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faldacosta/Desktop/Tese/R/"/>
    </mc:Choice>
  </mc:AlternateContent>
  <xr:revisionPtr revIDLastSave="0" documentId="13_ncr:1_{9EAED1DC-328F-A343-A220-CF196D4AE8A7}" xr6:coauthVersionLast="47" xr6:coauthVersionMax="47" xr10:uidLastSave="{00000000-0000-0000-0000-000000000000}"/>
  <bookViews>
    <workbookView xWindow="0" yWindow="0" windowWidth="28800" windowHeight="18000" activeTab="6" xr2:uid="{00000000-000D-0000-FFFF-FFFF00000000}"/>
  </bookViews>
  <sheets>
    <sheet name="eMPC_vs_iPSC" sheetId="1" r:id="rId1"/>
    <sheet name="collapsed1" sheetId="4" r:id="rId2"/>
    <sheet name="decisions1" sheetId="7" r:id="rId3"/>
    <sheet name="EC_vs_eMPC" sheetId="2" r:id="rId4"/>
    <sheet name="collapsed2" sheetId="5" r:id="rId5"/>
    <sheet name="decisions2" sheetId="8" r:id="rId6"/>
    <sheet name="EC_vs_iPSC" sheetId="3" r:id="rId7"/>
    <sheet name="collapsed3" sheetId="6" r:id="rId8"/>
    <sheet name="decisions3" sheetId="9" r:id="rId9"/>
  </sheets>
  <definedNames>
    <definedName name="_xlnm._FilterDatabase" localSheetId="1" hidden="1">collapsed1!$A$1:$J$152</definedName>
    <definedName name="_xlnm._FilterDatabase" localSheetId="3" hidden="1">EC_vs_eMPC!$A$1:$N$3267</definedName>
    <definedName name="_xlnm._FilterDatabase" localSheetId="6" hidden="1">EC_vs_iPSC!$A$2:$N$3268</definedName>
    <definedName name="_xlnm._FilterDatabase" localSheetId="0" hidden="1">eMPC_vs_iPSC!$A$3:$N$3269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67" i="2" l="1"/>
  <c r="C3265" i="2"/>
  <c r="C3261" i="2"/>
  <c r="C3260" i="2"/>
  <c r="C3259" i="2"/>
  <c r="C3254" i="2"/>
  <c r="C3248" i="2"/>
  <c r="C3247" i="2"/>
  <c r="C3246" i="2"/>
  <c r="C3243" i="2"/>
  <c r="C3240" i="2"/>
  <c r="C3238" i="2"/>
  <c r="C3237" i="2"/>
  <c r="C3236" i="2"/>
  <c r="C3235" i="2"/>
  <c r="C3233" i="2"/>
  <c r="C3231" i="2"/>
  <c r="C3230" i="2"/>
  <c r="C3229" i="2"/>
  <c r="C3226" i="2"/>
  <c r="C3216" i="2"/>
  <c r="C3215" i="2"/>
  <c r="C3214" i="2"/>
  <c r="C3213" i="2"/>
  <c r="C3212" i="2"/>
  <c r="C3211" i="2"/>
  <c r="C3210" i="2"/>
  <c r="C3202" i="2"/>
  <c r="C3201" i="2"/>
  <c r="C3200" i="2"/>
  <c r="C3199" i="2"/>
  <c r="C3193" i="2"/>
  <c r="C3192" i="2"/>
  <c r="C3189" i="2"/>
  <c r="C3188" i="2"/>
  <c r="C3187" i="2"/>
  <c r="C3186" i="2"/>
  <c r="C3185" i="2"/>
  <c r="C3184" i="2"/>
  <c r="C3183" i="2"/>
  <c r="C3181" i="2"/>
  <c r="C3178" i="2"/>
  <c r="C3177" i="2"/>
  <c r="C3174" i="2"/>
  <c r="C3173" i="2"/>
  <c r="C3168" i="2"/>
  <c r="C3164" i="2"/>
  <c r="C3163" i="2"/>
  <c r="C3162" i="2"/>
  <c r="C3161" i="2"/>
  <c r="C3158" i="2"/>
  <c r="C3157" i="2"/>
  <c r="C3156" i="2"/>
  <c r="C3155" i="2"/>
  <c r="C3154" i="2"/>
  <c r="C3153" i="2"/>
  <c r="C3152" i="2"/>
  <c r="C3146" i="2"/>
  <c r="C3143" i="2"/>
  <c r="C3142" i="2"/>
  <c r="C3139" i="2"/>
  <c r="C3136" i="2"/>
  <c r="C3135" i="2"/>
  <c r="C3134" i="2"/>
  <c r="C3124" i="2"/>
  <c r="C3123" i="2"/>
  <c r="C3121" i="2"/>
  <c r="C3112" i="2"/>
  <c r="C3109" i="2"/>
  <c r="C3108" i="2"/>
  <c r="C3104" i="2"/>
  <c r="C3102" i="2"/>
  <c r="C3101" i="2"/>
  <c r="C3100" i="2"/>
  <c r="C3098" i="2"/>
  <c r="C3095" i="2"/>
  <c r="C3088" i="2"/>
  <c r="C3083" i="2"/>
  <c r="C3081" i="2"/>
  <c r="C3074" i="2"/>
  <c r="C3070" i="2"/>
  <c r="C3068" i="2"/>
  <c r="C3065" i="2"/>
  <c r="C3051" i="2"/>
  <c r="C3050" i="2"/>
  <c r="C3049" i="2"/>
  <c r="C3048" i="2"/>
  <c r="C3047" i="2"/>
  <c r="C3045" i="2"/>
  <c r="C3043" i="2"/>
  <c r="C3040" i="2"/>
  <c r="C3033" i="2"/>
  <c r="C3032" i="2"/>
  <c r="C3031" i="2"/>
  <c r="C3028" i="2"/>
  <c r="C3027" i="2"/>
  <c r="C3022" i="2"/>
  <c r="C3021" i="2"/>
  <c r="C3020" i="2"/>
  <c r="C3019" i="2"/>
  <c r="C3017" i="2"/>
  <c r="C3016" i="2"/>
  <c r="C3015" i="2"/>
  <c r="C3014" i="2"/>
  <c r="C3010" i="2"/>
  <c r="C3009" i="2"/>
  <c r="C3008" i="2"/>
  <c r="C3004" i="2"/>
  <c r="C2998" i="2"/>
  <c r="C2997" i="2"/>
  <c r="C2995" i="2"/>
  <c r="C2994" i="2"/>
  <c r="C2992" i="2"/>
  <c r="C2991" i="2"/>
  <c r="C2990" i="2"/>
  <c r="C2989" i="2"/>
  <c r="C2986" i="2"/>
  <c r="C2980" i="2"/>
  <c r="C2978" i="2"/>
  <c r="C2975" i="2"/>
  <c r="C2964" i="2"/>
  <c r="C2963" i="2"/>
  <c r="C2962" i="2"/>
  <c r="C2961" i="2"/>
  <c r="C2960" i="2"/>
  <c r="C2957" i="2"/>
  <c r="C2956" i="2"/>
  <c r="C2955" i="2"/>
  <c r="C2954" i="2"/>
  <c r="C2952" i="2"/>
  <c r="C2951" i="2"/>
  <c r="C2950" i="2"/>
  <c r="C2949" i="2"/>
  <c r="C2947" i="2"/>
  <c r="C2946" i="2"/>
  <c r="C2945" i="2"/>
  <c r="C2942" i="2"/>
  <c r="C2940" i="2"/>
  <c r="C2939" i="2"/>
  <c r="C2937" i="2"/>
  <c r="C2936" i="2"/>
  <c r="C2930" i="2"/>
  <c r="C2927" i="2"/>
  <c r="C2926" i="2"/>
  <c r="C2925" i="2"/>
  <c r="C2921" i="2"/>
  <c r="C2915" i="2"/>
  <c r="C2914" i="2"/>
  <c r="C2913" i="2"/>
  <c r="C2911" i="2"/>
  <c r="C2910" i="2"/>
  <c r="C2906" i="2"/>
  <c r="C2905" i="2"/>
  <c r="C2904" i="2"/>
  <c r="C2903" i="2"/>
  <c r="C2901" i="2"/>
  <c r="C2899" i="2"/>
  <c r="C2894" i="2"/>
  <c r="C2887" i="2"/>
  <c r="C2884" i="2"/>
  <c r="C2882" i="2"/>
  <c r="C2878" i="2"/>
  <c r="C2872" i="2"/>
  <c r="C2871" i="2"/>
  <c r="C2869" i="2"/>
  <c r="C2866" i="2"/>
  <c r="C2865" i="2"/>
  <c r="C2864" i="2"/>
  <c r="C2861" i="2"/>
  <c r="C2858" i="2"/>
  <c r="C2855" i="2"/>
  <c r="C2852" i="2"/>
  <c r="C2851" i="2"/>
  <c r="C2850" i="2"/>
  <c r="C2846" i="2"/>
  <c r="C2844" i="2"/>
  <c r="C2840" i="2"/>
  <c r="C2838" i="2"/>
  <c r="C2835" i="2"/>
  <c r="C2831" i="2"/>
  <c r="C2825" i="2"/>
  <c r="C2821" i="2"/>
  <c r="C2819" i="2"/>
  <c r="C2816" i="2"/>
  <c r="C2805" i="2"/>
  <c r="C2804" i="2"/>
  <c r="C2794" i="2"/>
  <c r="C2790" i="2"/>
  <c r="C2789" i="2"/>
  <c r="C2787" i="2"/>
  <c r="C2784" i="2"/>
  <c r="C2780" i="2"/>
  <c r="C2779" i="2"/>
  <c r="C2776" i="2"/>
  <c r="C2775" i="2"/>
  <c r="C2773" i="2"/>
  <c r="C2771" i="2"/>
  <c r="C2770" i="2"/>
  <c r="C2769" i="2"/>
  <c r="C2768" i="2"/>
  <c r="C2766" i="2"/>
  <c r="C2762" i="2"/>
  <c r="C2759" i="2"/>
  <c r="C2758" i="2"/>
  <c r="C2757" i="2"/>
  <c r="C2755" i="2"/>
  <c r="C2751" i="2"/>
  <c r="C2742" i="2"/>
  <c r="C2741" i="2"/>
  <c r="C2739" i="2"/>
  <c r="C2735" i="2"/>
  <c r="C2734" i="2"/>
  <c r="C2732" i="2"/>
  <c r="C2731" i="2"/>
  <c r="C2730" i="2"/>
  <c r="C2729" i="2"/>
  <c r="C2728" i="2"/>
  <c r="C2717" i="2"/>
  <c r="C2716" i="2"/>
  <c r="C2707" i="2"/>
  <c r="C2705" i="2"/>
  <c r="C2703" i="2"/>
  <c r="C2699" i="2"/>
  <c r="C2698" i="2"/>
  <c r="C2695" i="2"/>
  <c r="C2694" i="2"/>
  <c r="C2693" i="2"/>
  <c r="C2692" i="2"/>
  <c r="C2691" i="2"/>
  <c r="C2689" i="2"/>
  <c r="C2687" i="2"/>
  <c r="C2686" i="2"/>
  <c r="C2685" i="2"/>
  <c r="C2684" i="2"/>
  <c r="C2679" i="2"/>
  <c r="C2678" i="2"/>
  <c r="C2674" i="2"/>
  <c r="C2673" i="2"/>
  <c r="C2672" i="2"/>
  <c r="C2671" i="2"/>
  <c r="C2670" i="2"/>
  <c r="C2669" i="2"/>
  <c r="C2668" i="2"/>
  <c r="C2665" i="2"/>
  <c r="C2660" i="2"/>
  <c r="C2650" i="2"/>
  <c r="C2647" i="2"/>
  <c r="C2645" i="2"/>
  <c r="C2643" i="2"/>
  <c r="C2641" i="2"/>
  <c r="C2638" i="2"/>
  <c r="C2636" i="2"/>
  <c r="C2635" i="2"/>
  <c r="C2611" i="2"/>
  <c r="C2610" i="2"/>
  <c r="C2608" i="2"/>
  <c r="C2607" i="2"/>
  <c r="C2587" i="2"/>
  <c r="C2586" i="2"/>
  <c r="C2585" i="2"/>
  <c r="C2584" i="2"/>
  <c r="C2583" i="2"/>
  <c r="C2582" i="2"/>
  <c r="C2578" i="2"/>
  <c r="C2577" i="2"/>
  <c r="C2570" i="2"/>
  <c r="C2567" i="2"/>
  <c r="C2563" i="2"/>
  <c r="C2561" i="2"/>
  <c r="C2553" i="2"/>
  <c r="C2551" i="2"/>
  <c r="C2548" i="2"/>
  <c r="C2546" i="2"/>
  <c r="C2545" i="2"/>
  <c r="C2544" i="2"/>
  <c r="C2543" i="2"/>
  <c r="C2539" i="2"/>
  <c r="C2538" i="2"/>
  <c r="C2534" i="2"/>
  <c r="C2533" i="2"/>
  <c r="C2531" i="2"/>
  <c r="C2530" i="2"/>
  <c r="C2529" i="2"/>
  <c r="C2528" i="2"/>
  <c r="C2521" i="2"/>
  <c r="C2510" i="2"/>
  <c r="C2504" i="2"/>
  <c r="C2499" i="2"/>
  <c r="C2498" i="2"/>
  <c r="C2496" i="2"/>
  <c r="C2495" i="2"/>
  <c r="C2494" i="2"/>
  <c r="C2493" i="2"/>
  <c r="C2490" i="2"/>
  <c r="C2487" i="2"/>
  <c r="C2484" i="2"/>
  <c r="C2481" i="2"/>
  <c r="C2480" i="2"/>
  <c r="C2479" i="2"/>
  <c r="C2476" i="2"/>
  <c r="C2471" i="2"/>
  <c r="C2455" i="2"/>
  <c r="C2452" i="2"/>
  <c r="C2451" i="2"/>
  <c r="C2450" i="2"/>
  <c r="C2449" i="2"/>
  <c r="C2446" i="2"/>
  <c r="C2441" i="2"/>
  <c r="C2437" i="2"/>
  <c r="C2429" i="2"/>
  <c r="C2427" i="2"/>
  <c r="C2424" i="2"/>
  <c r="C2412" i="2"/>
  <c r="C2403" i="2"/>
  <c r="C2402" i="2"/>
  <c r="C2399" i="2"/>
  <c r="C2396" i="2"/>
  <c r="C2391" i="2"/>
  <c r="C2388" i="2"/>
  <c r="C2383" i="2"/>
  <c r="C2382" i="2"/>
  <c r="C2378" i="2"/>
  <c r="C2376" i="2"/>
  <c r="C2374" i="2"/>
  <c r="C2371" i="2"/>
  <c r="C2370" i="2"/>
  <c r="C2369" i="2"/>
  <c r="C2367" i="2"/>
  <c r="C2366" i="2"/>
  <c r="C2365" i="2"/>
  <c r="C2363" i="2"/>
  <c r="C2362" i="2"/>
  <c r="C2361" i="2"/>
  <c r="C2360" i="2"/>
  <c r="C2358" i="2"/>
  <c r="C2357" i="2"/>
  <c r="C2349" i="2"/>
  <c r="C2345" i="2"/>
  <c r="C2340" i="2"/>
  <c r="C2339" i="2"/>
  <c r="C2336" i="2"/>
  <c r="C2335" i="2"/>
  <c r="C2334" i="2"/>
  <c r="C2333" i="2"/>
  <c r="C2328" i="2"/>
  <c r="C2327" i="2"/>
  <c r="C2325" i="2"/>
  <c r="C2324" i="2"/>
  <c r="C2322" i="2"/>
  <c r="C2321" i="2"/>
  <c r="C2319" i="2"/>
  <c r="C2318" i="2"/>
  <c r="C2317" i="2"/>
  <c r="C2316" i="2"/>
  <c r="C2310" i="2"/>
  <c r="C2309" i="2"/>
  <c r="C2307" i="2"/>
  <c r="C2306" i="2"/>
  <c r="C2304" i="2"/>
  <c r="C2300" i="2"/>
  <c r="C2296" i="2"/>
  <c r="C2295" i="2"/>
  <c r="C2293" i="2"/>
  <c r="C2292" i="2"/>
  <c r="C2291" i="2"/>
  <c r="C2288" i="2"/>
  <c r="C2274" i="2"/>
  <c r="C2273" i="2"/>
  <c r="C2269" i="2"/>
  <c r="C2262" i="2"/>
  <c r="C2260" i="2"/>
  <c r="C2259" i="2"/>
  <c r="C2257" i="2"/>
  <c r="C2250" i="2"/>
  <c r="C2249" i="2"/>
  <c r="C2244" i="2"/>
  <c r="C2243" i="2"/>
  <c r="C2239" i="2"/>
  <c r="C2234" i="2"/>
  <c r="C2233" i="2"/>
  <c r="C2232" i="2"/>
  <c r="C2227" i="2"/>
  <c r="C2221" i="2"/>
  <c r="C2220" i="2"/>
  <c r="C2219" i="2"/>
  <c r="C2218" i="2"/>
  <c r="C2217" i="2"/>
  <c r="C2215" i="2"/>
  <c r="C2213" i="2"/>
  <c r="C2211" i="2"/>
  <c r="C2210" i="2"/>
  <c r="C2208" i="2"/>
  <c r="C2205" i="2"/>
  <c r="C2202" i="2"/>
  <c r="C2183" i="2"/>
  <c r="C2181" i="2"/>
  <c r="C2174" i="2"/>
  <c r="C2173" i="2"/>
  <c r="C2164" i="2"/>
  <c r="C2159" i="2"/>
  <c r="C2158" i="2"/>
  <c r="C2152" i="2"/>
  <c r="C2145" i="2"/>
  <c r="C2142" i="2"/>
  <c r="C2128" i="2"/>
  <c r="C2127" i="2"/>
  <c r="C2124" i="2"/>
  <c r="C2121" i="2"/>
  <c r="C2117" i="2"/>
  <c r="C2116" i="2"/>
  <c r="C2114" i="2"/>
  <c r="C2113" i="2"/>
  <c r="C2112" i="2"/>
  <c r="C2108" i="2"/>
  <c r="C2107" i="2"/>
  <c r="C2106" i="2"/>
  <c r="C2104" i="2"/>
  <c r="C2091" i="2"/>
  <c r="C2088" i="2"/>
  <c r="C2085" i="2"/>
  <c r="C2084" i="2"/>
  <c r="C2083" i="2"/>
  <c r="C2057" i="2"/>
  <c r="C2054" i="2"/>
  <c r="C2052" i="2"/>
  <c r="C2045" i="2"/>
  <c r="C2044" i="2"/>
  <c r="C2031" i="2"/>
  <c r="C2028" i="2"/>
  <c r="C2025" i="2"/>
  <c r="C2023" i="2"/>
  <c r="C2021" i="2"/>
  <c r="C2014" i="2"/>
  <c r="C2010" i="2"/>
  <c r="C2006" i="2"/>
  <c r="C2003" i="2"/>
  <c r="C2002" i="2"/>
  <c r="C1997" i="2"/>
  <c r="C1991" i="2"/>
  <c r="C1987" i="2"/>
  <c r="C1982" i="2"/>
  <c r="C1980" i="2"/>
  <c r="C1979" i="2"/>
  <c r="C1977" i="2"/>
  <c r="C1976" i="2"/>
  <c r="C1973" i="2"/>
  <c r="C1966" i="2"/>
  <c r="C1956" i="2"/>
  <c r="C1953" i="2"/>
  <c r="C1946" i="2"/>
  <c r="C1942" i="2"/>
  <c r="C1937" i="2"/>
  <c r="C1936" i="2"/>
  <c r="C1935" i="2"/>
  <c r="C1917" i="2"/>
  <c r="C1899" i="2"/>
  <c r="C1898" i="2"/>
  <c r="C1895" i="2"/>
  <c r="C1894" i="2"/>
  <c r="C1893" i="2"/>
  <c r="C1891" i="2"/>
  <c r="C1888" i="2"/>
  <c r="C1880" i="2"/>
  <c r="C1874" i="2"/>
  <c r="C1872" i="2"/>
  <c r="C1868" i="2"/>
  <c r="C1864" i="2"/>
  <c r="C1862" i="2"/>
  <c r="C1861" i="2"/>
  <c r="C1853" i="2"/>
  <c r="C1847" i="2"/>
  <c r="C1846" i="2"/>
  <c r="C1844" i="2"/>
  <c r="C1837" i="2"/>
  <c r="C1834" i="2"/>
  <c r="C1817" i="2"/>
  <c r="C1812" i="2"/>
  <c r="C1810" i="2"/>
  <c r="C1804" i="2"/>
  <c r="C1800" i="2"/>
  <c r="C1797" i="2"/>
  <c r="C1796" i="2"/>
  <c r="C1795" i="2"/>
  <c r="C1794" i="2"/>
  <c r="C1791" i="2"/>
  <c r="C1790" i="2"/>
  <c r="C1786" i="2"/>
  <c r="C1785" i="2"/>
  <c r="C1784" i="2"/>
  <c r="C1783" i="2"/>
  <c r="C1777" i="2"/>
  <c r="C1775" i="2"/>
  <c r="C1774" i="2"/>
  <c r="C1773" i="2"/>
  <c r="C1771" i="2"/>
  <c r="C1768" i="2"/>
  <c r="C1765" i="2"/>
  <c r="C1764" i="2"/>
  <c r="C1761" i="2"/>
  <c r="C1760" i="2"/>
  <c r="C1759" i="2"/>
  <c r="C1758" i="2"/>
  <c r="C1755" i="2"/>
  <c r="C1754" i="2"/>
  <c r="C1748" i="2"/>
  <c r="C1747" i="2"/>
  <c r="C1746" i="2"/>
  <c r="C1744" i="2"/>
  <c r="C1743" i="2"/>
  <c r="C1742" i="2"/>
  <c r="C1741" i="2"/>
  <c r="C1740" i="2"/>
  <c r="C1737" i="2"/>
  <c r="C1734" i="2"/>
  <c r="C1728" i="2"/>
  <c r="C1726" i="2"/>
  <c r="C1725" i="2"/>
  <c r="C1719" i="2"/>
  <c r="C1711" i="2"/>
  <c r="C1698" i="2"/>
  <c r="C1695" i="2"/>
  <c r="C1685" i="2"/>
  <c r="C1684" i="2"/>
  <c r="C1683" i="2"/>
  <c r="C1680" i="2"/>
  <c r="C1678" i="2"/>
  <c r="C1667" i="2"/>
  <c r="C1661" i="2"/>
  <c r="C1660" i="2"/>
  <c r="C1657" i="2"/>
  <c r="C1653" i="2"/>
  <c r="C1651" i="2"/>
  <c r="C1650" i="2"/>
  <c r="C1649" i="2"/>
  <c r="C1648" i="2"/>
  <c r="C1643" i="2"/>
  <c r="C1638" i="2"/>
  <c r="C1637" i="2"/>
  <c r="C1630" i="2"/>
  <c r="C1622" i="2"/>
  <c r="C1621" i="2"/>
  <c r="C1618" i="2"/>
  <c r="C1609" i="2"/>
  <c r="C1607" i="2"/>
  <c r="C1598" i="2"/>
  <c r="C1593" i="2"/>
  <c r="C1592" i="2"/>
  <c r="C1591" i="2"/>
  <c r="C1588" i="2"/>
  <c r="C1587" i="2"/>
  <c r="C1582" i="2"/>
  <c r="C1562" i="2"/>
  <c r="C1559" i="2"/>
  <c r="C1554" i="2"/>
  <c r="C1545" i="2"/>
  <c r="C1544" i="2"/>
  <c r="C1542" i="2"/>
  <c r="C1541" i="2"/>
  <c r="C1540" i="2"/>
  <c r="C1539" i="2"/>
  <c r="C1538" i="2"/>
  <c r="C1536" i="2"/>
  <c r="C1535" i="2"/>
  <c r="C1534" i="2"/>
  <c r="C1532" i="2"/>
  <c r="C1529" i="2"/>
  <c r="C1527" i="2"/>
  <c r="C1525" i="2"/>
  <c r="C1522" i="2"/>
  <c r="C1521" i="2"/>
  <c r="C1509" i="2"/>
  <c r="C1494" i="2"/>
  <c r="C1493" i="2"/>
  <c r="C1488" i="2"/>
  <c r="C1484" i="2"/>
  <c r="C1483" i="2"/>
  <c r="C1475" i="2"/>
  <c r="C1474" i="2"/>
  <c r="C1470" i="2"/>
  <c r="C1468" i="2"/>
  <c r="C1459" i="2"/>
  <c r="C1455" i="2"/>
  <c r="C1453" i="2"/>
  <c r="C1445" i="2"/>
  <c r="C1438" i="2"/>
  <c r="C1434" i="2"/>
  <c r="C1430" i="2"/>
  <c r="C1429" i="2"/>
  <c r="C1428" i="2"/>
  <c r="C1427" i="2"/>
  <c r="C1426" i="2"/>
  <c r="C1425" i="2"/>
  <c r="C1422" i="2"/>
  <c r="C1416" i="2"/>
  <c r="C1412" i="2"/>
  <c r="C1408" i="2"/>
  <c r="C1404" i="2"/>
  <c r="C1403" i="2"/>
  <c r="C1400" i="2"/>
  <c r="C1376" i="2"/>
  <c r="C1375" i="2"/>
  <c r="C1370" i="2"/>
  <c r="C1364" i="2"/>
  <c r="C1361" i="2"/>
  <c r="C1360" i="2"/>
  <c r="C1359" i="2"/>
  <c r="C1355" i="2"/>
  <c r="C1354" i="2"/>
  <c r="C1353" i="2"/>
  <c r="C1346" i="2"/>
  <c r="C1345" i="2"/>
  <c r="C1339" i="2"/>
  <c r="C1338" i="2"/>
  <c r="C1337" i="2"/>
  <c r="C1324" i="2"/>
  <c r="C1323" i="2"/>
  <c r="C1322" i="2"/>
  <c r="C1321" i="2"/>
  <c r="C1320" i="2"/>
  <c r="C1319" i="2"/>
  <c r="C1318" i="2"/>
  <c r="C1313" i="2"/>
  <c r="C1312" i="2"/>
  <c r="C1309" i="2"/>
  <c r="C1305" i="2"/>
  <c r="C1301" i="2"/>
  <c r="C1300" i="2"/>
  <c r="C1297" i="2"/>
  <c r="C1295" i="2"/>
  <c r="C1293" i="2"/>
  <c r="C1292" i="2"/>
  <c r="C1291" i="2"/>
  <c r="C1288" i="2"/>
  <c r="C1287" i="2"/>
  <c r="C1285" i="2"/>
  <c r="C1284" i="2"/>
  <c r="C1283" i="2"/>
  <c r="C1280" i="2"/>
  <c r="C1279" i="2"/>
  <c r="C1278" i="2"/>
  <c r="C1276" i="2"/>
  <c r="C1275" i="2"/>
  <c r="C1273" i="2"/>
  <c r="C1271" i="2"/>
  <c r="C1266" i="2"/>
  <c r="C1263" i="2"/>
  <c r="C1262" i="2"/>
  <c r="C1260" i="2"/>
  <c r="C1259" i="2"/>
  <c r="C1257" i="2"/>
  <c r="C1256" i="2"/>
  <c r="C1255" i="2"/>
  <c r="C1254" i="2"/>
  <c r="C1251" i="2"/>
  <c r="C1250" i="2"/>
  <c r="C1236" i="2"/>
  <c r="C1230" i="2"/>
  <c r="C1224" i="2"/>
  <c r="C1222" i="2"/>
  <c r="C1221" i="2"/>
  <c r="C1220" i="2"/>
  <c r="C1216" i="2"/>
  <c r="C1209" i="2"/>
  <c r="C1206" i="2"/>
  <c r="C1204" i="2"/>
  <c r="C1203" i="2"/>
  <c r="C1202" i="2"/>
  <c r="C1200" i="2"/>
  <c r="C1198" i="2"/>
  <c r="C1196" i="2"/>
  <c r="C1195" i="2"/>
  <c r="C1192" i="2"/>
  <c r="C1191" i="2"/>
  <c r="C1190" i="2"/>
  <c r="C1188" i="2"/>
  <c r="C1186" i="2"/>
  <c r="C1184" i="2"/>
  <c r="C1182" i="2"/>
  <c r="C1181" i="2"/>
  <c r="C1179" i="2"/>
  <c r="C1177" i="2"/>
  <c r="C1171" i="2"/>
  <c r="C1170" i="2"/>
  <c r="C1169" i="2"/>
  <c r="C1167" i="2"/>
  <c r="C1166" i="2"/>
  <c r="C1165" i="2"/>
  <c r="C1163" i="2"/>
  <c r="C1162" i="2"/>
  <c r="C1161" i="2"/>
  <c r="C1160" i="2"/>
  <c r="C1156" i="2"/>
  <c r="C1147" i="2"/>
  <c r="C1146" i="2"/>
  <c r="C1144" i="2"/>
  <c r="C1139" i="2"/>
  <c r="C1138" i="2"/>
  <c r="C1131" i="2"/>
  <c r="C1125" i="2"/>
  <c r="C1123" i="2"/>
  <c r="C1122" i="2"/>
  <c r="C1121" i="2"/>
  <c r="C1120" i="2"/>
  <c r="C1119" i="2"/>
  <c r="C1118" i="2"/>
  <c r="C1117" i="2"/>
  <c r="C1116" i="2"/>
  <c r="C1115" i="2"/>
  <c r="C1114" i="2"/>
  <c r="C1111" i="2"/>
  <c r="C1110" i="2"/>
  <c r="C1107" i="2"/>
  <c r="C1106" i="2"/>
  <c r="C1105" i="2"/>
  <c r="C1101" i="2"/>
  <c r="C1098" i="2"/>
  <c r="C1096" i="2"/>
  <c r="C1095" i="2"/>
  <c r="C1094" i="2"/>
  <c r="C1093" i="2"/>
  <c r="C1089" i="2"/>
  <c r="C1081" i="2"/>
  <c r="C1080" i="2"/>
  <c r="C1078" i="2"/>
  <c r="C1071" i="2"/>
  <c r="C1067" i="2"/>
  <c r="C1061" i="2"/>
  <c r="C1059" i="2"/>
  <c r="C1056" i="2"/>
  <c r="C1047" i="2"/>
  <c r="C1040" i="2"/>
  <c r="C1039" i="2"/>
  <c r="C1035" i="2"/>
  <c r="C1034" i="2"/>
  <c r="C1032" i="2"/>
  <c r="C1028" i="2"/>
  <c r="C1024" i="2"/>
  <c r="C1023" i="2"/>
  <c r="C1022" i="2"/>
  <c r="C1021" i="2"/>
  <c r="C1016" i="2"/>
  <c r="C1015" i="2"/>
  <c r="C1014" i="2"/>
  <c r="C1013" i="2"/>
  <c r="C1012" i="2"/>
  <c r="C1011" i="2"/>
  <c r="C1007" i="2"/>
  <c r="C1006" i="2"/>
  <c r="C1005" i="2"/>
  <c r="C1004" i="2"/>
  <c r="C991" i="2"/>
  <c r="C987" i="2"/>
  <c r="C985" i="2"/>
  <c r="C984" i="2"/>
  <c r="C982" i="2"/>
  <c r="C978" i="2"/>
  <c r="C975" i="2"/>
  <c r="C974" i="2"/>
  <c r="C972" i="2"/>
  <c r="C971" i="2"/>
  <c r="C970" i="2"/>
  <c r="C968" i="2"/>
  <c r="C967" i="2"/>
  <c r="C965" i="2"/>
  <c r="C961" i="2"/>
  <c r="C960" i="2"/>
  <c r="C956" i="2"/>
  <c r="C943" i="2"/>
  <c r="C941" i="2"/>
  <c r="C938" i="2"/>
  <c r="C937" i="2"/>
  <c r="C933" i="2"/>
  <c r="C932" i="2"/>
  <c r="C928" i="2"/>
  <c r="C927" i="2"/>
  <c r="C926" i="2"/>
  <c r="C925" i="2"/>
  <c r="C924" i="2"/>
  <c r="C923" i="2"/>
  <c r="C922" i="2"/>
  <c r="C921" i="2"/>
  <c r="C920" i="2"/>
  <c r="C919" i="2"/>
  <c r="C914" i="2"/>
  <c r="C910" i="2"/>
  <c r="C909" i="2"/>
  <c r="C907" i="2"/>
  <c r="C904" i="2"/>
  <c r="C903" i="2"/>
  <c r="C895" i="2"/>
  <c r="C893" i="2"/>
  <c r="C877" i="2"/>
  <c r="C875" i="2"/>
  <c r="C869" i="2"/>
  <c r="C865" i="2"/>
  <c r="C864" i="2"/>
  <c r="C861" i="2"/>
  <c r="C860" i="2"/>
  <c r="C858" i="2"/>
  <c r="C857" i="2"/>
  <c r="C856" i="2"/>
  <c r="C853" i="2"/>
  <c r="C852" i="2"/>
  <c r="C843" i="2"/>
  <c r="C836" i="2"/>
  <c r="C832" i="2"/>
  <c r="C831" i="2"/>
  <c r="C830" i="2"/>
  <c r="C829" i="2"/>
  <c r="C822" i="2"/>
  <c r="C821" i="2"/>
  <c r="C819" i="2"/>
  <c r="C818" i="2"/>
  <c r="C810" i="2"/>
  <c r="C809" i="2"/>
  <c r="C808" i="2"/>
  <c r="C807" i="2"/>
  <c r="C805" i="2"/>
  <c r="C802" i="2"/>
  <c r="C799" i="2"/>
  <c r="C797" i="2"/>
  <c r="C796" i="2"/>
  <c r="C793" i="2"/>
  <c r="C792" i="2"/>
  <c r="C791" i="2"/>
  <c r="C786" i="2"/>
  <c r="C783" i="2"/>
  <c r="C782" i="2"/>
  <c r="C780" i="2"/>
  <c r="C779" i="2"/>
  <c r="C777" i="2"/>
  <c r="C765" i="2"/>
  <c r="C764" i="2"/>
  <c r="C761" i="2"/>
  <c r="C757" i="2"/>
  <c r="C755" i="2"/>
  <c r="C752" i="2"/>
  <c r="C750" i="2"/>
  <c r="C748" i="2"/>
  <c r="C747" i="2"/>
  <c r="C746" i="2"/>
  <c r="C744" i="2"/>
  <c r="C742" i="2"/>
  <c r="C741" i="2"/>
  <c r="C739" i="2"/>
  <c r="C738" i="2"/>
  <c r="C737" i="2"/>
  <c r="C732" i="2"/>
  <c r="C730" i="2"/>
  <c r="C729" i="2"/>
  <c r="C727" i="2"/>
  <c r="C726" i="2"/>
  <c r="C725" i="2"/>
  <c r="C716" i="2"/>
  <c r="C709" i="2"/>
  <c r="C708" i="2"/>
  <c r="C700" i="2"/>
  <c r="C698" i="2"/>
  <c r="C692" i="2"/>
  <c r="C691" i="2"/>
  <c r="C690" i="2"/>
  <c r="C687" i="2"/>
  <c r="C681" i="2"/>
  <c r="C656" i="2"/>
  <c r="C655" i="2"/>
  <c r="C652" i="2"/>
  <c r="C651" i="2"/>
  <c r="C650" i="2"/>
  <c r="C647" i="2"/>
  <c r="C646" i="2"/>
  <c r="C634" i="2"/>
  <c r="C633" i="2"/>
  <c r="C632" i="2"/>
  <c r="C623" i="2"/>
  <c r="C617" i="2"/>
  <c r="C611" i="2"/>
  <c r="C610" i="2"/>
  <c r="C605" i="2"/>
  <c r="C603" i="2"/>
  <c r="C601" i="2"/>
  <c r="C600" i="2"/>
  <c r="C599" i="2"/>
  <c r="C598" i="2"/>
  <c r="C597" i="2"/>
  <c r="C592" i="2"/>
  <c r="C584" i="2"/>
  <c r="C583" i="2"/>
  <c r="C582" i="2"/>
  <c r="C581" i="2"/>
  <c r="C580" i="2"/>
  <c r="C579" i="2"/>
  <c r="C578" i="2"/>
  <c r="C576" i="2"/>
  <c r="C575" i="2"/>
  <c r="C574" i="2"/>
  <c r="C572" i="2"/>
  <c r="C571" i="2"/>
  <c r="C567" i="2"/>
  <c r="C566" i="2"/>
  <c r="C564" i="2"/>
  <c r="C563" i="2"/>
  <c r="C562" i="2"/>
  <c r="C561" i="2"/>
  <c r="C560" i="2"/>
  <c r="C558" i="2"/>
  <c r="C556" i="2"/>
  <c r="C543" i="2"/>
  <c r="C537" i="2"/>
  <c r="C530" i="2"/>
  <c r="C523" i="2"/>
  <c r="C522" i="2"/>
  <c r="C518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1" i="2"/>
  <c r="C500" i="2"/>
  <c r="C499" i="2"/>
  <c r="C498" i="2"/>
  <c r="C496" i="2"/>
  <c r="C494" i="2"/>
  <c r="C489" i="2"/>
  <c r="C483" i="2"/>
  <c r="C463" i="2"/>
  <c r="C454" i="2"/>
  <c r="C449" i="2"/>
  <c r="C446" i="2"/>
  <c r="C444" i="2"/>
  <c r="C440" i="2"/>
  <c r="C439" i="2"/>
  <c r="C437" i="2"/>
  <c r="C435" i="2"/>
  <c r="C434" i="2"/>
  <c r="C418" i="2"/>
  <c r="C417" i="2"/>
  <c r="C416" i="2"/>
  <c r="C412" i="2"/>
  <c r="C411" i="2"/>
  <c r="C410" i="2"/>
  <c r="C409" i="2"/>
  <c r="C405" i="2"/>
  <c r="C403" i="2"/>
  <c r="C397" i="2"/>
  <c r="C396" i="2"/>
  <c r="C395" i="2"/>
  <c r="C394" i="2"/>
  <c r="C393" i="2"/>
  <c r="C392" i="2"/>
  <c r="C391" i="2"/>
  <c r="C386" i="2"/>
  <c r="C382" i="2"/>
  <c r="C380" i="2"/>
  <c r="C378" i="2"/>
  <c r="C375" i="2"/>
  <c r="C369" i="2"/>
  <c r="C367" i="2"/>
  <c r="C366" i="2"/>
  <c r="C359" i="2"/>
  <c r="C358" i="2"/>
  <c r="C357" i="2"/>
  <c r="C356" i="2"/>
  <c r="C354" i="2"/>
  <c r="C353" i="2"/>
  <c r="C345" i="2"/>
  <c r="C343" i="2"/>
  <c r="C342" i="2"/>
  <c r="C338" i="2"/>
  <c r="C336" i="2"/>
  <c r="C334" i="2"/>
  <c r="C329" i="2"/>
  <c r="C328" i="2"/>
  <c r="C326" i="2"/>
  <c r="C325" i="2"/>
  <c r="C321" i="2"/>
  <c r="C318" i="2"/>
  <c r="C316" i="2"/>
  <c r="C314" i="2"/>
  <c r="C313" i="2"/>
  <c r="C309" i="2"/>
  <c r="C308" i="2"/>
  <c r="C306" i="2"/>
  <c r="C305" i="2"/>
  <c r="C303" i="2"/>
  <c r="C295" i="2"/>
  <c r="C291" i="2"/>
  <c r="C289" i="2"/>
  <c r="C288" i="2"/>
  <c r="C287" i="2"/>
  <c r="C286" i="2"/>
  <c r="C285" i="2"/>
  <c r="C275" i="2"/>
  <c r="C269" i="2"/>
  <c r="C261" i="2"/>
  <c r="C253" i="2"/>
  <c r="C250" i="2"/>
  <c r="C247" i="2"/>
  <c r="C244" i="2"/>
  <c r="C240" i="2"/>
  <c r="C239" i="2"/>
  <c r="C238" i="2"/>
  <c r="C235" i="2"/>
  <c r="C219" i="2"/>
  <c r="C208" i="2"/>
  <c r="C205" i="2"/>
  <c r="C204" i="2"/>
  <c r="C200" i="2"/>
  <c r="C196" i="2"/>
  <c r="C194" i="2"/>
  <c r="C193" i="2"/>
  <c r="C192" i="2"/>
  <c r="C188" i="2"/>
  <c r="C182" i="2"/>
  <c r="C171" i="2"/>
  <c r="C162" i="2"/>
  <c r="C159" i="2"/>
  <c r="C158" i="2"/>
  <c r="C157" i="2"/>
  <c r="C156" i="2"/>
  <c r="C155" i="2"/>
  <c r="C153" i="2"/>
  <c r="C151" i="2"/>
  <c r="C149" i="2"/>
  <c r="C144" i="2"/>
  <c r="C143" i="2"/>
  <c r="C142" i="2"/>
  <c r="C130" i="2"/>
  <c r="C129" i="2"/>
  <c r="C125" i="2"/>
  <c r="C124" i="2"/>
  <c r="C115" i="2"/>
  <c r="C114" i="2"/>
  <c r="C111" i="2"/>
  <c r="C108" i="2"/>
  <c r="C107" i="2"/>
  <c r="C106" i="2"/>
  <c r="C102" i="2"/>
  <c r="C99" i="2"/>
  <c r="C98" i="2"/>
  <c r="C94" i="2"/>
  <c r="C93" i="2"/>
  <c r="C92" i="2"/>
  <c r="C91" i="2"/>
  <c r="C90" i="2"/>
  <c r="C3065" i="1"/>
  <c r="C3063" i="1"/>
  <c r="C3062" i="1"/>
  <c r="C3059" i="1"/>
  <c r="C3036" i="1"/>
  <c r="C3035" i="1"/>
  <c r="C3034" i="1"/>
  <c r="C3033" i="1"/>
  <c r="C3028" i="1"/>
  <c r="C3027" i="1"/>
  <c r="C3007" i="1"/>
  <c r="C3006" i="1"/>
  <c r="C2994" i="1"/>
  <c r="C2990" i="1"/>
  <c r="C2982" i="1"/>
  <c r="C2980" i="1"/>
  <c r="C2978" i="1"/>
  <c r="C2874" i="1"/>
  <c r="C2852" i="1"/>
  <c r="C2791" i="1"/>
  <c r="C2775" i="1"/>
  <c r="C2750" i="1"/>
  <c r="C2733" i="1"/>
  <c r="C2727" i="1"/>
  <c r="C2725" i="1"/>
  <c r="C2723" i="1"/>
  <c r="C2674" i="1"/>
  <c r="C2625" i="1"/>
  <c r="C2585" i="1"/>
  <c r="C2580" i="1"/>
  <c r="C2579" i="1"/>
  <c r="C2573" i="1"/>
  <c r="C2569" i="1"/>
  <c r="C2565" i="1"/>
  <c r="C2511" i="1"/>
  <c r="C2429" i="1"/>
  <c r="C2401" i="1"/>
  <c r="C2391" i="1"/>
  <c r="C2356" i="1"/>
  <c r="C2289" i="1"/>
  <c r="C2271" i="1"/>
  <c r="C2217" i="1"/>
  <c r="C2211" i="1"/>
  <c r="C2157" i="1"/>
  <c r="C2105" i="1"/>
  <c r="C2078" i="1"/>
  <c r="C2071" i="1"/>
  <c r="C2036" i="1"/>
  <c r="C2003" i="1"/>
  <c r="C2002" i="1"/>
  <c r="C1947" i="1"/>
  <c r="C1810" i="1"/>
  <c r="C1803" i="1"/>
  <c r="C1782" i="1"/>
  <c r="C1726" i="1"/>
  <c r="C1620" i="1"/>
  <c r="C1606" i="1"/>
  <c r="C1599" i="1"/>
  <c r="C1576" i="1"/>
  <c r="C1512" i="1"/>
  <c r="C1511" i="1"/>
  <c r="C1475" i="1"/>
  <c r="C1264" i="1"/>
  <c r="C1246" i="1"/>
  <c r="C1141" i="1"/>
  <c r="C1134" i="1"/>
  <c r="C1073" i="1"/>
  <c r="C1058" i="1"/>
  <c r="C1052" i="1"/>
  <c r="C1050" i="1"/>
  <c r="C1049" i="1"/>
  <c r="C1046" i="1"/>
  <c r="C917" i="1"/>
  <c r="C907" i="1"/>
  <c r="C895" i="1"/>
  <c r="C883" i="1"/>
  <c r="C873" i="1"/>
  <c r="C790" i="1"/>
  <c r="C773" i="1"/>
  <c r="C772" i="1"/>
  <c r="C769" i="1"/>
  <c r="C767" i="1"/>
  <c r="C766" i="1"/>
  <c r="C763" i="1"/>
  <c r="C704" i="1"/>
  <c r="C649" i="1"/>
  <c r="C648" i="1"/>
  <c r="C628" i="1"/>
  <c r="C607" i="1"/>
  <c r="C563" i="1"/>
  <c r="C557" i="1"/>
  <c r="C556" i="1"/>
  <c r="C555" i="1"/>
  <c r="C554" i="1"/>
  <c r="C552" i="1"/>
  <c r="C551" i="1"/>
  <c r="C550" i="1"/>
  <c r="C549" i="1"/>
  <c r="C547" i="1"/>
  <c r="C546" i="1"/>
  <c r="C545" i="1"/>
  <c r="C543" i="1"/>
  <c r="C542" i="1"/>
  <c r="C540" i="1"/>
  <c r="C478" i="1"/>
  <c r="C476" i="1"/>
  <c r="C454" i="1"/>
  <c r="C418" i="1"/>
  <c r="C414" i="1"/>
  <c r="C411" i="1"/>
  <c r="C401" i="1"/>
  <c r="B106" i="2"/>
  <c r="B771" i="3"/>
  <c r="B158" i="3"/>
  <c r="B157" i="3"/>
  <c r="B48" i="3"/>
  <c r="B15" i="3"/>
  <c r="B3267" i="2"/>
  <c r="B17" i="2"/>
  <c r="B3268" i="3"/>
  <c r="B3266" i="3"/>
  <c r="B3264" i="3"/>
  <c r="B3262" i="3"/>
  <c r="B3255" i="3"/>
  <c r="B3250" i="3"/>
  <c r="B3249" i="3"/>
  <c r="B3248" i="3"/>
  <c r="B3247" i="3"/>
  <c r="B3241" i="3"/>
  <c r="B3239" i="3"/>
  <c r="B3238" i="3"/>
  <c r="B3237" i="3"/>
  <c r="B3234" i="3"/>
  <c r="B3228" i="3"/>
  <c r="B3227" i="3"/>
  <c r="B3217" i="3"/>
  <c r="B3216" i="3"/>
  <c r="B3215" i="3"/>
  <c r="B3213" i="3"/>
  <c r="B3212" i="3"/>
  <c r="B3211" i="3"/>
  <c r="B3203" i="3"/>
  <c r="B3202" i="3"/>
  <c r="B3201" i="3"/>
  <c r="B3200" i="3"/>
  <c r="B3194" i="3"/>
  <c r="B3190" i="3"/>
  <c r="B3189" i="3"/>
  <c r="B3188" i="3"/>
  <c r="B3186" i="3"/>
  <c r="B3185" i="3"/>
  <c r="B3184" i="3"/>
  <c r="B3183" i="3"/>
  <c r="B3181" i="3"/>
  <c r="B3179" i="3"/>
  <c r="B3178" i="3"/>
  <c r="B3175" i="3"/>
  <c r="B3174" i="3"/>
  <c r="B3169" i="3"/>
  <c r="B3165" i="3"/>
  <c r="B3164" i="3"/>
  <c r="B3162" i="3"/>
  <c r="B3158" i="3"/>
  <c r="B3157" i="3"/>
  <c r="B3156" i="3"/>
  <c r="B3154" i="3"/>
  <c r="B3147" i="3"/>
  <c r="B3144" i="3"/>
  <c r="B3143" i="3"/>
  <c r="B3137" i="3"/>
  <c r="B3136" i="3"/>
  <c r="B3135" i="3"/>
  <c r="B3124" i="3"/>
  <c r="B3122" i="3"/>
  <c r="B3121" i="3"/>
  <c r="B3110" i="3"/>
  <c r="B3109" i="3"/>
  <c r="B3105" i="3"/>
  <c r="B3102" i="3"/>
  <c r="B3101" i="3"/>
  <c r="B3089" i="3"/>
  <c r="B3085" i="3"/>
  <c r="B3084" i="3"/>
  <c r="B3083" i="3"/>
  <c r="B3082" i="3"/>
  <c r="B3075" i="3"/>
  <c r="B3071" i="3"/>
  <c r="B3070" i="3"/>
  <c r="B3065" i="3"/>
  <c r="B3059" i="3"/>
  <c r="B3052" i="3"/>
  <c r="B3051" i="3"/>
  <c r="B3050" i="3"/>
  <c r="B3049" i="3"/>
  <c r="B3048" i="3"/>
  <c r="B3041" i="3"/>
  <c r="B3029" i="3"/>
  <c r="B3026" i="3"/>
  <c r="B3023" i="3"/>
  <c r="B3022" i="3"/>
  <c r="B3021" i="3"/>
  <c r="B3018" i="3"/>
  <c r="B3017" i="3"/>
  <c r="B3016" i="3"/>
  <c r="B3010" i="3"/>
  <c r="B3009" i="3"/>
  <c r="B3005" i="3"/>
  <c r="B2999" i="3"/>
  <c r="B2998" i="3"/>
  <c r="B2992" i="3"/>
  <c r="B2982" i="3"/>
  <c r="B2981" i="3"/>
  <c r="B2965" i="3"/>
  <c r="B2964" i="3"/>
  <c r="B2963" i="3"/>
  <c r="B2962" i="3"/>
  <c r="B2961" i="3"/>
  <c r="B2958" i="3"/>
  <c r="B2956" i="3"/>
  <c r="B2955" i="3"/>
  <c r="B2953" i="3"/>
  <c r="B2952" i="3"/>
  <c r="B2951" i="3"/>
  <c r="B2950" i="3"/>
  <c r="B2948" i="3"/>
  <c r="B2947" i="3"/>
  <c r="B2946" i="3"/>
  <c r="B2943" i="3"/>
  <c r="B2941" i="3"/>
  <c r="B2940" i="3"/>
  <c r="B2938" i="3"/>
  <c r="B2937" i="3"/>
  <c r="B2933" i="3"/>
  <c r="B2931" i="3"/>
  <c r="B2928" i="3"/>
  <c r="B2927" i="3"/>
  <c r="B2926" i="3"/>
  <c r="B2922" i="3"/>
  <c r="B2916" i="3"/>
  <c r="B2915" i="3"/>
  <c r="B2914" i="3"/>
  <c r="B2911" i="3"/>
  <c r="B2907" i="3"/>
  <c r="B2906" i="3"/>
  <c r="B2905" i="3"/>
  <c r="B2904" i="3"/>
  <c r="B2902" i="3"/>
  <c r="B2887" i="3"/>
  <c r="B2883" i="3"/>
  <c r="B2875" i="3"/>
  <c r="B2873" i="3"/>
  <c r="B2870" i="3"/>
  <c r="B2867" i="3"/>
  <c r="B2866" i="3"/>
  <c r="B2865" i="3"/>
  <c r="B2863" i="3"/>
  <c r="B2862" i="3"/>
  <c r="B2856" i="3"/>
  <c r="B2853" i="3"/>
  <c r="B2849" i="3"/>
  <c r="B2847" i="3"/>
  <c r="B2845" i="3"/>
  <c r="B2841" i="3"/>
  <c r="B2839" i="3"/>
  <c r="B2832" i="3"/>
  <c r="B2826" i="3"/>
  <c r="B2820" i="3"/>
  <c r="B2817" i="3"/>
  <c r="B2811" i="3"/>
  <c r="B2805" i="3"/>
  <c r="B2804" i="3"/>
  <c r="B2801" i="3"/>
  <c r="B2791" i="3"/>
  <c r="B2790" i="3"/>
  <c r="B2789" i="3"/>
  <c r="B2788" i="3"/>
  <c r="B2784" i="3"/>
  <c r="B2780" i="3"/>
  <c r="B2774" i="3"/>
  <c r="B2772" i="3"/>
  <c r="B2771" i="3"/>
  <c r="B2770" i="3"/>
  <c r="B2768" i="3"/>
  <c r="B2767" i="3"/>
  <c r="B2759" i="3"/>
  <c r="B2758" i="3"/>
  <c r="B2756" i="3"/>
  <c r="B2752" i="3"/>
  <c r="B2749" i="3"/>
  <c r="B2746" i="3"/>
  <c r="B2743" i="3"/>
  <c r="B2740" i="3"/>
  <c r="B2736" i="3"/>
  <c r="B2735" i="3"/>
  <c r="B2733" i="3"/>
  <c r="B2731" i="3"/>
  <c r="B2730" i="3"/>
  <c r="B2729" i="3"/>
  <c r="B2728" i="3"/>
  <c r="B2722" i="3"/>
  <c r="B2718" i="3"/>
  <c r="B2717" i="3"/>
  <c r="B2712" i="3"/>
  <c r="B2711" i="3"/>
  <c r="B2710" i="3"/>
  <c r="B2706" i="3"/>
  <c r="B2700" i="3"/>
  <c r="B2696" i="3"/>
  <c r="B2695" i="3"/>
  <c r="B2694" i="3"/>
  <c r="B2690" i="3"/>
  <c r="B2687" i="3"/>
  <c r="B2686" i="3"/>
  <c r="B2685" i="3"/>
  <c r="B2684" i="3"/>
  <c r="B2680" i="3"/>
  <c r="B2679" i="3"/>
  <c r="B2672" i="3"/>
  <c r="B2671" i="3"/>
  <c r="B2669" i="3"/>
  <c r="B2666" i="3"/>
  <c r="B2661" i="3"/>
  <c r="B2651" i="3"/>
  <c r="B2648" i="3"/>
  <c r="B2646" i="3"/>
  <c r="B2644" i="3"/>
  <c r="B2642" i="3"/>
  <c r="B2638" i="3"/>
  <c r="B2637" i="3"/>
  <c r="B2636" i="3"/>
  <c r="B2635" i="3"/>
  <c r="B2624" i="3"/>
  <c r="B2615" i="3"/>
  <c r="B2613" i="3"/>
  <c r="B2612" i="3"/>
  <c r="B2611" i="3"/>
  <c r="B2609" i="3"/>
  <c r="B2608" i="3"/>
  <c r="B2587" i="3"/>
  <c r="B2585" i="3"/>
  <c r="B2583" i="3"/>
  <c r="B2570" i="3"/>
  <c r="B2562" i="3"/>
  <c r="B2556" i="3"/>
  <c r="B2554" i="3"/>
  <c r="B2552" i="3"/>
  <c r="B2551" i="3"/>
  <c r="B2547" i="3"/>
  <c r="B2546" i="3"/>
  <c r="B2545" i="3"/>
  <c r="B2544" i="3"/>
  <c r="B2543" i="3"/>
  <c r="B2540" i="3"/>
  <c r="B2531" i="3"/>
  <c r="B2511" i="3"/>
  <c r="B2501" i="3"/>
  <c r="B2500" i="3"/>
  <c r="B2499" i="3"/>
  <c r="B2497" i="3"/>
  <c r="B2496" i="3"/>
  <c r="B2495" i="3"/>
  <c r="B2491" i="3"/>
  <c r="B2487" i="3"/>
  <c r="B2485" i="3"/>
  <c r="B2482" i="3"/>
  <c r="B2481" i="3"/>
  <c r="B2480" i="3"/>
  <c r="B2477" i="3"/>
  <c r="B2475" i="3"/>
  <c r="B2474" i="3"/>
  <c r="B2465" i="3"/>
  <c r="B2460" i="3"/>
  <c r="B2456" i="3"/>
  <c r="B2453" i="3"/>
  <c r="B2452" i="3"/>
  <c r="B2451" i="3"/>
  <c r="B2447" i="3"/>
  <c r="B2440" i="3"/>
  <c r="B2438" i="3"/>
  <c r="B2413" i="3"/>
  <c r="B2404" i="3"/>
  <c r="B2403" i="3"/>
  <c r="B2392" i="3"/>
  <c r="B2389" i="3"/>
  <c r="B2388" i="3"/>
  <c r="B2387" i="3"/>
  <c r="B2386" i="3"/>
  <c r="B2384" i="3"/>
  <c r="B2383" i="3"/>
  <c r="B2382" i="3"/>
  <c r="B2379" i="3"/>
  <c r="B2377" i="3"/>
  <c r="B2375" i="3"/>
  <c r="B2371" i="3"/>
  <c r="B2370" i="3"/>
  <c r="B2367" i="3"/>
  <c r="B2366" i="3"/>
  <c r="B2364" i="3"/>
  <c r="B2363" i="3"/>
  <c r="B2362" i="3"/>
  <c r="B2361" i="3"/>
  <c r="B2359" i="3"/>
  <c r="B2358" i="3"/>
  <c r="B2350" i="3"/>
  <c r="B2346" i="3"/>
  <c r="B2341" i="3"/>
  <c r="B2340" i="3"/>
  <c r="B2337" i="3"/>
  <c r="B2336" i="3"/>
  <c r="B2335" i="3"/>
  <c r="B2329" i="3"/>
  <c r="B2326" i="3"/>
  <c r="B2325" i="3"/>
  <c r="B2323" i="3"/>
  <c r="B2322" i="3"/>
  <c r="B2320" i="3"/>
  <c r="B2319" i="3"/>
  <c r="B2318" i="3"/>
  <c r="B2317" i="3"/>
  <c r="B2311" i="3"/>
  <c r="B2310" i="3"/>
  <c r="B2307" i="3"/>
  <c r="B2305" i="3"/>
  <c r="B2303" i="3"/>
  <c r="B2302" i="3"/>
  <c r="B2296" i="3"/>
  <c r="B2294" i="3"/>
  <c r="B2292" i="3"/>
  <c r="B2288" i="3"/>
  <c r="B2275" i="3"/>
  <c r="B2263" i="3"/>
  <c r="B2261" i="3"/>
  <c r="B2260" i="3"/>
  <c r="B2258" i="3"/>
  <c r="B2251" i="3"/>
  <c r="B2250" i="3"/>
  <c r="B2245" i="3"/>
  <c r="B2240" i="3"/>
  <c r="B2235" i="3"/>
  <c r="B2233" i="3"/>
  <c r="B2232" i="3"/>
  <c r="B2228" i="3"/>
  <c r="B2222" i="3"/>
  <c r="B2221" i="3"/>
  <c r="B2220" i="3"/>
  <c r="B2218" i="3"/>
  <c r="B2214" i="3"/>
  <c r="B2211" i="3"/>
  <c r="B2209" i="3"/>
  <c r="B2206" i="3"/>
  <c r="B2203" i="3"/>
  <c r="B2184" i="3"/>
  <c r="B2182" i="3"/>
  <c r="B2174" i="3"/>
  <c r="B2166" i="3"/>
  <c r="B2160" i="3"/>
  <c r="B2159" i="3"/>
  <c r="B2153" i="3"/>
  <c r="B2146" i="3"/>
  <c r="B2143" i="3"/>
  <c r="B2136" i="3"/>
  <c r="B2135" i="3"/>
  <c r="B2134" i="3"/>
  <c r="B2129" i="3"/>
  <c r="B2128" i="3"/>
  <c r="B2125" i="3"/>
  <c r="B2122" i="3"/>
  <c r="B2118" i="3"/>
  <c r="B2117" i="3"/>
  <c r="B2115" i="3"/>
  <c r="B2114" i="3"/>
  <c r="B2113" i="3"/>
  <c r="B2109" i="3"/>
  <c r="B2108" i="3"/>
  <c r="B2107" i="3"/>
  <c r="B2105" i="3"/>
  <c r="B2086" i="3"/>
  <c r="B2085" i="3"/>
  <c r="B2084" i="3"/>
  <c r="B2082" i="3"/>
  <c r="B2077" i="3"/>
  <c r="B2058" i="3"/>
  <c r="B2053" i="3"/>
  <c r="B2046" i="3"/>
  <c r="B2045" i="3"/>
  <c r="B2026" i="3"/>
  <c r="B2024" i="3"/>
  <c r="B2022" i="3"/>
  <c r="B2019" i="3"/>
  <c r="B2015" i="3"/>
  <c r="B2011" i="3"/>
  <c r="B2007" i="3"/>
  <c r="B2004" i="3"/>
  <c r="B2003" i="3"/>
  <c r="B1999" i="3"/>
  <c r="B1988" i="3"/>
  <c r="B1983" i="3"/>
  <c r="B1978" i="3"/>
  <c r="B1977" i="3"/>
  <c r="B1974" i="3"/>
  <c r="B1967" i="3"/>
  <c r="B1964" i="3"/>
  <c r="B1957" i="3"/>
  <c r="B1956" i="3"/>
  <c r="B1954" i="3"/>
  <c r="B1953" i="3"/>
  <c r="B1952" i="3"/>
  <c r="B1947" i="3"/>
  <c r="B1943" i="3"/>
  <c r="B1938" i="3"/>
  <c r="B1937" i="3"/>
  <c r="B1936" i="3"/>
  <c r="B1919" i="3"/>
  <c r="B1902" i="3"/>
  <c r="B1899" i="3"/>
  <c r="B1896" i="3"/>
  <c r="B1895" i="3"/>
  <c r="B1894" i="3"/>
  <c r="B1892" i="3"/>
  <c r="B1881" i="3"/>
  <c r="B1875" i="3"/>
  <c r="B1874" i="3"/>
  <c r="B1872" i="3"/>
  <c r="B1869" i="3"/>
  <c r="B1866" i="3"/>
  <c r="B1862" i="3"/>
  <c r="B1859" i="3"/>
  <c r="B1857" i="3"/>
  <c r="B1854" i="3"/>
  <c r="B1850" i="3"/>
  <c r="B1848" i="3"/>
  <c r="B1847" i="3"/>
  <c r="B1845" i="3"/>
  <c r="B1838" i="3"/>
  <c r="B1835" i="3"/>
  <c r="B1812" i="3"/>
  <c r="B1805" i="3"/>
  <c r="B1804" i="3"/>
  <c r="B1802" i="3"/>
  <c r="B1801" i="3"/>
  <c r="B1800" i="3"/>
  <c r="B1798" i="3"/>
  <c r="B1797" i="3"/>
  <c r="B1796" i="3"/>
  <c r="B1795" i="3"/>
  <c r="B1792" i="3"/>
  <c r="B1791" i="3"/>
  <c r="B1787" i="3"/>
  <c r="B1785" i="3"/>
  <c r="B1784" i="3"/>
  <c r="B1778" i="3"/>
  <c r="B1776" i="3"/>
  <c r="B1775" i="3"/>
  <c r="B1772" i="3"/>
  <c r="B1769" i="3"/>
  <c r="B1765" i="3"/>
  <c r="B1762" i="3"/>
  <c r="B1761" i="3"/>
  <c r="B1760" i="3"/>
  <c r="B1759" i="3"/>
  <c r="B1749" i="3"/>
  <c r="B1747" i="3"/>
  <c r="B1743" i="3"/>
  <c r="B1742" i="3"/>
  <c r="B1741" i="3"/>
  <c r="B1740" i="3"/>
  <c r="B1729" i="3"/>
  <c r="B1720" i="3"/>
  <c r="B1711" i="3"/>
  <c r="B1703" i="3"/>
  <c r="B1699" i="3"/>
  <c r="B1685" i="3"/>
  <c r="B1684" i="3"/>
  <c r="B1683" i="3"/>
  <c r="B1681" i="3"/>
  <c r="B1679" i="3"/>
  <c r="B1651" i="3"/>
  <c r="B1649" i="3"/>
  <c r="B1644" i="3"/>
  <c r="B1639" i="3"/>
  <c r="B1638" i="3"/>
  <c r="B1623" i="3"/>
  <c r="B1622" i="3"/>
  <c r="B1610" i="3"/>
  <c r="B1609" i="3"/>
  <c r="B1608" i="3"/>
  <c r="B1599" i="3"/>
  <c r="B1594" i="3"/>
  <c r="B1593" i="3"/>
  <c r="B1592" i="3"/>
  <c r="B1583" i="3"/>
  <c r="B1573" i="3"/>
  <c r="B1572" i="3"/>
  <c r="B1561" i="3"/>
  <c r="B1560" i="3"/>
  <c r="B1553" i="3"/>
  <c r="B1546" i="3"/>
  <c r="B1545" i="3"/>
  <c r="B1543" i="3"/>
  <c r="B1542" i="3"/>
  <c r="B1541" i="3"/>
  <c r="B1540" i="3"/>
  <c r="B1539" i="3"/>
  <c r="B1536" i="3"/>
  <c r="B1535" i="3"/>
  <c r="B1533" i="3"/>
  <c r="B1530" i="3"/>
  <c r="B1528" i="3"/>
  <c r="B1526" i="3"/>
  <c r="B1522" i="3"/>
  <c r="B1515" i="3"/>
  <c r="B1508" i="3"/>
  <c r="B1494" i="3"/>
  <c r="B1490" i="3"/>
  <c r="B1489" i="3"/>
  <c r="B1485" i="3"/>
  <c r="B1476" i="3"/>
  <c r="B1475" i="3"/>
  <c r="B1471" i="3"/>
  <c r="B1469" i="3"/>
  <c r="B1460" i="3"/>
  <c r="B1457" i="3"/>
  <c r="B1456" i="3"/>
  <c r="B1454" i="3"/>
  <c r="B1451" i="3"/>
  <c r="B1450" i="3"/>
  <c r="B1446" i="3"/>
  <c r="B1439" i="3"/>
  <c r="B1435" i="3"/>
  <c r="B1430" i="3"/>
  <c r="B1429" i="3"/>
  <c r="B1428" i="3"/>
  <c r="B1427" i="3"/>
  <c r="B1426" i="3"/>
  <c r="B1417" i="3"/>
  <c r="B1413" i="3"/>
  <c r="B1404" i="3"/>
  <c r="B1401" i="3"/>
  <c r="B1376" i="3"/>
  <c r="B1369" i="3"/>
  <c r="B1365" i="3"/>
  <c r="B1362" i="3"/>
  <c r="B1361" i="3"/>
  <c r="B1360" i="3"/>
  <c r="B1355" i="3"/>
  <c r="B1350" i="3"/>
  <c r="B1346" i="3"/>
  <c r="B1339" i="3"/>
  <c r="B1331" i="3"/>
  <c r="B1324" i="3"/>
  <c r="B1323" i="3"/>
  <c r="B1322" i="3"/>
  <c r="B1321" i="3"/>
  <c r="B1320" i="3"/>
  <c r="B1319" i="3"/>
  <c r="B1316" i="3"/>
  <c r="B1313" i="3"/>
  <c r="B1310" i="3"/>
  <c r="B1306" i="3"/>
  <c r="B1302" i="3"/>
  <c r="B1301" i="3"/>
  <c r="B1296" i="3"/>
  <c r="B1294" i="3"/>
  <c r="B1293" i="3"/>
  <c r="B1292" i="3"/>
  <c r="B1290" i="3"/>
  <c r="B1289" i="3"/>
  <c r="B1288" i="3"/>
  <c r="B1285" i="3"/>
  <c r="B1284" i="3"/>
  <c r="B1280" i="3"/>
  <c r="B1279" i="3"/>
  <c r="B1277" i="3"/>
  <c r="B1276" i="3"/>
  <c r="B1274" i="3"/>
  <c r="B1272" i="3"/>
  <c r="B1271" i="3"/>
  <c r="B1269" i="3"/>
  <c r="B1267" i="3"/>
  <c r="B1266" i="3"/>
  <c r="B1265" i="3"/>
  <c r="B1264" i="3"/>
  <c r="B1263" i="3"/>
  <c r="B1262" i="3"/>
  <c r="B1261" i="3"/>
  <c r="B1256" i="3"/>
  <c r="B1252" i="3"/>
  <c r="B1237" i="3"/>
  <c r="B1231" i="3"/>
  <c r="B1228" i="3"/>
  <c r="B1223" i="3"/>
  <c r="B1221" i="3"/>
  <c r="B1217" i="3"/>
  <c r="B1207" i="3"/>
  <c r="B1206" i="3"/>
  <c r="B1205" i="3"/>
  <c r="B1203" i="3"/>
  <c r="B1201" i="3"/>
  <c r="B1199" i="3"/>
  <c r="B1196" i="3"/>
  <c r="B1193" i="3"/>
  <c r="B1192" i="3"/>
  <c r="B1191" i="3"/>
  <c r="B1189" i="3"/>
  <c r="B1187" i="3"/>
  <c r="B1185" i="3"/>
  <c r="B1183" i="3"/>
  <c r="B1178" i="3"/>
  <c r="B1172" i="3"/>
  <c r="B1171" i="3"/>
  <c r="B1170" i="3"/>
  <c r="B1167" i="3"/>
  <c r="B1166" i="3"/>
  <c r="B1164" i="3"/>
  <c r="B1162" i="3"/>
  <c r="B1161" i="3"/>
  <c r="B1157" i="3"/>
  <c r="B1154" i="3"/>
  <c r="B1153" i="3"/>
  <c r="B1149" i="3"/>
  <c r="B1148" i="3"/>
  <c r="B1147" i="3"/>
  <c r="B1145" i="3"/>
  <c r="B1139" i="3"/>
  <c r="B1132" i="3"/>
  <c r="B1121" i="3"/>
  <c r="B1112" i="3"/>
  <c r="B1111" i="3"/>
  <c r="B1107" i="3"/>
  <c r="B1106" i="3"/>
  <c r="B1102" i="3"/>
  <c r="B1099" i="3"/>
  <c r="B1097" i="3"/>
  <c r="B1096" i="3"/>
  <c r="B1095" i="3"/>
  <c r="B1090" i="3"/>
  <c r="B1086" i="3"/>
  <c r="B1082" i="3"/>
  <c r="B1062" i="3"/>
  <c r="B1052" i="3"/>
  <c r="B1049" i="3"/>
  <c r="B1042" i="3"/>
  <c r="B1041" i="3"/>
  <c r="B1040" i="3"/>
  <c r="B1039" i="3"/>
  <c r="B1038" i="3"/>
  <c r="B1036" i="3"/>
  <c r="B1035" i="3"/>
  <c r="B1034" i="3"/>
  <c r="B1029" i="3"/>
  <c r="B1024" i="3"/>
  <c r="B1023" i="3"/>
  <c r="B1022" i="3"/>
  <c r="B1017" i="3"/>
  <c r="B1016" i="3"/>
  <c r="B1015" i="3"/>
  <c r="B1014" i="3"/>
  <c r="B1013" i="3"/>
  <c r="B1012" i="3"/>
  <c r="B1007" i="3"/>
  <c r="B1006" i="3"/>
  <c r="B1005" i="3"/>
  <c r="B995" i="3"/>
  <c r="B993" i="3"/>
  <c r="B992" i="3"/>
  <c r="B989" i="3"/>
  <c r="B987" i="3"/>
  <c r="B986" i="3"/>
  <c r="B985" i="3"/>
  <c r="B983" i="3"/>
  <c r="B979" i="3"/>
  <c r="B978" i="3"/>
  <c r="B976" i="3"/>
  <c r="B975" i="3"/>
  <c r="B973" i="3"/>
  <c r="B972" i="3"/>
  <c r="B971" i="3"/>
  <c r="B969" i="3"/>
  <c r="B968" i="3"/>
  <c r="B961" i="3"/>
  <c r="B946" i="3"/>
  <c r="B942" i="3"/>
  <c r="B938" i="3"/>
  <c r="B934" i="3"/>
  <c r="B933" i="3"/>
  <c r="B929" i="3"/>
  <c r="B928" i="3"/>
  <c r="B927" i="3"/>
  <c r="B926" i="3"/>
  <c r="B925" i="3"/>
  <c r="B924" i="3"/>
  <c r="B923" i="3"/>
  <c r="B922" i="3"/>
  <c r="B921" i="3"/>
  <c r="B916" i="3"/>
  <c r="B913" i="3"/>
  <c r="B912" i="3"/>
  <c r="B910" i="3"/>
  <c r="B908" i="3"/>
  <c r="B904" i="3"/>
  <c r="B896" i="3"/>
  <c r="B883" i="3"/>
  <c r="B878" i="3"/>
  <c r="B876" i="3"/>
  <c r="B866" i="3"/>
  <c r="B865" i="3"/>
  <c r="B862" i="3"/>
  <c r="B861" i="3"/>
  <c r="B859" i="3"/>
  <c r="B854" i="3"/>
  <c r="B853" i="3"/>
  <c r="B848" i="3"/>
  <c r="B834" i="3"/>
  <c r="B832" i="3"/>
  <c r="B831" i="3"/>
  <c r="B830" i="3"/>
  <c r="B827" i="3"/>
  <c r="B823" i="3"/>
  <c r="B822" i="3"/>
  <c r="B820" i="3"/>
  <c r="B819" i="3"/>
  <c r="B803" i="3"/>
  <c r="B798" i="3"/>
  <c r="B794" i="3"/>
  <c r="B793" i="3"/>
  <c r="B792" i="3"/>
  <c r="B781" i="3"/>
  <c r="B780" i="3"/>
  <c r="B778" i="3"/>
  <c r="B772" i="3"/>
  <c r="B770" i="3"/>
  <c r="B768" i="3"/>
  <c r="B765" i="3"/>
  <c r="B762" i="3"/>
  <c r="B758" i="3"/>
  <c r="B756" i="3"/>
  <c r="B753" i="3"/>
  <c r="B748" i="3"/>
  <c r="B747" i="3"/>
  <c r="B745" i="3"/>
  <c r="B743" i="3"/>
  <c r="B742" i="3"/>
  <c r="B740" i="3"/>
  <c r="B739" i="3"/>
  <c r="B738" i="3"/>
  <c r="B735" i="3"/>
  <c r="B726" i="3"/>
  <c r="B717" i="3"/>
  <c r="B713" i="3"/>
  <c r="B709" i="3"/>
  <c r="B703" i="3"/>
  <c r="B699" i="3"/>
  <c r="B693" i="3"/>
  <c r="B692" i="3"/>
  <c r="B691" i="3"/>
  <c r="B688" i="3"/>
  <c r="B657" i="3"/>
  <c r="B656" i="3"/>
  <c r="B653" i="3"/>
  <c r="B652" i="3"/>
  <c r="B651" i="3"/>
  <c r="B645" i="3"/>
  <c r="B635" i="3"/>
  <c r="B634" i="3"/>
  <c r="B626" i="3"/>
  <c r="B624" i="3"/>
  <c r="B621" i="3"/>
  <c r="B618" i="3"/>
  <c r="B612" i="3"/>
  <c r="B611" i="3"/>
  <c r="B610" i="3"/>
  <c r="B608" i="3"/>
  <c r="B607" i="3"/>
  <c r="B604" i="3"/>
  <c r="B601" i="3"/>
  <c r="B600" i="3"/>
  <c r="B599" i="3"/>
  <c r="B598" i="3"/>
  <c r="B593" i="3"/>
  <c r="B585" i="3"/>
  <c r="B584" i="3"/>
  <c r="B583" i="3"/>
  <c r="B582" i="3"/>
  <c r="B581" i="3"/>
  <c r="B580" i="3"/>
  <c r="B579" i="3"/>
  <c r="B577" i="3"/>
  <c r="B576" i="3"/>
  <c r="B575" i="3"/>
  <c r="B573" i="3"/>
  <c r="B568" i="3"/>
  <c r="B567" i="3"/>
  <c r="B565" i="3"/>
  <c r="B564" i="3"/>
  <c r="B563" i="3"/>
  <c r="B562" i="3"/>
  <c r="B561" i="3"/>
  <c r="B559" i="3"/>
  <c r="B555" i="3"/>
  <c r="B554" i="3"/>
  <c r="B553" i="3"/>
  <c r="B549" i="3"/>
  <c r="B544" i="3"/>
  <c r="B538" i="3"/>
  <c r="B526" i="3"/>
  <c r="B523" i="3"/>
  <c r="B516" i="3"/>
  <c r="B514" i="3"/>
  <c r="B513" i="3"/>
  <c r="B512" i="3"/>
  <c r="B510" i="3"/>
  <c r="B509" i="3"/>
  <c r="B508" i="3"/>
  <c r="B507" i="3"/>
  <c r="B506" i="3"/>
  <c r="B504" i="3"/>
  <c r="B502" i="3"/>
  <c r="B501" i="3"/>
  <c r="B500" i="3"/>
  <c r="B497" i="3"/>
  <c r="B495" i="3"/>
  <c r="B484" i="3"/>
  <c r="B464" i="3"/>
  <c r="B455" i="3"/>
  <c r="B453" i="3"/>
  <c r="B447" i="3"/>
  <c r="B445" i="3"/>
  <c r="B441" i="3"/>
  <c r="B440" i="3"/>
  <c r="B438" i="3"/>
  <c r="B435" i="3"/>
  <c r="B419" i="3"/>
  <c r="B417" i="3"/>
  <c r="B413" i="3"/>
  <c r="B412" i="3"/>
  <c r="B411" i="3"/>
  <c r="B410" i="3"/>
  <c r="B404" i="3"/>
  <c r="B398" i="3"/>
  <c r="B397" i="3"/>
  <c r="B396" i="3"/>
  <c r="B395" i="3"/>
  <c r="B393" i="3"/>
  <c r="B392" i="3"/>
  <c r="B390" i="3"/>
  <c r="B388" i="3"/>
  <c r="B387" i="3"/>
  <c r="B384" i="3"/>
  <c r="B381" i="3"/>
  <c r="B379" i="3"/>
  <c r="B370" i="3"/>
  <c r="B361" i="3"/>
  <c r="B360" i="3"/>
  <c r="B359" i="3"/>
  <c r="B358" i="3"/>
  <c r="B357" i="3"/>
  <c r="B356" i="3"/>
  <c r="B355" i="3"/>
  <c r="B354" i="3"/>
  <c r="B348" i="3"/>
  <c r="B346" i="3"/>
  <c r="B344" i="3"/>
  <c r="B335" i="3"/>
  <c r="B330" i="3"/>
  <c r="B329" i="3"/>
  <c r="B327" i="3"/>
  <c r="B326" i="3"/>
  <c r="B322" i="3"/>
  <c r="B319" i="3"/>
  <c r="B317" i="3"/>
  <c r="B315" i="3"/>
  <c r="B314" i="3"/>
  <c r="B312" i="3"/>
  <c r="B307" i="3"/>
  <c r="B306" i="3"/>
  <c r="B304" i="3"/>
  <c r="B290" i="3"/>
  <c r="B289" i="3"/>
  <c r="B288" i="3"/>
  <c r="B287" i="3"/>
  <c r="B286" i="3"/>
  <c r="B282" i="3"/>
  <c r="B276" i="3"/>
  <c r="B272" i="3"/>
  <c r="B270" i="3"/>
  <c r="B262" i="3"/>
  <c r="B260" i="3"/>
  <c r="B259" i="3"/>
  <c r="B245" i="3"/>
  <c r="B241" i="3"/>
  <c r="B240" i="3"/>
  <c r="B239" i="3"/>
  <c r="B236" i="3"/>
  <c r="B220" i="3"/>
  <c r="B217" i="3"/>
  <c r="B216" i="3"/>
  <c r="B209" i="3"/>
  <c r="B206" i="3"/>
  <c r="B205" i="3"/>
  <c r="B201" i="3"/>
  <c r="B197" i="3"/>
  <c r="B195" i="3"/>
  <c r="B172" i="3"/>
  <c r="B163" i="3"/>
  <c r="B160" i="3"/>
  <c r="B159" i="3"/>
  <c r="B152" i="3"/>
  <c r="B150" i="3"/>
  <c r="B144" i="3"/>
  <c r="B143" i="3"/>
  <c r="B131" i="3"/>
  <c r="B130" i="3"/>
  <c r="B120" i="3"/>
  <c r="B116" i="3"/>
  <c r="B115" i="3"/>
  <c r="B107" i="3"/>
  <c r="B101" i="3"/>
  <c r="B100" i="3"/>
  <c r="B99" i="3"/>
  <c r="B95" i="3"/>
  <c r="B94" i="3"/>
  <c r="B93" i="3"/>
  <c r="B92" i="3"/>
  <c r="B91" i="3"/>
  <c r="B90" i="3"/>
  <c r="B77" i="3"/>
  <c r="B72" i="3"/>
  <c r="B70" i="3"/>
  <c r="B69" i="3"/>
  <c r="B68" i="3"/>
  <c r="B67" i="3"/>
  <c r="B66" i="3"/>
  <c r="B65" i="3"/>
  <c r="B64" i="3"/>
  <c r="B63" i="3"/>
  <c r="B62" i="3"/>
  <c r="B54" i="3"/>
  <c r="B53" i="3"/>
  <c r="B51" i="3"/>
  <c r="B49" i="3"/>
  <c r="B40" i="3"/>
  <c r="B37" i="3"/>
  <c r="B32" i="3"/>
  <c r="B31" i="3"/>
  <c r="B23" i="3"/>
  <c r="B22" i="3"/>
  <c r="B18" i="3"/>
  <c r="B13" i="3"/>
  <c r="B3265" i="2"/>
  <c r="B3261" i="2"/>
  <c r="B3260" i="2"/>
  <c r="B3259" i="2"/>
  <c r="B3254" i="2"/>
  <c r="B3248" i="2"/>
  <c r="B3247" i="2"/>
  <c r="B3246" i="2"/>
  <c r="B3243" i="2"/>
  <c r="B3240" i="2"/>
  <c r="B3238" i="2"/>
  <c r="B3237" i="2"/>
  <c r="B3236" i="2"/>
  <c r="B3235" i="2"/>
  <c r="B3233" i="2"/>
  <c r="B3231" i="2"/>
  <c r="B3230" i="2"/>
  <c r="B3229" i="2"/>
  <c r="B3226" i="2"/>
  <c r="B3216" i="2"/>
  <c r="B3215" i="2"/>
  <c r="B3214" i="2"/>
  <c r="B3213" i="2"/>
  <c r="B3212" i="2"/>
  <c r="B3211" i="2"/>
  <c r="B3210" i="2"/>
  <c r="B3202" i="2"/>
  <c r="B3201" i="2"/>
  <c r="B3200" i="2"/>
  <c r="B3199" i="2"/>
  <c r="B3193" i="2"/>
  <c r="B3192" i="2"/>
  <c r="B3189" i="2"/>
  <c r="B3188" i="2"/>
  <c r="B3187" i="2"/>
  <c r="B3186" i="2"/>
  <c r="B3185" i="2"/>
  <c r="B3184" i="2"/>
  <c r="B3183" i="2"/>
  <c r="B3181" i="2"/>
  <c r="B3178" i="2"/>
  <c r="B3177" i="2"/>
  <c r="B3174" i="2"/>
  <c r="B3173" i="2"/>
  <c r="B3168" i="2"/>
  <c r="B3164" i="2"/>
  <c r="B3163" i="2"/>
  <c r="B3162" i="2"/>
  <c r="B3161" i="2"/>
  <c r="B3158" i="2"/>
  <c r="B3157" i="2"/>
  <c r="B3156" i="2"/>
  <c r="B3155" i="2"/>
  <c r="B3154" i="2"/>
  <c r="B3153" i="2"/>
  <c r="B3152" i="2"/>
  <c r="B3146" i="2"/>
  <c r="B3143" i="2"/>
  <c r="B3142" i="2"/>
  <c r="B3139" i="2"/>
  <c r="B3136" i="2"/>
  <c r="B3135" i="2"/>
  <c r="B3134" i="2"/>
  <c r="B3124" i="2"/>
  <c r="B3123" i="2"/>
  <c r="B3121" i="2"/>
  <c r="B3112" i="2"/>
  <c r="B3109" i="2"/>
  <c r="B3108" i="2"/>
  <c r="B3104" i="2"/>
  <c r="B3102" i="2"/>
  <c r="B3101" i="2"/>
  <c r="B3100" i="2"/>
  <c r="B3098" i="2"/>
  <c r="B3095" i="2"/>
  <c r="B3088" i="2"/>
  <c r="B3083" i="2"/>
  <c r="B3081" i="2"/>
  <c r="B3074" i="2"/>
  <c r="B3070" i="2"/>
  <c r="B3068" i="2"/>
  <c r="B3065" i="2"/>
  <c r="B3051" i="2"/>
  <c r="B3050" i="2"/>
  <c r="B3049" i="2"/>
  <c r="B3048" i="2"/>
  <c r="B3047" i="2"/>
  <c r="B3045" i="2"/>
  <c r="B3043" i="2"/>
  <c r="B3040" i="2"/>
  <c r="B3033" i="2"/>
  <c r="B3032" i="2"/>
  <c r="B3031" i="2"/>
  <c r="B3028" i="2"/>
  <c r="B3027" i="2"/>
  <c r="B3022" i="2"/>
  <c r="B3021" i="2"/>
  <c r="B3020" i="2"/>
  <c r="B3019" i="2"/>
  <c r="B3017" i="2"/>
  <c r="B3016" i="2"/>
  <c r="B3015" i="2"/>
  <c r="B3014" i="2"/>
  <c r="B3010" i="2"/>
  <c r="B3009" i="2"/>
  <c r="B3008" i="2"/>
  <c r="B3004" i="2"/>
  <c r="B2998" i="2"/>
  <c r="B2997" i="2"/>
  <c r="B2995" i="2"/>
  <c r="B2994" i="2"/>
  <c r="B2992" i="2"/>
  <c r="B2991" i="2"/>
  <c r="B2990" i="2"/>
  <c r="B2989" i="2"/>
  <c r="B2986" i="2"/>
  <c r="B2980" i="2"/>
  <c r="B2978" i="2"/>
  <c r="B2975" i="2"/>
  <c r="B2964" i="2"/>
  <c r="B2963" i="2"/>
  <c r="B2962" i="2"/>
  <c r="B2961" i="2"/>
  <c r="B2960" i="2"/>
  <c r="B2957" i="2"/>
  <c r="B2956" i="2"/>
  <c r="B2955" i="2"/>
  <c r="B2954" i="2"/>
  <c r="B2952" i="2"/>
  <c r="B2951" i="2"/>
  <c r="B2950" i="2"/>
  <c r="B2949" i="2"/>
  <c r="B2947" i="2"/>
  <c r="B2946" i="2"/>
  <c r="B2945" i="2"/>
  <c r="B2942" i="2"/>
  <c r="B2940" i="2"/>
  <c r="B2939" i="2"/>
  <c r="B2937" i="2"/>
  <c r="B2936" i="2"/>
  <c r="B2930" i="2"/>
  <c r="B2927" i="2"/>
  <c r="B2926" i="2"/>
  <c r="B2925" i="2"/>
  <c r="B2921" i="2"/>
  <c r="B2915" i="2"/>
  <c r="B2914" i="2"/>
  <c r="B2913" i="2"/>
  <c r="B2911" i="2"/>
  <c r="B2910" i="2"/>
  <c r="B2906" i="2"/>
  <c r="B2905" i="2"/>
  <c r="B2904" i="2"/>
  <c r="B2903" i="2"/>
  <c r="B2901" i="2"/>
  <c r="B2899" i="2"/>
  <c r="B2894" i="2"/>
  <c r="B2887" i="2"/>
  <c r="B2884" i="2"/>
  <c r="B2882" i="2"/>
  <c r="B2878" i="2"/>
  <c r="B2872" i="2"/>
  <c r="B2871" i="2"/>
  <c r="B2869" i="2"/>
  <c r="B2865" i="2"/>
  <c r="B2864" i="2"/>
  <c r="B2861" i="2"/>
  <c r="B2858" i="2"/>
  <c r="B2855" i="2"/>
  <c r="B2852" i="2"/>
  <c r="B2851" i="2"/>
  <c r="B2850" i="2"/>
  <c r="B2846" i="2"/>
  <c r="B2844" i="2"/>
  <c r="B2840" i="2"/>
  <c r="B2838" i="2"/>
  <c r="B2835" i="2"/>
  <c r="B2831" i="2"/>
  <c r="B2825" i="2"/>
  <c r="B2821" i="2"/>
  <c r="B2819" i="2"/>
  <c r="B2816" i="2"/>
  <c r="B2805" i="2"/>
  <c r="B2804" i="2"/>
  <c r="B2794" i="2"/>
  <c r="B2790" i="2"/>
  <c r="B2789" i="2"/>
  <c r="B2787" i="2"/>
  <c r="B2784" i="2"/>
  <c r="B2780" i="2"/>
  <c r="B2779" i="2"/>
  <c r="B2776" i="2"/>
  <c r="B2775" i="2"/>
  <c r="B2773" i="2"/>
  <c r="B2771" i="2"/>
  <c r="B2770" i="2"/>
  <c r="B2769" i="2"/>
  <c r="B2768" i="2"/>
  <c r="B2766" i="2"/>
  <c r="B2762" i="2"/>
  <c r="B2759" i="2"/>
  <c r="B2758" i="2"/>
  <c r="B2757" i="2"/>
  <c r="B2755" i="2"/>
  <c r="B2751" i="2"/>
  <c r="B2742" i="2"/>
  <c r="B2739" i="2"/>
  <c r="B2735" i="2"/>
  <c r="B2734" i="2"/>
  <c r="B2732" i="2"/>
  <c r="B2731" i="2"/>
  <c r="B2730" i="2"/>
  <c r="B2729" i="2"/>
  <c r="B2728" i="2"/>
  <c r="B2717" i="2"/>
  <c r="B2716" i="2"/>
  <c r="B2707" i="2"/>
  <c r="B2705" i="2"/>
  <c r="B2703" i="2"/>
  <c r="B2699" i="2"/>
  <c r="B2698" i="2"/>
  <c r="B2695" i="2"/>
  <c r="B2694" i="2"/>
  <c r="B2693" i="2"/>
  <c r="B2692" i="2"/>
  <c r="B2691" i="2"/>
  <c r="B2689" i="2"/>
  <c r="B2687" i="2"/>
  <c r="B2686" i="2"/>
  <c r="B2685" i="2"/>
  <c r="B2684" i="2"/>
  <c r="B2679" i="2"/>
  <c r="B2678" i="2"/>
  <c r="B2674" i="2"/>
  <c r="B2673" i="2"/>
  <c r="B2672" i="2"/>
  <c r="B2671" i="2"/>
  <c r="B2670" i="2"/>
  <c r="B2669" i="2"/>
  <c r="B2668" i="2"/>
  <c r="B2665" i="2"/>
  <c r="B2660" i="2"/>
  <c r="B2650" i="2"/>
  <c r="B2647" i="2"/>
  <c r="B2645" i="2"/>
  <c r="B2643" i="2"/>
  <c r="B2641" i="2"/>
  <c r="B2638" i="2"/>
  <c r="B2636" i="2"/>
  <c r="B2635" i="2"/>
  <c r="B2611" i="2"/>
  <c r="B2610" i="2"/>
  <c r="B2607" i="2"/>
  <c r="B2587" i="2"/>
  <c r="B2586" i="2"/>
  <c r="B2585" i="2"/>
  <c r="B2584" i="2"/>
  <c r="B2583" i="2"/>
  <c r="B2582" i="2"/>
  <c r="B2578" i="2"/>
  <c r="B2577" i="2"/>
  <c r="B2570" i="2"/>
  <c r="B2567" i="2"/>
  <c r="B2563" i="2"/>
  <c r="B2561" i="2"/>
  <c r="B2553" i="2"/>
  <c r="B2551" i="2"/>
  <c r="B2548" i="2"/>
  <c r="B2546" i="2"/>
  <c r="B2545" i="2"/>
  <c r="B2544" i="2"/>
  <c r="B2543" i="2"/>
  <c r="B2539" i="2"/>
  <c r="B2538" i="2"/>
  <c r="B2534" i="2"/>
  <c r="B2533" i="2"/>
  <c r="B2531" i="2"/>
  <c r="B2530" i="2"/>
  <c r="B2529" i="2"/>
  <c r="B2528" i="2"/>
  <c r="B2521" i="2"/>
  <c r="B2510" i="2"/>
  <c r="B2504" i="2"/>
  <c r="B2499" i="2"/>
  <c r="B2498" i="2"/>
  <c r="B2496" i="2"/>
  <c r="B2495" i="2"/>
  <c r="B2494" i="2"/>
  <c r="B2493" i="2"/>
  <c r="B2490" i="2"/>
  <c r="B2487" i="2"/>
  <c r="B2484" i="2"/>
  <c r="B2481" i="2"/>
  <c r="B2480" i="2"/>
  <c r="B2479" i="2"/>
  <c r="B2476" i="2"/>
  <c r="B2471" i="2"/>
  <c r="B2455" i="2"/>
  <c r="B2452" i="2"/>
  <c r="B2451" i="2"/>
  <c r="B2450" i="2"/>
  <c r="B2449" i="2"/>
  <c r="B2446" i="2"/>
  <c r="B2441" i="2"/>
  <c r="B2437" i="2"/>
  <c r="B2429" i="2"/>
  <c r="B2427" i="2"/>
  <c r="B2424" i="2"/>
  <c r="B2412" i="2"/>
  <c r="B2403" i="2"/>
  <c r="B2402" i="2"/>
  <c r="B2399" i="2"/>
  <c r="B2396" i="2"/>
  <c r="B2391" i="2"/>
  <c r="B2388" i="2"/>
  <c r="B2383" i="2"/>
  <c r="B2382" i="2"/>
  <c r="B2378" i="2"/>
  <c r="B2376" i="2"/>
  <c r="B2374" i="2"/>
  <c r="B2371" i="2"/>
  <c r="B2370" i="2"/>
  <c r="B2369" i="2"/>
  <c r="B2367" i="2"/>
  <c r="B2365" i="2"/>
  <c r="B2363" i="2"/>
  <c r="B2362" i="2"/>
  <c r="B2361" i="2"/>
  <c r="B2360" i="2"/>
  <c r="B2358" i="2"/>
  <c r="B2357" i="2"/>
  <c r="B2349" i="2"/>
  <c r="B2345" i="2"/>
  <c r="B2340" i="2"/>
  <c r="B2339" i="2"/>
  <c r="B2336" i="2"/>
  <c r="B2335" i="2"/>
  <c r="B2334" i="2"/>
  <c r="B2333" i="2"/>
  <c r="B2328" i="2"/>
  <c r="B2327" i="2"/>
  <c r="B2325" i="2"/>
  <c r="B2324" i="2"/>
  <c r="B2322" i="2"/>
  <c r="B2321" i="2"/>
  <c r="B2319" i="2"/>
  <c r="B2318" i="2"/>
  <c r="B2317" i="2"/>
  <c r="B2316" i="2"/>
  <c r="B2310" i="2"/>
  <c r="B2309" i="2"/>
  <c r="B2307" i="2"/>
  <c r="B2306" i="2"/>
  <c r="B2304" i="2"/>
  <c r="B2300" i="2"/>
  <c r="B2296" i="2"/>
  <c r="B2295" i="2"/>
  <c r="B2293" i="2"/>
  <c r="B2292" i="2"/>
  <c r="B2291" i="2"/>
  <c r="B2288" i="2"/>
  <c r="B2274" i="2"/>
  <c r="B2273" i="2"/>
  <c r="B2269" i="2"/>
  <c r="B2262" i="2"/>
  <c r="B2260" i="2"/>
  <c r="B2259" i="2"/>
  <c r="B2257" i="2"/>
  <c r="B2250" i="2"/>
  <c r="B2249" i="2"/>
  <c r="B2244" i="2"/>
  <c r="B2243" i="2"/>
  <c r="B2239" i="2"/>
  <c r="B2234" i="2"/>
  <c r="B2233" i="2"/>
  <c r="B2232" i="2"/>
  <c r="B2227" i="2"/>
  <c r="B2221" i="2"/>
  <c r="B2220" i="2"/>
  <c r="B2219" i="2"/>
  <c r="B2218" i="2"/>
  <c r="B2217" i="2"/>
  <c r="B2215" i="2"/>
  <c r="B2213" i="2"/>
  <c r="B2211" i="2"/>
  <c r="B2210" i="2"/>
  <c r="B2208" i="2"/>
  <c r="B2205" i="2"/>
  <c r="B2202" i="2"/>
  <c r="B2183" i="2"/>
  <c r="B2181" i="2"/>
  <c r="B2174" i="2"/>
  <c r="B2173" i="2"/>
  <c r="B2164" i="2"/>
  <c r="B2159" i="2"/>
  <c r="B2158" i="2"/>
  <c r="B2152" i="2"/>
  <c r="B2145" i="2"/>
  <c r="B2142" i="2"/>
  <c r="B2128" i="2"/>
  <c r="B2127" i="2"/>
  <c r="B2124" i="2"/>
  <c r="B2121" i="2"/>
  <c r="B2117" i="2"/>
  <c r="B2116" i="2"/>
  <c r="B2114" i="2"/>
  <c r="B2113" i="2"/>
  <c r="B2112" i="2"/>
  <c r="B2108" i="2"/>
  <c r="B2107" i="2"/>
  <c r="B2106" i="2"/>
  <c r="B2104" i="2"/>
  <c r="B2091" i="2"/>
  <c r="B2088" i="2"/>
  <c r="B2085" i="2"/>
  <c r="B2084" i="2"/>
  <c r="B2083" i="2"/>
  <c r="B2057" i="2"/>
  <c r="B2054" i="2"/>
  <c r="B2052" i="2"/>
  <c r="B2045" i="2"/>
  <c r="B2044" i="2"/>
  <c r="B2031" i="2"/>
  <c r="B2028" i="2"/>
  <c r="B2025" i="2"/>
  <c r="B2023" i="2"/>
  <c r="B2021" i="2"/>
  <c r="B2014" i="2"/>
  <c r="B2010" i="2"/>
  <c r="B2006" i="2"/>
  <c r="B2003" i="2"/>
  <c r="B2002" i="2"/>
  <c r="B1997" i="2"/>
  <c r="B1991" i="2"/>
  <c r="B1987" i="2"/>
  <c r="B1982" i="2"/>
  <c r="B1980" i="2"/>
  <c r="B1979" i="2"/>
  <c r="B1977" i="2"/>
  <c r="B1976" i="2"/>
  <c r="B1973" i="2"/>
  <c r="B1966" i="2"/>
  <c r="B1956" i="2"/>
  <c r="B1953" i="2"/>
  <c r="B1946" i="2"/>
  <c r="B1942" i="2"/>
  <c r="B1937" i="2"/>
  <c r="B1936" i="2"/>
  <c r="B1935" i="2"/>
  <c r="B1917" i="2"/>
  <c r="B1899" i="2"/>
  <c r="B1898" i="2"/>
  <c r="B1895" i="2"/>
  <c r="B1894" i="2"/>
  <c r="B1893" i="2"/>
  <c r="B1891" i="2"/>
  <c r="B1888" i="2"/>
  <c r="B1880" i="2"/>
  <c r="B1874" i="2"/>
  <c r="B1872" i="2"/>
  <c r="B1868" i="2"/>
  <c r="B1864" i="2"/>
  <c r="B1862" i="2"/>
  <c r="B1861" i="2"/>
  <c r="B1853" i="2"/>
  <c r="B1847" i="2"/>
  <c r="B1846" i="2"/>
  <c r="B1844" i="2"/>
  <c r="B1837" i="2"/>
  <c r="B1834" i="2"/>
  <c r="B1817" i="2"/>
  <c r="B1812" i="2"/>
  <c r="B1810" i="2"/>
  <c r="B1804" i="2"/>
  <c r="B1800" i="2"/>
  <c r="B1797" i="2"/>
  <c r="B1796" i="2"/>
  <c r="B1795" i="2"/>
  <c r="B1794" i="2"/>
  <c r="B1791" i="2"/>
  <c r="B1790" i="2"/>
  <c r="B1786" i="2"/>
  <c r="B1785" i="2"/>
  <c r="B1784" i="2"/>
  <c r="B1783" i="2"/>
  <c r="B1777" i="2"/>
  <c r="B1775" i="2"/>
  <c r="B1774" i="2"/>
  <c r="B1773" i="2"/>
  <c r="B1771" i="2"/>
  <c r="B1768" i="2"/>
  <c r="B1765" i="2"/>
  <c r="B1764" i="2"/>
  <c r="B1761" i="2"/>
  <c r="B1760" i="2"/>
  <c r="B1759" i="2"/>
  <c r="B1758" i="2"/>
  <c r="B1755" i="2"/>
  <c r="B1754" i="2"/>
  <c r="B1748" i="2"/>
  <c r="B1747" i="2"/>
  <c r="B1746" i="2"/>
  <c r="B1744" i="2"/>
  <c r="B1743" i="2"/>
  <c r="B1742" i="2"/>
  <c r="B1741" i="2"/>
  <c r="B1740" i="2"/>
  <c r="B1737" i="2"/>
  <c r="B1734" i="2"/>
  <c r="B1728" i="2"/>
  <c r="B1726" i="2"/>
  <c r="B1725" i="2"/>
  <c r="B1719" i="2"/>
  <c r="B1711" i="2"/>
  <c r="B1698" i="2"/>
  <c r="B1695" i="2"/>
  <c r="B1685" i="2"/>
  <c r="B1684" i="2"/>
  <c r="B1683" i="2"/>
  <c r="B1680" i="2"/>
  <c r="B1678" i="2"/>
  <c r="B1667" i="2"/>
  <c r="B1661" i="2"/>
  <c r="B1660" i="2"/>
  <c r="B1657" i="2"/>
  <c r="B1653" i="2"/>
  <c r="B1651" i="2"/>
  <c r="B1650" i="2"/>
  <c r="B1649" i="2"/>
  <c r="B1648" i="2"/>
  <c r="B1643" i="2"/>
  <c r="B1638" i="2"/>
  <c r="B1637" i="2"/>
  <c r="B1630" i="2"/>
  <c r="B1622" i="2"/>
  <c r="B1621" i="2"/>
  <c r="B1618" i="2"/>
  <c r="B1609" i="2"/>
  <c r="B1607" i="2"/>
  <c r="B1598" i="2"/>
  <c r="B1593" i="2"/>
  <c r="B1592" i="2"/>
  <c r="B1591" i="2"/>
  <c r="B1588" i="2"/>
  <c r="B1587" i="2"/>
  <c r="B1582" i="2"/>
  <c r="B1562" i="2"/>
  <c r="B1559" i="2"/>
  <c r="B1554" i="2"/>
  <c r="B1545" i="2"/>
  <c r="B1544" i="2"/>
  <c r="B1542" i="2"/>
  <c r="B1541" i="2"/>
  <c r="B1540" i="2"/>
  <c r="B1539" i="2"/>
  <c r="B1538" i="2"/>
  <c r="B1536" i="2"/>
  <c r="B1535" i="2"/>
  <c r="B1534" i="2"/>
  <c r="B1532" i="2"/>
  <c r="B1529" i="2"/>
  <c r="B1527" i="2"/>
  <c r="B1525" i="2"/>
  <c r="B1522" i="2"/>
  <c r="B1521" i="2"/>
  <c r="B1509" i="2"/>
  <c r="B1494" i="2"/>
  <c r="B1493" i="2"/>
  <c r="B1488" i="2"/>
  <c r="B1484" i="2"/>
  <c r="B1483" i="2"/>
  <c r="B1475" i="2"/>
  <c r="B1474" i="2"/>
  <c r="B1470" i="2"/>
  <c r="B1468" i="2"/>
  <c r="B1459" i="2"/>
  <c r="B1455" i="2"/>
  <c r="B1453" i="2"/>
  <c r="B1445" i="2"/>
  <c r="B1438" i="2"/>
  <c r="B1434" i="2"/>
  <c r="B1430" i="2"/>
  <c r="B1429" i="2"/>
  <c r="B1428" i="2"/>
  <c r="B1427" i="2"/>
  <c r="B1426" i="2"/>
  <c r="B1425" i="2"/>
  <c r="B1422" i="2"/>
  <c r="B1416" i="2"/>
  <c r="B1412" i="2"/>
  <c r="B1408" i="2"/>
  <c r="B1404" i="2"/>
  <c r="B1403" i="2"/>
  <c r="B1400" i="2"/>
  <c r="B1376" i="2"/>
  <c r="B1375" i="2"/>
  <c r="B1370" i="2"/>
  <c r="B1364" i="2"/>
  <c r="B1361" i="2"/>
  <c r="B1360" i="2"/>
  <c r="B1359" i="2"/>
  <c r="B1355" i="2"/>
  <c r="B1354" i="2"/>
  <c r="B1353" i="2"/>
  <c r="B1346" i="2"/>
  <c r="B1345" i="2"/>
  <c r="B1339" i="2"/>
  <c r="B1338" i="2"/>
  <c r="B1337" i="2"/>
  <c r="B1324" i="2"/>
  <c r="B1323" i="2"/>
  <c r="B1322" i="2"/>
  <c r="B1321" i="2"/>
  <c r="B1320" i="2"/>
  <c r="B1319" i="2"/>
  <c r="B1318" i="2"/>
  <c r="B1313" i="2"/>
  <c r="B1312" i="2"/>
  <c r="B1309" i="2"/>
  <c r="B1305" i="2"/>
  <c r="B1301" i="2"/>
  <c r="B1300" i="2"/>
  <c r="B1297" i="2"/>
  <c r="B1295" i="2"/>
  <c r="B1293" i="2"/>
  <c r="B1292" i="2"/>
  <c r="B1291" i="2"/>
  <c r="B1288" i="2"/>
  <c r="B1287" i="2"/>
  <c r="B1285" i="2"/>
  <c r="B1284" i="2"/>
  <c r="B1283" i="2"/>
  <c r="B1280" i="2"/>
  <c r="B1279" i="2"/>
  <c r="B1278" i="2"/>
  <c r="B1276" i="2"/>
  <c r="B1275" i="2"/>
  <c r="B1273" i="2"/>
  <c r="B1271" i="2"/>
  <c r="B1266" i="2"/>
  <c r="B1263" i="2"/>
  <c r="B1262" i="2"/>
  <c r="B1260" i="2"/>
  <c r="B1259" i="2"/>
  <c r="B1257" i="2"/>
  <c r="B1256" i="2"/>
  <c r="B1255" i="2"/>
  <c r="B1254" i="2"/>
  <c r="B1251" i="2"/>
  <c r="B1250" i="2"/>
  <c r="B1236" i="2"/>
  <c r="B1230" i="2"/>
  <c r="B1224" i="2"/>
  <c r="B1222" i="2"/>
  <c r="B1221" i="2"/>
  <c r="B1220" i="2"/>
  <c r="B1216" i="2"/>
  <c r="B1209" i="2"/>
  <c r="B1206" i="2"/>
  <c r="B1204" i="2"/>
  <c r="B1203" i="2"/>
  <c r="B1202" i="2"/>
  <c r="B1200" i="2"/>
  <c r="B1198" i="2"/>
  <c r="B1196" i="2"/>
  <c r="B1195" i="2"/>
  <c r="B1192" i="2"/>
  <c r="B1191" i="2"/>
  <c r="B1190" i="2"/>
  <c r="B1188" i="2"/>
  <c r="B1186" i="2"/>
  <c r="B1184" i="2"/>
  <c r="B1182" i="2"/>
  <c r="B1181" i="2"/>
  <c r="B1179" i="2"/>
  <c r="B1177" i="2"/>
  <c r="B1171" i="2"/>
  <c r="B1170" i="2"/>
  <c r="B1169" i="2"/>
  <c r="B1167" i="2"/>
  <c r="B1166" i="2"/>
  <c r="B1165" i="2"/>
  <c r="B1163" i="2"/>
  <c r="B1162" i="2"/>
  <c r="B1161" i="2"/>
  <c r="B1160" i="2"/>
  <c r="B1156" i="2"/>
  <c r="B1147" i="2"/>
  <c r="B1146" i="2"/>
  <c r="B1144" i="2"/>
  <c r="B1139" i="2"/>
  <c r="B1138" i="2"/>
  <c r="B1131" i="2"/>
  <c r="B1125" i="2"/>
  <c r="B1123" i="2"/>
  <c r="B1122" i="2"/>
  <c r="B1121" i="2"/>
  <c r="B1120" i="2"/>
  <c r="B1119" i="2"/>
  <c r="B1118" i="2"/>
  <c r="B1117" i="2"/>
  <c r="B1116" i="2"/>
  <c r="B1115" i="2"/>
  <c r="B1114" i="2"/>
  <c r="B1111" i="2"/>
  <c r="B1110" i="2"/>
  <c r="B1107" i="2"/>
  <c r="B1106" i="2"/>
  <c r="B1105" i="2"/>
  <c r="B1101" i="2"/>
  <c r="B1098" i="2"/>
  <c r="B1096" i="2"/>
  <c r="B1095" i="2"/>
  <c r="B1094" i="2"/>
  <c r="B1093" i="2"/>
  <c r="B1089" i="2"/>
  <c r="B1081" i="2"/>
  <c r="B1080" i="2"/>
  <c r="B1078" i="2"/>
  <c r="B1071" i="2"/>
  <c r="B1067" i="2"/>
  <c r="B1061" i="2"/>
  <c r="B1059" i="2"/>
  <c r="B1056" i="2"/>
  <c r="B1047" i="2"/>
  <c r="B1040" i="2"/>
  <c r="B1039" i="2"/>
  <c r="B1035" i="2"/>
  <c r="B1034" i="2"/>
  <c r="B1032" i="2"/>
  <c r="B1028" i="2"/>
  <c r="B1024" i="2"/>
  <c r="B1023" i="2"/>
  <c r="B1022" i="2"/>
  <c r="B1021" i="2"/>
  <c r="B1016" i="2"/>
  <c r="B1015" i="2"/>
  <c r="B1014" i="2"/>
  <c r="B1013" i="2"/>
  <c r="B1012" i="2"/>
  <c r="B1011" i="2"/>
  <c r="B1007" i="2"/>
  <c r="B1006" i="2"/>
  <c r="B1005" i="2"/>
  <c r="B1004" i="2"/>
  <c r="B991" i="2"/>
  <c r="B987" i="2"/>
  <c r="B985" i="2"/>
  <c r="B984" i="2"/>
  <c r="B982" i="2"/>
  <c r="B978" i="2"/>
  <c r="B975" i="2"/>
  <c r="B974" i="2"/>
  <c r="B972" i="2"/>
  <c r="B971" i="2"/>
  <c r="B970" i="2"/>
  <c r="B968" i="2"/>
  <c r="B967" i="2"/>
  <c r="B965" i="2"/>
  <c r="B961" i="2"/>
  <c r="B960" i="2"/>
  <c r="B956" i="2"/>
  <c r="B943" i="2"/>
  <c r="B941" i="2"/>
  <c r="B938" i="2"/>
  <c r="B937" i="2"/>
  <c r="B933" i="2"/>
  <c r="B932" i="2"/>
  <c r="B928" i="2"/>
  <c r="B927" i="2"/>
  <c r="B926" i="2"/>
  <c r="B925" i="2"/>
  <c r="B924" i="2"/>
  <c r="B923" i="2"/>
  <c r="B922" i="2"/>
  <c r="B921" i="2"/>
  <c r="B920" i="2"/>
  <c r="B919" i="2"/>
  <c r="B914" i="2"/>
  <c r="B910" i="2"/>
  <c r="B909" i="2"/>
  <c r="B907" i="2"/>
  <c r="B904" i="2"/>
  <c r="B903" i="2"/>
  <c r="B895" i="2"/>
  <c r="B893" i="2"/>
  <c r="B877" i="2"/>
  <c r="B875" i="2"/>
  <c r="B869" i="2"/>
  <c r="B865" i="2"/>
  <c r="B864" i="2"/>
  <c r="B861" i="2"/>
  <c r="B860" i="2"/>
  <c r="B858" i="2"/>
  <c r="B857" i="2"/>
  <c r="B856" i="2"/>
  <c r="B853" i="2"/>
  <c r="B852" i="2"/>
  <c r="B843" i="2"/>
  <c r="B836" i="2"/>
  <c r="B832" i="2"/>
  <c r="B831" i="2"/>
  <c r="B830" i="2"/>
  <c r="B829" i="2"/>
  <c r="B822" i="2"/>
  <c r="B821" i="2"/>
  <c r="B819" i="2"/>
  <c r="B818" i="2"/>
  <c r="B810" i="2"/>
  <c r="B809" i="2"/>
  <c r="B808" i="2"/>
  <c r="B807" i="2"/>
  <c r="B805" i="2"/>
  <c r="B802" i="2"/>
  <c r="B797" i="2"/>
  <c r="B796" i="2"/>
  <c r="B793" i="2"/>
  <c r="B792" i="2"/>
  <c r="B791" i="2"/>
  <c r="B786" i="2"/>
  <c r="B783" i="2"/>
  <c r="B780" i="2"/>
  <c r="B779" i="2"/>
  <c r="B777" i="2"/>
  <c r="B765" i="2"/>
  <c r="B764" i="2"/>
  <c r="B761" i="2"/>
  <c r="B757" i="2"/>
  <c r="B755" i="2"/>
  <c r="B752" i="2"/>
  <c r="B750" i="2"/>
  <c r="B748" i="2"/>
  <c r="B747" i="2"/>
  <c r="B746" i="2"/>
  <c r="B742" i="2"/>
  <c r="B741" i="2"/>
  <c r="B739" i="2"/>
  <c r="B738" i="2"/>
  <c r="B737" i="2"/>
  <c r="B732" i="2"/>
  <c r="B730" i="2"/>
  <c r="B729" i="2"/>
  <c r="B727" i="2"/>
  <c r="B726" i="2"/>
  <c r="B725" i="2"/>
  <c r="B716" i="2"/>
  <c r="B709" i="2"/>
  <c r="B708" i="2"/>
  <c r="B700" i="2"/>
  <c r="B698" i="2"/>
  <c r="B692" i="2"/>
  <c r="B691" i="2"/>
  <c r="B690" i="2"/>
  <c r="B687" i="2"/>
  <c r="B681" i="2"/>
  <c r="B656" i="2"/>
  <c r="B655" i="2"/>
  <c r="B652" i="2"/>
  <c r="B651" i="2"/>
  <c r="B650" i="2"/>
  <c r="B646" i="2"/>
  <c r="B634" i="2"/>
  <c r="B633" i="2"/>
  <c r="B632" i="2"/>
  <c r="B623" i="2"/>
  <c r="B617" i="2"/>
  <c r="B611" i="2"/>
  <c r="B610" i="2"/>
  <c r="B605" i="2"/>
  <c r="B603" i="2"/>
  <c r="B601" i="2"/>
  <c r="B600" i="2"/>
  <c r="B599" i="2"/>
  <c r="B598" i="2"/>
  <c r="B597" i="2"/>
  <c r="B592" i="2"/>
  <c r="B584" i="2"/>
  <c r="B583" i="2"/>
  <c r="B582" i="2"/>
  <c r="B581" i="2"/>
  <c r="B580" i="2"/>
  <c r="B579" i="2"/>
  <c r="B578" i="2"/>
  <c r="B576" i="2"/>
  <c r="B575" i="2"/>
  <c r="B574" i="2"/>
  <c r="B572" i="2"/>
  <c r="B571" i="2"/>
  <c r="B567" i="2"/>
  <c r="B566" i="2"/>
  <c r="B564" i="2"/>
  <c r="B563" i="2"/>
  <c r="B562" i="2"/>
  <c r="B561" i="2"/>
  <c r="B560" i="2"/>
  <c r="B558" i="2"/>
  <c r="B556" i="2"/>
  <c r="B543" i="2"/>
  <c r="B537" i="2"/>
  <c r="B530" i="2"/>
  <c r="B523" i="2"/>
  <c r="B522" i="2"/>
  <c r="B518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1" i="2"/>
  <c r="B500" i="2"/>
  <c r="B499" i="2"/>
  <c r="B498" i="2"/>
  <c r="B496" i="2"/>
  <c r="B494" i="2"/>
  <c r="B489" i="2"/>
  <c r="B483" i="2"/>
  <c r="B463" i="2"/>
  <c r="B454" i="2"/>
  <c r="B449" i="2"/>
  <c r="B446" i="2"/>
  <c r="B444" i="2"/>
  <c r="B440" i="2"/>
  <c r="B439" i="2"/>
  <c r="B437" i="2"/>
  <c r="B435" i="2"/>
  <c r="B434" i="2"/>
  <c r="B418" i="2"/>
  <c r="B417" i="2"/>
  <c r="B416" i="2"/>
  <c r="B412" i="2"/>
  <c r="B411" i="2"/>
  <c r="B410" i="2"/>
  <c r="B409" i="2"/>
  <c r="B405" i="2"/>
  <c r="B403" i="2"/>
  <c r="B397" i="2"/>
  <c r="B396" i="2"/>
  <c r="B395" i="2"/>
  <c r="B394" i="2"/>
  <c r="B393" i="2"/>
  <c r="B392" i="2"/>
  <c r="B391" i="2"/>
  <c r="B386" i="2"/>
  <c r="B382" i="2"/>
  <c r="B380" i="2"/>
  <c r="B378" i="2"/>
  <c r="B375" i="2"/>
  <c r="B369" i="2"/>
  <c r="B367" i="2"/>
  <c r="B366" i="2"/>
  <c r="B359" i="2"/>
  <c r="B358" i="2"/>
  <c r="B357" i="2"/>
  <c r="B356" i="2"/>
  <c r="B354" i="2"/>
  <c r="B353" i="2"/>
  <c r="B345" i="2"/>
  <c r="B343" i="2"/>
  <c r="B342" i="2"/>
  <c r="B338" i="2"/>
  <c r="B336" i="2"/>
  <c r="B334" i="2"/>
  <c r="B329" i="2"/>
  <c r="B328" i="2"/>
  <c r="B326" i="2"/>
  <c r="B325" i="2"/>
  <c r="B321" i="2"/>
  <c r="B318" i="2"/>
  <c r="B316" i="2"/>
  <c r="B314" i="2"/>
  <c r="B313" i="2"/>
  <c r="B309" i="2"/>
  <c r="B308" i="2"/>
  <c r="B306" i="2"/>
  <c r="B305" i="2"/>
  <c r="B303" i="2"/>
  <c r="B295" i="2"/>
  <c r="B291" i="2"/>
  <c r="B289" i="2"/>
  <c r="B288" i="2"/>
  <c r="B287" i="2"/>
  <c r="B286" i="2"/>
  <c r="B285" i="2"/>
  <c r="B275" i="2"/>
  <c r="B269" i="2"/>
  <c r="B261" i="2"/>
  <c r="B253" i="2"/>
  <c r="B250" i="2"/>
  <c r="B247" i="2"/>
  <c r="B244" i="2"/>
  <c r="B240" i="2"/>
  <c r="B239" i="2"/>
  <c r="B238" i="2"/>
  <c r="B235" i="2"/>
  <c r="B219" i="2"/>
  <c r="B208" i="2"/>
  <c r="B205" i="2"/>
  <c r="B204" i="2"/>
  <c r="B200" i="2"/>
  <c r="B196" i="2"/>
  <c r="B194" i="2"/>
  <c r="B193" i="2"/>
  <c r="B192" i="2"/>
  <c r="B188" i="2"/>
  <c r="B182" i="2"/>
  <c r="B171" i="2"/>
  <c r="B162" i="2"/>
  <c r="B159" i="2"/>
  <c r="B158" i="2"/>
  <c r="B157" i="2"/>
  <c r="B156" i="2"/>
  <c r="B155" i="2"/>
  <c r="B153" i="2"/>
  <c r="B151" i="2"/>
  <c r="B149" i="2"/>
  <c r="B144" i="2"/>
  <c r="B143" i="2"/>
  <c r="B130" i="2"/>
  <c r="B129" i="2"/>
  <c r="B125" i="2"/>
  <c r="B124" i="2"/>
  <c r="B115" i="2"/>
  <c r="B111" i="2"/>
  <c r="B108" i="2"/>
  <c r="B102" i="2"/>
  <c r="B99" i="2"/>
  <c r="B98" i="2"/>
  <c r="B94" i="2"/>
  <c r="B93" i="2"/>
  <c r="B92" i="2"/>
  <c r="B91" i="2"/>
  <c r="B90" i="2"/>
  <c r="B89" i="2"/>
  <c r="B87" i="2"/>
  <c r="B81" i="2"/>
  <c r="B71" i="2"/>
  <c r="B67" i="2"/>
  <c r="B62" i="2"/>
  <c r="B61" i="2"/>
  <c r="B58" i="2"/>
  <c r="B53" i="2"/>
  <c r="B50" i="2"/>
  <c r="B48" i="2"/>
  <c r="B39" i="2"/>
  <c r="B35" i="2"/>
  <c r="B33" i="2"/>
  <c r="B30" i="2"/>
  <c r="B29" i="2"/>
  <c r="B26" i="2"/>
  <c r="B25" i="2"/>
  <c r="B23" i="2"/>
  <c r="B22" i="2"/>
  <c r="B14" i="2"/>
  <c r="B13" i="2"/>
  <c r="B6" i="2"/>
  <c r="B12" i="2"/>
  <c r="B11" i="2"/>
  <c r="B769" i="1"/>
  <c r="B217" i="1"/>
  <c r="B184" i="1"/>
  <c r="B183" i="1"/>
  <c r="B3237" i="1"/>
  <c r="B3224" i="1"/>
  <c r="B3216" i="1"/>
  <c r="B3123" i="1"/>
  <c r="B3114" i="1"/>
  <c r="B3099" i="1"/>
  <c r="B3095" i="1"/>
  <c r="B3092" i="1"/>
  <c r="B3091" i="1"/>
  <c r="B3090" i="1"/>
  <c r="B3088" i="1"/>
  <c r="B3065" i="1"/>
  <c r="B3063" i="1"/>
  <c r="B3062" i="1"/>
  <c r="B3059" i="1"/>
  <c r="B3036" i="1"/>
  <c r="B3035" i="1"/>
  <c r="B3034" i="1"/>
  <c r="B3033" i="1"/>
  <c r="B3028" i="1"/>
  <c r="B3027" i="1"/>
  <c r="B3007" i="1"/>
  <c r="B3006" i="1"/>
  <c r="B2994" i="1"/>
  <c r="B2990" i="1"/>
  <c r="B2982" i="1"/>
  <c r="B2980" i="1"/>
  <c r="B2978" i="1"/>
  <c r="B2874" i="1"/>
  <c r="B2852" i="1"/>
  <c r="B2791" i="1"/>
  <c r="B2775" i="1"/>
  <c r="B2750" i="1"/>
  <c r="B2733" i="1"/>
  <c r="B2727" i="1"/>
  <c r="B2725" i="1"/>
  <c r="B2723" i="1"/>
  <c r="B2674" i="1"/>
  <c r="B2625" i="1"/>
  <c r="B2585" i="1"/>
  <c r="B2580" i="1"/>
  <c r="B2579" i="1"/>
  <c r="B2573" i="1"/>
  <c r="B2569" i="1"/>
  <c r="B2565" i="1"/>
  <c r="B2511" i="1"/>
  <c r="B2429" i="1"/>
  <c r="B2401" i="1"/>
  <c r="B2391" i="1"/>
  <c r="B2356" i="1"/>
  <c r="B2289" i="1"/>
  <c r="B2271" i="1"/>
  <c r="B2217" i="1"/>
  <c r="B2211" i="1"/>
  <c r="B2157" i="1"/>
  <c r="B2105" i="1"/>
  <c r="B2078" i="1"/>
  <c r="B2071" i="1"/>
  <c r="B2036" i="1"/>
  <c r="B2003" i="1"/>
  <c r="B2002" i="1"/>
  <c r="B1947" i="1"/>
  <c r="B1810" i="1"/>
  <c r="B1803" i="1"/>
  <c r="B1782" i="1"/>
  <c r="B1726" i="1"/>
  <c r="B1620" i="1"/>
  <c r="B1606" i="1"/>
  <c r="B1599" i="1"/>
  <c r="B1576" i="1"/>
  <c r="B1512" i="1"/>
  <c r="B1511" i="1"/>
  <c r="B1475" i="1"/>
  <c r="B1264" i="1"/>
  <c r="B1246" i="1"/>
  <c r="B1141" i="1"/>
  <c r="B1134" i="1"/>
  <c r="B1073" i="1"/>
  <c r="B1058" i="1"/>
  <c r="B1052" i="1"/>
  <c r="B1050" i="1"/>
  <c r="B1049" i="1"/>
  <c r="B1046" i="1"/>
  <c r="B917" i="1"/>
  <c r="B907" i="1"/>
  <c r="B895" i="1"/>
  <c r="B883" i="1"/>
  <c r="B873" i="1"/>
  <c r="B790" i="1"/>
  <c r="B773" i="1"/>
  <c r="B767" i="1"/>
  <c r="B766" i="1"/>
  <c r="B763" i="1"/>
  <c r="B704" i="1"/>
  <c r="B649" i="1"/>
  <c r="B648" i="1"/>
  <c r="B628" i="1"/>
  <c r="B607" i="1"/>
  <c r="B563" i="1"/>
  <c r="B557" i="1"/>
  <c r="B556" i="1"/>
  <c r="B555" i="1"/>
  <c r="B554" i="1"/>
  <c r="B552" i="1"/>
  <c r="B551" i="1"/>
  <c r="B550" i="1"/>
  <c r="B549" i="1"/>
  <c r="B547" i="1"/>
  <c r="B545" i="1"/>
  <c r="B543" i="1"/>
  <c r="B542" i="1"/>
  <c r="B540" i="1"/>
  <c r="B478" i="1"/>
  <c r="B476" i="1"/>
  <c r="B454" i="1"/>
  <c r="B418" i="1"/>
  <c r="B414" i="1"/>
  <c r="B411" i="1"/>
  <c r="B384" i="1"/>
  <c r="B381" i="1"/>
  <c r="B359" i="1"/>
  <c r="B350" i="1"/>
  <c r="B348" i="1"/>
  <c r="B340" i="1"/>
  <c r="B237" i="1"/>
  <c r="B234" i="1"/>
  <c r="B232" i="1"/>
  <c r="B221" i="1"/>
  <c r="B193" i="1"/>
  <c r="B168" i="1"/>
  <c r="B164" i="1"/>
  <c r="B152" i="1"/>
  <c r="B146" i="1"/>
  <c r="B139" i="1"/>
  <c r="B125" i="1"/>
  <c r="B117" i="1"/>
  <c r="B116" i="1"/>
  <c r="B113" i="1"/>
  <c r="B102" i="1"/>
  <c r="B89" i="1"/>
  <c r="B47" i="1"/>
  <c r="B46" i="1"/>
  <c r="E3186" i="3"/>
  <c r="E3185" i="3"/>
  <c r="E3184" i="3"/>
  <c r="E3183" i="3"/>
  <c r="E3181" i="3"/>
  <c r="E3179" i="3"/>
  <c r="E3178" i="3"/>
  <c r="E3175" i="3"/>
  <c r="E3174" i="3"/>
  <c r="E3169" i="3"/>
  <c r="E3165" i="3"/>
  <c r="E3164" i="3"/>
  <c r="E3162" i="3"/>
  <c r="E3158" i="3"/>
  <c r="E3157" i="3"/>
  <c r="E3156" i="3"/>
  <c r="E3154" i="3"/>
  <c r="E3147" i="3"/>
  <c r="E3144" i="3"/>
  <c r="E3143" i="3"/>
  <c r="E3137" i="3"/>
  <c r="E3136" i="3"/>
  <c r="E3135" i="3"/>
  <c r="E3124" i="3"/>
  <c r="E3122" i="3"/>
  <c r="E3121" i="3"/>
  <c r="E3110" i="3"/>
  <c r="E3109" i="3"/>
  <c r="E3105" i="3"/>
  <c r="E3102" i="3"/>
  <c r="E3101" i="3"/>
  <c r="E3089" i="3"/>
  <c r="E3085" i="3"/>
  <c r="E3084" i="3"/>
  <c r="E3083" i="3"/>
  <c r="E3082" i="3"/>
  <c r="E3075" i="3"/>
  <c r="E3071" i="3"/>
  <c r="E3070" i="3"/>
  <c r="E3065" i="3"/>
  <c r="E3059" i="3"/>
  <c r="E3052" i="3"/>
  <c r="E3051" i="3"/>
  <c r="E3050" i="3"/>
  <c r="E3049" i="3"/>
  <c r="E3048" i="3"/>
  <c r="E3041" i="3"/>
  <c r="E3029" i="3"/>
  <c r="E3026" i="3"/>
  <c r="E3023" i="3"/>
  <c r="E3022" i="3"/>
  <c r="E3021" i="3"/>
  <c r="E3018" i="3"/>
  <c r="E3017" i="3"/>
  <c r="E3016" i="3"/>
  <c r="E3010" i="3"/>
  <c r="E3009" i="3"/>
  <c r="E3005" i="3"/>
  <c r="E2999" i="3"/>
  <c r="E2998" i="3"/>
  <c r="E2992" i="3"/>
  <c r="E2982" i="3"/>
  <c r="E2981" i="3"/>
  <c r="E2965" i="3"/>
  <c r="E2964" i="3"/>
  <c r="E2963" i="3"/>
  <c r="E2962" i="3"/>
  <c r="E2961" i="3"/>
  <c r="E2958" i="3"/>
  <c r="E2956" i="3"/>
  <c r="E2955" i="3"/>
  <c r="E2953" i="3"/>
  <c r="E2952" i="3"/>
  <c r="E2951" i="3"/>
  <c r="E2950" i="3"/>
  <c r="E2948" i="3"/>
  <c r="E2947" i="3"/>
  <c r="E2946" i="3"/>
  <c r="E2943" i="3"/>
  <c r="E2941" i="3"/>
  <c r="E2940" i="3"/>
  <c r="E2938" i="3"/>
  <c r="E2937" i="3"/>
  <c r="E2933" i="3"/>
  <c r="E2931" i="3"/>
  <c r="E2928" i="3"/>
  <c r="E2927" i="3"/>
  <c r="E2926" i="3"/>
  <c r="E2922" i="3"/>
  <c r="E2916" i="3"/>
  <c r="E2915" i="3"/>
  <c r="E2914" i="3"/>
  <c r="E2911" i="3"/>
  <c r="E2907" i="3"/>
  <c r="E2906" i="3"/>
  <c r="E2905" i="3"/>
  <c r="E2904" i="3"/>
  <c r="E2902" i="3"/>
  <c r="E2887" i="3"/>
  <c r="E2883" i="3"/>
  <c r="E2875" i="3"/>
  <c r="E2873" i="3"/>
  <c r="E2870" i="3"/>
  <c r="E2867" i="3"/>
  <c r="E2866" i="3"/>
  <c r="E2865" i="3"/>
  <c r="E2863" i="3"/>
  <c r="E2862" i="3"/>
  <c r="E2856" i="3"/>
  <c r="E2853" i="3"/>
  <c r="E2849" i="3"/>
  <c r="E2847" i="3"/>
  <c r="E2845" i="3"/>
  <c r="E2841" i="3"/>
  <c r="E2839" i="3"/>
  <c r="E2832" i="3"/>
  <c r="E2826" i="3"/>
  <c r="E2820" i="3"/>
  <c r="E2817" i="3"/>
  <c r="E2811" i="3"/>
  <c r="E2805" i="3"/>
  <c r="E2804" i="3"/>
  <c r="E2801" i="3"/>
  <c r="E2791" i="3"/>
  <c r="E2790" i="3"/>
  <c r="E2789" i="3"/>
  <c r="E2788" i="3"/>
  <c r="E2784" i="3"/>
  <c r="E2780" i="3"/>
  <c r="E2774" i="3"/>
  <c r="E2772" i="3"/>
  <c r="E2771" i="3"/>
  <c r="E2770" i="3"/>
  <c r="E2768" i="3"/>
  <c r="E2767" i="3"/>
  <c r="E2759" i="3"/>
  <c r="E2758" i="3"/>
  <c r="E2756" i="3"/>
  <c r="E2752" i="3"/>
  <c r="E2749" i="3"/>
  <c r="E2746" i="3"/>
  <c r="E2743" i="3"/>
  <c r="E2740" i="3"/>
  <c r="E2736" i="3"/>
  <c r="E2735" i="3"/>
  <c r="E2733" i="3"/>
  <c r="E2731" i="3"/>
  <c r="E2730" i="3"/>
  <c r="E2729" i="3"/>
  <c r="E2728" i="3"/>
  <c r="E2722" i="3"/>
  <c r="E2718" i="3"/>
  <c r="E2717" i="3"/>
  <c r="E2712" i="3"/>
  <c r="E2711" i="3"/>
  <c r="E2710" i="3"/>
  <c r="E2706" i="3"/>
  <c r="E2700" i="3"/>
  <c r="E2696" i="3"/>
  <c r="E2695" i="3"/>
  <c r="E2694" i="3"/>
  <c r="E2690" i="3"/>
  <c r="E2687" i="3"/>
  <c r="E2686" i="3"/>
  <c r="E2685" i="3"/>
  <c r="E2684" i="3"/>
  <c r="E2680" i="3"/>
  <c r="E2679" i="3"/>
  <c r="E2672" i="3"/>
  <c r="E2671" i="3"/>
  <c r="E2669" i="3"/>
  <c r="E2666" i="3"/>
  <c r="E2661" i="3"/>
  <c r="E2651" i="3"/>
  <c r="E2648" i="3"/>
  <c r="E2646" i="3"/>
  <c r="E2644" i="3"/>
  <c r="E2642" i="3"/>
  <c r="E2638" i="3"/>
  <c r="E2637" i="3"/>
  <c r="E2636" i="3"/>
  <c r="E2635" i="3"/>
  <c r="E2624" i="3"/>
  <c r="E2615" i="3"/>
  <c r="E2613" i="3"/>
  <c r="E2612" i="3"/>
  <c r="E2611" i="3"/>
  <c r="E2609" i="3"/>
  <c r="E2608" i="3"/>
  <c r="E2587" i="3"/>
  <c r="E2585" i="3"/>
  <c r="E2583" i="3"/>
  <c r="E2570" i="3"/>
  <c r="E2562" i="3"/>
  <c r="E2556" i="3"/>
  <c r="E2554" i="3"/>
  <c r="E2552" i="3"/>
  <c r="E2551" i="3"/>
  <c r="E2547" i="3"/>
  <c r="E2546" i="3"/>
  <c r="E2545" i="3"/>
  <c r="E2544" i="3"/>
  <c r="E2543" i="3"/>
  <c r="E2540" i="3"/>
  <c r="E2531" i="3"/>
  <c r="E2511" i="3"/>
  <c r="E2501" i="3"/>
  <c r="E2500" i="3"/>
  <c r="E2499" i="3"/>
  <c r="E2497" i="3"/>
  <c r="E2496" i="3"/>
  <c r="E2495" i="3"/>
  <c r="E2491" i="3"/>
  <c r="E2487" i="3"/>
  <c r="E2485" i="3"/>
  <c r="E2482" i="3"/>
  <c r="E2481" i="3"/>
  <c r="E2480" i="3"/>
  <c r="E2477" i="3"/>
  <c r="E2475" i="3"/>
  <c r="E2474" i="3"/>
  <c r="E2465" i="3"/>
  <c r="E2460" i="3"/>
  <c r="E2456" i="3"/>
  <c r="E2453" i="3"/>
  <c r="E2452" i="3"/>
  <c r="E2451" i="3"/>
  <c r="E2447" i="3"/>
  <c r="E2440" i="3"/>
  <c r="E2438" i="3"/>
  <c r="E2413" i="3"/>
  <c r="E2404" i="3"/>
  <c r="E2403" i="3"/>
  <c r="E2392" i="3"/>
  <c r="E2389" i="3"/>
  <c r="E2388" i="3"/>
  <c r="E2387" i="3"/>
  <c r="E2386" i="3"/>
  <c r="E2384" i="3"/>
  <c r="E2383" i="3"/>
  <c r="E2382" i="3"/>
  <c r="E2379" i="3"/>
  <c r="E2377" i="3"/>
  <c r="E2375" i="3"/>
  <c r="E2371" i="3"/>
  <c r="E2370" i="3"/>
  <c r="E2367" i="3"/>
  <c r="E2366" i="3"/>
  <c r="E2364" i="3"/>
  <c r="E2363" i="3"/>
  <c r="E2362" i="3"/>
  <c r="E2361" i="3"/>
  <c r="E2359" i="3"/>
  <c r="E2358" i="3"/>
  <c r="E2350" i="3"/>
  <c r="E2346" i="3"/>
  <c r="E2341" i="3"/>
  <c r="E2340" i="3"/>
  <c r="E2337" i="3"/>
  <c r="E2336" i="3"/>
  <c r="E2335" i="3"/>
  <c r="E2329" i="3"/>
  <c r="E2326" i="3"/>
  <c r="E2325" i="3"/>
  <c r="E2323" i="3"/>
  <c r="E2322" i="3"/>
  <c r="E2320" i="3"/>
  <c r="E2319" i="3"/>
  <c r="E2318" i="3"/>
  <c r="E2317" i="3"/>
  <c r="E2311" i="3"/>
  <c r="E2310" i="3"/>
  <c r="E2307" i="3"/>
  <c r="E2305" i="3"/>
  <c r="E2303" i="3"/>
  <c r="E2302" i="3"/>
  <c r="E2296" i="3"/>
  <c r="E2294" i="3"/>
  <c r="E2292" i="3"/>
  <c r="E2288" i="3"/>
  <c r="E2275" i="3"/>
  <c r="E2263" i="3"/>
  <c r="E2261" i="3"/>
  <c r="E2260" i="3"/>
  <c r="E2258" i="3"/>
  <c r="E2251" i="3"/>
  <c r="E2250" i="3"/>
  <c r="E2245" i="3"/>
  <c r="E2240" i="3"/>
  <c r="E2235" i="3"/>
  <c r="E2233" i="3"/>
  <c r="E2232" i="3"/>
  <c r="E2228" i="3"/>
  <c r="E2222" i="3"/>
  <c r="E2221" i="3"/>
  <c r="E2220" i="3"/>
  <c r="E2218" i="3"/>
  <c r="E2214" i="3"/>
  <c r="E2211" i="3"/>
  <c r="E2209" i="3"/>
  <c r="E2206" i="3"/>
  <c r="E2203" i="3"/>
  <c r="E2184" i="3"/>
  <c r="E2182" i="3"/>
  <c r="E2174" i="3"/>
  <c r="E2166" i="3"/>
  <c r="E2160" i="3"/>
  <c r="E2159" i="3"/>
  <c r="E2153" i="3"/>
  <c r="E2146" i="3"/>
  <c r="E2143" i="3"/>
  <c r="E2136" i="3"/>
  <c r="E2135" i="3"/>
  <c r="E2134" i="3"/>
  <c r="E2129" i="3"/>
  <c r="E2128" i="3"/>
  <c r="E2125" i="3"/>
  <c r="E2122" i="3"/>
  <c r="E2118" i="3"/>
  <c r="E2117" i="3"/>
  <c r="E2115" i="3"/>
  <c r="E2114" i="3"/>
  <c r="E2113" i="3"/>
  <c r="E2109" i="3"/>
  <c r="E2108" i="3"/>
  <c r="E2107" i="3"/>
  <c r="E2105" i="3"/>
  <c r="E2086" i="3"/>
  <c r="E2085" i="3"/>
  <c r="E2084" i="3"/>
  <c r="E2082" i="3"/>
  <c r="E2077" i="3"/>
  <c r="E2058" i="3"/>
  <c r="E2053" i="3"/>
  <c r="E2046" i="3"/>
  <c r="E2045" i="3"/>
  <c r="E2026" i="3"/>
  <c r="E2024" i="3"/>
  <c r="E2022" i="3"/>
  <c r="E2019" i="3"/>
  <c r="E2015" i="3"/>
  <c r="E2011" i="3"/>
  <c r="E2007" i="3"/>
  <c r="E2004" i="3"/>
  <c r="E2003" i="3"/>
  <c r="E1999" i="3"/>
  <c r="E1988" i="3"/>
  <c r="E1983" i="3"/>
  <c r="E1978" i="3"/>
  <c r="E1977" i="3"/>
  <c r="E1974" i="3"/>
  <c r="E1967" i="3"/>
  <c r="E1964" i="3"/>
  <c r="E1957" i="3"/>
  <c r="E1956" i="3"/>
  <c r="E1954" i="3"/>
  <c r="E1953" i="3"/>
  <c r="E1952" i="3"/>
  <c r="E1947" i="3"/>
  <c r="E1943" i="3"/>
  <c r="E1938" i="3"/>
  <c r="E1937" i="3"/>
  <c r="E1936" i="3"/>
  <c r="E1919" i="3"/>
  <c r="E1902" i="3"/>
  <c r="E1899" i="3"/>
  <c r="E1896" i="3"/>
  <c r="E1895" i="3"/>
  <c r="E1894" i="3"/>
  <c r="E1892" i="3"/>
  <c r="E1881" i="3"/>
  <c r="E1875" i="3"/>
  <c r="E1874" i="3"/>
  <c r="E1872" i="3"/>
  <c r="E1869" i="3"/>
  <c r="E1866" i="3"/>
  <c r="E1862" i="3"/>
  <c r="E1859" i="3"/>
  <c r="E1857" i="3"/>
  <c r="E1854" i="3"/>
  <c r="E1850" i="3"/>
  <c r="E1848" i="3"/>
  <c r="E1847" i="3"/>
  <c r="E1845" i="3"/>
  <c r="E1838" i="3"/>
  <c r="E1835" i="3"/>
  <c r="E1812" i="3"/>
  <c r="E1805" i="3"/>
  <c r="E1804" i="3"/>
  <c r="E1802" i="3"/>
  <c r="E1801" i="3"/>
  <c r="E1800" i="3"/>
  <c r="E1798" i="3"/>
  <c r="E1797" i="3"/>
  <c r="E1796" i="3"/>
  <c r="E1795" i="3"/>
  <c r="E1792" i="3"/>
  <c r="E1791" i="3"/>
  <c r="E1787" i="3"/>
  <c r="E1785" i="3"/>
  <c r="E1784" i="3"/>
  <c r="E1778" i="3"/>
  <c r="E1776" i="3"/>
  <c r="E1775" i="3"/>
  <c r="E1772" i="3"/>
  <c r="E1769" i="3"/>
  <c r="E1765" i="3"/>
  <c r="E1762" i="3"/>
  <c r="E1761" i="3"/>
  <c r="E1760" i="3"/>
  <c r="E1759" i="3"/>
  <c r="E1749" i="3"/>
  <c r="E1747" i="3"/>
  <c r="E1743" i="3"/>
  <c r="E1742" i="3"/>
  <c r="E1741" i="3"/>
  <c r="E1740" i="3"/>
  <c r="E1729" i="3"/>
  <c r="E1720" i="3"/>
  <c r="E1711" i="3"/>
  <c r="E1703" i="3"/>
  <c r="E1699" i="3"/>
  <c r="E1685" i="3"/>
  <c r="E1684" i="3"/>
  <c r="E1683" i="3"/>
  <c r="E1681" i="3"/>
  <c r="E1679" i="3"/>
  <c r="E1651" i="3"/>
  <c r="E1649" i="3"/>
  <c r="E1644" i="3"/>
  <c r="E1639" i="3"/>
  <c r="E1638" i="3"/>
  <c r="E1623" i="3"/>
  <c r="E1622" i="3"/>
  <c r="E1610" i="3"/>
  <c r="E1609" i="3"/>
  <c r="E1608" i="3"/>
  <c r="E1599" i="3"/>
  <c r="E1594" i="3"/>
  <c r="E1593" i="3"/>
  <c r="E1592" i="3"/>
  <c r="E1583" i="3"/>
  <c r="E1573" i="3"/>
  <c r="E1572" i="3"/>
  <c r="E1561" i="3"/>
  <c r="E1560" i="3"/>
  <c r="E1553" i="3"/>
  <c r="E1546" i="3"/>
  <c r="E1545" i="3"/>
  <c r="E1543" i="3"/>
  <c r="E1542" i="3"/>
  <c r="E1541" i="3"/>
  <c r="E1540" i="3"/>
  <c r="E1539" i="3"/>
  <c r="E1536" i="3"/>
  <c r="E1535" i="3"/>
  <c r="E1533" i="3"/>
  <c r="E1530" i="3"/>
  <c r="E1528" i="3"/>
  <c r="E1526" i="3"/>
  <c r="E1522" i="3"/>
  <c r="E1515" i="3"/>
  <c r="E1508" i="3"/>
  <c r="E1494" i="3"/>
  <c r="E1490" i="3"/>
  <c r="E1489" i="3"/>
  <c r="E1485" i="3"/>
  <c r="E1476" i="3"/>
  <c r="E1475" i="3"/>
  <c r="E1471" i="3"/>
  <c r="E1469" i="3"/>
  <c r="E1460" i="3"/>
  <c r="E1457" i="3"/>
  <c r="E1456" i="3"/>
  <c r="E1454" i="3"/>
  <c r="E1451" i="3"/>
  <c r="E1450" i="3"/>
  <c r="E1446" i="3"/>
  <c r="E1439" i="3"/>
  <c r="E1435" i="3"/>
  <c r="E1430" i="3"/>
  <c r="E1429" i="3"/>
  <c r="E1428" i="3"/>
  <c r="E1427" i="3"/>
  <c r="E1426" i="3"/>
  <c r="E1417" i="3"/>
  <c r="E1413" i="3"/>
  <c r="E1404" i="3"/>
  <c r="E1401" i="3"/>
  <c r="E1376" i="3"/>
  <c r="E1369" i="3"/>
  <c r="E1365" i="3"/>
  <c r="E1362" i="3"/>
  <c r="E1361" i="3"/>
  <c r="E1360" i="3"/>
  <c r="E1355" i="3"/>
  <c r="E1350" i="3"/>
  <c r="E1346" i="3"/>
  <c r="E1339" i="3"/>
  <c r="E1331" i="3"/>
  <c r="E1324" i="3"/>
  <c r="E1323" i="3"/>
  <c r="E1322" i="3"/>
  <c r="E1321" i="3"/>
  <c r="E1320" i="3"/>
  <c r="E1319" i="3"/>
  <c r="E1316" i="3"/>
  <c r="E1313" i="3"/>
  <c r="E1310" i="3"/>
  <c r="E1306" i="3"/>
  <c r="E1302" i="3"/>
  <c r="E1301" i="3"/>
  <c r="E1296" i="3"/>
  <c r="E1294" i="3"/>
  <c r="E1293" i="3"/>
  <c r="E1292" i="3"/>
  <c r="E1290" i="3"/>
  <c r="E1289" i="3"/>
  <c r="E1288" i="3"/>
  <c r="E1285" i="3"/>
  <c r="E1284" i="3"/>
  <c r="E1280" i="3"/>
  <c r="E1279" i="3"/>
  <c r="E1277" i="3"/>
  <c r="E1276" i="3"/>
  <c r="E1274" i="3"/>
  <c r="E1272" i="3"/>
  <c r="E1271" i="3"/>
  <c r="E1269" i="3"/>
  <c r="E1267" i="3"/>
  <c r="E1266" i="3"/>
  <c r="E1265" i="3"/>
  <c r="E1264" i="3"/>
  <c r="E1263" i="3"/>
  <c r="E1262" i="3"/>
  <c r="E1261" i="3"/>
  <c r="E1256" i="3"/>
  <c r="E1252" i="3"/>
  <c r="E1237" i="3"/>
  <c r="E1231" i="3"/>
  <c r="E1228" i="3"/>
  <c r="E1223" i="3"/>
  <c r="E1221" i="3"/>
  <c r="E1217" i="3"/>
  <c r="E1207" i="3"/>
  <c r="E1206" i="3"/>
  <c r="E1205" i="3"/>
  <c r="E1203" i="3"/>
  <c r="E1201" i="3"/>
  <c r="E1199" i="3"/>
  <c r="E1196" i="3"/>
  <c r="E1193" i="3"/>
  <c r="E1192" i="3"/>
  <c r="E1191" i="3"/>
  <c r="E1189" i="3"/>
  <c r="E1187" i="3"/>
  <c r="E1185" i="3"/>
  <c r="E1183" i="3"/>
  <c r="E1178" i="3"/>
  <c r="E1172" i="3"/>
  <c r="E1171" i="3"/>
  <c r="E1170" i="3"/>
  <c r="E1167" i="3"/>
  <c r="E1166" i="3"/>
  <c r="E1164" i="3"/>
  <c r="E1162" i="3"/>
  <c r="E1161" i="3"/>
  <c r="E1157" i="3"/>
  <c r="E1154" i="3"/>
  <c r="E1153" i="3"/>
  <c r="E1149" i="3"/>
  <c r="E1148" i="3"/>
  <c r="E1147" i="3"/>
  <c r="E1145" i="3"/>
  <c r="E1139" i="3"/>
  <c r="E1132" i="3"/>
  <c r="E1121" i="3"/>
  <c r="E1112" i="3"/>
  <c r="E1111" i="3"/>
  <c r="E1107" i="3"/>
  <c r="E1106" i="3"/>
  <c r="E1102" i="3"/>
  <c r="E1099" i="3"/>
  <c r="E1097" i="3"/>
  <c r="E1096" i="3"/>
  <c r="E1095" i="3"/>
  <c r="E1090" i="3"/>
  <c r="E1086" i="3"/>
  <c r="E1082" i="3"/>
  <c r="E1062" i="3"/>
  <c r="E1052" i="3"/>
  <c r="E1049" i="3"/>
  <c r="E1042" i="3"/>
  <c r="E1041" i="3"/>
  <c r="E1040" i="3"/>
  <c r="E1039" i="3"/>
  <c r="E1038" i="3"/>
  <c r="E1036" i="3"/>
  <c r="E1035" i="3"/>
  <c r="E1034" i="3"/>
  <c r="E1029" i="3"/>
  <c r="E1024" i="3"/>
  <c r="E1023" i="3"/>
  <c r="E1022" i="3"/>
  <c r="E1017" i="3"/>
  <c r="E1016" i="3"/>
  <c r="E1015" i="3"/>
  <c r="E1014" i="3"/>
  <c r="E1013" i="3"/>
  <c r="E1012" i="3"/>
  <c r="E1007" i="3"/>
  <c r="E1006" i="3"/>
  <c r="E1005" i="3"/>
  <c r="E995" i="3"/>
  <c r="E993" i="3"/>
  <c r="E992" i="3"/>
  <c r="E989" i="3"/>
  <c r="E987" i="3"/>
  <c r="E986" i="3"/>
  <c r="E985" i="3"/>
  <c r="E983" i="3"/>
  <c r="E979" i="3"/>
  <c r="E978" i="3"/>
  <c r="E976" i="3"/>
  <c r="E975" i="3"/>
  <c r="E973" i="3"/>
  <c r="E972" i="3"/>
  <c r="E971" i="3"/>
  <c r="E969" i="3"/>
  <c r="E968" i="3"/>
  <c r="E961" i="3"/>
  <c r="E957" i="3"/>
  <c r="E946" i="3"/>
  <c r="E942" i="3"/>
  <c r="E938" i="3"/>
  <c r="E934" i="3"/>
  <c r="E933" i="3"/>
  <c r="E929" i="3"/>
  <c r="E928" i="3"/>
  <c r="E927" i="3"/>
  <c r="E926" i="3"/>
  <c r="E925" i="3"/>
  <c r="E924" i="3"/>
  <c r="E923" i="3"/>
  <c r="E922" i="3"/>
  <c r="E921" i="3"/>
  <c r="E916" i="3"/>
  <c r="E913" i="3"/>
  <c r="E912" i="3"/>
  <c r="E910" i="3"/>
  <c r="E908" i="3"/>
  <c r="E904" i="3"/>
  <c r="E896" i="3"/>
  <c r="E883" i="3"/>
  <c r="E878" i="3"/>
  <c r="E876" i="3"/>
  <c r="E866" i="3"/>
  <c r="E865" i="3"/>
  <c r="E862" i="3"/>
  <c r="E861" i="3"/>
  <c r="E859" i="3"/>
  <c r="E854" i="3"/>
  <c r="E853" i="3"/>
  <c r="E848" i="3"/>
  <c r="E834" i="3"/>
  <c r="E832" i="3"/>
  <c r="E831" i="3"/>
  <c r="E830" i="3"/>
  <c r="E827" i="3"/>
  <c r="E823" i="3"/>
  <c r="E822" i="3"/>
  <c r="E820" i="3"/>
  <c r="E819" i="3"/>
  <c r="E803" i="3"/>
  <c r="E798" i="3"/>
  <c r="E794" i="3"/>
  <c r="E793" i="3"/>
  <c r="E792" i="3"/>
  <c r="E781" i="3"/>
  <c r="E780" i="3"/>
  <c r="E778" i="3"/>
  <c r="E772" i="3"/>
  <c r="E771" i="3"/>
  <c r="E770" i="3"/>
  <c r="E768" i="3"/>
  <c r="E765" i="3"/>
  <c r="E762" i="3"/>
  <c r="E758" i="3"/>
  <c r="E756" i="3"/>
  <c r="E753" i="3"/>
  <c r="E748" i="3"/>
  <c r="E747" i="3"/>
  <c r="E745" i="3"/>
  <c r="E743" i="3"/>
  <c r="E742" i="3"/>
  <c r="E740" i="3"/>
  <c r="E739" i="3"/>
  <c r="E738" i="3"/>
  <c r="E735" i="3"/>
  <c r="E726" i="3"/>
  <c r="E717" i="3"/>
  <c r="E713" i="3"/>
  <c r="E709" i="3"/>
  <c r="E703" i="3"/>
  <c r="E699" i="3"/>
  <c r="E693" i="3"/>
  <c r="E692" i="3"/>
  <c r="E691" i="3"/>
  <c r="E688" i="3"/>
  <c r="E657" i="3"/>
  <c r="E656" i="3"/>
  <c r="E653" i="3"/>
  <c r="E652" i="3"/>
  <c r="E651" i="3"/>
  <c r="E645" i="3"/>
  <c r="E635" i="3"/>
  <c r="E634" i="3"/>
  <c r="E626" i="3"/>
  <c r="E624" i="3"/>
  <c r="E621" i="3"/>
  <c r="E618" i="3"/>
  <c r="E612" i="3"/>
  <c r="E611" i="3"/>
  <c r="E610" i="3"/>
  <c r="E608" i="3"/>
  <c r="E607" i="3"/>
  <c r="E604" i="3"/>
  <c r="E601" i="3"/>
  <c r="E600" i="3"/>
  <c r="E599" i="3"/>
  <c r="E598" i="3"/>
  <c r="E593" i="3"/>
  <c r="E585" i="3"/>
  <c r="E584" i="3"/>
  <c r="E583" i="3"/>
  <c r="E582" i="3"/>
  <c r="E581" i="3"/>
  <c r="E580" i="3"/>
  <c r="E579" i="3"/>
  <c r="E577" i="3"/>
  <c r="E576" i="3"/>
  <c r="E575" i="3"/>
  <c r="E573" i="3"/>
  <c r="E568" i="3"/>
  <c r="E567" i="3"/>
  <c r="E565" i="3"/>
  <c r="E564" i="3"/>
  <c r="E563" i="3"/>
  <c r="E562" i="3"/>
  <c r="E561" i="3"/>
  <c r="E559" i="3"/>
  <c r="E555" i="3"/>
  <c r="E554" i="3"/>
  <c r="E553" i="3"/>
  <c r="E549" i="3"/>
  <c r="E544" i="3"/>
  <c r="E538" i="3"/>
  <c r="E526" i="3"/>
  <c r="E523" i="3"/>
  <c r="E516" i="3"/>
  <c r="E514" i="3"/>
  <c r="E513" i="3"/>
  <c r="E512" i="3"/>
  <c r="E510" i="3"/>
  <c r="E509" i="3"/>
  <c r="E508" i="3"/>
  <c r="E507" i="3"/>
  <c r="E506" i="3"/>
  <c r="E504" i="3"/>
  <c r="E502" i="3"/>
  <c r="E501" i="3"/>
  <c r="E500" i="3"/>
  <c r="E497" i="3"/>
  <c r="E495" i="3"/>
  <c r="E484" i="3"/>
  <c r="E464" i="3"/>
  <c r="E455" i="3"/>
  <c r="E453" i="3"/>
  <c r="E447" i="3"/>
  <c r="E445" i="3"/>
  <c r="E441" i="3"/>
  <c r="E440" i="3"/>
  <c r="E438" i="3"/>
  <c r="E436" i="3"/>
  <c r="E435" i="3"/>
  <c r="E419" i="3"/>
  <c r="E417" i="3"/>
  <c r="E413" i="3"/>
  <c r="E412" i="3"/>
  <c r="E411" i="3"/>
  <c r="E410" i="3"/>
  <c r="E404" i="3"/>
  <c r="E398" i="3"/>
  <c r="E397" i="3"/>
  <c r="E396" i="3"/>
  <c r="E395" i="3"/>
  <c r="E393" i="3"/>
  <c r="E392" i="3"/>
  <c r="E390" i="3"/>
  <c r="E388" i="3"/>
  <c r="E387" i="3"/>
  <c r="E384" i="3"/>
  <c r="E381" i="3"/>
  <c r="E379" i="3"/>
  <c r="E370" i="3"/>
  <c r="E361" i="3"/>
  <c r="E360" i="3"/>
  <c r="E359" i="3"/>
  <c r="E358" i="3"/>
  <c r="E357" i="3"/>
  <c r="E356" i="3"/>
  <c r="E355" i="3"/>
  <c r="E354" i="3"/>
  <c r="E348" i="3"/>
  <c r="E346" i="3"/>
  <c r="E344" i="3"/>
  <c r="E335" i="3"/>
  <c r="E330" i="3"/>
  <c r="E329" i="3"/>
  <c r="E327" i="3"/>
  <c r="E326" i="3"/>
  <c r="E322" i="3"/>
  <c r="E319" i="3"/>
  <c r="E317" i="3"/>
  <c r="E315" i="3"/>
  <c r="E314" i="3"/>
  <c r="E312" i="3"/>
  <c r="E309" i="3"/>
  <c r="E307" i="3"/>
  <c r="E306" i="3"/>
  <c r="E304" i="3"/>
  <c r="E290" i="3"/>
  <c r="E289" i="3"/>
  <c r="E288" i="3"/>
  <c r="E287" i="3"/>
  <c r="E286" i="3"/>
  <c r="E282" i="3"/>
  <c r="E276" i="3"/>
  <c r="E272" i="3"/>
  <c r="E270" i="3"/>
  <c r="E262" i="3"/>
  <c r="E260" i="3"/>
  <c r="E259" i="3"/>
  <c r="E245" i="3"/>
  <c r="E241" i="3"/>
  <c r="E240" i="3"/>
  <c r="E239" i="3"/>
  <c r="E236" i="3"/>
  <c r="E220" i="3"/>
  <c r="E217" i="3"/>
  <c r="E216" i="3"/>
  <c r="E209" i="3"/>
  <c r="E206" i="3"/>
  <c r="E205" i="3"/>
  <c r="E201" i="3"/>
  <c r="E197" i="3"/>
  <c r="E195" i="3"/>
  <c r="E172" i="3"/>
  <c r="E163" i="3"/>
  <c r="E160" i="3"/>
  <c r="E159" i="3"/>
  <c r="E158" i="3"/>
  <c r="E157" i="3"/>
  <c r="E152" i="3"/>
  <c r="E150" i="3"/>
  <c r="E144" i="3"/>
  <c r="E143" i="3"/>
  <c r="E131" i="3"/>
  <c r="E130" i="3"/>
  <c r="E120" i="3"/>
  <c r="E116" i="3"/>
  <c r="E115" i="3"/>
  <c r="E107" i="3"/>
  <c r="E101" i="3"/>
  <c r="E100" i="3"/>
  <c r="E99" i="3"/>
  <c r="E95" i="3"/>
  <c r="E94" i="3"/>
  <c r="E93" i="3"/>
  <c r="E92" i="3"/>
  <c r="E3199" i="2"/>
  <c r="E3193" i="2"/>
  <c r="E3192" i="2"/>
  <c r="E3189" i="2"/>
  <c r="E3188" i="2"/>
  <c r="E3187" i="2"/>
  <c r="E3186" i="2"/>
  <c r="E3185" i="2"/>
  <c r="E3184" i="2"/>
  <c r="E3183" i="2"/>
  <c r="E3181" i="2"/>
  <c r="E3178" i="2"/>
  <c r="E3177" i="2"/>
  <c r="E3174" i="2"/>
  <c r="E3173" i="2"/>
  <c r="E3168" i="2"/>
  <c r="E3164" i="2"/>
  <c r="E3163" i="2"/>
  <c r="E3162" i="2"/>
  <c r="E3161" i="2"/>
  <c r="E3158" i="2"/>
  <c r="E3157" i="2"/>
  <c r="E3156" i="2"/>
  <c r="E3155" i="2"/>
  <c r="E3154" i="2"/>
  <c r="E3153" i="2"/>
  <c r="E3152" i="2"/>
  <c r="E3146" i="2"/>
  <c r="E3143" i="2"/>
  <c r="E3142" i="2"/>
  <c r="E3139" i="2"/>
  <c r="E3136" i="2"/>
  <c r="E3135" i="2"/>
  <c r="E3134" i="2"/>
  <c r="E3124" i="2"/>
  <c r="E3123" i="2"/>
  <c r="E3121" i="2"/>
  <c r="E3112" i="2"/>
  <c r="E3109" i="2"/>
  <c r="E3108" i="2"/>
  <c r="E3104" i="2"/>
  <c r="E3102" i="2"/>
  <c r="E3101" i="2"/>
  <c r="E3100" i="2"/>
  <c r="E3098" i="2"/>
  <c r="E3095" i="2"/>
  <c r="E3088" i="2"/>
  <c r="E3083" i="2"/>
  <c r="E3081" i="2"/>
  <c r="E3074" i="2"/>
  <c r="E3070" i="2"/>
  <c r="E3068" i="2"/>
  <c r="E3065" i="2"/>
  <c r="E3051" i="2"/>
  <c r="E3050" i="2"/>
  <c r="E3049" i="2"/>
  <c r="E3048" i="2"/>
  <c r="E3047" i="2"/>
  <c r="E3045" i="2"/>
  <c r="E3043" i="2"/>
  <c r="E3040" i="2"/>
  <c r="E3033" i="2"/>
  <c r="E3032" i="2"/>
  <c r="E3031" i="2"/>
  <c r="E3028" i="2"/>
  <c r="E3027" i="2"/>
  <c r="E3022" i="2"/>
  <c r="E3021" i="2"/>
  <c r="E3020" i="2"/>
  <c r="E3019" i="2"/>
  <c r="E3017" i="2"/>
  <c r="E3016" i="2"/>
  <c r="E3015" i="2"/>
  <c r="E3014" i="2"/>
  <c r="E3010" i="2"/>
  <c r="E3009" i="2"/>
  <c r="E3008" i="2"/>
  <c r="E3004" i="2"/>
  <c r="E2998" i="2"/>
  <c r="E2997" i="2"/>
  <c r="E2995" i="2"/>
  <c r="E2994" i="2"/>
  <c r="E2992" i="2"/>
  <c r="E2991" i="2"/>
  <c r="E2990" i="2"/>
  <c r="E2989" i="2"/>
  <c r="E2986" i="2"/>
  <c r="E2980" i="2"/>
  <c r="E2978" i="2"/>
  <c r="E2975" i="2"/>
  <c r="E2964" i="2"/>
  <c r="E2963" i="2"/>
  <c r="E2962" i="2"/>
  <c r="E2961" i="2"/>
  <c r="E2960" i="2"/>
  <c r="E2957" i="2"/>
  <c r="E2956" i="2"/>
  <c r="E2955" i="2"/>
  <c r="E2954" i="2"/>
  <c r="E2952" i="2"/>
  <c r="E2951" i="2"/>
  <c r="E2950" i="2"/>
  <c r="E2949" i="2"/>
  <c r="E2947" i="2"/>
  <c r="E2946" i="2"/>
  <c r="E2945" i="2"/>
  <c r="E2942" i="2"/>
  <c r="E2940" i="2"/>
  <c r="E2939" i="2"/>
  <c r="E2937" i="2"/>
  <c r="E2936" i="2"/>
  <c r="E2930" i="2"/>
  <c r="E2927" i="2"/>
  <c r="E2926" i="2"/>
  <c r="E2925" i="2"/>
  <c r="E2921" i="2"/>
  <c r="E2915" i="2"/>
  <c r="E2914" i="2"/>
  <c r="E2913" i="2"/>
  <c r="E2911" i="2"/>
  <c r="E2910" i="2"/>
  <c r="E2906" i="2"/>
  <c r="E2905" i="2"/>
  <c r="E2904" i="2"/>
  <c r="E2903" i="2"/>
  <c r="E2901" i="2"/>
  <c r="E2899" i="2"/>
  <c r="E2894" i="2"/>
  <c r="E2887" i="2"/>
  <c r="E2884" i="2"/>
  <c r="E2882" i="2"/>
  <c r="E2878" i="2"/>
  <c r="E2872" i="2"/>
  <c r="E2871" i="2"/>
  <c r="E2869" i="2"/>
  <c r="E2866" i="2"/>
  <c r="E2865" i="2"/>
  <c r="E2864" i="2"/>
  <c r="E2861" i="2"/>
  <c r="E2858" i="2"/>
  <c r="E2855" i="2"/>
  <c r="E2852" i="2"/>
  <c r="E2851" i="2"/>
  <c r="E2850" i="2"/>
  <c r="E2846" i="2"/>
  <c r="E2844" i="2"/>
  <c r="E2840" i="2"/>
  <c r="E2838" i="2"/>
  <c r="E2835" i="2"/>
  <c r="E2831" i="2"/>
  <c r="E2825" i="2"/>
  <c r="E2821" i="2"/>
  <c r="E2819" i="2"/>
  <c r="E2816" i="2"/>
  <c r="E2805" i="2"/>
  <c r="E2804" i="2"/>
  <c r="E2794" i="2"/>
  <c r="E2790" i="2"/>
  <c r="E2789" i="2"/>
  <c r="E2787" i="2"/>
  <c r="E2784" i="2"/>
  <c r="E2780" i="2"/>
  <c r="E2779" i="2"/>
  <c r="E2776" i="2"/>
  <c r="E2775" i="2"/>
  <c r="E2773" i="2"/>
  <c r="E2771" i="2"/>
  <c r="E2770" i="2"/>
  <c r="E2769" i="2"/>
  <c r="E2768" i="2"/>
  <c r="E2766" i="2"/>
  <c r="E2762" i="2"/>
  <c r="E2759" i="2"/>
  <c r="E2758" i="2"/>
  <c r="E2757" i="2"/>
  <c r="E2755" i="2"/>
  <c r="E2751" i="2"/>
  <c r="E2742" i="2"/>
  <c r="E2741" i="2"/>
  <c r="E2739" i="2"/>
  <c r="E2735" i="2"/>
  <c r="E2734" i="2"/>
  <c r="E2732" i="2"/>
  <c r="E2731" i="2"/>
  <c r="E2730" i="2"/>
  <c r="E2729" i="2"/>
  <c r="E2728" i="2"/>
  <c r="E2717" i="2"/>
  <c r="E2716" i="2"/>
  <c r="E2707" i="2"/>
  <c r="E2705" i="2"/>
  <c r="E2703" i="2"/>
  <c r="E2699" i="2"/>
  <c r="E2698" i="2"/>
  <c r="E2695" i="2"/>
  <c r="E2694" i="2"/>
  <c r="E2693" i="2"/>
  <c r="E2692" i="2"/>
  <c r="E2691" i="2"/>
  <c r="E2689" i="2"/>
  <c r="E2687" i="2"/>
  <c r="E2686" i="2"/>
  <c r="E2685" i="2"/>
  <c r="E2684" i="2"/>
  <c r="E2679" i="2"/>
  <c r="E2678" i="2"/>
  <c r="E2674" i="2"/>
  <c r="E2673" i="2"/>
  <c r="E2672" i="2"/>
  <c r="E2671" i="2"/>
  <c r="E2670" i="2"/>
  <c r="E2669" i="2"/>
  <c r="E2668" i="2"/>
  <c r="E2665" i="2"/>
  <c r="E2660" i="2"/>
  <c r="E2650" i="2"/>
  <c r="E2647" i="2"/>
  <c r="E2645" i="2"/>
  <c r="E2643" i="2"/>
  <c r="E2641" i="2"/>
  <c r="E2638" i="2"/>
  <c r="E2636" i="2"/>
  <c r="E2635" i="2"/>
  <c r="E2611" i="2"/>
  <c r="E2610" i="2"/>
  <c r="E2608" i="2"/>
  <c r="E2607" i="2"/>
  <c r="E2587" i="2"/>
  <c r="E2586" i="2"/>
  <c r="E2585" i="2"/>
  <c r="E2584" i="2"/>
  <c r="E2583" i="2"/>
  <c r="E2582" i="2"/>
  <c r="E2578" i="2"/>
  <c r="E2577" i="2"/>
  <c r="E2570" i="2"/>
  <c r="E2567" i="2"/>
  <c r="E2563" i="2"/>
  <c r="E2561" i="2"/>
  <c r="E2553" i="2"/>
  <c r="E2551" i="2"/>
  <c r="E2548" i="2"/>
  <c r="E2546" i="2"/>
  <c r="E2545" i="2"/>
  <c r="E2544" i="2"/>
  <c r="E2543" i="2"/>
  <c r="E2539" i="2"/>
  <c r="E2538" i="2"/>
  <c r="E2534" i="2"/>
  <c r="E2533" i="2"/>
  <c r="E2531" i="2"/>
  <c r="E2530" i="2"/>
  <c r="E2529" i="2"/>
  <c r="E2528" i="2"/>
  <c r="E2521" i="2"/>
  <c r="E2510" i="2"/>
  <c r="E2504" i="2"/>
  <c r="E2499" i="2"/>
  <c r="E2498" i="2"/>
  <c r="E2496" i="2"/>
  <c r="E2495" i="2"/>
  <c r="E2494" i="2"/>
  <c r="E2493" i="2"/>
  <c r="E2490" i="2"/>
  <c r="E2487" i="2"/>
  <c r="E2484" i="2"/>
  <c r="E2481" i="2"/>
  <c r="E2480" i="2"/>
  <c r="E2479" i="2"/>
  <c r="E2476" i="2"/>
  <c r="E2471" i="2"/>
  <c r="E2455" i="2"/>
  <c r="E2452" i="2"/>
  <c r="E2451" i="2"/>
  <c r="E2450" i="2"/>
  <c r="E2449" i="2"/>
  <c r="E2446" i="2"/>
  <c r="E2441" i="2"/>
  <c r="E2437" i="2"/>
  <c r="E2429" i="2"/>
  <c r="E2427" i="2"/>
  <c r="E2424" i="2"/>
  <c r="E2412" i="2"/>
  <c r="E2403" i="2"/>
  <c r="E2402" i="2"/>
  <c r="E2399" i="2"/>
  <c r="E2396" i="2"/>
  <c r="E2391" i="2"/>
  <c r="E2388" i="2"/>
  <c r="E2383" i="2"/>
  <c r="E2382" i="2"/>
  <c r="E2378" i="2"/>
  <c r="E2376" i="2"/>
  <c r="E2374" i="2"/>
  <c r="E2371" i="2"/>
  <c r="E2370" i="2"/>
  <c r="E2369" i="2"/>
  <c r="E2367" i="2"/>
  <c r="E2366" i="2"/>
  <c r="E2365" i="2"/>
  <c r="E2363" i="2"/>
  <c r="E2362" i="2"/>
  <c r="E2361" i="2"/>
  <c r="E2360" i="2"/>
  <c r="E2358" i="2"/>
  <c r="E2357" i="2"/>
  <c r="E2349" i="2"/>
  <c r="E2345" i="2"/>
  <c r="E2340" i="2"/>
  <c r="E2339" i="2"/>
  <c r="E2336" i="2"/>
  <c r="E2335" i="2"/>
  <c r="E2334" i="2"/>
  <c r="E2333" i="2"/>
  <c r="E2328" i="2"/>
  <c r="E2327" i="2"/>
  <c r="E2325" i="2"/>
  <c r="E2324" i="2"/>
  <c r="E2322" i="2"/>
  <c r="E2321" i="2"/>
  <c r="E2319" i="2"/>
  <c r="E2318" i="2"/>
  <c r="E2317" i="2"/>
  <c r="E2316" i="2"/>
  <c r="E2310" i="2"/>
  <c r="E2309" i="2"/>
  <c r="E2307" i="2"/>
  <c r="E2306" i="2"/>
  <c r="E2304" i="2"/>
  <c r="E2300" i="2"/>
  <c r="E2296" i="2"/>
  <c r="E2295" i="2"/>
  <c r="E2293" i="2"/>
  <c r="E2292" i="2"/>
  <c r="E2291" i="2"/>
  <c r="E2288" i="2"/>
  <c r="E2274" i="2"/>
  <c r="E2273" i="2"/>
  <c r="E2269" i="2"/>
  <c r="E2262" i="2"/>
  <c r="E2260" i="2"/>
  <c r="E2259" i="2"/>
  <c r="E2257" i="2"/>
  <c r="E2250" i="2"/>
  <c r="E2249" i="2"/>
  <c r="E2244" i="2"/>
  <c r="E2243" i="2"/>
  <c r="E2239" i="2"/>
  <c r="E2234" i="2"/>
  <c r="E2233" i="2"/>
  <c r="E2232" i="2"/>
  <c r="E2227" i="2"/>
  <c r="E2221" i="2"/>
  <c r="E2220" i="2"/>
  <c r="E2219" i="2"/>
  <c r="E2218" i="2"/>
  <c r="E2217" i="2"/>
  <c r="E2215" i="2"/>
  <c r="E2213" i="2"/>
  <c r="E2211" i="2"/>
  <c r="E2210" i="2"/>
  <c r="E2208" i="2"/>
  <c r="E2205" i="2"/>
  <c r="E2202" i="2"/>
  <c r="E2183" i="2"/>
  <c r="E2181" i="2"/>
  <c r="E2174" i="2"/>
  <c r="E2173" i="2"/>
  <c r="E2164" i="2"/>
  <c r="E2159" i="2"/>
  <c r="E2158" i="2"/>
  <c r="E2152" i="2"/>
  <c r="E2145" i="2"/>
  <c r="E2142" i="2"/>
  <c r="E2128" i="2"/>
  <c r="E2127" i="2"/>
  <c r="E2124" i="2"/>
  <c r="E2121" i="2"/>
  <c r="E2117" i="2"/>
  <c r="E2116" i="2"/>
  <c r="E2114" i="2"/>
  <c r="E2113" i="2"/>
  <c r="E2112" i="2"/>
  <c r="E2108" i="2"/>
  <c r="E2107" i="2"/>
  <c r="E2106" i="2"/>
  <c r="E2104" i="2"/>
  <c r="E2091" i="2"/>
  <c r="E2088" i="2"/>
  <c r="E2085" i="2"/>
  <c r="E2084" i="2"/>
  <c r="E2083" i="2"/>
  <c r="E2057" i="2"/>
  <c r="E2054" i="2"/>
  <c r="E2052" i="2"/>
  <c r="E2045" i="2"/>
  <c r="E2044" i="2"/>
  <c r="E2031" i="2"/>
  <c r="E2028" i="2"/>
  <c r="E2025" i="2"/>
  <c r="E2023" i="2"/>
  <c r="E2021" i="2"/>
  <c r="E2014" i="2"/>
  <c r="E2010" i="2"/>
  <c r="E2006" i="2"/>
  <c r="E2003" i="2"/>
  <c r="E2002" i="2"/>
  <c r="E1997" i="2"/>
  <c r="E1991" i="2"/>
  <c r="E1987" i="2"/>
  <c r="E1982" i="2"/>
  <c r="E1980" i="2"/>
  <c r="E1979" i="2"/>
  <c r="E1977" i="2"/>
  <c r="E1976" i="2"/>
  <c r="E1973" i="2"/>
  <c r="E1966" i="2"/>
  <c r="E1956" i="2"/>
  <c r="E1953" i="2"/>
  <c r="E1946" i="2"/>
  <c r="E1942" i="2"/>
  <c r="E1937" i="2"/>
  <c r="E1936" i="2"/>
  <c r="E1935" i="2"/>
  <c r="E1917" i="2"/>
  <c r="E1899" i="2"/>
  <c r="E1898" i="2"/>
  <c r="E1895" i="2"/>
  <c r="E1894" i="2"/>
  <c r="E1893" i="2"/>
  <c r="E1891" i="2"/>
  <c r="E1888" i="2"/>
  <c r="E1880" i="2"/>
  <c r="E1874" i="2"/>
  <c r="E1872" i="2"/>
  <c r="E1868" i="2"/>
  <c r="E1864" i="2"/>
  <c r="E1862" i="2"/>
  <c r="E1861" i="2"/>
  <c r="E1853" i="2"/>
  <c r="E1847" i="2"/>
  <c r="E1846" i="2"/>
  <c r="E1844" i="2"/>
  <c r="E1837" i="2"/>
  <c r="E1834" i="2"/>
  <c r="E1817" i="2"/>
  <c r="E1812" i="2"/>
  <c r="E1810" i="2"/>
  <c r="E1804" i="2"/>
  <c r="E1800" i="2"/>
  <c r="E1797" i="2"/>
  <c r="E1796" i="2"/>
  <c r="E1795" i="2"/>
  <c r="E1794" i="2"/>
  <c r="E1791" i="2"/>
  <c r="E1790" i="2"/>
  <c r="E1786" i="2"/>
  <c r="E1785" i="2"/>
  <c r="E1784" i="2"/>
  <c r="E1783" i="2"/>
  <c r="E1777" i="2"/>
  <c r="E1775" i="2"/>
  <c r="E1774" i="2"/>
  <c r="E1773" i="2"/>
  <c r="E1771" i="2"/>
  <c r="E1768" i="2"/>
  <c r="E1765" i="2"/>
  <c r="E1764" i="2"/>
  <c r="E1761" i="2"/>
  <c r="E1760" i="2"/>
  <c r="E1759" i="2"/>
  <c r="E1758" i="2"/>
  <c r="E1755" i="2"/>
  <c r="E1754" i="2"/>
  <c r="E1748" i="2"/>
  <c r="E1747" i="2"/>
  <c r="E1746" i="2"/>
  <c r="E1744" i="2"/>
  <c r="E1743" i="2"/>
  <c r="E1742" i="2"/>
  <c r="E1741" i="2"/>
  <c r="E1740" i="2"/>
  <c r="E1737" i="2"/>
  <c r="E1734" i="2"/>
  <c r="E1728" i="2"/>
  <c r="E1726" i="2"/>
  <c r="E1725" i="2"/>
  <c r="E1719" i="2"/>
  <c r="E1711" i="2"/>
  <c r="E1698" i="2"/>
  <c r="E1695" i="2"/>
  <c r="E1685" i="2"/>
  <c r="E1684" i="2"/>
  <c r="E1683" i="2"/>
  <c r="E1680" i="2"/>
  <c r="E1678" i="2"/>
  <c r="E1667" i="2"/>
  <c r="E1661" i="2"/>
  <c r="E1660" i="2"/>
  <c r="E1657" i="2"/>
  <c r="E1653" i="2"/>
  <c r="E1651" i="2"/>
  <c r="E1650" i="2"/>
  <c r="E1649" i="2"/>
  <c r="E1648" i="2"/>
  <c r="E1643" i="2"/>
  <c r="E1638" i="2"/>
  <c r="E1637" i="2"/>
  <c r="E1630" i="2"/>
  <c r="E1622" i="2"/>
  <c r="E1621" i="2"/>
  <c r="E1618" i="2"/>
  <c r="E1609" i="2"/>
  <c r="E1607" i="2"/>
  <c r="E1598" i="2"/>
  <c r="E1593" i="2"/>
  <c r="E1592" i="2"/>
  <c r="E1591" i="2"/>
  <c r="E1588" i="2"/>
  <c r="E1587" i="2"/>
  <c r="E1582" i="2"/>
  <c r="E1562" i="2"/>
  <c r="E1559" i="2"/>
  <c r="E1554" i="2"/>
  <c r="E1545" i="2"/>
  <c r="E1544" i="2"/>
  <c r="E1542" i="2"/>
  <c r="E1541" i="2"/>
  <c r="E1540" i="2"/>
  <c r="E1539" i="2"/>
  <c r="E1538" i="2"/>
  <c r="E1536" i="2"/>
  <c r="E1535" i="2"/>
  <c r="E1534" i="2"/>
  <c r="E1532" i="2"/>
  <c r="E1529" i="2"/>
  <c r="E1527" i="2"/>
  <c r="E1525" i="2"/>
  <c r="E1522" i="2"/>
  <c r="E1521" i="2"/>
  <c r="E1509" i="2"/>
  <c r="E1494" i="2"/>
  <c r="E1493" i="2"/>
  <c r="E1488" i="2"/>
  <c r="E1484" i="2"/>
  <c r="E1483" i="2"/>
  <c r="E1475" i="2"/>
  <c r="E1474" i="2"/>
  <c r="E1470" i="2"/>
  <c r="E1468" i="2"/>
  <c r="E1459" i="2"/>
  <c r="E1455" i="2"/>
  <c r="E1453" i="2"/>
  <c r="E1445" i="2"/>
  <c r="E1438" i="2"/>
  <c r="E1434" i="2"/>
  <c r="E1430" i="2"/>
  <c r="E1429" i="2"/>
  <c r="E1428" i="2"/>
  <c r="E1427" i="2"/>
  <c r="E1426" i="2"/>
  <c r="E1425" i="2"/>
  <c r="E1422" i="2"/>
  <c r="E1416" i="2"/>
  <c r="E1412" i="2"/>
  <c r="E1408" i="2"/>
  <c r="E1404" i="2"/>
  <c r="E1403" i="2"/>
  <c r="E1400" i="2"/>
  <c r="E1376" i="2"/>
  <c r="E1375" i="2"/>
  <c r="E1370" i="2"/>
  <c r="E1364" i="2"/>
  <c r="E1361" i="2"/>
  <c r="E1360" i="2"/>
  <c r="E1359" i="2"/>
  <c r="E1355" i="2"/>
  <c r="E1354" i="2"/>
  <c r="E1353" i="2"/>
  <c r="E1346" i="2"/>
  <c r="E1345" i="2"/>
  <c r="E1339" i="2"/>
  <c r="E1338" i="2"/>
  <c r="E1337" i="2"/>
  <c r="E1324" i="2"/>
  <c r="E1323" i="2"/>
  <c r="E1322" i="2"/>
  <c r="E1321" i="2"/>
  <c r="E1320" i="2"/>
  <c r="E1319" i="2"/>
  <c r="E1318" i="2"/>
  <c r="E1313" i="2"/>
  <c r="E1312" i="2"/>
  <c r="E1309" i="2"/>
  <c r="E1305" i="2"/>
  <c r="E1301" i="2"/>
  <c r="E1300" i="2"/>
  <c r="E1297" i="2"/>
  <c r="E1295" i="2"/>
  <c r="E1293" i="2"/>
  <c r="E1292" i="2"/>
  <c r="E1291" i="2"/>
  <c r="E1288" i="2"/>
  <c r="E1287" i="2"/>
  <c r="E1285" i="2"/>
  <c r="E1284" i="2"/>
  <c r="E1283" i="2"/>
  <c r="E1280" i="2"/>
  <c r="E1279" i="2"/>
  <c r="E1278" i="2"/>
  <c r="E1276" i="2"/>
  <c r="E1275" i="2"/>
  <c r="E1273" i="2"/>
  <c r="E1271" i="2"/>
  <c r="E1266" i="2"/>
  <c r="E1263" i="2"/>
  <c r="E1262" i="2"/>
  <c r="E1260" i="2"/>
  <c r="E1259" i="2"/>
  <c r="E1257" i="2"/>
  <c r="E1256" i="2"/>
  <c r="E1255" i="2"/>
  <c r="E1254" i="2"/>
  <c r="E1251" i="2"/>
  <c r="E1250" i="2"/>
  <c r="E1236" i="2"/>
  <c r="E1230" i="2"/>
  <c r="E1224" i="2"/>
  <c r="E1222" i="2"/>
  <c r="E1221" i="2"/>
  <c r="E1220" i="2"/>
  <c r="E1216" i="2"/>
  <c r="E1209" i="2"/>
  <c r="E1206" i="2"/>
  <c r="E1204" i="2"/>
  <c r="E1203" i="2"/>
  <c r="E1202" i="2"/>
  <c r="E1200" i="2"/>
  <c r="E1198" i="2"/>
  <c r="E1196" i="2"/>
  <c r="E1195" i="2"/>
  <c r="E1192" i="2"/>
  <c r="E1191" i="2"/>
  <c r="E1190" i="2"/>
  <c r="E1188" i="2"/>
  <c r="E1186" i="2"/>
  <c r="E1184" i="2"/>
  <c r="E1182" i="2"/>
  <c r="E1181" i="2"/>
  <c r="E1179" i="2"/>
  <c r="E1177" i="2"/>
  <c r="E1171" i="2"/>
  <c r="E1170" i="2"/>
  <c r="E1169" i="2"/>
  <c r="E1167" i="2"/>
  <c r="E1166" i="2"/>
  <c r="E1165" i="2"/>
  <c r="E1163" i="2"/>
  <c r="E1162" i="2"/>
  <c r="E1161" i="2"/>
  <c r="E1160" i="2"/>
  <c r="E1156" i="2"/>
  <c r="E1147" i="2"/>
  <c r="E1146" i="2"/>
  <c r="E1144" i="2"/>
  <c r="E1139" i="2"/>
  <c r="E1138" i="2"/>
  <c r="E1131" i="2"/>
  <c r="E1125" i="2"/>
  <c r="E1123" i="2"/>
  <c r="E1122" i="2"/>
  <c r="E1121" i="2"/>
  <c r="E1120" i="2"/>
  <c r="E1119" i="2"/>
  <c r="E1118" i="2"/>
  <c r="E1117" i="2"/>
  <c r="E1116" i="2"/>
  <c r="E1115" i="2"/>
  <c r="E1114" i="2"/>
  <c r="E1111" i="2"/>
  <c r="E1110" i="2"/>
  <c r="E1107" i="2"/>
  <c r="E1106" i="2"/>
  <c r="E1105" i="2"/>
  <c r="E1101" i="2"/>
  <c r="E1098" i="2"/>
  <c r="E1096" i="2"/>
  <c r="E1095" i="2"/>
  <c r="E1094" i="2"/>
  <c r="E1093" i="2"/>
  <c r="E1089" i="2"/>
  <c r="E1081" i="2"/>
  <c r="E1080" i="2"/>
  <c r="E1078" i="2"/>
  <c r="E1071" i="2"/>
  <c r="E1067" i="2"/>
  <c r="E1061" i="2"/>
  <c r="E1059" i="2"/>
  <c r="E1056" i="2"/>
  <c r="E1047" i="2"/>
  <c r="E1040" i="2"/>
  <c r="E1039" i="2"/>
  <c r="E1035" i="2"/>
  <c r="E1034" i="2"/>
  <c r="E1032" i="2"/>
  <c r="E1028" i="2"/>
  <c r="E1024" i="2"/>
  <c r="E1023" i="2"/>
  <c r="E1022" i="2"/>
  <c r="E1021" i="2"/>
  <c r="E1016" i="2"/>
  <c r="E1015" i="2"/>
  <c r="E1014" i="2"/>
  <c r="E1013" i="2"/>
  <c r="E1012" i="2"/>
  <c r="E1011" i="2"/>
  <c r="E1007" i="2"/>
  <c r="E1006" i="2"/>
  <c r="E1005" i="2"/>
  <c r="E1004" i="2"/>
  <c r="E991" i="2"/>
  <c r="E987" i="2"/>
  <c r="E985" i="2"/>
  <c r="E984" i="2"/>
  <c r="E982" i="2"/>
  <c r="E978" i="2"/>
  <c r="E975" i="2"/>
  <c r="E974" i="2"/>
  <c r="E972" i="2"/>
  <c r="E971" i="2"/>
  <c r="E970" i="2"/>
  <c r="E968" i="2"/>
  <c r="E967" i="2"/>
  <c r="E965" i="2"/>
  <c r="E961" i="2"/>
  <c r="E960" i="2"/>
  <c r="E956" i="2"/>
  <c r="E943" i="2"/>
  <c r="E941" i="2"/>
  <c r="E938" i="2"/>
  <c r="E937" i="2"/>
  <c r="E933" i="2"/>
  <c r="E932" i="2"/>
  <c r="E928" i="2"/>
  <c r="E927" i="2"/>
  <c r="E926" i="2"/>
  <c r="E925" i="2"/>
  <c r="E924" i="2"/>
  <c r="E923" i="2"/>
  <c r="E922" i="2"/>
  <c r="E921" i="2"/>
  <c r="E920" i="2"/>
  <c r="E919" i="2"/>
  <c r="E914" i="2"/>
  <c r="E910" i="2"/>
  <c r="E909" i="2"/>
  <c r="E907" i="2"/>
  <c r="E904" i="2"/>
  <c r="E903" i="2"/>
  <c r="E895" i="2"/>
  <c r="E893" i="2"/>
  <c r="E877" i="2"/>
  <c r="E875" i="2"/>
  <c r="E869" i="2"/>
  <c r="E865" i="2"/>
  <c r="E864" i="2"/>
  <c r="E861" i="2"/>
  <c r="E860" i="2"/>
  <c r="E858" i="2"/>
  <c r="E857" i="2"/>
  <c r="E856" i="2"/>
  <c r="E853" i="2"/>
  <c r="E852" i="2"/>
  <c r="E843" i="2"/>
  <c r="E836" i="2"/>
  <c r="E832" i="2"/>
  <c r="E831" i="2"/>
  <c r="E830" i="2"/>
  <c r="E829" i="2"/>
  <c r="E822" i="2"/>
  <c r="E821" i="2"/>
  <c r="E819" i="2"/>
  <c r="E818" i="2"/>
  <c r="E810" i="2"/>
  <c r="E809" i="2"/>
  <c r="E808" i="2"/>
  <c r="E807" i="2"/>
  <c r="E805" i="2"/>
  <c r="E802" i="2"/>
  <c r="E799" i="2"/>
  <c r="E797" i="2"/>
  <c r="E796" i="2"/>
  <c r="E793" i="2"/>
  <c r="E792" i="2"/>
  <c r="E791" i="2"/>
  <c r="E786" i="2"/>
  <c r="E783" i="2"/>
  <c r="E782" i="2"/>
  <c r="E780" i="2"/>
  <c r="E779" i="2"/>
  <c r="E777" i="2"/>
  <c r="E765" i="2"/>
  <c r="E764" i="2"/>
  <c r="E761" i="2"/>
  <c r="E757" i="2"/>
  <c r="E755" i="2"/>
  <c r="E752" i="2"/>
  <c r="E750" i="2"/>
  <c r="E748" i="2"/>
  <c r="E747" i="2"/>
  <c r="E746" i="2"/>
  <c r="E744" i="2"/>
  <c r="E742" i="2"/>
  <c r="E741" i="2"/>
  <c r="E739" i="2"/>
  <c r="E738" i="2"/>
  <c r="E737" i="2"/>
  <c r="E732" i="2"/>
  <c r="E730" i="2"/>
  <c r="E729" i="2"/>
  <c r="E727" i="2"/>
  <c r="E726" i="2"/>
  <c r="E725" i="2"/>
  <c r="E716" i="2"/>
  <c r="E709" i="2"/>
  <c r="E708" i="2"/>
  <c r="E700" i="2"/>
  <c r="E698" i="2"/>
  <c r="E692" i="2"/>
  <c r="E691" i="2"/>
  <c r="E690" i="2"/>
  <c r="E687" i="2"/>
  <c r="E681" i="2"/>
  <c r="E656" i="2"/>
  <c r="E655" i="2"/>
  <c r="E652" i="2"/>
  <c r="E651" i="2"/>
  <c r="E650" i="2"/>
  <c r="E647" i="2"/>
  <c r="E646" i="2"/>
  <c r="E634" i="2"/>
  <c r="E633" i="2"/>
  <c r="E632" i="2"/>
  <c r="E623" i="2"/>
  <c r="E617" i="2"/>
  <c r="E611" i="2"/>
  <c r="E610" i="2"/>
  <c r="E605" i="2"/>
  <c r="E603" i="2"/>
  <c r="E601" i="2"/>
  <c r="E600" i="2"/>
  <c r="E599" i="2"/>
  <c r="E598" i="2"/>
  <c r="E597" i="2"/>
  <c r="E592" i="2"/>
  <c r="E584" i="2"/>
  <c r="E583" i="2"/>
  <c r="E582" i="2"/>
  <c r="E581" i="2"/>
  <c r="E580" i="2"/>
  <c r="E579" i="2"/>
  <c r="E578" i="2"/>
  <c r="E576" i="2"/>
  <c r="E575" i="2"/>
  <c r="E574" i="2"/>
  <c r="E572" i="2"/>
  <c r="E571" i="2"/>
  <c r="E567" i="2"/>
  <c r="E566" i="2"/>
  <c r="E564" i="2"/>
  <c r="E563" i="2"/>
  <c r="E562" i="2"/>
  <c r="E561" i="2"/>
  <c r="E560" i="2"/>
  <c r="E558" i="2"/>
  <c r="E556" i="2"/>
  <c r="E543" i="2"/>
  <c r="E537" i="2"/>
  <c r="E530" i="2"/>
  <c r="E523" i="2"/>
  <c r="E522" i="2"/>
  <c r="E518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1" i="2"/>
  <c r="E500" i="2"/>
  <c r="E499" i="2"/>
  <c r="E498" i="2"/>
  <c r="E496" i="2"/>
  <c r="E494" i="2"/>
  <c r="E489" i="2"/>
  <c r="E483" i="2"/>
  <c r="E463" i="2"/>
  <c r="E454" i="2"/>
  <c r="E449" i="2"/>
  <c r="E446" i="2"/>
  <c r="E444" i="2"/>
  <c r="E440" i="2"/>
  <c r="E439" i="2"/>
  <c r="E437" i="2"/>
  <c r="E435" i="2"/>
  <c r="E434" i="2"/>
  <c r="E418" i="2"/>
  <c r="E417" i="2"/>
  <c r="E416" i="2"/>
  <c r="E412" i="2"/>
  <c r="E411" i="2"/>
  <c r="E410" i="2"/>
  <c r="E409" i="2"/>
  <c r="E405" i="2"/>
  <c r="E403" i="2"/>
  <c r="E397" i="2"/>
  <c r="E396" i="2"/>
  <c r="E395" i="2"/>
  <c r="E394" i="2"/>
  <c r="E393" i="2"/>
  <c r="E392" i="2"/>
  <c r="E391" i="2"/>
  <c r="E386" i="2"/>
  <c r="E382" i="2"/>
  <c r="E380" i="2"/>
  <c r="E378" i="2"/>
  <c r="E375" i="2"/>
  <c r="E369" i="2"/>
  <c r="E367" i="2"/>
  <c r="E366" i="2"/>
  <c r="E359" i="2"/>
  <c r="E358" i="2"/>
  <c r="E357" i="2"/>
  <c r="E356" i="2"/>
  <c r="E354" i="2"/>
  <c r="E353" i="2"/>
  <c r="E345" i="2"/>
  <c r="E343" i="2"/>
  <c r="E342" i="2"/>
  <c r="E338" i="2"/>
  <c r="E336" i="2"/>
  <c r="E334" i="2"/>
  <c r="E329" i="2"/>
  <c r="E328" i="2"/>
  <c r="E326" i="2"/>
  <c r="E325" i="2"/>
  <c r="E321" i="2"/>
  <c r="E318" i="2"/>
  <c r="E316" i="2"/>
  <c r="E314" i="2"/>
  <c r="E313" i="2"/>
  <c r="E309" i="2"/>
  <c r="E308" i="2"/>
  <c r="E306" i="2"/>
  <c r="E305" i="2"/>
  <c r="E303" i="2"/>
  <c r="E295" i="2"/>
  <c r="E291" i="2"/>
  <c r="E289" i="2"/>
  <c r="E288" i="2"/>
  <c r="E287" i="2"/>
  <c r="E286" i="2"/>
  <c r="E285" i="2"/>
  <c r="E275" i="2"/>
  <c r="E269" i="2"/>
  <c r="E261" i="2"/>
  <c r="E253" i="2"/>
  <c r="E250" i="2"/>
  <c r="E247" i="2"/>
  <c r="E244" i="2"/>
  <c r="E240" i="2"/>
  <c r="E239" i="2"/>
  <c r="E238" i="2"/>
  <c r="E235" i="2"/>
  <c r="E219" i="2"/>
  <c r="E208" i="2"/>
  <c r="E205" i="2"/>
  <c r="E204" i="2"/>
  <c r="E200" i="2"/>
  <c r="E196" i="2"/>
  <c r="E194" i="2"/>
  <c r="E193" i="2"/>
  <c r="E192" i="2"/>
  <c r="E188" i="2"/>
  <c r="E182" i="2"/>
  <c r="E171" i="2"/>
  <c r="E162" i="2"/>
  <c r="E159" i="2"/>
  <c r="E158" i="2"/>
  <c r="E157" i="2"/>
  <c r="E156" i="2"/>
  <c r="E155" i="2"/>
  <c r="E153" i="2"/>
  <c r="E151" i="2"/>
  <c r="E149" i="2"/>
  <c r="E144" i="2"/>
  <c r="E143" i="2"/>
  <c r="E142" i="2"/>
  <c r="E130" i="2"/>
  <c r="E129" i="2"/>
  <c r="E125" i="2"/>
  <c r="E124" i="2"/>
  <c r="E115" i="2"/>
  <c r="E114" i="2"/>
  <c r="E111" i="2"/>
  <c r="E108" i="2"/>
  <c r="E107" i="2"/>
  <c r="E106" i="2"/>
  <c r="E102" i="2"/>
  <c r="E99" i="2"/>
  <c r="E98" i="2"/>
  <c r="E94" i="2"/>
  <c r="E93" i="2"/>
  <c r="E92" i="2"/>
  <c r="E91" i="2"/>
  <c r="E90" i="2"/>
  <c r="E89" i="2"/>
  <c r="E2791" i="1"/>
  <c r="E2775" i="1"/>
  <c r="E2750" i="1"/>
  <c r="E2733" i="1"/>
  <c r="E2727" i="1"/>
  <c r="E2725" i="1"/>
  <c r="E2723" i="1"/>
  <c r="E2674" i="1"/>
  <c r="E2625" i="1"/>
  <c r="E2585" i="1"/>
  <c r="E2580" i="1"/>
  <c r="E2579" i="1"/>
  <c r="E2573" i="1"/>
  <c r="E2569" i="1"/>
  <c r="E2565" i="1"/>
  <c r="E2511" i="1"/>
  <c r="E2429" i="1"/>
  <c r="E2401" i="1"/>
  <c r="E2391" i="1"/>
  <c r="E2356" i="1"/>
  <c r="E2289" i="1"/>
  <c r="E2271" i="1"/>
  <c r="E2217" i="1"/>
  <c r="E2211" i="1"/>
  <c r="E2157" i="1"/>
  <c r="E2105" i="1"/>
  <c r="E2078" i="1"/>
  <c r="E2071" i="1"/>
  <c r="E2036" i="1"/>
  <c r="E2003" i="1"/>
  <c r="E2002" i="1"/>
  <c r="E1947" i="1"/>
  <c r="E1810" i="1"/>
  <c r="E1803" i="1"/>
  <c r="E1782" i="1"/>
  <c r="E1726" i="1"/>
  <c r="E1620" i="1"/>
  <c r="E1606" i="1"/>
  <c r="E1599" i="1"/>
  <c r="E1576" i="1"/>
  <c r="E1512" i="1"/>
  <c r="E1511" i="1"/>
  <c r="E1475" i="1"/>
  <c r="E1264" i="1"/>
  <c r="E1246" i="1"/>
  <c r="E1141" i="1"/>
  <c r="E1134" i="1"/>
  <c r="E1073" i="1"/>
  <c r="E1058" i="1"/>
  <c r="E1052" i="1"/>
  <c r="E1050" i="1"/>
  <c r="E1049" i="1"/>
  <c r="E1046" i="1"/>
  <c r="E917" i="1"/>
  <c r="E907" i="1"/>
  <c r="E895" i="1"/>
  <c r="E883" i="1"/>
  <c r="E873" i="1"/>
  <c r="E790" i="1"/>
  <c r="E773" i="1"/>
  <c r="E772" i="1"/>
  <c r="E769" i="1"/>
  <c r="E767" i="1"/>
  <c r="E766" i="1"/>
  <c r="E763" i="1"/>
  <c r="E704" i="1"/>
  <c r="E649" i="1"/>
  <c r="E648" i="1"/>
  <c r="E628" i="1"/>
  <c r="E607" i="1"/>
  <c r="E563" i="1"/>
  <c r="E557" i="1"/>
  <c r="E556" i="1"/>
  <c r="E555" i="1"/>
  <c r="E554" i="1"/>
  <c r="E552" i="1"/>
  <c r="E551" i="1"/>
  <c r="E550" i="1"/>
  <c r="E549" i="1"/>
  <c r="E547" i="1"/>
  <c r="E546" i="1"/>
  <c r="E545" i="1"/>
  <c r="E543" i="1"/>
  <c r="E542" i="1"/>
  <c r="E540" i="1"/>
  <c r="E478" i="1"/>
  <c r="E476" i="1"/>
  <c r="E454" i="1"/>
  <c r="E418" i="1"/>
  <c r="E414" i="1"/>
  <c r="E411" i="1"/>
  <c r="E139" i="1"/>
  <c r="E113" i="1"/>
  <c r="E22" i="3"/>
  <c r="E3268" i="3"/>
  <c r="E3266" i="3"/>
  <c r="E3264" i="3"/>
  <c r="E3262" i="3"/>
  <c r="E3255" i="3"/>
  <c r="E3250" i="3"/>
  <c r="E3249" i="3"/>
  <c r="E3248" i="3"/>
  <c r="E3247" i="3"/>
  <c r="E3241" i="3"/>
  <c r="E3239" i="3"/>
  <c r="E3238" i="3"/>
  <c r="E3237" i="3"/>
  <c r="E3234" i="3"/>
  <c r="E3228" i="3"/>
  <c r="E3227" i="3"/>
  <c r="E3217" i="3"/>
  <c r="E3216" i="3"/>
  <c r="E3215" i="3"/>
  <c r="E3213" i="3"/>
  <c r="E3212" i="3"/>
  <c r="E3211" i="3"/>
  <c r="E3203" i="3"/>
  <c r="E3202" i="3"/>
  <c r="E3201" i="3"/>
  <c r="E3200" i="3"/>
  <c r="E3194" i="3"/>
  <c r="E3190" i="3"/>
  <c r="E3189" i="3"/>
  <c r="E3188" i="3"/>
  <c r="E91" i="3"/>
  <c r="E90" i="3"/>
  <c r="E77" i="3"/>
  <c r="E72" i="3"/>
  <c r="E70" i="3"/>
  <c r="E69" i="3"/>
  <c r="E68" i="3"/>
  <c r="E67" i="3"/>
  <c r="E66" i="3"/>
  <c r="E65" i="3"/>
  <c r="E64" i="3"/>
  <c r="E63" i="3"/>
  <c r="E62" i="3"/>
  <c r="E54" i="3"/>
  <c r="E53" i="3"/>
  <c r="E51" i="3"/>
  <c r="E50" i="3"/>
  <c r="E49" i="3"/>
  <c r="E48" i="3"/>
  <c r="E40" i="3"/>
  <c r="E37" i="3"/>
  <c r="E32" i="3"/>
  <c r="E31" i="3"/>
  <c r="E23" i="3"/>
  <c r="E18" i="3"/>
  <c r="E15" i="3"/>
  <c r="E14" i="3"/>
  <c r="E13" i="3"/>
  <c r="E12" i="3"/>
  <c r="E3267" i="2"/>
  <c r="E3265" i="2"/>
  <c r="E3261" i="2"/>
  <c r="E3260" i="2"/>
  <c r="E3259" i="2"/>
  <c r="E3254" i="2"/>
  <c r="E3248" i="2"/>
  <c r="E3247" i="2"/>
  <c r="E3246" i="2"/>
  <c r="E3243" i="2"/>
  <c r="E3240" i="2"/>
  <c r="E3238" i="2"/>
  <c r="E3237" i="2"/>
  <c r="E3236" i="2"/>
  <c r="E3235" i="2"/>
  <c r="E3233" i="2"/>
  <c r="E3231" i="2"/>
  <c r="E3230" i="2"/>
  <c r="E3229" i="2"/>
  <c r="E3226" i="2"/>
  <c r="E3216" i="2"/>
  <c r="E3215" i="2"/>
  <c r="E3214" i="2"/>
  <c r="E3213" i="2"/>
  <c r="E3212" i="2"/>
  <c r="E3211" i="2"/>
  <c r="E3210" i="2"/>
  <c r="E3202" i="2"/>
  <c r="E3201" i="2"/>
  <c r="E3200" i="2"/>
  <c r="E87" i="2"/>
  <c r="E81" i="2"/>
  <c r="E71" i="2"/>
  <c r="E67" i="2"/>
  <c r="E62" i="2"/>
  <c r="E61" i="2"/>
  <c r="E58" i="2"/>
  <c r="E53" i="2"/>
  <c r="E52" i="2"/>
  <c r="E50" i="2"/>
  <c r="E49" i="2"/>
  <c r="E48" i="2"/>
  <c r="E39" i="2"/>
  <c r="E35" i="2"/>
  <c r="E33" i="2"/>
  <c r="E31" i="2"/>
  <c r="E30" i="2"/>
  <c r="E29" i="2"/>
  <c r="E26" i="2"/>
  <c r="E25" i="2"/>
  <c r="E23" i="2"/>
  <c r="E22" i="2"/>
  <c r="E21" i="2"/>
  <c r="E17" i="2"/>
  <c r="E14" i="2"/>
  <c r="E13" i="2"/>
  <c r="E12" i="2"/>
  <c r="E11" i="2"/>
  <c r="E6" i="2"/>
  <c r="E3237" i="1"/>
  <c r="E3224" i="1"/>
  <c r="E3216" i="1"/>
  <c r="E3123" i="1"/>
  <c r="E3114" i="1"/>
  <c r="E3099" i="1"/>
  <c r="E3095" i="1"/>
  <c r="E3092" i="1"/>
  <c r="E3091" i="1"/>
  <c r="E3090" i="1"/>
  <c r="E3088" i="1"/>
  <c r="E3065" i="1"/>
  <c r="E3063" i="1"/>
  <c r="E3062" i="1"/>
  <c r="E3059" i="1"/>
  <c r="E3036" i="1"/>
  <c r="E3035" i="1"/>
  <c r="E3034" i="1"/>
  <c r="E3033" i="1"/>
  <c r="E3028" i="1"/>
  <c r="E3027" i="1"/>
  <c r="E3007" i="1"/>
  <c r="E3006" i="1"/>
  <c r="E2994" i="1"/>
  <c r="E2990" i="1"/>
  <c r="E2982" i="1"/>
  <c r="E2980" i="1"/>
  <c r="E2978" i="1"/>
  <c r="E2874" i="1"/>
  <c r="E2852" i="1"/>
  <c r="E401" i="1"/>
  <c r="E384" i="1"/>
  <c r="E381" i="1"/>
  <c r="E359" i="1"/>
  <c r="E350" i="1"/>
  <c r="E348" i="1"/>
  <c r="E340" i="1"/>
  <c r="E248" i="1"/>
  <c r="E237" i="1"/>
  <c r="E234" i="1"/>
  <c r="E232" i="1"/>
  <c r="E221" i="1"/>
  <c r="E217" i="1"/>
  <c r="E193" i="1"/>
  <c r="E184" i="1"/>
  <c r="E183" i="1"/>
  <c r="E168" i="1"/>
  <c r="E164" i="1"/>
  <c r="E152" i="1"/>
  <c r="E146" i="1"/>
  <c r="E125" i="1"/>
  <c r="E117" i="1"/>
  <c r="E116" i="1"/>
  <c r="E102" i="1"/>
  <c r="E89" i="1"/>
  <c r="E84" i="1"/>
  <c r="E47" i="1"/>
  <c r="E46" i="1"/>
  <c r="C3268" i="3"/>
  <c r="C3266" i="3"/>
  <c r="C3264" i="3"/>
  <c r="C3262" i="3"/>
  <c r="C3255" i="3"/>
  <c r="C3250" i="3"/>
  <c r="C3249" i="3"/>
  <c r="C3248" i="3"/>
  <c r="C3247" i="3"/>
  <c r="C3241" i="3"/>
  <c r="C3239" i="3"/>
  <c r="C3238" i="3"/>
  <c r="C3237" i="3"/>
  <c r="C3234" i="3"/>
  <c r="C3228" i="3"/>
  <c r="C3227" i="3"/>
  <c r="C3217" i="3"/>
  <c r="C3216" i="3"/>
  <c r="C3215" i="3"/>
  <c r="C3213" i="3"/>
  <c r="C3212" i="3"/>
  <c r="C3211" i="3"/>
  <c r="C3203" i="3"/>
  <c r="C3202" i="3"/>
  <c r="C3201" i="3"/>
  <c r="C3200" i="3"/>
  <c r="C3194" i="3"/>
  <c r="C3190" i="3"/>
  <c r="C3189" i="3"/>
  <c r="C3188" i="3"/>
  <c r="C3186" i="3"/>
  <c r="C3185" i="3"/>
  <c r="C3184" i="3"/>
  <c r="C3183" i="3"/>
  <c r="C3181" i="3"/>
  <c r="C3179" i="3"/>
  <c r="C3178" i="3"/>
  <c r="C3175" i="3"/>
  <c r="C3174" i="3"/>
  <c r="C3169" i="3"/>
  <c r="C3165" i="3"/>
  <c r="C3164" i="3"/>
  <c r="C3162" i="3"/>
  <c r="C3158" i="3"/>
  <c r="C3157" i="3"/>
  <c r="C3156" i="3"/>
  <c r="C3154" i="3"/>
  <c r="C3147" i="3"/>
  <c r="C3144" i="3"/>
  <c r="C3143" i="3"/>
  <c r="C3137" i="3"/>
  <c r="C3136" i="3"/>
  <c r="C3135" i="3"/>
  <c r="C3124" i="3"/>
  <c r="C3122" i="3"/>
  <c r="C3121" i="3"/>
  <c r="C3110" i="3"/>
  <c r="C3109" i="3"/>
  <c r="C3105" i="3"/>
  <c r="C3102" i="3"/>
  <c r="C3101" i="3"/>
  <c r="C3089" i="3"/>
  <c r="C3085" i="3"/>
  <c r="C3084" i="3"/>
  <c r="C3083" i="3"/>
  <c r="C3082" i="3"/>
  <c r="C3075" i="3"/>
  <c r="C3071" i="3"/>
  <c r="C3070" i="3"/>
  <c r="C3065" i="3"/>
  <c r="C3059" i="3"/>
  <c r="C3052" i="3"/>
  <c r="C3051" i="3"/>
  <c r="C3050" i="3"/>
  <c r="C3049" i="3"/>
  <c r="C3048" i="3"/>
  <c r="C3041" i="3"/>
  <c r="C3029" i="3"/>
  <c r="C3026" i="3"/>
  <c r="C3023" i="3"/>
  <c r="C3022" i="3"/>
  <c r="C3021" i="3"/>
  <c r="C3018" i="3"/>
  <c r="C3017" i="3"/>
  <c r="C3016" i="3"/>
  <c r="C3010" i="3"/>
  <c r="C3009" i="3"/>
  <c r="C3005" i="3"/>
  <c r="C2999" i="3"/>
  <c r="C2998" i="3"/>
  <c r="C2992" i="3"/>
  <c r="C2982" i="3"/>
  <c r="C2981" i="3"/>
  <c r="C2965" i="3"/>
  <c r="C2964" i="3"/>
  <c r="C2963" i="3"/>
  <c r="C2962" i="3"/>
  <c r="C2961" i="3"/>
  <c r="C2958" i="3"/>
  <c r="C2956" i="3"/>
  <c r="C2955" i="3"/>
  <c r="C2953" i="3"/>
  <c r="C2952" i="3"/>
  <c r="C2951" i="3"/>
  <c r="C2950" i="3"/>
  <c r="C2948" i="3"/>
  <c r="C2947" i="3"/>
  <c r="C2946" i="3"/>
  <c r="C2943" i="3"/>
  <c r="C2941" i="3"/>
  <c r="C2940" i="3"/>
  <c r="C2938" i="3"/>
  <c r="C2937" i="3"/>
  <c r="C2933" i="3"/>
  <c r="C2931" i="3"/>
  <c r="C2928" i="3"/>
  <c r="C2927" i="3"/>
  <c r="C2926" i="3"/>
  <c r="C2922" i="3"/>
  <c r="C2916" i="3"/>
  <c r="C2915" i="3"/>
  <c r="C2914" i="3"/>
  <c r="C2911" i="3"/>
  <c r="C2907" i="3"/>
  <c r="C2906" i="3"/>
  <c r="C2905" i="3"/>
  <c r="C2904" i="3"/>
  <c r="C2902" i="3"/>
  <c r="C2887" i="3"/>
  <c r="C2883" i="3"/>
  <c r="C2875" i="3"/>
  <c r="C2873" i="3"/>
  <c r="C2870" i="3"/>
  <c r="C2867" i="3"/>
  <c r="C2866" i="3"/>
  <c r="C2865" i="3"/>
  <c r="C2863" i="3"/>
  <c r="C2862" i="3"/>
  <c r="C2856" i="3"/>
  <c r="C2853" i="3"/>
  <c r="C2849" i="3"/>
  <c r="C2847" i="3"/>
  <c r="C2845" i="3"/>
  <c r="C2841" i="3"/>
  <c r="C2839" i="3"/>
  <c r="C2832" i="3"/>
  <c r="C2826" i="3"/>
  <c r="C2820" i="3"/>
  <c r="C2817" i="3"/>
  <c r="C2811" i="3"/>
  <c r="C2805" i="3"/>
  <c r="C2804" i="3"/>
  <c r="C2801" i="3"/>
  <c r="C2791" i="3"/>
  <c r="C2790" i="3"/>
  <c r="C2789" i="3"/>
  <c r="C2788" i="3"/>
  <c r="C2784" i="3"/>
  <c r="C2780" i="3"/>
  <c r="C2774" i="3"/>
  <c r="C2772" i="3"/>
  <c r="C2771" i="3"/>
  <c r="C2770" i="3"/>
  <c r="C2768" i="3"/>
  <c r="C2767" i="3"/>
  <c r="C2759" i="3"/>
  <c r="C2758" i="3"/>
  <c r="C2756" i="3"/>
  <c r="C2752" i="3"/>
  <c r="C2749" i="3"/>
  <c r="C2746" i="3"/>
  <c r="C2743" i="3"/>
  <c r="C2740" i="3"/>
  <c r="C2736" i="3"/>
  <c r="C2735" i="3"/>
  <c r="C2733" i="3"/>
  <c r="C2731" i="3"/>
  <c r="C2730" i="3"/>
  <c r="C2729" i="3"/>
  <c r="C2728" i="3"/>
  <c r="C2722" i="3"/>
  <c r="C2718" i="3"/>
  <c r="C2717" i="3"/>
  <c r="C2712" i="3"/>
  <c r="C2711" i="3"/>
  <c r="C2710" i="3"/>
  <c r="C2706" i="3"/>
  <c r="C2700" i="3"/>
  <c r="C2696" i="3"/>
  <c r="C2695" i="3"/>
  <c r="C2694" i="3"/>
  <c r="C2690" i="3"/>
  <c r="C2687" i="3"/>
  <c r="C2686" i="3"/>
  <c r="C2685" i="3"/>
  <c r="C2684" i="3"/>
  <c r="C2680" i="3"/>
  <c r="C2679" i="3"/>
  <c r="C2672" i="3"/>
  <c r="C2671" i="3"/>
  <c r="C2669" i="3"/>
  <c r="C2666" i="3"/>
  <c r="C2661" i="3"/>
  <c r="C2651" i="3"/>
  <c r="C2648" i="3"/>
  <c r="C2646" i="3"/>
  <c r="C2644" i="3"/>
  <c r="C2642" i="3"/>
  <c r="C2638" i="3"/>
  <c r="C2637" i="3"/>
  <c r="C2636" i="3"/>
  <c r="C2635" i="3"/>
  <c r="C2624" i="3"/>
  <c r="C2615" i="3"/>
  <c r="C2613" i="3"/>
  <c r="C2612" i="3"/>
  <c r="C2611" i="3"/>
  <c r="C2609" i="3"/>
  <c r="C2608" i="3"/>
  <c r="C2587" i="3"/>
  <c r="C2585" i="3"/>
  <c r="C2583" i="3"/>
  <c r="C2570" i="3"/>
  <c r="C2562" i="3"/>
  <c r="C2556" i="3"/>
  <c r="C2554" i="3"/>
  <c r="C2552" i="3"/>
  <c r="C2551" i="3"/>
  <c r="C2547" i="3"/>
  <c r="C2546" i="3"/>
  <c r="C2545" i="3"/>
  <c r="C2544" i="3"/>
  <c r="C2543" i="3"/>
  <c r="C2540" i="3"/>
  <c r="C2531" i="3"/>
  <c r="C2511" i="3"/>
  <c r="C2501" i="3"/>
  <c r="C2500" i="3"/>
  <c r="C2499" i="3"/>
  <c r="C2497" i="3"/>
  <c r="C2496" i="3"/>
  <c r="C2495" i="3"/>
  <c r="C2491" i="3"/>
  <c r="C2487" i="3"/>
  <c r="C2485" i="3"/>
  <c r="C2482" i="3"/>
  <c r="C2481" i="3"/>
  <c r="C2480" i="3"/>
  <c r="C2477" i="3"/>
  <c r="C2475" i="3"/>
  <c r="C2474" i="3"/>
  <c r="C2465" i="3"/>
  <c r="C2460" i="3"/>
  <c r="C2456" i="3"/>
  <c r="C2453" i="3"/>
  <c r="C2452" i="3"/>
  <c r="C2451" i="3"/>
  <c r="C2447" i="3"/>
  <c r="C2440" i="3"/>
  <c r="C2438" i="3"/>
  <c r="C2413" i="3"/>
  <c r="C2404" i="3"/>
  <c r="C2403" i="3"/>
  <c r="C2392" i="3"/>
  <c r="C2389" i="3"/>
  <c r="C2388" i="3"/>
  <c r="C2387" i="3"/>
  <c r="C2386" i="3"/>
  <c r="C2384" i="3"/>
  <c r="C2383" i="3"/>
  <c r="C2382" i="3"/>
  <c r="C2379" i="3"/>
  <c r="C2377" i="3"/>
  <c r="C2375" i="3"/>
  <c r="C2371" i="3"/>
  <c r="C2370" i="3"/>
  <c r="C2367" i="3"/>
  <c r="C2366" i="3"/>
  <c r="C2364" i="3"/>
  <c r="C2363" i="3"/>
  <c r="C2362" i="3"/>
  <c r="C2361" i="3"/>
  <c r="C2359" i="3"/>
  <c r="C2358" i="3"/>
  <c r="C2350" i="3"/>
  <c r="C2346" i="3"/>
  <c r="C2341" i="3"/>
  <c r="C2340" i="3"/>
  <c r="C2337" i="3"/>
  <c r="C2336" i="3"/>
  <c r="C2335" i="3"/>
  <c r="C2329" i="3"/>
  <c r="C2326" i="3"/>
  <c r="C2325" i="3"/>
  <c r="C2323" i="3"/>
  <c r="C2322" i="3"/>
  <c r="C2320" i="3"/>
  <c r="C2319" i="3"/>
  <c r="C2318" i="3"/>
  <c r="C2317" i="3"/>
  <c r="C2311" i="3"/>
  <c r="C2310" i="3"/>
  <c r="C2307" i="3"/>
  <c r="C2305" i="3"/>
  <c r="C2303" i="3"/>
  <c r="C2302" i="3"/>
  <c r="C2296" i="3"/>
  <c r="C2294" i="3"/>
  <c r="C2292" i="3"/>
  <c r="C2288" i="3"/>
  <c r="C2275" i="3"/>
  <c r="C2263" i="3"/>
  <c r="C2261" i="3"/>
  <c r="C2260" i="3"/>
  <c r="C2258" i="3"/>
  <c r="C2251" i="3"/>
  <c r="C2250" i="3"/>
  <c r="C2245" i="3"/>
  <c r="C2240" i="3"/>
  <c r="C2235" i="3"/>
  <c r="C2233" i="3"/>
  <c r="C2232" i="3"/>
  <c r="C2228" i="3"/>
  <c r="C2222" i="3"/>
  <c r="C2221" i="3"/>
  <c r="C2220" i="3"/>
  <c r="C2218" i="3"/>
  <c r="C2214" i="3"/>
  <c r="C2211" i="3"/>
  <c r="C2209" i="3"/>
  <c r="C2206" i="3"/>
  <c r="C2203" i="3"/>
  <c r="C2184" i="3"/>
  <c r="C2182" i="3"/>
  <c r="C2174" i="3"/>
  <c r="C2166" i="3"/>
  <c r="C2160" i="3"/>
  <c r="C2159" i="3"/>
  <c r="C2153" i="3"/>
  <c r="C2146" i="3"/>
  <c r="C2143" i="3"/>
  <c r="C2136" i="3"/>
  <c r="C2135" i="3"/>
  <c r="C2134" i="3"/>
  <c r="C2129" i="3"/>
  <c r="C2128" i="3"/>
  <c r="C2125" i="3"/>
  <c r="C2122" i="3"/>
  <c r="C2118" i="3"/>
  <c r="C2117" i="3"/>
  <c r="C2115" i="3"/>
  <c r="C2114" i="3"/>
  <c r="C2113" i="3"/>
  <c r="C2109" i="3"/>
  <c r="C2108" i="3"/>
  <c r="C2107" i="3"/>
  <c r="C2105" i="3"/>
  <c r="C2086" i="3"/>
  <c r="C2085" i="3"/>
  <c r="C2084" i="3"/>
  <c r="C2082" i="3"/>
  <c r="C2077" i="3"/>
  <c r="C2058" i="3"/>
  <c r="C2053" i="3"/>
  <c r="C2046" i="3"/>
  <c r="C2045" i="3"/>
  <c r="C2026" i="3"/>
  <c r="C2024" i="3"/>
  <c r="C2022" i="3"/>
  <c r="C2019" i="3"/>
  <c r="C2015" i="3"/>
  <c r="C2011" i="3"/>
  <c r="C2007" i="3"/>
  <c r="C2004" i="3"/>
  <c r="C2003" i="3"/>
  <c r="C1999" i="3"/>
  <c r="C1988" i="3"/>
  <c r="C1983" i="3"/>
  <c r="C1978" i="3"/>
  <c r="C1977" i="3"/>
  <c r="C1974" i="3"/>
  <c r="C1967" i="3"/>
  <c r="C1964" i="3"/>
  <c r="C1957" i="3"/>
  <c r="C1956" i="3"/>
  <c r="C1954" i="3"/>
  <c r="C1953" i="3"/>
  <c r="C1952" i="3"/>
  <c r="C1947" i="3"/>
  <c r="C1943" i="3"/>
  <c r="C1938" i="3"/>
  <c r="C1937" i="3"/>
  <c r="C1936" i="3"/>
  <c r="C1919" i="3"/>
  <c r="C1902" i="3"/>
  <c r="C1899" i="3"/>
  <c r="C1896" i="3"/>
  <c r="C1895" i="3"/>
  <c r="C1894" i="3"/>
  <c r="C1892" i="3"/>
  <c r="C1881" i="3"/>
  <c r="C1875" i="3"/>
  <c r="C1874" i="3"/>
  <c r="C1872" i="3"/>
  <c r="C1869" i="3"/>
  <c r="C1866" i="3"/>
  <c r="C1862" i="3"/>
  <c r="C1859" i="3"/>
  <c r="C1857" i="3"/>
  <c r="C1854" i="3"/>
  <c r="C1850" i="3"/>
  <c r="C1848" i="3"/>
  <c r="C1847" i="3"/>
  <c r="C1845" i="3"/>
  <c r="C1838" i="3"/>
  <c r="C1835" i="3"/>
  <c r="C1812" i="3"/>
  <c r="C1805" i="3"/>
  <c r="C1804" i="3"/>
  <c r="C1802" i="3"/>
  <c r="C1801" i="3"/>
  <c r="C1800" i="3"/>
  <c r="C1798" i="3"/>
  <c r="C1797" i="3"/>
  <c r="C1796" i="3"/>
  <c r="C1795" i="3"/>
  <c r="C1792" i="3"/>
  <c r="C1791" i="3"/>
  <c r="C1787" i="3"/>
  <c r="C1785" i="3"/>
  <c r="C1784" i="3"/>
  <c r="C1778" i="3"/>
  <c r="C1776" i="3"/>
  <c r="C1775" i="3"/>
  <c r="C1772" i="3"/>
  <c r="C1769" i="3"/>
  <c r="C1765" i="3"/>
  <c r="C1762" i="3"/>
  <c r="C1761" i="3"/>
  <c r="C1760" i="3"/>
  <c r="C1759" i="3"/>
  <c r="C1749" i="3"/>
  <c r="C1747" i="3"/>
  <c r="C1743" i="3"/>
  <c r="C1742" i="3"/>
  <c r="C1741" i="3"/>
  <c r="C1740" i="3"/>
  <c r="C1729" i="3"/>
  <c r="C1720" i="3"/>
  <c r="C1711" i="3"/>
  <c r="C1703" i="3"/>
  <c r="C1699" i="3"/>
  <c r="C1685" i="3"/>
  <c r="C1684" i="3"/>
  <c r="C1683" i="3"/>
  <c r="C1681" i="3"/>
  <c r="C1679" i="3"/>
  <c r="C1651" i="3"/>
  <c r="C1649" i="3"/>
  <c r="C1644" i="3"/>
  <c r="C1639" i="3"/>
  <c r="C1638" i="3"/>
  <c r="C1623" i="3"/>
  <c r="C1622" i="3"/>
  <c r="C1610" i="3"/>
  <c r="C1609" i="3"/>
  <c r="C1608" i="3"/>
  <c r="C1599" i="3"/>
  <c r="C1594" i="3"/>
  <c r="C1593" i="3"/>
  <c r="C1592" i="3"/>
  <c r="C1583" i="3"/>
  <c r="C1573" i="3"/>
  <c r="C1572" i="3"/>
  <c r="C1561" i="3"/>
  <c r="C1560" i="3"/>
  <c r="C1553" i="3"/>
  <c r="C1546" i="3"/>
  <c r="C1545" i="3"/>
  <c r="C1543" i="3"/>
  <c r="C1542" i="3"/>
  <c r="C1541" i="3"/>
  <c r="C1540" i="3"/>
  <c r="C1539" i="3"/>
  <c r="C1536" i="3"/>
  <c r="C1535" i="3"/>
  <c r="C1533" i="3"/>
  <c r="C1530" i="3"/>
  <c r="C1528" i="3"/>
  <c r="C1526" i="3"/>
  <c r="C1522" i="3"/>
  <c r="C1515" i="3"/>
  <c r="C1508" i="3"/>
  <c r="C1494" i="3"/>
  <c r="C1490" i="3"/>
  <c r="C1489" i="3"/>
  <c r="C1485" i="3"/>
  <c r="C1476" i="3"/>
  <c r="C1475" i="3"/>
  <c r="C1471" i="3"/>
  <c r="C1469" i="3"/>
  <c r="C1460" i="3"/>
  <c r="C1457" i="3"/>
  <c r="C1456" i="3"/>
  <c r="C1454" i="3"/>
  <c r="C1451" i="3"/>
  <c r="C1450" i="3"/>
  <c r="C1446" i="3"/>
  <c r="C1439" i="3"/>
  <c r="C1435" i="3"/>
  <c r="C1430" i="3"/>
  <c r="C1429" i="3"/>
  <c r="C1428" i="3"/>
  <c r="C1427" i="3"/>
  <c r="C1426" i="3"/>
  <c r="C1417" i="3"/>
  <c r="C1413" i="3"/>
  <c r="C1404" i="3"/>
  <c r="C1401" i="3"/>
  <c r="C1376" i="3"/>
  <c r="C1369" i="3"/>
  <c r="C1365" i="3"/>
  <c r="C1362" i="3"/>
  <c r="C1361" i="3"/>
  <c r="C1360" i="3"/>
  <c r="C1355" i="3"/>
  <c r="C1350" i="3"/>
  <c r="C1346" i="3"/>
  <c r="C1339" i="3"/>
  <c r="C1331" i="3"/>
  <c r="C1324" i="3"/>
  <c r="C1323" i="3"/>
  <c r="C1322" i="3"/>
  <c r="C1321" i="3"/>
  <c r="C1320" i="3"/>
  <c r="C1319" i="3"/>
  <c r="C1316" i="3"/>
  <c r="C1313" i="3"/>
  <c r="C1310" i="3"/>
  <c r="C1306" i="3"/>
  <c r="C1302" i="3"/>
  <c r="C1301" i="3"/>
  <c r="C1296" i="3"/>
  <c r="C1294" i="3"/>
  <c r="C1293" i="3"/>
  <c r="C1292" i="3"/>
  <c r="C1290" i="3"/>
  <c r="C1289" i="3"/>
  <c r="C1288" i="3"/>
  <c r="C1285" i="3"/>
  <c r="C1284" i="3"/>
  <c r="C1280" i="3"/>
  <c r="C1279" i="3"/>
  <c r="C1277" i="3"/>
  <c r="C1276" i="3"/>
  <c r="C1274" i="3"/>
  <c r="C1272" i="3"/>
  <c r="C1271" i="3"/>
  <c r="C1269" i="3"/>
  <c r="C1267" i="3"/>
  <c r="C1266" i="3"/>
  <c r="C1265" i="3"/>
  <c r="C1264" i="3"/>
  <c r="C1263" i="3"/>
  <c r="C1262" i="3"/>
  <c r="C1261" i="3"/>
  <c r="C1256" i="3"/>
  <c r="C1252" i="3"/>
  <c r="C1237" i="3"/>
  <c r="C1231" i="3"/>
  <c r="C1228" i="3"/>
  <c r="C1223" i="3"/>
  <c r="C1221" i="3"/>
  <c r="C1217" i="3"/>
  <c r="C1207" i="3"/>
  <c r="C1206" i="3"/>
  <c r="C1205" i="3"/>
  <c r="C1203" i="3"/>
  <c r="C1201" i="3"/>
  <c r="C1199" i="3"/>
  <c r="C1196" i="3"/>
  <c r="C1193" i="3"/>
  <c r="C1192" i="3"/>
  <c r="C1191" i="3"/>
  <c r="C1189" i="3"/>
  <c r="C1187" i="3"/>
  <c r="C1185" i="3"/>
  <c r="C1183" i="3"/>
  <c r="C1178" i="3"/>
  <c r="C1172" i="3"/>
  <c r="C1171" i="3"/>
  <c r="C1170" i="3"/>
  <c r="C1167" i="3"/>
  <c r="C1166" i="3"/>
  <c r="C1164" i="3"/>
  <c r="C1162" i="3"/>
  <c r="C1161" i="3"/>
  <c r="C1157" i="3"/>
  <c r="C1154" i="3"/>
  <c r="C1153" i="3"/>
  <c r="C1149" i="3"/>
  <c r="C1148" i="3"/>
  <c r="C1147" i="3"/>
  <c r="C1145" i="3"/>
  <c r="C1139" i="3"/>
  <c r="C1132" i="3"/>
  <c r="C1121" i="3"/>
  <c r="C1112" i="3"/>
  <c r="C1111" i="3"/>
  <c r="C1107" i="3"/>
  <c r="C1106" i="3"/>
  <c r="C1102" i="3"/>
  <c r="C1099" i="3"/>
  <c r="C1097" i="3"/>
  <c r="C1096" i="3"/>
  <c r="C1095" i="3"/>
  <c r="C1090" i="3"/>
  <c r="C1086" i="3"/>
  <c r="C1082" i="3"/>
  <c r="C1062" i="3"/>
  <c r="C1052" i="3"/>
  <c r="C1049" i="3"/>
  <c r="C1042" i="3"/>
  <c r="C1041" i="3"/>
  <c r="C1040" i="3"/>
  <c r="C1039" i="3"/>
  <c r="C1038" i="3"/>
  <c r="C1036" i="3"/>
  <c r="C1035" i="3"/>
  <c r="C1034" i="3"/>
  <c r="C1029" i="3"/>
  <c r="C1024" i="3"/>
  <c r="C1023" i="3"/>
  <c r="C1022" i="3"/>
  <c r="C1017" i="3"/>
  <c r="C1016" i="3"/>
  <c r="C1015" i="3"/>
  <c r="C1014" i="3"/>
  <c r="C1013" i="3"/>
  <c r="C1012" i="3"/>
  <c r="C1007" i="3"/>
  <c r="C1006" i="3"/>
  <c r="C1005" i="3"/>
  <c r="C995" i="3"/>
  <c r="C993" i="3"/>
  <c r="C992" i="3"/>
  <c r="C989" i="3"/>
  <c r="C987" i="3"/>
  <c r="C986" i="3"/>
  <c r="C985" i="3"/>
  <c r="C983" i="3"/>
  <c r="C979" i="3"/>
  <c r="C978" i="3"/>
  <c r="C976" i="3"/>
  <c r="C975" i="3"/>
  <c r="C973" i="3"/>
  <c r="C972" i="3"/>
  <c r="C971" i="3"/>
  <c r="C969" i="3"/>
  <c r="C968" i="3"/>
  <c r="C961" i="3"/>
  <c r="C957" i="3"/>
  <c r="C946" i="3"/>
  <c r="C942" i="3"/>
  <c r="C938" i="3"/>
  <c r="C934" i="3"/>
  <c r="C933" i="3"/>
  <c r="C929" i="3"/>
  <c r="C928" i="3"/>
  <c r="C927" i="3"/>
  <c r="C926" i="3"/>
  <c r="C925" i="3"/>
  <c r="C924" i="3"/>
  <c r="C923" i="3"/>
  <c r="C922" i="3"/>
  <c r="C921" i="3"/>
  <c r="C916" i="3"/>
  <c r="C913" i="3"/>
  <c r="C912" i="3"/>
  <c r="C910" i="3"/>
  <c r="C908" i="3"/>
  <c r="C904" i="3"/>
  <c r="C896" i="3"/>
  <c r="C883" i="3"/>
  <c r="C878" i="3"/>
  <c r="C876" i="3"/>
  <c r="C866" i="3"/>
  <c r="C865" i="3"/>
  <c r="C862" i="3"/>
  <c r="C861" i="3"/>
  <c r="C859" i="3"/>
  <c r="C854" i="3"/>
  <c r="C853" i="3"/>
  <c r="C848" i="3"/>
  <c r="C834" i="3"/>
  <c r="C832" i="3"/>
  <c r="C831" i="3"/>
  <c r="C830" i="3"/>
  <c r="C827" i="3"/>
  <c r="C823" i="3"/>
  <c r="C822" i="3"/>
  <c r="C820" i="3"/>
  <c r="C819" i="3"/>
  <c r="C803" i="3"/>
  <c r="C798" i="3"/>
  <c r="C794" i="3"/>
  <c r="C793" i="3"/>
  <c r="C792" i="3"/>
  <c r="C781" i="3"/>
  <c r="C780" i="3"/>
  <c r="C778" i="3"/>
  <c r="C772" i="3"/>
  <c r="C771" i="3"/>
  <c r="C770" i="3"/>
  <c r="C768" i="3"/>
  <c r="C765" i="3"/>
  <c r="C762" i="3"/>
  <c r="C758" i="3"/>
  <c r="C756" i="3"/>
  <c r="C753" i="3"/>
  <c r="C748" i="3"/>
  <c r="C747" i="3"/>
  <c r="C745" i="3"/>
  <c r="C743" i="3"/>
  <c r="C742" i="3"/>
  <c r="C740" i="3"/>
  <c r="C739" i="3"/>
  <c r="C738" i="3"/>
  <c r="C735" i="3"/>
  <c r="C726" i="3"/>
  <c r="C717" i="3"/>
  <c r="C713" i="3"/>
  <c r="C709" i="3"/>
  <c r="C703" i="3"/>
  <c r="C699" i="3"/>
  <c r="C693" i="3"/>
  <c r="C692" i="3"/>
  <c r="C691" i="3"/>
  <c r="C688" i="3"/>
  <c r="C657" i="3"/>
  <c r="C656" i="3"/>
  <c r="C653" i="3"/>
  <c r="C652" i="3"/>
  <c r="C651" i="3"/>
  <c r="C645" i="3"/>
  <c r="C635" i="3"/>
  <c r="C634" i="3"/>
  <c r="C626" i="3"/>
  <c r="C624" i="3"/>
  <c r="C621" i="3"/>
  <c r="C618" i="3"/>
  <c r="C612" i="3"/>
  <c r="C611" i="3"/>
  <c r="C610" i="3"/>
  <c r="C608" i="3"/>
  <c r="C607" i="3"/>
  <c r="C604" i="3"/>
  <c r="C601" i="3"/>
  <c r="C600" i="3"/>
  <c r="C599" i="3"/>
  <c r="C598" i="3"/>
  <c r="C593" i="3"/>
  <c r="C585" i="3"/>
  <c r="C584" i="3"/>
  <c r="C583" i="3"/>
  <c r="C582" i="3"/>
  <c r="C581" i="3"/>
  <c r="C580" i="3"/>
  <c r="C579" i="3"/>
  <c r="C577" i="3"/>
  <c r="C576" i="3"/>
  <c r="C575" i="3"/>
  <c r="C573" i="3"/>
  <c r="C568" i="3"/>
  <c r="C567" i="3"/>
  <c r="C565" i="3"/>
  <c r="C564" i="3"/>
  <c r="C563" i="3"/>
  <c r="C562" i="3"/>
  <c r="C561" i="3"/>
  <c r="C559" i="3"/>
  <c r="C555" i="3"/>
  <c r="C554" i="3"/>
  <c r="C553" i="3"/>
  <c r="C549" i="3"/>
  <c r="C544" i="3"/>
  <c r="C538" i="3"/>
  <c r="C526" i="3"/>
  <c r="C523" i="3"/>
  <c r="C516" i="3"/>
  <c r="C514" i="3"/>
  <c r="C513" i="3"/>
  <c r="C512" i="3"/>
  <c r="C510" i="3"/>
  <c r="C509" i="3"/>
  <c r="C508" i="3"/>
  <c r="C507" i="3"/>
  <c r="C506" i="3"/>
  <c r="C504" i="3"/>
  <c r="C502" i="3"/>
  <c r="C501" i="3"/>
  <c r="C500" i="3"/>
  <c r="C497" i="3"/>
  <c r="C495" i="3"/>
  <c r="C484" i="3"/>
  <c r="C464" i="3"/>
  <c r="C455" i="3"/>
  <c r="C453" i="3"/>
  <c r="C447" i="3"/>
  <c r="C445" i="3"/>
  <c r="C441" i="3"/>
  <c r="C440" i="3"/>
  <c r="C438" i="3"/>
  <c r="C436" i="3"/>
  <c r="C435" i="3"/>
  <c r="C419" i="3"/>
  <c r="C417" i="3"/>
  <c r="C413" i="3"/>
  <c r="C412" i="3"/>
  <c r="C411" i="3"/>
  <c r="C410" i="3"/>
  <c r="C404" i="3"/>
  <c r="C398" i="3"/>
  <c r="C397" i="3"/>
  <c r="C396" i="3"/>
  <c r="C395" i="3"/>
  <c r="C393" i="3"/>
  <c r="C392" i="3"/>
  <c r="C390" i="3"/>
  <c r="C388" i="3"/>
  <c r="C387" i="3"/>
  <c r="C384" i="3"/>
  <c r="C381" i="3"/>
  <c r="C379" i="3"/>
  <c r="C370" i="3"/>
  <c r="C361" i="3"/>
  <c r="C360" i="3"/>
  <c r="C359" i="3"/>
  <c r="C358" i="3"/>
  <c r="C357" i="3"/>
  <c r="C356" i="3"/>
  <c r="C355" i="3"/>
  <c r="C354" i="3"/>
  <c r="C348" i="3"/>
  <c r="C346" i="3"/>
  <c r="C344" i="3"/>
  <c r="C335" i="3"/>
  <c r="C330" i="3"/>
  <c r="C329" i="3"/>
  <c r="C327" i="3"/>
  <c r="C326" i="3"/>
  <c r="C322" i="3"/>
  <c r="C319" i="3"/>
  <c r="C317" i="3"/>
  <c r="C315" i="3"/>
  <c r="C314" i="3"/>
  <c r="C312" i="3"/>
  <c r="C309" i="3"/>
  <c r="C307" i="3"/>
  <c r="C306" i="3"/>
  <c r="C304" i="3"/>
  <c r="C290" i="3"/>
  <c r="C289" i="3"/>
  <c r="C288" i="3"/>
  <c r="C287" i="3"/>
  <c r="C286" i="3"/>
  <c r="C282" i="3"/>
  <c r="C276" i="3"/>
  <c r="C272" i="3"/>
  <c r="C270" i="3"/>
  <c r="C262" i="3"/>
  <c r="C260" i="3"/>
  <c r="C259" i="3"/>
  <c r="C245" i="3"/>
  <c r="C241" i="3"/>
  <c r="C240" i="3"/>
  <c r="C239" i="3"/>
  <c r="C236" i="3"/>
  <c r="C220" i="3"/>
  <c r="C217" i="3"/>
  <c r="C216" i="3"/>
  <c r="C209" i="3"/>
  <c r="C206" i="3"/>
  <c r="C205" i="3"/>
  <c r="C201" i="3"/>
  <c r="C197" i="3"/>
  <c r="C195" i="3"/>
  <c r="C172" i="3"/>
  <c r="C163" i="3"/>
  <c r="C160" i="3"/>
  <c r="C159" i="3"/>
  <c r="C158" i="3"/>
  <c r="C157" i="3"/>
  <c r="C152" i="3"/>
  <c r="C150" i="3"/>
  <c r="C144" i="3"/>
  <c r="C143" i="3"/>
  <c r="C131" i="3"/>
  <c r="C130" i="3"/>
  <c r="C120" i="3"/>
  <c r="C116" i="3"/>
  <c r="C115" i="3"/>
  <c r="C107" i="3"/>
  <c r="C101" i="3"/>
  <c r="C100" i="3"/>
  <c r="C99" i="3"/>
  <c r="C95" i="3"/>
  <c r="C94" i="3"/>
  <c r="C93" i="3"/>
  <c r="C92" i="3"/>
  <c r="C91" i="3"/>
  <c r="C90" i="3"/>
  <c r="C77" i="3"/>
  <c r="C72" i="3"/>
  <c r="C70" i="3"/>
  <c r="C69" i="3"/>
  <c r="C68" i="3"/>
  <c r="C67" i="3"/>
  <c r="C66" i="3"/>
  <c r="C65" i="3"/>
  <c r="C64" i="3"/>
  <c r="C63" i="3"/>
  <c r="C62" i="3"/>
  <c r="C54" i="3"/>
  <c r="C53" i="3"/>
  <c r="C51" i="3"/>
  <c r="C50" i="3"/>
  <c r="C49" i="3"/>
  <c r="C48" i="3"/>
  <c r="C40" i="3"/>
  <c r="C37" i="3"/>
  <c r="C32" i="3"/>
  <c r="C31" i="3"/>
  <c r="C23" i="3"/>
  <c r="C22" i="3"/>
  <c r="C18" i="3"/>
  <c r="C15" i="3"/>
  <c r="C14" i="3"/>
  <c r="C13" i="3"/>
  <c r="C12" i="3"/>
  <c r="C89" i="2"/>
  <c r="C87" i="2"/>
  <c r="C81" i="2"/>
  <c r="C71" i="2"/>
  <c r="C67" i="2"/>
  <c r="C62" i="2"/>
  <c r="C61" i="2"/>
  <c r="C58" i="2"/>
  <c r="C53" i="2"/>
  <c r="C52" i="2"/>
  <c r="C50" i="2"/>
  <c r="C49" i="2"/>
  <c r="C48" i="2"/>
  <c r="C39" i="2"/>
  <c r="C35" i="2"/>
  <c r="C33" i="2"/>
  <c r="C31" i="2"/>
  <c r="C30" i="2"/>
  <c r="C29" i="2"/>
  <c r="C26" i="2"/>
  <c r="C25" i="2"/>
  <c r="C23" i="2"/>
  <c r="C22" i="2"/>
  <c r="C21" i="2"/>
  <c r="C17" i="2"/>
  <c r="C14" i="2"/>
  <c r="C13" i="2"/>
  <c r="C12" i="2"/>
  <c r="C11" i="2"/>
  <c r="C6" i="2"/>
  <c r="C3237" i="1"/>
  <c r="C3224" i="1"/>
  <c r="C3216" i="1"/>
  <c r="C3123" i="1"/>
  <c r="C3114" i="1"/>
  <c r="C3099" i="1"/>
  <c r="C3095" i="1"/>
  <c r="C3092" i="1"/>
  <c r="C3091" i="1"/>
  <c r="C3090" i="1"/>
  <c r="C3088" i="1"/>
  <c r="C384" i="1"/>
  <c r="C381" i="1"/>
  <c r="C359" i="1"/>
  <c r="C350" i="1"/>
  <c r="C348" i="1"/>
  <c r="C340" i="1"/>
  <c r="C248" i="1"/>
  <c r="C237" i="1"/>
  <c r="C234" i="1"/>
  <c r="C232" i="1"/>
  <c r="C221" i="1"/>
  <c r="C217" i="1"/>
  <c r="C193" i="1"/>
  <c r="C184" i="1"/>
  <c r="C183" i="1"/>
  <c r="C168" i="1"/>
  <c r="C164" i="1"/>
  <c r="C152" i="1"/>
  <c r="C146" i="1"/>
  <c r="C139" i="1"/>
  <c r="C125" i="1"/>
  <c r="C117" i="1"/>
  <c r="C116" i="1"/>
  <c r="C113" i="1"/>
  <c r="C102" i="1"/>
  <c r="C89" i="1"/>
  <c r="C84" i="1"/>
  <c r="C47" i="1"/>
  <c r="C46" i="1"/>
</calcChain>
</file>

<file path=xl/sharedStrings.xml><?xml version="1.0" encoding="utf-8"?>
<sst xmlns="http://schemas.openxmlformats.org/spreadsheetml/2006/main" count="42921" uniqueCount="16208">
  <si>
    <t>pathway</t>
  </si>
  <si>
    <t>pathway_clean</t>
  </si>
  <si>
    <t>pval</t>
  </si>
  <si>
    <t>padj</t>
  </si>
  <si>
    <t>log2err</t>
  </si>
  <si>
    <t>ES</t>
  </si>
  <si>
    <t>NES</t>
  </si>
  <si>
    <t>size</t>
  </si>
  <si>
    <t>leadingEdge</t>
  </si>
  <si>
    <t>GOBP_2_OXOGLUTARATE_METABOLIC_PROCESS</t>
  </si>
  <si>
    <t>2 Oxoglutarate Metabolic Process</t>
  </si>
  <si>
    <t>GPT2, L2HGDH, GOT2, OGDHL, PHYH, GOT1</t>
  </si>
  <si>
    <t>GOBP_3_UTR_MEDIATED_MRNA_DESTABILIZATION</t>
  </si>
  <si>
    <t>3 Utr Mediated Mrna Destabilization</t>
  </si>
  <si>
    <t>ZFP36L2, RBM24, ZC3H12C, KHNYN, KHSRP</t>
  </si>
  <si>
    <t>GOBP_3_UTR_MEDIATED_MRNA_STABILIZATION</t>
  </si>
  <si>
    <t>3 Utr Mediated Mrna Stabilization</t>
  </si>
  <si>
    <t>RBM47, ADARB2, RBM38, YBX3</t>
  </si>
  <si>
    <t>GOBP_ACETYL_COA_BIOSYNTHETIC_PROCESS</t>
  </si>
  <si>
    <t>Acetyl Coa Biosynthetic Process</t>
  </si>
  <si>
    <t>PDK1, ACSS2</t>
  </si>
  <si>
    <t>GOBP_ACETYL_COA_METABOLIC_PROCESS</t>
  </si>
  <si>
    <t>Acetyl Coa Metabolic Process</t>
  </si>
  <si>
    <t>PDK1, AADAT, MVK, ACSS2, MVD, HMGCS1, HMGCR, FASN, ACLY</t>
  </si>
  <si>
    <t>GOBP_ACIDIC_AMINO_ACID_TRANSPORT</t>
  </si>
  <si>
    <t>Acidic Amino Acid Transport</t>
  </si>
  <si>
    <t>SLC1A1, STXBP1, SLC6A6, SLC1A3, PIANP, LRRC8D, SLC38A2, KCNK1, ATP1A2, ABAT, UCP2, GIPC1, LRRC8B, TTYH3, SLC1A5</t>
  </si>
  <si>
    <t>GOBP_ACROSOME_ASSEMBLY</t>
  </si>
  <si>
    <t>Acrosome Assembly</t>
  </si>
  <si>
    <t>CCDC136, AGFG1, PLA2G3, DCAF17</t>
  </si>
  <si>
    <t>GOBP_ACROSOME_REACTION</t>
  </si>
  <si>
    <t>Acrosome Reaction</t>
  </si>
  <si>
    <t>SYT6, CACNA1H, RAB3A, STXBP1, UNC13B</t>
  </si>
  <si>
    <t>GOBP_ACTIN_FILAMENT_BASED_MOVEMENT</t>
  </si>
  <si>
    <t>Actin Filament Based Movement</t>
  </si>
  <si>
    <t>DSP, GJA1, CAMK2D, MYO1B, TTN, ZEB2, PARVA, DLG1, EPDR1, MYH6, WIPF1, LIMCH1, ACTC1, EMP2</t>
  </si>
  <si>
    <t>GOBP_ACTIN_FILAMENT_BUNDLE_ORGANIZATION</t>
  </si>
  <si>
    <t>Actin Filament Bundle Organization</t>
  </si>
  <si>
    <t>EPHA1, DPYSL3, SFRP1, ADD2, FHDC1, PAWR, RHPN2, EZR, CGNL1, PDLIM1, FHOD1, RHOD, ARHGEF5, ARHGEF10L, PAK1, TPM1, PLS1, ESPN</t>
  </si>
  <si>
    <t>GOBP_ACTIN_FILAMENT_DEPOLYMERIZATION</t>
  </si>
  <si>
    <t>Actin Filament Depolymerization</t>
  </si>
  <si>
    <t>EPS8, CFL2, ADD1, F2RL1, RDX, LIMA1, SPECC1L, SPTBN2, TMOD3, PIK3CA, DMTN, TWF1, CAPZA1, PPP1R9B, TMOD2, TRIOBP</t>
  </si>
  <si>
    <t>GOBP_ACTIN_FILAMENT_ORGANIZATION</t>
  </si>
  <si>
    <t>Actin Filament Organization</t>
  </si>
  <si>
    <t>EPHA1, DPYSL3, SFRP1, ADD2, FHDC1, RND2, CDC42EP3, PAWR, RHPN2, COBL, CYFIP2, EZR, CGNL1, PDLIM1, CXCL12, VASP, MYO1C, FHOD1, MYO5B, RHOD, MYO5C, ARHGEF5, ARHGEF10L, MYO1E, BCAR1, PAK1, TMSB4X, TPM1, ADD3, SH3BP4, PLS1, GDPD2, WIPF3, SHROOM3, ESPN, PACSIN1, MAD2L2, SEMA5A, CORO2A, MYO5A, DIAPH2, ELMO3, CTTN, JMY, CDC42EP2, CORO1A, SPTBN1, CD2AP, RND1, PXN, PICK1, SHROOM2, PPP1R9A, SPTB, ARHGAP18, F11R, KANK1, RHPN1, RND3, RAPGEF3, MYO6, PPM1E, PLEKHH2, NEB, RAB40B, FCHSD1, SHROOM4, GIPC1, AIF1L, SPIRE1, LIMK1, ASAP3, IQGAP2, TWF2, SPTAN1, ABI2, RAC3, ARRB1, SHTN1, TMOD1, CX3CL1, PLEC, BBS4, TJP1, SPIRE2, CNN2, HAX1, SYNPO, SVIL, SDC4, KPTN, PFN1</t>
  </si>
  <si>
    <t>GOBP_ACTIN_FILAMENT_POLYMERIZATION</t>
  </si>
  <si>
    <t>Actin Filament Polymerization</t>
  </si>
  <si>
    <t>ADD2, FHDC1, CDC42EP3, COBL, CYFIP2, VASP, RHOD, TMSB4X, ADD3, DIAPH2, CTTN, CDC42EP2, CORO1A, SPTBN1, CD2AP, SPTB, ARHGAP18, KANK1</t>
  </si>
  <si>
    <t>GOBP_ACTIN_MEDIATED_CELL_CONTRACTION</t>
  </si>
  <si>
    <t>Actin Mediated Cell Contraction</t>
  </si>
  <si>
    <t>DSP, GJA1, CAMK2D, TTN, ZEB2, PARVA, DLG1, EPDR1, MYH6, LIMCH1, ACTC1, EMP2</t>
  </si>
  <si>
    <t>GOBP_ACTIN_NUCLEATION</t>
  </si>
  <si>
    <t>Actin Nucleation</t>
  </si>
  <si>
    <t>WIPF3, JMY, CORO1A, PICK1, SPIRE1, IQGAP2, ABI2, SPIRE2</t>
  </si>
  <si>
    <t>GOBP_ACTIN_POLYMERIZATION_OR_DEPOLYMERIZATION</t>
  </si>
  <si>
    <t>Actin Polymerization Or Depolymerization</t>
  </si>
  <si>
    <t>ADD2, FHDC1, CDC42EP3, COBL, CYFIP2, CXCL12, VASP, RHOD, TMSB4X, ADD3, SEMA5A, DIAPH2, CTTN, CDC42EP2, CORO1A, SPTBN1, CD2AP, SPTB, ARHGAP18, KANK1, PLEKHH2, FCHSD1, TWF2, SPTAN1, ABI2, TMOD1, BBS4, HAX1, SVIL, PFN1</t>
  </si>
  <si>
    <t>GOBP_ACTION_POTENTIAL</t>
  </si>
  <si>
    <t>Action Potential</t>
  </si>
  <si>
    <t>CXADR, HCN4, FGF13, NEDD4L, SCN8A, KCNMB4, KCNN2, KCNQ2, ANK3, NOS1AP, PKP2, SCN5A, ATP1A2, KCNS3, SCN4A, KCNC4, GPD1L, CLDN19, USP53, BBS10, SNTA1, TRPM4, AKAP7, KCNF1, SLMAP</t>
  </si>
  <si>
    <t>GOBP_ACTIVATED_T_CELL_PROLIFERATION</t>
  </si>
  <si>
    <t>Activated T Cell Proliferation</t>
  </si>
  <si>
    <t>IDO1, IGFBP2, FADD, ICOSLG, BTN3A1, TNFSF9, STAT5A, PPP3CA, LGALS9, CASP3, BTN2A2</t>
  </si>
  <si>
    <t>GOBP_ACTIVATION_OF_GTPASE_ACTIVITY</t>
  </si>
  <si>
    <t>Activation Of Gtpase Activity</t>
  </si>
  <si>
    <t>BCR, ARHGEF16, RANGAP1</t>
  </si>
  <si>
    <t>GOBP_ACTIVATION_OF_IMMUNE_RESPONSE</t>
  </si>
  <si>
    <t>Activation Of Immune Response</t>
  </si>
  <si>
    <t>LCK, FCHO1, PAWR, TYRO3, EZR, SMPDL3B, THY1, ARRB2, SH2B2, PIK3CD, PRKCB, EIF2AK2, BCAR1, PAK1, PLCL2, LGR4, ABHD8, PELI1, CBL, UNC93B1, KCNK6, PTPN6, CLU, CYBA, NOS2, LATS2, RNF125, STK11, HSPD1, CD2AP, LRCH4, TRIM5, NINJ1, MAPKAPK3, APPL1, BAX, SUSD4, VAV2, SLC39A10, WDFY1, CD55, MASP1, LACC1, CD46, FOXP1, IRF2, ECSIT, HLA-DPB1, FOSL1, TRIM65, TRAF2, VAV1, THEMIS2, RFTN1, CEACAM1, TEC, BTN3A2, ICOSLG, NFATC2, CARD11, ADA, BTN3A1, INPP5D, MFHAS1, TAB1, LIMK1, DGKZ, C3, TRIM25, PIK3AP1, PTPRJ, C1R, TICAM1, SIN3A, TNIP2, SEC14L1, PRKD2, PLEKHA1, DENND1B, CBLB, PRKCH, ZC3H12A, OTUD4, VAV3, APP, PARP1</t>
  </si>
  <si>
    <t>GOBP_ACTIVATION_OF_INNATE_IMMUNE_RESPONSE</t>
  </si>
  <si>
    <t>Activation Of Innate Immune Response</t>
  </si>
  <si>
    <t>TYRO3, SMPDL3B, ARRB2, EIF2AK2, PAK1, LGR4, ABHD8, PELI1, UNC93B1, KCNK6, CYBA, LATS2, RNF125, HSPD1, LRCH4, TRIM5, NINJ1, MAPKAPK3, APPL1, WDFY1, MASP1, LACC1, IRF2, ECSIT, FOSL1, TRIM65, TRAF2, RFTN1, MFHAS1, TAB1, TRIM25, PIK3AP1, TICAM1, SIN3A, TNIP2, SEC14L1</t>
  </si>
  <si>
    <t>GOBP_ACTIVATION_OF_PROTEIN_KINASE_ACTIVITY</t>
  </si>
  <si>
    <t>Activation Of Protein Kinase Activity</t>
  </si>
  <si>
    <t>PRKAR1B, SESN2, TNFRSF10B, PRKAR2B, STK11, TNFRSF10A, CARD10, GAS6</t>
  </si>
  <si>
    <t>GOBP_ACTIVIN_RECEPTOR_SIGNALING_PATHWAY</t>
  </si>
  <si>
    <t>Activin Receptor Signaling Pathway</t>
  </si>
  <si>
    <t>DACT1, FOXH1, TGFBR1, FKBP1A, BMPR2, INHBB, SMAD6, SMAD2, GDF11</t>
  </si>
  <si>
    <t>GOBP_ACTOMYOSIN_STRUCTURE_ORGANIZATION</t>
  </si>
  <si>
    <t>Actomyosin Structure Organization</t>
  </si>
  <si>
    <t>EPHA1, SFRP1, EPB41L4B, FHDC1, RHPN2, CGNL1, PDLIM1, FHOD1, ARHGEF5, ARHGEF10L, EPB41L1, PAK1, TPM1, FRMD5, CSRP1, PXN, OBSL1, CDC42BPG, F11R, RHPN1, MYO18A, RAPGEF3, PPM1E, NEB, LIMK1, ASAP3, IQGAP2, EPB41L4A, ARRB1, TMOD1, MYH9, PLEC, BBS4, TJP1, CNN2, SYNPO, SDC4, PFN1</t>
  </si>
  <si>
    <t>GOBP_ACUTE_INFLAMMATORY_RESPONSE</t>
  </si>
  <si>
    <t>Acute Inflammatory Response</t>
  </si>
  <si>
    <t>SIGIRR, STAT3, APOL2, KLKB1, CEBPB, HPSE, SPN, ADAM8, EDNRB, TFRC, C3</t>
  </si>
  <si>
    <t>GOBP_ACYLGLYCEROL_HOMEOSTASIS</t>
  </si>
  <si>
    <t>Acylglycerol Homeostasis</t>
  </si>
  <si>
    <t>SESN2, APOE, MAP2K1, PNPLA2, LPL</t>
  </si>
  <si>
    <t>GOBP_ACYL_COA_BIOSYNTHETIC_PROCESS</t>
  </si>
  <si>
    <t>Acyl Coa Biosynthetic Process</t>
  </si>
  <si>
    <t>PDK1, HACD1, ACSS2, ELOVL1, FASN, PPT1, ACLY, ELOVL6</t>
  </si>
  <si>
    <t>GOBP_ACYL_COA_METABOLIC_PROCESS</t>
  </si>
  <si>
    <t>Acyl Coa Metabolic Process</t>
  </si>
  <si>
    <t>PDK1, AADAT, HACD1, MVK, ACSF2, ACSS2, MVD, ELOVL1, HMGCS1, GPAM, HSD17B4, HMGCR, FASN, FAR1, PPT1, ACLY, ACOT1, ELOVL6, NUDT19</t>
  </si>
  <si>
    <t>GOBP_ADAPTIVE_IMMUNE_RESPONSE</t>
  </si>
  <si>
    <t>Adaptive Immune Response</t>
  </si>
  <si>
    <t>RAP1GAP2, EIF2AK4, ZBTB7B, MSH2, FZD5, TFE3, PKN1, PIK3CD, PRKCB, STAT3, AHR, MAD2L2, SEMA4A, IL27RA, UNC93B1, IL17RE, TRAF3IP2, NFKB2, HLA-B, PTPN6, CLU, HLA-C, RNF125, ZBTB46, HSPD1, JAK1, PRKCZ, UNC13D, UNG, CTSH, FADD, RAP1GAP, SUSD4, CD55, CD46, HLA-DPB1, TRAF2, RAPGEF3, IL17RC, RFTN1, CEACAM1, TEC, BTN3A2, JAK3, ICOSLG, SPN, SOCS3, ADA, BTN3A1, INPP5D, TRPM4, TFRC, C3, HPRT1, C1R, CD40, EPHB2, SIPA1, MSH6, RELB, PRKD2, AKIRIN2, DENND1B, OPA1, ZC3H12A, CTSC, STAT5A, IRF1, CD79B, NDFIP1, ERAP1, RIPK2</t>
  </si>
  <si>
    <t>GOBP_ADAPTIVE_IMMUNE_RESPONSE_BASED_ON_SOMATIC_RECOMBINATION_OF_IMMUNE_RECEPTORS_BUILT_FROM_IMMUNOGLOBULIN_SUPERFAMILY_DOMAINS</t>
  </si>
  <si>
    <t>Adaptive Immune Response Based On Somatic Recombination Of Immune Receptors Built From Immunoglobulin Superfamily Domains</t>
  </si>
  <si>
    <t>ZBTB7B, MSH2, FZD5, PKN1, STAT3, AHR, MAD2L2, SEMA4A, IL27RA, IL17RE, TRAF3IP2, NFKB2, HLA-B, PTPN6, CLU, HLA-C, ZBTB46, HSPD1, JAK1, PRKCZ, UNC13D, UNG, CTSH, FADD, SUSD4, CD55, CD46, TRAF2, IL17RC, RFTN1, CEACAM1, BTN3A2, JAK3, SPN, SOCS3, ADA, INPP5D, TRPM4, TFRC, C3, HPRT1, C1R, CD40, EPHB2, MSH6, RELB</t>
  </si>
  <si>
    <t>GOBP_ADAPTIVE_THERMOGENESIS</t>
  </si>
  <si>
    <t>Adaptive Thermogenesis</t>
  </si>
  <si>
    <t>TLE3, GJA1, LPIN1, CXCR4, KDM6B, ZNF516, ID1, ABHD6, ADIPOR2, NOTCH1, APPL2, JAK2, CMKLR1, PER2</t>
  </si>
  <si>
    <t>GOBP_ADENYLATE_CYCLASE_ACTIVATING_G_PROTEIN_COUPLED_RECEPTOR_SIGNALING_PATHWAY</t>
  </si>
  <si>
    <t>Adenylate Cyclase Activating G Protein Coupled Receptor Signaling Pathway</t>
  </si>
  <si>
    <t>ADCY2, ADGRG5, ADCY9, ADCY5, PRKX, PRKAR1B, ADCYAP1R1, ADM, HTR7, ADGRG2, ADM2, GAL, PDE2A, PRKAR2B, NRXN1, RAPGEF3, LPAR3, RAMP2, TAC3</t>
  </si>
  <si>
    <t>GOBP_ADENYLATE_CYCLASE_INHIBITING_G_PROTEIN_COUPLED_RECEPTOR_SIGNALING_PATHWAY</t>
  </si>
  <si>
    <t>Adenylate Cyclase Inhibiting G Protein Coupled Receptor Signaling Pathway</t>
  </si>
  <si>
    <t>GPR176, GNAO1, GRM4, P2RY1, ADCY5, GNAZ, PDE2A, GPR37</t>
  </si>
  <si>
    <t>GOBP_ADENYLATE_CYCLASE_MODULATING_G_PROTEIN_COUPLED_RECEPTOR_SIGNALING_PATHWAY</t>
  </si>
  <si>
    <t>Adenylate Cyclase Modulating G Protein Coupled Receptor Signaling Pathway</t>
  </si>
  <si>
    <t>GPR176, ADCY2, ADGRG5, GNAO1, GRM4, P2RY1, ADCY9, ADCY5, PRKX, PRKAR1B, ADCYAP1R1, ADM, RIMS2, GNAZ, HTR7, ADGRG2, GNA12, ADM2, GAL, PDE2A, PRKAR2B, GPR37</t>
  </si>
  <si>
    <t>GOBP_ADHERENS_JUNCTION_ORGANIZATION</t>
  </si>
  <si>
    <t>Adherens Junction Organization</t>
  </si>
  <si>
    <t>EPHA4, DSP, CDH2, ZNF703, CDH11, ADD1, CSK, RDX, CDH24, SPECC1L, JAM3, CDH10</t>
  </si>
  <si>
    <t>GOBP_ADIPOSE_TISSUE_DEVELOPMENT</t>
  </si>
  <si>
    <t>Adipose Tissue Development</t>
  </si>
  <si>
    <t>ZNF516, AMER1, PPARD, IFRD1, ID2, ARID5B, HMGA2, COL6A1, ATF2, SH3PXD2B, PIK3CA, OXCT1</t>
  </si>
  <si>
    <t>GOBP_ADRENAL_GLAND_DEVELOPMENT</t>
  </si>
  <si>
    <t>Adrenal Gland Development</t>
  </si>
  <si>
    <t>SALL1, MDK, STRA6, ARID5B, HMGA2, PDGFRA</t>
  </si>
  <si>
    <t>GOBP_ADRENERGIC_RECEPTOR_SIGNALING_PATHWAY</t>
  </si>
  <si>
    <t>Adrenergic Receptor Signaling Pathway</t>
  </si>
  <si>
    <t>CRTC3, ATP2B4, GNAS, PDE4D, ADRA2C, AKAP13, ARRDC3</t>
  </si>
  <si>
    <t>GOBP_ADULT_BEHAVIOR</t>
  </si>
  <si>
    <t>Adult Behavior</t>
  </si>
  <si>
    <t>SHANK2, NRXN2, UCHL1, GRIN2D, NLGN4X, FGF2, CXCL12, NLGN3, ARRB2, SLC1A1, ZFHX2, GAL, ATP1A2, VPS13A, FADD, NRXN1, SNCG, CNTNAP2, CHRNB1, PBX3, SDK1, TMOD1, BBS4, SEZ6L2, AGTPBP1, PPARA</t>
  </si>
  <si>
    <t>GOBP_ADULT_LOCOMOTORY_BEHAVIOR</t>
  </si>
  <si>
    <t>Adult Locomotory Behavior</t>
  </si>
  <si>
    <t>EPHA4, EPS8, TUBA1A, HIPK2, HOXB8, ID2, NPC1, CTNS, FKRP, PPT1, WDR47, PARK7</t>
  </si>
  <si>
    <t>GOBP_AGGREPHAGY</t>
  </si>
  <si>
    <t>Aggrephagy</t>
  </si>
  <si>
    <t>WDFY3, WDR81, KAT5, HDAC6</t>
  </si>
  <si>
    <t>GOBP_ALCOHOL_BIOSYNTHETIC_PROCESS</t>
  </si>
  <si>
    <t>Alcohol Biosynthetic Process</t>
  </si>
  <si>
    <t>CYP51A1, ABCG1, QDPR, DAB2, GNAI1, MVK, IDI1, HSD17B7, BMP2, H6PD, MVD, NSDHL, HMGCS1, LSS, MBTPS2, HMGCR, INSIG1, DHCR24, EBP, PRKACA, IMPA1, DHCR7, ACLY, PARK7, CYP27A1, SQLE, MSMO1, FDPS, PTH1R</t>
  </si>
  <si>
    <t>GOBP_ALCOHOL_CATABOLIC_PROCESS</t>
  </si>
  <si>
    <t>Alcohol Catabolic Process</t>
  </si>
  <si>
    <t>APOE, ALDH1B1, ACSS1, SORD, AKR1C3, NUDT3, GK</t>
  </si>
  <si>
    <t>GOBP_ALCOHOL_METABOLIC_PROCESS</t>
  </si>
  <si>
    <t>Alcohol Metabolic Process</t>
  </si>
  <si>
    <t>PCSK9, TTC39B, SOAT1, CYP51A1, ABCG1, QDPR, DAB2, GNAI1, MVK, IDI1, CLN6, LMF1, HSD17B7, BMP2, ACSS2, H6PD, MVD, NSDHL, PPARD, NUDT11, CES2, HMGCS1, NUDT10, LSS, SMPD1, LIMA1, IDH2, ALDH1A2, MBTPS2, NPC1, TSKU, HMGCR, HDLBP, INSIG1, DHCR24, EBP, INPP4A, LDLR, SGPP1, PRKACA, IMPA1, ABCA5, DHCR7, FKRP, ACLY, OCRL, PARK7, CYP27A1, CUBN, STARD4, SQLE, MSMO1, FDPS, PTH1R, CYP27C1, PNPLA4, KPNB1, COQ2, SULT1C4, AKR7A2, SC5D, PAQR3</t>
  </si>
  <si>
    <t>GOBP_ALDEHYDE_METABOLIC_PROCESS</t>
  </si>
  <si>
    <t>Aldehyde Metabolic Process</t>
  </si>
  <si>
    <t>TKT, CACNA1H, PDXK, HAGH, ALDH1B1, AKR1A1, TALDO1, MGAT4A, ALDH3A2, EDNRB, DKK3, AKR1C3</t>
  </si>
  <si>
    <t>GOBP_ALPHA_AMINO_ACID_BIOSYNTHETIC_PROCESS</t>
  </si>
  <si>
    <t>Alpha Amino Acid Biosynthetic Process</t>
  </si>
  <si>
    <t>SEPHS1, PSAT1, GLS2, ASNS, MTHFD1, CTH, PSPH, SEPHS2, PYCR2, GOT2, PHGDH, ALDH18A1, PYCR1, ENOPH1, CAD, CBS, MTHFD2L, GOT1, MTAP, MRI1</t>
  </si>
  <si>
    <t>GOBP_ALPHA_AMINO_ACID_METABOLIC_PROCESS</t>
  </si>
  <si>
    <t>Alpha Amino Acid Metabolic Process</t>
  </si>
  <si>
    <t>AASS, SEPHS1, ATCAY, NAT8L, GLDC, GPT2, PIPOX, PSAT1, GLS2, IDO1, CRYM, ASNS, RIMKLA, ACAD8, MTHFD1, NMNAT2, AUH, NOS2, CTH, PSPH, SEPHS2, PYCR2, AFMID, GOT2, GCDH, UCP2, IVD, HIBCH, PHGDH, GCLC, ALDH18A1, CARNMT1, ACADSB, BCAT2, AZIN1, PYCR1, ENOPH1</t>
  </si>
  <si>
    <t>GOBP_ALPHA_BETA_T_CELL_ACTIVATION</t>
  </si>
  <si>
    <t>Alpha Beta T Cell Activation</t>
  </si>
  <si>
    <t>LCK, ZBTB7B, MAPK8IP1, MYC, SOCS1, STAT3, SEMA4A, DOCK2, ABCC1, JAK1, PRKCZ, TOX, CD83, CD55, FOXP1, CEBPB, JAK3, ICOSLG, SPN, SOCS3, ADA, RELB, CBLB, OPA1, ZC3H12A, ITPKB, MEN1, STAT5A, IRF1, ELF4, RIPK2</t>
  </si>
  <si>
    <t>GOBP_ALPHA_BETA_T_CELL_DIFFERENTIATION</t>
  </si>
  <si>
    <t>Alpha Beta T Cell Differentiation</t>
  </si>
  <si>
    <t>TMEM98, LEF1, PIK3R1, CBFB, IL6ST, RORA, CTSL, GLI3, AP3B1, ENTPD7, MALT1, ATF2, RC3H2, ANXA1</t>
  </si>
  <si>
    <t>GOBP_ALPHA_BETA_T_CELL_PROLIFERATION</t>
  </si>
  <si>
    <t>Alpha Beta T Cell Proliferation</t>
  </si>
  <si>
    <t>ZBTB7B, MAPK8IP1, MYC, DOCK2, CD55, CBLB, IRF1, ELF4, RIPK2</t>
  </si>
  <si>
    <t>GOBP_ALTERNATIVE_MRNA_SPLICING_VIA_SPLICEOSOME</t>
  </si>
  <si>
    <t>Alternative Mrna Splicing Via Spliceosome</t>
  </si>
  <si>
    <t>ESRP2, RBPMS, RBM47, RBFOX3, CELF5, RBPMS2, KHDRBS3, NOVA2</t>
  </si>
  <si>
    <t>GOBP_AMEBOIDAL_TYPE_CELL_MIGRATION</t>
  </si>
  <si>
    <t>Ameboidal Type Cell Migration</t>
  </si>
  <si>
    <t>FBN2, CDH2, MMP2, GJA1, MCC, NRP1, WNT5A, ENPP2, SEMA4D, AKT1, GLIPR2, HAS2, PTPRG, AKAP12, ZEB2, GPC3, ARSB, GBX2, PPARD, APPL2, FN1, DAAM2, RIC8A, CD63, TGFBR1, SEMA7A, BMP4, MAP4K4, KANK2, CLASP2, ARID5B, ITGB1BP1, BMPR2, PHACTR4, SASH1</t>
  </si>
  <si>
    <t>GOBP_AMIDE_BIOSYNTHETIC_PROCESS</t>
  </si>
  <si>
    <t>Amide Biosynthetic Process</t>
  </si>
  <si>
    <t>PDK1, NANP, MGST2, HACD1, ST6GALNAC3, ACSS2, ELOVL1, ST8SIA2, SMPD1, ASS1, DEGS1, ST3GAL3, FASN, PPT1, ACLY, FH, ELOVL6, PRKCD, ORMDL1</t>
  </si>
  <si>
    <t>GOBP_AMIDE_METABOLIC_PROCESS</t>
  </si>
  <si>
    <t>Amide Metabolic Process</t>
  </si>
  <si>
    <t>PDK1, EPHA4, PCSK5, ROCK2, ABCG1, NANP, AADAT, MGST2, HACD1, LRP4, MVK, GSTO1, ST6GALNAC3, NAGK, BACE1, CLN6, EFNA1, HLCS, ACSF2, ACSS2, MVD, MME, ELOVL1, HMGCS1, PCSK7, ST8SIA2, GPAM, SMPD1, GALC, HSD17B4, HMGCR, PRCP, CTSL, CTSZ, ASS1, CTNS, DEGS1, ST3GAL3, SHMT1, LDLR, TMED10, FASN, DISP1, FAR1, CERK, PPT1, ACLY, NSMAF, GSTA4, ACOT1, NCSTN, FH, PRNP, ELOVL6, P4HB, SCARB2, IDE, PRKCD, NUDT19, ORMDL1, TM9SF2</t>
  </si>
  <si>
    <t>GOBP_AMIDE_TRANSPORT</t>
  </si>
  <si>
    <t>Amide Transport</t>
  </si>
  <si>
    <t>TCF7L2, VSNL1, PDPN, BRSK2, GNAO1, FOXO1, TUNAR, CAMK2G, ADCY5, RAB3A, RIMS2, PIM3, ACVR2B, GNAZ, SLC8B1, SOX4, GAL, TM7SF3, IRS2, CPT1A, SLC38A5, MCU, ABCC1, NOS2, SLC13A3, PICK1, ABAT, SLC16A10, UCP2, RAPGEF3, STX4, BAIAP3, SLC25A39, TRPM4, PFKM, VGF, PTPRN, RAB11FIP5, ABCA2, NMU, MGST1, PCLO, SYT7, SLC27A1</t>
  </si>
  <si>
    <t>GOBP_AMINE_BIOSYNTHETIC_PROCESS</t>
  </si>
  <si>
    <t>Amine Biosynthetic Process</t>
  </si>
  <si>
    <t>ODC1</t>
  </si>
  <si>
    <t>GOBP_AMINE_METABOLIC_PROCESS</t>
  </si>
  <si>
    <t>Amine Metabolic Process</t>
  </si>
  <si>
    <t>SLC1A1, OAZ2, GDE1, GPR37, ABAT, NPR1, SLC44A1, PAOX, HPRT1, SRM, AZIN1, EPAS1, SNCAIP, AOC3, CHDH, COMT, GCH1</t>
  </si>
  <si>
    <t>GOBP_AMINE_TRANSPORT</t>
  </si>
  <si>
    <t>Amine Transport</t>
  </si>
  <si>
    <t>P2RY1, CXCL12, STXBP1, SLC38A2, FLVCR1, ATP1A2, ABAT, SLC44A1, RAB3B, SLC18A2, SNCG, SLC7A5, SYT11, SLC43A1</t>
  </si>
  <si>
    <t>GOBP_AMINOGLYCAN_BIOSYNTHETIC_PROCESS</t>
  </si>
  <si>
    <t>Aminoglycan Biosynthetic Process</t>
  </si>
  <si>
    <t>GCNT2, B3GAT1, PDGFB, PXYLP1, XYLT1, HAS3, XYLT2</t>
  </si>
  <si>
    <t>GOBP_AMINOGLYCAN_CATABOLIC_PROCESS</t>
  </si>
  <si>
    <t>Aminoglycan Catabolic Process</t>
  </si>
  <si>
    <t>CD44, HYAL1, GNS, HYAL2, HYAL3, SGSH, TGFB1, SLC9A1, GUSB, HEXA</t>
  </si>
  <si>
    <t>GOBP_AMINOGLYCAN_METABOLIC_PROCESS</t>
  </si>
  <si>
    <t>Aminoglycan Metabolic Process</t>
  </si>
  <si>
    <t>CD44, CLN6, HAS2, HS3ST3B1, HYAL1, FOXC1, GNS, B3GAT3, EXT2, HYAL2, NDST1, HYAL3, SGSH, B3GNT8, TGFB1, SMPD3, SLC9A1, GUSB</t>
  </si>
  <si>
    <t>GOBP_AMINO_ACID_ACTIVATION</t>
  </si>
  <si>
    <t>Amino Acid Activation</t>
  </si>
  <si>
    <t>LRRC47, MARS2, LARS2, PARS2, NARS2, EEF1E1, EARS2, DALRD3, TARS2, YARS2, FARSA, AIMP1</t>
  </si>
  <si>
    <t>GOBP_AMINO_ACID_BIOSYNTHETIC_PROCESS</t>
  </si>
  <si>
    <t>Amino Acid Biosynthetic Process</t>
  </si>
  <si>
    <t>SEPHS1, PSAT1, GLS2, ASNS, SLC1A3, MTHFD1, CTH, ABAT, PSPH, SEPHS2, PYCR2, GOT2, BCAT1, PHGDH, ALDH18A1, BCAT2, PYCR1, ENOPH1, CAD, CBS, MTHFD2L, GOT1, MTAP</t>
  </si>
  <si>
    <t>GOBP_AMINO_ACID_CATABOLIC_PROCESS</t>
  </si>
  <si>
    <t>Amino Acid Catabolic Process</t>
  </si>
  <si>
    <t>AASS, GLDC, GPT2, PIPOX, GLS2, IDO1, CRYM, ACAD8, AUH, NOS2, ABAT, AFMID, DBT, GOT2, GCDH, IVD, HIBCH, BCAT1</t>
  </si>
  <si>
    <t>GOBP_AMINO_ACID_IMPORT_ACROSS_PLASMA_MEMBRANE</t>
  </si>
  <si>
    <t>Amino Acid Import Across Plasma Membrane</t>
  </si>
  <si>
    <t>SLC7A3, SLC38A4, SLC1A1, SLC6A6, SLC1A3, SLC38A2, SLC38A5, ATP1A2, SLC7A2, SLC3A2, SLC7A5, SLC1A5, SLC43A1, SLC6A9, SLC7A1</t>
  </si>
  <si>
    <t>GOBP_AMINO_ACID_METABOLIC_PROCESS</t>
  </si>
  <si>
    <t>Amino Acid Metabolic Process</t>
  </si>
  <si>
    <t>AASS, SEPHS1, ATCAY, NAT8L, GLDC, GPT2, PIPOX, PSAT1, GLS2, IDO1, CRYM, ASNS, RIMKLA, SLC1A3, ACAD8, MTHFD1, NMNAT2, AUH, NOS2, CTH, ABAT, PSPH, SEPHS2, PYCR2, AFMID, LRRC47, DBT, PCCA, GOT2, GCDH, UCP2, IVD, MARS2, HIBCH, BCAT1, PHGDH, GCLC, ALDH18A1, CARNMT1, ACADSB, BCAT2, AZIN1, LARS2, PYCR1, ENOPH1, PARS2, CAD, HPDL, CBS, MTHFD2L, NARS2, BCKDK, EEF1E1, EARS2, GOT1, MTAP, SLC7A11, THAP4, MPST, DALRD3, MRI1</t>
  </si>
  <si>
    <t>GOBP_AMINO_ACID_TRANSMEMBRANE_TRANSPORT</t>
  </si>
  <si>
    <t>Amino Acid Transmembrane Transport</t>
  </si>
  <si>
    <t>SLC7A3, SLC38A4, SLC1A1, SLC6A6, SLC1A3, LRRC8D, SLC38A2, SLC6A15, SLC38A5, ATP1A2, SLC7A2, SLC16A10, SLC3A2, UCP2, MFSD12, LRRC8B, TTYH3, SLC7A5, SLC1A5, SLC43A1, SLC6A9, SLC7A1, SLC25A29, SFXN3, SLC7A8, SLC7A11</t>
  </si>
  <si>
    <t>GOBP_AMINO_ACID_TRANSPORT</t>
  </si>
  <si>
    <t>Amino Acid Transport</t>
  </si>
  <si>
    <t>LLGL2, PDPN, SLC7A3, SLC38A4, SLC1A1, SH3BP4, STXBP1, SLC6A6, SLC1A3, PIANP, LRRC8D, SLC38A2, KCNK1, SLC6A15, SLC38A5, ATP1A2, SLC7A2, ABAT, SLC16A10, SLC3A2, UCP2, MFSD12, GIPC1, NFE2L1, LRRC8B, SLC6A8, TTYH3, SLC7A5, SLC1A5, SLC43A1, SLC6A9, SLC7A1, SLC17A5, SLC25A29, SFXN3, TRPC4, SLC7A8, SLC7A11</t>
  </si>
  <si>
    <t>GOBP_AMINO_SUGAR_METABOLIC_PROCESS</t>
  </si>
  <si>
    <t>Amino Sugar Metabolic Process</t>
  </si>
  <si>
    <t>GFPT2, ST6GAL1, GFPT1, CHST7, UAP1L1, FN3K, CHST2, CMAS</t>
  </si>
  <si>
    <t>GOBP_AMP_METABOLIC_PROCESS</t>
  </si>
  <si>
    <t>Amp Metabolic Process</t>
  </si>
  <si>
    <t>AK4, GART, ADA, HPRT1, ATIC, APRT, AK2, ADSL, PFAS, PPAT, AMPD2</t>
  </si>
  <si>
    <t>GOBP_AMYLOID_BETA_CLEARANCE</t>
  </si>
  <si>
    <t>Amyloid Beta Clearance</t>
  </si>
  <si>
    <t>RAB5A, INSR, IGF1R, APOE, CLU, ABCC1, PLA2G3, C3, ABCA7</t>
  </si>
  <si>
    <t>GOBP_AMYLOID_BETA_FORMATION</t>
  </si>
  <si>
    <t>Amyloid Beta Formation</t>
  </si>
  <si>
    <t>EPHA4, ROCK2, ABCG1, BACE1, EFNA1</t>
  </si>
  <si>
    <t>GOBP_AMYLOID_BETA_METABOLIC_PROCESS</t>
  </si>
  <si>
    <t>Amyloid Beta Metabolic Process</t>
  </si>
  <si>
    <t>EPHA4, ROCK2, ABCG1, LRP4, BACE1, EFNA1, MME, LDLR, TMED10, NCSTN, PRNP, IDE</t>
  </si>
  <si>
    <t>GOBP_AMYLOID_FIBRIL_FORMATION</t>
  </si>
  <si>
    <t>Amyloid Fibril Formation</t>
  </si>
  <si>
    <t>USP9X, APOE, CLU</t>
  </si>
  <si>
    <t>GOBP_AMYLOID_PRECURSOR_PROTEIN_CATABOLIC_PROCESS</t>
  </si>
  <si>
    <t>Amyloid Precursor Protein Catabolic Process</t>
  </si>
  <si>
    <t>EPHA4, ROCK2, ABCG1, BACE1, EFNA1, DHCR24, TMED10, FKBP1A, NCSTN, PRNP</t>
  </si>
  <si>
    <t>GOBP_AMYLOID_PRECURSOR_PROTEIN_METABOLIC_PROCESS</t>
  </si>
  <si>
    <t>Amyloid Precursor Protein Metabolic Process</t>
  </si>
  <si>
    <t>EPHA4, ROCK2, SOAT1, ABCG1, BACE1, EFNA1, DLG1, DHCR24, ITM2A, TMED10, FKBP1A, NCSTN, PRNP</t>
  </si>
  <si>
    <t>GOBP_ANAPHASE_PROMOTING_COMPLEX_DEPENDENT_CATABOLIC_PROCESS</t>
  </si>
  <si>
    <t>Anaphase Promoting Complex Dependent Catabolic Process</t>
  </si>
  <si>
    <t>AKT1, ANAPC13, FBXO31, FZR1, CDK2, CDC27, ANAPC2, ANAPC15</t>
  </si>
  <si>
    <t>GOBP_ANATOMICAL_STRUCTURE_MATURATION</t>
  </si>
  <si>
    <t>Anatomical Structure Maturation</t>
  </si>
  <si>
    <t>DAG1, CDH3, FZD5, AXL, FAM20C, GALNT3, RYR1, GAL, ERCC2, FBXO41, B4GALT6, FLVCR1, AGRN, NDRG4, SOX8, FERMT1, RND1, PICK1, XYLT1, FGFR1, TDRKH, CNTNAP2, BAIAP3, RPS6KA2, PLA2G3, EDNRB, C3, RBPJ, ZBTB7A, HES1, RAC3, PCSK4, ANKS1A, ACTN3, KDM1A, LSM14B, PTPRN, CX3CL1, EPAS1, HID1, VEGFA, ADAMTS7, TUSC2, APP</t>
  </si>
  <si>
    <t>GOBP_ANDROGEN_RECEPTOR_SIGNALING_PATHWAY</t>
  </si>
  <si>
    <t>Androgen Receptor Signaling Pathway</t>
  </si>
  <si>
    <t>FOXH1, ZMIZ1, DAB2, RNF14, RNF6, DDX5, AR, PARK7, SAFB2</t>
  </si>
  <si>
    <t>GOBP_ANGIOGENESIS_INVOLVED_IN_WOUND_HEALING</t>
  </si>
  <si>
    <t>Angiogenesis Involved In Wound Healing</t>
  </si>
  <si>
    <t>ADIPOR2, TNFAIP3, NPR2, SLC12A2, PRCP, B4GALT1, GATA2, KDR</t>
  </si>
  <si>
    <t>GOBP_ANIMAL_ORGAN_FORMATION</t>
  </si>
  <si>
    <t>Animal Organ Formation</t>
  </si>
  <si>
    <t>AXIN2, ROBO1, FOXH1, WNT5A, BMP2, HOXA3, NOTCH1, EMP2, DKK1, GLI3, BMP4</t>
  </si>
  <si>
    <t>GOBP_ANIMAL_ORGAN_MATURATION</t>
  </si>
  <si>
    <t>Animal Organ Maturation</t>
  </si>
  <si>
    <t>SEMA4D, BMP2, DCHS1, ALDH1A2, MBTPS2, EBP</t>
  </si>
  <si>
    <t>GOBP_ANIMAL_ORGAN_REGENERATION</t>
  </si>
  <si>
    <t>Animal Organ Regeneration</t>
  </si>
  <si>
    <t>LPIN1, EZH2, PTCH1, NOTCH1, CCND1</t>
  </si>
  <si>
    <t>GOBP_ANOIKIS</t>
  </si>
  <si>
    <t>Anoikis</t>
  </si>
  <si>
    <t>PIK3R3, ITGA5, AKT1, NOTCH1, SNAI2, BRMS1, PIK3CA, MAP3K7, SRC</t>
  </si>
  <si>
    <t>GOBP_ANTERIOR_POSTERIOR_AXIS_SPECIFICATION</t>
  </si>
  <si>
    <t>Anterior Posterior Axis Specification</t>
  </si>
  <si>
    <t>WLS, WNT5A, TBX3, GPC3</t>
  </si>
  <si>
    <t>GOBP_ANTERIOR_POSTERIOR_PATTERN_SPECIFICATION</t>
  </si>
  <si>
    <t>Anterior Posterior Pattern Specification</t>
  </si>
  <si>
    <t>AXIN2, NKD1, PLXNA2, DLL3, HES6, WLS, MLLT3, PCSK5, FOXH1, WNT5A, HOXC4, MSX1, LFNG, HOXA5, LEF1, HOXB6, HOXB5, BHLHE40, BMP2, TBX3, ZEB2, GPC3, HOXB4, HIPK2, HOXA3, POFUT1, GBX2, NOTCH1, TSHZ1, HOXA9, HOXB8, HOXB7, HOXB3, HOXB9, HOXB2, ALDH1A2, FOXC1, DKK1, HOXC6, TGFBR1, GLI3, BMP4, POGLUT1</t>
  </si>
  <si>
    <t>GOBP_ANTEROGRADE_AXONAL_TRANSPORT</t>
  </si>
  <si>
    <t>Anterograde Axonal Transport</t>
  </si>
  <si>
    <t>KIF1A, KIF21A, KIF5A, KIF1C, NETO1, TRIM46, MAP2, HAP1, HSPB1, FEZ1</t>
  </si>
  <si>
    <t>GOBP_ANTIGEN_PROCESSING_AND_PRESENTATION</t>
  </si>
  <si>
    <t>Antigen Processing And Presentation</t>
  </si>
  <si>
    <t>RAB3C, THBS1, UNC93B1, HLA-B, ABCC1, HLA-C, CTSH, RAB3B, PSME1, HLA-DPB1, MFSD6, RFTN1</t>
  </si>
  <si>
    <t>GOBP_ANTIGEN_PROCESSING_AND_PRESENTATION_OF_EXOGENOUS_ANTIGEN</t>
  </si>
  <si>
    <t>Antigen Processing And Presentation Of Exogenous Antigen</t>
  </si>
  <si>
    <t>UNC93B1, HLA-B, HLA-C, PSME1, HLA-DPB1, MFSD6</t>
  </si>
  <si>
    <t>GOBP_ANTIGEN_PROCESSING_AND_PRESENTATION_OF_EXOGENOUS_PEPTIDE_ANTIGEN</t>
  </si>
  <si>
    <t>Antigen Processing And Presentation Of Exogenous Peptide Antigen</t>
  </si>
  <si>
    <t>UNC93B1, HLA-B, HLA-C, HLA-DPB1, MFSD6</t>
  </si>
  <si>
    <t>GOBP_ANTIGEN_PROCESSING_AND_PRESENTATION_OF_PEPTIDE_ANTIGEN</t>
  </si>
  <si>
    <t>Antigen Processing And Presentation Of Peptide Antigen</t>
  </si>
  <si>
    <t>GOBP_ANTIGEN_PROCESSING_AND_PRESENTATION_OF_PEPTIDE_ANTIGEN_VIA_MHC_CLASS_I</t>
  </si>
  <si>
    <t>Antigen Processing And Presentation Of Peptide Antigen Via Mhc Class I</t>
  </si>
  <si>
    <t>HLA-B, HLA-C, MFSD6, ERAP1, ACE</t>
  </si>
  <si>
    <t>GOBP_ANTIGEN_RECEPTOR_MEDIATED_SIGNALING_PATHWAY</t>
  </si>
  <si>
    <t>Antigen Receptor Mediated Signaling Pathway</t>
  </si>
  <si>
    <t>LCK, FCHO1, PAWR, EZR, THY1, SH2B2, PIK3CD, PRKCB, BCAR1, PLCL2, CBL, PTPN6, STK11, CD2AP, BAX, SLC39A10, FOXP1, HLA-DPB1, THEMIS2, RFTN1, CEACAM1, TEC, BTN3A2, ICOSLG, NFATC2, CARD11, ADA, BTN3A1, INPP5D, DGKZ, PTPRJ, PRKD2, PLEKHA1, DENND1B, CBLB, PRKCH, ZC3H12A, VAV3, CD79B, RIPK2, LIPA</t>
  </si>
  <si>
    <t>GOBP_ANTIMICROBIAL_HUMORAL_IMMUNE_RESPONSE_MEDIATED_BY_ANTIMICROBIAL_PEPTIDE</t>
  </si>
  <si>
    <t>Antimicrobial Humoral Immune Response Mediated By Antimicrobial Peptide</t>
  </si>
  <si>
    <t>CXCL12, ADM, CXCL3, CXCL5, CXCL1, CX3CL1, APP, RPS19, RPL39, FAM3A, GAPDH</t>
  </si>
  <si>
    <t>GOBP_ANTIMICROBIAL_HUMORAL_RESPONSE</t>
  </si>
  <si>
    <t>Antimicrobial Humoral Response</t>
  </si>
  <si>
    <t>CXCL12, ADM, RARRES2, WFDC2, CXCL3, CXCL5, CXCL1, CX3CL1, APP, RPS19, RPL39, FAM3A, GAPDH, BCL3</t>
  </si>
  <si>
    <t>GOBP_ANTIVIRAL_INNATE_IMMUNE_RESPONSE</t>
  </si>
  <si>
    <t>Antiviral Innate Immune Response</t>
  </si>
  <si>
    <t>USP44, AKAP1, EIF2AK2, USP18, TRIM65, DUS2, USP7, TRIM25, MX1, ZDHHC11, IFIT1, OTUD4, TRIM21, UBL7, IFIH1, RNF135, PHB2, RPSA, OAS3, NMB, IFIT3, NLRP1</t>
  </si>
  <si>
    <t>GOBP_AORTA_DEVELOPMENT</t>
  </si>
  <si>
    <t>Aorta Development</t>
  </si>
  <si>
    <t>ROBO1, FOXH1, EFEMP2, APLNR, NOTCH1, SUFU, PKD2, DCTN5, ADAMTS9, MYLK</t>
  </si>
  <si>
    <t>GOBP_AORTA_MORPHOGENESIS</t>
  </si>
  <si>
    <t>Aorta Morphogenesis</t>
  </si>
  <si>
    <t>FOXH1, EFEMP2, NOTCH1, ADAMTS9, MYLK</t>
  </si>
  <si>
    <t>GOBP_AORTIC_VALVE_MORPHOGENESIS</t>
  </si>
  <si>
    <t>Aortic Valve Morphogenesis</t>
  </si>
  <si>
    <t>AXIN2, ROBO1, SNAI1, ROCK2, CDH11, EFNA1, ADAMTS19, NOTCH1, BMP4, SNAI2, EMILIN1</t>
  </si>
  <si>
    <t>GOBP_APICAL_JUNCTION_ASSEMBLY</t>
  </si>
  <si>
    <t>Apical Junction Assembly</t>
  </si>
  <si>
    <t>CLDN6, FZD5, GRHL2, OCLN, MYO1C, MPP7, MARVELD3, OCEL1, VCL, F11R, CLDN19, RAMP2, CTNNA1, ABI2, TJP1, RAB13, PRKCH</t>
  </si>
  <si>
    <t>GOBP_APOPTOTIC_CELL_CLEARANCE</t>
  </si>
  <si>
    <t>Apoptotic Cell Clearance</t>
  </si>
  <si>
    <t>TYRO3, AXL, THBS1, MFGE8, MEGF10, XKR6, GAS6, C3, ADGRB1, ABCA7</t>
  </si>
  <si>
    <t>GOBP_APOPTOTIC_MITOCHONDRIAL_CHANGES</t>
  </si>
  <si>
    <t>Apoptotic Mitochondrial Changes</t>
  </si>
  <si>
    <t>PIM2, LMNA, PMAIP1, BMF, HK2, SLC25A4, FAM162A, TP53, BCL2L1, TMEM102, BBC3, RHOT1, CLU, HSPD1, GGCT, BAX, NAIF1, SLC25A5, GCLC, JTB, BID</t>
  </si>
  <si>
    <t>GOBP_APOPTOTIC_PROCESS_INVOLVED_IN_DEVELOPMENT</t>
  </si>
  <si>
    <t>Apoptotic Process Involved In Development</t>
  </si>
  <si>
    <t>FZD5, MEGF10, XKR6, BAX, JAG2</t>
  </si>
  <si>
    <t>GOBP_APOPTOTIC_PROCESS_INVOLVED_IN_MORPHOGENESIS</t>
  </si>
  <si>
    <t>Apoptotic Process Involved In Morphogenesis</t>
  </si>
  <si>
    <t>LEF1, NOTCH1, FOXC1, BMP4</t>
  </si>
  <si>
    <t>GOBP_APOPTOTIC_SIGNALING_PATHWAY</t>
  </si>
  <si>
    <t>Apoptotic Signaling Pathway</t>
  </si>
  <si>
    <t>SFRP2, SFRP1, PHLDA3, PTGIS, LCK, TCF7L2, LMNA, ERBB3, PAWR, RRM2B, BRSK2, MSH2, PMAIP1, UNC5B, TERT, FGF2, ITGA6, BMF, CXCL12, TRAP1, PIK3CB, FAM162A, TP53, MAPK8IP1, TNFRSF12A, MYC, ATP2A3, BCL2L1, RNF41, AEN, DDIT4, STAT3, DEDD2, TMEM102, TNFRSF10B, BBC3, CHAC1, DAPK1, MAP2K1, ERCC2, THBS1, RHOT1, MKNK2, NACC2, EDA2R, IVNS1ABP, CLU, RPS27L, CTTN, JMY, STK11, SORT1, SLFN12, CTH, RB1CC1, TNFRSF10A, TPD52L1, YBX3, GGCT, CTSH, FADD, BAX, CSNK2A1, TNFRSF25, CHEK2, USP28, FGFR1, TRAF2, CEBPB, ATF3, SLC25A5, CDKN1A, STX4, SPN, GCLC, NGFR, DIDO1, HSPB1, TRIB3, BID, MYBBP1A, KRT18, CTNNA1, HMOX1, TICAM1, KDM1A, CX3CL1, HSPE1, GPX1, PYCR1, MSH6</t>
  </si>
  <si>
    <t>GOBP_APPENDAGE_DEVELOPMENT</t>
  </si>
  <si>
    <t>Appendage Development</t>
  </si>
  <si>
    <t>PLXNA2, FBN2, PCSK5, SALL1, WNT5A, LRP4, MSX1, LEF1, PTCH1, CRABP2, TBX3, GPC3, KREMEN1, SALL4, NOTCH1, FBXW4, HOXA9, B3GLCT, ZNRF3, TMEM231, ALDH1A2, NPR2, DKK1, IQCE, GLI3, BMP4</t>
  </si>
  <si>
    <t>GOBP_APPENDAGE_MORPHOGENESIS</t>
  </si>
  <si>
    <t>Appendage Morphogenesis</t>
  </si>
  <si>
    <t>PLXNA2, FBN2, PCSK5, SALL1, WNT5A, LRP4, MSX1, LEF1, PTCH1, CRABP2, TBX3, GPC3, SALL4, NOTCH1, FBXW4, HOXA9, TMEM231, ALDH1A2, NPR2, DKK1, IQCE, GLI3, BMP4</t>
  </si>
  <si>
    <t>GOBP_ARACHIDONATE_METABOLIC_PROCESS</t>
  </si>
  <si>
    <t>Arachidonate Metabolic Process</t>
  </si>
  <si>
    <t>CYP2S1, PTGIS, PTGES2</t>
  </si>
  <si>
    <t>GOBP_ARF_PROTEIN_SIGNAL_TRANSDUCTION</t>
  </si>
  <si>
    <t>Arf Protein Signal Transduction</t>
  </si>
  <si>
    <t>IQSEC2, ARFGEF3</t>
  </si>
  <si>
    <t>GOBP_ARGININE_METABOLIC_PROCESS</t>
  </si>
  <si>
    <t>Arginine Metabolic Process</t>
  </si>
  <si>
    <t>SLC39A8, ODC1, DDAH1, OAT, ATP2B4, ASS1</t>
  </si>
  <si>
    <t>GOBP_AROMATIC_AMINO_ACID_METABOLIC_PROCESS</t>
  </si>
  <si>
    <t>Aromatic Amino Acid Metabolic Process</t>
  </si>
  <si>
    <t>IDO1, NMNAT2, AFMID, GCDH, CARNMT1, HPDL, THAP4</t>
  </si>
  <si>
    <t>GOBP_ARP2_3_COMPLEX_MEDIATED_ACTIN_NUCLEATION</t>
  </si>
  <si>
    <t>Arp2 3 Complex Mediated Actin Nucleation</t>
  </si>
  <si>
    <t>ARPC2, ARPC1A, ACTR3, ARF1, WASH3P, ARPC4, GMFB, ARPC3, ACTR2, BRK1, FCHSD2, ARPC5, WASF1</t>
  </si>
  <si>
    <t>GOBP_ARTERY_DEVELOPMENT</t>
  </si>
  <si>
    <t>Artery Development</t>
  </si>
  <si>
    <t>ROBO1, FOXH1, NRP1, ZMIZ1, MDK, EFEMP2, APLNR, STRA6, NOTCH1, SUFU, PKD2, FOXC1, DCTN5, ADAMTS9, TGFBR1, GLI3, BMP4, LDLR, MYLK, BMPR2, FOXF1, NFATC3</t>
  </si>
  <si>
    <t>GOBP_ARTERY_MORPHOGENESIS</t>
  </si>
  <si>
    <t>Artery Morphogenesis</t>
  </si>
  <si>
    <t>FOXH1, NRP1, ZMIZ1, MDK, EFEMP2, STRA6, NOTCH1, PKD2, FOXC1, ADAMTS9, TGFBR1, BMP4, LDLR, MYLK, BMPR2, FOXF1, NFATC3</t>
  </si>
  <si>
    <t>GOBP_ASPARTATE_FAMILY_AMINO_ACID_BIOSYNTHETIC_PROCESS</t>
  </si>
  <si>
    <t>Aspartate Family Amino Acid Biosynthetic Process</t>
  </si>
  <si>
    <t>ASNS, MTHFD1, GOT2, ENOPH1, MTHFD2L, GOT1, MTAP, MRI1</t>
  </si>
  <si>
    <t>GOBP_ASSOCIATIVE_LEARNING</t>
  </si>
  <si>
    <t>Associative Learning</t>
  </si>
  <si>
    <t>SHANK2, KIT, SLC1A1, GABRA5, PIANP, KRAS, ATP1A2, NDRG4, DEAF1, NETO1</t>
  </si>
  <si>
    <t>GOBP_ASTROCYTE_DEVELOPMENT</t>
  </si>
  <si>
    <t>Astrocyte Development</t>
  </si>
  <si>
    <t>VIM, ZEB2, CDK6</t>
  </si>
  <si>
    <t>GOBP_ASTROCYTE_DIFFERENTIATION</t>
  </si>
  <si>
    <t>Astrocyte Differentiation</t>
  </si>
  <si>
    <t>VIM, EPHA4, BMP2, ZEB2, CDK6, IL6ST, NOTCH1, ID2, LDLR, HMGA2, EIF2B5</t>
  </si>
  <si>
    <t>GOBP_ATP_BIOSYNTHETIC_PROCESS</t>
  </si>
  <si>
    <t>Atp Biosynthetic Process</t>
  </si>
  <si>
    <t>TMSB4X, STAT3, MAP2K1, SDHA, SDHB, SPHK2, NDUFS8, PRKAG2, PPARA, NDUFS2, PARP1, NDUFV3, NDUFB9, LIPA, NDUFB4, NDUFB7, BCL2L13, SDHD, FAM3A, ENO1, NDUFA5, NDUFS7, NDUFB5, PINK1</t>
  </si>
  <si>
    <t>GOBP_ATP_METABOLIC_PROCESS</t>
  </si>
  <si>
    <t>Atp Metabolic Process</t>
  </si>
  <si>
    <t>PFKP, AK4, UCHL1, HK2, ENO2, INSR, TMSB4X, DDIT4, STAT3, DHTKD1, PRKAA2, MAP2K1, HK1, TSPO, ATP1A2, ALDOC, SDHA, ATP6V1A, UCP2, CLPX, SDHB, SPHK2, GALK1, PFKM, ZBTB7A, NDUFS8, ACTN3, GIT1, OLA1, OGDHL, AK2, PRKAG2, PPARA, NDUFS2, APP, PARP1, NUDT5, ATP6V1B2, NDUFV3, NDUFB9, LIPA, PGAM1, FIS1, NDUFB4</t>
  </si>
  <si>
    <t>GOBP_ATP_SYNTHESIS_COUPLED_ELECTRON_TRANSPORT</t>
  </si>
  <si>
    <t>Atp Synthesis Coupled Electron Transport</t>
  </si>
  <si>
    <t>COX7C, SDHA, COQ9, UQCRFS1, SDHB, BID, ISCU, NDUFS8, CYC1, NDUFS2, NDUFV3, NDUFB9, UQCRH, COX8A, NDUFB4, COX5A, UQCRHL, UQCR11, NDUFB7, SNCA, SDHD, NDUFA5, CYCS, COX5B, NDUFS7, NDUFB5, PINK1</t>
  </si>
  <si>
    <t>GOBP_ATRIOVENTRICULAR_VALVE_DEVELOPMENT</t>
  </si>
  <si>
    <t>Atrioventricular Valve Development</t>
  </si>
  <si>
    <t>AXIN2, EFNA1, APLNR, BMP2, ADAMTS19, NOTCH1, DCHS1</t>
  </si>
  <si>
    <t>GOBP_ATTACHMENT_OF_MITOTIC_SPINDLE_MICROTUBULES_TO_KINETOCHORE</t>
  </si>
  <si>
    <t>Attachment Of Mitotic Spindle Microtubules To Kinetochore</t>
  </si>
  <si>
    <t>CHAMP1, MAPRE1, CDCA8, HNRNPU, KAT5, KAT2B, SKA2, MAD1L1, SKA3, NUF2, CENPC, CENPE, BOD1, NDC80</t>
  </si>
  <si>
    <t>GOBP_ATTACHMENT_OF_SPINDLE_MICROTUBULES_TO_KINETOCHORE</t>
  </si>
  <si>
    <t>Attachment Of Spindle Microtubules To Kinetochore</t>
  </si>
  <si>
    <t>CHAMP1, ZW10, MAPRE1, CDCA8, RB1, HNRNPU, KAT5, NEK2, CDC42, RACGAP1, KAT2B, SKA2, MAD1L1, SKA3, NUF2, CENPC, CENPE, BOD1, NDC80, SPC25, SIRT2, KNTC1, SPAG5, NSL1, APC</t>
  </si>
  <si>
    <t>GOBP_AUDITORY_RECEPTOR_CELL_DEVELOPMENT</t>
  </si>
  <si>
    <t>Auditory Receptor Cell Development</t>
  </si>
  <si>
    <t>ANKRD24, PLS1, SLC4A7, FGFR1</t>
  </si>
  <si>
    <t>GOBP_AUTONOMIC_NERVOUS_SYSTEM_DEVELOPMENT</t>
  </si>
  <si>
    <t>Autonomic Nervous System Development</t>
  </si>
  <si>
    <t>NRP1, SOX11, GBX2, FN1, HOXB2</t>
  </si>
  <si>
    <t>GOBP_AUTOPHAGOSOME_LYSOSOME_FUSION</t>
  </si>
  <si>
    <t>Autophagosome Lysosome Fusion</t>
  </si>
  <si>
    <t>VPS11, ARL8B, VPS16, TOM1, DIAPH3, VPS33A, STX17</t>
  </si>
  <si>
    <t>GOBP_AUTOPHAGOSOME_MATURATION</t>
  </si>
  <si>
    <t>Autophagosome Maturation</t>
  </si>
  <si>
    <t>VAMP8, MCOLN1, ELP6, CALM1, SNAP29, LAMP2, PHF23, ATG12, VPS16, UBQLN4, TOM1, VPS4A, SMCR8, MAP1LC3B, VTI1B, VPS33A, STX17, TBC1D25, TSG101, GABARAP, GABARAPL2, TMEM39A, CLN3, CHMP5, MAP1LC3A</t>
  </si>
  <si>
    <t>GOBP_AUTOPHAGOSOME_ORGANIZATION</t>
  </si>
  <si>
    <t>Autophagosome Organization</t>
  </si>
  <si>
    <t>BNIP3, ULK2, AP5Z1, PIK3C2B, TP53INP2, DNAJC16, IFT88, SNX4, RAB23, SNX7, PHF23, MTMR3, TMEM41B, ATG12, TRAF6, FEZ2, ELAVL1, MFN2, TOM1, UBXN2A, AP4M1, NSFL1C, ATG9A, ZFYVE26, SMCR8, MAP1LC3B, SH3GLB1, IRGQ, STX17, ATG9B, UBXN2B, RAB33B, ATG2B, RAB1B, EPM2A, GABARAP, GABARAPL2, TMEM39A, CLN3, PIP4K2C, STX12</t>
  </si>
  <si>
    <t>GOBP_AUTOPHAGY_OF_MITOCHONDRION</t>
  </si>
  <si>
    <t>Autophagy Of Mitochondrion</t>
  </si>
  <si>
    <t>FZD5, HK2, SLC25A4, RNF41, LRBA, NIPSNAP1, GABARAPL1, TSPO, CTTN, TOMM7, RB1CC1, SLC25A5, OPTN, ABI2, WIPI1, CAMKK2, FKBP8, ULK1, HAX1, WIPI2, ARHGAP26, ATP13A2, SNX30, ATG13, WDR45B, BNIP3L, PHB2, MARK2, ATG5</t>
  </si>
  <si>
    <t>GOBP_AUTOPHAGY_OF_PEROXISOME</t>
  </si>
  <si>
    <t>Autophagy Of Peroxisome</t>
  </si>
  <si>
    <t>RB1CC1, WIPI1, WIPI2, PEX2, WDR45B, PIK3R4</t>
  </si>
  <si>
    <t>GOBP_AXIS_ELONGATION</t>
  </si>
  <si>
    <t>Axis Elongation</t>
  </si>
  <si>
    <t>SFRP2, SFRP1, FGFR2</t>
  </si>
  <si>
    <t>GOBP_AXIS_SPECIFICATION</t>
  </si>
  <si>
    <t>Axis Specification</t>
  </si>
  <si>
    <t>AXIN2, WLS, WNT5A, PTCH1, TBX3, GPC3, NOTCH1, STIL</t>
  </si>
  <si>
    <t>GOBP_AXONAL_TRANSPORT</t>
  </si>
  <si>
    <t>Axonal Transport</t>
  </si>
  <si>
    <t>KIF1A, UCHL1, KIF21A, KIF5A, KIF1C, FBXW11, NETO1, TMEM108, TRIM46, MAP2, HAP1, HSPB1, FEZ1, ARMCX2, ARMC10, DST, AGTPBP1, OPA1</t>
  </si>
  <si>
    <t>GOBP_AXONEME_ASSEMBLY</t>
  </si>
  <si>
    <t>Axoneme Assembly</t>
  </si>
  <si>
    <t>TTC12, UBE2B, CFAP44, CLUAP1, TPGS1, BBS2, SPEF2, STK36, TTLL5, CCDC40, SPAG16, OFD1</t>
  </si>
  <si>
    <t>GOBP_AXON_DEVELOPMENT</t>
  </si>
  <si>
    <t>Axon Development</t>
  </si>
  <si>
    <t>DAG1, VASH2, GPM6B, RND2, CDH1, FGFR2, USP9X, BRSK2, COBL, CYFIP2, UCHL1, UNC5B, CELSR2, PTPRF, THY1, CXCL12, VASP, FGF13, NLGN3, DRAXIN, PTPRZ1, TNFRSF12A, MACF1, CELSR3, CNTN1, RTN4RL2, SEMA3F, KIF21A, SEMA6B, RAB3A, SEMA6A, OTX2, PAK1, BCL11A, EPHB1, STXBP1, ATP8A2, ERBB2, EPHB6, KIF5A, ARHGAP4, MATN2, APOE, NMNAT2, AUTS2, ANK3, DCLK1, MAP2K1, EMB, HMCN2, SEMA4A, SEMA5A, PARD6B, SEMA4B, B4GALT6, NFASC, TSPO, MAP1S, PLP1, PRICKLE1, NOVA2, CTTN, OLFM1, STK11, ETV1, SPP1, CD2AP, LYPLA2, LAMB2, RTN4R, JUN, SEMA6C, VCL, NRXN1, KIF13B, L1CAM, PLEKHG4, TRIM46, MAP2, LPAR3, APBB2, METRN, GLI2, NGFR, LMO4, LIMK1, NOTCH3, TWF2, ADGRB1, CTNNA1, NUMB, RAC3, FEZ1, PTPRJ, SHTN1, SIN3A, SMURF1</t>
  </si>
  <si>
    <t>GOBP_AXON_ENSHEATHMENT_IN_CENTRAL_NERVOUS_SYSTEM</t>
  </si>
  <si>
    <t>Axon Ensheathment In Central Nervous System</t>
  </si>
  <si>
    <t>GPM6B, CNTN1, ERCC2, B4GALT6, PLP1, CLU</t>
  </si>
  <si>
    <t>GOBP_AXON_EXTENSION</t>
  </si>
  <si>
    <t>Axon Extension</t>
  </si>
  <si>
    <t>CDH1, USP9X, CXCL12, NLGN3, DRAXIN, TNFRSF12A, MACF1, SEMA3F, PAK1, BCL11A, ARHGAP4, APOE, AUTS2, DCLK1, SEMA5A, CTTN, OLFM1, LAMB2, RTN4R, SEMA6C, VCL, L1CAM, TRIM46, MAP2, LIMK1, TWF2, SHTN1, SIN3A, SMURF1, SEMA5B, ULK1, VEGFA</t>
  </si>
  <si>
    <t>GOBP_AXO_DENDRITIC_TRANSPORT</t>
  </si>
  <si>
    <t>Axo Dendritic Transport</t>
  </si>
  <si>
    <t>KIF1A, RAB17, UCHL1, KIF21A, KIF5A, KLC3, KIF1C, FBXW11, NETO1, KIF17, TMEM108, TRIM46, MAP2, HAP1, HSPB1, FEZ1, ARMCX2, ARMC10, DST, AGTPBP1, OPA1, APP</t>
  </si>
  <si>
    <t>GOBP_BARBED_END_ACTIN_FILAMENT_CAPPING</t>
  </si>
  <si>
    <t>Barbed End Actin Filament Capping</t>
  </si>
  <si>
    <t>EPS8, ADD1</t>
  </si>
  <si>
    <t>GOBP_BASEMENT_MEMBRANE_ORGANIZATION</t>
  </si>
  <si>
    <t>Basement Membrane Organization</t>
  </si>
  <si>
    <t>LAMB1, POMT2, PHLDB2, FLRT2, POMGNT1, PXDN, RIC8A, HMCN1, CLASP2, COL6A1, FKRP, PLOD3, NID2, COL4A1, FKTN, LAMC1, NID1</t>
  </si>
  <si>
    <t>GOBP_BASE_EXCISION_REPAIR</t>
  </si>
  <si>
    <t>Base Excision Repair</t>
  </si>
  <si>
    <t>USP47, FEN1, XPA, POLE, HMGA2, MPG, TDG, LIG1, DNA2, MBD4, PARP2, APEX1, FAM168A, SMUG1, APEX2</t>
  </si>
  <si>
    <t>GOBP_BEHAVIOR</t>
  </si>
  <si>
    <t>Behavior</t>
  </si>
  <si>
    <t>GPR176, GABRB3, ITGA3, SHANK2, VLDLR, EIF2AK4, NRXN2, BRINP1, GNAO1, JPH4, UCHL1, GRIN2D, NLGN4X, P2RY1, FGF2, CXCL12, FGF13, KIT, NLGN3, MMP17, STRBP, ARRB2, TP53, SLC1A1, IDO1, PTPRZ1, ZFHX2, GATM, ADCY5, CNTN1, PRKAR1B, INSR, GNB1L, GNG7, STAT3, ATP8A2, JPH3, SLC1A3, GABRA5, PIANP, APOE, ITPR3, ATP1B2, ADM2, GAL, THBS1, KRAS, CPT1A, NLGN1, ARC, TSPO, PRKAR2B, ABCC1, ATP1A2, TMEM63B, NDRG4, NPAS1, ETV1, GPR37, DEAF1, ABAT, VPS13A, FIG4, NETO1, CALB1, ATP8A1, FADD, NPW, SLC18A2, NRXN1, UCK2, MTA1, SNCG, CEBPB, RAPGEF3, CIART, CNTNAP2, BAIAP3, CHRNB1, ADA, MFSD2A, EDNRB, GDF15, HPRT1, PBX3, OPN3, THBS4, FXR1, SDK1, TMOD1, APRT, EPHB2, MRAP2, SYT11, IGLON5, ABCA7, GIT1, BBS4, SEZ6L2</t>
  </si>
  <si>
    <t>GOBP_BICARBONATE_TRANSPORT</t>
  </si>
  <si>
    <t>Bicarbonate Transport</t>
  </si>
  <si>
    <t>SLC39A8</t>
  </si>
  <si>
    <t>GOBP_BICELLULAR_TIGHT_JUNCTION_ASSEMBLY</t>
  </si>
  <si>
    <t>Bicellular Tight Junction Assembly</t>
  </si>
  <si>
    <t>CLDN6, FZD5, GRHL2, OCLN, MYO1C, MPP7, MARVELD3, OCEL1</t>
  </si>
  <si>
    <t>GOBP_BILE_ACID_BIOSYNTHETIC_PROCESS</t>
  </si>
  <si>
    <t>Bile Acid Biosynthetic Process</t>
  </si>
  <si>
    <t>OSBPL2, ACOT8, OSBPL3, SLC27A2, FGFR4, SLC27A5, ERRFI1, SIRT1, OSBP, HSD3B7, OSBPL1A</t>
  </si>
  <si>
    <t>GOBP_BILE_ACID_METABOLIC_PROCESS</t>
  </si>
  <si>
    <t>Bile Acid Metabolic Process</t>
  </si>
  <si>
    <t>OSBPL2, ACOT8, OSBPL3, SLC27A2, FGFR4, SLC27A5, ERRFI1, NR5A2, ATP8B1, SIRT1, OSBP, HSD3B7, OSBPL1A</t>
  </si>
  <si>
    <t>GOBP_BIOLOGICAL_PROCESS_INVOLVED_IN_INTERACTION_WITH_HOST</t>
  </si>
  <si>
    <t>Biological Process Involved In Interaction With Host</t>
  </si>
  <si>
    <t>DAG1, TYRO3, CLDN6, CXADR, TMPRSS2, AXL, CHMP1B, INSR, CBL, EXOC2, TRIM62, HSPD1, TRIM5, SLC3A2, ITGA2, GAS6, CD55, F11R, CD46, CDHR3, XPR1, CHMP2B, TFRC, TRIM25, SLC1A5, MYH9, EPS15, SLC7A1, HSP90AB1</t>
  </si>
  <si>
    <t>GOBP_BIOLOGICAL_PROCESS_INVOLVED_IN_INTRASPECIES_INTERACTION_BETWEEN_ORGANISMS</t>
  </si>
  <si>
    <t>Biological Process Involved In Intraspecies Interaction Between Organisms</t>
  </si>
  <si>
    <t>GABRB3, SHANK2, NRXN2, BRINP1, NLGN4X, NLGN3, GNB1L, PIANP, VPS13A, NRXN1, CNTNAP2</t>
  </si>
  <si>
    <t>GOBP_BIOLOGICAL_PROCESS_INVOLVED_IN_SYMBIOTIC_INTERACTION</t>
  </si>
  <si>
    <t>Biological Process Involved In Symbiotic Interaction</t>
  </si>
  <si>
    <t>DAG1, TYRO3, CLDN6, CXADR, TMPRSS2, AXL, CHMP1B, INSR, CBL, EXOC2, BST2, TRIM62, HSPD1, TRIM5, SLC3A2, ITGA2, GAS6, CD55, F11R, CD46, CDHR3, GSDMB, XPR1, CHMP2B, KPNA2, TFRC, TRIM25, SLC1A5, MYH9, GPX1, EPS15, SLC7A1, HSP90AB1</t>
  </si>
  <si>
    <t>GOBP_BIOMINERAL_TISSUE_DEVELOPMENT</t>
  </si>
  <si>
    <t>Biomineral Tissue Development</t>
  </si>
  <si>
    <t>AXIN2, WLS, FBN2, ROCK2, HACD1, BMP2, GPC3, NOTCH1, ADGRV1, ZBTB40, STIM1, BMP4, COL1A2, KLF10, SBDS, TFIP11, COL6A1, FKRP, ITGB1BP1, BMPR2, MSX2</t>
  </si>
  <si>
    <t>GOBP_BLASTOCYST_DEVELOPMENT</t>
  </si>
  <si>
    <t>Blastocyst Development</t>
  </si>
  <si>
    <t>TEAD4, PRDM14, STMN3, LATS2, MXI1, SMIM14, CNOT1, PPP1CC, NECAB1, ADA, KDM4C, NR5A2, BCOR, ZFP14, PELO, XAB2, NLE1, WDR74, PTPN18, SPECC1, TET1, N4BP2L2, ZPR1, NCAPG2, FURIN</t>
  </si>
  <si>
    <t>GOBP_BLASTOCYST_FORMATION</t>
  </si>
  <si>
    <t>Blastocyst Formation</t>
  </si>
  <si>
    <t>TEAD4, PRDM14, LATS2, MXI1, CNOT1, ADA, KDM4C, NR5A2, NLE1, WDR74, PTPN18, TET1, FURIN, CITED2</t>
  </si>
  <si>
    <t>GOBP_BLASTOCYST_GROWTH</t>
  </si>
  <si>
    <t>Blastocyst Growth</t>
  </si>
  <si>
    <t>SALL4, PRPF19, NDEL1, SBDS, BRCA2</t>
  </si>
  <si>
    <t>GOBP_BLOOD_VESSEL_ENDOTHELIAL_CELL_MIGRATION</t>
  </si>
  <si>
    <t>Blood Vessel Endothelial Cell Migration</t>
  </si>
  <si>
    <t>ROBO1, NRP1, PIK3R3, AKT1, ID1, EFNA1, P2RX4, NOTCH1, EMP2, ATP2B4, PRCP, PDPK1, ITGB1BP1, GATA2, KDR, PLCG1, ANXA1</t>
  </si>
  <si>
    <t>GOBP_BLOOD_VESSEL_ENDOTHELIAL_CELL_PROLIFERATION_INVOLVED_IN_SPROUTING_ANGIOGENESIS</t>
  </si>
  <si>
    <t>Blood Vessel Endothelial Cell Proliferation Involved In Sprouting Angiogenesis</t>
  </si>
  <si>
    <t>NRARP, FGF2, APELA, SEMA5A, THBS1, NGFR, HMOX1, PPP1R16B, VEGFA</t>
  </si>
  <si>
    <t>GOBP_BLOOD_VESSEL_MORPHOGENESIS</t>
  </si>
  <si>
    <t>Blood Vessel Morphogenesis</t>
  </si>
  <si>
    <t>EPHA1, SFRP2, DAG1, SFRP1, VASH2, PTGIS, BCAM, FOXO4, FLT1, FGFR2, HS6ST1, NRARP, FZD5, UNC5B, TERT, FGF2, THY1, RNF213, HK2, C1GALT1, ARHGAP22, PIK3CB, PIK3CD, SLC1A1, TNFRSF12A, PRKCB, HDAC7, PRKX, ADM, MYO1E, SEMA6A, APELA, STAT3, EPHB1, ETS1, ERBB2, APOE, PDGFB, HDAC9, SOX4, ADM2, FUT1, SEMA4A, SEMA5A, THBS1, RRAS, PTPN6, ELMO3, PLEKHG5, MFGE8, THBS2, JAK1, STARD13, NPR1, NINJ1, TNFAIP2, CARD10, JUN, BAX, ADGRB2, VAV2, PDGFA, NRXN1, SERPINF1, FGFR1, GADD45A, RAPGEF3, CEACAM1, HPSE, RAMP2, AAMP, NGFR, PGF, ADAM8, ITGA2B, HSPB1, NOTCH3, C3, HIF3A, ADGRB1, RBPJ, EHD4, HES1, HMOX1, PTPRJ, THBS4, CD40, FZD8, PPP1R16B, EPHB2, ENG, MYH9, CX3CL1, GPX1</t>
  </si>
  <si>
    <t>GOBP_BLOOD_VESSEL_REMODELING</t>
  </si>
  <si>
    <t>Blood Vessel Remodeling</t>
  </si>
  <si>
    <t>BCR, AXL, ACVR2B, BAX, CEACAM1, RBPJ, FLT4, EPAS1, CBS</t>
  </si>
  <si>
    <t>GOBP_BODY_FLUID_SECRETION</t>
  </si>
  <si>
    <t>Body Fluid Secretion</t>
  </si>
  <si>
    <t>SLC29A1, ZBTB7B, CELSR2, HK2, NR1H2, TRAF3IP2, PRICKLE1, CYBA, NPR1, SOCS2, ADA, VAMP2, CAD, VEGFA, PPARA, STAT5A, CEL, WNK3, STK39, CDO1, ATG5, UPRT, PPP3CA, AFAP1, XBP1</t>
  </si>
  <si>
    <t>GOBP_BODY_MORPHOGENESIS</t>
  </si>
  <si>
    <t>Body Morphogenesis</t>
  </si>
  <si>
    <t>MMP2, MSX1, LEF1, GPC3, STRA6, DKK1, ARID5B, PDGFRA</t>
  </si>
  <si>
    <t>GOBP_BONE_DEVELOPMENT</t>
  </si>
  <si>
    <t>Bone Development</t>
  </si>
  <si>
    <t>AXIN2, ASXL1, GJA1, SEMA4D, FBN1, MSX1, AMER1, MMP14, ATP6AP1, HAS2, BMP2, HOXB4, ANXA2, SMAD1, TRIP11, P3H1, DCHS1, INPPL1, SLC38A10, NAB2, FOXC1, MBTPS2, NPR2, TSKU, INSIG1, EBP, GLI3, BMP4, PPIB, SBDS, COL13A1, MMP16, PRKG1, COL6A1, SMAD5, BMPR2, FREM1, GGCX, MSX2, GNAS, KDR, ATF2, RAB23, TULP3, SH3PXD2B</t>
  </si>
  <si>
    <t>GOBP_BONE_GROWTH</t>
  </si>
  <si>
    <t>Bone Growth</t>
  </si>
  <si>
    <t>NPR2, TSKU, PRKG1, MSX2, ATF2, CTDSPL2, ZMPSTE24, EVC, SMPD3, GUSB, COL27A1</t>
  </si>
  <si>
    <t>GOBP_BONE_MATURATION</t>
  </si>
  <si>
    <t>Bone Maturation</t>
  </si>
  <si>
    <t>SEMA4D, BMP2, DCHS1, MBTPS2, EBP</t>
  </si>
  <si>
    <t>GOBP_BONE_MINERALIZATION</t>
  </si>
  <si>
    <t>Bone Mineralization</t>
  </si>
  <si>
    <t>AXIN2, FBN2, BMP2, GPC3, ADGRV1, ZBTB40, BMP4, COL1A2, KLF10, SBDS, COL6A1, FKRP, BMPR2</t>
  </si>
  <si>
    <t>GOBP_BONE_MORPHOGENESIS</t>
  </si>
  <si>
    <t>Bone Morphogenesis</t>
  </si>
  <si>
    <t>AXIN2, MSX1, MMP14, HAS2, TRIP11, INPPL1, NAB2, FOXC1, NPR2, TSKU, INSIG1, GLI3, BMP4, COL13A1, MMP16, BMPR2, FREM1, MSX2, ATF2, RAB23, EXT2</t>
  </si>
  <si>
    <t>GOBP_BONE_REMODELING</t>
  </si>
  <si>
    <t>Bone Remodeling</t>
  </si>
  <si>
    <t>GJA1, MDK, CSK, TNFAIP3, TNFRSF11A, CTSK, DUSP18, GPR137, TPP1, PTH1R, EFNA2, EPHA2, TRAF6, SRC, P3H4, NF1, GUSB</t>
  </si>
  <si>
    <t>GOBP_BONE_RESORPTION</t>
  </si>
  <si>
    <t>Bone Resorption</t>
  </si>
  <si>
    <t>CSK, TNFAIP3, TNFRSF11A, CTSK, DUSP18, GPR137, TPP1, PTH1R, TRAF6, SRC, NF1, GUSB</t>
  </si>
  <si>
    <t>GOBP_BRAIN_MORPHOGENESIS</t>
  </si>
  <si>
    <t>Brain Morphogenesis</t>
  </si>
  <si>
    <t>CDH2, WNT5A, TUBA1A, SHANK3, SOS1, BBS2, SPEF2, NF1</t>
  </si>
  <si>
    <t>GOBP_BRANCHED_CHAIN_AMINO_ACID_METABOLIC_PROCESS</t>
  </si>
  <si>
    <t>Branched Chain Amino Acid Metabolic Process</t>
  </si>
  <si>
    <t>ACAD8, AUH, DBT, PCCA, IVD, HIBCH, BCAT1, ACADSB, BCAT2, BCKDK, ALDH6A1, MCCC2</t>
  </si>
  <si>
    <t>GOBP_BRANCHING_INVOLVED_IN_BLOOD_VESSEL_MORPHOGENESIS</t>
  </si>
  <si>
    <t>Branching Involved In Blood Vessel Morphogenesis</t>
  </si>
  <si>
    <t>SFRP2, NRARP, FGF2</t>
  </si>
  <si>
    <t>GOBP_BRANCHING_INVOLVED_IN_MAMMARY_GLAND_DUCT_MORPHOGENESIS</t>
  </si>
  <si>
    <t>Branching Involved In Mammary Gland Duct Morphogenesis</t>
  </si>
  <si>
    <t>WNT5A, TBX3, ETV5, MSX2, AR, EPHA2, SRC, TGFB1</t>
  </si>
  <si>
    <t>GOBP_BRANCHING_MORPHOGENESIS_OF_AN_EPITHELIAL_TUBE</t>
  </si>
  <si>
    <t>Branching Morphogenesis Of An Epithelial Tube</t>
  </si>
  <si>
    <t>SALL1, NRP1, WNT5A, MDK, HOXA5, LEF1, GREB1L, MMP14, PTCH1, BMP2, TBX3, GPC3, HS3ST3B1, GBX2, NOTCH1, DLG1, DCHS1, HOXB7, PKD2, CTSZ, GLI3, BMP4, MAGED1, ETV5, HMGA2, FOXF1, MSX2, AR, KDR, PPP1CA, GZF1, YAP1</t>
  </si>
  <si>
    <t>GOBP_BROWN_FAT_CELL_DIFFERENTIATION</t>
  </si>
  <si>
    <t>Brown Fat Cell Differentiation</t>
  </si>
  <si>
    <t>ZBTB7B, TFE3, PIM1, SH2B2, CEBPB, METRNL, BCAT2, PPARGC1A, SOX13, ARL4A, SIRT1, LRG1, ALDH6A1, ERO1A, PEX11A, EHMT1</t>
  </si>
  <si>
    <t>GOBP_B_CELL_ACTIVATION</t>
  </si>
  <si>
    <t>B Cell Activation</t>
  </si>
  <si>
    <t>SFRP1, PAWR, MSH2, KIT, PKN1, PIK3CD, PRKCB, PLCL2, HDAC9, AHR, MAD2L2, PELI1, IRS2, IL27RA, TRAF3IP2, TPD52, PTPN6, BST2, YY1, HSPD1, UNG, BAX, SLC39A10, VAV1, THEMIS2, SLC25A5, CDKN1A, JAK3, ICOSLG, NFATC2, CARD11, CD320, ADA, INPP5D, TFRC, C3, RBPJ, ZBTB7A, PTPRJ, CD40, TICAM1, EPHB2, TNIP2, MSH6, AKIRIN2, TOP2B, VAV3, ITGA4, STAT5A, CD79B, NDFIP1, ZFP36L1, HDAC5, PLCG2, MYB, PHB2</t>
  </si>
  <si>
    <t>GOBP_B_CELL_ACTIVATION_INVOLVED_IN_IMMUNE_RESPONSE</t>
  </si>
  <si>
    <t>B Cell Activation Involved In Immune Response</t>
  </si>
  <si>
    <t>LFNG, TP53BP1, SUPT6H, ITM2A, PARP3, DOCK11, MLH1, EXOSC6, ITFG2, PMS2, PHF14, TGFB1, CLCF1, ERCC1</t>
  </si>
  <si>
    <t>GOBP_B_CELL_APOPTOTIC_PROCESS</t>
  </si>
  <si>
    <t>B Cell Apoptotic Process</t>
  </si>
  <si>
    <t>PKN1, MYC, IRS2, TRAF3IP2, BAX, SLC39A10, FOXP1, ADA</t>
  </si>
  <si>
    <t>GOBP_B_CELL_DIFFERENTIATION</t>
  </si>
  <si>
    <t>B Cell Differentiation</t>
  </si>
  <si>
    <t>EZH2, PIK3R3, LFNG, MMP14, PIK3R1, ZFP36L2, IL6ST, KLF6, HMGB3, SP3, ID2, FNIP1, ITM2A, MALT1, DOCK11, DCLRE1C</t>
  </si>
  <si>
    <t>GOBP_B_CELL_HOMEOSTASIS</t>
  </si>
  <si>
    <t>B Cell Homeostasis</t>
  </si>
  <si>
    <t>PKN1, SH2B2, TRAF3IP2, BAX, ADA, BBS4</t>
  </si>
  <si>
    <t>GOBP_B_CELL_MEDIATED_IMMUNITY</t>
  </si>
  <si>
    <t>B Cell Mediated Immunity</t>
  </si>
  <si>
    <t>MSH2, MAD2L2, IL27RA, TRAF3IP2, PTPN6, CLU, HSPD1, UNG, SUSD4, CD55, CD46, INPP5D, TFRC, C3, C1R, CD40, MSH6</t>
  </si>
  <si>
    <t>GOBP_B_CELL_PROLIFERATION</t>
  </si>
  <si>
    <t>B Cell Proliferation</t>
  </si>
  <si>
    <t>PAWR, PKN1, PLCL2, AHR, PELI1, IRS2, IL27RA, HSPD1, BAX, SLC39A10, VAV1, CDKN1A, NFATC2, CARD11, CD320, ADA, INPP5D, TFRC, CD40, TICAM1, EPHB2</t>
  </si>
  <si>
    <t>GOBP_B_CELL_RECEPTOR_SIGNALING_PATHWAY</t>
  </si>
  <si>
    <t>B Cell Receptor Signaling Pathway</t>
  </si>
  <si>
    <t>LCK, SH2B2, PIK3CD, PRKCB, BCAR1, PLCL2, PTPN6, BAX, SLC39A10, FOXP1, RFTN1, TEC, NFATC2, PLEKHA1, PRKCH, VAV3, CD79B, PLCG2</t>
  </si>
  <si>
    <t>GOBP_C21_STEROID_HORMONE_BIOSYNTHETIC_PROCESS</t>
  </si>
  <si>
    <t>C21 Steroid Hormone Biosynthetic Process</t>
  </si>
  <si>
    <t>CACNA1H, ADM, TSPO, DKK3, STARD3</t>
  </si>
  <si>
    <t>GOBP_C21_STEROID_HORMONE_METABOLIC_PROCESS</t>
  </si>
  <si>
    <t>C21 Steroid Hormone Metabolic Process</t>
  </si>
  <si>
    <t>CACNA1H, ADM, TSPO, EDNRB, DKK3, STARD3, AKR1C3</t>
  </si>
  <si>
    <t>GOBP_C4_DICARBOXYLATE_TRANSPORT</t>
  </si>
  <si>
    <t>C4 Dicarboxylate Transport</t>
  </si>
  <si>
    <t>SLC1A1, SLC1A3, LRRC8D, SLC13A3, ABAT, UCP2, LRRC8B, SLC1A5</t>
  </si>
  <si>
    <t>GOBP_CALCINEURIN_MEDIATED_SIGNALING</t>
  </si>
  <si>
    <t>Calcineurin Mediated Signaling</t>
  </si>
  <si>
    <t>ERBB3, ADGRB2, LMCD1, NFATC2, NR5A2, ACTN3, TPRG1L, CALM2, PLCG2</t>
  </si>
  <si>
    <t>GOBP_CALCIUM_DEPENDENT_CELL_CELL_ADHESION</t>
  </si>
  <si>
    <t>Calcium Dependent Cell Cell Adhesion</t>
  </si>
  <si>
    <t>CDH2, CDH11, DCHS1, CDH24, CDH10, PCDHGC3, KIFAP3</t>
  </si>
  <si>
    <t>GOBP_CALCIUM_ION_HOMEOSTASIS</t>
  </si>
  <si>
    <t>Calcium Ion Homeostasis</t>
  </si>
  <si>
    <t>LCK, JPH4, P2RY1, FGF2, THY1, TMEM64, CXCL12, TUNAR, PIK3CB, STC2, PRKCB, ATP2A3, PLCL2, PLCH1, JPH3, APOE, STC1, SLC8B1, ITPR3, RYR1, SLC25A23, OSBPL2, MCU, PTPN6, CYBA, ATP1A2, TRIM24, CORO1A, ITPR2, CALB1, BAX, FGFR1, PLCB3</t>
  </si>
  <si>
    <t>GOBP_CALCIUM_ION_IMPORT</t>
  </si>
  <si>
    <t>Calcium Ion Import</t>
  </si>
  <si>
    <t>CXCL12, CACNA1H, CACNA1B, PDGFB, STC1</t>
  </si>
  <si>
    <t>GOBP_CALCIUM_ION_IMPORT_ACROSS_PLASMA_MEMBRANE</t>
  </si>
  <si>
    <t>Calcium Ion Import Across Plasma Membrane</t>
  </si>
  <si>
    <t>CACNA1H, CACNA1B, CACNA1A</t>
  </si>
  <si>
    <t>GOBP_CALCIUM_ION_REGULATED_EXOCYTOSIS</t>
  </si>
  <si>
    <t>Calcium Ion Regulated Exocytosis</t>
  </si>
  <si>
    <t>UNC13A, RIMS3, SYT6, SYT2, SYT13, RAB3A, RIMS2, CACNA1B, STXBP1, CADPS2, UNC13B, SCAMP5, STX1B, BAIAP3, SYN2, SYT17, SYT11, MYH9, VAMP2</t>
  </si>
  <si>
    <t>GOBP_CALCIUM_ION_TRANSMEMBRANE_IMPORT_INTO_CYTOSOL</t>
  </si>
  <si>
    <t>Calcium Ion Transmembrane Import Into Cytosol</t>
  </si>
  <si>
    <t>LCK, JPH4, GRIN2D, FGF2, THY1, CACNA1H, ADCYAP1R1, PLCL2, CACNA1B, PLCH1, JPH3, SLC8B1, ITPR3, RYR1, PTPN6, CYBA, ATP1A2, CORO1A, ITPR2, BAX, PLCB3, CACNA1A</t>
  </si>
  <si>
    <t>GOBP_CALCIUM_ION_TRANSMEMBRANE_TRANSPORT</t>
  </si>
  <si>
    <t>Calcium Ion Transmembrane Transport</t>
  </si>
  <si>
    <t>LCK, CACNG8, JPH4, GRIN2D, CACNG7, FGF2, THY1, CACNA1H, ATP2A3, ADCYAP1R1, PLCL2, CACNA1B, PLCH1, JPH3, SLC8B1, ITPR3, RYR1, SLC25A23, NOS1AP, MCU, PTPN6, CYBA, ATP1A2, CORO1A, ITPR2, CACNA2D2, TSPAN13, BAX, GAS6, UCP2, TMEM37</t>
  </si>
  <si>
    <t>GOBP_CALCIUM_ION_TRANSPORT</t>
  </si>
  <si>
    <t>Calcium Ion Transport</t>
  </si>
  <si>
    <t>LCK, CACNG8, JPH4, GRIN2D, CACNG7, FGF2, THY1, CXCL12, CAMK2G, CACNA1H, STC2, PRKCB, ATP2A3, ADCYAP1R1, PLCL2, CACNA1B, PLCH1, JPH3, PDGFB, STC1, SLC8B1, ITPR3, RYR1, SLC25A23, NOS1AP, TSPO, MCU, PTPN6, CYBA, ATP1A2, CORO1A, ITPR2, CACNA2D2, SLC3A2, TSPAN13, BAX, GAS6, UCP2, TMEM37, PLCB3, LPAR3, CACNA1A, RAMP2</t>
  </si>
  <si>
    <t>GOBP_CALCIUM_ION_TRANSPORT_INTO_CYTOSOL</t>
  </si>
  <si>
    <t>Calcium Ion Transport Into Cytosol</t>
  </si>
  <si>
    <t>JPH4, ADCYAP1R1, JPH3, BAX</t>
  </si>
  <si>
    <t>GOBP_CALCIUM_MEDIATED_SIGNALING</t>
  </si>
  <si>
    <t>Calcium Mediated Signaling</t>
  </si>
  <si>
    <t>ITPR1, CAMK2D, CXCR4, GSTO1, P2RX4, RCAN2, CMKLR1, PKD2, MCOLN1, CALM1, ATP2B4, PDPK1, MAPK7, PRKACA, FKBP1A, PDGFRA, NFATC3, PRNP, PLCG1, RCAN3, DMPK</t>
  </si>
  <si>
    <t>GOBP_CAMERA_TYPE_EYE_MORPHOGENESIS</t>
  </si>
  <si>
    <t>Camera Type Eye Morphogenesis</t>
  </si>
  <si>
    <t>FZD5, THY1, SLC1A1, CDON, EPHB1, ATP8A2, SOX4, SOX8, YY1, SHROOM2, CALB1, TENM3, FAT3, BAX, PROM1, BBS10, MFSD2A, ABI2, SDK1, EPHB2, BBS4, VEGFA, KDM2B, BCAR3</t>
  </si>
  <si>
    <t>GOBP_CAMP_METABOLIC_PROCESS</t>
  </si>
  <si>
    <t>Camp Metabolic Process</t>
  </si>
  <si>
    <t>ADCY2, ADCY9, ADCY5, ADCYAP1R1</t>
  </si>
  <si>
    <t>GOBP_CAMP_PKA_SIGNAL_TRANSDUCTION</t>
  </si>
  <si>
    <t>Camp Pka Signal Transduction</t>
  </si>
  <si>
    <t>EZR, PRKAR1B, SESN2, PDE2A, PRKAR2B, NRXN1</t>
  </si>
  <si>
    <t>GOBP_CANONICAL_NF_KAPPAB_SIGNAL_TRANSDUCTION</t>
  </si>
  <si>
    <t>Canonical Nf Kappab Signal Transduction</t>
  </si>
  <si>
    <t>SLC39A8, WLS, TRAF5, GJA1, TNFRSF19, WNT5A, RHOH, CANT1, F2R, F2RL1, LPAR1, TSPAN6, BLVRA, UFL1, TNFAIP3, PELI2, RIOK3, RORA, ZMYND11, TNFRSF11A, RHOC, ERC1, LIMS1</t>
  </si>
  <si>
    <t>GOBP_CANONICAL_WNT_SIGNALING_PATHWAY</t>
  </si>
  <si>
    <t>Canonical Wnt Signaling Pathway</t>
  </si>
  <si>
    <t>AXIN2, NKD1, DACT1, WLS, WNT5B, FAM53B, MLLT3, TCF7, CDH2, TLE3, SNAI1, ZNF703, MCC, WNT5A, NRBP1, DAB2, MDK, LRP4, PTK7, LEF1, AMER1, BMP2, ZEB2, MEST, GPC3, RNF14, KREMEN1, FRMD8, USP47, NOTCH1, PYGO1, RNF146</t>
  </si>
  <si>
    <t>GOBP_CARBOHYDRATE_BIOSYNTHETIC_PROCESS</t>
  </si>
  <si>
    <t>Carbohydrate Biosynthetic Process</t>
  </si>
  <si>
    <t>UGP2, TCF7L2, P2RY1, FOXO1, CHST8, PCK2, ENO2, INSR, NLN, ADCYAP1R1, SESN2, B3GALT5, FUT9, PDGFB, FUT1, IRS2, ALDOC, MDH2, GYG2, PPP1R3B, SLC39A14, SORD, ST6GALNAC6, USP7, ATF3, SIK1, HAS3</t>
  </si>
  <si>
    <t>GOBP_CARBOHYDRATE_CATABOLIC_PROCESS</t>
  </si>
  <si>
    <t>Carbohydrate Catabolic Process</t>
  </si>
  <si>
    <t>PFKP, UCHL1, HK2, TP53, ENO2, INSR, DDIT4, STAT3, FUT9, GLB1L2, DHTKD1, GLB1L3, PRKAA2, FUT1, HK1, GABARAPL1, PYGM, ALDOC, RB1CC1, PPP1R3B, SORD, UCP2, GALK1, PFKM, ZBTB7A, WIPI1, ACTN3, GIT1, PYGB, OGDHL, PRKAG2, WIPI2, PPARA, APP, NUDT5, MANBA, LIPA, PGAM1, WDR45B, GK</t>
  </si>
  <si>
    <t>GOBP_CARBOHYDRATE_DERIVATIVE_BIOSYNTHETIC_PROCESS</t>
  </si>
  <si>
    <t>Carbohydrate Derivative Biosynthetic Process</t>
  </si>
  <si>
    <t>SLC39A8, GALNT14, SOAT1, GALNT13, FUT8, AK3, GALNT10, NANP, PRTFDC1, ST6GALNAC3, NAGK, CANT1, EOGT, HAS2, LMF1, POMT2, B3GALNT2, MEST, POFUT1, HS3ST3B1, GLCE, UCK1, STT3B, TRIP11, TMTC2, LCMT2, PIGG, PLEKHA8, GCNT4, XXYLT1, B3GLCT, DTYMK, HS3ST4, ST8SIA2, POMGNT1, GNPTG, NPC1, NPR2, B3GNT5, RRM2, B4GALT1, NME6, CSGALNACT2, ST3GAL6, POGLUT1, DEGS1, ITM2A, PIGH, DAD1, ST3GAL3, UAP1, SLC35A4, SHMT1, UGGT1, GUK1, TYMS, MAN1A1, HS2ST1, SLC25A13, ALG9, RRM1, PIGS, PIGQ, CERK, FKRP, BMPR2, STT3A, SLC35D1, OSTC, B3GAT3, NCSTN, TET2, PIGX, EXT2, MPDU1, PLOD3, PIGP, CHST12, TM9SF2, ALG5, FPGT, ALG1, RPN2, CTPS1, GANAB, UBE2J1, DCTD, NDST1, ALG8</t>
  </si>
  <si>
    <t>GOBP_CARBOHYDRATE_DERIVATIVE_CATABOLIC_PROCESS</t>
  </si>
  <si>
    <t>Carbohydrate Derivative Catabolic Process</t>
  </si>
  <si>
    <t>CD44, PFKFB4, PRTFDC1, DERA, NAGK, ADPGK, FBXO17, HGSNAT, SLC2A6, ARSB, STT3B, NUDT11, HYAL1, NUDT10, SMPD1, PGM1, GALC, CTSL, GNS, FOXK1, NUDT15, PRKACA, ENTPD7, MAN1A1, COL6A1, FKRP, M6PR, SCARB2, HYAL2, PRKCD, PDE7A, PDE4D, HYAL3, NT5C3A, FUCA2, CST3, SGSH, SULF2, PNP, TGFB1, TDG, SLC9A1, AMPD3, GUSB, MBD4, PRKAG1, PKM, FOXK2, EDEM3, GPC1, MAN2B2, GNPDA2, PPP2CA, EDEM1, NAGA, FLCN, HEXA, LDHA, NUDT4, OGDH, GLA</t>
  </si>
  <si>
    <t>GOBP_CARBOHYDRATE_DERIVATIVE_TRANSPORT</t>
  </si>
  <si>
    <t>Carbohydrate Derivative Transport</t>
  </si>
  <si>
    <t>VLDLR, SLC29A1, SLC37A1, SLC25A4, LRRC8D, SLC25A23, SLC25A19, SLC17A9, SLC25A5, MFSD2A, LRRC8B</t>
  </si>
  <si>
    <t>GOBP_CARBOHYDRATE_HOMEOSTASIS</t>
  </si>
  <si>
    <t>Carbohydrate Homeostasis</t>
  </si>
  <si>
    <t>TCF7L2, VSNL1, SLC29A1, BRSK2, HK2, FOXO1, TUNAR, FOXA3, ADCY5, PCK2, INSR, SESN2, PIM3, STAT3, IGF1R, LRRC8D, UNC13B, SLC8B1, PRKAA2, SOX4, FUT1, IRS2, HK1, MCU, CYBA, STK11, GAS6, SLC39A14, UCP2, STX4, BAIAP3, FGFR4, GCLC, NGFR, TRPM4, PFKM, ERO1B, VGF, ARRB1, PTPRJ, SIN3A, PTPRN, GPX1, RAB11FIP5</t>
  </si>
  <si>
    <t>GOBP_CARBOHYDRATE_METABOLIC_PROCESS</t>
  </si>
  <si>
    <t>Carbohydrate Metabolic Process</t>
  </si>
  <si>
    <t>UGP2, SLC2A3, PFKP, TCF7L2, UCHL1, PMAIP1, P2RY1, HK2, FOXO1, TP53, CHST8, PCK2, KHK, GAL3ST3, ENO2, INSR, NLN, ADCYAP1R1, B3GAT1, SESN2, ACACB, DDIT4, STAT3, ST6GALNAC4, B3GALT5, FUT9, GLB1L2, DHTKD1, GALNT3, GLB1L3, PDGFB, PRKAA2, FUT1, IRS2, HK1, B4GALT6, GABARAPL1, CPT1A, ALDH1B1, PYGM, ATP1A2, ALDOC, TALDO1, RB1CC1, MDH2, SLC45A3, GYG2, SLC3A2, PPP1R3B, SLC39A14, SORD, UCP2, GPD1L, PPP1CC, YDJC, ST6GALNAC6, USP7, ATF3, SIK1, COQ3, HAS3, CHST7</t>
  </si>
  <si>
    <t>GOBP_CARBOHYDRATE_PHOSPHORYLATION</t>
  </si>
  <si>
    <t>Carbohydrate Phosphorylation</t>
  </si>
  <si>
    <t>HK2, KHK, HK1, GALK1, GNPTAB, PFKM</t>
  </si>
  <si>
    <t>GOBP_CARBOHYDRATE_TRANSPORT</t>
  </si>
  <si>
    <t>Carbohydrate Transport</t>
  </si>
  <si>
    <t>SLC2A3, OCLN, TERT, HK2, SLC2A14, PRKCB, INSR, SESN2, IRS2, SORT1, CD2AP, SLC2A12, SLC45A3, APPL1, CLIP3, MFSD12, MFSD2A, TRIB3, C3, OPN3, C2CD5, RTN2, CREBL2, PRKAG2, SLC17A5, SLC27A1</t>
  </si>
  <si>
    <t>GOBP_CARBOXYLIC_ACID_TRANSMEMBRANE_TRANSPORT</t>
  </si>
  <si>
    <t>Carboxylic Acid Transmembrane Transport</t>
  </si>
  <si>
    <t>SLC7A3, SLC38A4, SLC1A1, SLC1A3, LRRC8D, SLC38A2, EMB, SLC6A15, IRS2, THBS1, CPT1A, SLC38A5, ABCC1, ATP1A2, SLC7A2, SLC13A3, SLC16A10, SLC3A2, UCP2, MFSD12, SLC27A5, LRRC8B, SLC6A8, TTYH3, SLC7A5, SLC1A5, SLC43A1, SLC6A9, SLC7A1, SLC17A5, SLC27A1, SLC25A29, SFXN3</t>
  </si>
  <si>
    <t>GOBP_CARDIAC_ATRIUM_DEVELOPMENT</t>
  </si>
  <si>
    <t>Cardiac Atrium Development</t>
  </si>
  <si>
    <t>WNT5A, BMP2, NOTCH1, HEG1, MYH6, BMPR2, NPHP3</t>
  </si>
  <si>
    <t>GOBP_CARDIAC_ATRIUM_MORPHOGENESIS</t>
  </si>
  <si>
    <t>Cardiac Atrium Morphogenesis</t>
  </si>
  <si>
    <t>BMP2, NOTCH1, HEG1, MYH6, BMPR2, SOS1</t>
  </si>
  <si>
    <t>GOBP_CARDIAC_CELL_DEVELOPMENT</t>
  </si>
  <si>
    <t>Cardiac Cell Development</t>
  </si>
  <si>
    <t>LMNA, CXADR, PAK1, PDCD4, PRICKLE1, YY1, OBSL1, COL14A1, FOXP1, NEB, SORBS2, PLEC, SPRY1, VEGFA, PPARA</t>
  </si>
  <si>
    <t>GOBP_CARDIAC_CHAMBER_DEVELOPMENT</t>
  </si>
  <si>
    <t>Cardiac Chamber Development</t>
  </si>
  <si>
    <t>DSP, ROBO1, FOXH1, SALL1, NRP1, WNT5A, PTK7, GREB1L, SOX11, APLNR, BMP2, TBX3, PARVA, STRA6, ADAMTS19, SALL4, NOTCH1, SUFU, HEG1, TRIP11, EVA1A, MYH6, ID2, FOXC1, ZFPM2, DCTN5, TGFBR1, BMP4, FKBP1A, BMPR2, NPHP3, FOXF1, MSX2</t>
  </si>
  <si>
    <t>GOBP_CARDIAC_CHAMBER_MORPHOGENESIS</t>
  </si>
  <si>
    <t>Cardiac Chamber Morphogenesis</t>
  </si>
  <si>
    <t>DSP, ROBO1, FOXH1, NRP1, SOX11, APLNR, BMP2, TBX3, PARVA, ADAMTS19, NOTCH1, HEG1, EVA1A, MYH6, ID2, FOXC1, ZFPM2, TGFBR1, BMP4, FKBP1A, BMPR2, FOXF1, MSX2</t>
  </si>
  <si>
    <t>GOBP_CARDIAC_CONDUCTION</t>
  </si>
  <si>
    <t>Cardiac Conduction</t>
  </si>
  <si>
    <t>ATP1A3, CXADR, HCN4, ATP2A3, KCNN2, ATP1B2, PKP2, SCN5A, ATP1A2</t>
  </si>
  <si>
    <t>GOBP_CARDIAC_CONDUCTION_SYSTEM_DEVELOPMENT</t>
  </si>
  <si>
    <t>Cardiac Conduction System Development</t>
  </si>
  <si>
    <t>GJA1, MSX1, TBX3, SMAD1, NOTCH1, ID2, BMP4, SMAD5, MSX2, GATA6</t>
  </si>
  <si>
    <t>GOBP_CARDIAC_EPITHELIAL_TO_MESENCHYMAL_TRANSITION</t>
  </si>
  <si>
    <t>Cardiac Epithelial To Mesenchymal Transition</t>
  </si>
  <si>
    <t>SNAI1, MSX1, EFNA1, HAS2, BMP2, TBX3, NOTCH1, EMP2, TGFBR1, BMP4, SNAI2, MSX2</t>
  </si>
  <si>
    <t>GOBP_CARDIAC_LEFT_VENTRICLE_MORPHOGENESIS</t>
  </si>
  <si>
    <t>Cardiac Left Ventricle Morphogenesis</t>
  </si>
  <si>
    <t>SFRP2</t>
  </si>
  <si>
    <t>GOBP_CARDIAC_MUSCLE_CELL_ACTION_POTENTIAL</t>
  </si>
  <si>
    <t>Cardiac Muscle Cell Action Potential</t>
  </si>
  <si>
    <t>CXADR, HCN4, FGF13, NEDD4L, SCN8A, KCNN2, ANK3, NOS1AP, PKP2, SCN5A, ATP1A2, SCN4A, GPD1L, SNTA1, TRPM4, SLMAP</t>
  </si>
  <si>
    <t>GOBP_CARDIAC_MUSCLE_CELL_ACTION_POTENTIAL_INVOLVED_IN_CONTRACTION</t>
  </si>
  <si>
    <t>Cardiac Muscle Cell Action Potential Involved In Contraction</t>
  </si>
  <si>
    <t>NEDD4L, SCN8A, KCNN2, NOS1AP, PKP2, SCN5A, SCN4A, GPD1L, SNTA1, TRPM4</t>
  </si>
  <si>
    <t>GOBP_CARDIAC_MUSCLE_CELL_CONTRACTION</t>
  </si>
  <si>
    <t>Cardiac Muscle Cell Contraction</t>
  </si>
  <si>
    <t>HCN4, FGF13, NEDD4L, SCN8A, KCNN2, STC1, NOS1AP, PKP2, SCN5A, ATP1A2, SCN4A, GPD1L, SNTA1, TRPM4</t>
  </si>
  <si>
    <t>GOBP_CARDIAC_MUSCLE_CELL_DIFFERENTIATION</t>
  </si>
  <si>
    <t>Cardiac Muscle Cell Differentiation</t>
  </si>
  <si>
    <t>LMNA, FZD7, CXADR, ARRB2, PAK1, PRICKLE1, YY1, OBSL1, COL14A1, FOXP1, SIK1, NEB, SORBS2</t>
  </si>
  <si>
    <t>GOBP_CARDIAC_MUSCLE_CELL_MEMBRANE_REPOLARIZATION</t>
  </si>
  <si>
    <t>Cardiac Muscle Cell Membrane Repolarization</t>
  </si>
  <si>
    <t>KCNN2, NOS1AP, SCN5A, SNTA1</t>
  </si>
  <si>
    <t>GOBP_CARDIAC_MUSCLE_CELL_PROLIFERATION</t>
  </si>
  <si>
    <t>Cardiac Muscle Cell Proliferation</t>
  </si>
  <si>
    <t>FGFR2, FGF2, PIM1, SAV1, KRAS, NDRG4, GLI1, FGFR1</t>
  </si>
  <si>
    <t>GOBP_CARDIAC_MUSCLE_CONTRACTION</t>
  </si>
  <si>
    <t>Cardiac Muscle Contraction</t>
  </si>
  <si>
    <t>DSP, GJA1, CAMK2D, GSTO1, TTN, P2RX4, DLG1, MYH6, CALM1, ACTC1, PRKACA, SRSF1, FKBP1A, SMAD5, DSC2</t>
  </si>
  <si>
    <t>GOBP_CARDIAC_MUSCLE_TISSUE_DEVELOPMENT</t>
  </si>
  <si>
    <t>Cardiac Muscle Tissue Development</t>
  </si>
  <si>
    <t>DSP, FOXH1, GJA1, MSX1, KDM6B, TENM4, GREB1L, TTN, BMP2, TBX3, SMAD1, NOTCH1, HEG1, MYH6, PDLIM5, ACTC1, ALDH1A2, ID2, FOXC1, ZFPM2, DKK1, ADAMTS9, TGFBR1, BMP4, SGCB, VGLL4, FKBP1A, MBD3, SMAD5, BMPR2, MSX2, PDGFRA</t>
  </si>
  <si>
    <t>GOBP_CARDIAC_MUSCLE_TISSUE_MORPHOGENESIS</t>
  </si>
  <si>
    <t>Cardiac Muscle Tissue Morphogenesis</t>
  </si>
  <si>
    <t>DSP, FOXH1, TTN, BMP2, NOTCH1, HEG1, MYH6, ACTC1, FOXC1, ZFPM2, TGFBR1, FKBP1A</t>
  </si>
  <si>
    <t>GOBP_CARDIAC_SEPTUM_DEVELOPMENT</t>
  </si>
  <si>
    <t>Cardiac Septum Development</t>
  </si>
  <si>
    <t>ROBO1, SALL1, NRP1, WNT5A, PTK7, SOX11, APLNR, TBX3, PARVA, STRA6, ADAMTS19, SALL4, NOTCH1, SUFU, HEG1, TRIP11, ID2, ZFPM2, DCTN5, TGFBR1, BMP4, BMPR2, NPHP3, MSX2, ZBTB14, GATA6, NDST1, HECTD1, EGLN1, SMAD6</t>
  </si>
  <si>
    <t>GOBP_CARDIAC_SEPTUM_MORPHOGENESIS</t>
  </si>
  <si>
    <t>Cardiac Septum Morphogenesis</t>
  </si>
  <si>
    <t>ROBO1, NRP1, SOX11, APLNR, TBX3, PARVA, ADAMTS19, NOTCH1, ID2, ZFPM2, TGFBR1, BMP4, BMPR2, MSX2</t>
  </si>
  <si>
    <t>GOBP_CARDIAC_VENTRICLE_DEVELOPMENT</t>
  </si>
  <si>
    <t>Cardiac Ventricle Development</t>
  </si>
  <si>
    <t>DSP, ROBO1, FOXH1, SALL1, WNT5A, PTK7, GREB1L, SOX11, APLNR, TBX3, STRA6, ADAMTS19, SALL4, NOTCH1, SUFU, HEG1, TRIP11, EVA1A, MYH6, ID2, FOXC1, ZFPM2, DCTN5, TGFBR1, BMP4, FKBP1A, BMPR2, FOXF1</t>
  </si>
  <si>
    <t>GOBP_CARDIAC_VENTRICLE_MORPHOGENESIS</t>
  </si>
  <si>
    <t>Cardiac Ventricle Morphogenesis</t>
  </si>
  <si>
    <t>DSP, FOXH1, NOTCH1, HEG1, EVA1A, MYH6, FOXC1, ZFPM2, TGFBR1, BMP4, FKBP1A, FOXF1</t>
  </si>
  <si>
    <t>GOBP_CARDIOCYTE_DIFFERENTIATION</t>
  </si>
  <si>
    <t>Cardiocyte Differentiation</t>
  </si>
  <si>
    <t>KDM6B, TENM4, GREB1L, TTN, BMP2, TBX3, NOTCH1, MYH6, PDLIM5, ACTC1, DKK1, BMP4, SGCB</t>
  </si>
  <si>
    <t>GOBP_CARTILAGE_DEVELOPMENT</t>
  </si>
  <si>
    <t>Cartilage Development</t>
  </si>
  <si>
    <t>AXIN2, WNT5B, SNAI1, CD44, WNT5A, HOXC4, MDK, MSX1, HOXA5, BMP1, BMP2, HOXA3, SMAD1, TRIP11, SATB2, HYAL1, HOXB3, CTSK, NPR2, TSKU, TGFBR1, GLI3, BMP4, SNAI2, HMGA2, COL6A1, SMAD5, BMPR2, ZEB1, MSX2, EFEMP1, ATF2, HYAL2, BGN, PTH1R, TRPS1, HYAL3, TGFBI, RUNX1, CREB3L2, BBS2, MAPK3, CTDSPL2, HAND1, ZMPSTE24, SULF2, EVC, RB1, MBOAT2, TGFB1, SMPD3</t>
  </si>
  <si>
    <t>GOBP_CARTILAGE_DEVELOPMENT_INVOLVED_IN_ENDOCHONDRAL_BONE_MORPHOGENESIS</t>
  </si>
  <si>
    <t>Cartilage Development Involved In Endochondral Bone Morphogenesis</t>
  </si>
  <si>
    <t>AXIN2, TRIP11, NPR2, TSKU, ATF2, CTDSPL2, ZMPSTE24, SMPD3, GUSB, COL27A1</t>
  </si>
  <si>
    <t>GOBP_CATECHOLAMINE_TRANSPORT</t>
  </si>
  <si>
    <t>Catecholamine Transport</t>
  </si>
  <si>
    <t>P2RY1, CXCL12, ABAT, RAB3B, SLC18A2, SNCG, SYT11, SLC29A3, COMT, SNCA, SDHD, SLC29A4</t>
  </si>
  <si>
    <t>GOBP_CATECHOL_CONTAINING_COMPOUND_METABOLIC_PROCESS</t>
  </si>
  <si>
    <t>Catechol Containing Compound Metabolic Process</t>
  </si>
  <si>
    <t>SLC1A1, GPR37, ABAT, NPR1, HPRT1, EPAS1, SNCAIP, COMT, GCH1, AOC2, SNCA</t>
  </si>
  <si>
    <t>GOBP_CD4_POSITIVE_ALPHA_BETA_T_CELL_ACTIVATION</t>
  </si>
  <si>
    <t>Cd4 Positive Alpha Beta T Cell Activation</t>
  </si>
  <si>
    <t>TWSG1, TMEM98, LEF1, PIK3R1, CBFB, IL6ST, RORA</t>
  </si>
  <si>
    <t>GOBP_CD4_POSITIVE_OR_CD8_POSITIVE_ALPHA_BETA_T_CELL_LINEAGE_COMMITMENT</t>
  </si>
  <si>
    <t>Cd4 Positive Or Cd8 Positive Alpha Beta T Cell Lineage Commitment</t>
  </si>
  <si>
    <t>STAT3, JAK1, TOX, JAK3, SPN, SOCS3, OPA1, STAT5A, IL6R</t>
  </si>
  <si>
    <t>GOBP_CD8_POSITIVE_ALPHA_BETA_T_CELL_ACTIVATION</t>
  </si>
  <si>
    <t>Cd8 Positive Alpha Beta T Cell Activation</t>
  </si>
  <si>
    <t>ZBTB7B, MAPK8IP1, SOCS1, TOX</t>
  </si>
  <si>
    <t>GOBP_CD8_POSITIVE_ALPHA_BETA_T_CELL_DIFFERENTIATION</t>
  </si>
  <si>
    <t>Cd8 Positive Alpha Beta T Cell Differentiation</t>
  </si>
  <si>
    <t>ZBTB7B, SOCS1, TOX</t>
  </si>
  <si>
    <t>GOBP_CELLULAR_COMPONENT_ASSEMBLY_INVOLVED_IN_MORPHOGENESIS</t>
  </si>
  <si>
    <t>Cellular Component Assembly Involved In Morphogenesis</t>
  </si>
  <si>
    <t>CFL2, EPB41L3, TENM4, TTN, FLNC, CEP78, MYH6, ACTC1, PDGFRA, NEBL, SLC9A8, MTMR2, MYL9, TMOD3</t>
  </si>
  <si>
    <t>GOBP_CELLULAR_COMPONENT_DISASSEMBLY</t>
  </si>
  <si>
    <t>Cellular Component Disassembly</t>
  </si>
  <si>
    <t>EPHA4, MMP2, EPS8, NEDD9, CFL2, FSCN1, LPIN1, ADD1, PLIN2, MMP14, F2RL1, PIK3R1, BNIP3, BLVRA, SMARCE1, RNF14, KIF24, UFL1, VAMP8, RDX, TCF25, DYRK3, CTSK, KIF18A, MCOLN1, MAP1B, ELP6, CALM1, LIMA1, CKAP2, EXOG, SPECC1L, NCKAP5, DKK1, TGFBR1, SNAP29, MAP4K4, CAMSAP2, SNAI2, CLASP2, TFIP11, COL6A1, LAMP2, WDR47, ASCC2, SPTBN2, TRIP4, SH3PXD2B, PPP1CA, RNF25, NAV3, TMOD3, CECR2, PIK3CA, DENR, SMARCD3, SCAF4, MTIF3, ELAC1, PHF23, DMTN, ARID1A, ATXN7, FAF2, ATG12, CUL5, KLHDC10, NEMF, FER, CST3, LAMC1, NEMP1, TWF1, CAPZA1, ARID2, ZMPSTE24, HSPA8, PEX12, VPS16, PEX5, KAT5, CLASP1, TGFB1, VPS54, HDAC6, ARHGEF2, MTRF1L, TRNT1, PPP1R9B, KIF5B, UBQLN4, MAPRE2, TMOD2, TOM1</t>
  </si>
  <si>
    <t>GOBP_CELLULAR_COMPONENT_DISASSEMBLY_INVOLVED_IN_EXECUTION_PHASE_OF_APOPTOSIS</t>
  </si>
  <si>
    <t>Cellular Component Disassembly Involved In Execution Phase Of Apoptosis</t>
  </si>
  <si>
    <t>DEDD2, BLCAP, DNASE2, BAX</t>
  </si>
  <si>
    <t>GOBP_CELLULAR_COMPONENT_MAINTENANCE</t>
  </si>
  <si>
    <t>Cellular Component Maintenance</t>
  </si>
  <si>
    <t>RIMS3, ITGA3, ZMYND8, CAMSAP3, INSR, RAB3A, RIMS2, PLEKHA7, IGF1R, APOE, CSMD2, PRICKLE1, CTTN, SORT1, PICK1, CBLN1, PARD6A, APPL1, BSN</t>
  </si>
  <si>
    <t>GOBP_CELLULAR_EXTRAVASATION</t>
  </si>
  <si>
    <t>Cellular Extravasation</t>
  </si>
  <si>
    <t>ADD2, PODXL2, THY1, CXCL12, BCR, PIK3CD, FUT9, IL27RA, FADD, F11R, SPN, ADAM8, CHST2, CX3CL1</t>
  </si>
  <si>
    <t>GOBP_CELLULAR_HYPEROSMOTIC_RESPONSE</t>
  </si>
  <si>
    <t>Cellular Hyperosmotic Response</t>
  </si>
  <si>
    <t>SLC25A23, NINJ1, YBX3, OXSR1, ERRFI1, WNK3, STK39</t>
  </si>
  <si>
    <t>GOBP_CELLULAR_OXIDANT_DETOXIFICATION</t>
  </si>
  <si>
    <t>Cellular Oxidant Detoxification</t>
  </si>
  <si>
    <t>MGST2, GSTO1, GPX3, GPX7, PXDN</t>
  </si>
  <si>
    <t>GOBP_CELLULAR_PIGMENTATION</t>
  </si>
  <si>
    <t>Cellular Pigmentation</t>
  </si>
  <si>
    <t>RAB17, ANKRD27, HPS3, AP1S1, APOE, SHROOM3, MAP2K1, AP1S2, MYO5A, SHROOM2, RAB38, KIF13A, AP1S3</t>
  </si>
  <si>
    <t>GOBP_CELLULAR_PROCESS_INVOLVED_IN_REPRODUCTION_IN_MULTICELLULAR_ORGANISM</t>
  </si>
  <si>
    <t>Cellular Process Involved In Reproduction In Multicellular Organism</t>
  </si>
  <si>
    <t>MDK, AKT1, FNDC3A, PTCH1, PAQR8, CEP78, SUFU, PYGO1, SERPINA5, TTC12, NPR2, UBE2B, JAM3, BMP4, PRKACA, EPC1, CFAP44, SMAD5, MLH1, MAST2, CEP128, SLC9A8, BRIP1, INHBB, PIK3CA, BRCA2, UBE2J1, FBXO5, KMT2D, ICA1L, SLC26A6, TPGS1, TBC1D20, FER, BBS2, MTA2, SRC, SPEF2, NPHP1, AMH, PITHD1, CEP57, KAT5, VPS54, PRDM1, TTLL5, ERCC1, PAQR7</t>
  </si>
  <si>
    <t>GOBP_CELLULAR_RESPIRATION</t>
  </si>
  <si>
    <t>Cellular Respiration</t>
  </si>
  <si>
    <t>PFKP, AK4, MSH2, UCHL1, HK2, TRAP1, ENO2, COX7C, INSR, DDIT4, STAT3, DHTKD1, PRKAA2, SLC25A23, HK1, NOS2, ALDOC, MDH2, SDHA, UCP2, COQ9, UQCRFS1, SDHB, GALK1, BID, PFKM, MYBBP1A, ZBTB7A, ISCU, OPN3, NDUFS8, ACTN3, MDH1, SDHAF4, PLEC, GIT1, CYC1, OGDHL, PRKAG2, PPARGC1A, PPARA, NDUFS2, APP, NDUFV3, NDUFB9, BCKDK, UQCRH, LIPA, SUCLG2, PGAM1, COX8A, ACO1, NDUFB4, C2orf69, GPI, ARL2, PNPT1, PDK3, COX5A, UQCRHL, COQ10B, UQCR11, NDUFB7, BCL2L13, SNCA, ADSL, SDHD</t>
  </si>
  <si>
    <t>GOBP_CELLULAR_RESPONSE_TO_ABIOTIC_STIMULUS</t>
  </si>
  <si>
    <t>Cellular Response To Abiotic Stimulus</t>
  </si>
  <si>
    <t>SFRP2, DAG1, SFRP1, SCNN1A, EIF2AK4, TNFRSF8, PIEZO1, MAPK13, FGF2, NLK, TP53, MYC, BCL2L1, SLC4A11, LRRC8D, SLC38A2, KCNK1, TNFRSF10B, BBC3, SLC25A23, PDE2A, CAMKMT, NET1, TSPO, CYBA, ATP1A2, STK11, YY1, VPS13A, TNFRSF10A, PIEZO2, NINJ1, YBX3, FADD, ITGA2, BAX, CHEK2, USP28, F11R, GNB5, GADD45A, DDB2, CDKN1A, OXSR1, SPIDR, GCLC, ERRFI1, METTL3, OPN3, CD40, KDM1A, CAB39, SIPA1, RAB11FIP5, RELB, PLEC, CNN2, MMP9</t>
  </si>
  <si>
    <t>GOBP_CELLULAR_RESPONSE_TO_ACID_CHEMICAL</t>
  </si>
  <si>
    <t>Cellular Response To Acid Chemical</t>
  </si>
  <si>
    <t>MMP2, COL5A2, SESN3, CAPN2, PKD2, ASS1, COL1A2, KLHL22, COL6A1, ZEB1, PDGFRA, PNPLA3, PIK3CA, MAT2A, COL4A1</t>
  </si>
  <si>
    <t>GOBP_CELLULAR_RESPONSE_TO_ALCOHOL</t>
  </si>
  <si>
    <t>Cellular Response To Alcohol</t>
  </si>
  <si>
    <t>DAG1, SFRP1, SCNN1A, CDH1, ADCY2, ADCY5, GRAMD1A, LARP1, PIM3, PRKAA2, AHR, CYBA, GRAMD1B, ITPR2, DNMT3A, LRP6, SPHK2, SPIDR, NFE2L1, CTNNA1, AKR1C3, KLF9</t>
  </si>
  <si>
    <t>GOBP_CELLULAR_RESPONSE_TO_ALDEHYDE</t>
  </si>
  <si>
    <t>Cellular Response To Aldehyde</t>
  </si>
  <si>
    <t>SCNN1A, HAGH, AKR1A1</t>
  </si>
  <si>
    <t>GOBP_CELLULAR_RESPONSE_TO_ALKALOID</t>
  </si>
  <si>
    <t>Cellular Response To Alkaloid</t>
  </si>
  <si>
    <t>SLC1A1, BCL2L1, SLC1A3, RYR1</t>
  </si>
  <si>
    <t>GOBP_CELLULAR_RESPONSE_TO_AMYLOID_BETA</t>
  </si>
  <si>
    <t>Cellular Response To Amyloid Beta</t>
  </si>
  <si>
    <t>EPHA4, GJA1, BACE1</t>
  </si>
  <si>
    <t>GOBP_CELLULAR_RESPONSE_TO_ANGIOTENSIN</t>
  </si>
  <si>
    <t>Cellular Response To Angiotensin</t>
  </si>
  <si>
    <t>ROCK2, PTPN1, PRKCD, SLC26A6, MAP3K7, RAP1GDS1, RELA, SRC, CA2</t>
  </si>
  <si>
    <t>GOBP_CELLULAR_RESPONSE_TO_ARSENIC_CONTAINING_SUBSTANCE</t>
  </si>
  <si>
    <t>Cellular Response To Arsenic Containing Substance</t>
  </si>
  <si>
    <t>MAPK13, SLC38A2, MKNK2</t>
  </si>
  <si>
    <t>GOBP_CELLULAR_RESPONSE_TO_BIOTIC_STIMULUS</t>
  </si>
  <si>
    <t>Cellular Response To Biotic Stimulus</t>
  </si>
  <si>
    <t>VIM, WNT5A, AKT1, TNFAIP3, PAF1, CDK4, NOTCH1, PPARD, CAPN2, JAK2, CASP7, MUS81, TMCO1, SMC1A, ASS1, MALT1, MTDH, SASH1, SLX4, TRIM41, DDIT3, TNFRSF1B, TRAF6, PRDX2, RELA, HSPA5, MAPK3, NFKBIB, ZMPSTE24</t>
  </si>
  <si>
    <t>GOBP_CELLULAR_RESPONSE_TO_CALCIUM_ION</t>
  </si>
  <si>
    <t>Cellular Response To Calcium Ion</t>
  </si>
  <si>
    <t>WNT5A, CAMK2D, ADD1, TUBA1A, ADGRV1, PKD2, SMPD1, MCOLN1, SYT1</t>
  </si>
  <si>
    <t>GOBP_CELLULAR_RESPONSE_TO_CAMP</t>
  </si>
  <si>
    <t>Cellular Response To Camp</t>
  </si>
  <si>
    <t>HCN4, STC1, AHR, PDE2A, ITPR2, RAPGEF3, AKAP7, KDM1A, APP, RAPGEF2, ZFP36L1</t>
  </si>
  <si>
    <t>GOBP_CELLULAR_RESPONSE_TO_CARBOHYDRATE_STIMULUS</t>
  </si>
  <si>
    <t>Cellular Response To Carbohydrate Stimulus</t>
  </si>
  <si>
    <t>VSNL1, SLC29A1, BRSK2, MAPK13, TUNAR, PRKCB, ADCY5, PCK2, PIM3, IGF1R, UNC13B, PRKAA2, SOX4, FUT1, IRS2, CYBA, GAS6, SLC39A14, UCP2, STX4, BAIAP3, RPS6KA2, GCLC, TRPM4, SIN3A, PTPRN, GPX1, RAB11FIP5</t>
  </si>
  <si>
    <t>GOBP_CELLULAR_RESPONSE_TO_CHEMICAL_STRESS</t>
  </si>
  <si>
    <t>Cellular Response To Chemical Stress</t>
  </si>
  <si>
    <t>PAWR, MAPK13, TRAP1, NLK, FOXO1, TP53, SLC1A1, ADCYAP1R1, SLC4A11, TPM1, SESN2, LRRC8D, PRKAA2, DAPK1, SLC25A23, STK26, NET1, TSPO, GSR, MET, ABCC1, GPR37, PXN, MAPKAP1, LONP1, VPS13A, NINJ1, YBX3, ERMP1, PYCR2, SRXN1, FOXP1, OXSR1, STX4, ERRFI1, NFE2L1, GDF15, SIN3A, VKORC1L1, CAB39, CAMKK2, GPX1, PRDX1, PYCR1, RELB, PLEC, ANKZF1, PLEKHA1, TOP2B, PPARGC1A, TMEM161A, ZC3H12A, MGST1, TRIM21, PARP1, PEX2, MAP3K5, ATP13A2, SPHK1, GCH1, ZFP36L1, TET1, SLC7A11</t>
  </si>
  <si>
    <t>GOBP_CELLULAR_RESPONSE_TO_CORTICOSTEROID_STIMULUS</t>
  </si>
  <si>
    <t>Cellular Response To Corticosteroid Stimulus</t>
  </si>
  <si>
    <t>AXIN2, ZFP36L2, JAK2, ASS1</t>
  </si>
  <si>
    <t>GOBP_CELLULAR_RESPONSE_TO_DEXAMETHASONE_STIMULUS</t>
  </si>
  <si>
    <t>Cellular Response To Dexamethasone Stimulus</t>
  </si>
  <si>
    <t>AXIN2, JAK2, ASS1</t>
  </si>
  <si>
    <t>GOBP_CELLULAR_RESPONSE_TO_ESTRADIOL_STIMULUS</t>
  </si>
  <si>
    <t>Cellular Response To Estradiol Stimulus</t>
  </si>
  <si>
    <t>MMP2, ZNF703, KIF18A, NRIP1, MSX2, FAM210B, KAT5, PPP1R9B</t>
  </si>
  <si>
    <t>GOBP_CELLULAR_RESPONSE_TO_EXTERNAL_STIMULUS</t>
  </si>
  <si>
    <t>Cellular Response To External Stimulus</t>
  </si>
  <si>
    <t>DAG1, TNFRSF8, PIEZO1, FGF2, SLC38A2, TNFRSF10B, PDE2A, CYBA, ATP1A2, TNFRSF10A, PIEZO2, FADD, ITGA2, F11R, GADD45A, GCLC, CD40, CDA, PLEC, CNN2, IRF1, TNFRSF1A, GOT1, BMP6</t>
  </si>
  <si>
    <t>GOBP_CELLULAR_RESPONSE_TO_FATTY_ACID</t>
  </si>
  <si>
    <t>Cellular Response To Fatty Acid</t>
  </si>
  <si>
    <t>CDK4, ASS1, LDLR, PRKCD, CPS1</t>
  </si>
  <si>
    <t>GOBP_CELLULAR_RESPONSE_TO_FLUID_SHEAR_STRESS</t>
  </si>
  <si>
    <t>Cellular Response To Fluid Shear Stress</t>
  </si>
  <si>
    <t>MMP2, AKT1, HAS2, CAPN2, PKD2, PTPN1, PDPK1, ASS1, MAPK7, PRKACA, GNAS</t>
  </si>
  <si>
    <t>GOBP_CELLULAR_RESPONSE_TO_GAMMA_RADIATION</t>
  </si>
  <si>
    <t>Cellular Response To Gamma Radiation</t>
  </si>
  <si>
    <t>TP53, BCL2L1, CYBA, CHEK2, CDKN1A, KDM1A</t>
  </si>
  <si>
    <t>GOBP_CELLULAR_RESPONSE_TO_GLUCAGON_STIMULUS</t>
  </si>
  <si>
    <t>Cellular Response To Glucagon Stimulus</t>
  </si>
  <si>
    <t>ADCY2, ADCY9, ADCY5, PRKAR1B, FUT1, PRKAR2B</t>
  </si>
  <si>
    <t>GOBP_CELLULAR_RESPONSE_TO_GLUCOSE_STARVATION</t>
  </si>
  <si>
    <t>Cellular Response To Glucose Starvation</t>
  </si>
  <si>
    <t>PMAIP1, TP53, ASNS, SESN2, NUAK2, PRKAA2, PICK1, MYBBP1A, SLC7A5, UPP1, PRKAG2, KPTN, ZC3H12A, PLIN3, SIRT1, CHKA</t>
  </si>
  <si>
    <t>GOBP_CELLULAR_RESPONSE_TO_GROWTH_HORMONE_STIMULUS</t>
  </si>
  <si>
    <t>Cellular Response To Growth Hormone Stimulus</t>
  </si>
  <si>
    <t>STAT3, PXN, JAK1, SOCS2, JAK3, GDF15</t>
  </si>
  <si>
    <t>GOBP_CELLULAR_RESPONSE_TO_HEAT</t>
  </si>
  <si>
    <t>Cellular Response To Heat</t>
  </si>
  <si>
    <t>DNAJC7, HSBP1, MAPKAPK2, DNAJB1, PRKACA</t>
  </si>
  <si>
    <t>GOBP_CELLULAR_RESPONSE_TO_HORMONE_STIMULUS</t>
  </si>
  <si>
    <t>Cellular Response To Hormone Stimulus</t>
  </si>
  <si>
    <t>AXIN2, PCSK9, FOXH1, ASXL1, ROCK2, NCOA5, LPIN2, LANCL2, CTSB, LPIN1, ZMIZ1, DAB2, EZH2, PIK3R3, FBN1, GREB1L, AKT1, CUL7, CSK, ADIPOR2, PIK3R1, KBTBD2, BLVRA, ZFP36L2, PAQR8, RNF14, UFL1, SLC27A4, RDX, NOTCH1, SESN3, PPARD, RAB31, APPL2, JAK2, PDE3B, MAP1B, ALDH1A2, PTPN1, NPC1, NDEL1, PRCP, CTSL, PDPK1, INSIG1, ASS1, RNF6, SIK2, KANK2, DDX5, SGCB, PRKACA, SOS2, SNAI2, SORBS1, VPS11, HMGA2, COL6A1, AR, PARK7, GNAS, TRIP4, SAFB2, BRD8, ENPP1, ANXA1, IDE, INHBB, PRKCD, PNPLA3, PIK3CA, TYK2, GATA6, GTF2H1, NR2C1, FBXW8, CLOCK, KMT2D, SOS1, SLC26A6, SKP2</t>
  </si>
  <si>
    <t>GOBP_CELLULAR_RESPONSE_TO_HYDROGEN_PEROXIDE</t>
  </si>
  <si>
    <t>Cellular Response To Hydrogen Peroxide</t>
  </si>
  <si>
    <t>EZH2, KDM6B, BNIP3, RHOB, TNFAIP3, MAPK7, PARK7, PRKCD, RELA, SRC, FXN, SMPD3, HDAC6, PPP5C, SIRPA, CFL1</t>
  </si>
  <si>
    <t>GOBP_CELLULAR_RESPONSE_TO_INSULIN_STIMULUS</t>
  </si>
  <si>
    <t>Cellular Response To Insulin Stimulus</t>
  </si>
  <si>
    <t>FOXO4, ZBTB7B, GRB7, USO1, FOXO1, MYO1C, SH2B2, PRKCB, PCK2, PIP4K2A, INSR, SOCS1, RARRES2, BCAR1, PAK1, IGF1R, HDAC9, SORL1, MAP2K1, IRS2, MYO5A, MAPKAP1, LONP1, PRKCZ, IRS4, APPL1, SLC39A14, UCP2, KANK1, CEACAM1, BLVRB, GCLC, SOCS3, ERRFI1, TRIB3, TBC1D4, PTPRJ, C2CD5, VAMP2, GKAP1, SHC1, RAB13, ZNF106, SLC27A1, PARP1, BCAR3</t>
  </si>
  <si>
    <t>GOBP_CELLULAR_RESPONSE_TO_INTERFERON_BETA</t>
  </si>
  <si>
    <t>Cellular Response To Interferon Beta</t>
  </si>
  <si>
    <t>CAPN2, CALM1, UBE2G2, IFI16</t>
  </si>
  <si>
    <t>GOBP_CELLULAR_RESPONSE_TO_INTERLEUKIN_1</t>
  </si>
  <si>
    <t>Cellular Response To Interleukin 1</t>
  </si>
  <si>
    <t>SFRP1, PTGIS, SIGIRR, MAPK13</t>
  </si>
  <si>
    <t>GOBP_CELLULAR_RESPONSE_TO_IONIZING_RADIATION</t>
  </si>
  <si>
    <t>Cellular Response To Ionizing Radiation</t>
  </si>
  <si>
    <t>SFRP2, SFRP1, TP53, BCL2L1, BBC3, NET1, CYBA, CHEK2, GADD45A, CDKN1A, SPIDR</t>
  </si>
  <si>
    <t>GOBP_CELLULAR_RESPONSE_TO_KETONE</t>
  </si>
  <si>
    <t>Cellular Response To Ketone</t>
  </si>
  <si>
    <t>SFRP1, SCNN1A, ADCY2, TRERF1, ADCY5, PCK2, LARP1, PIM3, DDIT4, HAGH, PRKAA2, AHR, CYBA, SPP1</t>
  </si>
  <si>
    <t>GOBP_CELLULAR_RESPONSE_TO_LIGHT_STIMULUS</t>
  </si>
  <si>
    <t>Cellular Response To Light Stimulus</t>
  </si>
  <si>
    <t>EIF2AK4, MAPK13, TP53, MYC, CAMKMT, STK11, YY1, BAX, USP28, GNB5, DDB2, CDKN1A, METTL3, OPN3, KDM1A, MMP9, RUVBL2, TMEM161A, PARP1</t>
  </si>
  <si>
    <t>GOBP_CELLULAR_RESPONSE_TO_LIPID</t>
  </si>
  <si>
    <t>Cellular Response To Lipid</t>
  </si>
  <si>
    <t>DAG1, SFRP1, PHC1, SCNN1A, TCF7L2, ADCY2, FGFR2, FZD7, ATP1A3, BRINP1, SIGIRR, PIM1, BCR, PKN1, TRERF1, AXL, ADCY5, PCK2, PAK1, CDON, UBR5, GRAMD1A, PIM3, DDIT4, STC1, GDAP1, PRKAA2, AHR, TRIB1, CPT1A, PDCD4, CD200, TSPO, PTPN6, CYBA, ATP1A2, NOS2, LBH, TRIM24, SPP1, GRAMD1B, PPARGC1B, TESC, TRIM5, ITGA2, CNOT1, CD55, FOXP1, FKBP4, CEBPB, PPM1E, LRP6, SPHK2, LPL, CXCL5, ERRFI1, PMEPA1, NFE2L1, LITAF, EDNRB, TFPI, KDM4C, TWF2, ZBTB7A, SLC7A5, HES1, PTAFR, CD40, TICAM1, KDM1A, EPHB2, AKR1C3, CX3CL1, SMYD3, TNIP2, KLF9, JUND, GIT1, MMP9</t>
  </si>
  <si>
    <t>GOBP_CELLULAR_RESPONSE_TO_LIPOPROTEIN_PARTICLE_STIMULUS</t>
  </si>
  <si>
    <t>Cellular Response To Lipoprotein Particle Stimulus</t>
  </si>
  <si>
    <t>ABCG1, AKT1, NPC1, LDLR</t>
  </si>
  <si>
    <t>GOBP_CELLULAR_RESPONSE_TO_METAL_ION</t>
  </si>
  <si>
    <t>Cellular Response To Metal Ion</t>
  </si>
  <si>
    <t>SLC39A8, HVCN1, WNT5A, CAMK2D, ADD1, BACE1, BNIP3, P2RX4, TUBA1A, ADGRV1, PKD2, SMPD1, MCOLN1, SYT1, ID2, SLC12A2</t>
  </si>
  <si>
    <t>GOBP_CELLULAR_RESPONSE_TO_MOLECULE_OF_BACTERIAL_ORIGIN</t>
  </si>
  <si>
    <t>Cellular Response To Molecule Of Bacterial Origin</t>
  </si>
  <si>
    <t>VIM, WNT5A, AKT1, TNFAIP3, PAF1, CDK4, PPARD, CAPN2, JAK2, CASP7</t>
  </si>
  <si>
    <t>GOBP_CELLULAR_RESPONSE_TO_NITROGEN_COMPOUND</t>
  </si>
  <si>
    <t>Cellular Response To Nitrogen Compound</t>
  </si>
  <si>
    <t>GABRB3, SCNN1A, FOXO4, CDH1, ADCY2, ATP1A3, ZBTB7B, GNAO1, GRIN2D, GRB7, P2RY1, HCN4, USO1, FOXO1, ADCY9, ARRB2, MYO1C, SH2B2, TP53, SLC1A1, PRKCB, ADCY5, PCK2, BCL2L1, PIP4K2A, PRKAR1B, INSR, SOCS1, RARRES2, BCAR1, PAK1, LARP1, SESN2, STAT3, SLC1A3, HTR7, IGF1R, STC1, HDAC9, AHR, SORL1, RYR1, MAP2K1, FUT1, IRS2, PDE2A, MYO5A, AGRN, CYBA, PRKAR2B, ABCC1, PXN, JAK1, MAPKAP1, LONP1, PRKCZ, ITPR2, IRS4, APPL1, SOCS2, SLC39A14, UCP2, GNB5, KANK1, TRAF2, RAPGEF3, CEACAM1, CACNA1A, JAK3, SPIDR, BLVRB, GCLC, CHRNB1, NGFR, SOCS3, TRPM4, ERRFI1, TRIB3, AKAP7, GDF15, TBC1D4, SLC7A5, CTNNA1, PTPRJ, SIN3A, KDM1A, EPHB2, C2CD5, JUND, VAMP2, GKAP1, ACHE, SHC1, TOP2B, RGS10, RAB13, IFIT1, ZNF106, SLC27A1, AHCYL1, APP, PARP1, ITGA4, MBD2, BCAR3, MAP3K5, ADCY1, STAT5A, COMT, RAPGEF2, RIPK2, JUP, KLF16, POR, GOT1, ZFP36L1, HDAC5, IFIH1, RAC1</t>
  </si>
  <si>
    <t>GOBP_CELLULAR_RESPONSE_TO_NUTRIENT</t>
  </si>
  <si>
    <t>Cellular Response To Nutrient</t>
  </si>
  <si>
    <t>SFRP1, PIM1, CDON, GDAP1, TRIM24, GAS6, LPL</t>
  </si>
  <si>
    <t>GOBP_CELLULAR_RESPONSE_TO_NUTRIENT_LEVELS</t>
  </si>
  <si>
    <t>Cellular Response To Nutrient Levels</t>
  </si>
  <si>
    <t>SFRP1, EIF2AK4, PMAIP1, PIM1, FOXO1, TP53, FOXA3, EIF2AK2, ASNS, PAK1, CDON, SESN2, NUAK2, CADPS2, SLC38A2, GDAP1, PRKAA2, WDR59, STK26, GABARAPL1, MCU, JMY, TRIM24, FBXO22, MAPKAP1, PICK1, GAS6, UCP2, RHEB, ATF3, CDKN1A, STX4, LPL, MFSD2A, XPR1, RNF167, MYBBP1A, SLC7A5, UPP1, GCN1, WIPI1, AKR1C3, PRR5, ULK1, PRKAG2, WIPI2, PPARA, KPTN, PRKCH, ZC3H12A, RICTOR, SNAP47, MAP3K5, COMT, PLIN3, WDR45B, PLD1, PAK4, CSNK1A1, SIRT1, CHKA, ATG5, TFEB, NPRL2, GPRIN3</t>
  </si>
  <si>
    <t>GOBP_CELLULAR_RESPONSE_TO_OSMOTIC_STRESS</t>
  </si>
  <si>
    <t>Cellular Response To Osmotic Stress</t>
  </si>
  <si>
    <t>NLK, SLC4A11, LRRC8D, SLC25A23, TSPO, VPS13A, NINJ1, YBX3, OXSR1, ERRFI1, CAB39, RELB, ZFP36L1, WNK3, STK39, SLC12A6</t>
  </si>
  <si>
    <t>GOBP_CELLULAR_RESPONSE_TO_OXIDATIVE_STRESS</t>
  </si>
  <si>
    <t>Cellular Response To Oxidative Stress</t>
  </si>
  <si>
    <t>PAWR, MAPK13, TRAP1, FOXO1, TP53, SLC1A1, ADCYAP1R1, SLC4A11, TPM1, SESN2, PRKAA2, DAPK1, STK26, NET1, GSR, MET, ABCC1, GPR37, PXN, MAPKAP1, LONP1, ERMP1, PYCR2, SRXN1, FOXP1, STX4, NFE2L1, SIN3A, VKORC1L1, CAMKK2, GPX1, PRDX1, PYCR1, ANKZF1, PLEKHA1, TOP2B, PPARGC1A, TMEM161A, ZC3H12A, MGST1, PARP1, PEX2, MAP3K5, ATP13A2, SPHK1, GCH1, TET1, SLC7A11</t>
  </si>
  <si>
    <t>GOBP_CELLULAR_RESPONSE_TO_OXYGEN_LEVELS</t>
  </si>
  <si>
    <t>Cellular Response To Oxygen Levels</t>
  </si>
  <si>
    <t>SFRP1, PTGIS, LMNA, AK4, FGFR2, SLC29A1, PMAIP1, EGLN3, TERT, FOXO1, PIK3CB, FAM162A, TP53, STC2, MYC, STAT3, STC1, BBC3, MAP2K1, CBL</t>
  </si>
  <si>
    <t>GOBP_CELLULAR_RESPONSE_TO_PEPTIDE_HORMONE_STIMULUS</t>
  </si>
  <si>
    <t>Cellular Response To Peptide Hormone Stimulus</t>
  </si>
  <si>
    <t>SCNN1A, FOXO4, ADCY2, ZBTB7B, GRB7, USO1, FOXO1, ADCY9, MYO1C, SH2B2, PRKCB, ADCY5, PCK2, PIP4K2A, PRKAR1B, INSR, SOCS1, RARRES2, BCAR1, PAK1, STAT3, IGF1R, HDAC9, SORL1, MAP2K1, FUT1, IRS2, MYO5A, CYBA, PRKAR2B, PXN, JAK1, MAPKAP1, LONP1, PRKCZ, IRS4, APPL1, SOCS2, SLC39A14, UCP2, KANK1, CEACAM1, JAK3, BLVRB, GCLC, SOCS3, ERRFI1, TRIB3, GDF15, TBC1D4, PTPRJ</t>
  </si>
  <si>
    <t>GOBP_CELLULAR_RESPONSE_TO_PH</t>
  </si>
  <si>
    <t>Cellular Response To Ph</t>
  </si>
  <si>
    <t>HVCN1, HYAL1, MCOLN1, GNAS</t>
  </si>
  <si>
    <t>GOBP_CELLULAR_RESPONSE_TO_RADIATION</t>
  </si>
  <si>
    <t>Cellular Response To Radiation</t>
  </si>
  <si>
    <t>SFRP2, SFRP1, EIF2AK4, MAPK13, TP53, MYC, BCL2L1, BBC3, CAMKMT, NET1, CYBA, STK11, YY1, BAX, CHEK2, USP28, GNB5, GADD45A, DDB2, CDKN1A, SPIDR</t>
  </si>
  <si>
    <t>GOBP_CELLULAR_RESPONSE_TO_REACTIVE_OXYGEN_SPECIES</t>
  </si>
  <si>
    <t>Cellular Response To Reactive Oxygen Species</t>
  </si>
  <si>
    <t>MMP2, EZH2, KDM6B, AKT1, BNIP3, RHOB, TNFAIP3, PKD2, ERCC6L2, MAPK7, PARK7, PDGFRA, PRKCD, MAP2K4, PDCD10, PRDX2, FER, RELA, SRC, FXN, PEX12, PEX5, SMPD3, HDAC6</t>
  </si>
  <si>
    <t>GOBP_CELLULAR_RESPONSE_TO_RETINOIC_ACID</t>
  </si>
  <si>
    <t>Cellular Response To Retinoic Acid</t>
  </si>
  <si>
    <t>PHC1, FGFR2, FZD7, BRINP1</t>
  </si>
  <si>
    <t>GOBP_CELLULAR_RESPONSE_TO_STARVATION</t>
  </si>
  <si>
    <t>Cellular Response To Starvation</t>
  </si>
  <si>
    <t>SFRP1, EIF2AK4, PMAIP1, FOXO1, TP53, FOXA3, EIF2AK2, ASNS, PAK1, SESN2, NUAK2, CADPS2, SLC38A2, PRKAA2, WDR59, STK26, GABARAPL1, MCU, JMY, FBXO22, PICK1, GAS6, UCP2, ATF3, CDKN1A, STX4, MFSD2A, XPR1, RNF167, MYBBP1A, SLC7A5, UPP1, GCN1, WIPI1, AKR1C3, PRKAG2, WIPI2, PPARA, KPTN, PRKCH, ZC3H12A, SNAP47, MAP3K5, COMT</t>
  </si>
  <si>
    <t>GOBP_CELLULAR_RESPONSE_TO_STEROID_HORMONE_STIMULUS</t>
  </si>
  <si>
    <t>Cellular Response To Steroid Hormone Stimulus</t>
  </si>
  <si>
    <t>AXIN2, FOXH1, ZMIZ1, DAB2, ZFP36L2, PAQR8, RNF14, UFL1, PPARD, JAK2, NPC1, ASS1, RNF6, KANK2, DDX5, VPS11, HMGA2, AR, PARK7, TRIP4, SAFB2, ANXA1, NR2C1, CLOCK, KMT2D, SKP2, UBA5, SRC, HSPA8, SAFB, HNRNPU, TGFB1, VPS54, PAQR7, HDAC6</t>
  </si>
  <si>
    <t>GOBP_CELLULAR_RESPONSE_TO_STEROL</t>
  </si>
  <si>
    <t>Cellular Response To Sterol</t>
  </si>
  <si>
    <t>DAG1, GRAMD1A, GRAMD1B, LRP6, NFE2L1</t>
  </si>
  <si>
    <t>GOBP_CELLULAR_RESPONSE_TO_TOPOLOGICALLY_INCORRECT_PROTEIN</t>
  </si>
  <si>
    <t>Cellular Response To Topologically Incorrect Protein</t>
  </si>
  <si>
    <t>AKT1, PIK3R1, UFL1, MANF, CCND1, AMFR, DERL2, ABCB10, PTPN1, MBTPS2, RHBDD2, OS9, DNAJB12, TBL2, PARP8, PARP6, DDIT3, DNAJB9, HSPA5, DERL1, DNAJC10, HDAC6, CREB3, HERPUD1, EIF2S1, PARP16, EDEM3, DAB2IP</t>
  </si>
  <si>
    <t>GOBP_CELLULAR_RESPONSE_TO_TOXIC_SUBSTANCE</t>
  </si>
  <si>
    <t>Cellular Response To Toxic Substance</t>
  </si>
  <si>
    <t>SLC39A8, MGST2, GSTO1, GPX3, GPX7, PXDN</t>
  </si>
  <si>
    <t>GOBP_CELLULAR_RESPONSE_TO_TYPE_II_INTERFERON</t>
  </si>
  <si>
    <t>Cellular Response To Type Ii Interferon</t>
  </si>
  <si>
    <t>FLNB, PIM1, MYO1C, TP53, STXBP1, DAPK1, NR1H2, CD200, ABCC1, NOS2, CDC42EP2, JAK1, RAB20, PARP14</t>
  </si>
  <si>
    <t>GOBP_CELLULAR_RESPONSE_TO_UNFOLDED_PROTEIN</t>
  </si>
  <si>
    <t>Cellular Response To Unfolded Protein</t>
  </si>
  <si>
    <t>AKT1, PIK3R1, UFL1, MANF, CCND1, AMFR, DERL2, ABCB10, PTPN1, MBTPS2, RHBDD2, OS9, TBL2, PARP8, PARP6, DDIT3, DNAJB9, HSPA5, DERL1, DNAJC10, CREB3, HERPUD1, EIF2S1, PARP16, EDEM3, DAB2IP</t>
  </si>
  <si>
    <t>GOBP_CELLULAR_RESPONSE_TO_UV</t>
  </si>
  <si>
    <t>Cellular Response To Uv</t>
  </si>
  <si>
    <t>EIF2AK4, MAPK13, TP53, MYC, STK11, YY1, BAX, USP28, DDB2, CDKN1A, METTL3, OPN3, KDM1A, MMP9, RUVBL2, TMEM161A, PARP1</t>
  </si>
  <si>
    <t>GOBP_CELLULAR_RESPONSE_TO_VASCULAR_ENDOTHELIAL_GROWTH_FACTOR_STIMULUS</t>
  </si>
  <si>
    <t>Cellular Response To Vascular Endothelial Growth Factor Stimulus</t>
  </si>
  <si>
    <t>ROBO1, NRP1, ITGA5, AKT1, NOTCH1, ADAMTS3, MAPKAPK2, FOXC1, ATP2B4, CD63, ITGB1BP1, EMILIN1, KDR, PDGFRA, ANXA1, PIK3CA</t>
  </si>
  <si>
    <t>GOBP_CELLULAR_RESPONSE_TO_VIRUS</t>
  </si>
  <si>
    <t>Cellular Response To Virus</t>
  </si>
  <si>
    <t>RIOK3, VWCE, ATF2, ARF1, TGFB1, FMR1, MAPK11, CALR, CHUK, GBF1, IFNGR1, RRP1B, DDX3X</t>
  </si>
  <si>
    <t>GOBP_CELLULAR_RESPONSE_TO_VITAMIN</t>
  </si>
  <si>
    <t>Cellular Response To Vitamin</t>
  </si>
  <si>
    <t>SFRP1, PIM1, CDON, GDAP1, TRIM24, GAS6</t>
  </si>
  <si>
    <t>GOBP_CELLULAR_RESPONSE_TO_XENOBIOTIC_STIMULUS</t>
  </si>
  <si>
    <t>Cellular Response To Xenobiotic Stimulus</t>
  </si>
  <si>
    <t>CYP2S1, SLC29A1, UCHL1, TP53, MYC, PRKAA2, AHR, FUT1, PDE2A, ABCC1, NOS2, VAV2, GAS6, VAV1, PPM1E, ADA, TFRC, TPMT, PDE4A, ACER2, CAD</t>
  </si>
  <si>
    <t>GOBP_CELLULAR_SENESCENCE</t>
  </si>
  <si>
    <t>Cellular Senescence</t>
  </si>
  <si>
    <t>SMC6, ZMIZ1, TBX3, CDK6, KAT6A, FZR1, ID2, CDK2, HMGA2, PRKCD, BRCA2, MAP2K4, FBXO5, RBL1, ZMPSTE24, KAT5</t>
  </si>
  <si>
    <t>GOBP_CELL_ACTIVATION_INVOLVED_IN_IMMUNE_RESPONSE</t>
  </si>
  <si>
    <t>Cell Activation Involved In Immune Response</t>
  </si>
  <si>
    <t>EIF2AK4, ZBTB7B, MSH2, BCR, KIT, PIK3CD, PLCL2, STAT3, STXBP1, MAD2L2, SEMA4A, CBL, IL27RA, DOCK2, PTPN6, CORO1A, HSPD1, JAK1, PRKCZ, UNC13D, UNG, SLC18A2, CD46, FOXP1, CEACAM1, JAK3, STX4, ICOSLG, SPN, SPHK2, SOCS3, ADA, ADGRE2, PLA2G3, TFRC, CD40, TICAM1, DYSF, MSH6, RELB, VAMP2, GAB2, OPA1, ZC3H12A, APP, SEMA6D, STXBP2, MEN1, STAT5A, NDFIP1, RIPK2</t>
  </si>
  <si>
    <t>GOBP_CELL_ADHESION_MEDIATED_BY_INTEGRIN</t>
  </si>
  <si>
    <t>Cell Adhesion Mediated By Integrin</t>
  </si>
  <si>
    <t>SFRP2, PODXL, PIEZO1, PTPN6, FERMT1, ICAM3, TESC, ITGA2, ADA, ITGA2B, RAC3, ACER2, PLAU</t>
  </si>
  <si>
    <t>GOBP_CELL_CELL_ADHESION_MEDIATED_BY_CADHERIN</t>
  </si>
  <si>
    <t>Cell Cell Adhesion Mediated By Cadherin</t>
  </si>
  <si>
    <t>CDH3, EPCAM, CDH1, CELSR2, CELSR3, PLEKHA7, MAD2L2, MMP24, CD2AP, FAT3, PTPRU, CDHR3</t>
  </si>
  <si>
    <t>GOBP_CELL_CELL_ADHESION_MEDIATED_BY_INTEGRIN</t>
  </si>
  <si>
    <t>Cell Cell Adhesion Mediated By Integrin</t>
  </si>
  <si>
    <t>PODXL, PIEZO1, ICAM3, ADA, ITGA2B</t>
  </si>
  <si>
    <t>GOBP_CELL_CELL_JUNCTION_ASSEMBLY</t>
  </si>
  <si>
    <t>Cell Cell Junction Assembly</t>
  </si>
  <si>
    <t>CDH2, SNAI1, ROCK2, ZNF703, GJA1, EPB41L3, FSCN1, CDH11, APLNR, DLG1, CLDN11, RHOC, CDH24, JAM3, CDH10, NPHP4, PRKACA, SNAI2, FKRP</t>
  </si>
  <si>
    <t>GOBP_CELL_CELL_JUNCTION_ORGANIZATION</t>
  </si>
  <si>
    <t>Cell Cell Junction Organization</t>
  </si>
  <si>
    <t>EPHA4, DSP, CDH2, SNAI1, ROCK2, ZNF703, GJA1, EPB41L3, FSCN1, CDH11, ADD1, CSK, F2R, F2RL1, APLNR, RDX, HEG1, DLG1, CLDN11, RHOC, CDH24, LIMS1, SPECC1L, JAM3, CDH10, TGFBR1, NPHP4, PRKACA, SNAI2</t>
  </si>
  <si>
    <t>GOBP_CELL_CELL_RECOGNITION</t>
  </si>
  <si>
    <t>Cell Cell Recognition</t>
  </si>
  <si>
    <t>EPHB1, CD9, DOCK2, CORO1A, CD2AP, ST6GALNAC6, CCT4, PCSK4, GIT1, TMEM81, CLGN, TCP1, CCT3</t>
  </si>
  <si>
    <t>GOBP_CELL_CELL_SIGNALING_INVOLVED_IN_CARDIAC_CONDUCTION</t>
  </si>
  <si>
    <t>Cell Cell Signaling Involved In Cardiac Conduction</t>
  </si>
  <si>
    <t>CXADR, HCN4, KCNN2, SCN5A</t>
  </si>
  <si>
    <t>GOBP_CELL_CHEMOTAXIS</t>
  </si>
  <si>
    <t>Cell Chemotaxis</t>
  </si>
  <si>
    <t>FLT1, FGF2, CXADR, CXCL12, KIT, ARRB2, PIK3CD, ARHGEF5, RARRES2, BCAR1, TMSB4X, EPHB1, TMEM102, PDGFB, SLC8B1, SEMA5A, THBS1, ARHGEF16, MCU, MET, ABCC1, PLEKHG5, CORO1A, CAMK1D, NINJ1, CXCL3, MTUS1, GAS6, FGFR1, IL17RC, VAV1, OXSR1, AKIRIN1, ADGRE2, PGF, CXCL5, TRPM4, ADAM8, HSPB1, EDNRB, C3, PLCB2, RAC3, PTPRJ, THBS4, CXCL1, ENG, CX3CL1, PLEC, CCR10, PRKD2</t>
  </si>
  <si>
    <t>GOBP_CELL_COMMUNICATION_BY_ELECTRICAL_COUPLING</t>
  </si>
  <si>
    <t>Cell Communication By Electrical Coupling</t>
  </si>
  <si>
    <t>GJA1, CAMK2D, TMEM43, CALM1, PRKACA</t>
  </si>
  <si>
    <t>GOBP_CELL_COMMUNICATION_BY_ELECTRICAL_COUPLING_INVOLVED_IN_CARDIAC_CONDUCTION</t>
  </si>
  <si>
    <t>Cell Communication By Electrical Coupling Involved In Cardiac Conduction</t>
  </si>
  <si>
    <t>GJA1, CAMK2D, CALM1, PRKACA, PDE4D, ATP1B1</t>
  </si>
  <si>
    <t>GOBP_CELL_COMMUNICATION_INVOLVED_IN_CARDIAC_CONDUCTION</t>
  </si>
  <si>
    <t>Cell Communication Involved In Cardiac Conduction</t>
  </si>
  <si>
    <t>ATP1A3, CXADR, HCN4, KCNN2, ATP1B2, PKP2, SCN5A, ATP1A2</t>
  </si>
  <si>
    <t>GOBP_CELL_CYCLE_CHECKPOINT_SIGNALING</t>
  </si>
  <si>
    <t>Cell Cycle Checkpoint Signaling</t>
  </si>
  <si>
    <t>GEN1, DYNLL2, UFL1, CCND1, TP53BP1, FBXO31, PRPF19, ZWINT, FZR1, MUS81, RNASEH2B, INIP, INTS7, TOPBP1, MBTPS2, CLSPN, CDC5L, DYNC1LI1, ATRIP, CDK2, KLHL22, TELO2, CEP63, HUS1, ATF2, STK38, SETMAR, TAOK2, BRIP1, CDK5RAP2, BRCC3, CDC7, TIPRL, ZW10, BRCA2, RAD51, CLOCK, CDCA8, DYNLT1, ZFYVE19, ANAPC15, MAD2L1BP, BLM, TICRR, DYNLT3, DUSP1, DNA2, DONSON, RAD9A, CHFR, VPS4A, NABP1, CCAR2, BRCA1, CDC45, NEK11, NAE1, WDR76, MAD1L1, CDK5RAP3, SKA3, NUF2, DYNC1I2, MBTPS1, BRD4, CUL1, CDC14B, NDC80, RAD17, XRCC3, SPC25, IK, DTL, SKP1, TIMELESS, RAD50, DYNLRB1, EME1</t>
  </si>
  <si>
    <t>GOBP_CELL_CYCLE_DNA_REPLICATION</t>
  </si>
  <si>
    <t>Cell Cycle Dna Replication</t>
  </si>
  <si>
    <t>FEN1, E2F7, CDC7, BRCA2, RAD51, WIZ, FBXO5, MCM2, ZMPSTE24, BLM, LIG1, DNA2, DONSON, CDC45</t>
  </si>
  <si>
    <t>GOBP_CELL_CYCLE_G1_S_PHASE_TRANSITION</t>
  </si>
  <si>
    <t>Cell Cycle G1 S Phase Transition</t>
  </si>
  <si>
    <t>DACT1, BCL7A, EZH2, AKT1, SMARCE1, CDK6, PAF1, CDK4, RDX, ZNF324, CCND1, STIL, DLG1, FBXO31, PHF10, APPL2, PKD2, PBRM1, ID2, CTDSP1, PSMB5, BCL7C, ATP2B4, RRM2, CCNJ, CCNE2, POLE, E2F7, KANK2, KMT2E, CDK2, RRM1, IQGAP3, EIF4G1, BRD7</t>
  </si>
  <si>
    <t>GOBP_CELL_CYCLE_G2_M_PHASE_TRANSITION</t>
  </si>
  <si>
    <t>Cell Cycle G2 M Phase Transition</t>
  </si>
  <si>
    <t>CCDC57, CDK6, CDK4, CCND1, DYRK3, FZR1, RNASEH2B, INIP, CALM1, TOPBP1, MBTPS2, CLSPN, CDK2, RRM1, RAD51C, HUS1, TAOK2, BRCC3, CDC7, SMARCD3, TAF2, FBXO5, FOXM1, SKP2, ZFYVE19, NEK2, BLM, TICRR, DONSON, CDC25C, CHFR, VPS4A, NABP1, BRCA1, NAE1, USP22, CDK5RAP3, PPM1D, CDC25A, MASTL, MBTPS1, CDC25B, BRD4, CDC14B, NDC80, RAD17, PLCB1, MELK, DTL, RAD50, AKAP8, RINT1, FBXL7, AVEN</t>
  </si>
  <si>
    <t>GOBP_CELL_CYCLE_PHASE_TRANSITION</t>
  </si>
  <si>
    <t>Cell Cycle Phase Transition</t>
  </si>
  <si>
    <t>DACT1, EPS8, BCL7A, CCDC57, GEN1, EZH2, AKT1, DYNLL2, ZFP36L2, SMARCE1, CDK6, UFL1, PAF1, CDK4, RDX, ZNF324, CCND1, STIL, DLG1, TP53BP1, FBXO31, HECW2, PRPF19, PHF10, APPL2, ZWINT, DYRK3, FZR1, MUS81, PKD2, RNASEH2B, INIP, INTS7, CALM1, TOPBP1, PBRM1, ID2, CTDSP1, MBTPS2, PSMB5, CLSPN, BCL7C, ATP2B4, RRM2, CCNJ, CCNE2, CDC5L, POLE, E2F7, KANK2, DYNC1LI1, KMT2E, ATRIP, CDK2, CLASP2, KLHL22, RRM1, ESPL1, TELO2, RAD51C, IQGAP3, EIF4G1, BRD7, CEP63, HUS1, ATF2, STK38, SETMAR, RASSF1, TAOK2, CDC27, BRIP1, CDK5RAP2, ANXA1, BRCC3, CDC7, TMOD3, TIPRL, ZW10, SMARCD3, BRCA2, ARID1A, RAD51, TAF2, FBXO5, CLOCK, CDCA8, FOXM1, SKP2, ANAPC2, CUL5, DYNLT1, ZFYVE19, ARID1B, CCNI, ANAPC15, RBL1, ANLN, ACTL6A, ARID2, RB1, PSMA1, MAD2L1BP, CLASP1, TGFB1, NEK2, BLM, CDK5, ADAM17, TICRR, ERCC3, PPP1R9B, DYNLT3, DUSP1, DNA2, CCND2, DONSON, BCL7B, ZNF655, E2F3, RAD9A, RIOK2, KLF11, CDC23, CDC25C, CHFR, VPS4A, NABP1, CDK16, CCAR2, BRCA1, PPP2CA, TFDP1, CDC45</t>
  </si>
  <si>
    <t>GOBP_CELL_DIFFERENTIATION_INVOLVED_IN_EMBRYONIC_PLACENTA_DEVELOPMENT</t>
  </si>
  <si>
    <t>Cell Differentiation Involved In Embryonic Placenta Development</t>
  </si>
  <si>
    <t>ST14, FZD5, GRHL2, DNAJB6, SPINT2</t>
  </si>
  <si>
    <t>GOBP_CELL_DIFFERENTIATION_INVOLVED_IN_KIDNEY_DEVELOPMENT</t>
  </si>
  <si>
    <t>Cell Differentiation Involved In Kidney Development</t>
  </si>
  <si>
    <t>PODXL, PRKX, MYO1E, PDGFB, MAGI2, CD2AP, BASP1, LAMB2, PROM1, EDNRB, HES1, MMP9</t>
  </si>
  <si>
    <t>GOBP_CELL_DIFFERENTIATION_IN_HINDBRAIN</t>
  </si>
  <si>
    <t>Cell Differentiation In Hindbrain</t>
  </si>
  <si>
    <t>GRID2, KNDC1, CBLN1, NRXN1</t>
  </si>
  <si>
    <t>GOBP_CELL_DIFFERENTIATION_IN_SPINAL_CORD</t>
  </si>
  <si>
    <t>Cell Differentiation In Spinal Cord</t>
  </si>
  <si>
    <t>AKT1, PTCH1, NOTCH1, TCTN1, GLI3, GATA2, SCYL1</t>
  </si>
  <si>
    <t>GOBP_CELL_FATE_COMMITMENT</t>
  </si>
  <si>
    <t>Cell Fate Commitment</t>
  </si>
  <si>
    <t>SFRP2, SOX2, SFRP1, ESRP1, TCF7L2, PDPN, FGFR2, FZD7, FGF2, FGF13, NANOG, TEAD4, CDON, PRDM14, STAT3, ETS2, LATS2, SOX8, JAK1, TOX, MTA3, FGFR1, JAG2, MTA1, JAK3, SPN, BLVRB, SOCS3, LMO4, GDF3, NFE2L1, NOTCH3, RBPJ, HES1</t>
  </si>
  <si>
    <t>GOBP_CELL_FATE_COMMITMENT_INVOLVED_IN_FORMATION_OF_PRIMARY_GERM_LAYER</t>
  </si>
  <si>
    <t>Cell Fate Commitment Involved In Formation Of Primary Germ Layer</t>
  </si>
  <si>
    <t>SFRP2, SOX2, FZD7, NANOG, ETS2</t>
  </si>
  <si>
    <t>GOBP_CELL_FATE_DETERMINATION</t>
  </si>
  <si>
    <t>Cell Fate Determination</t>
  </si>
  <si>
    <t>PTCH1, IFRD1, BMP4, GATA2, GATA6, CDC42, GATA3, MCL1</t>
  </si>
  <si>
    <t>GOBP_CELL_FATE_SPECIFICATION</t>
  </si>
  <si>
    <t>Cell Fate Specification</t>
  </si>
  <si>
    <t>SFRP2, SOX2, ESRP1, FZD7, FGF2, NANOG, TEAD4, CDON, PRDM14</t>
  </si>
  <si>
    <t>GOBP_CELL_GROWTH</t>
  </si>
  <si>
    <t>Cell Growth</t>
  </si>
  <si>
    <t>SFRP2, JADE1, UNC13A, SFRP1, RND2, EIF2AK4, CDH1, GNG4, USP9X, SYT2, COBL, CYFIP2, CACNG7, RNF157, CXCL12, FGF13, NEDD4L, NLGN3, DRAXIN, TP53, TNFRSF12A, MACF1, SPOCK1, SEMA3F, BCAR1, PAK1, RIMS2, SH3BP4, SESN2, BCL11A, ERBB2, KIF26A, ARHGAP4, APOE, MAD2L2, AUTS2, DCLK1, SEMA5A, RASGRP2, NET1, TRAF3IP2, PRICKLE1, CYBA, CTTN, BST2, LATS2, OLFM1, STK11, MEX3C, SPP1, YY1, CD2AP, MAPKAP1, PRKCZ, NPR1, LAMB2, RTN4R, KAT7, COL14A1, SEMA6C, DCUN1D5, VCL, SOCS2, NAIF1, CSNK2A1, FOXP1, L1CAM, TMEM108, TRIM46, RPS6KA1, MAP2, CEACAM1, LPAR3, CDKN1A, SPHK2, CCDC85B, SORBS2, MFSD2A, LIMK1, TFRC, TWF2, SYT17, PTPRJ, LTBP4, SHTN1, SIN3A, SMURF1, SIPA1, PRR5, NDRG3, SEMA5B, TNC, ING4</t>
  </si>
  <si>
    <t>GOBP_CELL_JUNCTION_ASSEMBLY</t>
  </si>
  <si>
    <t>Cell Junction Assembly</t>
  </si>
  <si>
    <t>DAG1, CDH3, SFRP1, RAB17, ADD2, GABRB3, GPC4, GPM6B, SHANK2, VLDLR, CDH1, CAMSAP3, NRXN2, CYFIP2, CLDN6, FZD5, GRHL2, OCLN, NLGN4X, ITGA6, THY1, BCR, TRIP6, FGF13, NLGN3, MYO1C, IQSEC2, CC2D1A, MACF1, RHOD, HDAC7, RTN4RL2, EPHB1, GRID2, GABRA5, LRRN1, ARHGAP4, MPP7, VSIG10, CD9, LHFPL4, CSMD2, UGT8, SEMA4A, MARVELD3, PARD6B, THBS1, NLGN1, OCEL1, AGRN, LRFN4, PKP2, PRICKLE1, CTTN, PKP3, THBS2, LRRC4B, CBLN1, LSR, STON1, RTN4R, TESK2, BSN, ANKRD28, ITGA2, VCL, ADGRB2, NRXN1, RCC2, F11R, FGFR1, ZDHHC2, CLDN19, CDHR3</t>
  </si>
  <si>
    <t>GOBP_CELL_JUNCTION_DISASSEMBLY</t>
  </si>
  <si>
    <t>Cell Junction Disassembly</t>
  </si>
  <si>
    <t>EPHA4, PIK3R1, DKK1, TGFBR1, MAP4K4, SNAI2, CUL5, FER</t>
  </si>
  <si>
    <t>GOBP_CELL_JUNCTION_MAINTENANCE</t>
  </si>
  <si>
    <t>Cell Junction Maintenance</t>
  </si>
  <si>
    <t>RIMS3, CAMSAP3, RAB3A, RIMS2, PLEKHA7, CSMD2, PRICKLE1, SORT1, CBLN1, PARD6A, APPL1, BSN</t>
  </si>
  <si>
    <t>GOBP_CELL_KILLING</t>
  </si>
  <si>
    <t>Cell Killing</t>
  </si>
  <si>
    <t>CXCL12, PIK3CB, ARRB2, HLA-B, PTPN6, CLU, NOS2, HLA-C, CORO1A, UNC13D, NINJ1, CTSH, CXCL3, FADD, CD55, VAV1, CEACAM1, GSDMB, INPP5D, C3, HPRT1, CXCL1, PRDX1, VAMP2, TUSC2, CTSC, STXBP2, STAT5A</t>
  </si>
  <si>
    <t>GOBP_CELL_MATRIX_ADHESION</t>
  </si>
  <si>
    <t>Cell Matrix Adhesion</t>
  </si>
  <si>
    <t>EPHA1, DAG1, SFRP1, ITGA3, BCAM, GPM6B, CAMSAP3, ITGA6, THY1, BCR, TRIP6, PIK3CB, MACF1, RHOD, ITGA7, FUT1, THBS1, EDA, RRAS, CTTN, FERMT1, STON1, TESK2, ANKRD28, ITGA2, VCL, UTRN, RCC2, L1CAM, HPSE, FRAS1, FREM2, PEAK1, ITGA2B, MINK1, PLEKHA2, PTPRJ, ACTN3, COL5A3, CX3CL1</t>
  </si>
  <si>
    <t>GOBP_CELL_MATURATION</t>
  </si>
  <si>
    <t>Cell Maturation</t>
  </si>
  <si>
    <t>FZD5, AXL, FAM20C, GALNT3, ERCC2, FBXO41, B4GALT6, FLVCR1, AGRN, NDRG4, SOX8, RND1, PICK1, FGFR1, TDRKH, CNTNAP2, RPS6KA2, PLA2G3, EDNRB, C3, ZBTB7A, HES1, RAC3, PCSK4, ANKS1A, KDM1A, LSM14B, CX3CL1, EPAS1, VEGFA, TUSC2, APP</t>
  </si>
  <si>
    <t>GOBP_CELL_MIGRATION_INVOLVED_IN_SPROUTING_ANGIOGENESIS</t>
  </si>
  <si>
    <t>Cell Migration Involved In Sprouting Angiogenesis</t>
  </si>
  <si>
    <t>ROBO1, NRP1, PIK3R3, AKT1, NOTCH1, ITGB1BP1, GATA2, KDR, ANXA1</t>
  </si>
  <si>
    <t>GOBP_CELL_MORPHOGENESIS_INVOLVED_IN_NEURON_DIFFERENTIATION</t>
  </si>
  <si>
    <t>Cell Morphogenesis Involved In Neuron Differentiation</t>
  </si>
  <si>
    <t>KIF1A, DAG1, LZTS3, GABRB3, VLDLR, RND2, CDH1, FGFR2, USP9X, ANKRD27, BRSK2, COBL, CYFIP2, UCHL1, UNC5B, CELSR2, THY1, CXCL12, VASP, FGF13, NEDD4L, NLGN3, ANKRD24, DRAXIN, PTPRZ1, CC2D1A, TNFRSF12A, MACF1, CELSR3, CNTN1, SEMA3F, KIF21A, SEMA6B, RAB3A, SEMA6A, OTX2, PAK1, BCL11A, EPHB1, STXBP1, ATP8A2, ERBB2, SLC1A3, PLS1, EPHB6, KIF5A, ARHGAP4, KNDC1, MATN2, APOE, AUTS2, ANK3, DCLK1, MAP2K1, LRP8, EMB, HMCN2, SEMA4A, SEMA5A, PARD6B, SEMA4B, B4GALT6, NLGN1, ARC, NFASC, MAP1S, PRICKLE1, NOVA2, CTTN, OLFM1, STK11, ETV1, SPP1, CD2AP, LYPLA2, CTNND2, LAMB2, RTN4R, ARHGAP44, OBSL1, FAT3, SEMA6C, VCL, NRXN1, KIF13B, L1CAM, PLEKHG4, TRIM46, MAP2, LPAR3, APBB2, METRN, GLI2, NGFR, LMO4, MFSD2A, LIMK1, MINK1, NOTCH3, BTBD3, TWF2, ADGRB1, HPRT1, HES1, ABI2, NUMB, RAC3, FEZ1, PTPRJ, SHTN1, SIN3A, SMURF1</t>
  </si>
  <si>
    <t>GOBP_CELL_PROJECTION_ASSEMBLY</t>
  </si>
  <si>
    <t>Cell Projection Assembly</t>
  </si>
  <si>
    <t>TCHP, IFT57, ABLIM1, EPS8, CCDC57, NRP1, FSCN1, TENM1, AKT1, F2RL1, LPAR1, PIK3R1, P2RX4, ODF2, CDC42EP4, PARVA, KIF24, CEP78, PCNT, RDX, NOTCH1, TCTN3, B3GLCT, INPPL1, ARPC2, DAAM2, LIMA1, TMEM231, EMP2, TTC12, ATP6V0D1, TCTN2, UNC119B, TCTN1, BIN3, CEP41, NDEL1, UBE2B, MPHOSPH9, TGFBR1, IFT46, SDCBP, SNAP29, CEP126, ARHGAP24, SSX2IP, MYLK, KIF3B, CEP290, USP6NL, CEP89, CFAP44, TMEM237, DOCK11, NPHP3, ASAP1, IFT88, OCRL, ODF2L, RABL2B, TXNDC15, RAB23, CLUAP1, SRGAP2C, CEP128, IFT22, KIAA0753, ICAM1, BBS5, PRKCD, DZIP1L, ACTR3, YAP1, PIK3CA, MYO10, ARL13B, DMTN, MAPRE1, CEP162, EMP3, EPHA2, FBXW8, SYNE1, IFT52, CCP110, TPGS1, TBC1D20, BLOC1S6, IFT74, IFT43, FER, PARVB, CEP350, BBS2, BBS7, TESK1, BAIAP2, ARL3, ABCC4, NEK1, CFAP20, TWF1, ANLN, B9D2, SRC, RAP2A, CEP97, CCDC66, SPEF2, CEP164, CEP250, ELMOD3, STK36, WDR19, TTLL5, HDAC6, RABL2A, CCDC40, EVL, TMEM67, CEP135, EXOC5, PPP1R9B, CORO1C, CDC42, TBC1D19, TBC1D10B, PTPDC1, TMEM138, PMP22, PCM1, ENKD1, FBXW5, FMR1, SPAG16, IFT172, BBIP1, WDR90, IFT122, PIBF1, OFD1, CCDC15, FAM149B1, CFL1, RAB8A, ACTR2, RILPL1, DCTN1</t>
  </si>
  <si>
    <t>GOBP_CELL_PROJECTION_MORPHOGENESIS</t>
  </si>
  <si>
    <t>Cell Projection Morphogenesis</t>
  </si>
  <si>
    <t>KIF1A, UNC13A, DAG1, LZTS3, GABRB3, VLDLR, RND2, EIF2AK4, PDPN, CDH1, FGFR2, USP9X, ANKRD27, BRSK2, SYT2, COBL, CYFIP2, UCHL1, UNC5B, CACNG7, CELSR2, RNF157, THY1, CXCL12, VASP, FGF13, NEDD4L, NLGN3, TUNAR, DRAXIN, PTPRZ1, CC2D1A, TNFRSF12A, MACF1, CELSR3, CNTN1, SEMA3F, KIF21A, SEMA6B, RAB3A, SEMA6A, OTX2, PAK1, RIMS2, BCL11A, EPHB1, STXBP1, ATP8A2, ERBB2, EPHB6, KIF5A, ARHGAP4, KNDC1, MATN2, APOE, PACSIN1, AUTS2, ANK3, DCLK1, MAP2K1, LRP8, EMB, UGT8, HMCN2, SEMA4A, SEMA5A, PARD6B, SEMA4B, B4GALT6, NLGN1, ARC, NFASC, MAP1S, PRICKLE1, NOVA2, CTTN, OLFM1, STK11, ETV1, SPP1, CD2AP, PRKCZ, LYPLA2, VPS13A, CTNND2, LAMB2, RTN4R, ARHGAP44, OBSL1, SEMA6C, VCL, NRXN1, KIF13B, KANK1, L1CAM, PLEKHG4, TMEM108, TRIM46, MAP2, GRIP1, LPAR3, APBB2, TAOK3, METRN, GLI2, CNTNAP2, GAS7, NGFR, LMO4, MFSD2A, LIMK1, MINK1, NOTCH3, BTBD3, TWF2, ADGRB1, HPRT1, ABI2, NUMB, RAC3, SYT17, FEZ1, PTPRJ, SHTN1, SIN3A, SMURF1, KDM1A</t>
  </si>
  <si>
    <t>GOBP_CELL_PROLIFERATION_INVOLVED_IN_KIDNEY_DEVELOPMENT</t>
  </si>
  <si>
    <t>Cell Proliferation Involved In Kidney Development</t>
  </si>
  <si>
    <t>PTCH1, BMP2, GPC3, BMP4</t>
  </si>
  <si>
    <t>GOBP_CELL_PROLIFERATION_IN_FOREBRAIN</t>
  </si>
  <si>
    <t>Cell Proliferation In Forebrain</t>
  </si>
  <si>
    <t>FGFR2, FGFR1, AKNA, NUMB</t>
  </si>
  <si>
    <t>GOBP_CELL_RECOGNITION</t>
  </si>
  <si>
    <t>Cell Recognition</t>
  </si>
  <si>
    <t>EPHA4, ROBO1, NEDD9, PALLD, NRP1, COLEC12, DLG1</t>
  </si>
  <si>
    <t>GOBP_CELL_REDOX_HOMEOSTASIS</t>
  </si>
  <si>
    <t>Cell Redox Homeostasis</t>
  </si>
  <si>
    <t>SEPHS1, GSR, ABCC1, NOS2, GCLC, NFE2L1, ERO1B, GPX1, PRDX1, GIT1, PRDX6, BOLA1</t>
  </si>
  <si>
    <t>GOBP_CELL_SUBSTRATE_ADHESION</t>
  </si>
  <si>
    <t>Cell Substrate Adhesion</t>
  </si>
  <si>
    <t>EPHA1, DAG1, SFRP1, COL26A1, ITGA3, BCAM, GPM6B, PDPN, CAMSAP3, FZD7, TYRO3, LAMC3, ITGA6, THY1, BCR, TRIP6, RELL2, PIK3CB, TNFRSF12A, MACF1, AXL, RHOD, GCNT2, SPOCK1, PRKX, EPHB1, ITGA7, PDGFB, ATP1B2, FUT1, THBS1, EDA, RRAS, PKP2, CTTN, CORO1A, FERMT1, PXN, UNC13D, STON1, EDIL3, LAMB2, TESK2, ANKRD28, ITGA2, VCL, GAS6, UTRN, RCC2, SPOCK3, KANK1, L1CAM, HPSE, LAMA5, FRAS1, FREM2</t>
  </si>
  <si>
    <t>GOBP_CELL_SUBSTRATE_JUNCTION_ORGANIZATION</t>
  </si>
  <si>
    <t>Cell Substrate Junction Organization</t>
  </si>
  <si>
    <t>SFRP1, GPM6B, CAMSAP3, ITGA6, THY1, BCR, TRIP6, MACF1, RHOD, THBS1, PRICKLE1, CTTN, STON1, TESK2, ANKRD28, ITGA2, VCL, RCC2</t>
  </si>
  <si>
    <t>GOBP_CELL_SURFACE_PATTERN_RECOGNITION_RECEPTOR_SIGNALING_PATHWAY</t>
  </si>
  <si>
    <t>Cell Surface Pattern Recognition Receptor Signaling Pathway</t>
  </si>
  <si>
    <t>PELI1, CYBA, NINJ1, APPL1, WDFY1, MASP1, ECSIT, MFHAS1, PIK3AP1, TICAM1, TNIP2</t>
  </si>
  <si>
    <t>GOBP_CELL_SURFACE_RECEPTOR_PROTEIN_SERINE_THREONINE_KINASE_SIGNALING_PATHWAY</t>
  </si>
  <si>
    <t>Cell Surface Receptor Protein Serine Threonine Kinase Signaling Pathway</t>
  </si>
  <si>
    <t>DACT1, TWSG1, FBN2, FOXH1, IL17RD, ZNF703, WNT5A, FUT8, ZMIZ1, DAB2, SPRED2, FBN1, MSX1, LEF1, SOX11, ID1, BMP2, ZEB2, GPC3, HIPK2, SMAD1, GLCE, NOTCH1, APPL2, JAK2, ATOH8, TGFB1I1, DKK1, PDPK1, TGFBR1, BAMBI, SDCBP, BMP4, DDX5, COL1A2, MTMR4, BRMS1, FKBP1A, SCUBE3, SMAD5, EMILIN1, BMPR2, SAP30L, ZEB1, MSX2, KDR, ATF2</t>
  </si>
  <si>
    <t>GOBP_CELL_SURFACE_RECEPTOR_PROTEIN_TYROSINE_KINASE_SIGNALING_PATHWAY</t>
  </si>
  <si>
    <t>Cell Surface Receptor Protein Tyrosine Kinase Signaling Pathway</t>
  </si>
  <si>
    <t>EPHA1, CDH3, LCK, FGFBP3, FOXO4, FLT1, ERBB3, FGFR2, TYRO3, CADM4, ZBTB7B, CYFIP2, ROR1, GRB7, FGF2, CDCP1, KIT, FOXO1, PIK3CB, MYO1C, SH2B2, PIK3CD, AXL, RHOD, PRKCB, PIP4K2A, INSR, DOCK3, FAM20C, MYO1E, SOCS1, RARRES2, SEMA6A, OTX2, BCAR1, PAK1, PRDM14, DDIT4, STAT3, EPHB1, TRIM71, ERBB2, EPHB6, IGF1R, GALNT3, SAMD12, APOE, PDGFB, SORL1, SHISA2, MAP2K1, CBL, ERCC2, IRS2, THBS1, PRICKLE1, MET, NDRG4, IGFBP2, SORT1, CD2AP, PTPN12, PXN, JAK1, MAPKAP1, LONP1, PRKCZ, VPS13A, STON1, MAPKAPK3, IRS4, APPL1, VAV2, SOCS2, SLC39A14, PDGFA, NRXN1, FGFR1, KANK1, TMEM108, MVP, SHC3, VAV1, CEACAM1, HAP1, JAK3, FGFR4, BLVRB, ZFAND5, NGFR, SOCS3, CPNE3, PGF, ERRFI1, WDR54, HSPB1, TRIB3, GDF15, IGFBP6, RBPJ, PTPRJ, ANKS1A, EPHB2, REPS2, C2CD5, FLT4, GIT1, SPRY1, MMP9, PRKD2, GKAP1, PLEKHA1, SAMD10, SHC1, ADGRA2, PLAU, GAB2, VEGFA, CBLB</t>
  </si>
  <si>
    <t>GOBP_CELL_SURFACE_RECEPTOR_SIGNALING_PATHWAY_VIA_JAK_STAT</t>
  </si>
  <si>
    <t>Cell Surface Receptor Signaling Pathway Via Jak Stat</t>
  </si>
  <si>
    <t>KIT, OCIAD2, SOCS1, STAT3, IL27RA, ELP2, JAK1, SOCS2, PARP14, GADD45A, JAK3, SOCS3, HES1, CD40, EPHB2, STAT5A, TNFRSF1A, SH2B3, WDR48, RAC1, IL6R, EGF, IFNAR2</t>
  </si>
  <si>
    <t>GOBP_CELL_SURFACE_RECEPTOR_SIGNALING_PATHWAY_VIA_STAT</t>
  </si>
  <si>
    <t>Cell Surface Receptor Signaling Pathway Via Stat</t>
  </si>
  <si>
    <t>NLK, KIT, OCIAD2, SOCS1, STAT3, IL27RA, ELP2, JAK1, SOCS2, PARP14, GADD45A, JAK3, SOCS3, HES1, CD40, EPHB2, STAT5A, TNFRSF1A, SH2B3, WDR48, RAC1, IL6R, EGF, IFNAR2</t>
  </si>
  <si>
    <t>GOBP_CELL_SURFACE_TOLL_LIKE_RECEPTOR_SIGNALING_PATHWAY</t>
  </si>
  <si>
    <t>Cell Surface Toll Like Receptor Signaling Pathway</t>
  </si>
  <si>
    <t>F2RL1, PIK3R1, TNFAIP3, APPL2</t>
  </si>
  <si>
    <t>GOBP_CELL_VOLUME_HOMEOSTASIS</t>
  </si>
  <si>
    <t>Cell Volume Homeostasis</t>
  </si>
  <si>
    <t>GPRC5B, SLC12A9, OXSR1, WNK3, STK39, LRRC8A, SLC12A6, CLNS1A, SLC12A7, SLC12A4, KCNMA1, NPM1</t>
  </si>
  <si>
    <t>GOBP_CENTRAL_NERVOUS_SYSTEM_NEURON_AXONOGENESIS</t>
  </si>
  <si>
    <t>Central Nervous System Neuron Axonogenesis</t>
  </si>
  <si>
    <t>EPHA4, CDH11, ZEB2, NIN, TCTN1, TSKU, NDEL1</t>
  </si>
  <si>
    <t>GOBP_CENTRAL_NERVOUS_SYSTEM_NEURON_DEVELOPMENT</t>
  </si>
  <si>
    <t>Central Nervous System Neuron Development</t>
  </si>
  <si>
    <t>EPHA4, ROBO1, NRP1, WNT5A, ZMIZ1, CDH11, ZEB2, GBX2, NIN, TCTN1, TSKU, NDEL1</t>
  </si>
  <si>
    <t>GOBP_CENTRAL_NERVOUS_SYSTEM_NEURON_DIFFERENTIATION</t>
  </si>
  <si>
    <t>Central Nervous System Neuron Differentiation</t>
  </si>
  <si>
    <t>EPHA4, ROBO1, SALL1, NRP1, WNT5A, ZMIZ1, CDH11, AKT1, PTCH1, BMP2, TUBA1A, ZEB2, RORA, GBX2, NIN, TCTN1, TSKU, NDEL1, DKK1, GLI3, SLC25A46, GATA2, WDR47, SCYL1</t>
  </si>
  <si>
    <t>GOBP_CENTRAL_NERVOUS_SYSTEM_PROJECTION_NEURON_AXONOGENESIS</t>
  </si>
  <si>
    <t>Central Nervous System Projection Neuron Axonogenesis</t>
  </si>
  <si>
    <t>EPHA4, CDH11, ZEB2, NIN, TSKU, WDR47</t>
  </si>
  <si>
    <t>GOBP_CENTRIOLE_ASSEMBLY</t>
  </si>
  <si>
    <t>Centriole Assembly</t>
  </si>
  <si>
    <t>CCDC57, CEP295, STIL, CETN2, CDK2, CEP63, KIAA0753, CDK5RAP2, CEP192, CCP110, CEP135, KAT2B, WDR90, OFD1, BRCA1, CCDC15, CEP152, CNTROB, POC5, MDM1</t>
  </si>
  <si>
    <t>GOBP_CENTROSOME_DUPLICATION</t>
  </si>
  <si>
    <t>Centrosome Duplication</t>
  </si>
  <si>
    <t>ROCK2, CCDC57, GEN1, CEP295, STIL, PKD2, CETN2, CDK2, CEP63, KIAA0753, CDK5RAP2, BRCA2, CEP192, CCP110, NUBP1, TMEM67, CEP135, FBXW5, KAT2B, WDR90, OFD1, BRCA1, CCDC15, CEP152, CNTROB, POC5, MDM1, CUL1, NDC80, XRCC3, RBM14, SKP1</t>
  </si>
  <si>
    <t>GOBP_CERAMIDE_BIOSYNTHETIC_PROCESS</t>
  </si>
  <si>
    <t>Ceramide Biosynthetic Process</t>
  </si>
  <si>
    <t>ST6GALNAC3, ELOVL1, ST8SIA2, SMPD1, DEGS1, ST3GAL3, PRKCD, ORMDL1</t>
  </si>
  <si>
    <t>GOBP_CERAMIDE_METABOLIC_PROCESS</t>
  </si>
  <si>
    <t>Ceramide Metabolic Process</t>
  </si>
  <si>
    <t>ST6GALNAC3, CLN6, ELOVL1, ST8SIA2, SMPD1, GALC, DEGS1, ST3GAL3, CERK, NSMAF, SCARB2, PRKCD, ORMDL1, TM9SF2, SGPL1, CERS5, SMPD3, SPTLC1, ACER3, HEXA, ST8SIA4, PLA2G6, GLA, B4GALT3, ST3GAL2, SMPD4</t>
  </si>
  <si>
    <t>GOBP_CEREBELLAR_CORTEX_DEVELOPMENT</t>
  </si>
  <si>
    <t>Cerebellar Cortex Development</t>
  </si>
  <si>
    <t>TRNP1, GRID2, KNDC1, MAP2K1, CBLN1, GLI1, NRXN1, GLI2, SEZ6L2, AGTPBP1, COMT, NAV2, OPHN1</t>
  </si>
  <si>
    <t>GOBP_CEREBELLAR_CORTEX_FORMATION</t>
  </si>
  <si>
    <t>Cerebellar Cortex Formation</t>
  </si>
  <si>
    <t>GRID2, KNDC1, MAP2K1, CBLN1, NRXN1</t>
  </si>
  <si>
    <t>GOBP_CEREBELLAR_CORTEX_MORPHOGENESIS</t>
  </si>
  <si>
    <t>Cerebellar Cortex Morphogenesis</t>
  </si>
  <si>
    <t>TRNP1, GRID2, KNDC1, MAP2K1, CBLN1, GLI1, NRXN1, GLI2</t>
  </si>
  <si>
    <t>GOBP_CEREBELLAR_PURKINJE_CELL_LAYER_DEVELOPMENT</t>
  </si>
  <si>
    <t>Cerebellar Purkinje Cell Layer Development</t>
  </si>
  <si>
    <t>RORA, SLC25A46, SPTBN2, RERE, HSPA5, ATP7A</t>
  </si>
  <si>
    <t>GOBP_CEREBRAL_CORTEX_CELL_MIGRATION</t>
  </si>
  <si>
    <t>Cerebral Cortex Cell Migration</t>
  </si>
  <si>
    <t>ROBO1, CCDC141, ZMIZ1, LAMB1, NDEL1, GLI3, WDR47, SRGAP2C, SUN2, PEX5, CDK5, DAB2IP, COL3A1, SYNE2, PAFAH1B1, SLIT2</t>
  </si>
  <si>
    <t>GOBP_CEREBRAL_CORTEX_DEVELOPMENT</t>
  </si>
  <si>
    <t>Cerebral Cortex Development</t>
  </si>
  <si>
    <t>ROBO1, TUBB2A, CDH2, CCDC141, ZMIZ1, MDK, TUBB2B, LAMB1, BNIP3, TUBA1A, TACC2</t>
  </si>
  <si>
    <t>GOBP_CEREBRAL_CORTEX_RADIALLY_ORIENTED_CELL_MIGRATION</t>
  </si>
  <si>
    <t>Cerebral Cortex Radially Oriented Cell Migration</t>
  </si>
  <si>
    <t>CCDC141, ZMIZ1, LAMB1, NDEL1, GLI3, WDR47, SRGAP2C, SUN2, CDK5, DAB2IP, COL3A1, SYNE2, PAFAH1B1</t>
  </si>
  <si>
    <t>GOBP_CGAS_STING_SIGNALING_PATHWAY</t>
  </si>
  <si>
    <t>Cgas Sting Signaling Pathway</t>
  </si>
  <si>
    <t>AKT1, ZDHHC18, ZDHHC9, MAP3K7, RELA, PCBP2</t>
  </si>
  <si>
    <t>GOBP_CHAPERONE_MEDIATED_PROTEIN_COMPLEX_ASSEMBLY</t>
  </si>
  <si>
    <t>Chaperone Mediated Protein Complex Assembly</t>
  </si>
  <si>
    <t>HSPA4, CLU, HSPD1, LONP1, PTGES3, BBS10, HSP90AB1</t>
  </si>
  <si>
    <t>GOBP_CHEMICAL_SYNAPTIC_TRANSMISSION_POSTSYNAPTIC</t>
  </si>
  <si>
    <t>Chemical Synaptic Transmission Postsynaptic</t>
  </si>
  <si>
    <t>GABRB3, ZMYND8, SLC29A1, GRIN2D, NLGN4X, GRIK5, NLGN3, ARRB2, PRKAR1B, RIMS2, GRID2, UNC13B, NLGN1, MET, PRKCZ, ABAT, CBLN1, NETO1, STX1B, NRXN1, TMEM108, MPP2, CHRNB1</t>
  </si>
  <si>
    <t>GOBP_CHEMOKINE_PRODUCTION</t>
  </si>
  <si>
    <t>Chemokine Production</t>
  </si>
  <si>
    <t>WNT5A, F2RL1, SNAI2, EGR1, EPHA2, MUL1, TGFB1, ADAM17, IL17RA, ZFPM1, SIRPA, TIRAP</t>
  </si>
  <si>
    <t>GOBP_CHLORIDE_TRANSPORT</t>
  </si>
  <si>
    <t>Chloride Transport</t>
  </si>
  <si>
    <t>GABRB3, SLC1A1, CLDN4, SLC1A3, GABRA5, KCNK1, GABRP, ANO8, TSPO, ANO5, UCP2, SLC12A9, TTYH3, SLC4A8, GABRE, ANO2, ANO10, ATP8B1, LRRC8A, SLC12A6, CLNS1A, SLC12A7</t>
  </si>
  <si>
    <t>GOBP_CHOLESTEROL_BIOSYNTHETIC_PROCESS_VIA_DESMOSTEROL</t>
  </si>
  <si>
    <t>Cholesterol Biosynthetic Process Via Desmosterol</t>
  </si>
  <si>
    <t>MVK, IDI1, HSD17B7, MVD, NSDHL, HMGCS1, LSS, HMGCR, DHCR24, EBP, DHCR7, SQLE, MSMO1, FDPS, SC5D</t>
  </si>
  <si>
    <t>GOBP_CHOLESTEROL_EFFLUX</t>
  </si>
  <si>
    <t>Cholesterol Efflux</t>
  </si>
  <si>
    <t>TTC39B, SOAT1, ABCG1, PTCH1, EEPD1, NPC1, TSKU, ABCA5</t>
  </si>
  <si>
    <t>GOBP_CHOLESTEROL_STORAGE</t>
  </si>
  <si>
    <t>Cholesterol Storage</t>
  </si>
  <si>
    <t>TTC39B, SOAT1, ABCG1, PPARD, NPC1</t>
  </si>
  <si>
    <t>GOBP_CHONDROCYTE_DEVELOPMENT</t>
  </si>
  <si>
    <t>Chondrocyte Development</t>
  </si>
  <si>
    <t>AXIN2, TSKU, BMPR2, MSX2, CTDSPL2, SULF2, SMPD3, GUSB, COL27A1</t>
  </si>
  <si>
    <t>GOBP_CHONDROCYTE_DIFFERENTIATION</t>
  </si>
  <si>
    <t>Chondrocyte Differentiation</t>
  </si>
  <si>
    <t>AXIN2, WNT5B, MDK, BMP2, TRIP11, NPR2, TSKU, TGFBR1, GLI3, BMP4, SNAI2, HMGA2, BMPR2, MSX2, EFEMP1, ATF2, PTH1R, TRPS1, TGFBI, RUNX1, CREB3L2, CTDSPL2, SULF2, RB1, MBOAT2, TGFB1, SMPD3</t>
  </si>
  <si>
    <t>GOBP_CHONDROCYTE_PROLIFERATION</t>
  </si>
  <si>
    <t>Chondrocyte Proliferation</t>
  </si>
  <si>
    <t>LEF1, MMP14, NPR2, MMP16, HMGA2, BMPR2</t>
  </si>
  <si>
    <t>GOBP_CHONDROITIN_SULFATE_PROTEOGLYCAN_BIOSYNTHETIC_PROCESS</t>
  </si>
  <si>
    <t>Chondroitin Sulfate Proteoglycan Biosynthetic Process</t>
  </si>
  <si>
    <t>B3GAT1, GALNT3, PXYLP1, XYLT1, CHST7, XYLT2</t>
  </si>
  <si>
    <t>GOBP_CHONDROITIN_SULFATE_PROTEOGLYCAN_METABOLIC_PROCESS</t>
  </si>
  <si>
    <t>Chondroitin Sulfate Proteoglycan Metabolic Process</t>
  </si>
  <si>
    <t>B3GAT1, GALNT3, PXYLP1, XYLT1, CHST7, DSE, XYLT2</t>
  </si>
  <si>
    <t>GOBP_CHROMATIN_LOOPING</t>
  </si>
  <si>
    <t>Chromatin Looping</t>
  </si>
  <si>
    <t>SMC6, SLF2</t>
  </si>
  <si>
    <t>GOBP_CHROMATIN_REMODELING</t>
  </si>
  <si>
    <t>Chromatin Remodeling</t>
  </si>
  <si>
    <t>SMYD2, CHD3, PHC2, SETD7, BCL7A, TNRC18, EZH2, KDM6B, USP51, HP1BP3, MEAF6, BAZ1A, SETD1B, SUV39H2, SMARCE1, HIPK2, SCMH1, KAT6A, ZNF445, PRDM2, SETD4, TP53BP1, DNAJC9, SRCAP, SATB2, PHF10, JAK2, NAA40, COPRS, C6orf89, CBX5, PHF2, PER2, SUPT6H, CGGBP1, YAF2, PBRM1, USP3, MIER1, POLE3, BCORL1, BCL7C, LIN54, BAZ1B, SETBP1, KMT2E, PRKACA, CDK2, PCGF6, ARID5B, ERI2, EPC1, BRPF3, HMGA2, MBD3, CIZ1, KDM7A, BRD7, DMAP1, ATF2, TET2, HAT1, IFI16, SETMAR, BRPF1, MSL1, BRD9, CBX8, BRCC3, CREBBP, CECR2, ANP32B, PIK3CA, SMARCD3, BRD1, BRCA2, SPEN, HCFC2, CTPS1, CHAF1B, ARID1A, ZNF827, ERI1, SUPT4H1, PRIMPOL, EGR1, SFPQ, CHD1L, USP16, CHD1, CLOCK, KMT2D, MAP3K7, PCGF1, SETDB1, USP36, ARID1B, CENPV, TAF6L, RERE, ING3, MTA2, MCM2, ACTL6A, ARID2, ZMPSTE24, RB1, UHRF2, HNRNPU, SUZ12, KAT5, MBD1, MAX, HDAC6, LMNB1, DNMT1, TDG, NPM3, PHC3, NAP1L5, HDAC8, RNF20, NRDE2, TDRD3, BCL7B, TSPYL2, PER1, RRP8, PKM, SPTY2D1, NAP1L4, KAT2B, RBM15, PARP2, ZNF335, PRMT7, LBR, ZBTB1, NFRKB, BRCA1, TFDP1</t>
  </si>
  <si>
    <t>GOBP_CHROMOSOME_CONDENSATION</t>
  </si>
  <si>
    <t>Chromosome Condensation</t>
  </si>
  <si>
    <t>TTN, SMC2, CBX5, BAZ1B, HMGA2, CTPS1, NCAPG, NCAPH2</t>
  </si>
  <si>
    <t>GOBP_CHROMOSOME_LOCALIZATION</t>
  </si>
  <si>
    <t>Chromosome Localization</t>
  </si>
  <si>
    <t>TTL, ZWINT, IFFO1, KIF18A, CHAMP1, NDEL1, UBE2B, MLH1, DCTN2, ACTR3, ZW10, MAPRE1, CDCA8, KPNB1, CENPV, CCDC66, RB1, HNRNPU, KAT5, NEK2, CEP55, CDC42, RACGAP1, CDC23, KAT2B, VPS4A, PIBF1, SKA2, ACTR2, MAD1L1, SKA3, NUF2, CENPC, CENPE, BOD1, NDC80, SPC25, SIRT2</t>
  </si>
  <si>
    <t>GOBP_CHROMOSOME_ORGANIZATION</t>
  </si>
  <si>
    <t>Chromosome Organization</t>
  </si>
  <si>
    <t>AXIN2, SMC6, BCL7A, GEN1, DYNLL2, STAG1, TTN, SLF2, SMARCE1, SMG6, KAT6A, HECW2, SMC2, PHF10, ZWINT, HMGB3, MUS81, KIF18A, CBX5, EXOSC10, TOPBP1, PBRM1, FEN1, CHAMP1, NPR2, XPA, BCL7C, UBE2B, CENPN, CCNE2, SMC1A, BAZ1B, RAE1, DCLRE1B, DYNC1LI1, PARP3, PSMC3IP, CDK2, KIF3B, CLASP2, KLHL22, TFIP11, ESPL1, HMGA2, RAD51C, MLH1, TOP3A, DCLRE1C, CENPI, SLX4, BRD7, AGO4, HUS1, CENPW, HAT1, SETMAR, DCTN2, PPP1CA, CDC27, BRIP1, CDK5RAP2, ZW10, SMARCD3, BRCA2, CTPS1, MAPRE1, ARID1A, SMG1, ZNF827, RAD51, RECQL4, SFPQ, FBXO5, CEP192, CDCA8, ANAPC2, KPNB1, NCAPG, TERF2IP, ITGB3BP, DYNLT1, ARID1B, CENPT, CENPV, SMG5, ANAPC15, NCAPH2, MAPK3, NVL, SRC, ACTL6A, CEP97, ARID2, ZMPSTE24, CCDC66, RB1, MAD2L1BP, XRN1, HNRNPU, KAT5, KIF4A, CLASP1, RAD51D, NEK2, MLH3, CEP55, ERCC1, AAAS, BLM, NUP107, ERCC3, LIG1, DYNLT3, DUSP1, DNA2, HDAC8, P3H4, TDRD3, STAG2, RACGAP1, BCL7B, RIOK2, RANGRF, CDC23, KAT2B, CHFR, KIF15, CCT2, VPS4A, NFRKB, PIBF1, OFD1, SMARCAL1, SKA2, GTF2B, APEX1, MAD1L1, DPF1, SMC4, SMC5, BANF1, SKA3, KIF2A, MSH3, NUF2, PRKCQ, CHTF8, ACTR8, TNKS, DYNC1I2, CENPC, CCSAP, SENP6, YLPM1, SMARCA2, PPP2R1B, CENPE</t>
  </si>
  <si>
    <t>GOBP_CHROMOSOME_ORGANIZATION_INVOLVED_IN_MEIOTIC_CELL_CYCLE</t>
  </si>
  <si>
    <t>Chromosome Organization Involved In Meiotic Cell Cycle</t>
  </si>
  <si>
    <t>SMC2, UBE2B, CCNE2, PSMC3IP, MLH1, AGO4, BRIP1, RAD51, NCAPH2, MLH3, P3H4</t>
  </si>
  <si>
    <t>GOBP_CHROMOSOME_SEGREGATION</t>
  </si>
  <si>
    <t>Chromosome Segregation</t>
  </si>
  <si>
    <t>SMC6, BCL7A, GEN1, DYNLL2, STAG1, TTN, TTL, SMARCE1, RIOK3, STIL, HECW2, SMC2, PHF10, ZWINT, KIF18A, PBRM1, CHAMP1, BCL7C, NDEL1, CENPO, UBE2B, CENPN, CCNE2, SMC1A, BAZ1B, DYNC1LI1, PSMC3IP, KIF3B, CLASP2, KLHL22, ESPL1, MLH1, TOP3A, HAUS8, ARL8B, CENPI, BRD7, AGO4, CEP63, CENPW, DCTN2, CDC27, HAUS3, BRIP1, CDK5RAP2, ACTR3, ZW10, SMARCD3, HAUS2, MAPRE1, ARID1A, FBXO5, CEP192, CDCA8, CCDC86, ANAPC2, KPNB1, NCAPG, ITGB3BP, DYNLT1, ARID1B, CENPT, CENPV, ANAPC15, NCAPH2, HAUS5, ACTL6A, CEP97, ARID2, CCDC66, RB1, MAD2L1BP, HNRNPU, KAT5, KIF4A, CLASP1, NEK2, MLH3, CEP55, AAAS, DYNLT3, DUSP1, CDC42, MAPRE2, P3H4, STAG2, RACGAP1, STARD9, BCL7B, RIOK2, RANGRF, CDC23, KAT2B, DIAPH3, CHFR, C9orf78, KIF15, VPS4A, HAUS4, PIBF1, OFD1, BRCA1, TLK2, SKA2, ACTR2, GTF2B, UBE2I, MAD1L1, DPF1, SMC4, SMC5, SKA3, PPP1R7, KIF2A, NUF2, TNKS, DYNC1I2, CENPC, CCSAP, SENP6, SMARCA2, PPP2R1B, CENPE, BOD1, NDC80, XRCC3, SPC25, PLSCR1, TUBG2, SIRT2, IK, HDAC3, MZT1, CTCF, REC8, SMARCAD1, DIS3L2, TUBGCP2, DYNLRB1, CSNK1D</t>
  </si>
  <si>
    <t>GOBP_CHROMOSOME_SEPARATION</t>
  </si>
  <si>
    <t>Chromosome Separation</t>
  </si>
  <si>
    <t>GEN1, DYNLL2, SMC2, ZWINT, DYNC1LI1, KLHL22, ESPL1, TOP3A, CDK5RAP2, ZW10, FBXO5, CDCA8, NCAPG, DYNLT1, ANAPC15, NCAPH2, RB1, MAD2L1BP, DYNLT3, DUSP1, CDC23, CHFR, MAD1L1, SMC4, SKA3, NUF2, DYNC1I2, NDC80, XRCC3, SPC25, PLSCR1, IK, SMARCAD1, DIS3L2, DYNLRB1, NUMA1, NSMCE2, KNTC1, SPDL1, MAD2L1</t>
  </si>
  <si>
    <t>GOBP_CILIUM_MOVEMENT</t>
  </si>
  <si>
    <t>Cilium Movement</t>
  </si>
  <si>
    <t>DYNLL2, TUBA1A, CEP78, TTC29, TTC12, PSMB5, ATP2B4, UBE2B, NPHP4, CFAP44, NPHP3, CEP128, DPCD, TPGS1, BBS2, CFAP20, SLC9B2, SPA17, SPEF2, PSMA1, STK36, TTLL5, CCDC40, RSPH3, SPAG16, OFD1, DZIP1, PSMA6, LZTFL1</t>
  </si>
  <si>
    <t>GOBP_CILIUM_ORGANIZATION</t>
  </si>
  <si>
    <t>Cilium Organization</t>
  </si>
  <si>
    <t>TCHP, IFT57, ABLIM1, NEDD9, CCDC57, AKT1, DYNLL2, LPAR1, ODF2, PARVA, KIF24, CEP78, PCNT, NOTCH1, TCTN3, B3GLCT, TTC29, PKD2, LIMA1, TMEM231, TTC12, ATP6V0D1, TCTN2, UNC119B, TCTN1, CEP41, UBE2B, MPHOSPH9, IFT46, SNAP29, CEP126, SSX2IP, KIF3B, CEP290, USP6NL, CEP89, CFAP44, TMEM237, NPHP3, ASAP1, IFT88, OCRL, TTC17, ODF2L, RABL2B, TXNDC15, RAB23, CLUAP1, CEP128, IFT22, KIAA0753, BBS5, LCA5, KIFAP3, DZIP1L, ACTR3, YAP1, ARL13B, MAPRE1, CEP162, FBXW8, SYNE1, IFT52, CCP110, TPGS1, TBC1D20, BLOC1S6, IFT74, IFT43, CEP350, BBS2, BBS7, DYNLT1, TESK1, ARL3, ABCC4, NEK1, CFAP20, B9D2, CEP97, CCDC66, SPEF2, CEP164, CEP250, ELMOD3, STK36, WDR19, TTLL5, HDAC6, RABL2A, CCDC40, TMEM67, CEP135, EXOC5, DYNLT3, TBC1D19, TBC1D10B, PTPDC1, TMEM138, PCM1, ENKD1, FBXW5, SPAG16, IFT172, BBIP1, WDR90, IFT122, PIBF1, OFD1, CCDC15, FAM149B1, RAB8A, ACTR2, RILPL1, DCTN1, INPP5E, CNTROB, TMEM216, DZIP1</t>
  </si>
  <si>
    <t>GOBP_CILIUM_OR_FLAGELLUM_DEPENDENT_CELL_MOTILITY</t>
  </si>
  <si>
    <t>Cilium Or Flagellum Dependent Cell Motility</t>
  </si>
  <si>
    <t>DYNLL2, TUBA1A, CEP78, TTC12, PSMB5, ATP2B4, UBE2B, NPHP4, CFAP44, CEP128, DPCD, TPGS1, BBS2, CFAP20, SLC9B2, SPEF2, PSMA1, TTLL5, CCDC40, RSPH3, SPAG16, DZIP1, PSMA6, LZTFL1</t>
  </si>
  <si>
    <t>GOBP_CIRCADIAN_REGULATION_OF_GENE_EXPRESSION</t>
  </si>
  <si>
    <t>Circadian Regulation Of Gene Expression</t>
  </si>
  <si>
    <t>RAI1, BHLHE40, RORA, ZFHX3, PER2, ID2, NRIP1, MAGED1, RBM4B, PPP1CA, EGR1, CLOCK</t>
  </si>
  <si>
    <t>GOBP_CIRCADIAN_RHYTHM</t>
  </si>
  <si>
    <t>Circadian Rhythm</t>
  </si>
  <si>
    <t>GPR176, GABRB3, USP9X, TP53, CLDN4, LGR4, NOCT, HTR7, PRKAA2, AHR, NR2F6, NLGN1, HEBP1, NOS2, PHLPP1, FBXW11, IMPDH2, MTA1, PPP1CC, CIART, USP7, GFPT1, SIK1, NGFR, ADA, CIPC, METTL3, MYBBP1A, OPN3, FXR1, SIN3A, RELB, KLF9, JUND, NMU, PPARGC1A, PPARA, PARP1, PER3, ADCY1</t>
  </si>
  <si>
    <t>GOBP_CIRCULATORY_SYSTEM_PROCESS</t>
  </si>
  <si>
    <t>Circulatory System Process</t>
  </si>
  <si>
    <t>SCNN1A, SLC2A3, FGFBP3, ATP1A3, SLC29A1, SLC7A3, GNAO1, JPH4, OCLN, P2RY1, CXADR, TJP2, HCN4, CXCL12, BCR, FGF13, NEDD4L, SLC1A1, CACNA1H, ATP2A3, INSR, ADM, RARRES2, SCN8A, TPM1, ADD3, KCNMB4, APELA, SLC6A6, JPH3, SLC1A3, KCNN2, HTR7, HSD11B2, SLC38A2, APOE, TJP3, PDGFB, STC1, ATP1B2, GNA12, MAP2K1, ADM2, NOS1AP, PDE2A, KCNK6, SLC38A5, PKP2, SCN5A, CYBA, ABCC1, ATP1A2, NOS2, SLC7A2, SLC13A3, ABAT, NPR1, ATP8A1, SCN4A, SLC44A1, SLC3A2, GAS6, GPD1L, PLCB3, CEACAM1, KCNJ12, RAMP2, RPS6KA2, GCLC, SNTA1, ADA, MFSD2A, TRPM4, TAC3, EDNRB, DOCK5, TFRC, SLC7A5, SLC1A5, PTPRJ, TBC1D8, ENG, JPH1, GPX1, ZDHHC21, EPAS1, PLEC, SLC6A9, BBS4, TJP1, SLC7A1, ABCA2, NMU, SLC4A8, VEGFA, PPARA, SGK1, SLC22A5, CBS, ZC3H12A, ADAMTS16, SLC27A1, APP, ZNHIT1, ITGA4, COMT, ERAP1, TMEM65, SUMO1, ANK2, JUP, GCH1, MAP2K3, HEY2, SLC7A8, BMP6, CALM2, CELF2, MAP2K6, FAAH</t>
  </si>
  <si>
    <t>GOBP_CLATHRIN_COAT_ASSEMBLY</t>
  </si>
  <si>
    <t>Clathrin Coat Assembly</t>
  </si>
  <si>
    <t>FCHO1, DNAJC6, NSG1, GAS7, EPS15</t>
  </si>
  <si>
    <t>GOBP_CLATHRIN_DEPENDENT_ENDOCYTOSIS</t>
  </si>
  <si>
    <t>Clathrin Dependent Endocytosis</t>
  </si>
  <si>
    <t>FCHO1, PIK3CB, DNAJC6, MAGI2, SH3GL3, STON1, GAS7, LMBRD1, FNBP1L, ITGA4, ITSN1, AP2A1, SMAP1, INPP5F, STON2, SGIP1, UBQLN2, TNK2, ITSN2, CLTC</t>
  </si>
  <si>
    <t>GOBP_COCHLEA_DEVELOPMENT</t>
  </si>
  <si>
    <t>Cochlea Development</t>
  </si>
  <si>
    <t>EPHA4, WNT5A, PTK7, DCHS1, DVL2, GATA2, ZEB1, CECR2</t>
  </si>
  <si>
    <t>GOBP_COENZYME_A_METABOLIC_PROCESS</t>
  </si>
  <si>
    <t>Coenzyme A Metabolic Process</t>
  </si>
  <si>
    <t>HMGCR, ACLY, NUDT19</t>
  </si>
  <si>
    <t>GOBP_COGNITION</t>
  </si>
  <si>
    <t>Cognition</t>
  </si>
  <si>
    <t>GABRB3, ITGA3, SHANK2, VLDLR, EIF2AK4, NRXN2, BRINP1, JPH4, NLGN4X, FGF13, KIT, NLGN3, SLC1A1, PTPRZ1, GATM, PRKAR1B, INSR, JPH3, GABRA5, PIANP, APOE, ITPR3, KRAS, ARC, PRKAR2B, ABCC1, ATP1A2, NDRG4, DEAF1, NETO1, CALB1, ATP8A1, NRXN1, CEBPB, RAPGEF3, METTL23, CNTNAP2, SHROOM4, MFSD2A, CHMP2B</t>
  </si>
  <si>
    <t>GOBP_COLLAGEN_BIOSYNTHETIC_PROCESS</t>
  </si>
  <si>
    <t>Collagen Biosynthetic Process</t>
  </si>
  <si>
    <t>VIM, TRAM2, F2R, COL5A1, NOTCH1, PPARD, ADAMTS3, TMEM131, BMP4, EMILIN1</t>
  </si>
  <si>
    <t>GOBP_COLLAGEN_CATABOLIC_PROCESS</t>
  </si>
  <si>
    <t>Collagen Catabolic Process</t>
  </si>
  <si>
    <t>MMP2, CTSB, MMP14, ADAMTS3, CTSK, CTSL, MMP16</t>
  </si>
  <si>
    <t>GOBP_COLLAGEN_FIBRIL_ORGANIZATION</t>
  </si>
  <si>
    <t>Collagen Fibril Organization</t>
  </si>
  <si>
    <t>COL5A2, BMP1, EFEMP2, COL5A1, ADAMTS19, ANTXR2, ANXA2, P3H1, ADAMTS3, PXDN, FOXC1, COL4A2, TGFBR1, COL4A5, COL1A2, COL6A1, LOXL4, EMILIN1, PLOD3, COL4A1, CRTAP, COLGALT1, RB1, P3H4, NF1, ATP7A, COL3A1, FKBP10</t>
  </si>
  <si>
    <t>GOBP_COLLAGEN_METABOLIC_PROCESS</t>
  </si>
  <si>
    <t>Collagen Metabolic Process</t>
  </si>
  <si>
    <t>VIM, MMP2, P3H2, CTSB, TRAM2, MMP14, ID1, F2R, COL5A1, NOTCH1, PPARD, P3H1, ADAMTS3, CTSK, CTSL, TMEM131, BMP4, COL1A2, MMP16, COL6A1, EMILIN1</t>
  </si>
  <si>
    <t>GOBP_COLLATERAL_SPROUTING</t>
  </si>
  <si>
    <t>Collateral Sprouting</t>
  </si>
  <si>
    <t>SEMA4D, CRABP2, ZEB2, ULK2, NIN, IFRD1, NPR2, PRKG1</t>
  </si>
  <si>
    <t>GOBP_COLUMNAR_CUBOIDAL_EPITHELIAL_CELL_DIFFERENTIATION</t>
  </si>
  <si>
    <t>Columnar Cuboidal Epithelial Cell Differentiation</t>
  </si>
  <si>
    <t>CDH2, MSX1, HOXA5, LEF1, SOX11, BMP2, IL6ST, NOTCH1, MAP1B, TMEM231, BMP4</t>
  </si>
  <si>
    <t>GOBP_COMPLEMENT_ACTIVATION</t>
  </si>
  <si>
    <t>Complement Activation</t>
  </si>
  <si>
    <t>CLU, SUSD4, CD55, MASP1, CD46, C3, C1R, PHB2, C1S, C1QBP, CFP</t>
  </si>
  <si>
    <t>GOBP_CONNECTIVE_TISSUE_DEVELOPMENT</t>
  </si>
  <si>
    <t>Connective Tissue Development</t>
  </si>
  <si>
    <t>AXIN2, WNT5B, SNAI1, CD44, WNT5A, HOXC4, MDK, MSX1, HOXA5, ZNF516, AMER1, BMP1, COL5A1, BMP2, HOXA3, SMAD1, NOTCH1, PPARD, TRIP11, SATB2, HYAL1, HOXB3, CTSK, IFRD1, ID2, NPR2, TSKU, TGFBR1, GLI3, BMP4, SNAI2, ARID5B, HMGA2, COL6A1, FKRP, SMAD5, BMPR2, ZEB1, MSX2, EFEMP1, ATF2, SH3PXD2B, HYAL2, PIK3CA, BGN, ACTA2, OXCT1, PTH1R, TRPS1, EGR1, HYAL3, TGFBI, RUNX1, CREB3L2, BBS2, MAPK3, CTDSPL2, HAND1, ZMPSTE24, SULF2, EVC, RB1, NSRP1, MBOAT2, TGFB1, SMPD3</t>
  </si>
  <si>
    <t>GOBP_CONSTITUTIVE_HETEROCHROMATIN_FORMATION</t>
  </si>
  <si>
    <t>Constitutive Heterochromatin Formation</t>
  </si>
  <si>
    <t>TNRC18, EZH2</t>
  </si>
  <si>
    <t>GOBP_COPII_COATED_VESICLE_BUDDING</t>
  </si>
  <si>
    <t>Copii Coated Vesicle Budding</t>
  </si>
  <si>
    <t>SEC24C, SEC31A, INSIG1, TMED10, SEC16A, TRAPPC2L, TBC1D20, SURF4, TRAPPC2, MIA3, SCAP, CSNK1D, PEF1, TMED2, SAR1A, PDCD6</t>
  </si>
  <si>
    <t>GOBP_COPII_COATED_VESICLE_CARGO_LOADING</t>
  </si>
  <si>
    <t>Copii Coated Vesicle Cargo Loading</t>
  </si>
  <si>
    <t>SEC24C, SEC31A, INSIG1, TBC1D20, SURF4</t>
  </si>
  <si>
    <t>GOBP_COPPER_ION_HOMEOSTASIS</t>
  </si>
  <si>
    <t>Copper Ion Homeostasis</t>
  </si>
  <si>
    <t>PRNP, ARF1, CCDC22, COX19, ATP7A, ATOX1, XIAP</t>
  </si>
  <si>
    <t>GOBP_CORONARY_VASCULATURE_DEVELOPMENT</t>
  </si>
  <si>
    <t>Coronary Vasculature Development</t>
  </si>
  <si>
    <t>NRP1, PTK7, APLNR, GPC3, NOTCH1, SUFU, DCTN5, TGFBR1, BMP4, ZBTB14, GATA6, NDST1, SMAD6, ARID2, PRDM1</t>
  </si>
  <si>
    <t>GOBP_CORPUS_CALLOSUM_DEVELOPMENT</t>
  </si>
  <si>
    <t>Corpus Callosum Development</t>
  </si>
  <si>
    <t>LPAR1, ZEB2, NIN, TSKU, WDR47, RYK, SZT2, CDK5, CORO1C</t>
  </si>
  <si>
    <t>GOBP_CORTICAL_ACTIN_CYTOSKELETON_ORGANIZATION</t>
  </si>
  <si>
    <t>Cortical Actin Cytoskeleton Organization</t>
  </si>
  <si>
    <t>LLGL2, EZR, EPB41L1, PLS1, FMNL1, EHD2</t>
  </si>
  <si>
    <t>GOBP_CORTICAL_CYTOSKELETON_ORGANIZATION</t>
  </si>
  <si>
    <t>Cortical Cytoskeleton Organization</t>
  </si>
  <si>
    <t>ROCK2, EPB41L3, PPFIBP1, EPB41L2, DLG1, RHOBTB1, RHOBTB2</t>
  </si>
  <si>
    <t>GOBP_COTRANSLATIONAL_PROTEIN_TARGETING_TO_MEMBRANE</t>
  </si>
  <si>
    <t>Cotranslational Protein Targeting To Membrane</t>
  </si>
  <si>
    <t>TRAM2, SSR2, SEC63, SEC61A1, SRPRB, ARL6IP1, ZFAND2B, SEC61B, SEC61A2, SRP54, SEC62, SRP9, SSR3</t>
  </si>
  <si>
    <t>GOBP_CRANIAL_NERVE_DEVELOPMENT</t>
  </si>
  <si>
    <t>Cranial Nerve Development</t>
  </si>
  <si>
    <t>SALL1, NRP1, LPAR1, HOXA3, HOXB3, HOXB2, NPR2, GLI3, SLC25A46</t>
  </si>
  <si>
    <t>GOBP_CRANIAL_NERVE_MORPHOGENESIS</t>
  </si>
  <si>
    <t>Cranial Nerve Morphogenesis</t>
  </si>
  <si>
    <t>NRP1, HOXA3, HOXB3, HOXB2, GLI3</t>
  </si>
  <si>
    <t>GOBP_CRANIAL_SKELETAL_SYSTEM_DEVELOPMENT</t>
  </si>
  <si>
    <t>Cranial Skeletal System Development</t>
  </si>
  <si>
    <t>MMP14, B3GLCT, INSIG1, TGFBR1, GLI3, BMP4, MMP16, FREM1, MSX2, RAB23, PDGFRA, TULP3, NDST1, SMAD2, TGFB1, WDR19, CEP55, GUSB</t>
  </si>
  <si>
    <t>GOBP_CRISTAE_FORMATION</t>
  </si>
  <si>
    <t>Cristae Formation</t>
  </si>
  <si>
    <t>CHCHD6, OMA1, OPA1</t>
  </si>
  <si>
    <t>GOBP_CYCLIC_NUCLEOTIDE_METABOLIC_PROCESS</t>
  </si>
  <si>
    <t>Cyclic Nucleotide Metabolic Process</t>
  </si>
  <si>
    <t>ADCY2, ADCY9, ADCY5, ADCYAP1R1, PDE2A, NPR1</t>
  </si>
  <si>
    <t>GOBP_CYTOCHROME_COMPLEX_ASSEMBLY</t>
  </si>
  <si>
    <t>Cytochrome Complex Assembly</t>
  </si>
  <si>
    <t>OCIAD2, CYBA, SMIM20, UQCRFS1, TMEM223, COA4, COA5, SCO1, COA7</t>
  </si>
  <si>
    <t>GOBP_CYTOKINESIS</t>
  </si>
  <si>
    <t>Cytokinesis</t>
  </si>
  <si>
    <t>ROCK2, CUL7, RHOB, RHOC, CALM1, CETN2, CKAP2, BIN3, DCTN3, E2F7, MTMR4, ESPL1, IQGAP3, ACTR3, CECR2, RTKN, ARF1, BRCA2, EXOC7, MTMR3, CIT, CDCA8, CCP110, ZFYVE19, ARL3, CENPV, ANLN, CCDC66, KIF4A, EXOC1, CEP55, EXOC5, CDC42, CSPP1, RACGAP1</t>
  </si>
  <si>
    <t>GOBP_CYTOKINETIC_PROCESS</t>
  </si>
  <si>
    <t>Cytokinetic Process</t>
  </si>
  <si>
    <t>ANXA11, CHMP1B, SPIRE1, CHMP2B, IQGAP2, MYH9, PLEC, SPIRE2, LUZP1</t>
  </si>
  <si>
    <t>GOBP_CYTOKINE_MEDIATED_SIGNALING_PATHWAY</t>
  </si>
  <si>
    <t>Cytokine Mediated Signaling Pathway</t>
  </si>
  <si>
    <t>RBM47, SIGIRR, EZR, TTLL12, CXCL12, KIT, SH2B2, TP53, SLC1A1, IFITM2, AXL, SOCS1, TMSB4X, STAT3, ADAR, PDGFB, SAMHD1, LRP8, CBL, IL27RA, KRAS, EDA, IL17RE, NR1H2, TRAF3IP2, EDA2R, PTPN6, TRIM56, JAK1, EPOR, USP18, APPL1, UBE2K, FADD, SOCS2, GAS6, PARP14, TNFRSF25, FOSL1, TRIM65, TRAF2, IL17RC, CEACAM1, USP7, OXSR1, JAK3, SOCS3, METTL3, KRT18, PTPRJ, SPATA2, CD40, SIN3A, MX1, CX3CL1, TNIP2, BBS4, CCR10, IFITM1, ULK1, HAX1</t>
  </si>
  <si>
    <t>GOBP_CYTOKINE_PRODUCTION</t>
  </si>
  <si>
    <t>Cytokine Production</t>
  </si>
  <si>
    <t>RBM47, TNFRSF8, ZBTB7B, JPH4, FZD5, SIGIRR, MAPK13, PPM1B, KIT, ARRB2, PIK3CD, IDO1, IGF2BP3, AXL, ZNF134, HDAC7, EIF2AK2, SOCS1, STAT3, LGR4, POLR3G, HDAC9, SCAMP5, SORL1, PELI1, THBS1, IL27RA, UNC93B1, HK1, PDCD4, CD200, TRAF3IP2, TSPO, HLA-B, PTPN6, TRIM56, CLU, CYBA, BST2, NOS2, PKP3, RNF125, SPTBN1, YY1, HSPD1, FERMT1, CD2AP, PRKCZ, APPL1, JUN, FADD, CCDC88B, GAS6, CD83, CD55, LACC1, F11R, FGFR1, CD46, FOXP1, IRF2, HLA-DPB1, TRIM65, TRAF2, CEBPB, IL17RC, RFTN1, POU2F2, CEACAM1, HPSE, BTN3A2, JAK3, ICOSLG, SPN, SPHK2, LPL, CARD11, BTN3A1, INPP5D, TRPM4, ADAM8, ERRFI1, KPNA2, HSPB1, LITAF, PLA2G3, C3, RNF26, SLC7A5, ARRB1, HMOX1, PTPRJ, CD40, TICAM1, FXR1, EPHB2, SYT11, CX3CL1, CHID1, FLT4, RELB, GIT1, PRKD2, AKIRIN2, DENND1B, PPARA, OPA1, ZC3H12A, TUSC2, TRIM21, APP, DTX4, G3BP1, STAT5A, IRF1, NDFIP1, ELF4, RIPK2, SPHK1, MAP2K3, KAT8, IFIH1, RAC1, ACP5, IL6R, PLCG2, RNF135</t>
  </si>
  <si>
    <t>GOBP_CYTOKINE_PRODUCTION_INVOLVED_IN_IMMUNE_RESPONSE</t>
  </si>
  <si>
    <t>Cytokine Production Involved In Immune Response</t>
  </si>
  <si>
    <t>FZD5, KIT, HK1, BST2, PKP3, PRKCZ, CD55, LACC1, TRAF2, JAK3, SPHK2, TRPM4, SLC7A5, TICAM1</t>
  </si>
  <si>
    <t>GOBP_CYTOKINE_PRODUCTION_INVOLVED_IN_INFLAMMATORY_RESPONSE</t>
  </si>
  <si>
    <t>Cytokine Production Involved In Inflammatory Response</t>
  </si>
  <si>
    <t>STAT3, PDCD4, NOS2, APPL1, IL17RC, PLA2G3, HMOX1, TICAM1, EPHB2, CHID1, PPARA, ZC3H12A</t>
  </si>
  <si>
    <t>GOBP_CYTOPLASMIC_MICROTUBULE_ORGANIZATION</t>
  </si>
  <si>
    <t>Cytoplasmic Microtubule Organization</t>
  </si>
  <si>
    <t>HOOK1, EZR, HOOK2, KIF21A, CLIP2, STMN3, SLAIN1, CCDC88B, FSD1, KANK1, CLIP3</t>
  </si>
  <si>
    <t>GOBP_CYTOPLASMIC_PATTERN_RECOGNITION_RECEPTOR_SIGNALING_PATHWAY</t>
  </si>
  <si>
    <t>Cytoplasmic Pattern Recognition Receptor Signaling Pathway</t>
  </si>
  <si>
    <t>AKT1, ZDHHC18, NAGK, F2RL1, TSPAN6, TNFAIP3, RIOK3, ELP6, ZDHHC9, TRIM11, BIRC2, PPT1, LAMP2, IFI16, BRCC3, HCFC2, MAP3K7, TRAF6, RNF170, RELA, SRC, HSPA8, TIFA, NLRC3, PCBP2, OTULIN</t>
  </si>
  <si>
    <t>GOBP_CYTOPLASMIC_TRANSLATION</t>
  </si>
  <si>
    <t>Cytoplasmic Translation</t>
  </si>
  <si>
    <t>EIF4A2, RPL39L, NMNAT2, YBX3, RPL22L1, MIF4GD, METTL3, EEF2, EIF2S2, RPL3, RPS26, RPL18A, RPL13, GTPBP1, RPL4, EIF2S3, EIF3B, EIF3G, RPL27A, EIF3D, FTSJ1, RPL15, RPL8, RPL17, RPL27, EIF3M, RPS19, RPSA, RPL12, RPS5, RPS3, RPL23, EIF3E, RPS29, RPS14, MTIF2, RPL39, RPL28, RPS25, RPS8, RPL35A, RPS24, RPL24, LIN28A, RPS6, SMYD5, RPL34, RPL32, GAPDH, RPL18, RPS28, RPL37A, RPS9, RPL7A, RPL7, RPS16, EIF3H, NCK1, RPL38, HHEX, RPS21, ALKBH3, RPS27A, RPS15, EIF2B3, RPS10, RPL9, RPS2, RPS12, RPS20, RPS13, EIF3L, RPS15A, RPL26, RPLP0, RPL23A, RPL36, RPL11, RPL10A, YTHDF2, CSDE1</t>
  </si>
  <si>
    <t>GOBP_CYTOPLASMIC_TRANSLATIONAL_INITIATION</t>
  </si>
  <si>
    <t>Cytoplasmic Translational Initiation</t>
  </si>
  <si>
    <t>EIF2B4, SLBP, EIF4G1, EIF2B5, EIF2B1, EIF3K, DENR</t>
  </si>
  <si>
    <t>GOBP_CYTOSKELETON_DEPENDENT_CYTOKINESIS</t>
  </si>
  <si>
    <t>Cytoskeleton Dependent Cytokinesis</t>
  </si>
  <si>
    <t>ROCK2, CUL7, RHOB, RHOC, CKAP2, BIN3, DCTN3, MTMR4, ESPL1, IQGAP3, ACTR3, CECR2, RTKN, ARF1, EXOC7, MTMR3, CIT, CDCA8, ZFYVE19, ARL3, CENPV, ANLN, KIF4A, EXOC1, CEP55, EXOC5, RACGAP1, VPS4A, CFL1, ACTR2, CNTROB, RAB35, ZFYVE26</t>
  </si>
  <si>
    <t>GOBP_CYTOSKELETON_DEPENDENT_INTRACELLULAR_TRANSPORT</t>
  </si>
  <si>
    <t>Cytoskeleton Dependent Intracellular Transport</t>
  </si>
  <si>
    <t>KIF1A, RAB17, CAMSAP3, UCHL1, HOOK1, HOOK2, FYCO1, MYO1C, MYO5C, KIF21A, KIF5A, MAP2K1, RHOT1, IFT27, MYO5A, MAP1S, KLC3, PRICKLE1, STK11, KIF1C, FBXW11, NETO1, AKTIP, CCDC88B, KIF13A, KIF17, BICD1, CLIP3, TMEM108, TRIM46, MAP2, HAP1</t>
  </si>
  <si>
    <t>GOBP_CYTOSOLIC_TRANSPORT</t>
  </si>
  <si>
    <t>Cytosolic Transport</t>
  </si>
  <si>
    <t>KIF1A, AP1S1, PIP4K2A, KIF5A, PREPL, WIPF3, SORL1, KIF1C, SORT1, VPS13A, RAB6B, STX6, TRIM46, MAP2, USP7, BAIAP3</t>
  </si>
  <si>
    <t>GOBP_DECIDUALIZATION</t>
  </si>
  <si>
    <t>Decidualization</t>
  </si>
  <si>
    <t>PTGIS, STC2, STC1, SPP1, EPOR</t>
  </si>
  <si>
    <t>GOBP_DEFENSE_RESPONSE_TO_BACTERIUM</t>
  </si>
  <si>
    <t>Defense Response To Bacterium</t>
  </si>
  <si>
    <t>RNF213, ADM, RARRES2, IL27RA, CYBA, ABCC1, NOS2, WFDC2, FOXP1, CEBPB, GSDMB, SPN, ADAMTS4, OPTN, ADGRB1, RBPJ, VGF, SYT11, RASGRP4, SHC1, AKIRIN2, TUSC2, APP, RIPK2, TNFRSF1A, ACP5, IL6R, TAB3, RPS19, NFKBIZ, TFEB, MMRN2, OAS3, RPL39, NLRP1, SEH1L, CD4, ANXA3, BCL3, CFP</t>
  </si>
  <si>
    <t>GOBP_DEFENSE_RESPONSE_TO_GRAM_NEGATIVE_BACTERIUM</t>
  </si>
  <si>
    <t>Defense Response To Gram Negative Bacterium</t>
  </si>
  <si>
    <t>ADM, RARRES2, NOS2, GSDMB, OPTN, ADGRB1, TUSC2, APP, IL6R, RPS19, NFKBIZ, TFEB</t>
  </si>
  <si>
    <t>GOBP_DEFENSE_RESPONSE_TO_GRAM_POSITIVE_BACTERIUM</t>
  </si>
  <si>
    <t>Defense Response To Gram Positive Bacterium</t>
  </si>
  <si>
    <t>ADM, RARRES2, IL27RA, ABCC1, APP, RIPK2, ACP5, IL6R</t>
  </si>
  <si>
    <t>GOBP_DEFENSE_RESPONSE_TO_VIRUS</t>
  </si>
  <si>
    <t>Defense Response To Virus</t>
  </si>
  <si>
    <t>USP44, EIF2AK4, AKAP1, PMAIP1, CXADR, TRIM22, PPM1B, IFITM2, BCL2L1, EIF2AK2, DDIT4, POLR3G, NT5C2, ADAR, SAMHD1, APOBEC3D, UNC93B1, TRAF3IP2, MX2, SLFN13, TRIM56, BST2, APOBEC3C, RB1CC1, UNC13D, TRIM5, USP18, FADD, MLKL, IRF2, TRIM65, POLR3E, DUS2, USP7, SPN, HERC5, EXOSC5, TRIM25, RNF26, CD40, TICAM1, SIN3A, MX1, ZDHHC11, DTX3L, IFITM1, PPARA, IFIT1, ZC3H12A, OTUD4, TRIM21, G3BP1, IRF1, UBL7, IFIH1, BNIP3L, RNF135, IFNAR2, PHB2</t>
  </si>
  <si>
    <t>GOBP_DEFINITIVE_HEMOPOIESIS</t>
  </si>
  <si>
    <t>Definitive Hemopoiesis</t>
  </si>
  <si>
    <t>CBFB, ZFP36L2, HOXB4, HOXA9, HOXB3, SP3, MEIS1, GATA2</t>
  </si>
  <si>
    <t>GOBP_DENDRITE_DEVELOPMENT</t>
  </si>
  <si>
    <t>Dendrite Development</t>
  </si>
  <si>
    <t>KIF1A, LZTS3, RAB17, GABRB3, VLDLR, ZMYND8, ANKRD27, COBL, CELSR2, NEDD4L, CC2D1A, BCL11A, EPHB1, KNDC1, MATN2, APOE, PACSIN1, LRP8, NLGN1, ARC, MAP1S, PRICKLE1, STK11, GPR37, CAMK1D, CTNND2, ARHGAP44, OBSL1, FAT3</t>
  </si>
  <si>
    <t>GOBP_DENDRITE_EXTENSION</t>
  </si>
  <si>
    <t>Dendrite Extension</t>
  </si>
  <si>
    <t>UNC13A, SYT2, CYFIP2, CACNG7, RNF157, NEDD4L, RIMS2, AUTS2, STK11, TMEM108, SYT17, SMURF1</t>
  </si>
  <si>
    <t>GOBP_DENDRITE_MORPHOGENESIS</t>
  </si>
  <si>
    <t>Dendrite Morphogenesis</t>
  </si>
  <si>
    <t>KIF1A, LZTS3, GABRB3, VLDLR, ANKRD27, CELSR2, NEDD4L, CC2D1A, EPHB1, KNDC1, LRP8, NLGN1, ARC, STK11, CTNND2, ARHGAP44, OBSL1</t>
  </si>
  <si>
    <t>GOBP_DENDRITIC_CELL_DIFFERENTIATION</t>
  </si>
  <si>
    <t>Dendritic Cell Differentiation</t>
  </si>
  <si>
    <t>AXL, HLA-B, ZBTB46, GAS6, CEBPB, BATF3, RBPJ, RELB</t>
  </si>
  <si>
    <t>GOBP_DENDRITIC_SPINE_DEVELOPMENT</t>
  </si>
  <si>
    <t>Dendritic Spine Development</t>
  </si>
  <si>
    <t>KIF1A, LZTS3, ZMYND8, EPHB1, APOE, LRP8, NLGN1, ARC, CTNND2, ARHGAP44</t>
  </si>
  <si>
    <t>GOBP_DENDRITIC_SPINE_MAINTENANCE</t>
  </si>
  <si>
    <t>Dendritic Spine Maintenance</t>
  </si>
  <si>
    <t>ITGA3, ZMYND8, INSR, IGF1R, APOE, CTTN, PICK1</t>
  </si>
  <si>
    <t>GOBP_DENDRITIC_SPINE_MORPHOGENESIS</t>
  </si>
  <si>
    <t>Dendritic Spine Morphogenesis</t>
  </si>
  <si>
    <t>KIF1A, LZTS3, EPHB1, LRP8, NLGN1, ARC, CTNND2, ARHGAP44</t>
  </si>
  <si>
    <t>GOBP_DENDRITIC_TRANSPORT</t>
  </si>
  <si>
    <t>Dendritic Transport</t>
  </si>
  <si>
    <t>RAB17, KIF5A, KIF17</t>
  </si>
  <si>
    <t>GOBP_DENTATE_GYRUS_DEVELOPMENT</t>
  </si>
  <si>
    <t>Dentate Gyrus Development</t>
  </si>
  <si>
    <t>MDK, LEF1, POMT2, TUBA1A, CDK6, POMGNT1</t>
  </si>
  <si>
    <t>GOBP_DEOXYRIBONUCLEOTIDE_CATABOLIC_PROCESS</t>
  </si>
  <si>
    <t>Deoxyribonucleotide Catabolic Process</t>
  </si>
  <si>
    <t>NT5C2, SAMHD1, UNG, ADA, UPP1, NTHL1, CDA</t>
  </si>
  <si>
    <t>GOBP_DEOXYRIBONUCLEOTIDE_METABOLIC_PROCESS</t>
  </si>
  <si>
    <t>Deoxyribonucleotide Metabolic Process</t>
  </si>
  <si>
    <t>NME3, RRM2B, NT5C2, SAMHD1, UNG, ADA, UPP1, NTHL1, CDA</t>
  </si>
  <si>
    <t>GOBP_DEPHOSPHORYLATION</t>
  </si>
  <si>
    <t>Dephosphorylation</t>
  </si>
  <si>
    <t>DUSP16, CTDSP2, PTPRF, PPM1B, PTPRZ1, DUSP5, THTPA, SACM1L, PTPN6, STK11, FBXW11, PTPN4, PTPN12, MTMR7, FIG4, PTPN5, PTPRU, PPP1CC, PTPN14, PPM1E, PPP2R2A, INPP5D, PPP2R3B, DUSP6</t>
  </si>
  <si>
    <t>GOBP_DERMATAN_SULFATE_PROTEOGLYCAN_METABOLIC_PROCESS</t>
  </si>
  <si>
    <t>Dermatan Sulfate Proteoglycan Metabolic Process</t>
  </si>
  <si>
    <t>CSGALNACT2, B3GAT3, CHST12, CHST14</t>
  </si>
  <si>
    <t>GOBP_DETECTION_OF_ABIOTIC_STIMULUS</t>
  </si>
  <si>
    <t>Detection Of Abiotic Stimulus</t>
  </si>
  <si>
    <t>PIEZO1, CXCL12, KIT, CDS1, MYC, EPHB1, ATP8A2, REEP6, FECH, MMP24, NR2F6, CAMKMT, PLEKHB1, PIEZO2, ITGA2</t>
  </si>
  <si>
    <t>GOBP_DETECTION_OF_BIOTIC_STIMULUS</t>
  </si>
  <si>
    <t>Detection Of Biotic Stimulus</t>
  </si>
  <si>
    <t>PAK1, TSPO, HLA-B, LATS2</t>
  </si>
  <si>
    <t>GOBP_DETECTION_OF_CHEMICAL_STIMULUS</t>
  </si>
  <si>
    <t>Detection Of Chemical Stimulus</t>
  </si>
  <si>
    <t>CALM1, SYT1, STIM1</t>
  </si>
  <si>
    <t>GOBP_DETECTION_OF_LIGHT_STIMULUS</t>
  </si>
  <si>
    <t>Detection Of Light Stimulus</t>
  </si>
  <si>
    <t>CDS1, ATP8A2, REEP6, FECH, CAMKMT, PLEKHB1, OPN3, SEMA5B</t>
  </si>
  <si>
    <t>GOBP_DETECTION_OF_MECHANICAL_STIMULUS</t>
  </si>
  <si>
    <t>Detection Of Mechanical Stimulus</t>
  </si>
  <si>
    <t>CDH2, TTN, BACE1, ADGRV1, PKD2</t>
  </si>
  <si>
    <t>GOBP_DETECTION_OF_MECHANICAL_STIMULUS_INVOLVED_IN_SENSORY_PERCEPTION</t>
  </si>
  <si>
    <t>Detection Of Mechanical Stimulus Involved In Sensory Perception</t>
  </si>
  <si>
    <t>CXCL12, KIT, MYC, PIEZO2, ITGA2</t>
  </si>
  <si>
    <t>GOBP_DETECTION_OF_STIMULUS</t>
  </si>
  <si>
    <t>Detection Of Stimulus</t>
  </si>
  <si>
    <t>PIEZO1, CXCL12, KIT, CDS1, MYC, PAK1, KCNMB4, EPHB1, ATP8A2, REEP6, FECH, MMP24, NR2F6, CAMKMT, TSPO, HLA-B, PLEKHB1, LATS2, PIEZO2, ITGA2, NGFR, PLCB2, OPN3, PTPRJ, ENG, SEMA5B</t>
  </si>
  <si>
    <t>GOBP_DETECTION_OF_STIMULUS_INVOLVED_IN_SENSORY_PERCEPTION</t>
  </si>
  <si>
    <t>Detection Of Stimulus Involved In Sensory Perception</t>
  </si>
  <si>
    <t>CXCL12, KIT, MYC, EPHB1, ATP8A2, REEP6, MMP24, NR2F6, PIEZO2, ITGA2</t>
  </si>
  <si>
    <t>GOBP_DETERMINATION_OF_ADULT_LIFESPAN</t>
  </si>
  <si>
    <t>Determination Of Adult Lifespan</t>
  </si>
  <si>
    <t>MSH2, TP53, ATP8A2, BBC3, ERCC2</t>
  </si>
  <si>
    <t>GOBP_DETOXIFICATION</t>
  </si>
  <si>
    <t>Detoxification</t>
  </si>
  <si>
    <t>SLC39A8, ABCG1, MGST2, GSTO1, GPX3, CES2, GPX7, PXDN</t>
  </si>
  <si>
    <t>GOBP_DEVELOPMENTAL_CELL_GROWTH</t>
  </si>
  <si>
    <t>Developmental Cell Growth</t>
  </si>
  <si>
    <t>UNC13A, RND2, EIF2AK4, CDH1, USP9X, SYT2, COBL, CYFIP2, CACNG7, RNF157, CXCL12, FGF13, NEDD4L, NLGN3, DRAXIN, TNFRSF12A, MACF1, SEMA3F, PAK1, RIMS2, BCL11A, ARHGAP4, APOE, AUTS2, DCLK1, SEMA5A, PRICKLE1, CTTN, OLFM1, STK11, MEX3C, SPP1, YY1, CD2AP, PRKCZ, LAMB2, RTN4R, COL14A1, SEMA6C, VCL, FOXP1, L1CAM, TMEM108, TRIM46, MAP2, LPAR3, SORBS2, LIMK1, TWF2, SYT17, SHTN1, SIN3A, SMURF1</t>
  </si>
  <si>
    <t>GOBP_DEVELOPMENTAL_GROWTH</t>
  </si>
  <si>
    <t>Developmental Growth</t>
  </si>
  <si>
    <t>SFRP2, UNC13A, LLGL2, DAG1, SFRP1, WWC1, RND2, EIF2AK4, CDH1, FGFR2, FZD7, USP9X, SYT2, COBL, CYFIP2, GRHL2, EZR, NLGN4X, CACNG7, FGF2, RNF157, PIM1, CXCL12, FGF13, NEDD4L, NLGN3, DRAXIN, TNFRSF12A, STC2, MACF1, INSR, SEMA3F, ADM, PAK1, RIMS2, ACACB, STAT3, BCL11A, ACVR2B, ATP8A2, PLS1, ARHGAP4, GALNT3, APOE, CD9, SAV1, KDM5B, STC1, AUTS2, DCLK1, SEMA5A, ERCC2, KRAS, FLVCR1, PKDCC, AGRN, PRICKLE1, BNC2, CTTN, ABCC1, LATS2, NDRG4, OLFM1, STK11, MEX3C, ETNK2, SPP1, WWC3, YY1, CD2AP, PRKCZ, VPS13A, BASP1, GLI1, NINJ1, YBX3, LAMB2, RTN4R, COL14A1, CACNA2D2, SEMA6C, VCL, SOCS2, FGFR1, FOXP1, L1CAM, TMEM108, TRIM46, MAP2, LPAR3, GLI2, CDKN1A, AKIRIN1, SORBS2, MFSD2A, DUSP6, LIMK1, RASAL2, GDF15, TWF2, RBPJ, NR5A2, SYT17, SHTN1, SIN3A, SMURF1, ACTN3</t>
  </si>
  <si>
    <t>GOBP_DEVELOPMENTAL_GROWTH_INVOLVED_IN_MORPHOGENESIS</t>
  </si>
  <si>
    <t>Developmental Growth Involved In Morphogenesis</t>
  </si>
  <si>
    <t>SFRP2, UNC13A, SFRP1, RND2, EIF2AK4, CDH1, FGFR2, USP9X, SYT2, COBL, CYFIP2, CACNG7, RNF157, CXCL12, FGF13, NEDD4L, NLGN3, DRAXIN, TNFRSF12A, MACF1, SEMA3F, PAK1, RIMS2, BCL11A, ARHGAP4, APOE, KDM5B, AUTS2, DCLK1, SEMA5A, PRICKLE1, CTTN, OLFM1, STK11, SPP1, CD2AP, PRKCZ, LAMB2, RTN4R, SEMA6C, VCL, L1CAM, TMEM108, TRIM46, MAP2, LPAR3</t>
  </si>
  <si>
    <t>GOBP_DEVELOPMENTAL_INDUCTION</t>
  </si>
  <si>
    <t>Developmental Induction</t>
  </si>
  <si>
    <t>ROBO1, SALL1, BMP2, HIPK2, DKK1, BMP4, AR</t>
  </si>
  <si>
    <t>GOBP_DEVELOPMENTAL_MATURATION</t>
  </si>
  <si>
    <t>Developmental Maturation</t>
  </si>
  <si>
    <t>DAG1, CDH3, ANKRD27, IGSF21, FZD5, SYP, AXL, FAM20C, RAB3A, STXBP1, GALNT3, RYR1, GAL, ERCC2, FBXO41, CHRDL1, B4GALT6, FLVCR1, AGRN, NDRG4, SOX8, FERMT1, RND1, PICK1, RAB38, ATP6V1A, XYLT1, NRXN1, FGFR1, BCAN, ZDHHC2, TDRKH, LNX1, CNTNAP2, BAIAP3, RPS6KA2, PLA2G3, EDNRB, C3, RBPJ, ZBTB7A, HES1, RAC3, PCSK4, ANKS1A, ACTN3, KDM1A, LSM14B, PTPRN, CX3CL1, EPAS1, SEZ6L2, HID1, ATP6V1C1, VEGFA, PFN1, ADAMTS7, TUSC2, APP, SNX27, ATP6V1B2, SNX10</t>
  </si>
  <si>
    <t>GOBP_DEVELOPMENTAL_PIGMENTATION</t>
  </si>
  <si>
    <t>Developmental Pigmentation</t>
  </si>
  <si>
    <t>GABRB3, ANKRD27, KIT, RAB38, BAX</t>
  </si>
  <si>
    <t>GOBP_DEVELOPMENT_OF_PRIMARY_FEMALE_SEXUAL_CHARACTERISTICS</t>
  </si>
  <si>
    <t>Development Of Primary Female Sexual Characteristics</t>
  </si>
  <si>
    <t>MMP2, LFNG, MMP14, EIF2B4, NOTCH1, FOXC1, NRIP1, NPR2, ZFPM2, CASP2, ARID5B, LHFPL2, EIF2B5, KDR, PDGFRA, INHBB, BRCA2, HYAL3</t>
  </si>
  <si>
    <t>GOBP_DEVELOPMENT_OF_PRIMARY_SEXUAL_CHARACTERISTICS</t>
  </si>
  <si>
    <t>Development Of Primary Sexual Characteristics</t>
  </si>
  <si>
    <t>MMP2, SALL1, WNT5A, LFNG, FNDC3A, MMP14, EIF2B4, NOTCH1, CCND1, HOXA9, KIF18A, FOXC1, NRIP1, NPR2, ZFPM2, HSD17B4, TGFBR1, CASP2, ARID5B, HMGA2, LHFPL2, AR, AGO4, EIF2B5, KDR, PDGFRA, SAFB2, BRIP1, INHBB, BRCA2, GATA6, HYAL3, HOXA10, RHOBTB3, TBC1D20, FER, SGPL1</t>
  </si>
  <si>
    <t>GOBP_DIACYLGLYCEROL_METABOLIC_PROCESS</t>
  </si>
  <si>
    <t>Diacylglycerol Metabolic Process</t>
  </si>
  <si>
    <t>PNPLA2, LIPE, DGKA, PGS1, DGKZ</t>
  </si>
  <si>
    <t>GOBP_DICARBOXYLIC_ACID_METABOLIC_PROCESS</t>
  </si>
  <si>
    <t>Dicarboxylic Acid Metabolic Process</t>
  </si>
  <si>
    <t>ATCAY, GPT2, GLS2, PCK2, MTHFD1, PM20D2, ACOT8, L2HGDH, MDH2, SDHA, ME2, GOT2, MTHFD2, SDHB, GCLC, ALDH18A1, ATIC, MDH1, OGDHL, MTHFD2L, PHYH, GOT1, SLC7A11</t>
  </si>
  <si>
    <t>GOBP_DICARBOXYLIC_ACID_TRANSPORT</t>
  </si>
  <si>
    <t>Dicarboxylic Acid Transport</t>
  </si>
  <si>
    <t>PDPN, SLC1A1, STXBP1, SLC1A3, PIANP, LRRC8D, SLC38A2, KCNK1, ABCC1, ATP1A2, SLC13A3, ABAT, UCP2, GIPC1, LRRC8B, TTYH3, SLC1A5</t>
  </si>
  <si>
    <t>GOBP_DIENCEPHALON_DEVELOPMENT</t>
  </si>
  <si>
    <t>Diencephalon Development</t>
  </si>
  <si>
    <t>SALL1, NRP1, WNT5A, MSX1, BMP2, ZEB2, GBX2, ALDH1A2, BMP4, HMGA2, GATA2</t>
  </si>
  <si>
    <t>GOBP_DIGESTION</t>
  </si>
  <si>
    <t>Digestion</t>
  </si>
  <si>
    <t>EZR, TJP2, CCKBR, PLS1, NR1H2, F11R, HSPB1, NMU, PPARGC1A, SGK1, SLC22A5, SNX10, COMT, LIPA, ACO1, CEL, WNK3, STK39, KCNQ1</t>
  </si>
  <si>
    <t>GOBP_DIGESTIVE_SYSTEM_DEVELOPMENT</t>
  </si>
  <si>
    <t>Digestive System Development</t>
  </si>
  <si>
    <t>DACT1, WLS, PCSK5, SALL1, WNT5A, HOXA5, SOX11, IL6ST, STRA6, NOTCH1, DCHS1, ALDH1A2, ID2, NPR2, ASS1, GLI3, NPHP3, FOXF1, PDGFRA, YAP1, GATA6, RCBTB2, SRP54, BBS7, SMAD2, CPS1, SRC, RB1, TGFB1, CLMP, WDR19, PRDM1, CCDC40</t>
  </si>
  <si>
    <t>GOBP_DIGESTIVE_SYSTEM_PROCESS</t>
  </si>
  <si>
    <t>Digestive System Process</t>
  </si>
  <si>
    <t>EZR, TJP2, CCKBR, PLS1, NR1H2, F11R, HSPB1, NMU, SGK1, SLC22A5, SNX10, COMT, LIPA, ACO1, CEL, WNK3, STK39, KCNQ1</t>
  </si>
  <si>
    <t>GOBP_DIGESTIVE_TRACT_MORPHOGENESIS</t>
  </si>
  <si>
    <t>Digestive Tract Morphogenesis</t>
  </si>
  <si>
    <t>DACT1, WNT5A, SOX11, STRA6, NOTCH1, ID2, NPR2, GLI3, FOXF1, PDGFRA</t>
  </si>
  <si>
    <t>GOBP_DIOL_BIOSYNTHETIC_PROCESS</t>
  </si>
  <si>
    <t>Diol Biosynthetic Process</t>
  </si>
  <si>
    <t>SPR, SPHK2, ACER2, ABCA2, SPHK1, GCH1, SPTLC2, AGK</t>
  </si>
  <si>
    <t>GOBP_DIOL_METABOLIC_PROCESS</t>
  </si>
  <si>
    <t>Diol Metabolic Process</t>
  </si>
  <si>
    <t>SPR, NAAA, SPHK2, ACER2, ABCA2, SPHK1, GCH1, SPTLC2, AGK</t>
  </si>
  <si>
    <t>GOBP_DISRUPTION_OF_ANATOMICAL_STRUCTURE_IN_ANOTHER_ORGANISM</t>
  </si>
  <si>
    <t>Disruption Of Anatomical Structure In Another Organism</t>
  </si>
  <si>
    <t>CXCL12, NINJ1, CXCL3, CSNK2A1, USP7, GSDMB, CXCL1, TUSC2</t>
  </si>
  <si>
    <t>GOBP_DITERPENOID_METABOLIC_PROCESS</t>
  </si>
  <si>
    <t>Diterpenoid Metabolic Process</t>
  </si>
  <si>
    <t>CYP2S1, LRAT, RARRES2, LRP8, PNPLA2, LIPE, PRMT3, ALDH3A2, LPL</t>
  </si>
  <si>
    <t>GOBP_DNA_BIOSYNTHETIC_PROCESS</t>
  </si>
  <si>
    <t>Dna Biosynthetic Process</t>
  </si>
  <si>
    <t>JADE1, TERF1, RRM2B, TERT, FGF2, TP53, PDGFB, MAD2L2, PIF1, TNKS2, PTGES3, KAT7, PDGFA, USP43, CDKN1A, FGFR4, CCT4, ACD, CTC1, ING4, NOP10, HSP90AB1, PRKD2, VEGFA, JADE3, TOM1L1, POLD4, DSCC1, POLG2, SPHK1, TNKS1BP1, SIRT1, RCHY1, SH2B1, TCP1, CCT3</t>
  </si>
  <si>
    <t>GOBP_DNA_CATABOLIC_PROCESS</t>
  </si>
  <si>
    <t>Dna Catabolic Process</t>
  </si>
  <si>
    <t>BLVRA, MUS81, EXOG, DNASE1, SETMAR, CECR2, VPS54, APAF1, APEX1, DICER1, REXO4</t>
  </si>
  <si>
    <t>GOBP_DNA_CONFORMATION_CHANGE</t>
  </si>
  <si>
    <t>Dna Conformation Change</t>
  </si>
  <si>
    <t>HMGB3, TOP3A, BLM, ERCC3, DNA2, TDRD3</t>
  </si>
  <si>
    <t>GOBP_DNA_DAMAGE_RESPONSE_SIGNAL_TRANSDUCTION_BY_P53_CLASS_MEDIATOR</t>
  </si>
  <si>
    <t>Dna Damage Response Signal Transduction By P53 Class Mediator</t>
  </si>
  <si>
    <t>SMYD2, SNAI1, CD44, SPRED2, MSX1, ZNF385A, HIPK2, DYRK3, E2F7, DDX5, CASP2, PTTG1IP, SNAI2, CABLES2</t>
  </si>
  <si>
    <t>GOBP_DNA_DAMAGE_TOLERANCE</t>
  </si>
  <si>
    <t>Dna Damage Tolerance</t>
  </si>
  <si>
    <t>MSH2, MAD2L2, AKTIP, USP43</t>
  </si>
  <si>
    <t>GOBP_DNA_DOUBLE_STRAND_BREAK_PROCESSING</t>
  </si>
  <si>
    <t>Dna Double Strand Break Processing</t>
  </si>
  <si>
    <t>SLX4, SETMAR, BRIP1, HELQ, RAD52, BLM, DNA2, UBE2N</t>
  </si>
  <si>
    <t>GOBP_DNA_INTEGRITY_CHECKPOINT_SIGNALING</t>
  </si>
  <si>
    <t>Dna Integrity Checkpoint Signaling</t>
  </si>
  <si>
    <t>UFL1, CCND1, TP53BP1, FBXO31, PRPF19, FZR1, MUS81, RNASEH2B, INTS7, TOPBP1, MBTPS2, CLSPN, CDC5L, ATRIP, CDK2, TELO2, CEP63, HUS1, ATF2, STK38, SETMAR, TAOK2, BRIP1, BRCC3, CDC7, TIPRL, BRCA2, RAD51, CLOCK</t>
  </si>
  <si>
    <t>GOBP_DNA_METHYLATION_DEPENDENT_CONSTITUTIVE_HETEROCHROMATIN_FORMATION</t>
  </si>
  <si>
    <t>Dna Methylation Dependent Constitutive Heterochromatin Formation</t>
  </si>
  <si>
    <t>EZH2, MBD3, SETDB1, MBD1, DNMT1</t>
  </si>
  <si>
    <t>GOBP_DNA_MODIFICATION</t>
  </si>
  <si>
    <t>Dna Modification</t>
  </si>
  <si>
    <t>APOBEC3D, APOBEC3C, UNG, EXOSC5, NTHL1, PARP1</t>
  </si>
  <si>
    <t>GOBP_DNA_RECOMBINATION</t>
  </si>
  <si>
    <t>Dna Recombination</t>
  </si>
  <si>
    <t>SMC6, GEN1, LEF1, SLF2, USP51, MEAF6, AP5Z1, TP53BP1, FIGNL1, HMGB3, MUS81, INIP, SUPT6H, TOPBP1, FEN1, UBE2B, PARP3, PSMC3IP, EPC1, RAD51C, MLH1, TOP3A, DCLRE1C, SLX4, HUS1, DMAP1, GINS2, BRD8, BRIP1, BRD9, CDC7, CREBBP, KPNA1, EXOSC6, BRCA2, RAD51, RECQL4, SFPQ, RECQL, PMS2, SKP2, HELQ, PARPBP, TERF2IP, AP5S1, ING3, MCM2, ACTL6A, ARID2, RAD52, EPC2, MCM8, KAT5, FANCM, RAD51D, TGFB1, CLCF1, MLH3, ERCC1, BLM, LIG1, UBQLN4, UBE2N, NABP1, NFRKB, REV3L, PPP4R2, BRCA1, FUS, CDC45, ACTR2, PPP4C, APEX1, ZSWIM7, SMC5, NONO, ZFYVE26, TONSL, TRRAP, MSH3</t>
  </si>
  <si>
    <t>GOBP_DNA_REPAIR_DEPENDENT_CHROMATIN_REMODELING</t>
  </si>
  <si>
    <t>Dna Repair Dependent Chromatin Remodeling</t>
  </si>
  <si>
    <t>USP51, USP3, BRCC3, CTPS1, KAT5, PARP2, TRIP12, TRRAP</t>
  </si>
  <si>
    <t>GOBP_DNA_REPLICATION</t>
  </si>
  <si>
    <t>Dna Replication</t>
  </si>
  <si>
    <t>GEN1, ZBTB38, MEAF6, BAZ1A, MUS81, PURA, TOPBP1, FEN1, POLE3, UBE2B, CCNE2, POLE, NFIC, E2F7, POLD3, SHMT1, TYMS, ING5, CDK2, RRM1, BRPF3, RAD51C, CIZ1, PTMS, ASCC2, SLX4, SETMAR, USP1, GINS2, CDC7, WRNIP1, BRCA2, E4F1, CHAF1B, RAD51, RECQL4, PRIMPOL, RECQL, WIZ, FBXO5, ZRANB3, MCM2, POLA2, ACTL6A, ZMPSTE24, TBRG1, PARP10, MCM8, LRR1, FANCM, POLK, BLM, TICRR, TRAIP, LIG1, DNA2, ORC5, UBE2N, DONSON, TSPYL2, ZBTB1, NFRKB, REV3L, BRCA1, CDC45, SUPT16H, SMARCAL1, MCM10, KCTD13</t>
  </si>
  <si>
    <t>GOBP_DNA_REPLICATION_CHECKPOINT_SIGNALING</t>
  </si>
  <si>
    <t>Dna Replication Checkpoint Signaling</t>
  </si>
  <si>
    <t>TOPBP1, CLSPN, HUS1, CDC7, TICRR, DNA2, DONSON, RAD9A, CDC45, NAE1, RAD17, TIMELESS, RFC2, RFC4, RFC3, CDC6, RFC5, TIPIN</t>
  </si>
  <si>
    <t>GOBP_DNA_REPLICATION_INITIATION</t>
  </si>
  <si>
    <t>Dna Replication Initiation</t>
  </si>
  <si>
    <t>PURA, TOPBP1, CCNE2, CDK2, CIZ1, WRNIP1, MCM2, POLA2, TICRR, ORC5, CDC45, MCM10, LRWD1, GINS3</t>
  </si>
  <si>
    <t>GOBP_DNA_STRAND_ELONGATION</t>
  </si>
  <si>
    <t>Dna Strand Elongation</t>
  </si>
  <si>
    <t>TERT, YY1, INO80D</t>
  </si>
  <si>
    <t>GOBP_DNA_STRAND_ELONGATION_INVOLVED_IN_DNA_REPLICATION</t>
  </si>
  <si>
    <t>Dna Strand Elongation Involved In Dna Replication</t>
  </si>
  <si>
    <t>POLE3, POLE, POLD3, LIG1, DNA2</t>
  </si>
  <si>
    <t>GOBP_DNA_SYNTHESIS_INVOLVED_IN_DNA_REPLICATION</t>
  </si>
  <si>
    <t>Dna Synthesis Involved In Dna Replication</t>
  </si>
  <si>
    <t>POLD3, USP1, PRIMPOL, PARP10, POLK, ZBTB1, REV3L, POLDIP2, DTL, REV1, VCP, SPRTN, PCNA, POLH</t>
  </si>
  <si>
    <t>GOBP_DNA_TEMPLATED_DNA_REPLICATION</t>
  </si>
  <si>
    <t>Dna Templated Dna Replication</t>
  </si>
  <si>
    <t>GEN1, BAZ1A, MUS81, PURA, TOPBP1, FEN1, POLE3, CCNE2, POLE, E2F7, POLD3, CDK2, RRM1, RAD51C, CIZ1, SETMAR, CDC7, WRNIP1, BRCA2, RAD51, PRIMPOL, RECQL, WIZ, FBXO5, ZRANB3, MCM2, POLA2, ZMPSTE24, MCM8, LRR1, FANCM, BLM, TICRR, TRAIP, LIG1, DNA2, ORC5, DONSON, REV3L, BRCA1, CDC45, SMARCAL1, MCM10</t>
  </si>
  <si>
    <t>GOBP_DNA_TEMPLATED_DNA_REPLICATION_MAINTENANCE_OF_FIDELITY</t>
  </si>
  <si>
    <t>Dna Templated Dna Replication Maintenance Of Fidelity</t>
  </si>
  <si>
    <t>GEN1, MUS81, POLE, RAD51C, SETMAR, BRCA2, RAD51, PRIMPOL, RECQL, ZRANB3, MCM8, FANCM, BLM, TRAIP, DNA2, DONSON, BRCA1, SMARCAL1, TONSL, XRCC3, TIMELESS, RAD50, EME1, EXO1, BARD1, DDB1, ATRX, CARM1</t>
  </si>
  <si>
    <t>GOBP_DNA_TEMPLATED_TRANSCRIPTION_ELONGATION</t>
  </si>
  <si>
    <t>Dna Templated Transcription Elongation</t>
  </si>
  <si>
    <t>EZH2, PAF1, MED17, ZMYND11, NELFCD, POLR1E, INTS7, ENY2, SUPT6H, PBRM1, HMGN1, TCEA2, CCNT2, INTS12, SUPT5H, GTF2H5, MED10, PPP1CA, ZC3H8, MED23, SUPT4H1, POLR2B, POLR2G, POLR1A, ZNF326, HNRNPU, MED31, VHL, ERCC3, POLR2C, POLR1C, MED29, MED6, AFF4, CCAR2, PPP2CA, SUPT16H, MED24, RAD54L2, CDK12, GTF2F1, GLYR1, MED21, WDR82, ZC3H4, BRD4, TOX4, MED1, POLR3B, CCNT1, MED4, SCAF8</t>
  </si>
  <si>
    <t>GOBP_DNA_TEMPLATED_TRANSCRIPTION_INITIATION</t>
  </si>
  <si>
    <t>Dna Templated Transcription Initiation</t>
  </si>
  <si>
    <t>NCOA6, CDK4, MED17, POLR1E, INTS7, PHF2, CRCP, XPA, POLR3C, TAF1B, TAF9B, INTS12, UBTF, ARID5B, BCLAF1, GTF2H5, BRD7, MED10, ATF2, TET2, MED13, MED23, POLR3H, RRN3P1, GTF2H1, ARID1A, TAF2, EGR1, POLR2B, POLR2G, POLR1A, ARID1B, TAF6L, ZMPSTE24, GTF3C6, MED31, ERCC1, ERCC3, POLR2C, POLR3F, POLR1C, MED29, BRF1, E2F3, KAT2B, POLR3GL, MED6, PPP2CA, MED24, GTF2B, APEX1, BRF2, PPM1D, GTF2F1, TAF12, GLYR1, MED21, POLR3D, SETX, THRA, ATAD2B, ATAD2, MED1, POLR3B, GTF2A2</t>
  </si>
  <si>
    <t>GOBP_DNA_TEMPLATED_TRANSCRIPTION_TERMINATION</t>
  </si>
  <si>
    <t>Dna Templated Transcription Termination</t>
  </si>
  <si>
    <t>POLR1E, CRCP, POLR3C, PCF11, PPP1CA, MTERF2, SCAF4, POLR3H, POLR1A, ZMPSTE24, POLR3F, POLR1C, POLR3GL, POLR3D, WDR82, SETX, ZC3H4, POLR3B, SCAF8</t>
  </si>
  <si>
    <t>GOBP_DOLICHOL_LINKED_OLIGOSACCHARIDE_BIOSYNTHETIC_PROCESS</t>
  </si>
  <si>
    <t>Dolichol Linked Oligosaccharide Biosynthetic Process</t>
  </si>
  <si>
    <t>ALG9, MPDU1, ALG5, ALG1, ALG8, ALG14, ALG11, DPM1, RFT1, ALG2, SRD5A3</t>
  </si>
  <si>
    <t>GOBP_DOPAMINERGIC_NEURON_DIFFERENTIATION</t>
  </si>
  <si>
    <t>Dopaminergic Neuron Differentiation</t>
  </si>
  <si>
    <t>SFRP2, SFRP1, OTX2</t>
  </si>
  <si>
    <t>GOBP_DOPAMINE_METABOLIC_PROCESS</t>
  </si>
  <si>
    <t>Dopamine Metabolic Process</t>
  </si>
  <si>
    <t>SLC1A1, GPR37, ABAT, NPR1, HPRT1, SNCAIP, COMT, GCH1</t>
  </si>
  <si>
    <t>GOBP_DOPAMINE_TRANSPORT</t>
  </si>
  <si>
    <t>Dopamine Transport</t>
  </si>
  <si>
    <t>CXCL12, ABAT, RAB3B, SLC18A2, SNCG, SYT11, SLC29A3, COMT</t>
  </si>
  <si>
    <t>GOBP_DORSAL_VENTRAL_PATTERN_FORMATION</t>
  </si>
  <si>
    <t>Dorsal Ventral Pattern Formation</t>
  </si>
  <si>
    <t>AXIN2, LRP4, BMP1, PTCH1, SUFU, GPR161, HOXB2, TCTN1, GLI3, BMP4, DISP1, TULP3, ARL13B, DDIT3, IFT52, SMAD6, SMAD2, AIDA</t>
  </si>
  <si>
    <t>GOBP_DOSAGE_COMPENSATION_BY_INACTIVATION_OF_X_CHROMOSOME</t>
  </si>
  <si>
    <t>Dosage Compensation By Inactivation Of X Chromosome</t>
  </si>
  <si>
    <t>JARID2, CDYL</t>
  </si>
  <si>
    <t>GOBP_DOUBLE_STRAND_BREAK_REPAIR</t>
  </si>
  <si>
    <t>Double Strand Break Repair</t>
  </si>
  <si>
    <t>SMC6, BCL7A, GEN1, SLF2, USP51, MEAF6, SMARCE1, AP5Z1, TP53BP1, FIGNL1, PRPF19, PHF10, IFFO1, MUS81, INIP, TOPBP1, PBRM1, ERCC6L2, FEN1, BCL7C, DCLRE1B, PARP3, ATRIP, TFIP11, EPC1, HMGA2, RAD51C, MLH1, TOP3A, DCLRE1C, SLX4, BRD7, HUS1, DMAP1, FH, SETMAR, GINS2, BRD8, BRIP1, BRD9, BRCC3, CDC7, CREBBP, SMARCD3, BRCA2, ARID1A, RAD51, RECQL4, SFPQ, RECQL, FOXM1, SKP2, HELQ, PARPBP, TERF2IP, AP5S1, ARID1B, ING3, MCM2, DDX1, ACTL6A, ARID2, RAD52, EPC2, MCM8, KAT5, FANCM, RAD51D, ERCC1, BLM, UBQLN4, DNA2, UBE2N, BCL7B, PPP5C, DCLRE1A, PARP2, NABP1, REV3L, PPP4R2, BRCA1, FUS, CDC45, SMARCAL1, ACTR2, PPP4C, DPF1, ZSWIM7, SMC5</t>
  </si>
  <si>
    <t>GOBP_DOUBLE_STRAND_BREAK_REPAIR_VIA_NONHOMOLOGOUS_END_JOINING</t>
  </si>
  <si>
    <t>Double Strand Break Repair Via Nonhomologous End Joining</t>
  </si>
  <si>
    <t>USP51, TP53BP1, PRPF19, IFFO1, TOPBP1, ERCC6L2, DCLRE1B, PARP3, TFIP11, HMGA2, MLH1, DCLRE1C, FH, SETMAR</t>
  </si>
  <si>
    <t>GOBP_D_GLUCOSE_IMPORT</t>
  </si>
  <si>
    <t>D Glucose Import</t>
  </si>
  <si>
    <t>SLC2A3, OCLN, TERT, HK2, SLC2A14, INSR, SESN2, IRS2, SORT1, CD2AP, APPL1</t>
  </si>
  <si>
    <t>GOBP_EARLY_ENDOSOME_TO_GOLGI_TRANSPORT</t>
  </si>
  <si>
    <t>Early Endosome To Golgi Transport</t>
  </si>
  <si>
    <t>SNX1, RUFY1, ARL8B, TMED9, SURF4, RBSN, LMAN1</t>
  </si>
  <si>
    <t>GOBP_EAR_DEVELOPMENT</t>
  </si>
  <si>
    <t>Ear Development</t>
  </si>
  <si>
    <t>SOX2, LRIG1, ESRP1, GABRB3, FGFR2, TTC39C, ROR1, BCR, ANKRD24, MYC, ATP8A2, PLS1, GABRA5, SLC4A7, IFT27, SHROOM2, FZD2, TCF15, CALB1, FGFR1, JAG2, MYO6, FREM2</t>
  </si>
  <si>
    <t>GOBP_EAR_MORPHOGENESIS</t>
  </si>
  <si>
    <t>Ear Morphogenesis</t>
  </si>
  <si>
    <t>LRIG1, FGFR2, TTC39C, BCR, ANKRD24, MYC, ATP8A2, PLS1</t>
  </si>
  <si>
    <t>GOBP_EATING_BEHAVIOR</t>
  </si>
  <si>
    <t>Eating Behavior</t>
  </si>
  <si>
    <t>UCHL1, P2RY1, STAT3, ATP8A2, CPT1A, GDF15, OPN3, NMU</t>
  </si>
  <si>
    <t>GOBP_ELECTRON_TRANSPORT_CHAIN</t>
  </si>
  <si>
    <t>Electron Transport Chain</t>
  </si>
  <si>
    <t>COX7C, SDHA, COQ9, UQCRFS1, SDHB, BID, MYBBP1A, ISCU, NDUFS8, PLEC, CYC1, PPARGC1A, NDUFS2, NDUFV3, NDUFB9, UQCRH, POR, COX8A, NDUFB4, COX5A, UQCRHL, UQCR11, NDUFB7, SNCA, SDHD, AIFM2, NDUFA5, CYCS, COX5B, NDUFS7, NDUFB5, PINK1, PUM2, CYB561, COX7B</t>
  </si>
  <si>
    <t>GOBP_EMBRYONIC_APPENDAGE_MORPHOGENESIS</t>
  </si>
  <si>
    <t>Embryonic Appendage Morphogenesis</t>
  </si>
  <si>
    <t>FBN2, SALL1, WNT5A, LRP4, MSX1, LEF1, PTCH1, CRABP2, TBX3, GPC3, SALL4, NOTCH1, FBXW4, HOXA9, TMEM231, ALDH1A2, DKK1, GLI3, BMP4</t>
  </si>
  <si>
    <t>GOBP_EMBRYONIC_AXIS_SPECIFICATION</t>
  </si>
  <si>
    <t>Embryonic Axis Specification</t>
  </si>
  <si>
    <t>NRARP, COBL, FZD5, CHRDL1, BASP1, TDRKH, GDF3, CXXC4</t>
  </si>
  <si>
    <t>GOBP_EMBRYONIC_BRAIN_DEVELOPMENT</t>
  </si>
  <si>
    <t>Embryonic Brain Development</t>
  </si>
  <si>
    <t>TUBB2B</t>
  </si>
  <si>
    <t>GOBP_EMBRYONIC_CAMERA_TYPE_EYE_DEVELOPMENT</t>
  </si>
  <si>
    <t>Embryonic Camera Type Eye Development</t>
  </si>
  <si>
    <t>WNT5A, SOX11, HIPK2, STRA6, SP3, ALDH1A2, PHACTR4, ZEB1, TULP3</t>
  </si>
  <si>
    <t>GOBP_EMBRYONIC_CRANIAL_SKELETON_MORPHOGENESIS</t>
  </si>
  <si>
    <t>Embryonic Cranial Skeleton Morphogenesis</t>
  </si>
  <si>
    <t>MMP14, TGFBR1, GLI3, BMP4, MMP16, PDGFRA, TULP3, NDST1, SMAD2, WDR19</t>
  </si>
  <si>
    <t>GOBP_EMBRYONIC_DIGESTIVE_TRACT_DEVELOPMENT</t>
  </si>
  <si>
    <t>Embryonic Digestive Tract Development</t>
  </si>
  <si>
    <t>PCSK5, SALL1, SOX11, STRA6, ALDH1A2, ID2, GLI3, FOXF1, PDGFRA</t>
  </si>
  <si>
    <t>GOBP_EMBRYONIC_DIGIT_MORPHOGENESIS</t>
  </si>
  <si>
    <t>Embryonic Digit Morphogenesis</t>
  </si>
  <si>
    <t>SALL1, WNT5A, LRP4, MSX1, TBX3, NOTCH1, TMEM231, GLI3, BMP4, MSX2, TULP3, CREBBP</t>
  </si>
  <si>
    <t>GOBP_EMBRYONIC_EPITHELIAL_TUBE_FORMATION</t>
  </si>
  <si>
    <t>Embryonic Epithelial Tube Formation</t>
  </si>
  <si>
    <t>SFRP2, SFRP1, ST14, SPINT1, COBL, GRHL2, VASP, ADM, TRIM71, TGIF1, MTHFD1, SPINT2, PRICKLE1, SOX8, DEAF1</t>
  </si>
  <si>
    <t>GOBP_EMBRYONIC_EYE_MORPHOGENESIS</t>
  </si>
  <si>
    <t>Embryonic Eye Morphogenesis</t>
  </si>
  <si>
    <t>FBN2, WNT5A, FBN1, SOX11, HIPK2, STRA6, SP3, FBN3, MFAP2, PHACTR4, ZEB1, EFEMP1</t>
  </si>
  <si>
    <t>GOBP_EMBRYONIC_FORELIMB_MORPHOGENESIS</t>
  </si>
  <si>
    <t>Embryonic Forelimb Morphogenesis</t>
  </si>
  <si>
    <t>MSX1, CRABP2, TBX3, HOXA9, ALDH1A2, MSX2</t>
  </si>
  <si>
    <t>GOBP_EMBRYONIC_HEART_TUBE_DEVELOPMENT</t>
  </si>
  <si>
    <t>Embryonic Heart Tube Development</t>
  </si>
  <si>
    <t>IFT57, FOXH1, WNT5A, GREB1L, APLNR, TBX3, NOTCH1, SUFU, STIL, PKD2, DVL2, FOXC1, NPHP3, TEAD2, CLUAP1, BBS5, YAP1, ARL13B, IFT52, BBS7, HAND1</t>
  </si>
  <si>
    <t>GOBP_EMBRYONIC_HEART_TUBE_MORPHOGENESIS</t>
  </si>
  <si>
    <t>Embryonic Heart Tube Morphogenesis</t>
  </si>
  <si>
    <t>IFT57, FOXH1, WNT5A, APLNR, TBX3, NOTCH1, SUFU, STIL, PKD2, DVL2, NPHP3, TEAD2, CLUAP1, BBS5, YAP1, ARL13B, IFT52, BBS7, HAND1</t>
  </si>
  <si>
    <t>GOBP_EMBRYONIC_HEMOPOIESIS</t>
  </si>
  <si>
    <t>Embryonic Hemopoiesis</t>
  </si>
  <si>
    <t>PBX1, KIT</t>
  </si>
  <si>
    <t>GOBP_EMBRYONIC_MORPHOGENESIS</t>
  </si>
  <si>
    <t>Embryonic Morphogenesis</t>
  </si>
  <si>
    <t>DACT1, DLC1, WLS, WNT5B, TWSG1, IFT57, FBN2, FOXH1, MMP2, SNAI1, ROCK2, GJA1, SALL1, WNT5A, HOXC4, COL5A2, ITGA5, FBN1, LRP4, PTK7, MSX1, HOXA5, KDM6B, LEF1, TENM4, LAMB1, HOXB6, HOXB5, SOX11, MMP14, HSBP1, PTCH1, CRABP2, EFNA1, APLNR, COL5A1, TBX3, ZEB2, GPC3, HOXB4, HIPK2, HOXA3, STRA6, SMAD1, PAF1, GBX2, SALL4, FLRT3, NOTCH1, SUFU, FBXW4, TSHZ1, STIL, DLG1, HOXA9, SATB2, HOXB8, FN1, HYAL1, HOXB7, HOXB3, ATOH8, PKD2, SP3, HOXB9, TMEM231, HOXB2, ALDH1A2, RIC8A, DVL2, ID2, TGFB1I1, FOXC1, TCTN1, COL4A2, SPECC1L, DKK1, INSIG1, ARFRP1, TGFBR1, GLI3, BMP4, POGLUT1, FBN3, MAPK7, MFAP2, PRKACA, HS2ST1, MMP16, CEP290, HMGA2, COL6A1, CABLES2, BMPR2, GATA2, NPHP3, PHACTR4, FOXF1, ZEB1, MSX2, AR, TEAD2, EFEMP1, PDGFRA, CLUAP1, TULP3, BBS5</t>
  </si>
  <si>
    <t>GOBP_EMBRYONIC_ORGAN_DEVELOPMENT</t>
  </si>
  <si>
    <t>Embryonic Organ Development</t>
  </si>
  <si>
    <t>IFT57, FBN2, LMO2, PCSK5, FOXH1, SNAI1, SALL1, WNT5A, HOXC4, FBN1, PTK7, MSX1, HOXA5, TUBB2B, LEF1, GREB1L, AKT1, HOXB6, HOXB5, SOX11, MMP14, PTCH1, EFNA1, APLNR, HSD17B7, TBX3, HOXB4, HIPK2, HOXA3, STRA6, NSDHL, GBX2, NOTCH1, SUFU, TSHZ1, STIL, DLG1, HOXA9, SATB2, HOXB8, HYAL1, HOXB7, HOXB3, PKD2, SP3, HOXB9, HOXB2, ALDH1A2, DVL2, ID2, FOXC1, ZFPM2, INSIG1, POLE, TGFBR1, GLI3, BMP4, E2F7, FBN3, MFAP2, MMP16, CEP290, MBD3, GATA2, NPHP3, PHACTR4, FOXF1, ZEB1, TEAD2, KDR, EFEMP1, PDGFRA, CLUAP1, TULP3, BBS5</t>
  </si>
  <si>
    <t>GOBP_EMBRYONIC_ORGAN_MORPHOGENESIS</t>
  </si>
  <si>
    <t>Embryonic Organ Morphogenesis</t>
  </si>
  <si>
    <t>IFT57, FBN2, FOXH1, WNT5A, HOXC4, FBN1, PTK7, MSX1, HOXA5, HOXB6, HOXB5, SOX11, MMP14, EFNA1, APLNR, TBX3, HOXB4, HIPK2, HOXA3, STRA6, GBX2, NOTCH1, SUFU, TSHZ1, STIL, DLG1, HOXA9, SATB2, HOXB8, HYAL1, HOXB7, HOXB3, PKD2, SP3, HOXB9, HOXB2, DVL2, ID2, INSIG1, TGFBR1, GLI3, BMP4, FBN3, MFAP2, MMP16, CEP290, GATA2, NPHP3, PHACTR4, FOXF1, ZEB1, TEAD2, EFEMP1, PDGFRA, CLUAP1, TULP3, BBS5</t>
  </si>
  <si>
    <t>GOBP_EMBRYONIC_PATTERN_SPECIFICATION</t>
  </si>
  <si>
    <t>Embryonic Pattern Specification</t>
  </si>
  <si>
    <t>NRP1, WNT5A, PTCH1, TBX3, SMAD1, STIL, SATB2, MEIS2, DISP1, SMAD5, MEIS1</t>
  </si>
  <si>
    <t>GOBP_EMBRYONIC_PLACENTA_DEVELOPMENT</t>
  </si>
  <si>
    <t>Embryonic Placenta Development</t>
  </si>
  <si>
    <t>LLGL2, VASH2, ST14, SPINT1, FGFR2, HS6ST1, FZD5, GRHL2, DNAJB6, ADM, BPTF, PDGFB, SPINT2, MAP2K1</t>
  </si>
  <si>
    <t>GOBP_EMBRYONIC_PLACENTA_MORPHOGENESIS</t>
  </si>
  <si>
    <t>Embryonic Placenta Morphogenesis</t>
  </si>
  <si>
    <t>LLGL2, ST14, SPINT1, FGFR2, FZD5, GRHL2, DNAJB6, ADM, SPINT2</t>
  </si>
  <si>
    <t>GOBP_EMBRYONIC_SKELETAL_SYSTEM_DEVELOPMENT</t>
  </si>
  <si>
    <t>Embryonic Skeletal System Development</t>
  </si>
  <si>
    <t>PCSK5, WNT5A, HOXC4, HOXA5, HOXB6, HOXB5, SOX11, MMP14, HSD17B7, HOXB4, HOXA3, DLG1, HOXA9, SATB2, HOXB8, HYAL1, HOXB7, HOXB3, SP3, HOXB9, HOXB2, HOXC6, HOXD1, TGFBR1, GLI3, BMP4, MMP16, ZEB1, SLC35D1, PDGFRA, TULP3</t>
  </si>
  <si>
    <t>GOBP_EMBRYONIC_SKELETAL_SYSTEM_MORPHOGENESIS</t>
  </si>
  <si>
    <t>Embryonic Skeletal System Morphogenesis</t>
  </si>
  <si>
    <t>HOXC4, HOXA5, HOXB6, HOXB5, SOX11, MMP14, HOXB4, HOXA3, DLG1, HOXA9, SATB2, HOXB8, HYAL1, HOXB7, HOXB3, HOXB9, HOXB2, TGFBR1, GLI3, BMP4, MMP16, ZEB1, PDGFRA, TULP3</t>
  </si>
  <si>
    <t>GOBP_EMBRYO_IMPLANTATION</t>
  </si>
  <si>
    <t>Embryo Implantation</t>
  </si>
  <si>
    <t>FBN2, PCSK5, MMP2, GJA1, LAMB1, PPARD, EMP2, TGFBR1</t>
  </si>
  <si>
    <t>GOBP_ENDOCARDIAL_CUSHION_DEVELOPMENT</t>
  </si>
  <si>
    <t>Endocardial Cushion Development</t>
  </si>
  <si>
    <t>ROBO1, SNAI1, MSX1, APLNR, BMP2, TBX3, NOTCH1, DCHS1, DKK1, TGFBR1, BMP4, SNAI2, RBM24, BMPR2, FOXF1, MSX2</t>
  </si>
  <si>
    <t>GOBP_ENDOCARDIAL_CUSHION_FORMATION</t>
  </si>
  <si>
    <t>Endocardial Cushion Formation</t>
  </si>
  <si>
    <t>ROBO1, SNAI1, MSX1, APLNR, BMP2, TBX3, NOTCH1, DCHS1, TGFBR1, BMP4, SNAI2, MSX2</t>
  </si>
  <si>
    <t>GOBP_ENDOCARDIAL_CUSHION_MORPHOGENESIS</t>
  </si>
  <si>
    <t>Endocardial Cushion Morphogenesis</t>
  </si>
  <si>
    <t>GOBP_ENDOCHONDRAL_BONE_MORPHOGENESIS</t>
  </si>
  <si>
    <t>Endochondral Bone Morphogenesis</t>
  </si>
  <si>
    <t>AXIN2, MMP14, TRIP11, INPPL1, NAB2, FOXC1, NPR2, TSKU, BMP4, COL13A1, MMP16, BMPR2, ATF2, EXT2, CTDSPL2, ZMPSTE24, ALPL, SMPD3, GUSB, COL27A1, COL3A1</t>
  </si>
  <si>
    <t>GOBP_ENDOCRINE_HORMONE_SECRETION</t>
  </si>
  <si>
    <t>Endocrine Hormone Secretion</t>
  </si>
  <si>
    <t>GJA1, DAB2, TBX3</t>
  </si>
  <si>
    <t>GOBP_ENDOCRINE_PANCREAS_DEVELOPMENT</t>
  </si>
  <si>
    <t>Endocrine Pancreas Development</t>
  </si>
  <si>
    <t>CDH2, WNT5A, AKT1, CDK6, PDPK1, BMP4, GATA6, IER3IP1, CLOCK</t>
  </si>
  <si>
    <t>GOBP_ENDOCRINE_PROCESS</t>
  </si>
  <si>
    <t>Endocrine Process</t>
  </si>
  <si>
    <t>PCSK5, GJA1, DAB2, F2R, F2RL1, TBX3, MME, PRCP, CTSZ</t>
  </si>
  <si>
    <t>GOBP_ENDOCRINE_SYSTEM_DEVELOPMENT</t>
  </si>
  <si>
    <t>Endocrine System Development</t>
  </si>
  <si>
    <t>CDH2, SALL1, WNT5A, MDK, MSX1, HOXA5, AKT1, BMP2, CDK6, HIPK2, HOXA3, STRA6, HOXB3, ALDH1A2, PDPK1, TGFBR1, BMP4, ARID5B, HMGA2, GATA2, PDGFRA, INHBB, GATA6, IER3IP1, CLOCK</t>
  </si>
  <si>
    <t>GOBP_ENDOCYTIC_RECYCLING</t>
  </si>
  <si>
    <t>Endocytic Recycling</t>
  </si>
  <si>
    <t>RAB17, ANKRD27, RAB11FIP4, DENND1C, WIPF3, SORL1, NSG1, EHBP1, NDRG4, ARHGAP44, EHD2, STX6, ZDHHC2, GRIP1, PLA2G3, EHD4, LMTK2, EPS15, DENND1A, DENND1B, RAB13, SNX27, VAMP4, SNX30, GRIPAP1, INPP5F</t>
  </si>
  <si>
    <t>GOBP_ENDOCYTOSIS</t>
  </si>
  <si>
    <t>Endocytosis</t>
  </si>
  <si>
    <t>VLDLR, FCHO1, SLC48A1, TYRO3, RAB15, EZR, RABGAP1L, SYP, HOOK2, GULP1, ANXA11, BCR, ANKRD13B, NEDD4L, NLGN3, PIK3CB, ARRB2, MYO1C, MYO5B, IQSEC2, DENND1C, AXL, RAB5A, BCL2L1, OCIAD2, AP1S1, MYO5C, INSR, ADM, MYO1E, PAK1, SH3BP4, APELA, STAT3, DNAJC6, APOE, CD9, SCAMP5, SORL1, PACSIN1, LRP8, MAGI2, CBL, THBS1, DOCK2, MYO5A, NLGN1, ARC, NR1H2, NEURL1B, MX2, CLU, ELMO3, CYBA, EPS15L1, CTTN, SH3GL3, EHBP1, NOS2, RINL, MFGE8, RIN1, SORT1, CORO1A, ICAM3, PICK1, RAB20, UNC13D, STX1B, CAMK1D, MEGF10, STON1, MAPKAPK3, ATP8A1, APPL1, EHD2, XKR6, RAP1GAP, ITGA2, SUSD4, VAV2, GAS6, MASP1, ESYT2, BICD1, MYO18A, CLIP3, TMEM108, SNCG, SH3GLB2, VAV1, CEACAM1, MYO6, LRP6, RAMP2, GAS7, PLLP, LIMK1, WDR54, LMBRD1, TFRC, C3, ADGRB1, EHD4, NUMB, SYT17, ARRB1, PTPRJ, REPS1, MX1, SYT11, MYH9, REPS2, DYSF, EPS15, ABCA7, HEATR5A, VAMP2, CNN2, FNBP1L, DENND1A, ACHE, ABCA2, DENND1B, VEGFA, CBLB, RAB9A, SYT7, NCKIPSD, TUSC2, HSPG2, VAV3, APP, ITGA4, SYNJ2, ITSN1, AP2A1, SNX10, SMAP1, ANK2, ARAP1, LIPA, SPHK1, STEAP2, INPP5F, CALM2, OPHN1, PLXNB2, RAC1, PLCG2</t>
  </si>
  <si>
    <t>GOBP_ENDODERMAL_CELL_DIFFERENTIATION</t>
  </si>
  <si>
    <t>Endodermal Cell Differentiation</t>
  </si>
  <si>
    <t>MMP2, COL5A2, ITGA5, LAMB1, MMP14, HSBP1, COL5A1, PAF1, FN1, COL4A2, DKK1, HMGA2, COL6A1</t>
  </si>
  <si>
    <t>GOBP_ENDODERM_DEVELOPMENT</t>
  </si>
  <si>
    <t>Endoderm Development</t>
  </si>
  <si>
    <t>MMP2, COL5A2, ITGA5, LAMB1, MMP14, HSBP1, COL5A1, PAF1, NOTCH1, FN1, COL4A2, DKK1, BMP4, HMGA2, COL6A1</t>
  </si>
  <si>
    <t>GOBP_ENDODERM_FORMATION</t>
  </si>
  <si>
    <t>Endoderm Formation</t>
  </si>
  <si>
    <t>GOBP_ENDOLYSOSOMAL_TOLL_LIKE_RECEPTOR_SIGNALING_PATHWAY</t>
  </si>
  <si>
    <t>Endolysosomal Toll Like Receptor Signaling Pathway</t>
  </si>
  <si>
    <t>PELI1, UNC93B1, WDFY1, IRF2, RFTN1, PIK3AP1, TICAM1, TNIP2</t>
  </si>
  <si>
    <t>GOBP_ENDOMEMBRANE_SYSTEM_ORGANIZATION</t>
  </si>
  <si>
    <t>Endomembrane System Organization</t>
  </si>
  <si>
    <t>SNX1, EPB41L3, REEP4, LPIN1, CXCR4, TRAM2, AKT1, CUL7, ATP6AP1, MVB12B, F2R, RAB30, COL5A1, AP1M1, ANXA2, COLEC12, CEP78, AP5Z1, TRIP11, ARHGAP21, VPS36, TOR1AIP2, SEC61A1, AHNAK, CASP7, TMED5, TMEM43, SMPD1, SYT1, EMP2, TOR1AIP1, SERPINA5, TMCO1, BIN3, SEC31A, STAM2, RAB22A, STX18, COG1, SNAP29, AP3B1, DEGS1, EMC10, VTI1A, CAMSAP2, VPS37B, SERINC3, TMED10, CLASP2, USP6NL, VPS11, COL6A1, SERINC5, ARL6IP1, ASAP1, STAM, PARP11, ARL8B, S100A10, AR, SEC16A, SCARB2, SLC9A8, YWHAZ, ZFYVE27, DMPK, SERPINE2, ANKLE2, RAB18, ZW10, NDRG1, PLEKHM2, DMTN, TOR1A, IER3IP1, WASH3P, FBXW8, BROX, ATP6V0B, SNF8, SYNE1, TMEM41B, PDCD10, HPS1, TBC1D20, VPS28, BAIAP2, YIPF5, NEMP1, MAPK3, BIN1, GOLGA8A, ZMPSTE24, COG4, VPS37C, EMC3, TMEM201, LPCAT3, PEX5</t>
  </si>
  <si>
    <t>GOBP_ENDONUCLEOLYTIC_CLEAVAGE_OF_TRICISTRONIC_RRNA_TRANSCRIPT_SSU_RRNA_5_8S_RRNA_LSU_RRNA</t>
  </si>
  <si>
    <t>Endonucleolytic Cleavage Of Tricistronic Rrna Transcript Ssu Rrna 5 8s Rrna Lsu Rrna</t>
  </si>
  <si>
    <t>TBL3, MDN1, PELP1, LAS1L</t>
  </si>
  <si>
    <t>GOBP_ENDOPLASMIC_RETICULUM_CALCIUM_ION_HOMEOSTASIS</t>
  </si>
  <si>
    <t>Endoplasmic Reticulum Calcium Ion Homeostasis</t>
  </si>
  <si>
    <t>ITPR1, CAMK2D, TMCO1, GRINA, DMTN, RAP1GDS1, HERPUD1, CCDC47</t>
  </si>
  <si>
    <t>GOBP_ENDOPLASMIC_RETICULUM_MEMBRANE_ORGANIZATION</t>
  </si>
  <si>
    <t>Endoplasmic Reticulum Membrane Organization</t>
  </si>
  <si>
    <t>RTN3</t>
  </si>
  <si>
    <t>GOBP_ENDOPLASMIC_RETICULUM_ORGANIZATION</t>
  </si>
  <si>
    <t>Endoplasmic Reticulum Organization</t>
  </si>
  <si>
    <t>REEP4, TRAM2, TOR1AIP2, SEC61A1, TMCO1, SEC31A, STX18, EMC10, ARL6IP1, SEC16A, ZFYVE27, RAB18, DMTN, IER3IP1, EMC3, LPCAT3, PEX5, CCDC47, NOMO1, JAGN1, TRAM1, REEP3, LMAN1, EMC8, SMPD4, MIA3, EMC1</t>
  </si>
  <si>
    <t>GOBP_ENDOPLASMIC_RETICULUM_TO_CYTOSOL_TRANSPORT</t>
  </si>
  <si>
    <t>Endoplasmic Reticulum To Cytosol Transport</t>
  </si>
  <si>
    <t>DERL2, HM13, UBE2G2, OS9, SEC61B, UBE2J1, BCAP31, FAF2, HSP90B1, DERL1, HERPUD1, EDEM1, AUP1</t>
  </si>
  <si>
    <t>GOBP_ENDOPLASMIC_RETICULUM_TO_GOLGI_VESICLE_MEDIATED_TRANSPORT</t>
  </si>
  <si>
    <t>Endoplasmic Reticulum To Golgi Vesicle Mediated Transport</t>
  </si>
  <si>
    <t>NRBP1, TEX261, LMF1, TRIP11, GOPC, TMED5, SEC24C, GOSR2, SEC31A, HYOU1, LMAN2L, INSIG1, STX18, BCAP29, VTI1A, LMAN2, TMED10, ERGIC3, COPE, SEC16A, TRAPPC2L, ZW10, IER3IP1, BCAP31, MCFD2, TBC1D20, CREB3L2, YIPF5, COPB1</t>
  </si>
  <si>
    <t>GOBP_ENDOPLASMIC_RETICULUM_TUBULAR_NETWORK_ORGANIZATION</t>
  </si>
  <si>
    <t>Endoplasmic Reticulum Tubular Network Organization</t>
  </si>
  <si>
    <t>REEP4, ARL6IP1, ZFYVE27, RAB18, DMTN</t>
  </si>
  <si>
    <t>GOBP_ENDOSOMAL_TRANSPORT</t>
  </si>
  <si>
    <t>Endosomal Transport</t>
  </si>
  <si>
    <t>RAB17, ANKRD27, HOOK1, EZR, RAB11FIP4, HOOK2, MYO5B, DENND1C, RAB5A, CHMP1B, AP1S1, PREPL, WIPF3, TINAGL1, SORL1, NSG1, DCLK1, MAP2K1, EPS15L1, EHBP1, NDRG4, SORT1, CORO1A, RAB6B, AKTIP, ARHGAP44, EHD2, STX6, ZDHHC2, DPY30, GRIP1, USP7, BAIAP3, CHMP2B, PLA2G3, EHD4, LMTK2, REPS1, REPS2, EPS15, HEATR5A, DENND1A, DENND1B, RAB9A, TMEM87B, RAB13</t>
  </si>
  <si>
    <t>GOBP_ENDOSOME_ORGANIZATION</t>
  </si>
  <si>
    <t>Endosome Organization</t>
  </si>
  <si>
    <t>SNX1, ATP6AP1, MVB12B, VPS36, STAM2, RAB22A, VPS37B, VPS11, STAM, SCARB2, WASH3P, ATP6V0B, SNF8, VPS28, VPS37C, RAB5B, RAB27A, CORO1C, TOM1, VTA1, VPS4A, ATP6V1D, HOOK3, ATP6V1H, ATP6V1F, LAMTOR1, SYNJ1, PLEKHJ1, RAB5C</t>
  </si>
  <si>
    <t>GOBP_ENDOSOME_TO_LYSOSOME_TRANSPORT</t>
  </si>
  <si>
    <t>Endosome To Lysosome Transport</t>
  </si>
  <si>
    <t>HOOK1, HOOK2, CHMP1B, PLEKHF1, SORT1, AKTIP, KIF13A</t>
  </si>
  <si>
    <t>GOBP_ENDOSOME_TO_PLASMA_MEMBRANE_PROTEIN_TRANSPORT</t>
  </si>
  <si>
    <t>Endosome To Plasma Membrane Protein Transport</t>
  </si>
  <si>
    <t>SORL1, NSG1, ARHGAP44, ZDHHC2, GRIP1</t>
  </si>
  <si>
    <t>GOBP_ENDOTHELIAL_CELL_APOPTOTIC_PROCESS</t>
  </si>
  <si>
    <t>Endothelial Cell Apoptotic Process</t>
  </si>
  <si>
    <t>TERT, FUT1, SEMA5A, THBS1, PDCD4, ABCC1, GAS6, RAMP2, NGFR, CD40, AKR1C3, TNIP2</t>
  </si>
  <si>
    <t>GOBP_ENDOTHELIAL_CELL_CHEMOTAXIS</t>
  </si>
  <si>
    <t>Endothelial Cell Chemotaxis</t>
  </si>
  <si>
    <t>FGF2, TMSB4X, SEMA5A, THBS1, MET, PLEKHG5, FGFR1, HSPB1, PRKD2, VEGFA, RAB13</t>
  </si>
  <si>
    <t>GOBP_ENDOTHELIAL_CELL_DEVELOPMENT</t>
  </si>
  <si>
    <t>Endothelial Cell Development</t>
  </si>
  <si>
    <t>ROCK2, ADD1, ID1, RAP2B, F2RL1, VEZF1, RDX, RAP1B, HEG1, S1PR3, FASN, MSN, ICAM1, PLOD3, PDE4D</t>
  </si>
  <si>
    <t>GOBP_ENDOTHELIAL_CELL_DIFFERENTIATION</t>
  </si>
  <si>
    <t>Endothelial Cell Differentiation</t>
  </si>
  <si>
    <t>ROCK2, NRP1, ADD1, KDM6B, HOXB5, ID1, RAP2B, F2RL1, VEZF1, RDX, RAP1B, NOTCH1, HEG1, ATOH8, S1PR3, BMP4, FASN, MSN, BMPR2, ZEB1, KDR, ICAM1, PLOD3, PDE4D</t>
  </si>
  <si>
    <t>GOBP_ENDOTHELIAL_CELL_MIGRATION</t>
  </si>
  <si>
    <t>Endothelial Cell Migration</t>
  </si>
  <si>
    <t>ROBO1, NRP1, WNT5A, PIK3R3, AKT1, ID1, EFNA1, P2RX4, RHOB, ZEB2, GLUL, NOTCH1, FN1, ATOH8, EMP2, TGFB1I1, ATP2B4, PRCP, PDPK1, ADAMTS9, TGFBR1, EMC10, PTPRM, ITGB1BP1, GATA2, SASH1, KDR, PLCG1, ANXA1, PIK3CA</t>
  </si>
  <si>
    <t>GOBP_ENDOTHELIAL_CELL_PROLIFERATION</t>
  </si>
  <si>
    <t>Endothelial Cell Proliferation</t>
  </si>
  <si>
    <t>VASH2, FLT1, NRARP, FGF2, CXCL12, PIK3CB, PIK3CD, PRKX, APELA, STAT3, APOE, PDGFB, SEMA5A, THBS1, CYBA, JUN, FGFR1, NGFR, HMOX1, THBS4, PPP1R16B, ENG, FLT4, PRKD2, VEGFA, RICTOR, POLD4, ITGA4, STAT5A, LIPA, BMP6, EGF, EGFL7, SIRT1, LRG1, VASH1, SULF1, PLXNB3, MMRN2</t>
  </si>
  <si>
    <t>GOBP_ENDOTHELIUM_DEVELOPMENT</t>
  </si>
  <si>
    <t>Endothelium Development</t>
  </si>
  <si>
    <t>ROCK2, NRP1, ADD1, KDM6B, HOXB5, ID1, SLC40A1, RAP2B, F2RL1, VEZF1, RHOB, RDX, RAP1B, NOTCH1, HEG1, ATOH8, S1PR3, BMP4, FASN, MSN, BMPR2, ZEB1, KDR, ICAM1</t>
  </si>
  <si>
    <t>GOBP_ENERGY_HOMEOSTASIS</t>
  </si>
  <si>
    <t>Energy Homeostasis</t>
  </si>
  <si>
    <t>FOXO1, ACACB, STAT3, APOE, PRKAA2, SORL1, ENHO, MEX3C, PPARGC1B, METRNL, GDF3, MFSD2A, RASAL2, GDF15, VGF, OMA1, MRAP2, BCAT2, NMU, PPARGC1A, LIPA, STK39, SIRT1, FMO4, NR1D2</t>
  </si>
  <si>
    <t>GOBP_ENERGY_RESERVE_METABOLIC_PROCESS</t>
  </si>
  <si>
    <t>Energy Reserve Metabolic Process</t>
  </si>
  <si>
    <t>UGP2, KHK, INSR, GFPT2, IRS2, GABARAPL1, PYGM, RB1CC1, GYG2, PPP1R3B, PPP1CC, GFPT1, PFKM, WIPI1, MRAP2, PYGB, PRKAG2, WIPI2</t>
  </si>
  <si>
    <t>GOBP_ENSHEATHMENT_OF_NEURONS</t>
  </si>
  <si>
    <t>Ensheathment Of Neurons</t>
  </si>
  <si>
    <t>DAG1, MAL2, GPM6B, ERBB3, CDK18, PTPRZ1, CNTN1, MBP, SCN8A, ERBB2, SBF2, CD9, MAP2K1, UGT8, ERCC2, POU3F1, B4GALT6, NFASC, PLP1, CLU</t>
  </si>
  <si>
    <t>GOBP_ENTEROENDOCRINE_CELL_DIFFERENTIATION</t>
  </si>
  <si>
    <t>Enteroendocrine Cell Differentiation</t>
  </si>
  <si>
    <t>GOBP_ENTRAINMENT_OF_CIRCADIAN_CLOCK</t>
  </si>
  <si>
    <t>Entrainment Of Circadian Clock</t>
  </si>
  <si>
    <t>TP53, NR2F6, PHLPP1, MTA1, PPP1CC, SIK1</t>
  </si>
  <si>
    <t>GOBP_ENTRAINMENT_OF_CIRCADIAN_CLOCK_BY_PHOTOPERIOD</t>
  </si>
  <si>
    <t>Entrainment Of Circadian Clock By Photoperiod</t>
  </si>
  <si>
    <t>BHLHE40, PER2, ID2, FBXL3, RBM4B, PPP1CA</t>
  </si>
  <si>
    <t>GOBP_EPHRIN_RECEPTOR_SIGNALING_PATHWAY</t>
  </si>
  <si>
    <t>Ephrin Receptor Signaling Pathway</t>
  </si>
  <si>
    <t>EPHA4, MMP2, TIAM1, EFNA1, EFNA4</t>
  </si>
  <si>
    <t>GOBP_EPIBOLY</t>
  </si>
  <si>
    <t>Epiboly</t>
  </si>
  <si>
    <t>CD44, ITGA5, COL5A1, PHLDB2, CD151, RHOC, ARHGAP24, CLASP2, MSX2, TOR1A, FIGNL2, PDCD10</t>
  </si>
  <si>
    <t>GOBP_EPIDERMAL_CELL_DIFFERENTIATION</t>
  </si>
  <si>
    <t>Epidermal Cell Differentiation</t>
  </si>
  <si>
    <t>CDH3, ESRP1, PPL, ST14, GABRB3, FLNB, GRHL2, BCR, ANKRD24, PLS1, GABRA5, KRT7, SAV1, SLC4A7, MAP2K1, ERCC2, POU3F1, IRF6, LATS2, GLI1, FGFR1, JAG2, MYO6, GLI2, CDKN1A, GDF3, ERRFI1, MYCN, RBPJ, HES1, OPN3, AKR1C3, PLEC</t>
  </si>
  <si>
    <t>GOBP_EPIDERMIS_DEVELOPMENT</t>
  </si>
  <si>
    <t>Epidermis Development</t>
  </si>
  <si>
    <t>CDH3, ESRP1, PPL, ST14, GABRB3, SPINT1, FGFR2, FLNB, GRHL2, BCR, ANKRD24, CLDN4, INSR, LGR4, PLS1, GABRA5, KRT7, SAV1, SLC4A7, MAP2K1, GAL, ERCC2, EDA, POU3F1, IRF6, EDA2R, LATS2, PKP3, FERMT1, GLI1, LSR, PDGFA, FGFR1, JAG2, ALDH3A2, HPSE, LAMA5, MYO6, GLI2, CDKN1A, NGFR, GDF3, ERRFI1, MYCN, RBPJ, HES1, OPN3</t>
  </si>
  <si>
    <t>GOBP_EPIDERMIS_MORPHOGENESIS</t>
  </si>
  <si>
    <t>Epidermis Morphogenesis</t>
  </si>
  <si>
    <t>SNAI1, NOTCH1</t>
  </si>
  <si>
    <t>GOBP_EPIGENETIC_PROGRAMMING_OF_GENE_EXPRESSION</t>
  </si>
  <si>
    <t>Epigenetic Programming Of Gene Expression</t>
  </si>
  <si>
    <t>SUV39H2, ZNF445, PIK3CA, MTA2, DNMT1, PRMT7, ARID4B, EED, TET3, CTCF</t>
  </si>
  <si>
    <t>GOBP_EPIGENETIC_REGULATION_OF_GENE_EXPRESSION</t>
  </si>
  <si>
    <t>Epigenetic Regulation Of Gene Expression</t>
  </si>
  <si>
    <t>JARID2, PHC1, LMNA, ZNF512B, TP53, MYC, CBX7, HDAC7, UBR5, PRDM14, CDYL, CBX6, HDAC9, AUTS2, APOBEC3C, AEBP2, NAP1L2, TEX15, KAT7, BAHD1, CSNK2A1, TRIM37, PRMT3, MTA1, DNMT3A, ATF7IP, DPY30, USP7, METTL23, SPHK2, VPS72, MYCN, ZNF512, METTL3, TRMT112, SIN3A, KDM1A, GPX1, BCOR, SPIN1</t>
  </si>
  <si>
    <t>GOBP_EPITHELIAL_CELL_APOPTOTIC_PROCESS</t>
  </si>
  <si>
    <t>Epithelial Cell Apoptotic Process</t>
  </si>
  <si>
    <t>TCF7L2, BCL2L1, CAST, PRKAA2, JAG2, DNMT3A, BID, KRT18, PPARA, ZFP36L1, BOK, NFKBIZ, STK4, E2F2</t>
  </si>
  <si>
    <t>GOBP_EPITHELIAL_CELL_DEVELOPMENT</t>
  </si>
  <si>
    <t>Epithelial Cell Development</t>
  </si>
  <si>
    <t>VIM, WNT5B, CDH2, ASXL1, ROCK2, PALLD, WNT5A, ADD1, HOXA5, AKT1, FNDC3A, ID1, RAP2B, F2RL1, VEZF1, CDK6, IL6ST, RDX, RAP1B, NOTCH1, HEG1</t>
  </si>
  <si>
    <t>GOBP_EPITHELIAL_CELL_DIFFERENTIATION</t>
  </si>
  <si>
    <t>Epithelial Cell Differentiation</t>
  </si>
  <si>
    <t>VIM, WNT5B, DSP, CDH2, FOXH1, ASXL1, ROCK2, ZNF703, PALLD, SALL1, NRP1, CTSB, WNT5A, DAB2, SPRED2, ADD1, EZH2, PTK7, MSX1, HOXA5, KDM6B, LEF1, AKT1, HOXB5, FNDC3A, SOX11, ID1, PTCH1, RAP2B, F2RL1, VEZF1, BMP2, TBX3, ZEB2, CDK6, IL6ST, RDX, RAP1B, RBBP9, NOTCH1, HEG1, MSI1, ATOH8, FZR1, MAP1B, KAZN, TMEM231, ID2, TGFB1I1, FOXC1, NPR2, HSD17B4, S1PR3, PDPK1, CD63, B4GALT1, BMP4, E2F7, FRMD6, SGPP1, FASN, MSN, COL6A1, BMPR2, TOLLIP, FOXF1, ZEB1, MSX2, AR, KDR, CEP63, SAFB2, ICAM1, TST, ANXA1, YAP1, PLOD3, FAM3C, SRSF6, ACTA2, PDE4D, TPP1, GATA6, IER3IP1</t>
  </si>
  <si>
    <t>GOBP_EPITHELIAL_CELL_DIFFERENTIATION_INVOLVED_IN_KIDNEY_DEVELOPMENT</t>
  </si>
  <si>
    <t>Epithelial Cell Differentiation Involved In Kidney Development</t>
  </si>
  <si>
    <t>PODXL, PRKX, MYO1E, PDGFB, MAGI2, CD2AP, BASP1, LAMB2, PROM1</t>
  </si>
  <si>
    <t>GOBP_EPITHELIAL_CELL_MORPHOGENESIS</t>
  </si>
  <si>
    <t>Epithelial Cell Morphogenesis</t>
  </si>
  <si>
    <t>ST14, FLNB, GRHL2, RAB25, STC1, SPINT2, MET</t>
  </si>
  <si>
    <t>GOBP_EPITHELIAL_CELL_PROLIFERATION</t>
  </si>
  <si>
    <t>Epithelial Cell Proliferation</t>
  </si>
  <si>
    <t>SFRP2, CDH3, SFRP1, VASH2, ESRP2, EPB41L4B, FLT1, TCF7L2, ERBB3, FGFR2, FZD7, NRARP, FGF2, CXCL12, KIT, PIK3CB, PIK3CD, MYC, PRKX, APELA, STAT3, LGR4, ERBB2, APOE, SAV1, PDGFB, KDM5B, MAP2K1, SEMA5A, MARVELD3, THBS1, IRF6, TRAF3IP2, SCN5A, CYBA, STK11, FERMT1, DEAF1</t>
  </si>
  <si>
    <t>GOBP_EPITHELIAL_STRUCTURE_MAINTENANCE</t>
  </si>
  <si>
    <t>Epithelial Structure Maintenance</t>
  </si>
  <si>
    <t>CXADR, PKP3, LSR, CROCC, FRAS1, FREM2, HSPB1, SLC22A5, LDB2</t>
  </si>
  <si>
    <t>GOBP_EPITHELIAL_TO_MESENCHYMAL_TRANSITION</t>
  </si>
  <si>
    <t>Epithelial To Mesenchymal Transition</t>
  </si>
  <si>
    <t>AXIN2, EPHA4, NCAM1, SNAI1, ROCK2, IL17RD, ZNF703, WNT5A, DAB2, MDK, SPRED2, EZH2, MSX1, TIAM1, LEF1, CUL7, GLIPR2, EFNA1, HAS2, BMP2, TBX3, SP6, NOTCH1, EMP2, TGFB1I1, FOXC1, TGFBR1, BAMBI, SDCBP, BMP4, DDX5, SNAI2, HMGA2</t>
  </si>
  <si>
    <t>GOBP_EPITHELIAL_TO_MESENCHYMAL_TRANSITION_INVOLVED_IN_ENDOCARDIAL_CUSHION_FORMATION</t>
  </si>
  <si>
    <t>Epithelial To Mesenchymal Transition Involved In Endocardial Cushion Formation</t>
  </si>
  <si>
    <t>SNAI1, MSX1, NOTCH1, TGFBR1, BMP4, SNAI2, MSX2</t>
  </si>
  <si>
    <t>GOBP_EPITHELIAL_TUBE_BRANCHING_INVOLVED_IN_LUNG_MORPHOGENESIS</t>
  </si>
  <si>
    <t>Epithelial Tube Branching Involved In Lung Morphogenesis</t>
  </si>
  <si>
    <t>DAG1, ESRP2, FGFR2, KRAS, CTSH</t>
  </si>
  <si>
    <t>GOBP_EPITHELIAL_TUBE_MORPHOGENESIS</t>
  </si>
  <si>
    <t>Epithelial Tube Morphogenesis</t>
  </si>
  <si>
    <t>EPHA4, DLC1, IFT57, FOXH1, SALL1, NRP1, WNT5A, MDK, PTK7, HOXA5, LEF1, GREB1L, MMP14, PTCH1, RHOB, APLNR, BMP2, TBX3, ZEB2, GPC3, HS3ST3B1, GBX2, SALL4, NOTCH1, SUFU, STIL, DLG1, DCHS1, HOXB7, PKD2, DVL2, TCTN1, SPECC1L, CTSZ, GLI3, BMP4, MAGED1, ETV5, PRKACA, HS2ST1, CEP290, HMGA2, NPHP3, PHACTR4, FOXF1, MSX2, AR, TEAD2, KDR, CLUAP1, TULP3, BBS5, PPP1CA, GZF1, YAP1, CECR2</t>
  </si>
  <si>
    <t>GOBP_ERAD_PATHWAY</t>
  </si>
  <si>
    <t>Erad Pathway</t>
  </si>
  <si>
    <t>FBXO17, RNF145, STT3B, JKAMP, AMFR, DERL2, CANX, HM13, RHBDD2, SIK2, MAN1A1, UBE2G2, UBXN6, RNFT1, OS9, DNAJB12, SEC61B, TRIM13, DNAJB2, TOR1A, UBE2J1, BCAP31, FAF2, DNAJB9, FAM8A1, TMUB2, MAN1A2, HSPA5, HSP90B1, DERL1, UBXN8, DNAJC10, RNF185, TMEM67, HERPUD1, MAN1B1, RNF121, RNF103, UBXN2A, CCDC47, USP13, EDEM3, EDEM1, CALR, AUP1, ERLIN1</t>
  </si>
  <si>
    <t>GOBP_ERBB_SIGNALING_PATHWAY</t>
  </si>
  <si>
    <t>Erbb Signaling Pathway</t>
  </si>
  <si>
    <t>ERBB3, GRB7, BCAR1, ERBB2, MAP2K1, CBL, PRICKLE1, PTPN12, MVP, SHC3, CEACAM1, HAP1, CPNE3, ERRFI1, WDR54, RBPJ, PTPRJ, REPS2, SPRY1, MMP9, SHC1, PLAU, CBLB, BCAR3, NRG3, PTPN18, EGF, RHBDF2, RALA, PLAUR, SPG21</t>
  </si>
  <si>
    <t>GOBP_ERK1_AND_ERK2_CASCADE</t>
  </si>
  <si>
    <t>Erk1 And Erk2 Cascade</t>
  </si>
  <si>
    <t>EPHA4, CNKSR3, CD44, NRP1, DAB2, SPRED2, CSK, GLIPR2, F2R, F2RL1, BMP2, AKAP12, ZFP36L2, RAP1B, NOTCH1, TNFRSF11A, DLG1, FN1, INPPL1, FBLN1, PTPN1, HMGCR, SEMA7A, BMP4, IQGAP3, ITGB1BP1, EMILIN1, KDR, PDGFRA, ICAM1, ZDHHC17, YWHAZ</t>
  </si>
  <si>
    <t>GOBP_ERYTHROCYTE_DEVELOPMENT</t>
  </si>
  <si>
    <t>Erythrocyte Development</t>
  </si>
  <si>
    <t>ABCB10, TMOD3, BRD1, DMTN, FAM210B, NEMP1, HDAC6, MAEA, PTBP3, DIAPH3</t>
  </si>
  <si>
    <t>GOBP_ERYTHROCYTE_HOMEOSTASIS</t>
  </si>
  <si>
    <t>Erythrocyte Homeostasis</t>
  </si>
  <si>
    <t>HOXA5, HOXB6, CDK6, HIPK2, GLUL, UFL1, JAK2, DYRK3, ABCB10, SP3, ID2, BMP4, KMT2E, SMAD5, GATA2, TMOD3, BRD1, DMTN, SENP1, FAM210B, NEMP1, UBA5, RB1, HNRNPU, KLF13, HDAC6, MAEA, RACGAP1, PTBP3, ZFPM1, DIAPH3, BBIP1</t>
  </si>
  <si>
    <t>GOBP_ERYTHROCYTE_MATURATION</t>
  </si>
  <si>
    <t>Erythrocyte Maturation</t>
  </si>
  <si>
    <t>BRD1, FAM210B, NEMP1, HDAC6, MAEA, PTBP3, DIAPH3</t>
  </si>
  <si>
    <t>GOBP_ER_NUCLEUS_SIGNALING_PATHWAY</t>
  </si>
  <si>
    <t>Er Nucleus Signaling Pathway</t>
  </si>
  <si>
    <t>AKT1, MANF, AMFR, PTPN1, TMCO1, MBTPS2, INSIG1</t>
  </si>
  <si>
    <t>GOBP_ESTABLISHMENT_OF_CELL_POLARITY</t>
  </si>
  <si>
    <t>Establishment Of Cell Polarity</t>
  </si>
  <si>
    <t>LLGL2, WWC1, CAMSAP3, BRSK2, EZR, FGF13, SAPCD2, PAK1, EPHB1, MPP7, PARD3B, DOCK2, TRAF3IP2, PRICKLE1, STK11, FBXW11, FERMT1, PRKCZ, TCF15, KANK1, MYO18A</t>
  </si>
  <si>
    <t>GOBP_ESTABLISHMENT_OF_ENDOTHELIAL_BARRIER</t>
  </si>
  <si>
    <t>Establishment Of Endothelial Barrier</t>
  </si>
  <si>
    <t>ROCK2, ADD1, RAP2B, F2RL1, RDX, RAP1B, S1PR3, FASN, MSN, ICAM1, PDE4D</t>
  </si>
  <si>
    <t>GOBP_ESTABLISHMENT_OF_EPITHELIAL_CELL_APICAL_BASAL_POLARITY</t>
  </si>
  <si>
    <t>Establishment Of Epithelial Cell Apical Basal Polarity</t>
  </si>
  <si>
    <t>CAMSAP3, EZR</t>
  </si>
  <si>
    <t>GOBP_ESTABLISHMENT_OF_EPITHELIAL_CELL_POLARITY</t>
  </si>
  <si>
    <t>Establishment Of Epithelial Cell Polarity</t>
  </si>
  <si>
    <t>CAMSAP3, EZR, FERMT1, TCF15, MYO18A, HES1, SIPA1L3, SYNE4</t>
  </si>
  <si>
    <t>GOBP_ESTABLISHMENT_OF_MITOCHONDRION_LOCALIZATION</t>
  </si>
  <si>
    <t>Establishment Of Mitochondrion Localization</t>
  </si>
  <si>
    <t>UCHL1, RHOT1, MAP1S, FEZ1, ARMCX2, ARMC10, AGTPBP1, OPA1, LRPPRC, TSPAN9, KIF1B</t>
  </si>
  <si>
    <t>GOBP_ESTABLISHMENT_OF_MITOCHONDRION_LOCALIZATION_MICROTUBULE_MEDIATED</t>
  </si>
  <si>
    <t>Establishment Of Mitochondrion Localization Microtubule Mediated</t>
  </si>
  <si>
    <t>UCHL1, RHOT1, MAP1S, FEZ1, ARMCX2, ARMC10, AGTPBP1, OPA1, LRPPRC</t>
  </si>
  <si>
    <t>GOBP_ESTABLISHMENT_OF_MITOTIC_SPINDLE_LOCALIZATION</t>
  </si>
  <si>
    <t>Establishment Of Mitotic Spindle Localization</t>
  </si>
  <si>
    <t>GJA1, INPPL1, NDEL1, CLASP2, ESPL1, CDK5RAP2, ZW10, MAPRE1, KPNB1, DYNLT1, CCDC66, KAT5, CLASP1, ENKD1, GPSM1, DCTN1, NSFL1C, PAFAH1B1, NDC80, HDAC3, HTT, UBXN2B, NUMA1, SPDL1, CENPA, MCPH1</t>
  </si>
  <si>
    <t>GOBP_ESTABLISHMENT_OF_ORGANELLE_LOCALIZATION</t>
  </si>
  <si>
    <t>Establishment Of Organelle Localization</t>
  </si>
  <si>
    <t>KIF1A, UNC13A, LLGL2, AP1M2, RAB17, LMNA, UCHL1, EZR, KIT, FYCO1, MYO1C, FHOD1, PIK3CD, MYO5C, SAPCD2, RAB3A, STXBP1, KIF5A, CADPS2, UNC13B, MAP2K1, CBL, EXOC2, RHOT1, MYO5A, NLGN1, MAP1S, MX2, STK11, KIF1C, FBXW11, SHROOM2, UNC13D, KIF13A, CROCC, SLC18A2, BICD1, TRIM46, TRAPPC8, MAP2, HAP1, CLMN, BAIAP3, SPHK2, SUN1, ADGRE2, SPIRE1, PLA2G3, FEZ1, WIPI1, STARD3, MX1, SYT11, MYH9, ARMCX2, BBS4, VAMP2, SPIRE2, SPRY1, FNBP1L, ARMC10, AGTPBP1, GAB2, SDC4, OPA1</t>
  </si>
  <si>
    <t>GOBP_ESTABLISHMENT_OF_PIGMENT_GRANULE_LOCALIZATION</t>
  </si>
  <si>
    <t>Establishment Of Pigment Granule Localization</t>
  </si>
  <si>
    <t>RAB17, MAP2K1, MYO5A, SHROOM2</t>
  </si>
  <si>
    <t>GOBP_ESTABLISHMENT_OF_PROTEIN_LOCALIZATION_TO_CHROMOSOME</t>
  </si>
  <si>
    <t>Establishment Of Protein Localization To Chromosome</t>
  </si>
  <si>
    <t>TERF1, TERT, NABP2, USP7, SPIDR, ACD, RUVBL2</t>
  </si>
  <si>
    <t>GOBP_ESTABLISHMENT_OF_PROTEIN_LOCALIZATION_TO_ENDOPLASMIC_RETICULUM</t>
  </si>
  <si>
    <t>Establishment Of Protein Localization To Endoplasmic Reticulum</t>
  </si>
  <si>
    <t>TRAM2, SSR2, SEC63, SEC61A1, ZFAND2A, MAN1A1, SRPRB, ZFAND2B, SEC61B, SEC61A2, SRP54, SPCS2, HSPA5, SEC62, SRP9, VPS54, HERPUD1, SSR3, SSR4, EDEM1, SPCS3, TRAM1, SRP14, UBL4A, SEC61G, SGTB</t>
  </si>
  <si>
    <t>GOBP_ESTABLISHMENT_OF_PROTEIN_LOCALIZATION_TO_MEMBRANE</t>
  </si>
  <si>
    <t>Establishment Of Protein Localization To Membrane</t>
  </si>
  <si>
    <t>STX3, TRAM2, ZDHHC18, CSK, ATP6AP1, RDX, SSR2, VAMP3, RAB31, TCAF1, SEC63, SEC61A1, SYT1, VAMP5, TMCO1, NPC1, PEX3, ZDHHC9, ARFRP1, SDCBP, AP3B1, EMC10, PEX26, VPS37B, BCS1L, SRPRB, ARL6IP1, ITGB1BP1, TIMM10B, PRNP, MIEF1, ZFAND2B, SEC61B, TAOK2, SCARB2</t>
  </si>
  <si>
    <t>GOBP_ESTABLISHMENT_OF_PROTEIN_LOCALIZATION_TO_MITOCHONDRIAL_MEMBRANE</t>
  </si>
  <si>
    <t>Establishment Of Protein Localization To Mitochondrial Membrane</t>
  </si>
  <si>
    <t>AP3B1, BCS1L, TIMM10B</t>
  </si>
  <si>
    <t>GOBP_ESTABLISHMENT_OF_PROTEIN_LOCALIZATION_TO_MITOCHONDRION</t>
  </si>
  <si>
    <t>Establishment Of Protein Localization To Mitochondrion</t>
  </si>
  <si>
    <t>FZD5, HK2, GDAP1, BBC3, HSPA4, HK1, TSPO, TOMM7, HSPD1, NPEPPS, BAX, MFF, BID, HAX1, UBE2D3, TIMM44, ATG13, TOMM20, BNIP3L, FIS1, TMEM126A, DNAJC19, RALA, PMPCA, NMT1, TIMM13, ARIH2, AGK</t>
  </si>
  <si>
    <t>GOBP_ESTABLISHMENT_OF_PROTEIN_LOCALIZATION_TO_ORGANELLE</t>
  </si>
  <si>
    <t>Establishment Of Protein Localization To Organelle</t>
  </si>
  <si>
    <t>FAM53B, TRAM2, AKT1, MVB12B, TIMM50, PIK3R1, TNFAIP3, DNAJA1, NOTCH1, SUFU, SSR2, MDFIC, APPL2, VPS36, ZFYVE16, JAK2, SEC63, SEC61A1, PKIG, GNPTG, PEX3, ZFAND2A, DNAJC15, STAM2, GLI3, LAMP1, BMP4, TNPO2, AP3B1, PEX26, PTTG1IP, VPS37B, BCS1L, MAN1A1, EIF4ENIF1, VPS11, SRPRB, STAM, LAMP2, PITRM1, NUP214, IGF2R, DMAP1, ATF2, VPS53, TIMM10B, RAB23, M6PR, RBM22, ZFAND2B, SAE1, SEC61B, SCARB2, HYAL2, PRKCD, KPNA1, SEC61A2, BRCA2, NAGPA, DDIT3, SRP54, ZNF827, WASH3P, SNF8, BCAP31, SPRN, NUP188, TIMM17A, TOMM34, KPNB1, TIMM21, VPS28, USP36, NUP88, SPCS2, GFER, HSPA5, POLA2, HSPA8, ELAVL1, VPS37C, PEX12, PEX5, SEC62, SRP9, TGFB1, NUP50, MIPEP, VPS54, MFN2</t>
  </si>
  <si>
    <t>GOBP_ESTABLISHMENT_OF_PROTEIN_LOCALIZATION_TO_PEROXISOME</t>
  </si>
  <si>
    <t>Establishment Of Protein Localization To Peroxisome</t>
  </si>
  <si>
    <t>USP9X, ZFAND6, TRIM37, HACL1, PEX1, PEX16, PEX2</t>
  </si>
  <si>
    <t>GOBP_ESTABLISHMENT_OF_PROTEIN_LOCALIZATION_TO_PLASMA_MEMBRANE</t>
  </si>
  <si>
    <t>Establishment Of Protein Localization To Plasma Membrane</t>
  </si>
  <si>
    <t>MACF1, PREPL, SORL1, ANK3, NSG1, GOLPH3L, PKDCC, SPTBN1, ARHGAP44, KIF13A, ZDHHC2, GRIP1, OPTN, KRT18, VAMP2, VAMP4, GRIPAP1, LYPLA1</t>
  </si>
  <si>
    <t>GOBP_ESTABLISHMENT_OF_PROTEIN_LOCALIZATION_TO_VACUOLE</t>
  </si>
  <si>
    <t>Establishment Of Protein Localization To Vacuole</t>
  </si>
  <si>
    <t>MVB12B, TNFAIP3, VPS36, ZFYVE16, GNPTG, STAM2, AP3B1, VPS37B, STAM, LAMP2, IGF2R, VPS53, M6PR, SCARB2, NAGPA, WASH3P, SNF8, VPS28, HSPA8, VPS37C, VPS54</t>
  </si>
  <si>
    <t>GOBP_ESTABLISHMENT_OF_RNA_LOCALIZATION</t>
  </si>
  <si>
    <t>Establishment Of Rna Localization</t>
  </si>
  <si>
    <t>SMG6, NXF1, ENY2, SUPT6H, CETN2, RAE1, SLBP, SRSF1, NUP214, PARP11, UPF3A, MAGOH, TST, KIF5C, HNRNPA1L2, SMG1, FYTTD1, GLE1, NUP188, KPNB1, NUP88, PEG10, SMG5, KHSRP, THOC5, NUP50, AAAS, NUP107, DDX19A, NXT1, NRDE2, THOC7, IGF2BP1, SIDT2, FMR1, POM121, SRSF7, DDX39A, ZC3H11A, MAGOHB</t>
  </si>
  <si>
    <t>GOBP_ESTABLISHMENT_OF_SPINDLE_ORIENTATION</t>
  </si>
  <si>
    <t>Establishment Of Spindle Orientation</t>
  </si>
  <si>
    <t>GJA1, INPPL1, NDEL1, CDK5RAP2, ZW10, MAPRE1, DYNLT1, CCDC66, KAT5, CLASP1, ENKD1, GPSM1, SKA2, DCTN1, NSFL1C, SKA3, PAFAH1B1, NDC80, HDAC3, HTT, UBXN2B, NUMA1, SPDL1, SPAG5, CENPA</t>
  </si>
  <si>
    <t>GOBP_ESTABLISHMENT_OF_TISSUE_POLARITY</t>
  </si>
  <si>
    <t>Establishment Of Tissue Polarity</t>
  </si>
  <si>
    <t>SFRP2, SFRP1, BRSK2, SAPCD2</t>
  </si>
  <si>
    <t>GOBP_ESTABLISHMENT_OR_MAINTENANCE_OF_BIPOLAR_CELL_POLARITY</t>
  </si>
  <si>
    <t>Establishment Or Maintenance Of Bipolar Cell Polarity</t>
  </si>
  <si>
    <t>LLGL2, CAMSAP3, EZR, ANK1, PARD3B, PARD6B, PRKCZ, PARD6A, TCF15</t>
  </si>
  <si>
    <t>GOBP_ESTABLISHMENT_OR_MAINTENANCE_OF_CELL_POLARITY</t>
  </si>
  <si>
    <t>Establishment Or Maintenance Of Cell Polarity</t>
  </si>
  <si>
    <t>LLGL2, MAP7, WWC1, LMNA, CAMSAP3, BRSK2, EZR, RRAS2, PDLIM1, FGF13, SAPCD2, ANK1, PAK1, EPHB1, MPP7, PARD3B, SPINT2, PARD6B, DOCK2, RRAS, TRAF3IP2, PRICKLE1, STK11, FBXW11, FERMT1, PRKCZ, PARD6A, TCF15</t>
  </si>
  <si>
    <t>GOBP_ESTABLISHMENT_OR_MAINTENANCE_OF_MONOPOLAR_CELL_POLARITY</t>
  </si>
  <si>
    <t>Establishment Or Maintenance Of Monopolar Cell Polarity</t>
  </si>
  <si>
    <t>FSCN1, WNT5A, PTK7, MAP1B, MSN, FOXF1</t>
  </si>
  <si>
    <t>GOBP_ESTROGEN_RECEPTOR_SIGNALING_PATHWAY</t>
  </si>
  <si>
    <t>Estrogen Receptor Signaling Pathway</t>
  </si>
  <si>
    <t>UFL1, KANK2, DDX5, VPS11, AR, TRIP4, KMT2D, SKP2, UBA5, SRC, SAFB, HDAC6, BRCA1, UFM1, CDK12, TADA3</t>
  </si>
  <si>
    <t>GOBP_ETHER_LIPID_METABOLIC_PROCESS</t>
  </si>
  <si>
    <t>Ether Lipid Metabolic Process</t>
  </si>
  <si>
    <t>FASN, FAR1, GNPAT, AGPS, PAFAH1B2, PLA2G6, PAFAH1B1</t>
  </si>
  <si>
    <t>GOBP_EXCITATORY_SYNAPSE_ASSEMBLY</t>
  </si>
  <si>
    <t>Excitatory Synapse Assembly</t>
  </si>
  <si>
    <t>NRXN2, GRID2, CSMD2, SEMA4A, NLGN1, LRFN4, PRICKLE1, LRRC4B, CBLN1, NRXN1, FGFR1</t>
  </si>
  <si>
    <t>GOBP_EXECUTION_PHASE_OF_APOPTOSIS</t>
  </si>
  <si>
    <t>Execution Phase Of Apoptosis</t>
  </si>
  <si>
    <t>PTGIS, TP53, BCL2L1, DEDD2, BBC3, BLCAP, HSPD1, DNASE2, FADD, XKR6, BAX</t>
  </si>
  <si>
    <t>GOBP_EXIT_FROM_MITOSIS</t>
  </si>
  <si>
    <t>Exit From Mitosis</t>
  </si>
  <si>
    <t>EPS8, CLASP2, ZW10, ANLN, MAD2L1BP, CLASP1, TGFB1, PPP1R9B, CDC23</t>
  </si>
  <si>
    <t>GOBP_EXOCRINE_SYSTEM_DEVELOPMENT</t>
  </si>
  <si>
    <t>Exocrine System Development</t>
  </si>
  <si>
    <t>WLS, TWSG1, IGSF3, NRP1</t>
  </si>
  <si>
    <t>GOBP_EXOCYTIC_PROCESS</t>
  </si>
  <si>
    <t>Exocytic Process</t>
  </si>
  <si>
    <t>UNC13A, RIMS3, SYT2, SYT13, SYP, GRIK5, RAB3A, RIMS2, STXBP1, SYNGR3, CADPS2, SNPH, PPFIA3, UNC13B, OSBPL2, EXOC2, NLGN1, EFR3A, SYTL2, PRRT2, STX1B</t>
  </si>
  <si>
    <t>GOBP_EXOCYTOSIS</t>
  </si>
  <si>
    <t>Exocytosis</t>
  </si>
  <si>
    <t>UNC13A, LLGL2, RIMS3, SYT6, VSNL1, BRSK2, SYT2, RAB15, SYT13, SYP, P2RY1, GRIK5, BCR, KIT, SYNGR2, RAB25, PIK3CD, SYN1, RIMS4, PRKCB, RAB5A, ANK1, RAB3A, PAK1, RIMS2, CACNA1B, RAB3C, STXBP1, RAB11FIP1, SYNGR3, PREPL, CADPS2, SNPH, PPFIA3, UNC13B, WIPF3, SCAMP5, RAB37, CBL, OSBPL2, EXOC2, SYNGR1, SACM1L, NLGN1, TMEM63B, EFR3A, CORO1A, SYTL2, PRRT2, UNC13D, STX1B, TNFAIP2, ARHGAP44, RAB3B, TMEM167A, SLC18A2, BICD1, CEACAM1, HAP1, RAB40B, STX4, BAIAP3, SPHK2, ADGRE2, SYN2, PLA2G3</t>
  </si>
  <si>
    <t>GOBP_EXPLORATION_BEHAVIOR</t>
  </si>
  <si>
    <t>Exploration Behavior</t>
  </si>
  <si>
    <t>GABRB3, ITGA3, BRINP1, JPH3, APOE, ABCC1, ATP1A2, ABAT, VPS13A</t>
  </si>
  <si>
    <t>GOBP_EXPORT_ACROSS_PLASMA_MEMBRANE</t>
  </si>
  <si>
    <t>Export Across Plasma Membrane</t>
  </si>
  <si>
    <t>KCNK5, ATP1A3, NEDD4L, ATP1B2, SLC38A5, ABCC1, ATP1A2</t>
  </si>
  <si>
    <t>GOBP_EXTERNAL_ENCAPSULATING_STRUCTURE_ORGANIZATION</t>
  </si>
  <si>
    <t>External Encapsulating Structure Organization</t>
  </si>
  <si>
    <t>AXIN2, SLC39A8, MMP2, EGFLAM, FSCN1, COL5A2, LAMB1, BMP1, MMP14, HAS2, EFEMP2, POMT2, COL5A1, BMP2, ADAMTS19, ANTXR2, ANXA2, COLEC12, PHLDB2, NOTCH1, FLRT2, P3H1, ADAMTS3, COL9A2, CTSK, POMGNT1, FBLN1, PXDN, RIC8A, FOXC1, COL4A2, HMCN1, B4GALT1, ADAMTS9, TGFBR1, COL4A5, COL1A2, CLASP2, COL13A1, MMP16, COL6A1, FKRP, LOXL4, EMILIN1, NPHP3, FOXF1</t>
  </si>
  <si>
    <t>GOBP_EXTRACELLULAR_MATRIX_ASSEMBLY</t>
  </si>
  <si>
    <t>Extracellular Matrix Assembly</t>
  </si>
  <si>
    <t>HAS2, EFEMP2, NOTCH1, PXDN, TGFBR1, COL1A2, COL6A1, EMILIN1, PLOD3, QSOX1, TGFB1, SMPD3, ATP7A, COL3A1, FKBP10, ANTXR1, THSD4, PPARG</t>
  </si>
  <si>
    <t>GOBP_EXTRACELLULAR_MATRIX_DISASSEMBLY</t>
  </si>
  <si>
    <t>Extracellular Matrix Disassembly</t>
  </si>
  <si>
    <t>MMP2, FSCN1, MMP14, CTSK, CLASP2, SH3PXD2B, CST3, LAMC1, CLASP1, TGFB1</t>
  </si>
  <si>
    <t>GOBP_EXTRACELLULAR_TRANSPORT</t>
  </si>
  <si>
    <t>Extracellular Transport</t>
  </si>
  <si>
    <t>NPHP3, DPCD, SPA17, SPEF2, STK36, CCDC40, SPAG16, OFD1, CCDC88C, VANGL1, TSG101, NME7, RFX3</t>
  </si>
  <si>
    <t>GOBP_EXTRACELLULAR_VESICLE_BIOGENESIS</t>
  </si>
  <si>
    <t>Extracellular Vesicle Biogenesis</t>
  </si>
  <si>
    <t>SDCBP, STAM, ARRDC4, SNF8, SMPD3, RAB27A, SDC1, VPS4A, ATP9A, PDCD6IP, TSG101, HGS, COPS5</t>
  </si>
  <si>
    <t>GOBP_EXTRINSIC_APOPTOTIC_SIGNALING_PATHWAY</t>
  </si>
  <si>
    <t>Extrinsic Apoptotic Signaling Pathway</t>
  </si>
  <si>
    <t>SFRP2, SFRP1, TCF7L2, LMNA, ERBB3, PMAIP1, UNC5B, TERT, ITGA6, TNFRSF12A, BCL2L1, RNF41, DEDD2, TNFRSF10B, DAPK1, THBS1, MKNK2, CTTN, SORT1, RB1CC1, TNFRSF10A, FADD, BAX, FGFR1, TRAF2, ATF3, STX4, GCLC, NGFR, BID, KRT18, CTNNA1, HMOX1, CX3CL1, GPX1</t>
  </si>
  <si>
    <t>GOBP_EXTRINSIC_APOPTOTIC_SIGNALING_PATHWAY_VIA_DEATH_DOMAIN_RECEPTORS</t>
  </si>
  <si>
    <t>Extrinsic Apoptotic Signaling Pathway Via Death Domain Receptors</t>
  </si>
  <si>
    <t>SFRP2, SFRP1, PMAIP1, BCL2L1, DEDD2, TNFRSF10B, DAPK1, THBS1, SORT1, TNFRSF10A, FADD, BAX, TRAF2, ATF3, STX4, BID, HMOX1, GPX1</t>
  </si>
  <si>
    <t>GOBP_EYE_MORPHOGENESIS</t>
  </si>
  <si>
    <t>Eye Morphogenesis</t>
  </si>
  <si>
    <t>NKD1, FBN2, WNT5A, COL5A2, FBN1, SOX11, COL5A1, HIPK2, STRA6, SP3, TSKU, HMGN1, ADAMTS9, GLI3, BMP4, FBN3, MFAP2, TSPAN12, CEP290, PPP2R3A, PTPRM, MEIS1, PHACTR4, ZEB1, KDR, EFEMP1, DIO3</t>
  </si>
  <si>
    <t>GOBP_EYE_PHOTORECEPTOR_CELL_DEVELOPMENT</t>
  </si>
  <si>
    <t>Eye Photoreceptor Cell Development</t>
  </si>
  <si>
    <t>THY1, RAB37, BBS4, VEGFA</t>
  </si>
  <si>
    <t>GOBP_EYE_PHOTORECEPTOR_CELL_DIFFERENTIATION</t>
  </si>
  <si>
    <t>Eye Photoreceptor Cell Differentiation</t>
  </si>
  <si>
    <t>NKD1</t>
  </si>
  <si>
    <t>GOBP_FACE_DEVELOPMENT</t>
  </si>
  <si>
    <t>Face Development</t>
  </si>
  <si>
    <t>MMP2, WNT5A, MSX1, LEF1, STRA6, HOXB3, ALDH1A2, DKK1, ARID5B, PDGFRA</t>
  </si>
  <si>
    <t>GOBP_FACE_MORPHOGENESIS</t>
  </si>
  <si>
    <t>Face Morphogenesis</t>
  </si>
  <si>
    <t>MMP2, MSX1, LEF1, STRA6, DKK1, ARID5B, PDGFRA</t>
  </si>
  <si>
    <t>GOBP_FACULTATIVE_HETEROCHROMATIN_FORMATION</t>
  </si>
  <si>
    <t>Facultative Heterochromatin Formation</t>
  </si>
  <si>
    <t>JARID2</t>
  </si>
  <si>
    <t>GOBP_FATTY_ACID_BETA_OXIDATION</t>
  </si>
  <si>
    <t>Fatty Acid Beta Oxidation</t>
  </si>
  <si>
    <t>ACOXL, SESN2, ACACB, IRS2, CPT1A, AUH, ACOT8, SLC27A2, GCDH, TYSND1, IVD, MFSD2A</t>
  </si>
  <si>
    <t>GOBP_FATTY_ACID_BIOSYNTHETIC_PROCESS</t>
  </si>
  <si>
    <t>Fatty Acid Biosynthetic Process</t>
  </si>
  <si>
    <t>PTGIS, PTGES2, ACACB, ACOT7, PRKAA2, NR1H2, PLP1, FADS3, ACOT8, SLC45A3, PTGES3, ACSS1, CEACAM1, LPL, UBR4, MID1IP1, PLA2G3, TRIB3</t>
  </si>
  <si>
    <t>GOBP_FATTY_ACID_CATABOLIC_PROCESS</t>
  </si>
  <si>
    <t>Fatty Acid Catabolic Process</t>
  </si>
  <si>
    <t>ACOXL, SESN2, ACACB, ACOT7, IRS2, CPT1A, AUH, ACOT8, SLC27A2, PCCA, GCDH, TYSND1, IVD, HACL1, MFSD2A, AIG1</t>
  </si>
  <si>
    <t>GOBP_FATTY_ACID_DERIVATIVE_BIOSYNTHETIC_PROCESS</t>
  </si>
  <si>
    <t>Fatty Acid Derivative Biosynthetic Process</t>
  </si>
  <si>
    <t>ACSS3, HACD1, ELOVL1, FASN, FAR1, PPT1, ELOVL6</t>
  </si>
  <si>
    <t>GOBP_FATTY_ACID_DERIVATIVE_METABOLIC_PROCESS</t>
  </si>
  <si>
    <t>Fatty Acid Derivative Metabolic Process</t>
  </si>
  <si>
    <t>ACSS3, HACD1, ELOVL1, HSD17B4, FASN, PTGR1, FAR1, PPT1, ELOVL6, NUDT19, OXCT1</t>
  </si>
  <si>
    <t>GOBP_FATTY_ACID_METABOLIC_PROCESS</t>
  </si>
  <si>
    <t>Fatty Acid Metabolic Process</t>
  </si>
  <si>
    <t>PDK1, LPIN2, FADS1, LPIN1, HACD1, AKT1, ABHD6, ADIPOR2, BLVRA, ACSF2, ACAT2, ACSS2, SLC27A4, LIPG, PPARD, ELOVL1, CES2, EPHX1, APPL2, GPAM, PER2, HSD17B4, INSIG1, DEGS1, DCAF5, FASN, PTGR1, ACAA1, ACLY, ACOT1, ETFA, ELOVL6, FABP5, NUDT19, ABCD3, PNPLA3, MSMO1, SCD5</t>
  </si>
  <si>
    <t>GOBP_FATTY_ACID_TRANSMEMBRANE_TRANSPORT</t>
  </si>
  <si>
    <t>Fatty Acid Transmembrane Transport</t>
  </si>
  <si>
    <t>IRS2, THBS1, CPT1A, SLC27A5, SLC27A1</t>
  </si>
  <si>
    <t>GOBP_FATTY_ACID_TRANSPORT</t>
  </si>
  <si>
    <t>Fatty Acid Transport</t>
  </si>
  <si>
    <t>RBP1, PLIN2, AKT1, CRABP2, P2RX4, SLC27A4, PPARD, TNFRSF11A</t>
  </si>
  <si>
    <t>GOBP_FATTY_ACYL_COA_BIOSYNTHETIC_PROCESS</t>
  </si>
  <si>
    <t>Fatty Acyl Coa Biosynthetic Process</t>
  </si>
  <si>
    <t>HACD1, ELOVL1, FASN, PPT1, ELOVL6</t>
  </si>
  <si>
    <t>GOBP_FATTY_ACYL_COA_METABOLIC_PROCESS</t>
  </si>
  <si>
    <t>Fatty Acyl Coa Metabolic Process</t>
  </si>
  <si>
    <t>HACD1, ELOVL1, HSD17B4, FASN, FAR1, PPT1, ELOVL6, NUDT19</t>
  </si>
  <si>
    <t>GOBP_FAT_CELL_DIFFERENTIATION</t>
  </si>
  <si>
    <t>Fat Cell Differentiation</t>
  </si>
  <si>
    <t>AXIN2, WNT5B, TLE3, ASXL1, WNT5A, ZNF516, AKT1, ZNF385A, BNIP3, BMP2, ZFP36L2, MEST, RORA, PPARD, CCND1, CMKLR1, FBXO9, PER2, ANKRD26, IFRD1, ID2, TGFB1I1, NPR2, ZFPM2, APPBP2, INSIG1, TRIO, SNAI2, ARID5B, HMGA2, GATA2, MSX2, ATF2, PDGFRA, ENPP1, INHBB, YAP1, PNPLA3</t>
  </si>
  <si>
    <t>GOBP_FC_EPSILON_RECEPTOR_SIGNALING_PATHWAY</t>
  </si>
  <si>
    <t>Fc Epsilon Receptor Signaling Pathway</t>
  </si>
  <si>
    <t>MAP3K1, PLCG1, MAP2K4, SOS1, MAP3K7, TRAF6, FER</t>
  </si>
  <si>
    <t>GOBP_FC_GAMMA_RECEPTOR_SIGNALING_PATHWAY</t>
  </si>
  <si>
    <t>Fc Gamma Receptor Signaling Pathway</t>
  </si>
  <si>
    <t>LCK, PAK1, NOS2, APPL1, VAV2, VAV1, LIMK1</t>
  </si>
  <si>
    <t>GOBP_FC_RECEPTOR_MEDIATED_STIMULATORY_SIGNALING_PATHWAY</t>
  </si>
  <si>
    <t>Fc Receptor Mediated Stimulatory Signaling Pathway</t>
  </si>
  <si>
    <t>PAK1, NOS2, APPL1, VAV2, VAV1, LIMK1, PTPRJ, VAV3</t>
  </si>
  <si>
    <t>GOBP_FC_RECEPTOR_SIGNALING_PATHWAY</t>
  </si>
  <si>
    <t>Fc Receptor Signaling Pathway</t>
  </si>
  <si>
    <t>LCK, KIT, PAK1, NOS2, APPL1, VAV2, VAV1, LIMK1</t>
  </si>
  <si>
    <t>GOBP_FEAR_RESPONSE</t>
  </si>
  <si>
    <t>Fear Response</t>
  </si>
  <si>
    <t>BRINP1, SLC1A1, PRKAR1B, GNG7, GABRA5, APOE, ATP1A2, DEAF1</t>
  </si>
  <si>
    <t>GOBP_FEEDING_BEHAVIOR</t>
  </si>
  <si>
    <t>Feeding Behavior</t>
  </si>
  <si>
    <t>EIF2AK4, UCHL1, P2RY1, MMP17, STAT3, ATP8A2, ADM2, GAL, CPT1A, TMEM63B, NPW, UCK2, GDF15, OPN3, MRAP2, NMU</t>
  </si>
  <si>
    <t>GOBP_FEMALE_GAMETE_GENERATION</t>
  </si>
  <si>
    <t>Female Gamete Generation</t>
  </si>
  <si>
    <t>MMP2, ZMIZ1, MDK, AKT1, PAQR8, NRIP1, NPR2, MLH1, INHBB, BRCA2, FBXO5, KMT2D, SOS1, CENPV, NCAPH2, SRC, MCM8, AMH, MLH3, ERCC1, PAQR7</t>
  </si>
  <si>
    <t>GOBP_FEMALE_MEIOTIC_NUCLEAR_DIVISION</t>
  </si>
  <si>
    <t>Female Meiotic Nuclear Division</t>
  </si>
  <si>
    <t>MLH1, FBXO5, CENPV, NCAPH2, MLH3, SKA2, SKA3, MASTL, CDC25B, NDC80</t>
  </si>
  <si>
    <t>GOBP_FEMALE_SEX_DIFFERENTIATION</t>
  </si>
  <si>
    <t>Female Sex Differentiation</t>
  </si>
  <si>
    <t>MMP2, WNT5A, LFNG, MMP14, TBX3, EIF2B4, STRA6, NOTCH1, FOXC1, NRIP1, NPR2, ZFPM2, CASP2, ARID5B, LHFPL2, EIF2B5, KDR, PDGFRA, INHBB, BRCA2, HYAL3</t>
  </si>
  <si>
    <t>GOBP_FERROPTOSIS</t>
  </si>
  <si>
    <t>Ferroptosis</t>
  </si>
  <si>
    <t>PSAT1, EGLN3, PRKCB, PCK2</t>
  </si>
  <si>
    <t>GOBP_FERTILIZATION</t>
  </si>
  <si>
    <t>Fertilization</t>
  </si>
  <si>
    <t>SYT6, IGSF8, CACNA1H, BCL2L1, RAB3A, PRDM14, STXBP1, CD9, UNC13B, KDM5B, MFGE8, CCDC136, YBX3, BAX, CD46, TDRKH, TPST2, CCT4, WDR54, PCSK4, MYH9</t>
  </si>
  <si>
    <t>GOBP_FIBROBLAST_APOPTOTIC_PROCESS</t>
  </si>
  <si>
    <t>Fibroblast Apoptotic Process</t>
  </si>
  <si>
    <t>SFRP1, MYC, GAS6, BID</t>
  </si>
  <si>
    <t>GOBP_FIBROBLAST_GROWTH_FACTOR_RECEPTOR_SIGNALING_PATHWAY</t>
  </si>
  <si>
    <t>Fibroblast Growth Factor Receptor Signaling Pathway</t>
  </si>
  <si>
    <t>FGFBP3, FGFR2, FGF2, RHOD, FAM20C, OTX2, PRDM14, TRIM71, GALNT3, SHISA2, THBS1, NRXN1, FGFR1, FGFR4, NGFR</t>
  </si>
  <si>
    <t>GOBP_FIBROBLAST_MIGRATION</t>
  </si>
  <si>
    <t>Fibroblast Migration</t>
  </si>
  <si>
    <t>FGF2, PDLIM1, PAK1, ARHGAP4, GNA12, THBS1, APPL1, RCC2, ZFAND5, PLEC, SDC4, TNS1</t>
  </si>
  <si>
    <t>GOBP_FIBROBLAST_PROLIFERATION</t>
  </si>
  <si>
    <t>Fibroblast Proliferation</t>
  </si>
  <si>
    <t>SFRP1, PAWR, TP53, MYC, TGIF1, PDGFB, JUN, BAX, GAS6, PDGFA, CDKN1A, NGFR, MED25, CTC1, EMD, PEX2, FTH1, SPHK1</t>
  </si>
  <si>
    <t>GOBP_FILOPODIUM_ASSEMBLY</t>
  </si>
  <si>
    <t>Filopodium Assembly</t>
  </si>
  <si>
    <t>DPYSL3, RAB17, ZMYND8, RAB3IP, EZR, VASP, RAB5A, FGD4, NLGN1, AGRN, SPATA13, CD2AP, ARHGAP44, FGD5, ARHGEF4, NRXN1</t>
  </si>
  <si>
    <t>GOBP_FOAM_CELL_DIFFERENTIATION</t>
  </si>
  <si>
    <t>Foam Cell Differentiation</t>
  </si>
  <si>
    <t>SOAT1, ABCG1, WNT5A</t>
  </si>
  <si>
    <t>GOBP_FOCAL_ADHESION_ASSEMBLY</t>
  </si>
  <si>
    <t>Focal Adhesion Assembly</t>
  </si>
  <si>
    <t>SFRP1, GPM6B, CAMSAP3, THY1, BCR, TRIP6, MACF1, RHOD, THBS1, CTTN, STON1, TESK2, ANKRD28, ITGA2, VCL, RCC2</t>
  </si>
  <si>
    <t>GOBP_FOLIC_ACID_CONTAINING_COMPOUND_METABOLIC_PROCESS</t>
  </si>
  <si>
    <t>Folic Acid Containing Compound Metabolic Process</t>
  </si>
  <si>
    <t>MTHFD1, PM20D2, MTHFD2, ATIC, MTHFD2L, GCH1, FPGS</t>
  </si>
  <si>
    <t>GOBP_FOREBRAIN_CELL_MIGRATION</t>
  </si>
  <si>
    <t>Forebrain Cell Migration</t>
  </si>
  <si>
    <t>ROBO1, CCDC141, ZMIZ1, LAMB1, NDEL1, GLI3, WDR47, SRGAP2C</t>
  </si>
  <si>
    <t>GOBP_FOREBRAIN_DEVELOPMENT</t>
  </si>
  <si>
    <t>Forebrain Development</t>
  </si>
  <si>
    <t>DLC1, TWSG1, ROBO1, TUBB2A, CDH2, CCDC141, SALL1, NRP1, WNT5A, ZMIZ1, MDK, MSX1, KDM6B, TUBB2B, LEF1, LAMB1, LPAR1, BNIP3, POMT2, BMP2, TUBA1A, TBX3, ZEB2, CDK6, GBX2, NOTCH1, MME, NIN, STIL, TACC2, POMGNT1, ALDH1A2, ID2, TCTN1, ZDHHC16, TSKU, NDEL1, DKK1, ATP2B4, DNAJB1, GLI3, SEMA7A, BMP4</t>
  </si>
  <si>
    <t>GOBP_FOREBRAIN_GENERATION_OF_NEURONS</t>
  </si>
  <si>
    <t>Forebrain Generation Of Neurons</t>
  </si>
  <si>
    <t>ROBO1, SALL1, NRP1, WNT5A, ZMIZ1, LEF1, BMP2, GBX2</t>
  </si>
  <si>
    <t>GOBP_FOREBRAIN_NEURON_DEVELOPMENT</t>
  </si>
  <si>
    <t>Forebrain Neuron Development</t>
  </si>
  <si>
    <t>ROBO1, NRP1, WNT5A, ZMIZ1, GBX2</t>
  </si>
  <si>
    <t>GOBP_FORELIMB_MORPHOGENESIS</t>
  </si>
  <si>
    <t>Forelimb Morphogenesis</t>
  </si>
  <si>
    <t>MSX1, CRABP2, TBX3, HOXA9, ALDH1A2, MSX2, VPS54, RECK, IFT122</t>
  </si>
  <si>
    <t>GOBP_FORMATION_OF_PRIMARY_GERM_LAYER</t>
  </si>
  <si>
    <t>Formation Of Primary Germ Layer</t>
  </si>
  <si>
    <t>WLS, TWSG1, MMP2, SNAI1, GJA1, WNT5A, COL5A2, ITGA5, KDM6B, LEF1, LAMB1, MMP14, HSBP1, COL5A1, SMAD1, PAF1, FN1, ATOH8, FOXC1, COL4A2, DKK1, BMP4, PRKACA, HMGA2, COL6A1, BMPR2, FOXF1</t>
  </si>
  <si>
    <t>GOBP_G0_TO_G1_TRANSITION</t>
  </si>
  <si>
    <t>G0 To G1 Transition</t>
  </si>
  <si>
    <t>BCL7A, SMARCE1, PHF10, PBRM1, BCL7C, RRM1, BRD7, SMARCD3, ARID1A, ARID1B, ACTL6A, ARID2</t>
  </si>
  <si>
    <t>GOBP_G1_TO_G0_TRANSITION</t>
  </si>
  <si>
    <t>G1 To G0 Transition</t>
  </si>
  <si>
    <t>RAB11FIP4, TP53, STK11, PHGDH, MYBBP1A</t>
  </si>
  <si>
    <t>GOBP_GANGLIOSIDE_METABOLIC_PROCESS</t>
  </si>
  <si>
    <t>Ganglioside Metabolic Process</t>
  </si>
  <si>
    <t>ST6GALNAC3, CLN6, ST8SIA2, ST3GAL3</t>
  </si>
  <si>
    <t>GOBP_GASTRULATION</t>
  </si>
  <si>
    <t>Gastrulation</t>
  </si>
  <si>
    <t>WLS, WNT5B, TWSG1, MMP2, SNAI1, GJA1, WNT5A, COL5A2, ITGA5, KDM6B, LEF1, TENM4, LAMB1, MMP14, HSBP1, APLNR, COL5A1, GPC3, SMAD1, PAF1, FN1, ATOH8, RIC8A, DVL2, FOXC1, COL4A2, DKK1, ARFRP1, BMP4, POGLUT1, MAPK7, PRKACA, HMGA2, COL6A1, CABLES2, BMPR2, NPHP3, FOXF1</t>
  </si>
  <si>
    <t>GOBP_GASTRULATION_WITH_MOUTH_FORMING_SECOND</t>
  </si>
  <si>
    <t>Gastrulation With Mouth Forming Second</t>
  </si>
  <si>
    <t>OTX2, ACVR2B, ETS2, PRICKLE1</t>
  </si>
  <si>
    <t>GOBP_GENERATION_OF_PRECURSOR_METABOLITES_AND_ENERGY</t>
  </si>
  <si>
    <t>Generation Of Precursor Metabolites And Energy</t>
  </si>
  <si>
    <t>UGP2, PFKP, AK4, MSH2, UCHL1, TKT, HK2, TRAP1, SLC25A4, TP53, KHK, ENO2, COX7C, INSR, DDIT4, STAT3, DHTKD1, PRKAA2, FECH, THTPA, SLC25A23, GFPT2, IRS2, HK1, GABARAPL1, PYGM, MCU, NOS2, ALDOC, TALDO1, RB1CC1, MDH2, SDHA, GYG2, PPP1R3B, UCP2, PPP1CC, COQ9, GFPT1, UQCRFS1, SDHB, GALK1, SLC27A5, BID, PFKM, RBPJ, MYBBP1A, ZBTB7A, VGF, ISCU, OPN3, NDUFS8, WIPI1, ACTN3, MDH1, MRAP2, SDHAF4, PLEC, GIT1, PYGB, CYC1, OGDHL, PRKAG2, PPARGC1A, WIPI2, PPARA, NDUFS2, APP, CXXC5, NDUFV3, NDUFB9, COMT, BCKDK, UQCRH, POR, LIPA, SUCLG2, PGAM1, WDR45B, COX8A, ACO1, NDUFB4, C2orf69, GPI, ARL2, SHPK, PNPT1, PDK3, PRPS2, FDXR, RPE, COX5A, UQCRHL, COQ10B, UQCR11, LEPR, NDUFB7, BCL2L13, SNCA, ADSL, SDHD</t>
  </si>
  <si>
    <t>GOBP_GENITALIA_DEVELOPMENT</t>
  </si>
  <si>
    <t>Genitalia Development</t>
  </si>
  <si>
    <t>WNT5A, GREB1L, TBX3, STRA6, NPR2, DHCR24, AR, PDGFRA</t>
  </si>
  <si>
    <t>GOBP_GENOMIC_IMPRINTING</t>
  </si>
  <si>
    <t>Genomic Imprinting</t>
  </si>
  <si>
    <t>PIK3CA, MTA2, PRMT7, ARID4B, EED, CTCF</t>
  </si>
  <si>
    <t>GOBP_GLAND_DEVELOPMENT</t>
  </si>
  <si>
    <t>Gland Development</t>
  </si>
  <si>
    <t>WLS, TWSG1, IGSF3, PCSK9, ROBO1, FOXH1, MMP2, ASXL1, ZNF703, SALL1, NRP1, WNT5A, MDK, EZH2, MSX1, HOXA5, LEF1, AKT1, PTCH1, BMP2, TBX3, HIPK2, HOXA3, STRA6, TNFAIP3, NOTCH1, CCND1, TNFRSF11A, HOXA9, JAK2, SEC63, HOXB3, PKD2, PHF2, SP3, HOXB9, ALDH1A2, ID2, FOXC1, NPC1, ASS1, TGFBR1, GLI3, BMP4, E2F7, ETV5, SNAI2, ARID5B, FASN, MSN, HMGA2, IQGAP3, GATA2, NPHP3, FOXF1, MSX2, AR, IGF2R, ATF2, PDGFRA</t>
  </si>
  <si>
    <t>GOBP_GLAND_MORPHOGENESIS</t>
  </si>
  <si>
    <t>Gland Morphogenesis</t>
  </si>
  <si>
    <t>TWSG1, MMP2, NRP1, WNT5A, MDK, PTCH1, TBX3, TNFAIP3, NOTCH1, GLI3, BMP4, ETV5, SNAI2, MSN, MSX2, AR</t>
  </si>
  <si>
    <t>GOBP_GLIAL_CELL_ACTIVATION</t>
  </si>
  <si>
    <t>Glial Cell Activation</t>
  </si>
  <si>
    <t>ZEB2, JAK2, LDLR, IL1RAP</t>
  </si>
  <si>
    <t>GOBP_GLIAL_CELL_DEVELOPMENT</t>
  </si>
  <si>
    <t>Glial Cell Development</t>
  </si>
  <si>
    <t>DAG1, GPM6B, ERBB3, LAMC3, CNTN1, ERBB2, CD9, SOX4, MAP2K1, ERCC2, KRAS, POU3F1, B4GALT6, PLP1, CLU, PICK1, LAMB2</t>
  </si>
  <si>
    <t>GOBP_GLIAL_CELL_DIFFERENTIATION</t>
  </si>
  <si>
    <t>Glial Cell Differentiation</t>
  </si>
  <si>
    <t>VIM, EPHA4, CDH2, TMEM98, MDK, CXCR4, LEF1, TENM4, AKT1, SOX11, CSK, LPAR1, BNIP3, BMP2, TUBA1A, ZEB2, EIF2B4, CDK6, IL6ST, NOTCH1</t>
  </si>
  <si>
    <t>GOBP_GLIAL_CELL_MIGRATION</t>
  </si>
  <si>
    <t>Glial Cell Migration</t>
  </si>
  <si>
    <t>EPHA4, ZMIZ1, LAMB1, MMP14, APCDD1, P2RX4, IDH2, GLI3, WDR47, SRGAP2C</t>
  </si>
  <si>
    <t>GOBP_GLIAL_CELL_PROLIFERATION</t>
  </si>
  <si>
    <t>Glial Cell Proliferation</t>
  </si>
  <si>
    <t>SOX4, TSPO, CLU, PPP1CC, EEF2, SLC7A5, HES1, CX3CL1, PRKCH, RNF10, NFIB</t>
  </si>
  <si>
    <t>GOBP_GLIOGENESIS</t>
  </si>
  <si>
    <t>Gliogenesis</t>
  </si>
  <si>
    <t>VIM, EPHA4, CDH2, TMEM98, ZMIZ1, MDK, CXCR4, EZH2, LEF1, TENM4, AKT1, LAMB1, SOX11, MMP14, CSK, APCDD1, LPAR1, BNIP3, P2RX4, BMP2, TUBA1A, ZEB2, EIF2B4, CDK6, IL6ST, UFL1, NOTCH1</t>
  </si>
  <si>
    <t>GOBP_GLOMERULAR_EPITHELIUM_DEVELOPMENT</t>
  </si>
  <si>
    <t>Glomerular Epithelium Development</t>
  </si>
  <si>
    <t>PODXL, MYO1E, MAGI2, CD2AP, BASP1, LAMB2, PROM1, EDNRB</t>
  </si>
  <si>
    <t>GOBP_GLOMERULUS_DEVELOPMENT</t>
  </si>
  <si>
    <t>Glomerulus Development</t>
  </si>
  <si>
    <t>PODXL, MYO1E, LGR4, PDGFB, MAGI2, CD2AP, BASP1, LAMB2, PDGFA, PROM1, EDNRB, NOTCH3, HES1, COMT, IL6R, SULF1, KLF15, PDGFD, PPP3CA, IQGAP1, TEK, GPR4, AMPD2, PDGFRB, JAG1, ENPEP</t>
  </si>
  <si>
    <t>GOBP_GLUCAN_BIOSYNTHETIC_PROCESS</t>
  </si>
  <si>
    <t>Glucan Biosynthetic Process</t>
  </si>
  <si>
    <t>UGP2, INSR, IRS2, GYG2, PPP1R3B</t>
  </si>
  <si>
    <t>GOBP_GLUCAN_METABOLIC_PROCESS</t>
  </si>
  <si>
    <t>Glucan Metabolic Process</t>
  </si>
  <si>
    <t>UGP2, KHK, INSR, IRS2, GABARAPL1, PYGM, RB1CC1, GYG2, PPP1R3B, PPP1CC, PFKM, WIPI1, PYGB, PRKAG2, WIPI2</t>
  </si>
  <si>
    <t>GOBP_GLUCOCORTICOID_METABOLIC_PROCESS</t>
  </si>
  <si>
    <t>Glucocorticoid Metabolic Process</t>
  </si>
  <si>
    <t>CACNA1H, HSD11B2, GAL, ABCC1, NR5A2, DKK3</t>
  </si>
  <si>
    <t>GOBP_GLUCOSE_6_PHOSPHATE_METABOLIC_PROCESS</t>
  </si>
  <si>
    <t>Glucose 6 Phosphate Metabolic Process</t>
  </si>
  <si>
    <t>TKT, HK2, TP53, HK1, TALDO1</t>
  </si>
  <si>
    <t>GOBP_GLUCOSE_CATABOLIC_PROCESS</t>
  </si>
  <si>
    <t>Glucose Catabolic Process</t>
  </si>
  <si>
    <t>PFKP, HK2, ENO2, HK1, PFKM, ACTN3</t>
  </si>
  <si>
    <t>GOBP_GLUCOSE_METABOLIC_PROCESS</t>
  </si>
  <si>
    <t>Glucose Metabolic Process</t>
  </si>
  <si>
    <t>PDK1, FBN2, PFKFB4, FBN1, AKT1, ADPGK, KBTBD2, H6PD, RORA, PPARD, INPPL1, PER2, PGM1, FOXK1, FBN3, PHKG2, PRKACA, SLC25A13, SORBS1, SLC35B4</t>
  </si>
  <si>
    <t>GOBP_GLUTAMATE_METABOLIC_PROCESS</t>
  </si>
  <si>
    <t>Glutamate Metabolic Process</t>
  </si>
  <si>
    <t>AADAT, GAD1, GLUL, OAT</t>
  </si>
  <si>
    <t>GOBP_GLUTAMATE_RECEPTOR_SIGNALING_PATHWAY</t>
  </si>
  <si>
    <t>Glutamate Receptor Signaling Pathway</t>
  </si>
  <si>
    <t>GRIN2D, GRM4, GRIK5, NLGN3, SLC1A1, GRID2, NLGN1, NRXN1, CAPN1, EPHB2, CX3CL1</t>
  </si>
  <si>
    <t>GOBP_GLUTAMINE_FAMILY_AMINO_ACID_METABOLIC_PROCESS</t>
  </si>
  <si>
    <t>Glutamine Family Amino Acid Metabolic Process</t>
  </si>
  <si>
    <t>ODC1, DDAH1, AADAT, GAD1, GLUL, OAT, ATP2B4, ASS1</t>
  </si>
  <si>
    <t>GOBP_GLUTATHIONE_METABOLIC_PROCESS</t>
  </si>
  <si>
    <t>Glutathione Metabolic Process</t>
  </si>
  <si>
    <t>SLC1A1, HAGH, CHAC1, GSR, ABCC1, GCLC, NFE2L1, GPX1</t>
  </si>
  <si>
    <t>GOBP_GLYCEROLIPID_BIOSYNTHETIC_PROCESS</t>
  </si>
  <si>
    <t>Glycerolipid Biosynthetic Process</t>
  </si>
  <si>
    <t>IMPA2, PIK3CB, CDS1, PIK3CD, SH3YL1, PCK2, PIP4K2A, ABHD8, ACP6, PDGFB, SACM1L, CPNE7, NR1H2, LPCAT4, EFR3A, ETNK2, AGPAT3, MTMR7, FIG4, PNPLA2, RAB38, DGKA, SLC44A1, PDGFA, PGS1, PITPNM3, SIK1, PISD, CPNE3, INPP5D, MFSD2A, CDIPT, DGKZ, CDS2, C3</t>
  </si>
  <si>
    <t>GOBP_GLYCEROLIPID_CATABOLIC_PROCESS</t>
  </si>
  <si>
    <t>Glycerolipid Catabolic Process</t>
  </si>
  <si>
    <t>ENPP2, ABHD6, DDHD2, LIPG, GPCPD1, LDLR, PRKACA</t>
  </si>
  <si>
    <t>GOBP_GLYCEROLIPID_METABOLIC_PROCESS</t>
  </si>
  <si>
    <t>Glycerolipid Metabolic Process</t>
  </si>
  <si>
    <t>IMPA2, PIK3CB, CDS1, PIK3CD, SH3YL1, PNPLA6, PCK2, PIP4K2A, GDE1, PLCL2, OSBPL10, PLCH1, ABHD8, ACP6, APOE, PDGFB, SORL1, SERINC2, FUT1, SACM1L, CPT1A, CPNE7, NR1H2, LPCAT4, EFR3A, ETNK2, AGPAT3, MTMR7, LYPLA2, FIG4, PNPLA2, LIPE, RAB38, DGKA, SLC44A1, PDGFA, PGS1, NAAA, PLCB3, PITPNM3, SIK1, LPL, PISD, CPNE3, INPP5D, MFSD2A, SLC27A5, CDIPT, PLA2G3, DGKZ, CDS2, C3, PLCB2</t>
  </si>
  <si>
    <t>GOBP_GLYCEROPHOSPHOLIPID_BIOSYNTHETIC_PROCESS</t>
  </si>
  <si>
    <t>Glycerophospholipid Biosynthetic Process</t>
  </si>
  <si>
    <t>IMPA2, PIK3CB, CDS1, PIK3CD, SH3YL1, PIP4K2A, ABHD8, ACP6, PDGFB, SACM1L, CPNE7, LPCAT4, EFR3A, ETNK2, AGPAT3, MTMR7, FIG4, RAB38, DGKA, SLC44A1, PDGFA, PGS1, PITPNM3, PISD, CPNE3, INPP5D, MFSD2A, CDIPT, DGKZ, CDS2</t>
  </si>
  <si>
    <t>GOBP_GLYCEROPHOSPHOLIPID_CATABOLIC_PROCESS</t>
  </si>
  <si>
    <t>Glycerophospholipid Catabolic Process</t>
  </si>
  <si>
    <t>ENPP2, GPCPD1, LDLR, PAFAH1B2, GDPD3, PLA2G6, APOC1, PAFAH1B1, SMPD4, PLCB1, ABHD12</t>
  </si>
  <si>
    <t>GOBP_GLYCEROPHOSPHOLIPID_METABOLIC_PROCESS</t>
  </si>
  <si>
    <t>Glycerophospholipid Metabolic Process</t>
  </si>
  <si>
    <t>IMPA2, PIK3CB, CDS1, PIK3CD, SH3YL1, PNPLA6, PIP4K2A, GDE1, PLCL2, OSBPL10, PLCH1, ABHD8, ACP6, PDGFB, SERINC2, SACM1L, CPNE7, NR1H2, LPCAT4, EFR3A, ETNK2, AGPAT3, MTMR7, FIG4, RAB38, DGKA, SLC44A1, PDGFA, PGS1, NAAA, PLCB3, PITPNM3, PISD, CPNE3, INPP5D, MFSD2A, CDIPT, PLA2G3, DGKZ, CDS2, PLCB2</t>
  </si>
  <si>
    <t>GOBP_GLYCOLIPID_BIOSYNTHETIC_PROCESS</t>
  </si>
  <si>
    <t>Glycolipid Biosynthetic Process</t>
  </si>
  <si>
    <t>ST6GALNAC3, PIGG, PLEKHA8, ST8SIA2, B3GNT5, ST3GAL6, DEGS1, PIGH, ST3GAL3, PIGS, PIGQ, CERK, PIGX, PIGP, TM9SF2</t>
  </si>
  <si>
    <t>GOBP_GLYCOLIPID_CATABOLIC_PROCESS</t>
  </si>
  <si>
    <t>Glycolipid Catabolic Process</t>
  </si>
  <si>
    <t>SMPD1, GALC, M6PR, SCARB2, PRKCD, NAGA, HEXA, GLA</t>
  </si>
  <si>
    <t>GOBP_GLYCOLYTIC_PROCESS_THROUGH_FRUCTOSE_6_PHOSPHATE</t>
  </si>
  <si>
    <t>Glycolytic Process Through Fructose 6 Phosphate</t>
  </si>
  <si>
    <t>PFKP, HK2, ENO2, HK1, GALK1, PFKM</t>
  </si>
  <si>
    <t>GOBP_GLYCOLYTIC_PROCESS_THROUGH_GLUCOSE_6_PHOSPHATE</t>
  </si>
  <si>
    <t>Glycolytic Process Through Glucose 6 Phosphate</t>
  </si>
  <si>
    <t>GOBP_GLYCOPROTEIN_BIOSYNTHETIC_PROCESS</t>
  </si>
  <si>
    <t>Glycoprotein Biosynthetic Process</t>
  </si>
  <si>
    <t>SLC39A8, GALNT14, SOAT1, GALNT13, FUT8, GALNT10, CANT1, EOGT, LMF1, POMT2, B3GALNT2, MEST, POFUT1, HS3ST3B1, GLCE, STT3B, TRIP11, TMTC2, GCNT4, XXYLT1, B3GLCT, HS3ST4, ST8SIA2, POMGNT1, GNPTG, NPC1, B3GNT5, B4GALT1, CSGALNACT2, ST3GAL6, POGLUT1, ITM2A, DAD1, ST3GAL3, SLC35A4, UGGT1, MAN1A1, HS2ST1, ALG9, FKRP, BMPR2, STT3A, SLC35D1, OSTC, B3GAT3, NCSTN, TET2, EXT2, MPDU1, PLOD3, CHST12, TM9SF2, ALG5, ALG1, RPN2, GANAB, UBE2J1, NDST1, ALG8</t>
  </si>
  <si>
    <t>GOBP_GLYCOPROTEIN_CATABOLIC_PROCESS</t>
  </si>
  <si>
    <t>Glycoprotein Catabolic Process</t>
  </si>
  <si>
    <t>FBXO17, HGSNAT, ARSB, STT3B, HYAL1, CTSL, GNS, MAN1A1, CST3, SGSH, SULF2, GUSB, EDEM3, GPC1, MAN2B2, EDEM1, HEXA</t>
  </si>
  <si>
    <t>GOBP_GLYCOPROTEIN_METABOLIC_PROCESS</t>
  </si>
  <si>
    <t>Glycoprotein Metabolic Process</t>
  </si>
  <si>
    <t>SLC39A8, GALNT14, SOAT1, GALNT13, FUT8, GALNT10, ST6GALNAC3, CANT1, EOGT, FBXO17, HGSNAT, LMF1, POMT2, BMP2, B3GALNT2, MEST, POFUT1, HS3ST3B1, ARSB, GLCE, PPARD, STT3B, TRIP11, TMTC2, HYAL1, GCNT4, XXYLT1, B3GLCT, AMFR, HS3ST4, ST8SIA2, POMGNT1, GNPTG, NPC1, B3GNT5, CTSL, GNS, B4GALT1, CSGALNACT2, ST3GAL6, POGLUT1, ITM2A, DAD1, ST3GAL3, SLC35A4, UGGT1, MAN1A1, HS2ST1, ALG9, FKRP, BMPR2, STT3A, SLC35D1, OSTC, B3GAT3, NCSTN, TET2, TRIM13, EXT2, MPDU1, PLOD3, CHST12, TM9SF2, ALG5, ALG1, RPN2, GANAB, UBE2J1, NDST1, ALG8, ERP44, TUSC3, CST3, FKTN, CHSY3, CHST14, SGSH, MAN1A2</t>
  </si>
  <si>
    <t>GOBP_GLYCOSAMINOGLYCAN_BIOSYNTHETIC_PROCESS</t>
  </si>
  <si>
    <t>Glycosaminoglycan Biosynthetic Process</t>
  </si>
  <si>
    <t>GOBP_GLYCOSAMINOGLYCAN_CATABOLIC_PROCESS</t>
  </si>
  <si>
    <t>Glycosaminoglycan Catabolic Process</t>
  </si>
  <si>
    <t>GOBP_GLYCOSAMINOGLYCAN_METABOLIC_PROCESS</t>
  </si>
  <si>
    <t>Glycosaminoglycan Metabolic Process</t>
  </si>
  <si>
    <t>CD44, CLN6, HAS2, HS3ST3B1, HYAL1, FOXC1, GNS, B3GAT3, EXT2, HYAL2, NDST1, HYAL3, SGSH, TGFB1, SMPD3, SLC9A1, GUSB</t>
  </si>
  <si>
    <t>GOBP_GLYCOSPHINGOLIPID_BIOSYNTHETIC_PROCESS</t>
  </si>
  <si>
    <t>Glycosphingolipid Biosynthetic Process</t>
  </si>
  <si>
    <t>ST6GALNAC4, FUT9, A4GALT, FUT1, UGT8, B4GALT6</t>
  </si>
  <si>
    <t>GOBP_GLYCOSPHINGOLIPID_METABOLIC_PROCESS</t>
  </si>
  <si>
    <t>Glycosphingolipid Metabolic Process</t>
  </si>
  <si>
    <t>ST6GALNAC3, CLN6, PLEKHA8, ST8SIA2, SMPD1, GALC, B3GNT5, DEGS1, ST3GAL3, CERK, M6PR, SCARB2, PRKCD, TM9SF2</t>
  </si>
  <si>
    <t>GOBP_GLYCOSYL_COMPOUND_BIOSYNTHETIC_PROCESS</t>
  </si>
  <si>
    <t>Glycosyl Compound Biosynthetic Process</t>
  </si>
  <si>
    <t>PRTFDC1, LCMT2, DTYMK, DCTD, TYW3, PNP</t>
  </si>
  <si>
    <t>GOBP_GMP_METABOLIC_PROCESS</t>
  </si>
  <si>
    <t>Gmp Metabolic Process</t>
  </si>
  <si>
    <t>TJP2, NT5C2, IMPDH2, GART, CARD11, HPRT1, ATIC, GMPS</t>
  </si>
  <si>
    <t>GOBP_GOLGI_ORGANIZATION</t>
  </si>
  <si>
    <t>Golgi Organization</t>
  </si>
  <si>
    <t>CUL7, RAB30, AP5Z1, TRIP11, ARHGAP21, TMED5, STX18, COG1, VTI1A, CAMSAP2, TMED10, CLASP2, USP6NL, YWHAZ, ZW10, PLEKHM2, FBXW8, SYNE1, PDCD10, TBC1D20, YIPF5, MAPK3, GOLGA8A, COG4, TMED9, CLASP1, SURF4, GOLGA8B, CDC42, UBXN2A, GORASP2, TMED1, BLZF1</t>
  </si>
  <si>
    <t>GOBP_GOLGI_TO_ENDOSOME_TRANSPORT</t>
  </si>
  <si>
    <t>Golgi To Endosome Transport</t>
  </si>
  <si>
    <t>SORT1, VPS13A, WIPI1, EPS15, AP2A1</t>
  </si>
  <si>
    <t>GOBP_GOLGI_TO_PLASMA_MEMBRANE_PROTEIN_TRANSPORT</t>
  </si>
  <si>
    <t>Golgi To Plasma Membrane Protein Transport</t>
  </si>
  <si>
    <t>MACF1, PREPL, ANK3, GOLPH3L, PKDCC, SPTBN1, KIF13A, OPTN, KRT18, VAMP2, VAMP4, LYPLA1</t>
  </si>
  <si>
    <t>GOBP_GOLGI_TO_PLASMA_MEMBRANE_TRANSPORT</t>
  </si>
  <si>
    <t>Golgi To Plasma Membrane Transport</t>
  </si>
  <si>
    <t>LLGL2, RAB3IP, MACF1, PREPL, ANK3, GOLPH3L, EXOC2, PKDCC, SPTBN1, KIF13A, OPTN, KRT18, VAMP2, RAB13, VAMP4, LYPLA1, STEAP2, EXOC6B, EXOC6, STXBP5, GOLGA4, EXOC4, LYPLAL1</t>
  </si>
  <si>
    <t>GOBP_GOLGI_TO_VACUOLE_TRANSPORT</t>
  </si>
  <si>
    <t>Golgi To Vacuole Transport</t>
  </si>
  <si>
    <t>AP1M2</t>
  </si>
  <si>
    <t>GOBP_GOLGI_VESICLE_TRANSPORT</t>
  </si>
  <si>
    <t>Golgi Vesicle Transport</t>
  </si>
  <si>
    <t>SNX1, NRBP1, MYO1B, CSK, TEX261, LMF1, AP1M1, AP5Z1, TRIP11, VAMP3, RAB31, AP3M2, GOPC, TMED5, SEC24C, VAMP5, GOSR2, SEC31A, HYOU1, COPZ1, LMAN2L, RER1, INSIG1, STX18, COG1, BCAP29, ARFRP1, LAMP1, RUFY1, VTI1A, LMAN2, TMED10, ERGIC3, ATP9B, ARL8B, COPE, SCYL1, ARFGAP2, SEC16A, TRAPPC2L, TMEM115, ZW10, IER3IP1, BCAP31, MCFD2, TBC1D20, CREB3L2, BBS2, CCDC22, YIPF5, ARL3, COPB1, COG4, ANKFY1, SYS1, PITPNB, TMED9, EXOC1, SURF4, VPS54</t>
  </si>
  <si>
    <t>GOBP_GPI_ANCHOR_METABOLIC_PROCESS</t>
  </si>
  <si>
    <t>Gpi Anchor Metabolic Process</t>
  </si>
  <si>
    <t>PIGG, PIGH, PIGS, PIGQ, PIGX, PIGP</t>
  </si>
  <si>
    <t>GOBP_GRANULOCYTE_ACTIVATION</t>
  </si>
  <si>
    <t>Granulocyte Activation</t>
  </si>
  <si>
    <t>PREX1, F2RL1, VAMP8, KMT2E, DNASE1, ANXA1, PRKCD</t>
  </si>
  <si>
    <t>GOBP_GRANULOCYTE_CHEMOTAXIS</t>
  </si>
  <si>
    <t>Granulocyte Chemotaxis</t>
  </si>
  <si>
    <t>CXADR, PIK3CD, RARRES2, THBS1, MCU, CAMK1D, CXCL3, IL17RC, VAV1, AKIRIN1, ADGRE2, CXCL5, PTPRJ, THBS4, CX3CL1, VEGFA, VAV3</t>
  </si>
  <si>
    <t>GOBP_GRANULOCYTE_DIFFERENTIATION</t>
  </si>
  <si>
    <t>Granulocyte Differentiation</t>
  </si>
  <si>
    <t>LEF1, SP3, AP3B1, FASN, GATA2, FAM3C, SRP54, RUNX1</t>
  </si>
  <si>
    <t>GOBP_GRANULOCYTE_MIGRATION</t>
  </si>
  <si>
    <t>Granulocyte Migration</t>
  </si>
  <si>
    <t>CXADR, PIK3CD, RARRES2, THBS1, MCU, CAMK1D, CXCL3, IL17RC, VAV1, AKIRIN1, ADGRE2, CXCL5, ADAM8, RAC3, PTPRJ, THBS4, CX3CL1</t>
  </si>
  <si>
    <t>GOBP_GROWTH_PLATE_CARTILAGE_DEVELOPMENT</t>
  </si>
  <si>
    <t>Growth Plate Cartilage Development</t>
  </si>
  <si>
    <t>NPR2, TSKU, ATF2, CTDSPL2, ZMPSTE24, GUSB, COL27A1</t>
  </si>
  <si>
    <t>GOBP_GTP_METABOLIC_PROCESS</t>
  </si>
  <si>
    <t>Gtp Metabolic Process</t>
  </si>
  <si>
    <t>AK4, NME3</t>
  </si>
  <si>
    <t>GOBP_G_PROTEIN_COUPLED_DOPAMINE_RECEPTOR_SIGNALING_PATHWAY</t>
  </si>
  <si>
    <t>G Protein Coupled Dopamine Receptor Signaling Pathway</t>
  </si>
  <si>
    <t>GABRB3, GNAO1, SLC1A1, ADCY5</t>
  </si>
  <si>
    <t>GOBP_G_PROTEIN_COUPLED_RECEPTOR_SIGNALING_PATHWAY</t>
  </si>
  <si>
    <t>G Protein Coupled Receptor Signaling Pathway</t>
  </si>
  <si>
    <t>GPR176, GABRB3, ADCY2, FZD7, GNG4, TYRO3, ADGRG5, ZNF219, GNAO1, FZD5, GRM4, EZR, SYP, CELSR2, P2RY1, RGS5, GPRC5B, CXCL12, ADCY9, PIK3CB, ARRB2, SLC1A1, CCKBR, PRKCB, ADCY5, GNG12, CELSR3, GPR160, PRKX, PRKAR1B, INSR, NLN, ADCYAP1R1, ADM, BCAR1, RIMS2, GNG7, APELA, GNAZ, LGR4, ADGRL1, HTR7, APOE, ADGRG2, SORL1, ITPR3, RGS16, GNA12, ADM2, GAL, PDE2A, CAMKMT, AGRN, PTPN6, PRKAR2B, GPR37, SORT1, FZD2, NPR1, DGKA, GPR153, NPW, ADGRB2, SLC39A14, NRXN1, GNB5, BICD1, LPAR4, PLCB3, RAPGEF3, VAV1, LPAR3, RAMP2, SORCS1, OXSR1, BAIAP3, SPHK2, GIPC1, RAPGEFL1, ADA, ADGRE2, RGS3, TAC3, DGKZ, EDNRB, C3, IQGAP2, PLCB2, ADGRB1, ARHGEF1, ARRB1, OPN3, PTAFR, FZD8, CXCL1, MRAP2, AKR1C3, CX3CL1, ZDHHC21, RIC8B, GIT1, RASGRP4, CCR10, PRKD2, PDE4A, ADGRA2, NMU, VEGFA, RGS10, AHCYL1, APP, BCAR3, KCTD12, GRPR, ADCY1, STAT5A, FZD4, RAPGEF2, KLF16, PRKD3, FZD3, SH2B3, SPHK1, GPR63, CALM2, RAC1, CELSR1, GPRC5C</t>
  </si>
  <si>
    <t>GOBP_HAIR_CELL_DIFFERENTIATION</t>
  </si>
  <si>
    <t>Hair Cell Differentiation</t>
  </si>
  <si>
    <t>ESRP1, GABRB3, ANKRD24, PLS1, GABRA5, SLC4A7, ERCC2, FGFR1, JAG2, MYO6, MYCN, RBPJ, HES1</t>
  </si>
  <si>
    <t>GOBP_HEAD_MORPHOGENESIS</t>
  </si>
  <si>
    <t>Head Morphogenesis</t>
  </si>
  <si>
    <t>GOBP_HEART_DEVELOPMENT</t>
  </si>
  <si>
    <t>Heart Development</t>
  </si>
  <si>
    <t>AXIN2, DLC1, SMYD2, IFT57, DSP, ROBO1, PCSK5, FOXH1, MMP2, ASXL1, SNAI1, ROCK2, GJA1, SALL1, NRP1, WNT5A, ZMIZ1, CDH11, FBN1, SMG9, PTK7, MSX1, KDM6B, TENM4, GREB1L, SOX11, ID1, TTN, PTCH1, EFNA1, HAS2, APLNR, COL5A1, BMP2, TBX3, GPC3, NCOA6, PARVA, STRA6, POFUT1, ADAMTS19, SMAD1, SALL4, FLRT3, NOTCH1, SUFU, PPARD, HEG1, STIL, FLRT2, TRIP11, FN1, DCHS1, PDLIM7, CASP7, PKD2, EVA1A, MYH6, PDLIM5, ACTC1, EMP2, ALDH1A2, DVL2, ID2, FOXC1, ZFPM2, ZDHHC16, DKK1, DCTN5, ADAMTS9, TGFBR1, GLI3, BMP4, SGCB, VGLL4, SNAI2, RBM24, COL6A1, PDLIM4, FKBP1A, MBD3, FKRP, SMAD5, EMILIN1, BMPR2, NPHP3, FOXF1, MSX2, TEAD2, KDR, ATF2, PDGFRA, CLUAP1, SH3PXD2B, BBS5</t>
  </si>
  <si>
    <t>GOBP_HEART_FORMATION</t>
  </si>
  <si>
    <t>Heart Formation</t>
  </si>
  <si>
    <t>AXIN2, ROBO1, FOXH1, WNT5A, BMP2, NOTCH1, EMP2, DKK1, BMP4</t>
  </si>
  <si>
    <t>GOBP_HEART_GROWTH</t>
  </si>
  <si>
    <t>Heart Growth</t>
  </si>
  <si>
    <t>FGFR2, FGF2, PIM1, PAK1, ACACB, SAV1, KRAS, NDRG4, YY1, BASP1, GLI1, COL14A1, FGFR1, FOXP1, SORBS2, DUSP6, RBPJ</t>
  </si>
  <si>
    <t>GOBP_HEART_MORPHOGENESIS</t>
  </si>
  <si>
    <t>Heart Morphogenesis</t>
  </si>
  <si>
    <t>AXIN2, DLC1, IFT57, DSP, ROBO1, FOXH1, ASXL1, SNAI1, NRP1, WNT5A, ZMIZ1, MSX1, GREB1L, SOX11, TTN, PTCH1, EFNA1, HAS2, APLNR, COL5A1, BMP2, TBX3, PARVA, ADAMTS19, NOTCH1, SUFU, HEG1, STIL, FLRT2, DCHS1, PKD2, EVA1A, MYH6, ACTC1, EMP2, ALDH1A2, DVL2, ID2, FOXC1, ZFPM2, DKK1, TGFBR1, BMP4, SNAI2, FKBP1A, FKRP, BMPR2, NPHP3, FOXF1, MSX2, TEAD2, ATF2, CLUAP1, BBS5</t>
  </si>
  <si>
    <t>GOBP_HEART_PROCESS</t>
  </si>
  <si>
    <t>Heart Process</t>
  </si>
  <si>
    <t>ATP1A3, GNAO1, JPH4, CXADR, HCN4, FGF13, NEDD4L, SLC1A1, CACNA1H, ATP2A3, ADM, SCN8A, TPM1, APELA, JPH3, KCNN2, STC1, ATP1B2, ADM2, NOS1AP, PKP2, SCN5A, ATP1A2, SCN4A, GPD1L, KCNJ12, RPS6KA2, SNTA1, ADA, TRPM4, EDNRB, JPH1, GPX1, EPAS1, NMU, ZC3H12A, ZNHIT1, TMEM65, SUMO1, ANK2, JUP, GCH1, MAP2K3, HEY2, CALM2, CELF2, MAP2K6</t>
  </si>
  <si>
    <t>GOBP_HEART_TRABECULA_MORPHOGENESIS</t>
  </si>
  <si>
    <t>Heart Trabecula Morphogenesis</t>
  </si>
  <si>
    <t>FOXH1, NOTCH1, HEG1, TGFBR1, FKBP1A, SOS1, EGLN1</t>
  </si>
  <si>
    <t>GOBP_HEART_VALVE_DEVELOPMENT</t>
  </si>
  <si>
    <t>Heart Valve Development</t>
  </si>
  <si>
    <t>AXIN2, ROBO1, SNAI1, ROCK2, CDH11, EFNA1, APLNR, BMP2, STRA6, ADAMTS19, NOTCH1, DCHS1, DKK1, ADAMTS9, BMP4, SNAI2, EMILIN1, BMPR2, ZBTB14, TNFRSF1B, HECTD1, SMAD6, SMAD2, RB1, TGFB1, PRDM1</t>
  </si>
  <si>
    <t>GOBP_HEART_VALVE_MORPHOGENESIS</t>
  </si>
  <si>
    <t>Heart Valve Morphogenesis</t>
  </si>
  <si>
    <t>AXIN2, ROBO1, SNAI1, ROCK2, CDH11, EFNA1, BMP2, STRA6, ADAMTS19, NOTCH1, DCHS1, ADAMTS9, BMP4, SNAI2, EMILIN1, BMPR2</t>
  </si>
  <si>
    <t>GOBP_HEMATOPOIETIC_OR_LYMPHOID_ORGAN_DEVELOPMENT</t>
  </si>
  <si>
    <t>Hematopoietic Or Lymphoid Organ Development</t>
  </si>
  <si>
    <t>JARID2, PBX1, PDPN, PKN1, TP53, MAP2K1, FLVCR1, TRAF3IP2, NFKB2, CD2AP, TOX, FADD, BLVRB, ADA, LMO4</t>
  </si>
  <si>
    <t>GOBP_HEMATOPOIETIC_PROGENITOR_CELL_DIFFERENTIATION</t>
  </si>
  <si>
    <t>Hematopoietic Progenitor Cell Differentiation</t>
  </si>
  <si>
    <t>SFRP1, RBM47, KIT, TP53, PTPRZ1, EIF2AK2, TMSB4X, ACP6, DHTKD1, ADAR, SOX4, ERCC2, PTPN6, MLF1, SSBP3, TCF15, HERC6, METTL3, EEF2, HES1, SIN3A, SIPA1L3, VEGFA, PDCD2, AGPAT5, ZNHIT1, LIPA, N4BP2L2, MYB, ZBTB24, ACE, ZFAT, CITED2, HSPA9, CEBPD, ARMC6</t>
  </si>
  <si>
    <t>GOBP_HEMATOPOIETIC_STEM_CELL_DIFFERENTIATION</t>
  </si>
  <si>
    <t>Hematopoietic Stem Cell Differentiation</t>
  </si>
  <si>
    <t>SFRP1, TP53, EIF2AK2, TMSB4X, ERCC2, TCF15</t>
  </si>
  <si>
    <t>GOBP_HEMATOPOIETIC_STEM_CELL_HOMEOSTASIS</t>
  </si>
  <si>
    <t>Hematopoietic Stem Cell Homeostasis</t>
  </si>
  <si>
    <t>FOXA3, OCIAD2, ARHGEF5, ADAR, CADPS2, SOX4</t>
  </si>
  <si>
    <t>GOBP_HEMATOPOIETIC_STEM_CELL_PROLIFERATION</t>
  </si>
  <si>
    <t>Hematopoietic Stem Cell Proliferation</t>
  </si>
  <si>
    <t>SFRP2, PIM1, EIF2AK2, ETV6, KAT7, CTC1, TSC22D1, SART3, N4BP2L2, ACE</t>
  </si>
  <si>
    <t>GOBP_HEMOSTASIS</t>
  </si>
  <si>
    <t>Hemostasis</t>
  </si>
  <si>
    <t>LCK, PDPN, TYRO3, P2RY1, PIK3CB, AXL, STXBP1, RASA3, APOE, CD9, PDGFB, ITPR3, GNA12, THBS1, SCUBE1, CSRP1, PTPN6, JMJD1C, METAP1, DGKA, ITGA2, VCL, VAV2, GAS6, PROCR, PDGFA, F11R, KLKB1, VAV1, CEACAM1, HPSE, TEC, HSPB1, DGKZ, TFPI, PAFAH2, PTPRJ, CD40, EPHB2, MYH9</t>
  </si>
  <si>
    <t>GOBP_HEPARAN_SULFATE_PROTEOGLYCAN_BIOSYNTHETIC_PROCESS</t>
  </si>
  <si>
    <t>Heparan Sulfate Proteoglycan Biosynthetic Process</t>
  </si>
  <si>
    <t>TCF7L2, HS6ST1, HS6ST2, PXYLP1, XYLT1, DSE, XYLT2</t>
  </si>
  <si>
    <t>GOBP_HEPARAN_SULFATE_PROTEOGLYCAN_METABOLIC_PROCESS</t>
  </si>
  <si>
    <t>Heparan Sulfate Proteoglycan Metabolic Process</t>
  </si>
  <si>
    <t>HGSNAT, HS3ST3B1, GLCE, HS3ST4, GNS, HS2ST1, B3GAT3, EXT2, TM9SF2, NDST1, SGSH, SULF2, GUSB, GPC1, SLC35D2, NDST3, UGDH</t>
  </si>
  <si>
    <t>GOBP_HEPARIN_PROTEOGLYCAN_METABOLIC_PROCESS</t>
  </si>
  <si>
    <t>Heparin Proteoglycan Metabolic Process</t>
  </si>
  <si>
    <t>GLCE, HS2ST1, EXT2, NDST1</t>
  </si>
  <si>
    <t>GOBP_HEPATICOBILIARY_SYSTEM_DEVELOPMENT</t>
  </si>
  <si>
    <t>Hepaticobiliary System Development</t>
  </si>
  <si>
    <t>PCSK9, FOXH1, MDK, EZH2, PTCH1, BLVRA, TNFAIP3, NOTCH1, CCND1, SEC63, PKD2, PHF2, SP3, ALDH1A2, NPC1, ASS1, E2F7, ARID5B, NPHP3, IGF2R, ATF2, PIK3CA, GATA6, RCBTB2</t>
  </si>
  <si>
    <t>GOBP_HEPATOCYTE_APOPTOTIC_PROCESS</t>
  </si>
  <si>
    <t>Hepatocyte Apoptotic Process</t>
  </si>
  <si>
    <t>BCL2L1, PRKAA2, DNMT3A, BID, KRT18, PPARA</t>
  </si>
  <si>
    <t>GOBP_HETEROCHROMATIN_ORGANIZATION</t>
  </si>
  <si>
    <t>Heterochromatin Organization</t>
  </si>
  <si>
    <t>PHC2, SNAI1, SETD7, TNRC18, EZH2, HP1BP3, BAZ1A, SCMH1, CBX5, PHF2, YAF2, POLE3, BCORL1, CDK2, PCGF6, ERI2, HMGA2, MBD3, CIZ1, HAT1, CBX8, SPEN, ERI1, MTHFR, KMT2D, PCGF1, SETDB1, CENPV, RB1, HNRNPU, SUZ12, MBD1, MAX, LMNB1, DNMT1, PHC3, HDAC8, NRDE2, TDRD3, RRP8, SPTY2D1, RBM15, LBR, BRCA1, TFDP1</t>
  </si>
  <si>
    <t>GOBP_HETEROPHILIC_CELL_CELL_ADHESION</t>
  </si>
  <si>
    <t>Heterophilic Cell Cell Adhesion</t>
  </si>
  <si>
    <t>CDH2, CCDC141, ITGA5, AMIGO2, PVR, DCHS1, CD164, HMCN1</t>
  </si>
  <si>
    <t>GOBP_HETEROTYPIC_CELL_CELL_ADHESION</t>
  </si>
  <si>
    <t>Heterotypic Cell Cell Adhesion</t>
  </si>
  <si>
    <t>DSP, CD44, ITGA5, CD1D, PARVA, JAM3, SKAP1, MAPK7, DSC2</t>
  </si>
  <si>
    <t>GOBP_HINDBRAIN_DEVELOPMENT</t>
  </si>
  <si>
    <t>Hindbrain Development</t>
  </si>
  <si>
    <t>PLXNA2, DLC1, WLS, MDK, EZH2, LEF1, LPAR1, TUBA1A, SMAD1, RORA, GBX2, HOXB3, HOXB2, ALDH1A2, FOXC1, CEP290, SLC25A46, GATA2, NCSTN, ATF2, SPTBN2</t>
  </si>
  <si>
    <t>GOBP_HINDBRAIN_MORPHOGENESIS</t>
  </si>
  <si>
    <t>Hindbrain Morphogenesis</t>
  </si>
  <si>
    <t>TRNP1, GRID2, KNDC1, MAP2K1, CBLN1, GLI1, NRXN1, GLI2, HES1, AGTPBP1, CBS, COMT, OPHN1</t>
  </si>
  <si>
    <t>GOBP_HINDLIMB_MORPHOGENESIS</t>
  </si>
  <si>
    <t>Hindlimb Morphogenesis</t>
  </si>
  <si>
    <t>MSX1, PTCH1, TBX3, GPC3, NOTCH1, BMP4, MSX2</t>
  </si>
  <si>
    <t>GOBP_HIPPOCAMPUS_DEVELOPMENT</t>
  </si>
  <si>
    <t>Hippocampus Development</t>
  </si>
  <si>
    <t>MDK, KDM6B, LEF1, POMT2, TUBA1A, ZEB2, CDK6, MME, POMGNT1, TSKU, ATP2B4, GLI3</t>
  </si>
  <si>
    <t>GOBP_HIPPO_SIGNALING</t>
  </si>
  <si>
    <t>Hippo Signaling</t>
  </si>
  <si>
    <t>WWC1, SHANK2, TEAD4, NUAK2, SAV1, MOB3B, LATS2, WWC3</t>
  </si>
  <si>
    <t>GOBP_HISTONE_MRNA_CATABOLIC_PROCESS</t>
  </si>
  <si>
    <t>Histone Mrna Catabolic Process</t>
  </si>
  <si>
    <t>EXOSC10, ERI1, XRN1, CSTF2, LSM1, SNRPE, EXOSC4, LSM11, SNRPD3, ATM, SNRPG, UPF1, MTPAP, SNRPF, CPSF3, SYMPK, SSB, TUT1, SNRPB, DCP2, CPSF2, LSM10</t>
  </si>
  <si>
    <t>GOBP_HISTONE_MRNA_METABOLIC_PROCESS</t>
  </si>
  <si>
    <t>Histone Mrna Metabolic Process</t>
  </si>
  <si>
    <t>EXOSC10, SLBP, FIP1L1, ERI1, XRN1, CSTF2</t>
  </si>
  <si>
    <t>GOBP_HOMEOSTASIS_OF_NUMBER_OF_CELLS</t>
  </si>
  <si>
    <t>Homeostasis Of Number Of Cells</t>
  </si>
  <si>
    <t>BRINP1, PMAIP1, BCR, KIT, PIK3CB, PKN1, SH2B2, PIK3CD, FOXA3, AXL, OCIAD2, ARHGEF5, PRDM14, STAT3, ETS1, LGR4, PIANP, ADAR, CADPS2, MTHFD1, SOX4, FECH, ERCC2, KRAS, FLVCR1, TRAF3IP2, TMEM63B, CORO1A, VPS13A, FADD, KAT7, COL14A1, BAX, FSTL1, SLC25A5, JAK3, BLVRB, CARD11, ADA, INPP5D, MFHAS1, NFE2L1, SLC39A3, ZBTB7A, SLC1A5, RAC3, HMOX1, PRDX1, EPAS1, BBS4, PACS1, VEGFA, ZNHIT1, ITPKB, STAT5A, NLE1, SMAP1, SART3, LIPA, SH2B3, WDR48, ZFP36L1, MAFB, RAC1, SLC7A11, POC1B, CAMLG, MYB, TSPAN9, RASSF2, P4HTM, MERTK, PDE4B, BCL2L11, RPS19, ADGRG1, NFKBIZ</t>
  </si>
  <si>
    <t>GOBP_HOMEOSTASIS_OF_NUMBER_OF_CELLS_WITHIN_A_TISSUE</t>
  </si>
  <si>
    <t>Homeostasis Of Number Of Cells Within A Tissue</t>
  </si>
  <si>
    <t>BRINP1, PRDM14, KRAS, CORO1A, COL14A1, BAX</t>
  </si>
  <si>
    <t>GOBP_HOMOLOGOUS_CHROMOSOME_PAIRING_AT_MEIOSIS</t>
  </si>
  <si>
    <t>Homologous Chromosome Pairing At Meiosis</t>
  </si>
  <si>
    <t>UBE2B, CCNE2, PSMC3IP, MLH1, AGO4, BRIP1, MLH3, P3H4</t>
  </si>
  <si>
    <t>GOBP_HOMOLOGOUS_CHROMOSOME_SEGREGATION</t>
  </si>
  <si>
    <t>Homologous Chromosome Segregation</t>
  </si>
  <si>
    <t>ZWINT, UBE2B, CCNE2, PSMC3IP, ESPL1, MLH1, AGO4, BRIP1</t>
  </si>
  <si>
    <t>GOBP_HOMOLOGOUS_RECOMBINATION</t>
  </si>
  <si>
    <t>Homologous Recombination</t>
  </si>
  <si>
    <t>FIGNL1, MUS81, TOPBP1, UBE2B, PSMC3IP, RAD51C, MLH1, SLX4, BRIP1, RAD51, FANCM, RAD51D, MLH3</t>
  </si>
  <si>
    <t>GOBP_HOMOPHILIC_CELL_CELL_ADHESION</t>
  </si>
  <si>
    <t>Homophilic Cell Cell Adhesion</t>
  </si>
  <si>
    <t>ROBO1, PCDH19, CDH2, PALLD, CDH11, PTK7, PCDHGA10, PTPRG, PCDHGB7, AMIGO2, PVR, DCHS1, CDH24, CDHR1, HMCN1, CDH10, PCDHGB6, NEXN, PTPRM, DSC2, PCDHGC3</t>
  </si>
  <si>
    <t>GOBP_HOMOTYPIC_CELL_CELL_ADHESION</t>
  </si>
  <si>
    <t>Homotypic Cell Cell Adhesion</t>
  </si>
  <si>
    <t>PDPN, TYRO3, CXADR, TJP2, PIK3CB, STXBP1, CD9, ANK3, MAP2K1, CSRP1, PKP2, PTPN6, JAK1, MEGF10, METAP1, VCL, PTPRU, F11R, CEACAM1</t>
  </si>
  <si>
    <t>GOBP_HORMONE_BIOSYNTHETIC_PROCESS</t>
  </si>
  <si>
    <t>Hormone Biosynthetic Process</t>
  </si>
  <si>
    <t>DAB2, HSD17B7, BMP2, H6PD, HSD17B11</t>
  </si>
  <si>
    <t>GOBP_HORMONE_MEDIATED_SIGNALING_PATHWAY</t>
  </si>
  <si>
    <t>Hormone Mediated Signaling Pathway</t>
  </si>
  <si>
    <t>FOXH1, ASXL1, LANCL2, ZMIZ1, DAB2, EZH2, GREB1L, ADIPOR2, PAQR8, RNF14, UFL1, PPARD, APPL2, JAK2, ALDH1A2, PRCP, RNF6, KANK2, DDX5, SNAI2, VPS11, HMGA2, AR, PARK7, TRIP4, SAFB2</t>
  </si>
  <si>
    <t>GOBP_HORMONE_METABOLIC_PROCESS</t>
  </si>
  <si>
    <t>Hormone Metabolic Process</t>
  </si>
  <si>
    <t>RBP1, PCSK5, CTSB, DAB2, CRABP2, SLC16A2, HSD17B7, BMP2, H6PD, MME, CES2, GCNT4, PCSK7, HSD17B11, CTSK, ALDH1A2, HSD17B4, PRCP, CTSL, CTSZ, DISP1, CPQ, PDGFRA, DIO3, P4HB, IDE</t>
  </si>
  <si>
    <t>GOBP_HORMONE_TRANSPORT</t>
  </si>
  <si>
    <t>Hormone Transport</t>
  </si>
  <si>
    <t>TCF7L2, VSNL1, BRSK2, GNAO1, P2RY1, SLCO4A1, FOXO1, TUNAR, CAMK2G, ADCY5, CRYM, RAB3A, RIMS2, PIM3, ACVR2B, GNAZ, RAB11FIP1, KDM5B, SLC8B1, SOX4, GAL, TM7SF3, IRS2, CPT1A, TSPO, MCU, NOS2, SPP1, PICK1, ABAT, SLC16A10, SLC3A2, SLC18A2, UCP2, FGFR1, RAPGEF3, STX4, BAIAP3, TRPM4, PLA2G3, PFKM, SLC7A5, VGF, LTBP4, PTPRN, RAB11FIP5, VAMP2, NMU, PCLO, SYT7, ITSN1, FZD4, SERP1, SLC7A8, BMP6, RAC1, IL6R, EXOC3L1</t>
  </si>
  <si>
    <t>GOBP_HOST_MEDIATED_ACTIVATION_OF_VIRAL_PROCESS</t>
  </si>
  <si>
    <t>Host Mediated Activation Of Viral Process</t>
  </si>
  <si>
    <t>LEF1, ZDHHC9, CCNT2, PPIB, PC, IGF2R, CHD1, TBC1D20, PAIP1, ZNF639</t>
  </si>
  <si>
    <t>GOBP_HOST_MEDIATED_ACTIVATION_OF_VIRAL_TRANSCRIPTION</t>
  </si>
  <si>
    <t>Host Mediated Activation Of Viral Transcription</t>
  </si>
  <si>
    <t>LEF1, CCNT2, CHD1, ZNF639, CCNT1, TFAP4, RRP1B, TAF11</t>
  </si>
  <si>
    <t>GOBP_HOST_MEDIATED_PERTURBATION_OF_VIRAL_PROCESS</t>
  </si>
  <si>
    <t>Host Mediated Perturbation Of Viral Process</t>
  </si>
  <si>
    <t>ROCK2, SMC6, LEF1, DDX56, ZDHHC9, CCNT2, PPIB, PI4KA, FASN, HMGA2, PC, IGF2R, CHD1, TMEM41B, TBC1D20, PAIP1, ZNF639, CDC42, PSMC3</t>
  </si>
  <si>
    <t>GOBP_HOST_MEDIATED_PERTURBATION_OF_VIRAL_TRANSCRIPTION</t>
  </si>
  <si>
    <t>Host Mediated Perturbation Of Viral Transcription</t>
  </si>
  <si>
    <t>LEF1, CCNT2, HMGA2, CHD1, ZNF639, PSMC3, BRD4, CCNT1, REST, TFAP4, RRP1B, TAF11</t>
  </si>
  <si>
    <t>GOBP_HOST_MEDIATED_SUPPRESSION_OF_SYMBIONT_INVASION</t>
  </si>
  <si>
    <t>Host Mediated Suppression Of Symbiont Invasion</t>
  </si>
  <si>
    <t>IFITM2, TRIM5, TRIM25, IFITM1</t>
  </si>
  <si>
    <t>GOBP_HUMORAL_IMMUNE_RESPONSE</t>
  </si>
  <si>
    <t>Humoral Immune Response</t>
  </si>
  <si>
    <t>TFE3, CXCL12, ADM, RARRES2, TRAF3IP2, PTPN6, CLU, WFDC2, CXCL3, SUSD4, CD83, CD55, MASP1, CD46, POU2F2, CXCL5, C3, RBPJ, C1R, CXCL1, CX3CL1, APP, PHB2, GPI, RPS19, C1S, TFEB, RPL39, EBI3, C1QBP, FAM3A, GAPDH, BCL3, CFP</t>
  </si>
  <si>
    <t>GOBP_HYALURONAN_METABOLIC_PROCESS</t>
  </si>
  <si>
    <t>Hyaluronan Metabolic Process</t>
  </si>
  <si>
    <t>CD44, HAS2, HYAL1, HYAL2, HYAL3, TGFB1, SMPD3, SLC9A1, GUSB</t>
  </si>
  <si>
    <t>GOBP_HYDROGEN_PEROXIDE_METABOLIC_PROCESS</t>
  </si>
  <si>
    <t>Hydrogen Peroxide Metabolic Process</t>
  </si>
  <si>
    <t>STAT3, CYBA, ABCC1, GPX1, PRDX1, PRDX6, NOXA1, RAC1, SNCA, PRDX4, PRDX5, PINK1, ZNF205</t>
  </si>
  <si>
    <t>GOBP_HYPEROSMOTIC_RESPONSE</t>
  </si>
  <si>
    <t>Hyperosmotic Response</t>
  </si>
  <si>
    <t>PKN1, SLC25A23, NINJ1, YBX3, OXSR1, ICOSLG, ERRFI1, RAC1, WNK3, STK39</t>
  </si>
  <si>
    <t>GOBP_HYPOTHALAMUS_DEVELOPMENT</t>
  </si>
  <si>
    <t>Hypothalamus Development</t>
  </si>
  <si>
    <t>NRP1</t>
  </si>
  <si>
    <t>GOBP_ICOSANOID_BIOSYNTHETIC_PROCESS</t>
  </si>
  <si>
    <t>Icosanoid Biosynthetic Process</t>
  </si>
  <si>
    <t>PTGIS, PTGES2, ABCC1, PTGES3, PLA2G3, LTA4H, AKR1C3</t>
  </si>
  <si>
    <t>GOBP_ICOSANOID_METABOLIC_PROCESS</t>
  </si>
  <si>
    <t>Icosanoid Metabolic Process</t>
  </si>
  <si>
    <t>CYP2S1, PTGIS, PTGES2, PTGR2, ABCC1, PTGES3, PLA2G3, LTA4H, AKR1C3, GPX1, PLA2G4C, COMT, TNFRSF1A, FAAH, PLAA, SIRT1</t>
  </si>
  <si>
    <t>GOBP_ICOSANOID_SECRETION</t>
  </si>
  <si>
    <t>Icosanoid Secretion</t>
  </si>
  <si>
    <t>P2RX4, TNFRSF11A, ANXA1, ABCC4</t>
  </si>
  <si>
    <t>GOBP_ICOSANOID_TRANSPORT</t>
  </si>
  <si>
    <t>Icosanoid Transport</t>
  </si>
  <si>
    <t>SLCO4A1, ABCC1, NOS2, PLA2G12A, PLA2G3</t>
  </si>
  <si>
    <t>GOBP_IMMUNE_EFFECTOR_PROCESS</t>
  </si>
  <si>
    <t>Immune Effector Process</t>
  </si>
  <si>
    <t>EIF2AK4, ZBTB7B, MSH2, FZD5, BCR, KIT, PIK3CB, PKN1, ARRB2, PIK3CD, PAK1, PLCL2, STAT3, STXBP1, AHR, MAD2L2, SEMA4A, CBL, IL27RA, HK1, DOCK2, TRAF3IP2, HLA-B, PTPN6, CLU, ABCC1, BST2, NOS2, PKP3, HLA-C, CORO1A, HSPD1, JAK1, PRKCZ, UNC13D, UNG, CTSH, APPL1, FADD, GALNT2, SUSD4, VAV2, SLC18A2, CD55, MASP1, LACC1, CD46, FOXP1, MYO18A, TRAF2, CEBPB, VAV1, RFTN1, CEACAM1, BTN3A2, JAK3, STX4, ICOSLG, SPN, SPHK2, SOCS3, ADA, ADGRE2, INPP5D, TRPM4, LIMK1, PLA2G3, TFRC, C3, HPRT1, SLC7A5, C1R, CD40, TICAM1, EPHB2, DYSF, PRDX1, MSH6, RELB, PLEC, VAMP2, RASGRP4, DENND1B, GAB2, OPA1, ZC3H12A, TUSC2, VAV3, APP, SEMA6D, CTSC, STXBP2, MEN1, STAT5A, NDFIP1</t>
  </si>
  <si>
    <t>GOBP_IMMUNE_RESPONSE_REGULATING_CELL_SURFACE_RECEPTOR_SIGNALING_PATHWAY</t>
  </si>
  <si>
    <t>Immune Response Regulating Cell Surface Receptor Signaling Pathway</t>
  </si>
  <si>
    <t>LCK, FCHO1, PAWR, EZR, THY1, KIT, SH2B2, PIK3CD, PRKCB, BCAR1, PAK1, PLCL2, PELI1, CBL, PTPN6, CYBA, NOS2, STK11, CD2AP, NINJ1, APPL1, BAX, VAV2, SLC39A10, WDFY1, MASP1, FOXP1, ECSIT, HLA-DPB1, VAV1, THEMIS2, RFTN1, CEACAM1, TEC, BTN3A2, ICOSLG, NFATC2, CARD11, ADA, BTN3A1, INPP5D, MFHAS1, LIMK1, DGKZ, C3, PIK3AP1, PTPRJ, CD40, TICAM1, TNIP2, PRKD2, PLEKHA1, DENND1B, CBLB, PRKCH, ZC3H12A</t>
  </si>
  <si>
    <t>GOBP_IMMUNE_RESPONSE_REGULATING_CELL_SURFACE_RECEPTOR_SIGNALING_PATHWAY_INVOLVED_IN_PHAGOCYTOSIS</t>
  </si>
  <si>
    <t>Immune Response Regulating Cell Surface Receptor Signaling Pathway Involved In Phagocytosis</t>
  </si>
  <si>
    <t>PAK1, NOS2, APPL1, VAV2, VAV1, LIMK1</t>
  </si>
  <si>
    <t>GOBP_IMMUNE_RESPONSE_REGULATING_SIGNALING_PATHWAY</t>
  </si>
  <si>
    <t>Immune Response Regulating Signaling Pathway</t>
  </si>
  <si>
    <t>LCK, FCHO1, PAWR, TYRO3, EZR, SMPDL3B, THY1, KIT, ARRB2, SH2B2, PIK3CD, PRKCB, EIF2AK2, BCAR1, PAK1, PLCL2, LGR4, ABHD8, PELI1, CBL, UNC93B1, KCNK6, PTPN6, CYBA, NOS2, LATS2, RNF125, STK11, HSPD1, CD2AP, LRCH4, NINJ1, CTSH, MAPKAPK3, APPL1, BAX, VAV2, SLC39A10, WDFY1, MASP1, LACC1, FOXP1, IRF2, ECSIT, HLA-DPB1, FOSL1, TRIM65, TRAF2, VAV1, THEMIS2, RFTN1, CEACAM1, TEC, BTN3A2, ICOSLG, NFATC2, CARD11, ADA, BTN3A1, INPP5D, MFHAS1, TAB1, LIMK1, DGKZ, C3, TRIM25, PIK3AP1, PTPRJ, CD40, TICAM1, TNIP2, SEC14L1, PRKD2, PLEKHA1, DENND1B, CBLB, PRKCH, ZC3H12A, OTUD4, VAV3, APP, PARP1</t>
  </si>
  <si>
    <t>GOBP_IMMUNE_RESPONSE_TO_TUMOR_CELL</t>
  </si>
  <si>
    <t>Immune Response To Tumor Cell</t>
  </si>
  <si>
    <t>UFL1, PVR, KLHL22, USP5, MAPK3, TGFB1</t>
  </si>
  <si>
    <t>GOBP_IMMUNE_SYSTEM_DEVELOPMENT</t>
  </si>
  <si>
    <t>Immune System Development</t>
  </si>
  <si>
    <t>JARID2, PBX1, PDPN, MSH2, PKN1, TP53, IDO1, ADAR, MAD2L2, SAMHD1, MAP2K1, IL27RA, FLVCR1, TRAF3IP2, NFKB2, HLA-B, PHLPP1, ZBTB46, YY1, HSPD1, CD2AP, TOX, UNG, FADD, BLVRB, ADA, LMO4, TFRC, NR5A2, HES1, CD40, MSH6, CTC1</t>
  </si>
  <si>
    <t>GOBP_IMMUNOGLOBULIN_PRODUCTION</t>
  </si>
  <si>
    <t>Immunoglobulin Production</t>
  </si>
  <si>
    <t>MSH2, PKN1, MAD2L2, SAMHD1, IL27RA, TRAF3IP2, YY1, HSPD1, UNG, GALNT2, TRAF2, STX4, TFRC, CD40, EPHB2, MSH6</t>
  </si>
  <si>
    <t>GOBP_IMMUNOGLOBULIN_PRODUCTION_INVOLVED_IN_IMMUNOGLOBULIN_MEDIATED_IMMUNE_RESPONSE</t>
  </si>
  <si>
    <t>Immunoglobulin Production Involved In Immunoglobulin Mediated Immune Response</t>
  </si>
  <si>
    <t>MSH2, MAD2L2, IL27RA, TRAF3IP2, HSPD1, UNG, TFRC, CD40, MSH6</t>
  </si>
  <si>
    <t>GOBP_IMPORT_ACROSS_PLASMA_MEMBRANE</t>
  </si>
  <si>
    <t>Import Across Plasma Membrane</t>
  </si>
  <si>
    <t>SCNN1A, SLC2A3, KCNK5, ATP1A3, SLC7A3, HCN4, NEDD4L, SLC38A4, SLC1A1, CACNA1H, CACNA1B, SLC6A6, SLC1A3, LRRC8D, SLC38A2, SLC9A7, ATP1B2, IRS2, THBS1, SLC38A5, ATP1A2, SLC7A2, SLC3A2, SLC39A10, SLC39A14, KCNJ12, CACNA1A, TRPM4, SLC27A5, LRRC8B, FXYD6, SLC7A5, SLC1A5, ISCU, SLC9A5, SLC43A1, SLC6A9, SLC7A1, FXYD5</t>
  </si>
  <si>
    <t>GOBP_IMPORT_INTO_NUCLEUS</t>
  </si>
  <si>
    <t>Import Into Nucleus</t>
  </si>
  <si>
    <t>FAM53B, AKT1, PIK3R1, NOTCH1, SUFU, MDFIC, APPL2, JAK2, PKIG, CDAN1, GLI3, BMP4, TNPO2, PTTG1IP, EIF4ENIF1, NUP214, DMAP1, ATF2, RAB23, RBM22, HYAL2, PRKCD, KPNA1, SPRN, NUP188, KPNB1, NUP88, POLA2, ELAVL1, TGFB1, NUP50, NUP107, NR4A1, NF1, PRKAG1, E2F3, EFCAB7, POM121, CFL1, UBE2I, UFM1</t>
  </si>
  <si>
    <t>GOBP_INCLUSION_BODY_ASSEMBLY</t>
  </si>
  <si>
    <t>Inclusion Body Assembly</t>
  </si>
  <si>
    <t>DNAJB6, APOE, SORL1, HSPA2, CLU, TRIM37</t>
  </si>
  <si>
    <t>GOBP_INFLAMMASOME_MEDIATED_SIGNALING_PATHWAY</t>
  </si>
  <si>
    <t>Inflammasome Mediated Signaling Pathway</t>
  </si>
  <si>
    <t>EIF2AK2, ABHD8, KCNK6, LATS2, TRIM65</t>
  </si>
  <si>
    <t>GOBP_INFLAMMATORY_RESPONSE</t>
  </si>
  <si>
    <t>Inflammatory Response</t>
  </si>
  <si>
    <t>PTGIS, TYRO3, MMP25, SIGIRR, MAPK13, SMPDL3B, BCR, KIT, PIK3CD, IDO1, AXL, EIF2AK2, PRKAR1B, ADM, RARRES2, TMSB4X, STAT3, ETS1, ABHD8, APOE, HDAC9, AHR, THBS1, HK1, IL17RE, PDE2A, C15orf39, APOL2, SCUBE1, NR1H2, PDCD4, CD200, TRAF3IP2, KCNK6, HSPA12A, PLP1, PTPN6, CLU, CYBA, PRKAR2B, ABCC1, NOS2, LATS2, CD2AP, PBXIP1, PRKCZ, VPS13A, UNC13D, CAMK1D, NINJ1, USP18, CXCL3, APPL1, JUN, SLC18A2, LACC1, F11R, KLKB1, FOXP1, TRIM45, FOSL1, TRIM65, TRAF2, CEBPB, IL17RC, THEMIS2, HPSE, GSDMB, SPN, FCHSD1, LPL, SOCS3, ADA, METRNL, ADGRE2, CXCL5, MFHAS1, ADAM8, NFE2L1, PLA2G3, AKNA, EDNRB, TFRC, C3, RBPJ, PIK3AP1, NR5A2, HMOX1, PTAFR, SPATA2, CD40, TICAM1, FXR1, CHST2, SETD6, CXCL1, EPHB2, SYT11, CX3CL1, TNIP2, CHID1, GPX1, RELB, TNC, GIT1, VAMP2, MMP9, PLA2G4C, UACA, PPARA, TRIM14, PNMA1, ZC3H12A, TUSC2, RICTOR, HSPG2, AOC3, TRIM21, APP, CTSC, ADCY1, STAT5A, NDFIP1, ELF4, RIPK2, TNFRSF1A, LIPA, SPHK1, MAP2K3, SIGLEC10, BMP6, HDAC5, TSPAN2, RAC1, ACP5, IL6R, PLCG2, EXTL3, RHBDF2, KPNA6, ASH1L, STK39, FURIN, CSNK1A1, PLAA, SHPK, CDO1, NR1D2, RPS19, PLK2, NFKBIZ</t>
  </si>
  <si>
    <t>GOBP_INFLAMMATORY_RESPONSE_TO_ANTIGENIC_STIMULUS</t>
  </si>
  <si>
    <t>Inflammatory Response To Antigenic Stimulus</t>
  </si>
  <si>
    <t>PRKAR1B, PRKAR2B, ABCC1, SPN, C3, RBPJ, GPX1, PNMA1, RHBDF2, FURIN, PLK2</t>
  </si>
  <si>
    <t>GOBP_INFLAMMATORY_RESPONSE_TO_WOUNDING</t>
  </si>
  <si>
    <t>Inflammatory Response To Wounding</t>
  </si>
  <si>
    <t>MDK, F2R</t>
  </si>
  <si>
    <t>GOBP_INHIBITORY_SYNAPSE_ASSEMBLY</t>
  </si>
  <si>
    <t>Inhibitory Synapse Assembly</t>
  </si>
  <si>
    <t>DAG1, GABRB3, FGF13, GABRA5, LHFPL4, SEMA4A, CBLN1</t>
  </si>
  <si>
    <t>GOBP_INNATE_IMMUNE_RESPONSE_ACTIVATING_CELL_SURFACE_RECEPTOR_SIGNALING_PATHWAY</t>
  </si>
  <si>
    <t>Innate Immune Response Activating Cell Surface Receptor Signaling Pathway</t>
  </si>
  <si>
    <t>PAK1, PELI1, CYBA, NINJ1, APPL1, WDFY1, MASP1, ECSIT, MFHAS1, PIK3AP1, TICAM1, TNIP2</t>
  </si>
  <si>
    <t>GOBP_INNERVATION</t>
  </si>
  <si>
    <t>Innervation</t>
  </si>
  <si>
    <t>LRIG1, GABRB3, GABRA5</t>
  </si>
  <si>
    <t>GOBP_INNER_CELL_MASS_CELL_PROLIFERATION</t>
  </si>
  <si>
    <t>Inner Cell Mass Cell Proliferation</t>
  </si>
  <si>
    <t>GOBP_INNER_EAR_AUDITORY_RECEPTOR_CELL_DIFFERENTIATION</t>
  </si>
  <si>
    <t>Inner Ear Auditory Receptor Cell Differentiation</t>
  </si>
  <si>
    <t>ESRP1, GABRB3, ANKRD24, PLS1, GABRA5, SLC4A7, FGFR1, JAG2, MYO6, MYCN, RBPJ, HES1</t>
  </si>
  <si>
    <t>GOBP_INNER_EAR_MORPHOGENESIS</t>
  </si>
  <si>
    <t>Inner Ear Morphogenesis</t>
  </si>
  <si>
    <t>LRIG1, FGFR2, TTC39C, BCR, ANKRD24, ATP8A2, PLS1</t>
  </si>
  <si>
    <t>GOBP_INNER_EAR_RECEPTOR_CELL_DEVELOPMENT</t>
  </si>
  <si>
    <t>Inner Ear Receptor Cell Development</t>
  </si>
  <si>
    <t>GABRB3, ANKRD24, PLS1, GABRA5, SLC4A7, IFT27, FZD2, FGFR1</t>
  </si>
  <si>
    <t>GOBP_INNER_EAR_RECEPTOR_CELL_STEREOCILIUM_ORGANIZATION</t>
  </si>
  <si>
    <t>Inner Ear Receptor Cell Stereocilium Organization</t>
  </si>
  <si>
    <t>ANKRD24, PLS1, IFT27</t>
  </si>
  <si>
    <t>GOBP_INNER_MITOCHONDRIAL_MEMBRANE_ORGANIZATION</t>
  </si>
  <si>
    <t>Inner Mitochondrial Membrane Organization</t>
  </si>
  <si>
    <t>CHCHD6, OMA1, OPA1, TMEM126A, TIMM13, HSPA9, AGK</t>
  </si>
  <si>
    <t>GOBP_INORGANIC_ANION_TRANSPORT</t>
  </si>
  <si>
    <t>Inorganic Anion Transport</t>
  </si>
  <si>
    <t>GABRB3, SLC37A1, SLC1A1, CLDN4, SLC4A11, SLC1A3, GABRA5, KCNK1, GABRP, ANO8, TSPO, ANO5, UCP2, FGFR1, SLC12A9, CEBPB, XPR1, TTYH3, SLC4A8, GABRE, ANO2, ANO10, ATP8B1, LRRC8A, KCNQ1, SLC12A6, CLNS1A, SLC12A7, ANKH, ANO7</t>
  </si>
  <si>
    <t>GOBP_INORGANIC_ION_HOMEOSTASIS</t>
  </si>
  <si>
    <t>Inorganic Ion Homeostasis</t>
  </si>
  <si>
    <t>SCNN1A, LCK, ATP1A3, JPH4, P2RY1, FGF2, THY1, TMEM64, CXCL12, TUNAR, PIK3CB, SLC1A1, STC2, PRKCB, MYC, ATP2A3, PLCL2, ACVR2B, PLCH1, JPH3, SLC1A3, CUTC, SLC22A17, APOE, STC1, SLC8B1, ITPR3, ANK3, FECH, RYR1, ATP1B2, SLC25A23, OSBPL2, FLVCR1, CNNM2, MCU, PTPN6, CYBA, ATP1A2, TRIM24, CORO1A, TESC, NPR1, ITPR2, ATP6V1A, CALB1, BAX, SLC39A10, SLC39A14, FGFR1, CNNM4, PLCB3, SLC12A9, FGFR4, XPR1, CNNM3, FXYD6, EDNRB, TFRC, PLCB2, KCTD7, ISCU, HMOX1, CD40</t>
  </si>
  <si>
    <t>GOBP_INORGANIC_ION_IMPORT_ACROSS_PLASMA_MEMBRANE</t>
  </si>
  <si>
    <t>Inorganic Ion Import Across Plasma Membrane</t>
  </si>
  <si>
    <t>SCNN1A, KCNK5, ATP1A3, HCN4, NEDD4L, CACNA1H, CACNA1B, SLC9A7, ATP1B2, ATP1A2, SLC39A10, SLC39A14, KCNJ12, CACNA1A, TRPM4, FXYD6, ISCU, SLC9A5</t>
  </si>
  <si>
    <t>GOBP_INOSITOL_PHOSPHATE_BIOSYNTHETIC_PROCESS</t>
  </si>
  <si>
    <t>Inositol Phosphate Biosynthetic Process</t>
  </si>
  <si>
    <t>P2RY1, ADCYAP1R1, PTAFR, ITPKB, PLCG2, SNCA, IPMK</t>
  </si>
  <si>
    <t>GOBP_INOSITOL_PHOSPHATE_METABOLIC_PROCESS</t>
  </si>
  <si>
    <t>Inositol Phosphate Metabolic Process</t>
  </si>
  <si>
    <t>NUDT11, NUDT10, INPP4A, OCRL, PTH1R, IP6K1, INPP5A, NUDT4, SCP2, SYNJ1, PLCB1, PPIP5K2</t>
  </si>
  <si>
    <t>GOBP_INSULIN_LIKE_GROWTH_FACTOR_RECEPTOR_SIGNALING_PATHWAY</t>
  </si>
  <si>
    <t>Insulin Like Growth Factor Receptor Signaling Pathway</t>
  </si>
  <si>
    <t>CDH3, IGF1R, MAP2K1, ERCC2, IRS2, IGFBP2</t>
  </si>
  <si>
    <t>GOBP_INSULIN_RECEPTOR_SIGNALING_PATHWAY</t>
  </si>
  <si>
    <t>Insulin Receptor Signaling Pathway</t>
  </si>
  <si>
    <t>FOXO4, ZBTB7B, GRB7, FOXO1, SH2B2, PRKCB, PIP4K2A, INSR, SOCS1, RARRES2, BCAR1, PAK1, IGF1R, SORL1, MAP2K1, IRS2, MAPKAP1, LONP1, PRKCZ, IRS4, APPL1, SLC39A14, KANK1</t>
  </si>
  <si>
    <t>GOBP_INSULIN_SECRETION</t>
  </si>
  <si>
    <t>Insulin Secretion</t>
  </si>
  <si>
    <t>TCF7L2, VSNL1, BRSK2, GNAO1, FOXO1, TUNAR, CAMK2G, ADCY5, RAB3A, RIMS2, PIM3, ACVR2B, GNAZ, SLC8B1, SOX4, GAL, TM7SF3, IRS2, CPT1A, MCU, NOS2, PICK1, ABAT, UCP2, RAPGEF3, STX4, BAIAP3, TRPM4, PFKM, VGF, PTPRN, RAB11FIP5</t>
  </si>
  <si>
    <t>GOBP_INSULIN_SECRETION_INVOLVED_IN_CELLULAR_RESPONSE_TO_GLUCOSE_STIMULUS</t>
  </si>
  <si>
    <t>Insulin Secretion Involved In Cellular Response To Glucose Stimulus</t>
  </si>
  <si>
    <t>VSNL1, BRSK2, TUNAR, ADCY5, PIM3, UCP2, STX4, BAIAP3, TRPM4, PTPRN, RAB11FIP5</t>
  </si>
  <si>
    <t>GOBP_INTEGRATED_STRESS_RESPONSE_SIGNALING</t>
  </si>
  <si>
    <t>Integrated Stress Response Signaling</t>
  </si>
  <si>
    <t>EIF2AK4, NFE2L3, KCMF1, JUN, FOSL1, CEBPB, HERC5, UBR4, NFE2L1, BATF3, OMA1, GCN1, ABCA7, ARIH1</t>
  </si>
  <si>
    <t>GOBP_INTEGRIN_ACTIVATION</t>
  </si>
  <si>
    <t>Integrin Activation</t>
  </si>
  <si>
    <t>RAP1B, FN1, JAM3, SKAP1, ITGB1BP1, LRP12, SRC, TLN1, FARP2</t>
  </si>
  <si>
    <t>GOBP_INTEGRIN_MEDIATED_SIGNALING_PATHWAY</t>
  </si>
  <si>
    <t>Integrin Mediated Signaling Pathway</t>
  </si>
  <si>
    <t>NEDD9, NRP1, FUT8, DAB2, ITGA5, LAMB1, FN1, LIMS1, FBLN1, EMP2, CD63, SEMA7A, ITGB1BP1, PHACTR4</t>
  </si>
  <si>
    <t>GOBP_INTERFERON_ALPHA_PRODUCTION</t>
  </si>
  <si>
    <t>Interferon Alpha Production</t>
  </si>
  <si>
    <t>HSPD1, TRIM65, RIPK2, IFIH1, NMB, NMI, IRF3</t>
  </si>
  <si>
    <t>GOBP_INTERFERON_BETA_PRODUCTION</t>
  </si>
  <si>
    <t>Interferon Beta Production</t>
  </si>
  <si>
    <t>PPM1B, POLR3G, TRIM56, YY1, TRIM65, TICAM1, RELB, IRF1, RIPK2, IFIH1, RNF135</t>
  </si>
  <si>
    <t>GOBP_INTERFERON_MEDIATED_SIGNALING_PATHWAY</t>
  </si>
  <si>
    <t>Interferon Mediated Signaling Pathway</t>
  </si>
  <si>
    <t>RBM47, TTLL12, TP53, IFITM2, ADAR, SAMHD1, NR1H2, PTPN6, TRIM56, JAK1, USP18, UBE2K, FADD, PARP14, TRIM65</t>
  </si>
  <si>
    <t>GOBP_INTERLEUKIN_10_PRODUCTION</t>
  </si>
  <si>
    <t>Interleukin 10 Production</t>
  </si>
  <si>
    <t>RBM47, IDO1, STAT3, THBS1, IL27RA, HSPD1, PRKCZ, CD83, CD46, JAK3</t>
  </si>
  <si>
    <t>GOBP_INTERLEUKIN_12_PRODUCTION</t>
  </si>
  <si>
    <t>Interleukin 12 Production</t>
  </si>
  <si>
    <t>ARRB2, IDO1, THBS1, UNC93B1, HLA-B, HSPD1, FOXP1, JAK3, CD40, IRF1, RIPK2, ACP5, PLCG2</t>
  </si>
  <si>
    <t>GOBP_INTERLEUKIN_17_PRODUCTION</t>
  </si>
  <si>
    <t>Interleukin 17 Production</t>
  </si>
  <si>
    <t>ZBTB7B, IL27RA, RFTN1, SLC7A5, OPA1, TUSC2, SPHK1</t>
  </si>
  <si>
    <t>GOBP_INTERLEUKIN_1_MEDIATED_SIGNALING_PATHWAY</t>
  </si>
  <si>
    <t>Interleukin 1 Mediated Signaling Pathway</t>
  </si>
  <si>
    <t>TOLLIP, IL1RAP, EGR1, MAP3K7, TRAF6, RELA, MAPK3, VRK2, MYD88, IRAK1, PLCB1, IL1R1</t>
  </si>
  <si>
    <t>GOBP_INTERLEUKIN_1_PRODUCTION</t>
  </si>
  <si>
    <t>Interleukin 1 Production</t>
  </si>
  <si>
    <t>WNT5A, F2R, F2RL1, TNFAIP3, SERPINB1, JAK2, S1PR3, TMED10, MALT1, IFI16, ANXA1, IL1RAP, EGR1</t>
  </si>
  <si>
    <t>GOBP_INTERLEUKIN_2_PRODUCTION</t>
  </si>
  <si>
    <t>Interleukin 2 Production</t>
  </si>
  <si>
    <t>TNFAIP3, PRKACA, MALT1, PRNP, NAV3, ANXA1, PDE4D, MAP3K7, RUNX1, TRAF6, PSMA1, KAT5, PNP</t>
  </si>
  <si>
    <t>GOBP_INTERLEUKIN_4_PRODUCTION</t>
  </si>
  <si>
    <t>Interleukin 4 Production</t>
  </si>
  <si>
    <t>PRKCZ, CD83, CEBPB, SLC7A5, NDFIP1</t>
  </si>
  <si>
    <t>GOBP_INTERLEUKIN_6_PRODUCTION</t>
  </si>
  <si>
    <t>Interleukin 6 Production</t>
  </si>
  <si>
    <t>MAPK13, ARRB2, STAT3, IL27RA, UNC93B1, CD200, HLA-B, PTPN6, CYBA, NOS2, HSPD1, GAS6, CEBPB, IL17RC, POU2F2, SPHK2, LPL, INPP5D, ARRB1, TICAM1, SYT11, CX3CL1, AKIRIN2, ZC3H12A, APP, ELF4, RIPK2, IFIH1, IL6R, PLCG2</t>
  </si>
  <si>
    <t>GOBP_INTERLEUKIN_8_PRODUCTION</t>
  </si>
  <si>
    <t>Interleukin 8 Production</t>
  </si>
  <si>
    <t>WNT5A, F2R, F2RL1, AFAP1L2, PARK7, ANXA1, HYAL2, MAPKBP1, DDIT3, RELA</t>
  </si>
  <si>
    <t>GOBP_INTERMEDIATE_FILAMENT_BASED_PROCESS</t>
  </si>
  <si>
    <t>Intermediate Filament Based Process</t>
  </si>
  <si>
    <t>VIM, DSP</t>
  </si>
  <si>
    <t>GOBP_INTERMEDIATE_FILAMENT_ORGANIZATION</t>
  </si>
  <si>
    <t>Intermediate Filament Organization</t>
  </si>
  <si>
    <t>GOBP_INTERMEMBRANE_LIPID_TRANSFER</t>
  </si>
  <si>
    <t>Intermembrane Lipid Transfer</t>
  </si>
  <si>
    <t>OSBPL10, PITPNC1, OSBPL2, TMEM63B, PITPNM3, ABCA3, NME4</t>
  </si>
  <si>
    <t>GOBP_INTERSTRAND_CROSS_LINK_REPAIR</t>
  </si>
  <si>
    <t>Interstrand Cross Link Repair</t>
  </si>
  <si>
    <t>FANCC, FIGNL1, ERCC6L2, XPA, DCLRE1B, FANCL, FANCI, DCLRE1C, FAAP24, RAD51, MCM8, FANCM, RAD51D, ERCC1, FANCA, DCLRE1A</t>
  </si>
  <si>
    <t>GOBP_INTESTINAL_ABSORPTION</t>
  </si>
  <si>
    <t>Intestinal Absorption</t>
  </si>
  <si>
    <t>EZR, TJP2, PLS1</t>
  </si>
  <si>
    <t>GOBP_INTRACELLULAR_GLUCOSE_HOMEOSTASIS</t>
  </si>
  <si>
    <t>Intracellular Glucose Homeostasis</t>
  </si>
  <si>
    <t>VSNL1, SLC29A1, BRSK2, HK2, FOXO1, TUNAR, FOXA3, ADCY5, PCK2, PIM3, IGF1R, LRRC8D, UNC13B, PRKAA2, SOX4, FUT1, IRS2, HK1, CYBA, GAS6, SLC39A14, UCP2, STX4, BAIAP3, GCLC, NGFR, TRPM4, ARRB1, SIN3A, PTPRN, GPX1, RAB11FIP5</t>
  </si>
  <si>
    <t>GOBP_INTRACELLULAR_IRON_ION_HOMEOSTASIS</t>
  </si>
  <si>
    <t>Intracellular Iron Ion Homeostasis</t>
  </si>
  <si>
    <t>SLC39A8, SLC40A1, ATP6AP1, BMP2, SMAD1</t>
  </si>
  <si>
    <t>GOBP_INTRACELLULAR_LIPID_TRANSPORT</t>
  </si>
  <si>
    <t>Intracellular Lipid Transport</t>
  </si>
  <si>
    <t>PCSK9, TMEM97, ABCG1, ANXA2, PLEKHA8, NPC1, LDLR, SGPP1, ARL8B, VPS53, STARD4, ABCD3</t>
  </si>
  <si>
    <t>GOBP_INTRACELLULAR_MRNA_LOCALIZATION</t>
  </si>
  <si>
    <t>Intracellular Mrna Localization</t>
  </si>
  <si>
    <t>ZNF385A, FUBP3, TBCK, MEX3D, KIF5C</t>
  </si>
  <si>
    <t>GOBP_INTRACELLULAR_PH_REDUCTION</t>
  </si>
  <si>
    <t>Intracellular Ph Reduction</t>
  </si>
  <si>
    <t>ATP6AP1, CLN6, DMXL2, ATP6V0D1, LAMP1, PPT1, LAMP2, SLC9A8, ATP6V0B, CLN5, ATP6V0E1, TPCN2, ATP6V0A2, GPR89A, ATP6V1D, ATP6V1H, ATP6V1F</t>
  </si>
  <si>
    <t>GOBP_INTRACELLULAR_PROTEIN_TRANSMEMBRANE_TRANSPORT</t>
  </si>
  <si>
    <t>Intracellular Protein Transmembrane Transport</t>
  </si>
  <si>
    <t>TRAM2, SSR2, SEC63, SEC61A1, PEX26, ZFAND2B, SEC61B, SEC61A2, SRP54, HSPA5, PEX12, PEX5, SEC62, SSR3, SSR4</t>
  </si>
  <si>
    <t>GOBP_INTRACELLULAR_RECEPTOR_SIGNALING_PATHWAY</t>
  </si>
  <si>
    <t>Intracellular Receptor Signaling Pathway</t>
  </si>
  <si>
    <t>FOXH1, ASXL1, ZMIZ1, DAB2, EZH2, GREB1L, AKT1, ZDHHC18, NAGK, F2RL1, TSPAN6, BMP2, PAQR8, RNF14, UFL1, TNFAIP3, RIOK3, RORA, PPARD, JAK2, ELP6, ALDH1A2, PRCP, ZDHHC9, RNF6, KANK2, DDX5, TRIM11, BIRC2, SNAI2, VPS11, HMGA2, PPT1, LAMP2, AR, PARK7, TRIP4, IFI16, SAFB2, FABP5, BRCC3, HCFC2, NR2C1, CLOCK, KMT2D, SKP2, MAP3K7, TRAF6, RNF170, RELA, PAQR3, UBA5, DCBLD2, SRC, HSPA8, SAFB, TIFA, NLRC3, PAQR7, HDAC6, PCBP2, OTULIN</t>
  </si>
  <si>
    <t>GOBP_INTRACELLULAR_SODIUM_ION_HOMEOSTASIS</t>
  </si>
  <si>
    <t>Intracellular Sodium Ion Homeostasis</t>
  </si>
  <si>
    <t>SCNN1A, ATP1A3, SLC1A3, ATP1B2, ATP1A2, TESC, FXYD6, FXYD5, ATP1B3</t>
  </si>
  <si>
    <t>GOBP_INTRACELLULAR_STEROL_TRANSPORT</t>
  </si>
  <si>
    <t>Intracellular Sterol Transport</t>
  </si>
  <si>
    <t>PCSK9, TMEM97, ABCG1, ANXA2, NPC1, LDLR, ARL8B, VPS53, STARD4</t>
  </si>
  <si>
    <t>GOBP_INTRACELLULAR_ZINC_ION_HOMEOSTASIS</t>
  </si>
  <si>
    <t>Intracellular Zinc Ion Homeostasis</t>
  </si>
  <si>
    <t>SLC39A8, MCOLN1, AP3B1</t>
  </si>
  <si>
    <t>GOBP_INTRACILIARY_TRANSPORT</t>
  </si>
  <si>
    <t>Intraciliary Transport</t>
  </si>
  <si>
    <t>IFT57, DYNLL2, IFT46, SSX2IP, KIF3B, IFT88, RABL2B, CLUAP1, IFT22, LCA5, IFT52, IFT74, IFT43, DYNLT1, ARL3, WDR19, DYNLT3, PCM1, IFT172, IFT122</t>
  </si>
  <si>
    <t>GOBP_INTRA_GOLGI_VESICLE_MEDIATED_TRANSPORT</t>
  </si>
  <si>
    <t>Intra Golgi Vesicle Mediated Transport</t>
  </si>
  <si>
    <t>GOSR2, COPZ1, COG1, VTI1A, COPE, COPB1, COG4, COPA, VTI1B, COPB2, COG3, COPG1, NAPA, RAB33B, GABARAPL2, NAPG, GOSR1</t>
  </si>
  <si>
    <t>GOBP_INTRINSIC_APOPTOTIC_SIGNALING_PATHWAY</t>
  </si>
  <si>
    <t>Intrinsic Apoptotic Signaling Pathway</t>
  </si>
  <si>
    <t>PDK1, PLAGL2, ITPR1, MMP2, TRAF5, SNAI1, CD44, TMEM109, MSX1, AKT1, ZNF385A, PIK3R1, BNIP3, HIPK2, DNAJA1, USP47, TP53BP1, FIGNL1, JAK2, CASP7, PTPN1, XPA, HYOU1, TAF9B, MLLT11, MAPK7, DDX5, CASP2, PTTG1IP, SGPP1, SERINC3, BIRC2, SNAI2, BCLAF1, MLH1, FNIP2, PARK7, ATF2, GRINA, IFI16, P4HB, PRKRA, PRKCD, BRCA2, MAP2K4, PERP, DDIT3, TNFRSF1B, SFPQ, EPHA2, TP53BP2, BCAP31, PDCD10, DDIAS, CUL5</t>
  </si>
  <si>
    <t>GOBP_INTRINSIC_APOPTOTIC_SIGNALING_PATHWAY_BY_P53_CLASS_MEDIATOR</t>
  </si>
  <si>
    <t>Intrinsic Apoptotic Signaling Pathway By P53 Class Mediator</t>
  </si>
  <si>
    <t>PHLDA3, RRM2B, MSH2, PMAIP1, TP53, MYC, AEN, DDIT4, BBC3, ERCC2, EDA2R, RPS27L, JMY, STK11, BAX, CHEK2, USP28</t>
  </si>
  <si>
    <t>GOBP_INTRINSIC_APOPTOTIC_SIGNALING_PATHWAY_IN_RESPONSE_TO_DNA_DAMAGE</t>
  </si>
  <si>
    <t>Intrinsic Apoptotic Signaling Pathway In Response To Dna Damage</t>
  </si>
  <si>
    <t>SFRP2, PHLDA3, MSH2, CXCL12, TP53, MYC, BCL2L1, AEN, DDIT4, BBC3, NACC2, CLU, RPS27L, BAX, CHEK2, USP28, TRAF2, CDKN1A</t>
  </si>
  <si>
    <t>GOBP_INTRINSIC_APOPTOTIC_SIGNALING_PATHWAY_IN_RESPONSE_TO_DNA_DAMAGE_BY_P53_CLASS_MEDIATOR</t>
  </si>
  <si>
    <t>Intrinsic Apoptotic Signaling Pathway In Response To Dna Damage By P53 Class Mediator</t>
  </si>
  <si>
    <t>PHLDA3, MSH2, TP53, AEN, DDIT4, BBC3, RPS27L, CHEK2, USP28, CDKN1A</t>
  </si>
  <si>
    <t>GOBP_INTRINSIC_APOPTOTIC_SIGNALING_PATHWAY_IN_RESPONSE_TO_ENDOPLASMIC_RETICULUM_STRESS</t>
  </si>
  <si>
    <t>Intrinsic Apoptotic Signaling Pathway In Response To Endoplasmic Reticulum Stress</t>
  </si>
  <si>
    <t>BRSK2, PMAIP1, TP53, ATP2A3, BCL2L1, TNFRSF10B, BBC3, CHAC1, BAX, TRAF2, CEBPB, TRIB3, OPA1, APP, CREB3L1, MAP3K5, SIRT1, BOK, BCL2L11, TXNDC12, ERO1A</t>
  </si>
  <si>
    <t>GOBP_INTRINSIC_APOPTOTIC_SIGNALING_PATHWAY_IN_RESPONSE_TO_OXIDATIVE_STRESS</t>
  </si>
  <si>
    <t>Intrinsic Apoptotic Signaling Pathway In Response To Oxidative Stress</t>
  </si>
  <si>
    <t>PDK1, MMP2, AKT1, JAK2, MAPK7, PARK7, P4HB, PRKCD, MAP2K4, SFPQ, PDCD10</t>
  </si>
  <si>
    <t>GOBP_IN_UTERO_EMBRYONIC_DEVELOPMENT</t>
  </si>
  <si>
    <t>In Utero Embryonic Development</t>
  </si>
  <si>
    <t>LLGL2, VASH2, ST14, SPINT1, CAMSAP3, FGFR2, HS6ST1, MSH2, FZD5, GRHL2, ADCY9, TEAD4, DNAJB6, BCL2L1, FOXD3, ADM, MYO1E, PRDM14, GSE1, STMN3, BPTF, PDGFB, SPINT2, GNA12, MAP2K1, ERCC2, FLVCR1, LATS2, SOX8, MXI1, ETNK2, SMIM14, PSPH, YBX3, SEC24D, CNOT1, FGFR1, JAG2, PPP1CC, FOSL1, CMIP, MBNL1, CEBPB, CDKN1A, NECAB1, ANKS6, ZFAND5, SOCS3, ADA, GDF3, TAB1, KDM4C, SLC39A3, RBPJ, NR5A2, HES1, SIN3A, EIF2S2, MYH9, BCOR, EPAS1, ZFP14</t>
  </si>
  <si>
    <t>GOBP_IRE1_MEDIATED_UNFOLDED_PROTEIN_RESPONSE</t>
  </si>
  <si>
    <t>Ire1 Mediated Unfolded Protein Response</t>
  </si>
  <si>
    <t>UFL1, PTPN1, DNAJB9, HSPA5, DNAJC10, PARP16, DAB2IP, ZBTB8OS</t>
  </si>
  <si>
    <t>GOBP_IRON_ION_TRANSMEMBRANE_TRANSPORT</t>
  </si>
  <si>
    <t>Iron Ion Transmembrane Transport</t>
  </si>
  <si>
    <t>SLC39A8, SLC40A1, MCOLN1</t>
  </si>
  <si>
    <t>GOBP_IRON_ION_TRANSPORT</t>
  </si>
  <si>
    <t>Iron Ion Transport</t>
  </si>
  <si>
    <t>GOBP_ISOPRENOID_BIOSYNTHETIC_PROCESS</t>
  </si>
  <si>
    <t>Isoprenoid Biosynthetic Process</t>
  </si>
  <si>
    <t>RBP1, MVK, IDI1, ACAT2, MVD, HMGCS1, LSS, ALDH1A2, HMGCR</t>
  </si>
  <si>
    <t>GOBP_ISOPRENOID_METABOLIC_PROCESS</t>
  </si>
  <si>
    <t>Isoprenoid Metabolic Process</t>
  </si>
  <si>
    <t>RBP1, MVK, IDI1, CRABP2, ACAT2, MVD, CES2, HMGCS1, LSS, ALDH1A2, HMGCR, LDLR, ABCA4</t>
  </si>
  <si>
    <t>GOBP_JNK_CASCADE</t>
  </si>
  <si>
    <t>Jnk Cascade</t>
  </si>
  <si>
    <t>DACT1, EPHA4, TNFRSF19, WNT5A, F2RL1, HIPK2, DNAJA1, ZMYND11, TNFRSF11A, MDFIC, DVL2, PTPN1, DKK1, SDCBP, MAP4K4</t>
  </si>
  <si>
    <t>GOBP_KERATAN_SULFATE_PROTEOGLYCAN_METABOLIC_PROCESS</t>
  </si>
  <si>
    <t>Keratan Sulfate Proteoglycan Metabolic Process</t>
  </si>
  <si>
    <t>GNS, ST3GAL6, ST3GAL3</t>
  </si>
  <si>
    <t>GOBP_KERATINOCYTE_DIFFERENTIATION</t>
  </si>
  <si>
    <t>Keratinocyte Differentiation</t>
  </si>
  <si>
    <t>CDH3, PPL, ST14, FLNB, GRHL2, BCR, KRT7, SAV1, MAP2K1, POU3F1, IRF6, LATS2</t>
  </si>
  <si>
    <t>GOBP_KERATINOCYTE_PROLIFERATION</t>
  </si>
  <si>
    <t>Keratinocyte Proliferation</t>
  </si>
  <si>
    <t>CDH3, EPB41L4B, FGFR2, IRF6, TRAF3IP2, FERMT1</t>
  </si>
  <si>
    <t>GOBP_KETONE_BIOSYNTHETIC_PROCESS</t>
  </si>
  <si>
    <t>Ketone Biosynthetic Process</t>
  </si>
  <si>
    <t>DAB2, BMP2, H6PD, COQ4</t>
  </si>
  <si>
    <t>GOBP_KETONE_METABOLIC_PROCESS</t>
  </si>
  <si>
    <t>Ketone Metabolic Process</t>
  </si>
  <si>
    <t>IDO1, CACNA1H, ADM, ACACB, HSD11B2, HAGH, IRS2, CPT1A, NR1H2, AKR1A1, SLC45A3, AFMID, TYSND1, PRMT3, COQ9, CEACAM1, COQ3, FGFR4, MFSD2A, UBR4, MID1IP1, NFE2L1, PLA2G3, TRIB3, EDNRB, GDF15, DKK3, VKORC1L1, STARD3, AKR1C3, SIRT5, PRKAG2, PPARGC1A, PPARA, ADCK2, BCKDK, RTN4IP1, BMP6, KDSR, PLAA, SIRT1, RDH10, FMO4, PDK3, NMT1, FDXR</t>
  </si>
  <si>
    <t>GOBP_KIDNEY_EPITHELIUM_DEVELOPMENT</t>
  </si>
  <si>
    <t>Kidney Epithelium Development</t>
  </si>
  <si>
    <t>EPHA4, ASXL1, SALL1, GREB1L, PTCH1, BMP2, GPC3, SMAD1, HS3ST3B1, NOTCH1, DLG1, DCHS1, HOXB7, PKD2, FOXC1, GLI3, BMP4, KANK2, MAGED1, HS2ST1, SMAD5</t>
  </si>
  <si>
    <t>GOBP_KIDNEY_MORPHOGENESIS</t>
  </si>
  <si>
    <t>Kidney Morphogenesis</t>
  </si>
  <si>
    <t>ASXL1, SALL1, GREB1L, PTCH1, BMP2, GPC3, HS3ST3B1, DLG1, DCHS1, GCNT4, HOXB7, PKD2, GLI3, BMP4, MAGED1, HS2ST1, NPHP3</t>
  </si>
  <si>
    <t>GOBP_KINETOCHORE_ORGANIZATION</t>
  </si>
  <si>
    <t>Kinetochore Organization</t>
  </si>
  <si>
    <t>SMC2, CENPN, CENPI, CENPW, ITGB3BP, CENPT, CENPV, SMC4, NUF2, CENPC, SENP6, CENPE, NDC80, KNTC1, CENPA, CENPK, SUGT1, CENPF, MIS12</t>
  </si>
  <si>
    <t>GOBP_LABYRINTHINE_LAYER_BLOOD_VESSEL_DEVELOPMENT</t>
  </si>
  <si>
    <t>Labyrinthine Layer Blood Vessel Development</t>
  </si>
  <si>
    <t>LLGL2, VASH2, HS6ST1, FZD5</t>
  </si>
  <si>
    <t>GOBP_LABYRINTHINE_LAYER_DEVELOPMENT</t>
  </si>
  <si>
    <t>Labyrinthine Layer Development</t>
  </si>
  <si>
    <t>LLGL2, VASH2, ST14, SPINT1, FGFR2, HS6ST1, FZD5, GRHL2, DNAJB6, ADM, SPINT2, MAP2K1</t>
  </si>
  <si>
    <t>GOBP_LACTATION</t>
  </si>
  <si>
    <t>Lactation</t>
  </si>
  <si>
    <t>SLC29A1, ZBTB7B, HK2, SOCS2, CAD, VEGFA, PPARA, STAT5A, CDO1, UPRT, AFAP1, XBP1, CAV1</t>
  </si>
  <si>
    <t>GOBP_LAMELLIPODIUM_ASSEMBLY</t>
  </si>
  <si>
    <t>Lamellipodium Assembly</t>
  </si>
  <si>
    <t>ABLIM1, FSCN1, PIK3R1, ARPC2, BIN3, ACTR3, PIK3CA, DMTN, EPHA2, FER, PARVB, TWF1</t>
  </si>
  <si>
    <t>GOBP_LAMELLIPODIUM_MORPHOGENESIS</t>
  </si>
  <si>
    <t>Lamellipodium Morphogenesis</t>
  </si>
  <si>
    <t>SNX1, CD44, ENPP2, PLEKHO1</t>
  </si>
  <si>
    <t>GOBP_LAMELLIPODIUM_ORGANIZATION</t>
  </si>
  <si>
    <t>Lamellipodium Organization</t>
  </si>
  <si>
    <t>ABLIM1, SNX1, CD44, FSCN1, ENPP2, PIK3R1, PLEKHO1, ARPC2, LIMA1, BIN3</t>
  </si>
  <si>
    <t>GOBP_LATE_ENDOSOME_TO_LYSOSOME_TRANSPORT</t>
  </si>
  <si>
    <t>Late Endosome To Lysosome Transport</t>
  </si>
  <si>
    <t>CHMP1B, CHMP2B</t>
  </si>
  <si>
    <t>GOBP_LATE_ENDOSOME_TO_VACUOLE_TRANSPORT</t>
  </si>
  <si>
    <t>Late Endosome To Vacuole Transport</t>
  </si>
  <si>
    <t>MVB12B, VPS36, STAM2, VPS37B, STAM, SNF8, VPS28, VPS37C, VTA1, VPS4A</t>
  </si>
  <si>
    <t>GOBP_LATE_ENDOSOME_TO_VACUOLE_TRANSPORT_VIA_MULTIVESICULAR_BODY_SORTING_PATHWAY</t>
  </si>
  <si>
    <t>Late Endosome To Vacuole Transport Via Multivesicular Body Sorting Pathway</t>
  </si>
  <si>
    <t>MVB12B, VPS36, STAM2, VPS37B, STAM, SNF8, VPS28, VPS37C, VTA1, TMEM50A, LEPROTL1, TSG101, HGS, CHMP5, UBAP1</t>
  </si>
  <si>
    <t>GOBP_LEARNING</t>
  </si>
  <si>
    <t>Learning</t>
  </si>
  <si>
    <t>GABRB3, SHANK2, EIF2AK4, NRXN2, JPH4, NLGN4X, FGF13, KIT, NLGN3, SLC1A1, INSR, JPH3, GABRA5, PIANP, KRAS, PRKAR2B, ATP1A2, NDRG4, DEAF1, NETO1, ATP8A1, NRXN1, RAPGEF3, CNTNAP2</t>
  </si>
  <si>
    <t>GOBP_LEARNING_OR_MEMORY</t>
  </si>
  <si>
    <t>Learning Or Memory</t>
  </si>
  <si>
    <t>GABRB3, ITGA3, SHANK2, VLDLR, EIF2AK4, NRXN2, BRINP1, JPH4, NLGN4X, FGF13, KIT, NLGN3, SLC1A1, PTPRZ1, GATM, PRKAR1B, INSR, JPH3, GABRA5, PIANP, APOE, ITPR3, KRAS, ARC, PRKAR2B, ABCC1, ATP1A2, NDRG4, DEAF1, NETO1, CALB1, ATP8A1</t>
  </si>
  <si>
    <t>GOBP_LENS_DEVELOPMENT_IN_CAMERA_TYPE_EYE</t>
  </si>
  <si>
    <t>Lens Development In Camera Type Eye</t>
  </si>
  <si>
    <t>VIM, WNT5B, WNT5A, SPRED2, SOX11, ZEB2, HIPK2, DLG1, FZR1, ADAMTS9, TGFBR1, CTNS, BMP4</t>
  </si>
  <si>
    <t>GOBP_LENS_FIBER_CELL_DIFFERENTIATION</t>
  </si>
  <si>
    <t>Lens Fiber Cell Differentiation</t>
  </si>
  <si>
    <t>VIM, WNT5B, SPRED2, ZEB2, FZR1</t>
  </si>
  <si>
    <t>GOBP_LENS_MORPHOGENESIS_IN_CAMERA_TYPE_EYE</t>
  </si>
  <si>
    <t>Lens Morphogenesis In Camera Type Eye</t>
  </si>
  <si>
    <t>SOX11, HIPK2, BMP4, MEIS1, EPHA2, TBC1D20</t>
  </si>
  <si>
    <t>GOBP_LEUKOCYTE_ADHESION_TO_VASCULAR_ENDOTHELIAL_CELL</t>
  </si>
  <si>
    <t>Leukocyte Adhesion To Vascular Endothelial Cell</t>
  </si>
  <si>
    <t>SLC39A8, EPHA4, MDK</t>
  </si>
  <si>
    <t>GOBP_LEUKOCYTE_APOPTOTIC_PROCESS</t>
  </si>
  <si>
    <t>Leukocyte Apoptotic Process</t>
  </si>
  <si>
    <t>CXCL12, PIK3CB, PKN1, TP53, PIK3CD, IDO1, AXL, MYC, BBC3, IRS2, TRAF3IP2, FADD, BAX, GAS6, SLC39A10, FOXP1, JAK3, ADA, ADAM8, PRKD2, ITPKB, STAT5A, DFFA, RAPGEF2, LIPA, SLC7A11, NOC2L, SIRT1, MERTK, BCL2L11, NFKBIZ</t>
  </si>
  <si>
    <t>GOBP_LEUKOCYTE_CELL_CELL_ADHESION</t>
  </si>
  <si>
    <t>Leukocyte Cell Cell Adhesion</t>
  </si>
  <si>
    <t>SLC39A8, EPHA4, TWSG1, CD44, RHOH, ZMIZ1, SEMA4D, MDK, ITGA5, LEF1, AKT1, CERCAM, CSK, HAS2, CD1D, CBFB, SMARCE1, IL6ST, UFL1, DLG1, PHF10, JAK2, GPAM, PBRM1, SKAP1, PDPK1, ASS1, GLI3, BMP4, AP3B1, MALT1, KLHL22, MSN, BRD7, PRNP, SOCS6, ICAM1, MAP3K8, ZC3H8, RC3H2, ANXA1, DUSP22, SMARCD3, TYK2</t>
  </si>
  <si>
    <t>GOBP_LEUKOCYTE_CHEMOTAXIS</t>
  </si>
  <si>
    <t>Leukocyte Chemotaxis</t>
  </si>
  <si>
    <t>FLT1, CXADR, CXCL12, KIT, PIK3CD, ARHGEF5, RARRES2, TMEM102, PDGFB, SLC8B1, THBS1, MCU, CORO1A, CAMK1D, NINJ1, CXCL3, MTUS1, GAS6, IL17RC, VAV1, OXSR1, AKIRIN1, ADGRE2, PGF, CXCL5, TRPM4, ADAM8, EDNRB, C3, PTPRJ, THBS4, CX3CL1, PLEC</t>
  </si>
  <si>
    <t>GOBP_LEUKOCYTE_DEGRANULATION</t>
  </si>
  <si>
    <t>Leukocyte Degranulation</t>
  </si>
  <si>
    <t>BCR, KIT, PIK3CD, STXBP1, CBL, CORO1A, UNC13D, SLC18A2, CEACAM1, STX4, SPHK2, ADGRE2, PLA2G3, VAMP2, GAB2</t>
  </si>
  <si>
    <t>GOBP_LEUKOCYTE_DIFFERENTIATION</t>
  </si>
  <si>
    <t>Leukocyte Differentiation</t>
  </si>
  <si>
    <t>SFRP1, USP44, PBX1, LCK, FZD7, TYRO3, ZBTB7B, NRARP, MSH2, FZD5, TFE3, TMEM64, KIT, PIK3CD, AXL, DTX1, MYC, RNF41, FAM20C, SOCS1, PLCL2, STAT3, ERBB2, HDAC9, SOX4, TRIB1, SEMA4A, DOCK2, RRAS, PDE2A, TRAF3IP2, TPD52, HLA-B, PTPN6, STK11, ZBTB46, YY1, JAK1, PRKCZ, PPARGC1B, VPS13A, TOX, TESC, JUN, FADD, KAT7, BAX, GAS6, CD83, UCP2, CD46, FOXP1, JAG2, CEBPB, VAV1, CEACAM1, SLC25A5, GLI2, JAK3, ICOSLG, SPN, CARD11, SOCS3, ADA, INPP5D, ADAM8, PLA2G3, BATF3, TFRC, LRRK1, METTL3, RBPJ, ZBTB7A, SMARCD2, PTPRJ, FZD8, MYH9, RELB, MMP9, HAX1, TNFSF9, GAB2, VEGFA, TOP2B, OPA1, ZC3H12A, TUSC2, APP, PARP1, UBASH3B, ITGA4, ITPKB, MEN1, SNX10, STAT5A, IRF1, CD79B, NDFIP1, SOX13, RIPK2, LIPA, ZFP36L1, MAFB, HDAC5, COA5, TSPAN2, IL6R, PLCG2</t>
  </si>
  <si>
    <t>GOBP_LEUKOCYTE_HOMEOSTASIS</t>
  </si>
  <si>
    <t>Leukocyte Homeostasis</t>
  </si>
  <si>
    <t>PMAIP1, PIK3CB, PKN1, SH2B2, PIK3CD, AXL, MTHFD1, TRAF3IP2, CORO1A, FADD, BAX, JAK3, ADA, SLC39A3, BBS4, PACS1, ITPKB, STAT5A, SH2B3, SLC7A11, CAMLG, TSPAN9, MERTK, PDE4B, BCL2L11</t>
  </si>
  <si>
    <t>GOBP_LEUKOCYTE_MEDIATED_CYTOTOXICITY</t>
  </si>
  <si>
    <t>Leukocyte Mediated Cytotoxicity</t>
  </si>
  <si>
    <t>PIK3CB, ARRB2, HLA-B, PTPN6, NOS2, HLA-C, CORO1A, UNC13D, CTSH, FADD, VAV1, CEACAM1, INPP5D, HPRT1, PRDX1, VAMP2, TUSC2, CTSC, STXBP2, STAT5A</t>
  </si>
  <si>
    <t>GOBP_LEUKOCYTE_MEDIATED_IMMUNITY</t>
  </si>
  <si>
    <t>Leukocyte Mediated Immunity</t>
  </si>
  <si>
    <t>MSH2, FZD5, BCR, KIT, PIK3CB, ARRB2, PIK3CD, STXBP1, AHR, MAD2L2, CBL, IL27RA, TRAF3IP2, HLA-B, PTPN6, CLU, BST2, NOS2, HLA-C, CORO1A, HSPD1, PRKCZ, UNC13D, UNG, CTSH, FADD, SUSD4, SLC18A2, CD55, CD46, TRAF2, VAV1, RFTN1, CEACAM1, BTN3A2, JAK3, STX4, SPN, SPHK2, ADGRE2, INPP5D, TRPM4, PLA2G3, TFRC, C3, HPRT1, C1R, CD40, TICAM1, PRDX1, MSH6, VAMP2, RASGRP4, DENND1B, GAB2, TUSC2, CTSC, STXBP2, STAT5A, NDFIP1</t>
  </si>
  <si>
    <t>GOBP_LEUKOCYTE_MIGRATION</t>
  </si>
  <si>
    <t>Leukocyte Migration</t>
  </si>
  <si>
    <t>ADD2, ITGA3, LCK, FLT1, PODXL2, ITGA6, CXADR, THY1, CXCL12, BCR, KIT, PIK3CD, ARHGEF5, RARRES2, ITGA7, FUT9, CD9, TMEM102, PDGFB, SLC8B1, THBS1, IL27RA, CD200, MCU, ABCC1, CORO1A, CAMK1D, NINJ1, CXCL3, FADD, MTUS1, ITGA2, GAS6, F11R, IL17RC, VAV1, OXSR1, AKIRIN1, SPN, ADA, ADGRE2, PGF, CXCL5, TRPM4, ADAM8, ITGA2B, EDNRB, C3, GDF15, RAC3, HMOX1, PTPRJ, THBS4, CHST2, MYH9, CX3CL1</t>
  </si>
  <si>
    <t>GOBP_LEUKOCYTE_PROLIFERATION</t>
  </si>
  <si>
    <t>Leukocyte Proliferation</t>
  </si>
  <si>
    <t>PAWR, ZBTB7B, KIT, PKN1, MAPK8IP1, IDO1, MYC, PLCL2, ERBB2, CCND3, AHR, PELI1, GAL, IRS2, IL27RA, DOCK2, PTPN6, CLU, BST2, IGFBP2, CORO1A, HSPD1, ICAM3, IMPDH2, FADD, CCDC88B, BAX, SLC39A10, CD55, CD46, HLA-DPB1, CEBPB, VAV1, CDKN1A, PHF7, ICOSLG, NFATC2, SPN, CARD11, CD320, ADA, BTN3A1, INPP5D, TFRC, HPRT1, NR5A2, HES1, CD40, TICAM1, EPHB2, CX3CL1, SLC7A1, TNFSF9, CBLB, SDC4, VAV3, ZNHIT1, STAT5A, IRF1, NDFIP1, ELF4, RIPK2, LIPA</t>
  </si>
  <si>
    <t>GOBP_LEUKOCYTE_TETHERING_OR_ROLLING</t>
  </si>
  <si>
    <t>Leukocyte Tethering Or Rolling</t>
  </si>
  <si>
    <t>ADD2, PODXL2, CXCL12, FUT9, SPN, CHST2, ITGA4, MADCAM1, FUT4, GCNT1, ITGB1, GOLPH3, ROCK1, JAM2</t>
  </si>
  <si>
    <t>GOBP_LIGAND_GATED_ION_CHANNEL_SIGNALING_PATHWAY</t>
  </si>
  <si>
    <t>Ligand Gated Ion Channel Signaling Pathway</t>
  </si>
  <si>
    <t>GRIN2D, GRIK5, GRID2, NLGN1, NRXN1, CAPN1</t>
  </si>
  <si>
    <t>GOBP_LIMBIC_SYSTEM_DEVELOPMENT</t>
  </si>
  <si>
    <t>Limbic System Development</t>
  </si>
  <si>
    <t>NRP1, MDK, KDM6B, LEF1, POMT2, TUBA1A, TBX3, ZEB2, CDK6, MME, POMGNT1, TSKU, ATP2B4, GLI3</t>
  </si>
  <si>
    <t>GOBP_LIPID_CATABOLIC_PROCESS</t>
  </si>
  <si>
    <t>Lipid Catabolic Process</t>
  </si>
  <si>
    <t>LPIN2, ENPP2, LPIN1, MGST2, AKT1, ABHD6, DDHD2, SLC27A4, LIPG, PPARD, HSD17B11, PDE3B, SMPD1, CRTC3, GALC, HSD17B4, GPCPD1, LDLR, SGPP1, PRKACA, STS, ACAA1, PPT1, ETFA, M6PR, PLCG1, SCARB2, CYP27A1, PRKCD, NUDT19, ABCD3, PNPLA3, PLCD4, LDAH, OXCT1</t>
  </si>
  <si>
    <t>GOBP_LIPID_DROPLET_ORGANIZATION</t>
  </si>
  <si>
    <t>Lipid Droplet Organization</t>
  </si>
  <si>
    <t>PLIN2, DDHD2, PTGFRN, SQLE, PNPLA3, RAB18, LDAH, FAF2, TBC1D20, KAT5, DAB2IP, HILPDA, AUP1</t>
  </si>
  <si>
    <t>GOBP_LIPID_EXPORT_FROM_CELL</t>
  </si>
  <si>
    <t>Lipid Export From Cell</t>
  </si>
  <si>
    <t>KDM5B, GAL, TSPO, NOS2, SPP1</t>
  </si>
  <si>
    <t>GOBP_LIPID_HOMEOSTASIS</t>
  </si>
  <si>
    <t>Lipid Homeostasis</t>
  </si>
  <si>
    <t>RBP1, PCSK9, TTC39B, PCSK5, SOAT1, TMEM97, ABCG1, RAB30, RORA, LIPG, FUNDC2, GPAM, LIMA1, NPC1, TSKU, COMMD9, INSIG1, LDLR, ABCA5, SLC25A46</t>
  </si>
  <si>
    <t>GOBP_LIPID_IMPORT_INTO_CELL</t>
  </si>
  <si>
    <t>Lipid Import Into Cell</t>
  </si>
  <si>
    <t>AKT1, STRA6, SLC27A4</t>
  </si>
  <si>
    <t>GOBP_LIPID_LOCALIZATION</t>
  </si>
  <si>
    <t>Lipid Localization</t>
  </si>
  <si>
    <t>RBP1, PCSK9, TTC39B, SOAT1, TMEM97, ABCG1, DAB2, PLIN2, GLTP, AKT1, PTCH1, CRABP2, EEPD1, P2RX4, STRA6, ANXA2, SLC27A4, LIPG, PPARD, TNFRSF11A, PLEKHA8, SYT1, SERPINA5, NPC1, TSKU, HDLBP, C2CD2L, LDLR, SGPP1, SERINC3, ABCA4, ABCA5, ABCG2, SERINC5, ATP9B, ARL8B, VPS53, STARD3NL, SCARB2, FABP5, STARD4, ANXA1, ABCD3</t>
  </si>
  <si>
    <t>GOBP_LIPID_MODIFICATION</t>
  </si>
  <si>
    <t>Lipid Modification</t>
  </si>
  <si>
    <t>RNF213, ACOXL, SESN2, ACACB, IRS2, SACM1L, CPT1A, AUH, ACOT8, MTMR7, FIG4, DGKA, SLC27A2, GCDH, TYSND1, IVD, HACL1, INPP5D, MFSD2A, DGKZ, GDF15, PRKAG2, PPARGC1A, PPARA, PEX2, PORCN, SYNJ2, PHYH, POR, MTMR1, INPP5F, FMO4, MBOAT1, CYGB</t>
  </si>
  <si>
    <t>GOBP_LIPID_OXIDATION</t>
  </si>
  <si>
    <t>Lipid Oxidation</t>
  </si>
  <si>
    <t>ACOXL, SESN2, ACACB, IRS2, CPT1A, AUH, ACOT8, SLC27A2, GCDH, TYSND1, IVD, HACL1, MFSD2A, GDF15, PRKAG2, PPARGC1A, PPARA, PEX2, PHYH, POR</t>
  </si>
  <si>
    <t>GOBP_LIPID_TRANSLOCATION</t>
  </si>
  <si>
    <t>Lipid Translocation</t>
  </si>
  <si>
    <t>TMEM30B, ATP8A2, SERINC2, ABCC1, TMEM63B, ANO5, TMEM30A, ATP8A1, XKR6, MFSD2A, ATP11C, ATP8B2, ABCA3, ABCA7, ATP11A, ABCA2</t>
  </si>
  <si>
    <t>GOBP_LIPOPOLYSACCHARIDE_MEDIATED_SIGNALING_PATHWAY</t>
  </si>
  <si>
    <t>Lipopolysaccharide Mediated Signaling Pathway</t>
  </si>
  <si>
    <t>AKT1, TNFAIP3, JAK2, MALT1, MTDH, SASH1, TRAF6, PRDX2, MAPK3</t>
  </si>
  <si>
    <t>GOBP_LIPOPROTEIN_BIOSYNTHETIC_PROCESS</t>
  </si>
  <si>
    <t>Lipoprotein Biosynthetic Process</t>
  </si>
  <si>
    <t>ZDHHC23, PPM1B, APOE, ZDHHC14, RB1CC1, ZDHHC2, CLIP3, SVIP, ZDHHC21, ZDHHC11, ZDHHC22, ULK1, PORCN, ATG13, PPM1A, NMT1, ABCA1, RAB3GAP1, ZDHHC8</t>
  </si>
  <si>
    <t>GOBP_LIPOPROTEIN_LOCALIZATION</t>
  </si>
  <si>
    <t>Lipoprotein Localization</t>
  </si>
  <si>
    <t>TMEM97, PGRMC1, UNC119B, ZDHHC17, CUBN</t>
  </si>
  <si>
    <t>GOBP_LIPOPROTEIN_METABOLIC_PROCESS</t>
  </si>
  <si>
    <t>Lipoprotein Metabolic Process</t>
  </si>
  <si>
    <t>ZDHHC23, PPM1B, APOE, APOL2, ZDHHC14, RB1CC1, ZDHHC2, CLIP3, SVIP, ZDHHC21, ZDHHC11, ZDHHC22, ABHD17C, ULK1, PPARA, APP, PORCN, ATG13, LYPLA1, LIPA, PPM1A, NMT1, ABHD17B, SAMD1, ABCA1, RAB3GAP1, ZDHHC8</t>
  </si>
  <si>
    <t>GOBP_LIPOSACCHARIDE_METABOLIC_PROCESS</t>
  </si>
  <si>
    <t>Liposaccharide Metabolic Process</t>
  </si>
  <si>
    <t>ST6GALNAC3, CLN6, PIGG, PLEKHA8, ST8SIA2, SMPD1, GALC, B3GNT5, ST3GAL6, DEGS1, PIGH, ST3GAL3, PIGS, PIGQ, CERK, M6PR, SCARB2, PIGX, PRKCD, PIGP, TM9SF2</t>
  </si>
  <si>
    <t>GOBP_LIVER_MORPHOGENESIS</t>
  </si>
  <si>
    <t>Liver Morphogenesis</t>
  </si>
  <si>
    <t>MDK, TNFAIP3</t>
  </si>
  <si>
    <t>GOBP_LIVER_REGENERATION</t>
  </si>
  <si>
    <t>Liver Regeneration</t>
  </si>
  <si>
    <t>EZH2, PTCH1, CCND1</t>
  </si>
  <si>
    <t>GOBP_LOCOMOTORY_BEHAVIOR</t>
  </si>
  <si>
    <t>Locomotory Behavior</t>
  </si>
  <si>
    <t>EPHA4, EPS8, BACE1, CLN6, TUBA1A, GAD1, HIPK2, DDHD2, RCAN2, ZFHX3, HOXB8, APBA2, ELP6, ID2, NPC1, CTNS, ETV5, SLC25A46, FKRP, PPT1, MEIS1, WDR47, PARK7</t>
  </si>
  <si>
    <t>GOBP_LONG_CHAIN_FATTY_ACID_METABOLIC_PROCESS</t>
  </si>
  <si>
    <t>Long Chain Fatty Acid Metabolic Process</t>
  </si>
  <si>
    <t>CYP2S1, PTGIS, PTGES2, ACOT7, CPT1A, PLP1, ACOT8, SLC27A2, HACL1, SLC27A5, AIG1, GPX1, PLA2G4C</t>
  </si>
  <si>
    <t>GOBP_LONG_CHAIN_FATTY_ACID_TRANSPORT</t>
  </si>
  <si>
    <t>Long Chain Fatty Acid Transport</t>
  </si>
  <si>
    <t>APOE, IRS2, THBS1, CPT1A, SLC27A2, UCP2, MFSD2A, SLC27A5, PLA2G12A, PLA2G3</t>
  </si>
  <si>
    <t>GOBP_LONG_CHAIN_FATTY_ACYL_COA_METABOLIC_PROCESS</t>
  </si>
  <si>
    <t>Long Chain Fatty Acyl Coa Metabolic Process</t>
  </si>
  <si>
    <t>HACD1, ELOVL1, FAR1, ELOVL6, ELOVL7, ACSL4, HSD17B12, HACD2</t>
  </si>
  <si>
    <t>GOBP_LONG_TERM_MEMORY</t>
  </si>
  <si>
    <t>Long Term Memory</t>
  </si>
  <si>
    <t>EIF2AK4, APOE, ARC, CALB1</t>
  </si>
  <si>
    <t>GOBP_LONG_TERM_SYNAPTIC_DEPRESSION</t>
  </si>
  <si>
    <t>Long Term Synaptic Depression</t>
  </si>
  <si>
    <t>SHANK2, IQSEC2, STXBP1, GRID2, ARC, PICK1, CBLN1, VPS13A</t>
  </si>
  <si>
    <t>GOBP_LONG_TERM_SYNAPTIC_POTENTIATION</t>
  </si>
  <si>
    <t>Long Term Synaptic Potentiation</t>
  </si>
  <si>
    <t>SHANK2, EIF2AK4, RASGRF2, GRIN2D, CALN1, SLC1A1, CAMK2G, PRKAR1B, APOE, ITPR3, NSG1, ARC, PRKCZ, ZDHHC2, STX4, MPP2, FXR1, EPHB2, TSHZ3, VAMP2</t>
  </si>
  <si>
    <t>GOBP_LOW_DENSITY_LIPOPROTEIN_PARTICLE_CLEARANCE</t>
  </si>
  <si>
    <t>Low Density Lipoprotein Particle Clearance</t>
  </si>
  <si>
    <t>PCSK9, SOAT1, CSK, ANXA2, LDLR</t>
  </si>
  <si>
    <t>GOBP_LUNG_ALVEOLUS_DEVELOPMENT</t>
  </si>
  <si>
    <t>Lung Alveolus Development</t>
  </si>
  <si>
    <t>ASXL1, FBN1, HOXA5, STRA6, BMP4, COL6A1, BMPR2, FOXF1, KDR, RC3H2, GATA6, STK40, BLOC1S6, PHF14, MAN1A2, TGFB1, SMPD3, CIC, ATP7A</t>
  </si>
  <si>
    <t>GOBP_LUNG_CELL_DIFFERENTIATION</t>
  </si>
  <si>
    <t>Lung Cell Differentiation</t>
  </si>
  <si>
    <t>HOXA5, RBBP9, COL6A1, YAP1, GATA6</t>
  </si>
  <si>
    <t>GOBP_LUNG_EPITHELIUM_DEVELOPMENT</t>
  </si>
  <si>
    <t>Lung Epithelium Development</t>
  </si>
  <si>
    <t>FGFR2, GRHL2, SAV1, MAP2K1, RCN3, ERRFI1, RBPJ, LTA4H</t>
  </si>
  <si>
    <t>GOBP_LUNG_MORPHOGENESIS</t>
  </si>
  <si>
    <t>Lung Morphogenesis</t>
  </si>
  <si>
    <t>DAG1, ESRP2, FGFR2, GRHL2, MAP2K1, KRAS</t>
  </si>
  <si>
    <t>GOBP_LYMPHOCYTE_ACTIVATION</t>
  </si>
  <si>
    <t>Lymphocyte Activation</t>
  </si>
  <si>
    <t>SFRP1, USP44, PBX1, LCK, FCHO1, EIF2AK4, FZD7, PAWR, TYRO3, ZBTB7B, NRARP, MSH2, FZD5, CXADR, THY1, KIT, PKN1, PIK3CD, MAPK8IP1, IDO1, AXL, DTX1, PRKCB, MYC, RNF41, SOCS1, PLCL2, STAT3, EPHB1, ERBB2, CCND3, HDAC9, AHR, SOX4, MAD2L2, PELI1, GAL, SEMA4A, CBL, IRS2, IL27RA, DOCK2, TRAF3IP2, TPD52, PTPN6, ABCC1, BST2, IGFBP2, STK11, ZBTB46, CORO1A, YY1, HSPD1, CD2AP, JAK1, ICAM3, PRKCZ, IMPDH2, TOX, UNC13D, UNG, FADD, KAT7, CCDC88B, BAX, GAS6, SLC39A10, CD83, KIF13B, CD55, CD46, FOXP1, JAG2, HLA-DPB1, TRAF2, CEBPB, VAV1, THEMIS2, CEACAM1, SLC25A5, GLI2, CDKN1A, JAK3, ICOSLG, NFATC2, SPN, CARD11, CD320, SOCS3, ADA, BTN3A1, INPP5D, ADAM8, TFRC, C3, METTL3, RBPJ, HPRT1, ZBTB7A, NR5A2, SMARCD2, HES1, PTPRJ, CD40, TICAM1, FZD8, EPHB2, MYH9, TNIP2, PRDX1, MSH6, RELB, GIT1, VAMP2, SLC7A1, AKIRIN2, TNFSF9, CBLB, TOP2B, SDC4, OPA1, ZC3H12A, TUSC2, VAV3, SNX27, SEMA6D, ZNHIT1, ITGA4, ITPKB, MEN1, STAT5A, IRF1, CD79B, NDFIP1, SOX13, ELF4</t>
  </si>
  <si>
    <t>GOBP_LYMPHOCYTE_ACTIVATION_INVOLVED_IN_IMMUNE_RESPONSE</t>
  </si>
  <si>
    <t>Lymphocyte Activation Involved In Immune Response</t>
  </si>
  <si>
    <t>EIF2AK4, ZBTB7B, MSH2, PLCL2, STAT3, MAD2L2, SEMA4A, IL27RA, CORO1A, HSPD1, JAK1, PRKCZ, UNC13D, UNG, CD46, FOXP1, CEACAM1, JAK3, ICOSLG, SPN, SOCS3, ADA, TFRC, CD40, MSH6, RELB, VAMP2, OPA1, ZC3H12A, SEMA6D, MEN1, STAT5A, NDFIP1, RIPK2, IL6R, PLCG2, MYB</t>
  </si>
  <si>
    <t>GOBP_LYMPHOCYTE_APOPTOTIC_PROCESS</t>
  </si>
  <si>
    <t>Lymphocyte Apoptotic Process</t>
  </si>
  <si>
    <t>PKN1, TP53, IDO1, MYC, BBC3, IRS2, TRAF3IP2, FADD, BAX, SLC39A10, FOXP1, JAK3, ADA, ADAM8</t>
  </si>
  <si>
    <t>GOBP_LYMPHOCYTE_CHEMOTAXIS</t>
  </si>
  <si>
    <t>Lymphocyte Chemotaxis</t>
  </si>
  <si>
    <t>CXCL12, PIK3CD, TMEM102, SLC8B1, GAS6, OXSR1, ADAM8, CX3CL1, PLEC</t>
  </si>
  <si>
    <t>GOBP_LYMPHOCYTE_COSTIMULATION</t>
  </si>
  <si>
    <t>Lymphocyte Costimulation</t>
  </si>
  <si>
    <t>LCK, PIK3CD, PTPN6, VAV1, SPN, CARD11, CD320</t>
  </si>
  <si>
    <t>GOBP_LYMPHOCYTE_DIFFERENTIATION</t>
  </si>
  <si>
    <t>Lymphocyte Differentiation</t>
  </si>
  <si>
    <t>SFRP1, USP44, PBX1, LCK, FZD7, TYRO3, ZBTB7B, NRARP, MSH2, FZD5, KIT, PIK3CD, AXL, DTX1, RNF41, SOCS1, PLCL2, STAT3, ERBB2, HDAC9, SOX4, SEMA4A, DOCK2, TRAF3IP2, TPD52, PTPN6, STK11, ZBTB46, YY1, JAK1, PRKCZ, TOX, FADD, KAT7, BAX, GAS6, CD83, CD46, FOXP1, JAG2, VAV1, SLC25A5, GLI2, JAK3, ICOSLG, SPN, CARD11, SOCS3, ADA, INPP5D, ADAM8, METTL3, RBPJ, ZBTB7A, SMARCD2, PTPRJ, FZD8, RELB, TNFSF9, TOP2B, OPA1, ZC3H12A, TUSC2, ITGA4, ITPKB, MEN1, STAT5A, IRF1, CD79B, NDFIP1, SOX13, RIPK2, LIPA, ZFP36L1, MAFB, HDAC5, IL6R, PLCG2, PRR7, MYB</t>
  </si>
  <si>
    <t>GOBP_LYMPHOCYTE_HOMEOSTASIS</t>
  </si>
  <si>
    <t>Lymphocyte Homeostasis</t>
  </si>
  <si>
    <t>PMAIP1, PKN1, SH2B2, TRAF3IP2, CORO1A, FADD, BAX, JAK3, ADA, SLC39A3, BBS4, PACS1</t>
  </si>
  <si>
    <t>GOBP_LYMPHOCYTE_MEDIATED_IMMUNITY</t>
  </si>
  <si>
    <t>Lymphocyte Mediated Immunity</t>
  </si>
  <si>
    <t>MSH2, FZD5, PIK3CB, ARRB2, AHR, MAD2L2, IL27RA, TRAF3IP2, HLA-B, PTPN6, CLU, HLA-C, CORO1A, HSPD1, PRKCZ, UNC13D, UNG, CTSH, FADD, SUSD4, CD55, CD46, TRAF2, VAV1, RFTN1, CEACAM1, BTN3A2, SPN, INPP5D, TRPM4, TFRC, C3, HPRT1, C1R, CD40, PRDX1, MSH6, VAMP2, RASGRP4</t>
  </si>
  <si>
    <t>GOBP_LYMPHOCYTE_MIGRATION</t>
  </si>
  <si>
    <t>Lymphocyte Migration</t>
  </si>
  <si>
    <t>CXCL12, PIK3CD, TMEM102, SLC8B1, IL27RA, CD200, ABCC1, FADD, GAS6, F11R, OXSR1, SPN, ADAM8, CX3CL1, PLEC, APP, ITGA4, MADCAM1</t>
  </si>
  <si>
    <t>GOBP_LYMPHOID_PROGENITOR_CELL_DIFFERENTIATION</t>
  </si>
  <si>
    <t>Lymphoid Progenitor Cell Differentiation</t>
  </si>
  <si>
    <t>NOTCH1, FNIP1, BMP4, SOS2, SOS1, ZBTB1, FLCN, GATA3</t>
  </si>
  <si>
    <t>GOBP_LYMPH_VESSEL_DEVELOPMENT</t>
  </si>
  <si>
    <t>Lymph Vessel Development</t>
  </si>
  <si>
    <t>HEG1, FOXC1, NPR2, BMPR2, KDR, EPHA2</t>
  </si>
  <si>
    <t>GOBP_LYMPH_VESSEL_MORPHOGENESIS</t>
  </si>
  <si>
    <t>Lymph Vessel Morphogenesis</t>
  </si>
  <si>
    <t>PDPN, ACVR2B, PTPN14, FLT4, VEGFA, VASH1, VEGFC, TIE1, CLEC14A</t>
  </si>
  <si>
    <t>GOBP_LYSOSOMAL_LUMEN_ACIDIFICATION</t>
  </si>
  <si>
    <t>Lysosomal Lumen Acidification</t>
  </si>
  <si>
    <t>ATP6AP1, CLN6, LAMP1, PPT1, LAMP2, ATP6V0B, CLN5</t>
  </si>
  <si>
    <t>GOBP_LYSOSOMAL_MEMBRANE_ORGANIZATION</t>
  </si>
  <si>
    <t>Lysosomal Membrane Organization</t>
  </si>
  <si>
    <t>CHMP1B, OSBPL10, CHMP2B</t>
  </si>
  <si>
    <t>GOBP_LYSOSOMAL_TRANSPORT</t>
  </si>
  <si>
    <t>Lysosomal Transport</t>
  </si>
  <si>
    <t>PCSK9, HGSNAT, RHOB, ARSB, ZFYVE16, MFSD1, GNPTG, NPC1, LAMP1, AP3B1, UBXN6, VPS11, LAMP2, ARL8B, IGF2R, VPS53, M6PR, SCARB2, NAGPA, WASH3P</t>
  </si>
  <si>
    <t>GOBP_LYTIC_VACUOLE_ORGANIZATION</t>
  </si>
  <si>
    <t>Lytic Vacuole Organization</t>
  </si>
  <si>
    <t>ATP6AP1, CLN6, ARSB, AP5Z1, MCOLN1, ACP2, LAMP1, FNIP1, AP3B1, PPT1, LAMP2, ARL8B, SCARB2, TPP1, NAGPA, ATP6V0B, CLN5, HPS1, AP5S1, AP5M1, OSBPL11, GUSB, TPCN2, LYST, OSBPL9, FLCN, HEXA, ATP6V1D, PI4KB, ZFYVE26, HOOK3, ATP6V1H, ATP6V1F, MBTPS1, LAMTOR1, VPS33A</t>
  </si>
  <si>
    <t>GOBP_L_ALPHA_AMINO_ACID_TRANSMEMBRANE_TRANSPORT</t>
  </si>
  <si>
    <t>L Alpha Amino Acid Transmembrane Transport</t>
  </si>
  <si>
    <t>SLC7A3, SLC38A4, SLC1A1, SLC1A3, SLC38A2, SLC38A5, ATP1A2, SLC7A2, SLC3A2, UCP2, TTYH3, SLC7A5, SLC1A5, SLC43A1, SLC7A1, SLC25A29, SLC7A8, SLC7A11</t>
  </si>
  <si>
    <t>GOBP_L_AMINO_ACID_CATABOLIC_PROCESS</t>
  </si>
  <si>
    <t>L Amino Acid Catabolic Process</t>
  </si>
  <si>
    <t>AASS, GPT2, PIPOX, GLS2, IDO1, ACAD8, AUH, NOS2, AFMID, GOT2, GCDH, IVD, HIBCH</t>
  </si>
  <si>
    <t>GOBP_L_AMINO_ACID_METABOLIC_PROCESS</t>
  </si>
  <si>
    <t>L Amino Acid Metabolic Process</t>
  </si>
  <si>
    <t>AASS, ATCAY, NAT8L, GPT2, PIPOX, PSAT1, GLS2, IDO1, ASNS, RIMKLA, ACAD8, MTHFD1, NMNAT2, AUH, NOS2, PSPH, PYCR2, AFMID, GOT2, GCDH, UCP2, IVD, HIBCH, PHGDH, GCLC, ALDH18A1, CARNMT1, ACADSB, BCAT2, AZIN1, PYCR1, ENOPH1</t>
  </si>
  <si>
    <t>GOBP_L_AMINO_ACID_TRANSPORT</t>
  </si>
  <si>
    <t>L Amino Acid Transport</t>
  </si>
  <si>
    <t>LLGL2, SLC7A3, SLC38A4, SLC1A1, STXBP1, SLC1A3, SLC38A2, SLC6A15, SLC38A5, ATP1A2, SLC7A2, SLC16A10, SLC3A2, UCP2, TTYH3, SLC7A5, SLC1A5, SLC43A1, SLC7A1, SLC25A29, SFXN3, SLC7A8, SLC7A11</t>
  </si>
  <si>
    <t>GOBP_L_GLUTAMATE_IMPORT</t>
  </si>
  <si>
    <t>L Glutamate Import</t>
  </si>
  <si>
    <t>SLC1A1, STXBP1, SLC1A3, SLC38A2, ATP1A2</t>
  </si>
  <si>
    <t>GOBP_L_GLUTAMATE_TRANSMEMBRANE_TRANSPORT</t>
  </si>
  <si>
    <t>L Glutamate Transmembrane Transport</t>
  </si>
  <si>
    <t>SLC1A1, SLC1A3, ATP1A2</t>
  </si>
  <si>
    <t>GOBP_MACROAUTOPHAGY</t>
  </si>
  <si>
    <t>Macroautophagy</t>
  </si>
  <si>
    <t>WDFY3, AKT1, BNIP3, UFL1, VAMP8, ULK2, AP5Z1, SESN3, PIK3C2B, VPS36, VPS26A, CTSK, MCOLN1, TP53INP2, ELP6, CALM1, ATP6V0D1, NPC1, GNAI3, STAM2, SNAP29, SUPT5H, WDR81, VTI1A, VPS37B, PRKACA, DNAJC16, UFC1, UBXN6, VPS11, STAM, LAMP2, IFT88, ARL8B, SNX4, KDR, RAB23, CAPNS1, TRIM13, PIK3CA, SNX7, PHF23, EXOC7, MTMR3, ATP6V0B, SNF8, TMEM41B, SPATA33, MAP3K7, ATG12, TRAF6, VPS28, USP36, QSOX1, UBA5, MAPK3, SRC, FEZ2, ELAVL1, VPS37C, VPS16, PEX5, SEC62, KAT5, MUL1, EXOC1, MFN2, SPTLC1, HDAC6, CDK5, UBQLN4, ATP6V0E1, TOM1, EIF2S1, UBXN2A, VTA1, DIAPH3, ATP6V0A2, NIPSNAP3B, GPSM1, VPS4A, LZTS1, AP4M1, PAFAH1B2, ACBD5, AUP1, NSFL1C, UFM1, CDK5RAP3, ATP6V1D, ATG9A, ZFYVE26, TSC2, ATP6V1H, SMCR8, ATP6V1G1, MAP1LC3B, VTI1B, POLDIP2, VPS33A</t>
  </si>
  <si>
    <t>GOBP_MACROMOLECULE_DEACYLATION</t>
  </si>
  <si>
    <t>Macromolecule Deacylation</t>
  </si>
  <si>
    <t>HDAC7, LYPLA2, FRY, SIRT5, ABHD17C, LYPLA1, CPT1C, SIRT1, ABHD17B, LYPLAL1, BEX4, DESI2</t>
  </si>
  <si>
    <t>GOBP_MACROMOLECULE_METHYLATION</t>
  </si>
  <si>
    <t>Macromolecule Methylation</t>
  </si>
  <si>
    <t>LARP7, METTL21A, CAMKMT, NDUFAF7, PRMT3, GTPBP3, METTL3, TRMT112, METTL16, METTL2B, SETD6, MTO1, TFB1M, FBL, METTL8, METTL5, NSUN5, METTL2A, METTL22, SETD3, SNU13, LSM10, FTSJ1, THUMPD2, GSPT1, RNMT, LCMT1, DALRD3, TRMT44, TRMT1, RAB6A, TRMT1L, SNRPB, EMG1, TRMT61B, EHMT1, NSUN5P1, PRMT1</t>
  </si>
  <si>
    <t>GOBP_MACROPHAGE_ACTIVATION</t>
  </si>
  <si>
    <t>Macrophage Activation</t>
  </si>
  <si>
    <t>THBS1, CD200, HSPA12A, CLU, ABCC1, HSPD1, JUN, FOXP1, MYO18A, MFHAS1, PLA2G3, TICAM1, SYT11, DYSF, CX3CL1, TNIP2, JUND, ZC3H12A, APP, CTSC, SPHK1, PLCG2, STK39, SHPK</t>
  </si>
  <si>
    <t>GOBP_MACROPHAGE_CHEMOTAXIS</t>
  </si>
  <si>
    <t>Macrophage Chemotaxis</t>
  </si>
  <si>
    <t>MMP2, MDK, CMKLR1</t>
  </si>
  <si>
    <t>GOBP_MACROPHAGE_DIFFERENTIATION</t>
  </si>
  <si>
    <t>Macrophage Differentiation</t>
  </si>
  <si>
    <t>SOCS1, TRIB1, ZBTB46, VPS13A, FADD, UCP2, MMP9, VEGFA, APP, PARP1, TSPAN2, SIRT1, QKI</t>
  </si>
  <si>
    <t>GOBP_MACROPHAGE_MIGRATION</t>
  </si>
  <si>
    <t>Macrophage Migration</t>
  </si>
  <si>
    <t>MMP2, MDK, MMP14, P2RX4, CMKLR1</t>
  </si>
  <si>
    <t>GOBP_MAGNESIUM_ION_TRANSPORT</t>
  </si>
  <si>
    <t>Magnesium Ion Transport</t>
  </si>
  <si>
    <t>TRPM7, NIPA1, SLC41A1, NIPA2, TUSC3, ZDHHC13, MAGT1</t>
  </si>
  <si>
    <t>GOBP_MAINTENANCE_OF_BLOOD_BRAIN_BARRIER</t>
  </si>
  <si>
    <t>Maintenance Of Blood Brain Barrier</t>
  </si>
  <si>
    <t>OCLN, TJP2, SLC1A1, TJP3, CD2AP, LSR, VCL, F11R, MFSD2A, TJP1, VEGFA</t>
  </si>
  <si>
    <t>GOBP_MAINTENANCE_OF_CELL_NUMBER</t>
  </si>
  <si>
    <t>Maintenance Of Cell Number</t>
  </si>
  <si>
    <t>SOX2, SFRP1, FZD7, KIT, FOXO1, BCL9L, NANOG, TEAD4, MYC, PRDM14, STAT3, SAV1, SOX4, MMP24, SUDS3</t>
  </si>
  <si>
    <t>GOBP_MAINTENANCE_OF_LOCATION</t>
  </si>
  <si>
    <t>Maintenance Of Location</t>
  </si>
  <si>
    <t>LCK, JPH4, FGF2, THY1, HK2, PLCL2, PLCH1, JPH3, APOE, SLC8B1, SORL1, ITPR3, ANK3, RYR1, SLC25A23, HK1, TSPO, PKP2, PTPN6, CYBA, ATP1A2, CORO1A, VPS13A, RANGAP1, ITPR2</t>
  </si>
  <si>
    <t>GOBP_MAINTENANCE_OF_PROTEIN_LOCALIZATION_IN_ORGANELLE</t>
  </si>
  <si>
    <t>Maintenance Of Protein Localization In Organelle</t>
  </si>
  <si>
    <t>AKT1, FAM76B, SUFU, RER1, INSIG1, OS9, FKRP, CIZ1, PARK7, SUPT7L, SYNE1, HSPA5, SUN2, HNRNPU, CDK5, ARL2BP</t>
  </si>
  <si>
    <t>GOBP_MAINTENANCE_OF_PROTEIN_LOCATION</t>
  </si>
  <si>
    <t>Maintenance Of Protein Location</t>
  </si>
  <si>
    <t>FBN2, FBN1, AKT1, FAM76B, SUFU, RER1, INSIG1, OS9, FKRP, CIZ1, PARK7, SUPT7L, LTBP1, SYNE1, HSPA5, SUN2, HNRNPU, CDK5</t>
  </si>
  <si>
    <t>GOBP_MAINTENANCE_OF_PROTEIN_LOCATION_IN_NUCLEUS</t>
  </si>
  <si>
    <t>Maintenance Of Protein Location In Nucleus</t>
  </si>
  <si>
    <t>FAM76B, CIZ1, PARK7, SUPT7L, SYNE1, SUN2, HNRNPU, CDK5, ARL2BP, HDAC3, SKP1, TAF8, BARD1</t>
  </si>
  <si>
    <t>GOBP_MAINTENANCE_OF_SYNAPSE_STRUCTURE</t>
  </si>
  <si>
    <t>Maintenance Of Synapse Structure</t>
  </si>
  <si>
    <t>RIMS3, RAB3A, RIMS2, CSMD2, PRICKLE1, SORT1, CBLN1, APPL1, BSN</t>
  </si>
  <si>
    <t>GOBP_MALE_GAMETE_GENERATION</t>
  </si>
  <si>
    <t>Male Gamete Generation</t>
  </si>
  <si>
    <t>RAI14, TDRP, LARP7, TYRO3, HOOK1, DAZAP1, KIT, STRBP, SLC2A14, FOXA3, AXL, BCL2L1, RPL39L, ADCYAP1R1, TAF4B, ADAMTS2, LGR4, CDYL, GALNT3, WIPF3, ADGRG2, IFT27, HSPA2, KLC3, STK11, SOX8, WFDC2, CCDC136, YY1, GLI1, YBX3, TEX15, CTSH, TESK2, BAX, JAG2, AGFG1, DNMT3A, TDRKH, PPP1CC, CCNYL1, YBX2, SUN1, TCFL5, PLA2G3, RUVBL1, DCAF17, METTL3, NR5A2, SPATA2, PCSK4, FXR1, RPL3, NDRG3, BBS4, CREB3L4, RPL18A, PTTG1, PLEKHA1, RPL13, RPL4, ADAMTS16, RPL27A, KDM2B, ZSCAN2, DDX25, CCNY, BCKDK, WDR48, RPL15, RPL8, RPL17, HERC4, POC1B, PAIP2, RPL27, SSTR1, PSMB6, ACE, CCDC181, SLIRP, SIRT1, MERTK, BCL2L11, QKI, TDRD7, LRRC8A, WDR33</t>
  </si>
  <si>
    <t>GOBP_MALE_MEIOTIC_NUCLEAR_DIVISION</t>
  </si>
  <si>
    <t>Male Meiotic Nuclear Division</t>
  </si>
  <si>
    <t>FIGNL1, KIF18A, RAD51C, MLH1, AGO4, BRCA2, FOXJ3, MLH3, FANCA, FOXJ2</t>
  </si>
  <si>
    <t>GOBP_MALE_SEX_DIFFERENTIATION</t>
  </si>
  <si>
    <t>Male Sex Differentiation</t>
  </si>
  <si>
    <t>SFRP2, SFRP1, MSH2, KIT, BCL2L1, INSR, LGR4, CBL, UTF1, SOX8, CD2AP, TESC, YBX3, BAX, FKBP4, ZFP42, NR5A2, CTNNA1, SPATA2, EIF2S2, AKR1C3</t>
  </si>
  <si>
    <t>GOBP_MAMMARY_GLAND_DEVELOPMENT</t>
  </si>
  <si>
    <t>Mammary Gland Development</t>
  </si>
  <si>
    <t>ROBO1, ZNF703, WNT5A, MSX1, HOXA5, LEF1, AKT1, PTCH1, TBX3, CCND1, TNFRSF11A, HOXA9, JAK2, HOXB9, ID2, GLI3, BMP4, ETV5, FASN, IQGAP3, FOXF1, MSX2, AR</t>
  </si>
  <si>
    <t>GOBP_MAMMARY_GLAND_DUCT_MORPHOGENESIS</t>
  </si>
  <si>
    <t>Mammary Gland Duct Morphogenesis</t>
  </si>
  <si>
    <t>WNT5A, PTCH1, TBX3, ETV5, MSX2, AR, PERP, EPHA2, SRC, TGFB1</t>
  </si>
  <si>
    <t>GOBP_MAMMARY_GLAND_EPITHELIAL_CELL_PROLIFERATION</t>
  </si>
  <si>
    <t>Mammary Gland Epithelial Cell Proliferation</t>
  </si>
  <si>
    <t>ROBO1, ZNF703, WNT5A, HOXA5, CCND1, ID2, IQGAP3, BRCA2, EPHA2</t>
  </si>
  <si>
    <t>GOBP_MAMMARY_GLAND_EPITHELIUM_DEVELOPMENT</t>
  </si>
  <si>
    <t>Mammary Gland Epithelium Development</t>
  </si>
  <si>
    <t>ROBO1, ZNF703, WNT5A, MSX1, HOXA5, AKT1, PTCH1, TBX3, CCND1, JAK2, ID2, ETV5, IQGAP3, FOXF1, MSX2, AR, BRCA2, PERP, EPHA2</t>
  </si>
  <si>
    <t>GOBP_MAMMARY_GLAND_MORPHOGENESIS</t>
  </si>
  <si>
    <t>Mammary Gland Morphogenesis</t>
  </si>
  <si>
    <t>WNT5A, PTCH1, TBX3, GLI3, BMP4, ETV5, MSX2, AR, PERP, EPHA2, SRC, TGFB1</t>
  </si>
  <si>
    <t>GOBP_MAPK_CASCADE</t>
  </si>
  <si>
    <t>Mapk Cascade</t>
  </si>
  <si>
    <t>NKD1, DACT1, EPHA4, ROBO1, CDH2, ROCK2, CNKSR3, TNFRSF19, CD44, NRP1, WNT5A, TENM1, DAB2, SPRED2, EZH2, ID1, CSK, GLIPR2, F2R, EFNA1, F2RL1, LPAR1, BLVRA, BMP2, AKAP12, ZFP36L2, HIPK2, IL6ST, PELI2, SMAD1, DNAJA1, RAP1B, ZMYND11, NOTCH1, TNFRSF11A, DLG1, MDFIC, FN1, MAPKAPK2, JAK2, MAP3K1, INPPL1, SMPD1, FBLN1, RASGRP3, DVL2, PTPN1, NPR2, DKK1, HMGCR, ZDHHC9, SDCBP, SEMA7A, BMP4, MAP4K4, MAPK7, MAP3K3, PBK, GRAP2, MAP4K5, PEA15, IQGAP3, ITGB1BP1, DSC2, MYDGF, EMILIN1, NRAS, SASH1, AR, KDR, ATF2, PDGFRA, STK38, ICAM1, HIPK3, RELL1, TAOK2, MAP3K8, ZDHHC17, YWHAZ, DUSP22, PRKCD, LPAR2, FAM3C, ACTA2, MAPKBP1, MAP2K4, RYK, IL1RAP, ADRA2C, RCE1, SHANK3, NDST1, EPHA2, FOXM1, STK40, PDCD10, MAP3K7, TRAF6, RAP1GDS1, PRDX2, KLHDC10</t>
  </si>
  <si>
    <t>GOBP_MAST_CELL_ACTIVATION</t>
  </si>
  <si>
    <t>Mast Cell Activation</t>
  </si>
  <si>
    <t>KIT, PIK3CD, STXBP1, CBL, PTPN6, UNC13D, SLC18A2, SPHK2, ADGRE2, PLA2G3, VAMP2, GAB2, STXBP2</t>
  </si>
  <si>
    <t>GOBP_MAST_CELL_ACTIVATION_INVOLVED_IN_IMMUNE_RESPONSE</t>
  </si>
  <si>
    <t>Mast Cell Activation Involved In Immune Response</t>
  </si>
  <si>
    <t>GOBP_MATERNAL_PLACENTA_DEVELOPMENT</t>
  </si>
  <si>
    <t>Maternal Placenta Development</t>
  </si>
  <si>
    <t>PTGIS, DAZAP1, STC2, STC1, SPP1, EPOR</t>
  </si>
  <si>
    <t>GOBP_MATERNAL_PROCESS_INVOLVED_IN_FEMALE_PREGNANCY</t>
  </si>
  <si>
    <t>Maternal Process Involved In Female Pregnancy</t>
  </si>
  <si>
    <t>PTGIS, DAZAP1, STC2, STC1, APOL2, SPP1, EPOR</t>
  </si>
  <si>
    <t>GOBP_MATING_BEHAVIOR</t>
  </si>
  <si>
    <t>Mating Behavior</t>
  </si>
  <si>
    <t>P2RY1, ABAT, ADA, EDNRB, APP, FUOM, HDAC2, NHLH2</t>
  </si>
  <si>
    <t>GOBP_MATURATION_OF_5_8S_RRNA</t>
  </si>
  <si>
    <t>Maturation Of 5 8s Rrna</t>
  </si>
  <si>
    <t>EXOSC10, NOL9, ERI2, EXOSC8, NOP14, ERI1, PES1, EXOSC2, FTSJ3, ABT1, UTP20</t>
  </si>
  <si>
    <t>GOBP_MATURATION_OF_5_8S_RRNA_FROM_TRICISTRONIC_RRNA_TRANSCRIPT_SSU_RRNA_5_8S_RRNA_LSU_RRNA</t>
  </si>
  <si>
    <t>Maturation Of 5 8s Rrna From Tricistronic Rrna Transcript Ssu Rrna 5 8s Rrna Lsu Rrna</t>
  </si>
  <si>
    <t>GOBP_MATURATION_OF_LSU_RRNA</t>
  </si>
  <si>
    <t>Maturation Of Lsu Rrna</t>
  </si>
  <si>
    <t>MDN1, PELP1, TRMT112, LAS1L, WDR12, URB1, WDR18, DDX18, GTPBP4, RPL7L1, RPL7A, RPL7, RPF2</t>
  </si>
  <si>
    <t>GOBP_MATURATION_OF_LSU_RRNA_FROM_TRICISTRONIC_RRNA_TRANSCRIPT_SSU_RRNA_5_8S_RRNA_LSU_RRNA</t>
  </si>
  <si>
    <t>Maturation Of Lsu Rrna From Tricistronic Rrna Transcript Ssu Rrna 5 8s Rrna Lsu Rrna</t>
  </si>
  <si>
    <t>MDN1, PELP1, LAS1L, WDR12, URB1, WDR18, DDX18, GTPBP4, RPL7L1, RPL7, RPF2</t>
  </si>
  <si>
    <t>GOBP_MATURATION_OF_SSU_RRNA</t>
  </si>
  <si>
    <t>Maturation Of Ssu Rrna</t>
  </si>
  <si>
    <t>RIOK3, UTP14A, GTF2H5, RRP9, RRP36, NOP14, KRR1, RIOK1, ABT1, UTP6, MPHOSPH10, RIOK2, UTP20, TSR2, BYSL</t>
  </si>
  <si>
    <t>GOBP_MATURATION_OF_SSU_RRNA_FROM_TRICISTRONIC_RRNA_TRANSCRIPT_SSU_RRNA_5_8S_RRNA_LSU_RRNA</t>
  </si>
  <si>
    <t>Maturation Of Ssu Rrna From Tricistronic Rrna Transcript Ssu Rrna 5 8s Rrna Lsu Rrna</t>
  </si>
  <si>
    <t>GTF2H5, RRP36, NOP14, ABT1, UTP6, UTP20, TSR2, BYSL</t>
  </si>
  <si>
    <t>GOBP_MATURE_B_CELL_DIFFERENTIATION</t>
  </si>
  <si>
    <t>Mature B Cell Differentiation</t>
  </si>
  <si>
    <t>LFNG, ITM2A, MALT1, DOCK11, ITFG2, PHF14</t>
  </si>
  <si>
    <t>GOBP_MECHANORECEPTOR_DIFFERENTIATION</t>
  </si>
  <si>
    <t>Mechanoreceptor Differentiation</t>
  </si>
  <si>
    <t>ESRP1, GABRB3, ANKRD24, PLS1, GABRA5, SLC4A7, IFT27, FZD2, FGFR1, JAG2, MYO6, MYCN, RBPJ, HES1</t>
  </si>
  <si>
    <t>GOBP_MEGAKARYOCYTE_DEVELOPMENT</t>
  </si>
  <si>
    <t>Megakaryocyte Development</t>
  </si>
  <si>
    <t>KIT, PIP4K2A, PTPN6</t>
  </si>
  <si>
    <t>GOBP_MEGAKARYOCYTE_DIFFERENTIATION</t>
  </si>
  <si>
    <t>Megakaryocyte Differentiation</t>
  </si>
  <si>
    <t>ZNF385A, IL6ST, SP3, MEIS1, GATA2</t>
  </si>
  <si>
    <t>GOBP_MEIOSIS_I_CELL_CYCLE_PROCESS</t>
  </si>
  <si>
    <t>Meiosis I Cell Cycle Process</t>
  </si>
  <si>
    <t>ZWINT, MUS81, UBE2B, CCNE2, PSMC3IP, ESPL1, RAD51C, MLH1, SLX4, AGO4, BRIP1, BRCA2, RAD51, PMS2, FBXO5, FOXJ3, FANCM, RAD51D, MLH3, FOXJ2, P3H4, CDC25C, C9orf78, CDC25A, CENPC, CDC25B, ERCC4, NDC80, REC8, MYBL1, RAD50, EME1</t>
  </si>
  <si>
    <t>GOBP_MEIOTIC_CELL_CYCLE</t>
  </si>
  <si>
    <t>Meiotic Cell Cycle</t>
  </si>
  <si>
    <t>WNT5A, MSX1, LFNG, ANAPC13, FIGNL1, SMC2, ZWINT, FZR1, MUS81, KIF18A, PSMB5, NPR2, UBE2B, CCNE2, SMC1A, PSMC3IP, CDK2, ESPL1, RAD51C, MLH1, TOP3A, MSX2, SLX4, AGO4, RBM7, HUS1, CDC27, BRIP1, ACTR3, ZW10, BRCA2, RAD51, PMS2, FBXO5, ANAPC2, FOXJ3, CENPV, ANAPC15, NCAPH2, SUN2, PSMA1, FANCM, RAD51D, NEK2, MLH3, FANCA, FOXJ2, DUSP1, P3H4, STAG2, CDC23, CDC25C, CHFR, C9orf78, PPP2CA, SKA2, ACTR2, CALR, PSMA6, SMC4, CDC25A, SKA3, NUF2, MASTL, CENPC, CDC25B, ERCC4, NDC80, PSMB2, PLCB1, TUBG2, SIRT2, REC8, MYBL1, TUBGCP2, RAD50, EME1, EXO1</t>
  </si>
  <si>
    <t>GOBP_MEIOTIC_CELL_CYCLE_PROCESS</t>
  </si>
  <si>
    <t>Meiotic Cell Cycle Process</t>
  </si>
  <si>
    <t>WNT5A, MSX1, FIGNL1, SMC2, ZWINT, FZR1, MUS81, KIF18A, NPR2, UBE2B, CCNE2, PSMC3IP, ESPL1, RAD51C, MLH1, MSX2, SLX4, AGO4, HUS1, BRIP1, ACTR3, BRCA2, RAD51, PMS2, FBXO5, FOXJ3, CENPV, NCAPH2, FANCM, RAD51D, MLH3, FANCA, FOXJ2, P3H4, CDC25C, CHFR, C9orf78, SKA2, ACTR2, CALR, SMC4, CDC25A, SKA3, NUF2, MASTL, CENPC, CDC25B, ERCC4, NDC80, PLCB1, TUBG2, SIRT2, REC8, MYBL1, RAD50, EME1</t>
  </si>
  <si>
    <t>GOBP_MEIOTIC_CHROMOSOME_SEGREGATION</t>
  </si>
  <si>
    <t>Meiotic Chromosome Segregation</t>
  </si>
  <si>
    <t>SMC2, ZWINT, UBE2B, CCNE2, PSMC3IP, ESPL1, MLH1, AGO4, BRIP1, ACTR3, FBXO5, CENPV, NCAPH2, MLH3, P3H4, CHFR, C9orf78, SKA2, ACTR2, SMC4, SKA3, NUF2, CENPC</t>
  </si>
  <si>
    <t>GOBP_MEIOTIC_SPINDLE_ORGANIZATION</t>
  </si>
  <si>
    <t>Meiotic Spindle Organization</t>
  </si>
  <si>
    <t>ESPL1, FBXO5, SKA2, SKA3, NDC80, TUBG2, DDB1, ATRX, GOLGA2</t>
  </si>
  <si>
    <t>GOBP_MELANOCYTE_DIFFERENTIATION</t>
  </si>
  <si>
    <t>Melanocyte Differentiation</t>
  </si>
  <si>
    <t>ZEB2, ADAMTS9, GLI3, ENPP1, BLOC1S6, RAB27A, USP13</t>
  </si>
  <si>
    <t>GOBP_MELANOSOME_ASSEMBLY</t>
  </si>
  <si>
    <t>Melanosome Assembly</t>
  </si>
  <si>
    <t>HPS3, AP1S1, AP1S2, RAB38, AP1S3</t>
  </si>
  <si>
    <t>GOBP_MEMBRANELESS_ORGANELLE_ASSEMBLY</t>
  </si>
  <si>
    <t>Membraneless Organelle Assembly</t>
  </si>
  <si>
    <t>CFL2, CCDC57, FSCN1, STAG1, TTN, FLNC, CEP295, STIL, DBNL, CIRBP, MYH6, SYT1, CETN2, ACTC1, RBFA, CNOT6, CENPN, SMC1A, SBDS, CDK2, EIF4ENIF1, KIF3B, CLASP2, MSN, MLH1, TIA1, HAUS8, CENPI, AR, CEP63, PDGFRA, CENPW, KIAA0753, SH3PXD2B, NEBL, HAUS3, MYL9, CDK5RAP2, TMOD3, SQLE, HAUS2, MAPRE1, FBXO5, CEP192, CDCA8, CNOT7, CCP110, KPNB1, ITGB3BP, MRTO4, CENPT, NSUN4, CENPV, ANLN, HAUS5, MTERF3, SRC, CEP97, CCDC66, UBAP2L, AKAP13, MTG2, CAPRIN1, HNRNPU, KIF4A, CLASP1, NEK2, FHOD3, AAAS, ABT1, CEP135, MAPRE2, TMOD2, STAG2, RACGAP1, STARD9, EIF2S1, FARP2, IGF2BP1, NOP2, RANGRF, FMR1, KAT2B, DIAPH3, WDR90, KIF15, HAUS4, PIBF1, DAB2IP, OFD1, BRCA1, FUS, CCDC15, CEP152, SKA2, GTF2B, AUP1, CNTROB, DAZAP2, NIP7, POC5, SKA3, KIF2A, YTHDF3, TNKS, CENPC, CCSAP, SENP6, MDM1, PPP2R1B, CENPE, DHX29, NDC80, MTG1, ATXN2L, STYXL1, PRKAR1A, HDAC3, MZT1, RBM14, JMJD6, TUBGCP2, RC3H1, CSNK1D, PATL1, NGRN, DDX3X, PDCD6IP, RRP7A, LSM3, CSRP2</t>
  </si>
  <si>
    <t>GOBP_MEMBRANE_BIOGENESIS</t>
  </si>
  <si>
    <t>Membrane Biogenesis</t>
  </si>
  <si>
    <t>NRXN2, NLGN4X, NLGN3, CHMP1B, ANK3, DMKN, NLGN1, SPTBN1, LRCH4, NRXN1, CLIP3, RFTN1, STX4, CHMP2B</t>
  </si>
  <si>
    <t>GOBP_MEMBRANE_DEPOLARIZATION</t>
  </si>
  <si>
    <t>Membrane Depolarization</t>
  </si>
  <si>
    <t>HCN4, NEDD4L, SCN8A, ANK3, TSPO, SCN5A, ATP1A2, SCN4A, GPD1L, GCLC, CHRNB1, TRPM4, SLMAP</t>
  </si>
  <si>
    <t>GOBP_MEMBRANE_DEPOLARIZATION_DURING_ACTION_POTENTIAL</t>
  </si>
  <si>
    <t>Membrane Depolarization During Action Potential</t>
  </si>
  <si>
    <t>HCN4, SCN8A, ANK3, SCN5A, ATP1A2, SCN4A, TRPM4, SLMAP</t>
  </si>
  <si>
    <t>GOBP_MEMBRANE_DOCKING</t>
  </si>
  <si>
    <t>Membrane Docking</t>
  </si>
  <si>
    <t>UNC13A, RIMS3, RAB3IP, EZR, USO1, RIMS2, STXBP1, SNPH, PPFIA3, UNC13B, TSNARE1, EXOC2, NDRG4, SYTL2, STX1B, STX6, ESYT2</t>
  </si>
  <si>
    <t>GOBP_MEMBRANE_FISSION</t>
  </si>
  <si>
    <t>Membrane Fission</t>
  </si>
  <si>
    <t>MVB12B, VPS36, STAM2, VPS37B, SLC25A46, STAM, EXOC7, SNF8, VPS28, VPS37C, EXOC1, EXOC5, CORO1C</t>
  </si>
  <si>
    <t>GOBP_MEMBRANE_FUSION</t>
  </si>
  <si>
    <t>Membrane Fusion</t>
  </si>
  <si>
    <t>ANKRD27, SYT2, SYT13, GRIK5, USO1, GCA, CHMP1B, PIP4K2A, RAB3A, STXBP1, CD9, TSNARE1, CORO1A, RAB20, PRRT2, STX1B, GAS6, STX6, TPST2, STX4, ZNRF2, CHMP2B, WDR54, SYT11, C2CD5, VAMP2, OPA1, SYT7, VAV3, SNAP47, VAMP4, ATP13A2, BET1, SPHK1</t>
  </si>
  <si>
    <t>GOBP_MEMBRANE_INVAGINATION</t>
  </si>
  <si>
    <t>Membrane Invagination</t>
  </si>
  <si>
    <t>GULP1, THBS1, MEGF10, XKR6, ITGA2, SPIRE1, C3, ADGRB1, SMURF1, MYH9, ABCA7, SPIRE2, FNBP1L</t>
  </si>
  <si>
    <t>GOBP_MEMBRANE_LIPID_BIOSYNTHETIC_PROCESS</t>
  </si>
  <si>
    <t>Membrane Lipid Biosynthetic Process</t>
  </si>
  <si>
    <t>HACD1, ST6GALNAC3, ELOVL1, PIGG, PLEKHA8, ST8SIA2, SMPD1, B3GNT5, ST3GAL6, DEGS1, PIGH, ST3GAL3, PIGS, PIGQ, ABCG2, CERK, ELOVL6, PIGX, PRKCD, ORMDL1, PIGP, TM9SF2</t>
  </si>
  <si>
    <t>GOBP_MEMBRANE_LIPID_CATABOLIC_PROCESS</t>
  </si>
  <si>
    <t>Membrane Lipid Catabolic Process</t>
  </si>
  <si>
    <t>ENPP2, MGST2, SMPD1, GALC, SGPP1, PPT1, M6PR, SCARB2, PRKCD, SGPL1, VPS54, SMPD3, ACER3, NAGA, HEXA, GLA</t>
  </si>
  <si>
    <t>GOBP_MEMBRANE_LIPID_METABOLIC_PROCESS</t>
  </si>
  <si>
    <t>Membrane Lipid Metabolic Process</t>
  </si>
  <si>
    <t>ENPP2, MGST2, HACD1, ST6GALNAC3, CLN6, ELOVL1, PIGG, PLEKHA8, ST8SIA2, SMPD1, GALC, B3GNT5, ST3GAL6, DEGS1, PIGH, ST3GAL3, SGPP1, PIGS, PIGQ, ABCG2, CERK, PPT1, NSMAF, SERINC1, M6PR, ELOVL6, SCARB2, PIGX, PRKCD, ORMDL1, PIGP, TM9SF2</t>
  </si>
  <si>
    <t>GOBP_MEMBRANE_PROTEIN_ECTODOMAIN_PROTEOLYSIS</t>
  </si>
  <si>
    <t>Membrane Protein Ectodomain Proteolysis</t>
  </si>
  <si>
    <t>DAG1, APOE</t>
  </si>
  <si>
    <t>GOBP_MEMBRANE_PROTEIN_PROTEOLYSIS</t>
  </si>
  <si>
    <t>Membrane Protein Proteolysis</t>
  </si>
  <si>
    <t>DAG1, APH1B, APOE, CTSH, ADAM8, TSPAN17, MYH9</t>
  </si>
  <si>
    <t>GOBP_MEMBRANE_RAFT_ORGANIZATION</t>
  </si>
  <si>
    <t>Membrane Raft Organization</t>
  </si>
  <si>
    <t>ANXA2, COLEC12, DLG1, EMP2, NPC1, COL6A1, PPT1, S100A10</t>
  </si>
  <si>
    <t>GOBP_MEMBRANE_REPOLARIZATION</t>
  </si>
  <si>
    <t>Membrane Repolarization</t>
  </si>
  <si>
    <t>NEDD4L, KCNN2, ATP1B2, NOS1AP, SCN5A, ATP1A2, SNTA1, AKAP7, ATP1B3, ANK2</t>
  </si>
  <si>
    <t>GOBP_MEMORY</t>
  </si>
  <si>
    <t>Memory</t>
  </si>
  <si>
    <t>GABRB3, ITGA3, VLDLR, EIF2AK4, BRINP1, FGF13, SLC1A1, INSR, JPH3, APOE, ITPR3, ARC, ABCC1, NETO1, CALB1</t>
  </si>
  <si>
    <t>GOBP_MESENCHYMAL_CELL_DIFFERENTIATION</t>
  </si>
  <si>
    <t>Mesenchymal Cell Differentiation</t>
  </si>
  <si>
    <t>AXIN2, EPHA4, NCAM1, CDH2, SNAI1, ROCK2, IL17RD, ZNF703, NRP1, WNT5A, DAB2, SEMA4D, MDK, SPRED2, EZH2, MSX1, TIAM1, LEF1, AMER1, CUL7, GLIPR2, EFNA1, HAS2, BMP2, TBX3, ZEB2, SP6, GBX2, NOTCH1, FN1, EMP2, ALDH1A2, TGFB1I1, FOXC1, TGFBR1, BAMBI, SDCBP, SEMA7A, BMP4, DDX5</t>
  </si>
  <si>
    <t>GOBP_MESENCHYMAL_CELL_MIGRATION</t>
  </si>
  <si>
    <t>Mesenchymal Cell Migration</t>
  </si>
  <si>
    <t>CDH2, NRP1, SEMA4D, ZEB2, GBX2, FN1, SEMA7A, BMP4</t>
  </si>
  <si>
    <t>GOBP_MESENCHYMAL_CELL_PROLIFERATION</t>
  </si>
  <si>
    <t>Mesenchymal Cell Proliferation</t>
  </si>
  <si>
    <t>WNT5A, MSX1, BMP2, GPC3, DCHS1, BMP4, FOXF1, ZEB1, KDR</t>
  </si>
  <si>
    <t>GOBP_MESENCHYME_DEVELOPMENT</t>
  </si>
  <si>
    <t>Mesenchyme Development</t>
  </si>
  <si>
    <t>AXIN2, EPHA4, DLL3, NCAM1, ROBO1, CDH2, FOXH1, SNAI1, ROCK2, IL17RD, ZNF703, NRP1, WNT5A, DAB2, SEMA4D, MDK, SPRED2, EZH2, PTK7, MSX1, TIAM1, HOXA5, LEF1, AMER1, CUL7, GLIPR2, EFNA1, HAS2, APLNR, BMP2, TBX3, ZEB2, SP6, GBX2, NOTCH1, FN1, DCHS1, PKD2, ACTC1, EMP2, ALDH1A2, TGFB1I1, FOXC1, ZFPM2, DKK1, TGFBR1, BAMBI, SDCBP, SEMA7A, BMP4, POGLUT1, DDX5, SNAI2, RBM24, HMGA2, BMPR2, PHACTR4, FOXF1, MSX2, TEAD2</t>
  </si>
  <si>
    <t>GOBP_MESENCHYME_MORPHOGENESIS</t>
  </si>
  <si>
    <t>Mesenchyme Morphogenesis</t>
  </si>
  <si>
    <t>ROBO1, SNAI1, WNT5A, MSX1, LEF1, APLNR, BMP2, TBX3, NOTCH1, DCHS1, ACTC1, FOXC1, TGFBR1, BMP4, SNAI2, FOXF1, MSX2</t>
  </si>
  <si>
    <t>GOBP_MESODERMAL_CELL_DIFFERENTIATION</t>
  </si>
  <si>
    <t>Mesodermal Cell Differentiation</t>
  </si>
  <si>
    <t>SFRP2, ITGA3, FGFR2</t>
  </si>
  <si>
    <t>GOBP_MESODERM_DEVELOPMENT</t>
  </si>
  <si>
    <t>Mesoderm Development</t>
  </si>
  <si>
    <t>DLL3, WLS, TWSG1, FOXH1, SNAI1, GJA1, WNT5A, KDM6B, LEF1, TBX3, MEST, SMAD1, JAK2, FOXC1, ZFPM2, DKK1, BMP4, POGLUT1, PRKACA, HMGA2, BMPR2, FOXF1, TEAD2</t>
  </si>
  <si>
    <t>GOBP_MESODERM_MORPHOGENESIS</t>
  </si>
  <si>
    <t>Mesoderm Morphogenesis</t>
  </si>
  <si>
    <t>WLS, TWSG1, SNAI1, GJA1, WNT5A, KDM6B, LEF1, TBX3, SMAD1, FOXC1, DKK1, BMP4, PRKACA, HMGA2, BMPR2, FOXF1</t>
  </si>
  <si>
    <t>GOBP_MESONEPHRIC_TUBULE_MORPHOGENESIS</t>
  </si>
  <si>
    <t>Mesonephric Tubule Morphogenesis</t>
  </si>
  <si>
    <t>SALL1, GREB1L, PTCH1, BMP2, GPC3, HS3ST3B1, DLG1, DCHS1, HOXB7, PKD2, GLI3, BMP4, MAGED1, HS2ST1</t>
  </si>
  <si>
    <t>GOBP_MESONEPHROS_DEVELOPMENT</t>
  </si>
  <si>
    <t>Mesonephros Development</t>
  </si>
  <si>
    <t>SALL1, GREB1L, PTCH1, BMP2, GPC3, SMAD1, HS3ST3B1, DLG1, DCHS1, HOXB7, PKD2, FOXC1, GLI3, BMP4, MAGED1, HS2ST1, SMAD5</t>
  </si>
  <si>
    <t>GOBP_METABOLIC_COMPOUND_SALVAGE</t>
  </si>
  <si>
    <t>Metabolic Compound Salvage</t>
  </si>
  <si>
    <t>PDXK, NMNAT2, NMRK2, UCK2, ADA, HPRT1, NMRK1, UPP1, APRT, CDA, ENOPH1, DNPH1, MTAP, MRI1</t>
  </si>
  <si>
    <t>GOBP_METALLO_SULFUR_CLUSTER_ASSEMBLY</t>
  </si>
  <si>
    <t>Metallo Sulfur Cluster Assembly</t>
  </si>
  <si>
    <t>ISCU, NFS1, BOLA1, ISCA2, HSPA9, ABCB7, LYRM4, GLRX5, ISCA1, BOLA3, NDUFAB1</t>
  </si>
  <si>
    <t>GOBP_METAL_ION_TRANSPORT</t>
  </si>
  <si>
    <t>Metal Ion Transport</t>
  </si>
  <si>
    <t>PRSS8, SCNN1A, WNK2, STEAP3, LCK, KCNK5, ATP1A3, SLC48A1, CACNG8, JPH4, GRIN2D, CACNG7, FGF2, THY1, HCN4, CXCL12, FGF13, NKAIN1, NEDD4L, SLC38A4, SLC1A1, CAMK2G, CACNA1H, STC2, PRKCB, ATP2A3, CNTN1, ADCYAP1R1, SLC4A11, SCN8A, PLCL2, CACNA1B, KCNMB4, SLC6A6, PLCH1, JPH3, SLC1A3, CUTC, KCNN2, SLC22A17, SLC38A2, KCNK1, PDGFB, STC1, SLC8B1, SLC9A7, KCNQ2, ITPR3, NIPAL3, ANK3, RYR1, ATP1B2, SLC4A7, SLC25A23, SLC6A15, NOS1AP, SLC30A3, FLVCR1, KCNK6, CNNM2, TSPO, SLC38A5, PKP2, MCU, PTPN6, SCN5A, CYBA, ATP1A2, CORO1A, KCNS3, SLC13A3, SHROOM2, TESC, ITPR2, SCN4A, KCNC4, CACNA2D2, SLC3A2, TSPAN13, BAX, KCNAB2, GAS6, SLC39A10, SLC39A14, UTRN, UCP2, TMEM37, GPD1L, CNNM4, FKBP4, PLCB3, SLC12A9, KCNJ12, LPAR3, CACNA1A, SIK1, RAMP2, OXSR1, SNTA1, TRPM4, FXYD6, EDNRB, SLC6A8, AKAP7, TFRC, KCNF1, SLC39A3, PLCB2, LMTK2, SLMAP, HES1, ISCU, KCNN3, CAB39, SLC9A5, CX3CL1, JPH1</t>
  </si>
  <si>
    <t>GOBP_METANEPHRIC_NEPHRON_DEVELOPMENT</t>
  </si>
  <si>
    <t>Metanephric Nephron Development</t>
  </si>
  <si>
    <t>LGR4, PDGFB, SOX8, LAMB2, IRX2, HES1</t>
  </si>
  <si>
    <t>GOBP_METANEPHROS_DEVELOPMENT</t>
  </si>
  <si>
    <t>Metanephros Development</t>
  </si>
  <si>
    <t>SALL1, FBN1, GREB1L, PTCH1, GPC3, PKD2, ID2, GLI3, BMP4</t>
  </si>
  <si>
    <t>GOBP_METAPHASE_CHROMOSOME_ALIGNMENT</t>
  </si>
  <si>
    <t>Metaphase Chromosome Alignment</t>
  </si>
  <si>
    <t>TTL, ZWINT, KIF18A, CHAMP1, MLH1, DCTN2, ZW10, MAPRE1, CDCA8, KPNB1, CENPV, CCDC66, RB1, HNRNPU, KAT5, NEK2, CEP55, CDC42, RACGAP1, CDC23, KAT2B, VPS4A, PIBF1, SKA2, MAD1L1, SKA3, NUF2, CENPC, CENPE, BOD1, NDC80, SPC25, SIRT2, PDCD6IP, NUMA1, KNTC1, SPDL1, SPAG5, CENPA, NSL1, APC</t>
  </si>
  <si>
    <t>GOBP_METENCEPHALON_DEVELOPMENT</t>
  </si>
  <si>
    <t>Metencephalon Development</t>
  </si>
  <si>
    <t>GABRB3, NLGN4X, TRNP1, CNTN1, PAK1, GRID2, PIANP, KNDC1, MAP2K1, SCN5A, ABAT, CBLN1, GART, GLI1, NRXN1, HAP1, GLI2</t>
  </si>
  <si>
    <t>GOBP_METHYLATION</t>
  </si>
  <si>
    <t>Methylation</t>
  </si>
  <si>
    <t>DNMT3B, LARP7, NSUN7, PRDM14, METTL21A, CAMKMT, MGMT, NDUFAF7, PRMT3, DNMT3A, GTPBP3, COQ3, METTL23, CARNMT1, COMTD1, METTL3, TPMT, TRMT112, METTL16, METTL2B, SETD6, SMYD3, MTO1, TFB1M, FBL, METTL8, METTL5, NSUN5, METTL2A, METTL22, SETD3, SNU13, LSM10, COMT, FTSJ1, THUMPD2, GSPT1, RNMT, MTAP, LCMT1, DALRD3, TRMT44, ASH1L, ECE2</t>
  </si>
  <si>
    <t>GOBP_MICROAUTOPHAGY</t>
  </si>
  <si>
    <t>Microautophagy</t>
  </si>
  <si>
    <t>ULK2, SNX7, ATG12, VPS4A, ATG9A, ATG9B, ATG2B</t>
  </si>
  <si>
    <t>GOBP_MICROTUBULE_ANCHORING</t>
  </si>
  <si>
    <t>Microtubule Anchoring</t>
  </si>
  <si>
    <t>DAG1, CAMSAP3, MAP1S, BICD1</t>
  </si>
  <si>
    <t>GOBP_MICROTUBULE_BASED_MOVEMENT</t>
  </si>
  <si>
    <t>Microtubule Based Movement</t>
  </si>
  <si>
    <t>IFT57, DYNLL2, HSBP1, TUBA1A, KIF24, CEP78, ARHGAP21, AP3M2, TTC29, PURA, KIF18A, MAP1B, TTC12, PSMB5, NDEL1, ATP2B4, UBE2B, LAMP1, IFT46, AP3B1, DYNC1LI1, NPHP4, SSX2IP, KIF3B, CFAP44, KIF7, NPHP3, IFT88, ARL8B, ACTR10, ARMCX3, RABL2B, CLUAP1, CEP128, IFT22, DPCD, LCA5, KIFAP3, ARMCX6, DYNC1LI2, KIF5C, ACTR3, UXT, SFPQ, KTN1, IFT52, TPGS1, BLOC1S6, IFT74, KPNB1, IFT43, BBS2, DYNLT1, ARL3, CFAP20, SLC9B2, SPA17, SPEF2, SUN2, PSMA1, TMEM201, HNRNPU, KIF4A, STK36, WDR19, TTLL5, HDAC6, RABL2A, FNTA, CCDC40, TMEM230, KIF5B, DYNLT3, CDC42, KLC2, STARD9, PCM1, RSPH3, SPAG16, IFT172, KLC1, KIF15, IFT122, BLOC1S3, OFD1</t>
  </si>
  <si>
    <t>GOBP_MICROTUBULE_BASED_TRANSPORT</t>
  </si>
  <si>
    <t>Microtubule Based Transport</t>
  </si>
  <si>
    <t>KIF1A, RAB17, CAMSAP3, UCHL1, HOOK1, HOOK2, FYCO1, KIF21A, KIF5A, MAP2K1, RHOT1, IFT27, MAP1S, KLC3, STK11, KIF1C, FBXW11, NETO1, AKTIP, KIF13A, KIF17, BICD1, CLIP3, TMEM108, TRIM46, MAP2, HAP1</t>
  </si>
  <si>
    <t>GOBP_MICROTUBULE_BUNDLE_FORMATION</t>
  </si>
  <si>
    <t>Microtubule Bundle Formation</t>
  </si>
  <si>
    <t>MAP1B, CLIP1, TTC12, NCKAP5, UBE2B, CFAP44, CLUAP1, CDK5RAP2, MAPRE1, CCSER2, TPGS1, BBS2, CCDC66, SPEF2, STK36, CLASP1, TTLL5, AAAS, CCDC40, SPAG16, OFD1</t>
  </si>
  <si>
    <t>GOBP_MICROTUBULE_CYTOSKELETON_ORGANIZATION_INVOLVED_IN_MITOSIS</t>
  </si>
  <si>
    <t>Microtubule Cytoskeleton Organization Involved In Mitosis</t>
  </si>
  <si>
    <t>GJA1, GNAI1, STAG1, PCNT, STIL, TACC2, INPPL1, NDEL1, SMC1A, RAE1, CEP126, PARP3, SBDS, KIF3B, CLASP2, ESPL1, TACC1, DCTN2, CDK5RAP2, ZW10, MAPRE1, CEP192, CDCA8, KPNB1, DYNLT1, CEP97, CCDC66, SUN2, HNRNPU, KAT5, KIF4A, CLASP1, NEK2, AAAS, STAG2, RACGAP1, ENKD1, RANGRF, GPSM1, KIF15, PIBF1, OFD1, DCTN1, NSFL1C, PKD1, KIF2A, BORA, NUF2, TNKS, CCSAP, PAFAH1B1, CENPE, NDC80, SPC25, STMN1, TUBG2, HDAC3, MZT1, HTT, UBXN2B, ILK, PDCD6IP, SETD2, NUMA1</t>
  </si>
  <si>
    <t>GOBP_MICROTUBULE_DEPOLYMERIZATION</t>
  </si>
  <si>
    <t>Microtubule Depolymerization</t>
  </si>
  <si>
    <t>KIF24, KIF18A, MAP1B, CKAP2, SPECC1L, NCKAP5, CAMSAP2, CLASP2, WDR47, NAV3, ATXN7, CLASP1, HDAC6, ARHGEF2, DIAPH3, APC2, KIF2A, CCSAP, CCDC88C, CIB1, STMN1, NCKAP5L</t>
  </si>
  <si>
    <t>GOBP_MICROTUBULE_NUCLEATION</t>
  </si>
  <si>
    <t>Microtubule Nucleation</t>
  </si>
  <si>
    <t>CCDC57, PCNT, NIN, NEDD1, NDEL1, CLASP2, HAUS8, HAUS3, HAUS2, CEP192, HAUS5, CCDC66, CLASP1, RANBP9, HAUS4, DCTN1, MZT2A, TUBG2, MZT1, TUBGCP2, CSNK1D</t>
  </si>
  <si>
    <t>GOBP_MICROTUBULE_ORGANIZING_CENTER_LOCALIZATION</t>
  </si>
  <si>
    <t>Microtubule Organizing Center Localization</t>
  </si>
  <si>
    <t>PLXNA2, CCDC141, NIN, DLG1, NDEL1, DYNC1LI2, SYNE1, NUBP1, SUN2, TMEM201, KIF5B</t>
  </si>
  <si>
    <t>GOBP_MICROTUBULE_ORGANIZING_CENTER_ORGANIZATION</t>
  </si>
  <si>
    <t>Microtubule Organizing Center Organization</t>
  </si>
  <si>
    <t>CHD3, ROCK2, CCDC57, GEN1, TUBA1A, ODF2, CEP295, NIN, STIL, PKD2, CETN2, NDEL1, SSX2IP, CDK2, KIF3B, CLASP2, HAUS8, CEP63, KIAA0753, HAUS3, CDK5RAP2, UXT, BRCA2, HAUS2, CEP192, CCP110, NUBP1, HAUS5, CEP250, CLASP1, NEK2, CCNL2, TMEM67, CEP135, PCM1, FBXW5, KAT2B, WDR90, KIF15, HAUS4, OFD1, BRCA1, CCDC15, CEP152, DCTN1, NSFL1C, CNTROB, DZIP1</t>
  </si>
  <si>
    <t>GOBP_MICROTUBULE_POLYMERIZATION</t>
  </si>
  <si>
    <t>Microtubule Polymerization</t>
  </si>
  <si>
    <t>CCDC57, TUBA1A, PCNT, NIN, NEDD1, MAP1B, CLIP1, NDEL1, CAMSAP1, CAMSAP2, CLASP2, HAUS8, HAUS3, NAV3, CDK5RAP2, HAUS2, MAPRE1, FBXO5, CEP192</t>
  </si>
  <si>
    <t>GOBP_MICROTUBULE_POLYMERIZATION_OR_DEPOLYMERIZATION</t>
  </si>
  <si>
    <t>Microtubule Polymerization Or Depolymerization</t>
  </si>
  <si>
    <t>CCDC57, TUBA1A, KIF24, PCNT, NIN, NEDD1, KIF18A, MAP1B, CLIP1, CKAP2, SPECC1L, NCKAP5, NDEL1, CAMSAP1, CAMSAP2, CLASP2, HAUS8, WDR47, HAUS3, NAV3, CDK5RAP2, HAUS2, MAPRE1, ATXN7, FBXO5, CEP192, HAUS5, CCDC66, CLASP1, HDAC6, ARHGEF2, MAPRE2, RANBP9, DIAPH3, HAUS4, PPP2CA, SKA2, DCTN1, APC2, SKA3, KIF2A, CCSAP, CCDC88C, MZT2A, CIB1, STMN1, NCKAP5L, TUBG2, MZT1, TUBGCP2, CSNK1D, TBCD</t>
  </si>
  <si>
    <t>GOBP_MICROVILLUS_ORGANIZATION</t>
  </si>
  <si>
    <t>Microvillus Organization</t>
  </si>
  <si>
    <t>PODXL, EZR, PLS1, ESPN, STK26, RAP1GAP, PROM1, TWF2, FXYD5, RAPGEF2, ATP8B1</t>
  </si>
  <si>
    <t>GOBP_MIDBODY_ABSCISSION</t>
  </si>
  <si>
    <t>Midbody Abscission</t>
  </si>
  <si>
    <t>CHMP1B</t>
  </si>
  <si>
    <t>GOBP_MIDBRAIN_DEVELOPMENT</t>
  </si>
  <si>
    <t>Midbrain Development</t>
  </si>
  <si>
    <t>SFRP2, SFRP1, FGFR2, FGF2, OTX2, SYNGR3, SUDS3, PLP1, MAPKAP1, BASP1</t>
  </si>
  <si>
    <t>GOBP_MIRNA_MEDIATED_GENE_SILENCING_BY_INHIBITION_OF_TRANSLATION</t>
  </si>
  <si>
    <t>Mirna Mediated Gene Silencing By Inhibition Of Translation</t>
  </si>
  <si>
    <t>TRIM71, WTIP, AGO2, LIMD1, AGO1, AJUBA, EIF4E2, TNRC6C, ZFP36, DDX6</t>
  </si>
  <si>
    <t>GOBP_MIRNA_METABOLIC_PROCESS</t>
  </si>
  <si>
    <t>Mirna Metabolic Process</t>
  </si>
  <si>
    <t>TERT, FGF2, ZNF512B, TP53, MYC, STAT3, ETS1, PDGFB, NR1H2, YY1, JUN, FOSL1, NGFR, NOTCH3, MYCN, OIP5-AS1, VEGFA, PPARA, ZC3H12A, APP, NFIB, MYB, QKI, PNPT1, AGO2, AGO1</t>
  </si>
  <si>
    <t>GOBP_MIRNA_PROCESSING</t>
  </si>
  <si>
    <t>Mirna Processing</t>
  </si>
  <si>
    <t>SMAD1, SRRT, LIN28B, HOXB-AS3, BMP4, DDX5, DGCR8, AGO4, PRKRA, BCDIN3D, SMAD2, ZMPSTE24, TGFB1</t>
  </si>
  <si>
    <t>GOBP_MIRNA_TRANSCRIPTION</t>
  </si>
  <si>
    <t>Mirna Transcription</t>
  </si>
  <si>
    <t>TERT, FGF2, ZNF512B, TP53, MYC, STAT3, ETS1, PDGFB, NR1H2, YY1, JUN, FOSL1, NGFR, NOTCH3, MYCN, VEGFA, PPARA, APP, NFIB</t>
  </si>
  <si>
    <t>GOBP_MISMATCH_REPAIR</t>
  </si>
  <si>
    <t>Mismatch Repair</t>
  </si>
  <si>
    <t>AXIN2, RNASEH2B, POLD3, MLH1, PMS2P3, PMS2, MCM8, MLH3, LIG1</t>
  </si>
  <si>
    <t>GOBP_MITOCHONDRIAL_CALCIUM_ION_HOMEOSTASIS</t>
  </si>
  <si>
    <t>Mitochondrial Calcium Ion Homeostasis</t>
  </si>
  <si>
    <t>ANXA6, BNIP3, RAP1GDS1, MICU2, SLC25A27, C19orf12</t>
  </si>
  <si>
    <t>GOBP_MITOCHONDRIAL_CALCIUM_ION_TRANSMEMBRANE_TRANSPORT</t>
  </si>
  <si>
    <t>Mitochondrial Calcium Ion Transmembrane Transport</t>
  </si>
  <si>
    <t>SLC8B1, SLC25A23, MCU, UCP2</t>
  </si>
  <si>
    <t>GOBP_MITOCHONDRIAL_DEPOLARIZATION</t>
  </si>
  <si>
    <t>Mitochondrial Depolarization</t>
  </si>
  <si>
    <t>MLLT11, COL6A1, KDR, SRC, ABCD1, PPP2R3C</t>
  </si>
  <si>
    <t>GOBP_MITOCHONDRIAL_DNA_METABOLIC_PROCESS</t>
  </si>
  <si>
    <t>Mitochondrial Dna Metabolic Process</t>
  </si>
  <si>
    <t>RRM2B, SESN2, POLRMT</t>
  </si>
  <si>
    <t>GOBP_MITOCHONDRIAL_ELECTRON_TRANSPORT_NADH_TO_UBIQUINONE</t>
  </si>
  <si>
    <t>Mitochondrial Electron Transport Nadh To Ubiquinone</t>
  </si>
  <si>
    <t>COQ9, ISCU, NDUFS8, NDUFS2, NDUFV3, NDUFB9, NDUFB4, NDUFB7, SNCA, NDUFA5, NDUFS7, NDUFB5, PINK1</t>
  </si>
  <si>
    <t>GOBP_MITOCHONDRIAL_FISSION</t>
  </si>
  <si>
    <t>Mitochondrial Fission</t>
  </si>
  <si>
    <t>BNIP3, DDHD2, AP3B1, DDHD1, SLC25A46, KDR, MIEF1</t>
  </si>
  <si>
    <t>GOBP_MITOCHONDRIAL_FUSION</t>
  </si>
  <si>
    <t>Mitochondrial Fusion</t>
  </si>
  <si>
    <t>NME3, GDAP1, BAX, TFRC, OMA1, OPA1</t>
  </si>
  <si>
    <t>GOBP_MITOCHONDRIAL_GENE_EXPRESSION</t>
  </si>
  <si>
    <t>Mitochondrial Gene Expression</t>
  </si>
  <si>
    <t>RPUSD3, POLRMT, MRPL2, MRPS34, MRPS26, GTPBP3, TBRG4, MRPL10, MRPS27, MRPL4, GADD45GIP1, TUFM, MTO1, LARS2, PTCD3, TFB1M, MRPS9, METTL8, AURKAIP1, MRPL55, MRPL43, LRPPRC, MRPL52, EARS2, KAT8, MRPL57, MRPL44, MRPL42, SLIRP, PNPT1, MRPL39, MRPS12, TARS2, PUS1, MRPL12, MTIF2, MRPL3, FASTKD5, MRPS16, MALSU1, MRPL32, ELAC2, TRMT61B, C1QBP, MRPL36, MRPL54, MRPS2, SHMT2, MRPL51, MRPS31, MRPL34, TRMT10C, YARS2</t>
  </si>
  <si>
    <t>GOBP_MITOCHONDRIAL_MEMBRANE_ORGANIZATION</t>
  </si>
  <si>
    <t>Mitochondrial Membrane Organization</t>
  </si>
  <si>
    <t>NME3, PMAIP1, HK2, CHCHD6, SLC25A4, BCL2L1, STAT3, TMEM102, RHOT1, TOMM7, BAX, NAIF1, SLC25A5, GCLC, BID, OMA1, OPA1, TOMM20, BNIP3L, STPG1, TMEM126A, BOK, BCL2L11, TIMM13, HSPA9, ALKBH7, AGK, SNCA</t>
  </si>
  <si>
    <t>GOBP_MITOCHONDRIAL_OUTER_MEMBRANE_PERMEABILIZATION</t>
  </si>
  <si>
    <t>Mitochondrial Outer Membrane Permeabilization</t>
  </si>
  <si>
    <t>BCL2L1, TMEM102, RHOT1, SLC25A5, GCLC, BID</t>
  </si>
  <si>
    <t>GOBP_MITOCHONDRIAL_RESPIRATORY_CHAIN_COMPLEX_ASSEMBLY</t>
  </si>
  <si>
    <t>Mitochondrial Respiratory Chain Complex Assembly</t>
  </si>
  <si>
    <t>OCIAD2, SMIM20, NDUFAF7, ECSIT, UQCRFS1, OMA1, NDUFS8, TMEM223, SDHAF4, TIMMDC1, NDUFS2, COA4, COA5, SCO1, TMEM126A, COA7, TMEM186, SDHAF3, CHCHD4, NDUFS7, UQCC1, COX17</t>
  </si>
  <si>
    <t>GOBP_MITOCHONDRIAL_RIBOSOME_ASSEMBLY</t>
  </si>
  <si>
    <t>Mitochondrial Ribosome Assembly</t>
  </si>
  <si>
    <t>RBFA, NSUN4, MTERF3, MTG2</t>
  </si>
  <si>
    <t>GOBP_MITOCHONDRIAL_RNA_METABOLIC_PROCESS</t>
  </si>
  <si>
    <t>Mitochondrial Rna Metabolic Process</t>
  </si>
  <si>
    <t>POLRMT, GTPBP3, TBRG4, MTO1, TFB1M, METTL8, LRPPRC, EARS2, KAT8, SLIRP, PNPT1, TARS2, PUS1, MRPL12, FASTKD5, ELAC2, TRMT61B, C1QBP</t>
  </si>
  <si>
    <t>GOBP_MITOCHONDRIAL_RNA_MODIFICATION</t>
  </si>
  <si>
    <t>Mitochondrial Rna Modification</t>
  </si>
  <si>
    <t>GTPBP3, MTO1, METTL8, PUS1, TRMT10C, OSGEPL1, RPUSD4, CDK5RAP1</t>
  </si>
  <si>
    <t>GOBP_MITOCHONDRIAL_RNA_PROCESSING</t>
  </si>
  <si>
    <t>Mitochondrial Rna Processing</t>
  </si>
  <si>
    <t>GTPBP3, TBRG4, MTO1, METTL8, LRPPRC, SLIRP, PNPT1, PUS1, FASTKD5, ELAC2, TRMT61B</t>
  </si>
  <si>
    <t>GOBP_MITOCHONDRIAL_TRANSCRIPTION</t>
  </si>
  <si>
    <t>Mitochondrial Transcription</t>
  </si>
  <si>
    <t>POLRMT, TFB1M, KAT8, MRPL12</t>
  </si>
  <si>
    <t>GOBP_MITOCHONDRIAL_TRANSLATION</t>
  </si>
  <si>
    <t>Mitochondrial Translation</t>
  </si>
  <si>
    <t>RPUSD3, MRPL2, MRPS34, MRPS26, MRPL10, MRPS27, MRPL4, GADD45GIP1, TUFM, LARS2, PTCD3, MRPS9, METTL8, AURKAIP1, MRPL55, MRPL43, LRPPRC, MRPL52, EARS2, MRPL57, MRPL44, MRPL42, MRPL39, MRPS12, TARS2, MRPL12, MTIF2, MRPL3, MRPS16, MALSU1, MRPL32, C1QBP, MRPL36, MRPL54, MRPS2, SHMT2, MRPL51, MRPS31, MRPL34, TRMT10C, YARS2, UQCC2, MRPL41, MRPL17, MRPS25, MRPS14, MRPL24, MRPL11, GFM2, MRPS23, CHCHD1, MRPS22, TSFM, MRPL18, MRPL16, RPUSD4, MRPS5, CDK5RAP1</t>
  </si>
  <si>
    <t>GOBP_MITOCHONDRIAL_TRANSMEMBRANE_TRANSPORT</t>
  </si>
  <si>
    <t>Mitochondrial Transmembrane Transport</t>
  </si>
  <si>
    <t>SFXN2, ABCB10, MPC1, COL6A1</t>
  </si>
  <si>
    <t>GOBP_MITOCHONDRIAL_TRANSPORT</t>
  </si>
  <si>
    <t>Mitochondrial Transport</t>
  </si>
  <si>
    <t>PMAIP1, HK2, SLC25A4, BCL2L1, STAT3, TMEM102, RHOT1, CPT1A, FLVCR1, BAX, NAIF1, UCP2, SLC25A5, GCLC, SLC25A39, BID, STARD3</t>
  </si>
  <si>
    <t>GOBP_MITOCHONDRIAL_TRNA_PROCESSING</t>
  </si>
  <si>
    <t>Mitochondrial Trna Processing</t>
  </si>
  <si>
    <t>GTPBP3, MTO1, METTL8, PUS1, ELAC2, TRMT61B, TRMT10C, OSGEPL1, RPUSD4, CDK5RAP1</t>
  </si>
  <si>
    <t>GOBP_MITOCHONDRION_LOCALIZATION</t>
  </si>
  <si>
    <t>Mitochondrion Localization</t>
  </si>
  <si>
    <t>ATCAY, UCHL1, RHOT1, MAP1S, HAP1, FEZ1, ARMCX2, ARMC10, AGTPBP1, OPA1, CLUH, LRPPRC, TSPAN9, MARK2, KIF1B, MFN1</t>
  </si>
  <si>
    <t>GOBP_MITOCHONDRION_ORGANIZATION</t>
  </si>
  <si>
    <t>Mitochondrion Organization</t>
  </si>
  <si>
    <t>PIM2, LMNA, NME3, PMAIP1, TERT, CXADR, BMF, HK2, CHCHD6, SLC25A4, FAM162A, TP53, BCL2L1, OCIAD2, RAB3A, SESN2, STAT3, TMEM102, GDAP1, BBC3, NOA1, RHOT1, PDE2A, CAMKMT, MCU, CLU, SMIM20, TOMM7, YY1, HSPD1, LONP1, VPS13A, RAB38, GGCT, NDUFAF7, PGAM5, BAX, NAIF1, UCP2, ECSIT, SLC25A5, UQCRFS1, GCLC, PISD, SPIRE1, JTB, MFF, TFRC, BID, OMA1, FEZ1, NDUFS8, SIRT5, GPX1, TMEM223, SDHAF4, EPAS1, PLEC, MMP9, TIMMDC1, HAX1, AGTPBP1, PPARGC1A, OPA1, NDUFS2, CLUH, PARP1, ATP13A2, POLG2, LIPA, COA4, COA5, TOMM20, BNIP3L, FIS1, STPG1, PHB2, SCO1, TMEM126A, SSBP1, SLIRP, RALA, BOK, BCL2L11, PLAUR, PNPT1</t>
  </si>
  <si>
    <t>GOBP_MITOPHAGY</t>
  </si>
  <si>
    <t>Mitophagy</t>
  </si>
  <si>
    <t>FZD5, HK2, SLC25A4, RNF41, LRBA, NIPSNAP1, GABARAPL1, TSPO, CTTN, TOMM7, SLC25A5, OPTN, ABI2, FKBP8, ULK1, ARHGAP26, SNX30, ATG13, BNIP3L, PHB2</t>
  </si>
  <si>
    <t>GOBP_MITOTIC_CELL_CYCLE_CHECKPOINT_SIGNALING</t>
  </si>
  <si>
    <t>Mitotic Cell Cycle Checkpoint Signaling</t>
  </si>
  <si>
    <t>GEN1, DYNLL2, CCND1, FBXO31, ZWINT, FZR1, MUS81, INIP, TOPBP1, MBTPS2, CLSPN, DYNC1LI1, CDK2, KLHL22, HUS1, ATF2, SETMAR, TAOK2, CDK5RAP2, BRCC3, CDC7, ZW10, CDCA8, DYNLT1, ZFYVE19, ANAPC15, MAD2L1BP, BLM, TICRR, DYNLT3, DUSP1, DONSON, RAD9A, CHFR, VPS4A, NABP1, BRCA1, NEK11, NAE1, MAD1L1, CDK5RAP3, SKA3, NUF2, DYNC1I2, MBTPS1, CDC14B, NDC80, RAD17, XRCC3, SPC25, IK, DTL, TIMELESS, RAD50, DYNLRB1, EME1</t>
  </si>
  <si>
    <t>GOBP_MITOTIC_CELL_CYCLE_PHASE_TRANSITION</t>
  </si>
  <si>
    <t>Mitotic Cell Cycle Phase Transition</t>
  </si>
  <si>
    <t>DACT1, EPS8, BCL7A, CCDC57, GEN1, EZH2, AKT1, DYNLL2, ZFP36L2, SMARCE1, CDK6, CDK4, RDX, ZNF324, CCND1, STIL, DLG1, FBXO31, HECW2, PHF10, APPL2, ZWINT, FZR1, PKD2, RNASEH2B, INIP, CALM1, TOPBP1, PBRM1, ID2, CTDSP1, MBTPS2, PSMB5, CLSPN, BCL7C, RRM2, CCNJ, CCNE2, POLE, E2F7, KANK2, DYNC1LI1, KMT2E, CDK2, CLASP2, KLHL22, RRM1, ESPL1, RAD51C, IQGAP3, EIF4G1, BRD7, HUS1, TAOK2, CDC27, CDK5RAP2, ANXA1, BRCC3, CDC7, TMOD3, ZW10, SMARCD3, ARID1A, TAF2, FBXO5, CDCA8, FOXM1, SKP2, ANAPC2, CUL5, DYNLT1, ZFYVE19, ARID1B, CCNI, ANAPC15, RBL1, ANLN, ACTL6A, ARID2, RB1, PSMA1, MAD2L1BP, CLASP1, TGFB1, NEK2, BLM, ADAM17, TICRR, ERCC3, PPP1R9B, DYNLT3, DUSP1, CCND2, DONSON, BCL7B, ZNF655, E2F3, RIOK2, KLF11, CDC23, CDC25C, CHFR, VPS4A, NABP1, BRCA1, PPP2CA, TFDP1, NEK11, NAE1, USP22, MAD1L1, PSMA6, CDK5RAP3, DPF1, SMC5, PPM1D, CDC25A, SKA3, PKD1, PSME2, NUF2, MASTL, DYNC1I2, MBTPS1, SMARCA2, CENPE, CDC25B, BRD4, CUL1, CDC14B, NDC80, SENP2, RAD17, PSMB2, XRCC3, PLCB1, SPC25, MELK, SIRT2, IK, KLHL18, DTL, TFAP4, SKP1, RAD50, DYNLRB1</t>
  </si>
  <si>
    <t>GOBP_MITOTIC_CHROMOSOME_CONDENSATION</t>
  </si>
  <si>
    <t>Mitotic Chromosome Condensation</t>
  </si>
  <si>
    <t>TTN, SMC2, BAZ1B, NCAPG, NCAPH2</t>
  </si>
  <si>
    <t>GOBP_MITOTIC_CYTOKINESIS</t>
  </si>
  <si>
    <t>Mitotic Cytokinesis</t>
  </si>
  <si>
    <t>ROCK2, CUL7, RHOB, RHOC, CKAP2, MTMR4, ESPL1, IQGAP3, RTKN, ARF1, EXOC7, MTMR3, CIT, CDCA8, ZFYVE19, ARL3, ANLN, KIF4A, EXOC1, CEP55, EXOC5, RACGAP1, VPS4A, CFL1, CNTROB, RAB35, ZFYVE26</t>
  </si>
  <si>
    <t>GOBP_MITOTIC_CYTOKINETIC_PROCESS</t>
  </si>
  <si>
    <t>Mitotic Cytokinetic Process</t>
  </si>
  <si>
    <t>MTMR4, IQGAP3, ARF1, EXOC7, MTMR3, ZFYVE19, CEP55, VPS4A, CNTROB, ARF6, PDCD6IP, KIF20A, MITD1, CHMP5, RHOA</t>
  </si>
  <si>
    <t>GOBP_MITOTIC_DNA_INTEGRITY_CHECKPOINT_SIGNALING</t>
  </si>
  <si>
    <t>Mitotic Dna Integrity Checkpoint Signaling</t>
  </si>
  <si>
    <t>CCND1, FBXO31, FZR1, MUS81, TOPBP1, MBTPS2, CLSPN, CDK2, HUS1, ATF2, SETMAR, TAOK2, BRCC3, CDC7</t>
  </si>
  <si>
    <t>GOBP_MITOTIC_DNA_REPLICATION</t>
  </si>
  <si>
    <t>Mitotic Dna Replication</t>
  </si>
  <si>
    <t>BRCA2, RAD51, MCM2, ZMPSTE24, LIG1, CDC45</t>
  </si>
  <si>
    <t>GOBP_MITOTIC_G1_S_TRANSITION_CHECKPOINT_SIGNALING</t>
  </si>
  <si>
    <t>Mitotic G1 S Transition Checkpoint Signaling</t>
  </si>
  <si>
    <t>TP53, RPS27L, CDKN1A, DGKZ</t>
  </si>
  <si>
    <t>GOBP_MITOTIC_G2_DNA_DAMAGE_CHECKPOINT_SIGNALING</t>
  </si>
  <si>
    <t>Mitotic G2 Dna Damage Checkpoint Signaling</t>
  </si>
  <si>
    <t>FZR1, TOPBP1, MBTPS2, CLSPN, TAOK2, BRCC3, BLM, TICRR, DONSON, BRCA1, CDK5RAP3, MBTPS1, CDC14B, DTL, RINT1</t>
  </si>
  <si>
    <t>GOBP_MITOTIC_G2_M_TRANSITION_CHECKPOINT</t>
  </si>
  <si>
    <t>Mitotic G2 M Transition Checkpoint</t>
  </si>
  <si>
    <t>FZR1, INIP, TOPBP1, MBTPS2, CLSPN, HUS1, TAOK2, BRCC3, CDC7, BLM, TICRR, DONSON, CHFR, NABP1, BRCA1, NAE1, CDK5RAP3, MBTPS1, CDC14B, RAD17, DTL, RAD50, RINT1, BARD1</t>
  </si>
  <si>
    <t>GOBP_MITOTIC_INTRA_S_DNA_DAMAGE_CHECKPOINT_SIGNALING</t>
  </si>
  <si>
    <t>Mitotic Intra S Dna Damage Checkpoint Signaling</t>
  </si>
  <si>
    <t>MUS81, HUS1, ATF2, CDC7, RAD9A, NEK11, RAD17, TIMELESS, EME1</t>
  </si>
  <si>
    <t>GOBP_MITOTIC_METAPHASE_CHROMOSOME_ALIGNMENT</t>
  </si>
  <si>
    <t>Mitotic Metaphase Chromosome Alignment</t>
  </si>
  <si>
    <t>KIF18A, CHAMP1, DCTN2, ZW10, MAPRE1, CDCA8, KPNB1, CCDC66, HNRNPU, KAT5, CEP55, CDC23, KAT2B, VPS4A, PIBF1, SKA2, MAD1L1, SKA3, NUF2, CENPC, CENPE, BOD1, NDC80</t>
  </si>
  <si>
    <t>GOBP_MITOTIC_NUCLEAR_DIVISION</t>
  </si>
  <si>
    <t>Mitotic Nuclear Division</t>
  </si>
  <si>
    <t>EPS8, GEN1, REEP4, CUL7, DYNLL2, STAG1, TTN, SMC2, ZWINT, KIF18A, CHAMP1, NDEL1, SMC1A, NME6, BAZ1B, BMP4, DYNC1LI1, KIF3B, CLASP2, KLHL22, ESPL1, CENPI, DCTN2, CDK5RAP2, ANKLE2, ZW10, MAPRE1, USP16, BROX, FBXO5, CEP192, CDCA8, CCDC86, KPNB1, NCAPG, DYNLT1, ANAPC15, NCAPH2, ANLN, CEP97, CCDC66, RB1, MAD2L1BP, HNRNPU, KAT5, KIF4A, CLASP1, TGFB1, NEK2, SMPD3, CEP55, AAAS, PPP1R9B, DYNLT3, DUSP1, CDC42, STAG2, RACGAP1, RANGRF, FBXW5, CDC23, CDC25C, KAT2B, KIF15, VPS4A, PIBF1, OFD1, SKA2, UBE2I, NSFL1C, MAD1L1, SMC4, REEP3, BANF1, SKA3, KIF2A, BORA, NUF2, DYNC1I2, CENPC, CCSAP, CENPE, BOD1, CDC14B, NDC80, XRCC3, SPC25, TUBG2, SIRT2, IK, MZT1, DIS3L2, DYNLRB1, UBXN2B, AKAP8, PDCD6IP, NUMA1, MTBP, CUL9, NSMCE2, KNTC1, SPDL1, MAD2L1, SPAG5, CENPA, PHF13, NSL1, CDCA2</t>
  </si>
  <si>
    <t>GOBP_MITOTIC_RECOMBINATION</t>
  </si>
  <si>
    <t>Mitotic Recombination</t>
  </si>
  <si>
    <t>SMC6, GEN1, MUS81, RAD51C, MLH1, BRCA2, RAD51, RAD52, RAD51D, ERCC1, SMC5, MSH3, ERCC4, XRCC3, RAD50, EME1, TEP1</t>
  </si>
  <si>
    <t>GOBP_MITOTIC_SISTER_CHROMATID_COHESION</t>
  </si>
  <si>
    <t>Mitotic Sister Chromatid Cohesion</t>
  </si>
  <si>
    <t>STAG1, SLF2, SMC1A, RB1, HDAC8, STAG2, SMC5, CHTF8, TNKS, BOD1, NSMCE2, PDS5B, NAA10, ATRX</t>
  </si>
  <si>
    <t>GOBP_MITOTIC_SISTER_CHROMATID_SEGREGATION</t>
  </si>
  <si>
    <t>Mitotic Sister Chromatid Segregation</t>
  </si>
  <si>
    <t>GEN1, DYNLL2, STAG1, TTN, SMC2, ZWINT, KIF18A, CHAMP1, SMC1A, BAZ1B, DYNC1LI1, KIF3B, CLASP2, KLHL22, ESPL1, CENPI, DCTN2, CDK5RAP2, ZW10, MAPRE1, FBXO5, CEP192, CDCA8, KPNB1, NCAPG, DYNLT1, ANAPC15, NCAPH2, CEP97, CCDC66, RB1, MAD2L1BP, HNRNPU, KAT5, KIF4A, CLASP1, NEK2, CEP55, AAAS, DYNLT3, DUSP1, STAG2, RACGAP1, RANGRF, CDC23, KAT2B, KIF15, VPS4A, PIBF1, OFD1, SKA2, MAD1L1, SMC4, SKA3, KIF2A, NUF2, DYNC1I2, CENPC, CCSAP, CENPE, BOD1, NDC80, XRCC3, SPC25, TUBG2, IK, MZT1, DIS3L2, DYNLRB1, AKAP8, PDCD6IP, NUMA1, NSMCE2, KNTC1, SPDL1, MAD2L1, SPAG5, CENPA, PHF13, NSL1</t>
  </si>
  <si>
    <t>GOBP_MITOTIC_SISTER_CHROMATID_SEPARATION</t>
  </si>
  <si>
    <t>Mitotic Sister Chromatid Separation</t>
  </si>
  <si>
    <t>GEN1, DYNLL2, ZWINT, DYNC1LI1, KLHL22, ESPL1, CDK5RAP2, ZW10, FBXO5, CDCA8, DYNLT1, ANAPC15, NCAPH2, RB1, MAD2L1BP, DYNLT3, DUSP1, CDC23, MAD1L1, SKA3, NUF2, DYNC1I2, NDC80, XRCC3, SPC25, IK, DIS3L2, DYNLRB1, NSMCE2, KNTC1, SPDL1, MAD2L1</t>
  </si>
  <si>
    <t>GOBP_MITOTIC_SPINDLE_ASSEMBLY</t>
  </si>
  <si>
    <t>Mitotic Spindle Assembly</t>
  </si>
  <si>
    <t>STAG1, SMC1A, KIF3B, CLASP2, CEP192, CDCA8, KPNB1, CEP97, CCDC66, HNRNPU, KIF4A, CLASP1, NEK2, AAAS, STAG2, RACGAP1, RANGRF, KIF15, PIBF1, OFD1</t>
  </si>
  <si>
    <t>GOBP_MITOTIC_SPINDLE_ORGANIZATION</t>
  </si>
  <si>
    <t>Mitotic Spindle Organization</t>
  </si>
  <si>
    <t>GNAI1, STAG1, PCNT, STIL, TACC2, SMC1A, RAE1, CEP126, PARP3, SBDS, KIF3B, CLASP2, TACC1, DCTN2, CEP192, CDCA8, KPNB1, CEP97, CCDC66, SUN2, HNRNPU, KIF4A, CLASP1, NEK2, AAAS, STAG2, RACGAP1, RANGRF, KIF15, PIBF1, OFD1, DCTN1, PKD1, KIF2A, BORA, NUF2, TNKS, CCSAP, CENPE, NDC80, SPC25, STMN1, TUBG2, MZT1</t>
  </si>
  <si>
    <t>GOBP_MODIFICATION_OF_POSTSYNAPTIC_ACTIN_CYTOSKELETON</t>
  </si>
  <si>
    <t>Modification Of Postsynaptic Actin Cytoskeleton</t>
  </si>
  <si>
    <t>CTTNBP2, CTTN, SPTB, PFN1, ITSN1</t>
  </si>
  <si>
    <t>GOBP_MODIFICATION_OF_POSTSYNAPTIC_STRUCTURE</t>
  </si>
  <si>
    <t>Modification Of Postsynaptic Structure</t>
  </si>
  <si>
    <t>CAMKV, DLGAP3, CTTNBP2, CTTN, ARHGAP44, SPTB, FILIP1, PFN1, ITSN1</t>
  </si>
  <si>
    <t>GOBP_MODIFICATION_OF_SYNAPTIC_STRUCTURE</t>
  </si>
  <si>
    <t>Modification Of Synaptic Structure</t>
  </si>
  <si>
    <t>EPHA4, RHOB, RAP1B, PGRMC1</t>
  </si>
  <si>
    <t>GOBP_MODIFIED_AMINO_ACID_BIOSYNTHETIC_PROCESS</t>
  </si>
  <si>
    <t>Modified Amino Acid Biosynthetic Process</t>
  </si>
  <si>
    <t>SLC1A1, GATM, HAGH, MTHFD1, GCLC, ATIC, CKB, CHDH, GCH1, SLC7A11, FPGS</t>
  </si>
  <si>
    <t>GOBP_MODIFIED_AMINO_ACID_CATABOLIC_PROCESS</t>
  </si>
  <si>
    <t>Modified Amino Acid Catabolic Process</t>
  </si>
  <si>
    <t>CHAC1, PM20D2, GOT2</t>
  </si>
  <si>
    <t>GOBP_MODIFIED_AMINO_ACID_METABOLIC_PROCESS</t>
  </si>
  <si>
    <t>Modified Amino Acid Metabolic Process</t>
  </si>
  <si>
    <t>CTSB, MGST2, GSTO1, SLC16A2, GGH, PCYOX1, GCNT4, CTSK, ASS1, CTNS, SHMT1, TYMS, CPQ, FKRP, SERINC5, GSTA4, PARK7, SERINC1, DIO3, P4HB, PLOD3, TMLHE, MTHFR</t>
  </si>
  <si>
    <t>GOBP_MODIFIED_AMINO_ACID_TRANSPORT</t>
  </si>
  <si>
    <t>Modified Amino Acid Transport</t>
  </si>
  <si>
    <t>PDPN, SLC38A2, ABCC1, SLC13A3, SLC25A39, SLC6A8, SLC22A5, MGST1, SLC25A29, SLC7A11</t>
  </si>
  <si>
    <t>GOBP_MODULATION_BY_SYMBIONT_OF_ENTRY_INTO_HOST</t>
  </si>
  <si>
    <t>Modulation By Symbiont Of Entry Into Host</t>
  </si>
  <si>
    <t>TMPRSS2, EXOC2, TRIM62, TRIM5</t>
  </si>
  <si>
    <t>GOBP_MODULATION_OF_EXCITATORY_POSTSYNAPTIC_POTENTIAL</t>
  </si>
  <si>
    <t>Modulation Of Excitatory Postsynaptic Potential</t>
  </si>
  <si>
    <t>ZMYND8, GRIN2D, NLGN4X, NLGN3, PRKAR1B, RIMS2, NLGN1, PRKCZ, CBLN1, NETO1, STX1B, NRXN1, TMEM108</t>
  </si>
  <si>
    <t>GOBP_MODULATION_OF_PROCESS_OF_ANOTHER_ORGANISM</t>
  </si>
  <si>
    <t>Modulation Of Process Of Another Organism</t>
  </si>
  <si>
    <t>ROCK2, SMC6, LEF1, F2RL1, DDX56, FBLN1, ZDHHC9, CCNT2, TRIM11, PPIB, PI4KA, TRIM8, FASN, HMGA2, PC, IGF2R</t>
  </si>
  <si>
    <t>GOBP_MOLTING_CYCLE</t>
  </si>
  <si>
    <t>Molting Cycle</t>
  </si>
  <si>
    <t>LRIG1, CDH3, FGFR2, TERT, LGR4, SAV1, GAL, ERCC2, EDA, PKP3, FERMT1, PDGFA, HPSE, LAMA5, GLI2, NGFR</t>
  </si>
  <si>
    <t>GOBP_MOLTING_CYCLE_PROCESS</t>
  </si>
  <si>
    <t>Molting Cycle Process</t>
  </si>
  <si>
    <t>LRIG1, CDH3, FGFR2, LGR4, SAV1, GAL, ERCC2, EDA, PKP3, FERMT1, PDGFA, HPSE, LAMA5, GLI2, NGFR</t>
  </si>
  <si>
    <t>GOBP_MONOAMINE_TRANSPORT</t>
  </si>
  <si>
    <t>Monoamine Transport</t>
  </si>
  <si>
    <t>GPM6B, P2RY1, CXCL12, PICK1, ABAT, RAB3B, SLC18A2, SNCG, SYT11, SLC29A3, COMT</t>
  </si>
  <si>
    <t>GOBP_MONOATOMIC_ANION_TRANSPORT</t>
  </si>
  <si>
    <t>Monoatomic Anion Transport</t>
  </si>
  <si>
    <t>GABRB3, SLC1A1, CLDN4, SLC4A11, SLC1A3, GABRA5, LRRC8D, KCNK1, STC1, SLC4A7, GABRP, ANO8, TSPO, ANO5, SLC39A14, UCP2, SLC12A9, LRRC8B, TTYH3, SLC4A8, SLC17A5, AHCYL1, GABRE, ANO2, ANO10, ATP8B1, LRRC8A, KCNQ1, SLC12A6, CLNS1A, SLC12A7</t>
  </si>
  <si>
    <t>GOBP_MONOATOMIC_ION_HOMEOSTASIS</t>
  </si>
  <si>
    <t>Monoatomic Ion Homeostasis</t>
  </si>
  <si>
    <t>SCNN1A, WNK2, LCK, ATP1A3, JPH4, P2RY1, FGF2, THY1, TMEM64, CXCL12, TUNAR, PIK3CB, SLC1A1, CCKBR, STC2, PRKCB, MYC, ATP2A3, SLC4A11, PLCL2, ACVR2B, PLCH1, JPH3, SLC1A3, CUTC, SLC22A17, APOE, STC1, SLC8B1, SLC9A7, ITPR3, ANK3, FECH, RYR1, ATP1B2, SLC4A7, SLC25A23, OSBPL2, FLVCR1, CNNM2, MCU, PTPN6, CYBA, ATP1A2, TRIM24, CORO1A, RAB20, TESC, NPR1, ITPR2, RAB38, ATP6V1A, CALB1, BAX, SLC39A10, SLC39A14, LACC1, FGFR1, CNNM4, PLCB3, SLC12A9</t>
  </si>
  <si>
    <t>GOBP_MONOATOMIC_ION_TRANSMEMBRANE_TRANSPORT</t>
  </si>
  <si>
    <t>Monoatomic Ion Transmembrane Transport</t>
  </si>
  <si>
    <t>GABRB3, SCNN1A, WNK2, LCK, KCNK5, ATP1A3, SLC48A1, CACNG8, PIEZO1, JPH4, GRIN2D, LASP1, CACNG7, FGF2, THY1, GRIK5, HCN4, FGF13, NEDD4L, SLC38A4, SLC25A4, SLC1A1, CACNA1H, TMEM63A, ATP2A3, CLDN4, ADCYAP1R1, SLC4A11, SCN8A, PLCL2, CACNA1B, KCNMB4, SLC6A6, PLCH1, JPH3, GRID2, SLC1A3, GABRA5, KCNN2, LRRC8D, SLC38A2, KCNK1, SLC8B1, SLC9A7, KCNQ2, ITPR3, NIPAL3, ANK3, RYR1, ATP1B2, SLC4A7, GABRP, SLC25A23, SLC6A15, ANO8, NOS1AP, SLC30A3, KCNK6, CNNM2, SLC38A5, MCU, PTPN6, SCN5A, CYBA, ATP1A2, TMEM63B, ANO5, CORO1A, KCNS3, SLC13A3, SHROOM2, TESC, ITPR2, PIEZO2, ATP6V1A, ATP8A1, SCN4A, KCNC4, CACNA2D2, TSPAN13, BAX, KCNAB2, GAS6, SLC39A10, SLC39A14, SLC18A2, UTRN, UCP2, TMEM37, CNNM4, PLCB3, SLC12A9, KCNJ12, CACNA1A, SLC25A5, UQCRFS1, OXSR1, SPHK2, SNTA1, CHRNB1, TRPM4, ATP11C, LRRC8B, FXYD6, EDNRB, SLC6A8, AKAP7, KCNF1, SLC39A3, PLCB2, TTYH3, ATP8B2, SLMAP, ISCU, NDUFS8, KCNN3, CAB39, SLC9A5, CX3CL1, JPH1</t>
  </si>
  <si>
    <t>GOBP_MONOCARBOXYLIC_ACID_BIOSYNTHETIC_PROCESS</t>
  </si>
  <si>
    <t>Monocarboxylic Acid Biosynthetic Process</t>
  </si>
  <si>
    <t>PTGIS, IDO1, GATM, PTGES2, ACACB, ACOT7, PRKAA2, OSBPL2, NR1H2, PLP1, FADS3, ACOT8, OSBPL3, SLC45A3, PTGES3, SLC27A2, ACSS1, PRMT3, MTHFD2, CEACAM1, FGFR4, LPL, SLC27A5, ERRFI1, UBR4, MID1IP1, PLA2G3, TRIB3</t>
  </si>
  <si>
    <t>GOBP_MONOCARBOXYLIC_ACID_CATABOLIC_PROCESS</t>
  </si>
  <si>
    <t>Monocarboxylic Acid Catabolic Process</t>
  </si>
  <si>
    <t>ACOXL, SESN2, ACACB, ACOT7, IRS2, CPT1A, AUH, AKR1A1, ACOT8, SLC27A2, PCCA, SORD, GCDH, TYSND1, IVD, HACL1, MFSD2A, AIG1</t>
  </si>
  <si>
    <t>GOBP_MONOCARBOXYLIC_ACID_METABOLIC_PROCESS</t>
  </si>
  <si>
    <t>Monocarboxylic Acid Metabolic Process</t>
  </si>
  <si>
    <t>CYP2S1, PTGIS, PFKP, UCHL1, HK2, ACOXL, IDO1, GATM, PTGES2, PCK2, ENO2, INSR, SESN2, ACACB, DDIT4, STAT3, ACOT7, SLC1A3, DHTKD1, APOE, HAGH, PRKAA2, ACBD4, NMRK2, OSBPL2, IRS2, HK1, CPT1A, NR1H2, AUH, AKR1A1, PLP1, ACBD7, FADS3, PTGR2, ACOT8, PRKAR2B, ALDOC, OSBPL3, ABAT, LYPLA2, SLC45A3, PTGES3, SLC27A2, ACSS1, ME2, PCCA, SORD, GCDH, TYSND1, UCP2, MGAT4A, PRMT3, IVD, NAAA, ALDH3A2, MTHFD2, CEACAM1, PHGDH, FGFR4, LPL, GALK1, HACL1, MFSD2A, SLC27A5, ERRFI1, UBR4, MID1IP1, NFE2L1, AIG1, PLA2G3, TRIB3, SLC6A8, C3, GDF15, ACADSB, PFKM, NMRK1, ZBTB7A, NR5A2</t>
  </si>
  <si>
    <t>GOBP_MONOCARBOXYLIC_ACID_TRANSPORT</t>
  </si>
  <si>
    <t>Monocarboxylic Acid Transport</t>
  </si>
  <si>
    <t>RBP1, PLIN2, AKT1, SLC16A3, CRABP2, SLC16A2, P2RX4, SLC27A4, PPARD, TNFRSF11A</t>
  </si>
  <si>
    <t>GOBP_MONOCYTE_CHEMOTAXIS</t>
  </si>
  <si>
    <t>Monocyte Chemotaxis</t>
  </si>
  <si>
    <t>FLT1, CXCL12, PDGFB, NINJ1</t>
  </si>
  <si>
    <t>GOBP_MONOCYTE_DIFFERENTIATION</t>
  </si>
  <si>
    <t>Monocyte Differentiation</t>
  </si>
  <si>
    <t>MYC, PDE2A, ZBTB46, JUN, FOXP1, INPP5D, MYH9, VEGFA</t>
  </si>
  <si>
    <t>GOBP_MONONUCLEAR_CELL_DIFFERENTIATION</t>
  </si>
  <si>
    <t>Mononuclear Cell Differentiation</t>
  </si>
  <si>
    <t>SFRP1, USP44, PBX1, LCK, FZD7, TYRO3, ZBTB7B, NRARP, MSH2, FZD5, KIT, PIK3CD, AXL, DTX1, MYC, RNF41, SOCS1, PLCL2, STAT3, ERBB2, HDAC9, SOX4, TRIB1, SEMA4A, DOCK2, PDE2A, TRAF3IP2, TPD52, HLA-B, PTPN6, STK11, ZBTB46, YY1, JAK1, PRKCZ, VPS13A, TOX, JUN, FADD, KAT7, BAX, GAS6, CD83, UCP2, CD46, FOXP1, JAG2, CEBPB, VAV1, SLC25A5, GLI2, JAK3, ICOSLG, SPN, CARD11, SOCS3, ADA, INPP5D, ADAM8, BATF3, METTL3, RBPJ, ZBTB7A, SMARCD2, PTPRJ, FZD8, MYH9, RELB, MMP9, TNFSF9, VEGFA, TOP2B, OPA1, ZC3H12A, TUSC2, APP, PARP1, ITGA4, ITPKB, MEN1, STAT5A, IRF1, CD79B, NDFIP1, SOX13, RIPK2, LIPA, ZFP36L1, MAFB, HDAC5, TSPAN2, IL6R, PLCG2, PRR7, MYB, BATF2, SIRT1, MERTK, AP3D1, QKI, LRRC8A, ATG5, NFKBIZ</t>
  </si>
  <si>
    <t>GOBP_MONONUCLEAR_CELL_MIGRATION</t>
  </si>
  <si>
    <t>Mononuclear Cell Migration</t>
  </si>
  <si>
    <t>MMP2, EPS8, NEDD9, WNT5A, MDK, CXCR4, GNAI1, AKT1, MMP14, P2RX4, TNFRSF11A, CD99L2, CMKLR1, JAM3, SLC12A2</t>
  </si>
  <si>
    <t>GOBP_MONOSACCHARIDE_BIOSYNTHETIC_PROCESS</t>
  </si>
  <si>
    <t>Monosaccharide Biosynthetic Process</t>
  </si>
  <si>
    <t>TCF7L2, FOXO1, PCK2, ENO2, NLN, SESN2, ALDOC, MDH2, SLC39A14, SORD, USP7, ATF3, SIK1, PRKAG2, PPARGC1A, PPARA, GOT1, PGAM1, ZNF692, GPI, SIRT1</t>
  </si>
  <si>
    <t>GOBP_MONOSACCHARIDE_CATABOLIC_PROCESS</t>
  </si>
  <si>
    <t>Monosaccharide Catabolic Process</t>
  </si>
  <si>
    <t>PFKP, HK2, ENO2, FUT9, GLB1L2, GLB1L3, FUT1, HK1</t>
  </si>
  <si>
    <t>GOBP_MONOSACCHARIDE_METABOLIC_PROCESS</t>
  </si>
  <si>
    <t>Monosaccharide Metabolic Process</t>
  </si>
  <si>
    <t>SLC2A3, PFKP, TCF7L2, PMAIP1, HK2, FOXO1, PCK2, KHK, GAL3ST3, ENO2, INSR, NLN, SESN2, ACACB, FUT9, GLB1L2, GLB1L3, FUT1, IRS2, HK1, CPT1A, ATP1A2, ALDOC, MDH2, SLC45A3, PPP1R3B, SLC39A14, SORD, USP7, ATF3, SIK1, GCLC, GALK1, ERRFI1, NFE2L1</t>
  </si>
  <si>
    <t>GOBP_MONOSACCHARIDE_TRANSMEMBRANE_TRANSPORT</t>
  </si>
  <si>
    <t>Monosaccharide Transmembrane Transport</t>
  </si>
  <si>
    <t>SLC2A3, OCLN, TERT, HK2, SLC2A14, PRKCB, INSR, SESN2, IRS2, SORT1, CD2AP, SLC2A12, SLC45A3, APPL1, CLIP3, TRIB3, C3, OPN3, C2CD5, RTN2, CREBL2</t>
  </si>
  <si>
    <t>GOBP_MORPHOGENESIS_OF_AN_EPITHELIAL_SHEET</t>
  </si>
  <si>
    <t>Morphogenesis Of An Epithelial Sheet</t>
  </si>
  <si>
    <t>CD44, WNT5A, ITGA5, SOX11, COL5A1, HOXB4, FLRT3, PHLDB2, NOTCH1, CD151, RHOC, HOXB2, DVL2, ARHGAP24, CLASP2, PHACTR4, MSX2, TOR1A, FIGNL2, SOS1, PDCD10</t>
  </si>
  <si>
    <t>GOBP_MORPHOGENESIS_OF_AN_EPITHELIUM</t>
  </si>
  <si>
    <t>Morphogenesis Of An Epithelium</t>
  </si>
  <si>
    <t>NKD1, EPHA4, DLC1, WNT5B, IFT57, FOXH1, MMP2, SNAI1, GJA1, SALL1, CD44, NRP1, WNT5A, MDK, ITGA5, PTK7, HOXA5, LEF1, GREB1L, SOX11, MMP14, PTCH1, RHOB, APLNR, COL5A1, BMP2, TBX3, ZEB2, GPC3, HOXB4, HS3ST3B1, GBX2, SALL4, FLRT3, PHLDB2, NOTCH1, SUFU, CD151, STIL, DLG1, RHOC, DCHS1, HOXB7, PKD2, HOXB2, ALDH1A2, DVL2, TGFB1I1, TCTN1, SPECC1L, CTSZ, GLI3, BMP4, MAGED1, ARHGAP24, ETV5, PRKACA, HS2ST1, SNAI2, CLASP2, CEP290, MSN, HMGA2, NPHP3, PHACTR4, FOXF1, MSX2, AR, TEAD2, KDR, GREB1, CLUAP1, TULP3, BBS5, PPP1CA, GZF1, YAP1, CECR2, PLOD3</t>
  </si>
  <si>
    <t>GOBP_MORPHOGENESIS_OF_A_BRANCHING_STRUCTURE</t>
  </si>
  <si>
    <t>Morphogenesis Of A Branching Structure</t>
  </si>
  <si>
    <t>SFRP2, LLGL2, DAG1, SFRP1, ESRP2, ST14, PBX1, SPINT1, FGFR2, NRARP, FZD5, GRHL2, FGF2, FGF13, MYC, ADM, PAK1, LGR4, KDM5B, SPINT2, KRAS, MET, SOX8</t>
  </si>
  <si>
    <t>GOBP_MORPHOGENESIS_OF_A_POLARIZED_EPITHELIUM</t>
  </si>
  <si>
    <t>Morphogenesis Of A Polarized Epithelium</t>
  </si>
  <si>
    <t>SFRP2, SFRP1, CAMSAP3, BRSK2, EZR, SAPCD2</t>
  </si>
  <si>
    <t>GOBP_MORPHOGENESIS_OF_EMBRYONIC_EPITHELIUM</t>
  </si>
  <si>
    <t>Morphogenesis Of Embryonic Epithelium</t>
  </si>
  <si>
    <t>SFRP2, LLGL2, SFRP1, ST14, SPINT1, FGFR2, COBL, GRHL2, VASP, ADM, TRIM71, TGIF1, MTHFD1, SPINT2, PRICKLE1, SOX8, DEAF1</t>
  </si>
  <si>
    <t>GOBP_MOTILE_CILIUM_ASSEMBLY</t>
  </si>
  <si>
    <t>Motile Cilium Assembly</t>
  </si>
  <si>
    <t>IFT57, CEP78, TTC12, UBE2B, CFAP44, CEP128, BBS5, TPGS1, BBS2, SPEF2, TTLL5, CCDC40, ENKD1, SPAG16</t>
  </si>
  <si>
    <t>GOBP_MOTOR_BEHAVIOR</t>
  </si>
  <si>
    <t>Motor Behavior</t>
  </si>
  <si>
    <t>GABRB3, SLC1A1, ATP1B2, VPS13A, MFSD2A, IGLON5</t>
  </si>
  <si>
    <t>GOBP_MOTOR_NEURON_AXON_GUIDANCE</t>
  </si>
  <si>
    <t>Motor Neuron Axon Guidance</t>
  </si>
  <si>
    <t>EPHA4, NRP1</t>
  </si>
  <si>
    <t>GOBP_MRNA_3_END_PROCESSING</t>
  </si>
  <si>
    <t>Mrna 3 End Processing</t>
  </si>
  <si>
    <t>PAF1, ANGEL2, PCF11, SLBP, FIP1L1, CPSF4, CPSF7, CSTF2, RPRD1B, RPRD2</t>
  </si>
  <si>
    <t>GOBP_MRNA_CATABOLIC_PROCESS</t>
  </si>
  <si>
    <t>Mrna Catabolic Process</t>
  </si>
  <si>
    <t>VIM, AXIN2, PCBP4, TRAF5, ROCK2, CTIF, SMG9, AKT1, ZFP36L2, FAM76B, SMG6, MAPKAPK2, CIRBP, ANGEL2, EXOSC10, CNOT6, DDX5, SRSF1, EIF4ENIF1, RBM24, BCLAF1, MLH1, AGO4, UPF3A, MEX3D, ZC3H12C, EXOSC8, MAGOH, RC3H2, PRKCD, EXOSC6, SMG1, ERI1, SENP1, CNOT7, POLR2G, KHNYN, MRTO4, TESK1, HNRNPA0, RBM10, SMG5, THRAP3, PAIP1, EXOSC2, FASTK, ELAVL1, KHSRP, XRN1, CAPRIN1, HNRNPU, PABPC1</t>
  </si>
  <si>
    <t>GOBP_MRNA_CIS_SPLICING_VIA_SPLICEOSOME</t>
  </si>
  <si>
    <t>Mrna Cis Splicing Via Spliceosome</t>
  </si>
  <si>
    <t>EXOSC10, SRSF1, UPF3A, RBM22, SRSF12, SF1, RBM17, WBP4, C9orf78</t>
  </si>
  <si>
    <t>GOBP_MRNA_EXPORT_FROM_NUCLEUS</t>
  </si>
  <si>
    <t>Mrna Export From Nucleus</t>
  </si>
  <si>
    <t>SMG6, NXF1, ENY2, CETN2, RAE1, NUP214, MAGOH, SMG1, FYTTD1, GLE1, NUP88, SMG5, THOC5, NUP107, DDX19A, NXT1, THOC7, FMR1, DDX39A, ZC3H11A, MAGOHB, NEAT1, THOC1, NUP85, THOC2, ERH, SETD2</t>
  </si>
  <si>
    <t>GOBP_MRNA_METHYLGUANOSINE_CAP_DECAPPING</t>
  </si>
  <si>
    <t>Mrna Methylguanosine Cap Decapping</t>
  </si>
  <si>
    <t>EIF4ENIF1, CNOT7, XRN1, CAPRIN1</t>
  </si>
  <si>
    <t>GOBP_MRNA_MODIFICATION</t>
  </si>
  <si>
    <t>Mrna Modification</t>
  </si>
  <si>
    <t>ADARB2, ADAR, RPUSD3, METTL3, FBL, SNU13</t>
  </si>
  <si>
    <t>GOBP_MRNA_PROCESSING</t>
  </si>
  <si>
    <t>Mrna Processing</t>
  </si>
  <si>
    <t>PCBP4, U2AF2, PAF1, PRPF19, CIRBP, RBM5, MBNL3, ANGEL2, RBM23, SUPT6H, EXOSC10, HOXB-AS3, RBM3, HABP4, PCF11, CDC5L, FAM50A, TRMT6, SLBP, DDX5, PRKACA, SRSF1, CD2BP2, TFIP11, RBM24, DHX38, SREK1, SRSF2, TIA1, DHX40, PPIL3, RSRC1, TXNL4B, PPP1R8, RBM4B, UPF3A, RBM7, HNRNPH1, HNRNPR, TRA2A, FIP1L1, RBM22, DUS3L, MAGOH, WTAP, CMTR1, SRSF12, BUD13, RBM28, SRSF6, HNRNPA1L2, SFPQ, PRPF38A, HNRNPA0, PPWD1, RBM10, THRAP3, DBR1, CPSF4, DDX1, TRA2B, HSPA8, ZNF326, KHSRP, SUGP1, THOC5, HNRNPU, PABPC1, PDCD7, DHX8, SF1, NSRP1, TSSC4, HNRNPM, CPSF7, CCNL2, ZC3H14, RALY, NRDE2, SF3B2, THOC7, DDX42, CSTF2, SAP30BP, TRUB1, LUC7L, FMR1, RBM17, PTBP3, RPRD1B, RBM15, WBP4, FAM32A, C9orf78, PPIH, NOL3, RBM6, PRMT7, RBM48, CCAR2, PPP4R2, PPIL2, SRSF7, RPRD2, DDX39A, MAGOHB, SF3A3, PRPF18, NONO, GCFC2, DDX20, HNRNPLL, CDK12, AAR2, SCAF11, ZBTB8OS, BUD31, LSM1, LSM8, SETX, PPIL4, SNRNP25, SNRNP27, THOC1</t>
  </si>
  <si>
    <t>GOBP_MRNA_SPLICE_SITE_RECOGNITION</t>
  </si>
  <si>
    <t>Mrna Splice Site Recognition</t>
  </si>
  <si>
    <t>PSIP1, CELF5</t>
  </si>
  <si>
    <t>GOBP_MRNA_TRANSCRIPTION</t>
  </si>
  <si>
    <t>Mrna Transcription</t>
  </si>
  <si>
    <t>TAF4, HLTF, TP53, TAF4B, STAT3, NR1H2</t>
  </si>
  <si>
    <t>GOBP_MRNA_TRANSPORT</t>
  </si>
  <si>
    <t>Mrna Transport</t>
  </si>
  <si>
    <t>SMG6, NXF1, ENY2, SUPT6H, CETN2, RAE1, SLBP, SRSF1, NUP214, PARP11, UPF3A, MAGOH, KIF5C, HNRNPA1L2, SMG1, FYTTD1, GLE1, NUP188, NUP88, PEG10, SMG5, KHSRP, THOC5, NUP50, AAAS, NUP107, DDX19A, NXT1, THOC7, IGF2BP1, FMR1, POM121, SRSF7, DDX39A, ZC3H11A, MAGOHB</t>
  </si>
  <si>
    <t>GOBP_MULTICELLULAR_ORGANISMAL_LEVEL_CHEMICAL_HOMEOSTASIS</t>
  </si>
  <si>
    <t>Multicellular Organismal Level Chemical Homeostasis</t>
  </si>
  <si>
    <t>SCNN1A, ADCY2, ADCY9, MYO5B, ADCY5, TMEM63A, PRKAR1B, FECH, PRKAR2B, TMEM63B, CTSH, RCN3, TFRC, HMOX1, ABCA3, EPAS1, LPCAT1, VEGFA, ADCY1, LIPA, BMP6</t>
  </si>
  <si>
    <t>GOBP_MULTICELLULAR_ORGANISMAL_LEVEL_IRON_ION_HOMEOSTASIS</t>
  </si>
  <si>
    <t>Multicellular Organismal Level Iron Ion Homeostasis</t>
  </si>
  <si>
    <t>FECH, TFRC, HMOX1, EPAS1, BMP6</t>
  </si>
  <si>
    <t>GOBP_MULTICELLULAR_ORGANISMAL_LEVEL_WATER_HOMEOSTASIS</t>
  </si>
  <si>
    <t>Multicellular Organismal Level Water Homeostasis</t>
  </si>
  <si>
    <t>SCNN1A, ADCY2, ADCY9, MYO5B, ADCY5, PRKAR1B, PRKAR2B</t>
  </si>
  <si>
    <t>GOBP_MULTICELLULAR_ORGANISMAL_MOVEMENT</t>
  </si>
  <si>
    <t>Multicellular Organismal Movement</t>
  </si>
  <si>
    <t>ITPR1, GSTO1, TTN, HIPK2, VTI1A, COL6A1, FKBP1A, GNAS, DMPK, DDIT3</t>
  </si>
  <si>
    <t>GOBP_MULTICELLULAR_ORGANISMAL_RESPONSE_TO_STRESS</t>
  </si>
  <si>
    <t>Multicellular Organismal Response To Stress</t>
  </si>
  <si>
    <t>BRINP1, SLC1A1, IDO1, PRKAR1B, ADCYAP1R1, GNG7, GABRA5, APOE, THBS1, TSPO, ATP1A2, DEAF1</t>
  </si>
  <si>
    <t>GOBP_MULTICELLULAR_ORGANISM_GROWTH</t>
  </si>
  <si>
    <t>Multicellular Organism Growth</t>
  </si>
  <si>
    <t>LLGL2, GRHL2, EZR, STC2, STAT3, ATP8A2, PLS1, GALNT3, ERCC2, FLVCR1, PKDCC, PRICKLE1, ABCC1, ETNK2, VPS13A, CACNA2D2, SOCS2, MFSD2A, RASAL2, GDF15, CTC1, PLEC, BBS4, FKBP8, PLEKHA1, APP, STAT5A, COMT, TAF10, WDR48, ZFP36L1, COA5</t>
  </si>
  <si>
    <t>GOBP_MULTIVESICULAR_BODY_ORGANIZATION</t>
  </si>
  <si>
    <t>Multivesicular Body Organization</t>
  </si>
  <si>
    <t>MVB12B, VPS36, STAM2, VPS37B, STAM, SNF8, VPS28, VPS37C, RAB27A, VTA1, VPS4A</t>
  </si>
  <si>
    <t>GOBP_MULTIVESICULAR_BODY_SORTING_PATHWAY</t>
  </si>
  <si>
    <t>Multivesicular Body Sorting Pathway</t>
  </si>
  <si>
    <t>MVB12B, VPS36, STAM2, VPS37B, UBXN6, STAM, SNF8, VPS28, VPS37C, RAB27A, VTA1, VPS4A, LYST</t>
  </si>
  <si>
    <t>GOBP_MULTI_MULTICELLULAR_ORGANISM_PROCESS</t>
  </si>
  <si>
    <t>Multi Multicellular Organism Process</t>
  </si>
  <si>
    <t>FBN2, PCSK5, MMP2, GJA1, CTSB, AKT1, LAMB1, PPARD, CAPN2, SP3, EMP2, SERPINA5, B4GALT1, TGFBR1, STS, BMPR2, AR, GNAS</t>
  </si>
  <si>
    <t>GOBP_MUSCLE_ADAPTATION</t>
  </si>
  <si>
    <t>Muscle Adaptation</t>
  </si>
  <si>
    <t>DAG1, LMNA, FOXO1, KDM4A, ARRB2, CAMK2G, GATM, PAK1, PDGFB, SCN5A, CYBA, YY1, LMCD1, FOXP1, ERRFI1, ARRB1, HMOX1, ACTN3, JUND, PPARA, PARP1, TNFRSF1A, HEY2, TNNT1, CTDP1, INPP5F</t>
  </si>
  <si>
    <t>GOBP_MUSCLE_CELL_APOPTOTIC_PROCESS</t>
  </si>
  <si>
    <t>Muscle Cell Apoptotic Process</t>
  </si>
  <si>
    <t>CAMK2D, MDK, BNIP3, NOTCH1, CAPN2, JAK2, BAG1, PTPN1, PDPK1, MAPK7, COL6A1</t>
  </si>
  <si>
    <t>GOBP_MUSCLE_CELL_DEVELOPMENT</t>
  </si>
  <si>
    <t>Muscle Cell Development</t>
  </si>
  <si>
    <t>LMNA, UCHL1, CXADR, ADM, PAK1, TPM1, HDAC9, RYR1, CSRP1, PRICKLE1, YY1, FBXO22, MEGF10, OBSL1, COL14A1, CACNA2D2, FOXP1, RAMP2, NEB, NFATC2, CHRNB1, SORBS2, HES1, ACTN3, KDM1A, TMOD1, ENG, SMYD3, GPX1, PLEC, VEGFA, PPARA, ANK2, HEY2, TNNT1, CTDP1, ACTN1</t>
  </si>
  <si>
    <t>GOBP_MUSCLE_CELL_DIFFERENTIATION</t>
  </si>
  <si>
    <t>Muscle Cell Differentiation</t>
  </si>
  <si>
    <t>OLFM2, FOXO4, LMNA, FGFR2, FZD7, PIEZO1, UCHL1, CXADR, KIT, ARRB2, CACNA1H, MYEF2, NLN, ADM, PAK1, CDON, RBPMS2, TPM1, CD9, PDGFB, HDAC9, RYR1, RBM38, KRAS, DOCK2, PDCD4, CSRP1, PRICKLE1, SORT1, YY1, FBXO22, CTH, MEGF10, NINJ1, LAMB2, OBSL1, EHD2, COL14A1, CACNA2D2, FOXP1, SIK1, RAMP2, NEB, NFATC2, CHRNB1, SORBS2, EDNRB, DOCK5, C3, GDF15, ADGRB1, HES1, ACTN3, KDM1A, TMOD1, ENG, MYH9, SMYD3, GPX1, ATP11A, PLEC, ARRDC2, RPL18A, AKIRIN2, RPL13, VEGFA, RPL4, PPARA, DYRK1B</t>
  </si>
  <si>
    <t>GOBP_MUSCLE_CELL_MIGRATION</t>
  </si>
  <si>
    <t>Muscle Cell Migration</t>
  </si>
  <si>
    <t>FOXO4, TERT, PAK1, TPM1, PDGFB, SORL1, TRIB1, GNA12, NET1, NDRG4, MEGF10, ITGA2, PDGFA, AKIRIN1, AAMP, DOCK5, THBS4</t>
  </si>
  <si>
    <t>GOBP_MUSCLE_CELL_PROLIFERATION</t>
  </si>
  <si>
    <t>Muscle Cell Proliferation</t>
  </si>
  <si>
    <t>TCF7L2, FGFR2, TERT, FGF2, RGS5, PIM1, PAK1, RBPMS2, TPM1, STAT3, EPHB1, APOE, SAV1, PDGFB, TRIB1, GNA12, THBS1, KRAS, PDCD4, CYBA, NDRG4, NPR1, GLI1, MEGF10, JUN, ITGA2, FGFR1, FOXP1, CDKN1A, AKIRIN1, MEF2D, NOTCH3, RBPJ, HMOX1</t>
  </si>
  <si>
    <t>GOBP_MUSCLE_CONTRACTION</t>
  </si>
  <si>
    <t>Muscle Contraction</t>
  </si>
  <si>
    <t>SNTB1, GNAO1, JPH4, HCN4, FGF13, KIT, NEDD4L, CACNA1H, SCN8A, TPM1, ATP8A2, JPH3, DTNA, KCNN2, HTR7, STC1, RYR1, MAP2K1, NOS1AP, PKP2, SCN5A, CTTN, ATP1A2, ABAT, SCN4A, CACNA2D2, ITGA2, UTRN, GPD1L, KCNJ12, APBB2, SNTA1, CHRNB1, ADA, TRPM4, EDNRB, SLC6A8, DOCK5, EEF2, SLMAP, ACTN3, TMOD1, JPH1, ZDHHC21, STAC, RPL18A, NMU, RPL13, RPL4, EMD, ZC3H12A, SETD3, RPL27A, PPP1R12B, SUMO1, ANK2, JUP, SPHK1, RPL15, MAP2K3, TNNT1, RPL8, CALM2, RPL17, MAP2K6, RPL27, PDE4B, CALD1, RPL12, FKBP1B, MYOF, SULF1, KCNQ1</t>
  </si>
  <si>
    <t>GOBP_MUSCLE_HYPERTROPHY</t>
  </si>
  <si>
    <t>Muscle Hypertrophy</t>
  </si>
  <si>
    <t>ROCK2, CAMK2D, EZH2, TTN, P2RX4, APLNR, IL6ST, NOTCH1, MYH6, PDLIM5, ATP2B4</t>
  </si>
  <si>
    <t>GOBP_MUSCLE_HYPERTROPHY_IN_RESPONSE_TO_STRESS</t>
  </si>
  <si>
    <t>Muscle Hypertrophy In Response To Stress</t>
  </si>
  <si>
    <t>LMNA, FOXO1, KDM4A</t>
  </si>
  <si>
    <t>GOBP_MUSCLE_ORGAN_DEVELOPMENT</t>
  </si>
  <si>
    <t>Muscle Organ Development</t>
  </si>
  <si>
    <t>DSP, FOXH1, CFL2, MSX1, LEF1, SOX11, TTN, EFEMP2, BMP2, STRA6, NOTCH1, HEG1, ZFHX3, COPRS, MYH6, ACTC1, VAMP5, FOXC1, BIN3, CD164, ZFPM2, GPCPD1, ASS1, CCNT2, FOXK1, TGFBR1, BMP4, DDX5, SGCB, MYLK, ARID5B, RBM24, SGCE, DISP1, COL6A1, FKBP1A, FKRP</t>
  </si>
  <si>
    <t>GOBP_MUSCLE_ORGAN_MORPHOGENESIS</t>
  </si>
  <si>
    <t>Muscle Organ Morphogenesis</t>
  </si>
  <si>
    <t>DSP, FOXH1, TTN, EFEMP2, BMP2, NOTCH1, HEG1, MYH6, ACTC1, FOXC1, ZFPM2, TGFBR1, BMP4, MYLK, ARID5B, FKBP1A</t>
  </si>
  <si>
    <t>GOBP_MUSCLE_STRUCTURE_DEVELOPMENT</t>
  </si>
  <si>
    <t>Muscle Structure Development</t>
  </si>
  <si>
    <t>NKD1, WNT5B, DSP, CDH2, FOXH1, CFL2, EZH2, MSX1, KDM6B, LEF1, GREB1L, AKT1, LAMB1, SOX11, MMP14, TTN, FLNC, PLEKHO1, EFEMP2, APLNR, BMP2, TBX3, SMARCE1, STRA6, RORA, NOTCH1, PPARD, HEG1, CAPN2, ZFHX3, PHF10, PDLIM7, MBNL3, COPRS, CASP7, MYH6, PDLIM5, PTGFRN, SUPT6H, IFRD1, ACTC1, PBRM1, ID2, TANC1, VAMP5, FOXC1, BIN3, CD164, ZFPM2, DKK1, GPCPD1, ASS1, CCNT2, FOXK1, TGFBR1, BMP4, TNPO2, DDX5, SGCB, MYLK, ARID5B, RBM24, SGCE, PPP2R3A, DISP1, COL6A1, PDLIM4, FKBP1A, FKRP</t>
  </si>
  <si>
    <t>GOBP_MUSCLE_SYSTEM_PROCESS</t>
  </si>
  <si>
    <t>Muscle System Process</t>
  </si>
  <si>
    <t>DAG1, LMNA, SNTB1, GNAO1, JPH4, P2RY1, HCN4, FGF13, KIT, FOXO1, NEDD4L, KDM4A, ARRB2, CAMK2G, CACNA1H, GATM, SCN8A, PAK1, TPM1, ATP8A2, JPH3, DTNA, KCNN2, HTR7, PDGFB, STC1, RYR1, MAP2K1, NOS1AP, PKP2, SCN5A, CYBA, CTTN, ATP1A2, YY1, ABAT, SCN4A, COL14A1, CACNA2D2, ITGA2, LMCD1, UTRN, GPD1L, FOXP1, KCNJ12, APBB2, SNTA1, CHRNB1, ADA, SORBS2, TRPM4, ERRFI1, EDNRB, SLC6A8, DOCK5, EEF2, SLMAP, ARRB1, HMOX1, ACTN3, TMOD1, JPH1, ZDHHC21, JUND, STAC, RPL18A, NMU, RPL13, RPL4, PPARA, EMD, ZC3H12A, SETD3, RPL27A, PARP1, PPP1R12B, SUMO1, ANK2, TNFRSF1A, JUP, SPHK1, RPL15, MAP2K3, HEY2, TNNT1, RPL8, CTDP1, INPP5F, CALM2, RPL17</t>
  </si>
  <si>
    <t>GOBP_MUSCLE_TISSUE_DEVELOPMENT</t>
  </si>
  <si>
    <t>Muscle Tissue Development</t>
  </si>
  <si>
    <t>DSP, FOXH1, GJA1, CFL2, MSX1, KDM6B, LEF1, TENM4, GREB1L, SOX11, TTN, PTCH1, EFEMP2, BMP2, TBX3, STRA6, SMAD1, NOTCH1, HEG1, DLG1, PKD2, MYH6, PDLIM5, IFRD1, ACTC1, ALDH1A2, ID2, VAMP5, FOXC1, BIN3, NPR2, ZFPM2, DKK1, GPCPD1, ADAMTS9, CCNT2, TGFBR1, BMP4, POGLUT1, DDX5, SGCB, MYLK, VGLL4, RBM24, COL6A1, FKBP1A, MBD3, FKRP, SMAD5, BMPR2</t>
  </si>
  <si>
    <t>GOBP_MYD88_DEPENDENT_TOLL_LIKE_RECEPTOR_SIGNALING_PATHWAY</t>
  </si>
  <si>
    <t>Myd88 Dependent Toll Like Receptor Signaling Pathway</t>
  </si>
  <si>
    <t>MAP3K7, TRAF6, TIRAP, MYD88, IRAK1</t>
  </si>
  <si>
    <t>GOBP_MYELIN_ASSEMBLY</t>
  </si>
  <si>
    <t>Myelin Assembly</t>
  </si>
  <si>
    <t>CNTN1, MBP, CD9, UGT8, ERCC2, FIG4, PLLP</t>
  </si>
  <si>
    <t>GOBP_MYELOID_CELL_ACTIVATION_INVOLVED_IN_IMMUNE_RESPONSE</t>
  </si>
  <si>
    <t>Myeloid Cell Activation Involved In Immune Response</t>
  </si>
  <si>
    <t>BCR, KIT, PIK3CD, STXBP1, CBL, DOCK2, PTPN6, UNC13D, SLC18A2, STX4, SPHK2, ADGRE2, PLA2G3, TICAM1, DYSF, VAMP2, GAB2</t>
  </si>
  <si>
    <t>GOBP_MYELOID_CELL_APOPTOTIC_PROCESS</t>
  </si>
  <si>
    <t>Myeloid Cell Apoptotic Process</t>
  </si>
  <si>
    <t>PIK3CB, PIK3CD, ITPKB, STAT5A, LIPA, SLC7A11, SIRT1</t>
  </si>
  <si>
    <t>GOBP_MYELOID_CELL_DEVELOPMENT</t>
  </si>
  <si>
    <t>Myeloid Cell Development</t>
  </si>
  <si>
    <t>FBN1, ATP6AP1, ZNF385A, ANXA2, ABCB10, MEIS1, TMOD3, BRD1, DMTN, FAM210B, NEMP1, SLC9B2, SRC, HDAC6, MAEA, PTBP3, ZFPM1, DIAPH3</t>
  </si>
  <si>
    <t>GOBP_MYELOID_CELL_DIFFERENTIATION</t>
  </si>
  <si>
    <t>Myeloid Cell Differentiation</t>
  </si>
  <si>
    <t>NEDD9, FBN1, HOXA5, LEF1, TMEM178A, ATP6AP1, ZNF385A, F2RL1, PIK3R1, CBFB, OSTM1, BMP2, GPC3, NCOA6, CDK6, HIPK2, IL6ST, GLUL, ANXA2, UFL1, KAT6A, PAF1, TNFRSF11A, HOXA9, HOXB8, MEIS2, JAK2, DYRK3, HOXB7, HMGB3, ABCB10, SP3, ID2, TPM4, BMP4, AP3B1, MFAP2, KMT2E, KLF10, SH3PXD2A, FASN, SMAD5, MEIS1, GATA2, TET2, IFI16, TMOD3, GPR137, FAM3C, BRD1, IL1RAP, DMTN, SRP54, EFNA2, SENP1, EPHA2, RUNX1, FAM210B, TRAF6, NEMP1, UBA5, SLC9B2, SRC, RB1, PIAS3, THOC5, HNRNPU, KLF13, PITHD1, TGFB1, VPS54, JUNB, HDAC6, MAEA, CORO1C, CDC42, NF1, RACGAP1, GUSB, FARP2, PTBP3, ZFPM1, DIAPH3, RBM15, TIRAP, LBR</t>
  </si>
  <si>
    <t>GOBP_MYELOID_CELL_HOMEOSTASIS</t>
  </si>
  <si>
    <t>Myeloid Cell Homeostasis</t>
  </si>
  <si>
    <t>KIT, PIK3CB, PIK3CD, AXL, STAT3, ETS1, ADAR, MTHFD1, FECH, ERCC2, FLVCR1, TRAF3IP2, VPS13A, KAT7, BAX, SLC25A5, BLVRB, INPP5D, MFHAS1, NFE2L1, ZBTB7A, SLC1A5, HMOX1, PRDX1, EPAS1, BBS4, VEGFA, ITPKB, STAT5A, SMAP1, SH2B3, ZFP36L1, MAFB, RAC1, SLC7A11, MYB, TSPAN9, P4HTM, MERTK, PDE4B, BCL2L11, RPS19, KCNQ1, TCEA1, CITED2, HSPA9</t>
  </si>
  <si>
    <t>GOBP_MYELOID_LEUKOCYTE_ACTIVATION</t>
  </si>
  <si>
    <t>Myeloid Leukocyte Activation</t>
  </si>
  <si>
    <t>PREX1, WNT5A, RHOH, GNAI1, F2RL1, FAM76B, LRFN5, VAMP8, RORA, VAMP3, FN1, JAK2, CRTC3, PDPK1, LDLR, KMT2E, GATA2, FOXF1, SNX4, DNASE1, ANXA1, HYAL2, PRKCD, NDRG1, IL1RAP</t>
  </si>
  <si>
    <t>GOBP_MYELOID_LEUKOCYTE_CYTOKINE_PRODUCTION</t>
  </si>
  <si>
    <t>Myeloid Leukocyte Cytokine Production</t>
  </si>
  <si>
    <t>WNT5A, SEMA7A, DDX1, TGFB1</t>
  </si>
  <si>
    <t>GOBP_MYELOID_LEUKOCYTE_DIFFERENTIATION</t>
  </si>
  <si>
    <t>Myeloid Leukocyte Differentiation</t>
  </si>
  <si>
    <t>NEDD9, FBN1, LEF1, TMEM178A, ATP6AP1, F2RL1, PIK3R1, OSTM1, BMP2, GPC3, CDK6, ANXA2, TNFRSF11A, SP3, ID2, BMP4, AP3B1, KLF10, SH3PXD2A, FASN, GATA2, IFI16, GPR137, FAM3C, IL1RAP, SRP54, EFNA2, EPHA2, RUNX1, TRAF6, SLC9B2, SRC, RB1, PIAS3, THOC5, TGFB1, VPS54, JUNB, CORO1C, CDC42, NF1, GUSB, FARP2, ZFPM1, DIAPH3</t>
  </si>
  <si>
    <t>GOBP_MYELOID_LEUKOCYTE_MEDIATED_IMMUNITY</t>
  </si>
  <si>
    <t>Myeloid Leukocyte Mediated Immunity</t>
  </si>
  <si>
    <t>BCR, KIT, PIK3CD, STXBP1, CBL, TRAF3IP2, UNC13D, SLC18A2, STX4, SPHK2, ADGRE2, PLA2G3, C3, TICAM1, VAMP2, GAB2, TUSC2, STXBP2</t>
  </si>
  <si>
    <t>GOBP_MYELOID_LEUKOCYTE_MIGRATION</t>
  </si>
  <si>
    <t>Myeloid Leukocyte Migration</t>
  </si>
  <si>
    <t>FLT1, CXADR, CXCL12, KIT, PIK3CD, ARHGEF5, RARRES2, CD9, PDGFB, THBS1, CD200, MCU, CAMK1D, NINJ1, CXCL3, MTUS1, IL17RC, VAV1, AKIRIN1, ADGRE2, PGF, CXCL5, ADAM8, EDNRB, RAC3, PTPRJ, THBS4, CX3CL1</t>
  </si>
  <si>
    <t>GOBP_MYOBLAST_DIFFERENTIATION</t>
  </si>
  <si>
    <t>Myoblast Differentiation</t>
  </si>
  <si>
    <t>TBX3, SMARCE1, NOTCH1, PPARD, ZFHX3, PHF10, MBNL3, IFRD1, PBRM1, BMP4, DDX5, RBM24, BRD7, TRIP4, SMARCD3, DDIT3, ARID1A, ARID1B, MAPK12, ACTL6A, ARID2, RB1, KAT5, TGFB1</t>
  </si>
  <si>
    <t>GOBP_MYOBLAST_FUSION</t>
  </si>
  <si>
    <t>Myoblast Fusion</t>
  </si>
  <si>
    <t>CACNA1H, CDON, CD9, DOCK2, EHD2, NFATC2, DOCK5, GDF15, ADGRB1, MYH9, RPL18A, RPL13, RPL4, DYRK1B, RPL27A, RPL15, RPL8, RPL17, RPL27, RPL12, RPL23, RPL39, RPL28, RPL35A, RPL24, ITGB1, RPL34, RPL32, RPL18, RPL37A, RPL7A, RPL7</t>
  </si>
  <si>
    <t>GOBP_MYOFIBRIL_ASSEMBLY</t>
  </si>
  <si>
    <t>Myofibril Assembly</t>
  </si>
  <si>
    <t>CFL2, TTN, FLNC, MYH6, ACTC1, PDGFRA, NEBL, MYL9, TMOD3</t>
  </si>
  <si>
    <t>GOBP_MYOTUBE_CELL_DEVELOPMENT</t>
  </si>
  <si>
    <t>Myotube Cell Development</t>
  </si>
  <si>
    <t>HDAC9, RYR1, FBXO22, NFATC2, ACTN3, SMYD3, GPX1, PLEC, DCAF8, HOMER1, SKI, PPP3CA, CAV2</t>
  </si>
  <si>
    <t>GOBP_MYOTUBE_DIFFERENTIATION</t>
  </si>
  <si>
    <t>Myotube Differentiation</t>
  </si>
  <si>
    <t>PIEZO1, CACNA1H, MYEF2, NLN, CDON, CD9, HDAC9, RYR1, RBM38, DOCK2, SORT1, FBXO22, EHD2, SIK1, NFATC2, DOCK5, GDF15, ADGRB1, ACTN3, MYH9, SMYD3, GPX1, ATP11A, PLEC, ARRDC2, RPL18A, RPL13, RPL4, DYRK1B, RPL27A, RPL15, RPL8, HDAC5, RPL17, DCAF8, RPL27, RPL12, HOMER1, SKI, RPL23, PPP3CA, RPL39, RPL28, RPL35A, RPL24, CAV2, XBP1, ITGB1, RPL34, RPL32, PLD3, BCL9, RPL18</t>
  </si>
  <si>
    <t>GOBP_NADH_DEHYDROGENASE_COMPLEX_ASSEMBLY</t>
  </si>
  <si>
    <t>Nadh Dehydrogenase Complex Assembly</t>
  </si>
  <si>
    <t>BCS1L, LYRM2, ACAD9, TIMM21, NDUFC2, NDUFAF6, TMEM70</t>
  </si>
  <si>
    <t>GOBP_NADPH_REGENERATION</t>
  </si>
  <si>
    <t>Nadph Regeneration</t>
  </si>
  <si>
    <t>TKT, TP53, TALDO1</t>
  </si>
  <si>
    <t>GOBP_NADPLUS_METABOLIC_PROCESS</t>
  </si>
  <si>
    <t>Nadplus Metabolic Process</t>
  </si>
  <si>
    <t>IDO1, NMNAT2, NMRK2, MDH2, AFMID, PARP14, GOT2, GPD1L, NMRK1, MDH1</t>
  </si>
  <si>
    <t>GOBP_NADPPLUS_METABOLIC_PROCESS</t>
  </si>
  <si>
    <t>Nadpplus Metabolic Process</t>
  </si>
  <si>
    <t>TKT, TP53, NOCT, NMNAT2, TALDO1, ME2</t>
  </si>
  <si>
    <t>GOBP_NATURAL_KILLER_CELL_ACTIVATION</t>
  </si>
  <si>
    <t>Natural Killer Cell Activation</t>
  </si>
  <si>
    <t>PBX1, TYRO3, PIK3CD, AXL, CORO1A, TOX, UNC13D, KAT7, GAS6, VAV1, TICAM1, PRDX1, VAMP2, TUSC2, SNX27, STAT5A, ELF4</t>
  </si>
  <si>
    <t>GOBP_NATURAL_KILLER_CELL_DIFFERENTIATION</t>
  </si>
  <si>
    <t>Natural Killer Cell Differentiation</t>
  </si>
  <si>
    <t>PBX1, TYRO3, PIK3CD, AXL, TOX, KAT7, GAS6</t>
  </si>
  <si>
    <t>GOBP_NATURAL_KILLER_CELL_MEDIATED_IMMUNITY</t>
  </si>
  <si>
    <t>Natural Killer Cell Mediated Immunity</t>
  </si>
  <si>
    <t>PIK3CB, ARRB2, HLA-B, PTPN6, HLA-C, CORO1A, UNC13D, VAV1, CEACAM1, INPP5D, PRDX1, VAMP2, RASGRP4</t>
  </si>
  <si>
    <t>GOBP_NECROPTOTIC_PROCESS</t>
  </si>
  <si>
    <t>Necroptotic Process</t>
  </si>
  <si>
    <t>SLC25A4, PELI1, YBX3, FADD, PGAM5, MLKL</t>
  </si>
  <si>
    <t>GOBP_NEGATIVE_CHEMOTAXIS</t>
  </si>
  <si>
    <t>Negative Chemotaxis</t>
  </si>
  <si>
    <t>ROBO1, UNC5C, WNT5A, SEMA4D, FLRT3, FLRT2</t>
  </si>
  <si>
    <t>GOBP_NEGATIVE_REGULATION_OF_ACTIN_FILAMENT_BUNDLE_ASSEMBLY</t>
  </si>
  <si>
    <t>Negative Regulation Of Actin Filament Bundle Assembly</t>
  </si>
  <si>
    <t>DLC1, PIK3R1, PHLDB2</t>
  </si>
  <si>
    <t>GOBP_NEGATIVE_REGULATION_OF_ACTIN_FILAMENT_DEPOLYMERIZATION</t>
  </si>
  <si>
    <t>Negative Regulation Of Actin Filament Depolymerization</t>
  </si>
  <si>
    <t>EPS8, ADD1, RDX, LIMA1, SPECC1L, SPTBN2, TMOD3, PIK3CA, DMTN, TWF1, CAPZA1</t>
  </si>
  <si>
    <t>GOBP_NEGATIVE_REGULATION_OF_ACTIN_FILAMENT_POLYMERIZATION</t>
  </si>
  <si>
    <t>Negative Regulation Of Actin Filament Polymerization</t>
  </si>
  <si>
    <t>ADD2, TMSB4X, ADD3, SPTBN1, SPTB, KANK1, TWF2, SPTAN1, TMOD1, BBS4, SVIL</t>
  </si>
  <si>
    <t>GOBP_NEGATIVE_REGULATION_OF_ADAPTIVE_IMMUNE_RESPONSE</t>
  </si>
  <si>
    <t>Negative Regulation Of Adaptive Immune Response</t>
  </si>
  <si>
    <t>ZBTB7B, AHR, IL27RA, PTPN6, SUSD4, CD46, CEACAM1, JAK3, SPN, ZC3H12A, STAT5A, NDFIP1</t>
  </si>
  <si>
    <t>GOBP_NEGATIVE_REGULATION_OF_ALPHA_BETA_T_CELL_ACTIVATION</t>
  </si>
  <si>
    <t>Negative Regulation Of Alpha Beta T Cell Activation</t>
  </si>
  <si>
    <t>TWSG1, CBFB, GLI3, RC3H2, ANXA1, RUNX1</t>
  </si>
  <si>
    <t>GOBP_NEGATIVE_REGULATION_OF_ALPHA_BETA_T_CELL_DIFFERENTIATION</t>
  </si>
  <si>
    <t>Negative Regulation Of Alpha Beta T Cell Differentiation</t>
  </si>
  <si>
    <t>ZBTB7B, SOCS1</t>
  </si>
  <si>
    <t>GOBP_NEGATIVE_REGULATION_OF_AMIDE_METABOLIC_PROCESS</t>
  </si>
  <si>
    <t>Negative Regulation Of Amide Metabolic Process</t>
  </si>
  <si>
    <t>RTN3, APOE, SORL1, CLU, HAP1, RTN2, ABCA7</t>
  </si>
  <si>
    <t>GOBP_NEGATIVE_REGULATION_OF_AMYLOID_PRECURSOR_PROTEIN_CATABOLIC_PROCESS</t>
  </si>
  <si>
    <t>Negative Regulation Of Amyloid Precursor Protein Catabolic Process</t>
  </si>
  <si>
    <t>GOBP_NEGATIVE_REGULATION_OF_ANOIKIS</t>
  </si>
  <si>
    <t>Negative Regulation Of Anoikis</t>
  </si>
  <si>
    <t>PIK3R3, ITGA5, NOTCH1, SNAI2, PIK3CA</t>
  </si>
  <si>
    <t>GOBP_NEGATIVE_REGULATION_OF_ANTIGEN_RECEPTOR_MEDIATED_SIGNALING_PATHWAY</t>
  </si>
  <si>
    <t>Negative Regulation Of Antigen Receptor Mediated Signaling Pathway</t>
  </si>
  <si>
    <t>PAWR, EZR, THY1, PLCL2, CBL, PTPN6, CEACAM1, DGKZ, PTPRJ, CBLB</t>
  </si>
  <si>
    <t>GOBP_NEGATIVE_REGULATION_OF_APOPTOTIC_SIGNALING_PATHWAY</t>
  </si>
  <si>
    <t>Negative Regulation Of Apoptotic Signaling Pathway</t>
  </si>
  <si>
    <t>SFRP2, TCF7L2, LMNA, RRM2B, UNC5B, TERT, FGF2, ITGA6, CXCL12, TRAP1, PIK3CB, MAPK8IP1, BCL2L1, STAT3, MAP2K1, THBS1, IVNS1ABP, CLU, CTTN, CTH, RB1CC1, YBX3, BAX, CSNK2A1, SLC25A5, GCLC, HSPB1, BID, CTNNA1, HMOX1, KDM1A, CX3CL1, GPX1, PYCR1, MMP9, ARMC10, OPA1, TMEM161A</t>
  </si>
  <si>
    <t>GOBP_NEGATIVE_REGULATION_OF_AUTOPHAGY</t>
  </si>
  <si>
    <t>Negative Regulation Of Autophagy</t>
  </si>
  <si>
    <t>BMF, KDM4A, BCL2L1, RNF41, STAT3, TSPO, MET</t>
  </si>
  <si>
    <t>GOBP_NEGATIVE_REGULATION_OF_AXONOGENESIS</t>
  </si>
  <si>
    <t>Negative Regulation Of Axonogenesis</t>
  </si>
  <si>
    <t>CDH1, THY1, FGF13, DRAXIN, SEMA3F, BCL11A, ARHGAP4, SEMA5A, SPP1, RTN4R, SEMA6C, TRIM46, MAP2</t>
  </si>
  <si>
    <t>GOBP_NEGATIVE_REGULATION_OF_AXON_EXTENSION</t>
  </si>
  <si>
    <t>Negative Regulation Of Axon Extension</t>
  </si>
  <si>
    <t>CDH1, DRAXIN, SEMA3F, BCL11A, ARHGAP4, SEMA5A, RTN4R, SEMA6C, TRIM46, MAP2</t>
  </si>
  <si>
    <t>GOBP_NEGATIVE_REGULATION_OF_BINDING</t>
  </si>
  <si>
    <t>Negative Regulation Of Binding</t>
  </si>
  <si>
    <t>LEF1, SOX11, IL6ST, HMGA2, ITGB1BP1, IFI16, DNAJB2</t>
  </si>
  <si>
    <t>GOBP_NEGATIVE_REGULATION_OF_BIOMINERAL_TISSUE_DEVELOPMENT</t>
  </si>
  <si>
    <t>Negative Regulation Of Biomineral Tissue Development</t>
  </si>
  <si>
    <t>ROCK2, NOTCH1</t>
  </si>
  <si>
    <t>GOBP_NEGATIVE_REGULATION_OF_BLOOD_PRESSURE</t>
  </si>
  <si>
    <t>Negative Regulation Of Blood Pressure</t>
  </si>
  <si>
    <t>ADM2, KCNK6, NOS2, ABAT, BBS4, PPARA</t>
  </si>
  <si>
    <t>GOBP_NEGATIVE_REGULATION_OF_BLOOD_VESSEL_ENDOTHELIAL_CELL_MIGRATION</t>
  </si>
  <si>
    <t>Negative Regulation Of Blood Vessel Endothelial Cell Migration</t>
  </si>
  <si>
    <t>FGF2, APOE, THBS1, STARD13, CARD10, GADD45A</t>
  </si>
  <si>
    <t>GOBP_NEGATIVE_REGULATION_OF_BMP_SIGNALING_PATHWAY</t>
  </si>
  <si>
    <t>Negative Regulation Of Bmp Signaling Pathway</t>
  </si>
  <si>
    <t>SFRP2, SFRP1, RBPMS2, SORL1, CHRDL1, TOB1</t>
  </si>
  <si>
    <t>GOBP_NEGATIVE_REGULATION_OF_B_CELL_ACTIVATION</t>
  </si>
  <si>
    <t>Negative Regulation Of B Cell Activation</t>
  </si>
  <si>
    <t>SFRP1, PAWR, PKN1</t>
  </si>
  <si>
    <t>GOBP_NEGATIVE_REGULATION_OF_CALCIUM_ION_TRANSMEMBRANE_TRANSPORT</t>
  </si>
  <si>
    <t>Negative Regulation Of Calcium Ion Transmembrane Transport</t>
  </si>
  <si>
    <t>GSTO1, SESTD1, CALM1, BIN1, TGFB1, PPP3CC, FMR1</t>
  </si>
  <si>
    <t>GOBP_NEGATIVE_REGULATION_OF_CALCIUM_ION_TRANSPORT</t>
  </si>
  <si>
    <t>Negative Regulation Of Calcium Ion Transport</t>
  </si>
  <si>
    <t>GSTO1, SESTD1, CALM1</t>
  </si>
  <si>
    <t>GOBP_NEGATIVE_REGULATION_OF_CALCIUM_MEDIATED_SIGNALING</t>
  </si>
  <si>
    <t>Negative Regulation Of Calcium Mediated Signaling</t>
  </si>
  <si>
    <t>ITPR1, ATP2B4, MAPK7, PRNP</t>
  </si>
  <si>
    <t>GOBP_NEGATIVE_REGULATION_OF_CAMP_PKA_SIGNAL_TRANSDUCTION</t>
  </si>
  <si>
    <t>Negative Regulation Of Camp Pka Signal Transduction</t>
  </si>
  <si>
    <t>PRKAR1B, PDE2A, PRKAR2B, PDE4A, RAB13, PDE3A, PDE4B, PKIA, PDE9A</t>
  </si>
  <si>
    <t>GOBP_NEGATIVE_REGULATION_OF_CANONICAL_NF_KAPPAB_SIGNAL_TRANSDUCTION</t>
  </si>
  <si>
    <t>Negative Regulation Of Canonical Nf Kappab Signal Transduction</t>
  </si>
  <si>
    <t>SLC39A8, RHOH, TSPAN6, TNFAIP3, RIOK3, RORA, ZMYND11</t>
  </si>
  <si>
    <t>GOBP_NEGATIVE_REGULATION_OF_CANONICAL_WNT_SIGNALING_PATHWAY</t>
  </si>
  <si>
    <t>Negative Regulation Of Canonical Wnt Signaling Pathway</t>
  </si>
  <si>
    <t>AXIN2, NKD1, DACT1, WNT5B, MLLT3, CDH2, TLE3, MCC, WNT5A, DAB2, MDK, LRP4, AMER1, BMP2, MEST, GPC3, KREMEN1, FRMD8, NOTCH1, AMFR, ZNRF3</t>
  </si>
  <si>
    <t>GOBP_NEGATIVE_REGULATION_OF_CARBOHYDRATE_METABOLIC_PROCESS</t>
  </si>
  <si>
    <t>Negative Regulation Of Carbohydrate Metabolic Process</t>
  </si>
  <si>
    <t>DDIT4, STAT3, PPP1R3B, USP7, SIK1, ACTN3, GIT1, PPARA, AP2A1</t>
  </si>
  <si>
    <t>GOBP_NEGATIVE_REGULATION_OF_CARTILAGE_DEVELOPMENT</t>
  </si>
  <si>
    <t>Negative Regulation Of Cartilage Development</t>
  </si>
  <si>
    <t>CTSK, TGFBR1, BMP4, SNAI2, EFEMP1</t>
  </si>
  <si>
    <t>GOBP_NEGATIVE_REGULATION_OF_CATABOLIC_PROCESS</t>
  </si>
  <si>
    <t>Negative Regulation Of Catabolic Process</t>
  </si>
  <si>
    <t>AXIN2, PCSK5, TRAF5, CYP51A1, DAP, AKT1, FAM76B, HIPK2, ANXA2, SUFU, MAPKAPK2, CIRBP, ANGEL2, PDE3B, CRTC3, PHF20L1, NPC1, ATP2B4, HMGCR, FOXK1, EIF4G2, PBK, DMWD, PRKACA, SRSF1, EIF4ENIF1, KLHL22, RBM24, BCLAF1, CTSA, EIF4G1, PARK7, UPF3A, USP5, MTMR2, SERPINE2, PIK3CA, PHF23, SENP1, AZIN2, CST3, USP36, RELA, PDCL3, HNRNPA0, QSOX1, RBM10, THRAP3, PAIP1, WDR20, TMEM132A, FEZ2, ELAVL1, HNRNPU, PABPC1, VHL, CRYZ, HDAC6, ZC3H14, UBQLN4, NRDE2, UBXN2A, IGF2BP1, FOXK2, TIRAP, CCAR2, DAB2IP, FUS, PPP2CA, TLK2, LZTS1, RRAGC</t>
  </si>
  <si>
    <t>GOBP_NEGATIVE_REGULATION_OF_CATALYTIC_ACTIVITY</t>
  </si>
  <si>
    <t>Negative Regulation Of Catalytic Activity</t>
  </si>
  <si>
    <t>USP44, EIF4A2, THY1, TP53, MAPK8IP1, SH3BP4, ADAR, MAD2L2, DAPK1, PDCD4, LATS2, RCC2, SPOCK3, GADD45A, CEACAM1, PPM1E, ERRFI1, EDNRB, PTPRJ</t>
  </si>
  <si>
    <t>GOBP_NEGATIVE_REGULATION_OF_CD4_POSITIVE_ALPHA_BETA_T_CELL_ACTIVATION</t>
  </si>
  <si>
    <t>Negative Regulation Of Cd4 Positive Alpha Beta T Cell Activation</t>
  </si>
  <si>
    <t>TWSG1, CBFB, RC3H2, ANXA1, RUNX1</t>
  </si>
  <si>
    <t>GOBP_NEGATIVE_REGULATION_OF_CD4_POSITIVE_ALPHA_BETA_T_CELL_DIFFERENTIATION</t>
  </si>
  <si>
    <t>Negative Regulation Of Cd4 Positive Alpha Beta T Cell Differentiation</t>
  </si>
  <si>
    <t>ZBTB7B, JAK3, ZC3H12A, STAT5A</t>
  </si>
  <si>
    <t>GOBP_NEGATIVE_REGULATION_OF_CELLULAR_RESPONSE_TO_GROWTH_FACTOR_STIMULUS</t>
  </si>
  <si>
    <t>Negative Regulation Of Cellular Response To Growth Factor Stimulus</t>
  </si>
  <si>
    <t>SFRP2, SFRP1, CADM4, FGF2, PIK3CB, SEMA6A, RBPMS2, PRDM14, SORL1, SHISA2, THBS1, CHRDL1, TOB1</t>
  </si>
  <si>
    <t>GOBP_NEGATIVE_REGULATION_OF_CELLULAR_RESPONSE_TO_INSULIN_STIMULUS</t>
  </si>
  <si>
    <t>Negative Regulation Of Cellular Response To Insulin Stimulus</t>
  </si>
  <si>
    <t>GRB7, PRKCB, PIP4K2A, SOCS1, MAPKAP1, LONP1, PRKCZ, KANK1, BLVRB, SOCS3, TRIB3, PTPRJ</t>
  </si>
  <si>
    <t>GOBP_NEGATIVE_REGULATION_OF_CELLULAR_SENESCENCE</t>
  </si>
  <si>
    <t>Negative Regulation Of Cellular Senescence</t>
  </si>
  <si>
    <t>CDK6, FZR1, HMGA2, FBXO5, RBL1</t>
  </si>
  <si>
    <t>GOBP_NEGATIVE_REGULATION_OF_CELL_ACTIVATION</t>
  </si>
  <si>
    <t>Negative Regulation Of Cell Activation</t>
  </si>
  <si>
    <t>SFRP1, PAWR, TYRO3, ZBTB7B, NRARP, PKN1, IDO1, AXL, DTX1, SOCS1, ERBB2, APOE, CD9, PDGFB, PELI1, GAL, CBL, CD200, PTPN6</t>
  </si>
  <si>
    <t>GOBP_NEGATIVE_REGULATION_OF_CELL_ADHESION</t>
  </si>
  <si>
    <t>Negative Regulation Of Cell Adhesion</t>
  </si>
  <si>
    <t>EPHA4, DLC1, TWSG1, MMP2, ZNF703, SEMA4D, MDK, AKT1, LAMB1, MMP14, CSK, EFNA1, PIK3R1, CBFB, BMP2, UFL1, PHLDB2, NOTCH1, DLG1, JAK2, PDE3B, FBLN1, PTPN1, CD164, SPECC1L, JAM3, ASS1, GLI3, BMP4, MAP4K4, MAPK7, SNAI2, CLASP2, PRKG1, ITGB1BP1, PRNP, SOCS6, ZC3H8, RC3H2, ANXA1, DUSP22, PRKCD, SERPINE2</t>
  </si>
  <si>
    <t>GOBP_NEGATIVE_REGULATION_OF_CELL_CELL_ADHESION</t>
  </si>
  <si>
    <t>Negative Regulation Of Cell Cell Adhesion</t>
  </si>
  <si>
    <t>PODXL, EPCAM, CDH1, PAWR, ZBTB7B, NRARP, CXCL12, IDO1, DTX1, SOCS1, ERBB2, CD9, MAD2L2, SPINT2, MAP2K1, PELI1, CBL</t>
  </si>
  <si>
    <t>GOBP_NEGATIVE_REGULATION_OF_CELL_CYCLE</t>
  </si>
  <si>
    <t>Negative Regulation Of Cell Cycle</t>
  </si>
  <si>
    <t>DACT1, GEN1, EZH2, DYNLL2, RHOB, BMP2, ZFP36L2, CDK6, UFL1, CCND1, DLG1, TP53BP1, FBXO31, PRPF19, ZWINT, ANGEL2, FZR1, MUS81, PKD2, RNASEH2B, INIP, INTS7, TOPBP1, FOXC1, CTDSP1, MBTPS2, NPR2, CLSPN, CDC5L, NME6, BAZ1B, BMP4, E2F7, KANK2, DYNC1LI1, ATRIP, CDK2, KLHL22, ESPL1, TELO2, BRD7, CEP63, HUS1, ATF2, STK38, SETMAR, TAOK2, BRIP1, CDK5RAP2, BRCC3, CDC7, TIPRL, ZW10, BRCA2, RAD51, TP53BP2, FBXO5, CLOCK, CDCA8, DYNLT1, ZFYVE19, NUBP1, ANAPC15, RBL1, TSC22D2, MAPK12, RB1, MAD2L1BP, TGFB1, NEK2, BLM, CDK5, TICRR, TMEM67, NR4A1, DYNLT3, DUSP1, CREB3, DNA2, DONSON, TSPYL2, ZNF655, RAD9A, RRP8, KAT2B, CHFR, VPS4A, NABP1, CCAR2, DAB2IP, BRCA1, CDC45, NEK11, NAE1, WDR76, MAD1L1, CDK5RAP3, TP53I13, GATA3, POC5, SKA3, BTG3, NUF2, TNKS, DYNC1I2, MBTPS1, ZBTB17, MDM1, BRD4, CUL1, CDC14B, NDC80, RAD17, XRCC3, SPC25, IK, RBM14, DTL, TFAP4, SKP1, TIMELESS, RAD50, DYNLRB1, EME1</t>
  </si>
  <si>
    <t>GOBP_NEGATIVE_REGULATION_OF_CELL_CYCLE_G1_S_PHASE_TRANSITION</t>
  </si>
  <si>
    <t>Negative Regulation Of Cell Cycle G1 S Phase Transition</t>
  </si>
  <si>
    <t>DACT1, EZH2, CCND1, DLG1, FBXO31, PKD2, CTDSP1, E2F7, KANK2, CDK2, BRD7</t>
  </si>
  <si>
    <t>GOBP_NEGATIVE_REGULATION_OF_CELL_CYCLE_G2_M_PHASE_TRANSITION</t>
  </si>
  <si>
    <t>Negative Regulation Of Cell Cycle G2 M Phase Transition</t>
  </si>
  <si>
    <t>FZR1, INIP, TOPBP1, MBTPS2, CLSPN, HUS1, TAOK2, BRCC3, CDC7, ZFYVE19, BLM, TICRR, DONSON, CHFR, VPS4A, NABP1, BRCA1, NAE1, CDK5RAP3, MBTPS1, CDC14B, RAD17, DTL, RAD50, RINT1, AVEN, BARD1</t>
  </si>
  <si>
    <t>GOBP_NEGATIVE_REGULATION_OF_CELL_CYCLE_PROCESS</t>
  </si>
  <si>
    <t>Negative Regulation Of Cell Cycle Process</t>
  </si>
  <si>
    <t>DACT1, GEN1, EZH2, DYNLL2, ZFP36L2, UFL1, CCND1, DLG1, TP53BP1, FBXO31, PRPF19, ZWINT, FZR1, MUS81, PKD2, RNASEH2B, INIP, INTS7, TOPBP1, CTDSP1, MBTPS2, CLSPN, CDC5L, NME6, BAZ1B, BMP4, E2F7, KANK2, DYNC1LI1, ATRIP, CDK2, KLHL22, ESPL1, TELO2, BRD7, CEP63, HUS1, ATF2, STK38, SETMAR, TAOK2, BRIP1, CDK5RAP2, BRCC3, CDC7, TIPRL, ZW10, BRCA2, RAD51, FBXO5, CLOCK, CDCA8, DYNLT1, ZFYVE19, NUBP1, ANAPC15, RBL1, RB1, MAD2L1BP, NEK2, BLM, TICRR, TMEM67, DYNLT3, DUSP1, DNA2, DONSON, ZNF655, RAD9A, KAT2B, CHFR, VPS4A, NABP1, CCAR2, DAB2IP, BRCA1, CDC45, NEK11, NAE1</t>
  </si>
  <si>
    <t>GOBP_NEGATIVE_REGULATION_OF_CELL_DEVELOPMENT</t>
  </si>
  <si>
    <t>Negative Regulation Of Cell Development</t>
  </si>
  <si>
    <t>PRTG, DLL3, TMEM98, NRP1, WNT5A, MDK, FBN1, LRP4, TMEM178A, SOX11, PIK3R1, CBFB, CDK6, ULK2, NOTCH1, DNAJB11, APPL2, HMGB3, DAAM2, IDH2, IFRD1, ID2, CTDSP1, NPR2, S1PR3, GLI3, RNF6, BMP4, TRIM11, LDLR</t>
  </si>
  <si>
    <t>GOBP_NEGATIVE_REGULATION_OF_CELL_DIFFERENTIATION</t>
  </si>
  <si>
    <t>Negative Regulation Of Cell Differentiation</t>
  </si>
  <si>
    <t>PRTG, AXIN2, EPHA4, DLL3, TWSG1, ASXL1, SNAI1, IL17RD, BCL7A, ABCG1, TMEM98, NRP1, WNT5A, SEMA4D, MDK, SPRED2, COL5A2, EZH2, FBN1, LRP4, MSX1, HOXA5, TMEM178A, SOX11, ID1, PTCH1, EFNA1, PIK3R1, CBFB, COL5A1, BMP2, TBX3, ZFP36L2, CDK6, PAF1, RORA, ULK2, NOTCH1, SUFU, PPARD, DNAJB11, HOXA9, ZFHX3, APPL2, HOXB8, ADGRV1, MEIS2, MBNL3, HMGB3, DAAM2, ANKRD26, IDH2, IFRD1, ID2, TGFB1I1, CTDSP1, NPR2, ZFPM2, TSKU, BCL7C, DKK1, S1PR3, APPBP2, INSIG1, TGFBR1, GLI3, BAMBI, TRIO, RNF6, BMP4, TNPO2, TRIM11, LDLR, EIF4ENIF1, SNAI2, ABCA5, HMGA2, MEIS1, GATA2, NPHP3, ZEB1, MSX2</t>
  </si>
  <si>
    <t>GOBP_NEGATIVE_REGULATION_OF_CELL_GROWTH</t>
  </si>
  <si>
    <t>Negative Regulation Of Cell Growth</t>
  </si>
  <si>
    <t>SFRP2, JADE1, SFRP1, CDH1, GNG4, FGF13, DRAXIN, TP53, SEMA3F, PAK1, SH3BP4, SESN2, BCL11A, ARHGAP4, SEMA5A, BST2, LATS2, STK11, SPP1, YY1, NPR1, RTN4R, SEMA6C, NAIF1, FOXP1, TRIM46, MAP2, CDKN1A, SPHK2, CCDC85B</t>
  </si>
  <si>
    <t>GOBP_NEGATIVE_REGULATION_OF_CELL_JUNCTION_ASSEMBLY</t>
  </si>
  <si>
    <t>Negative Regulation Of Cell Junction Assembly</t>
  </si>
  <si>
    <t>DLC1, ROCK2, WNT5A, MMP14, PHLDB2, DKK1, CLASP2, ITGB1BP1, DUSP22, DMTN, CUL5, SRC</t>
  </si>
  <si>
    <t>GOBP_NEGATIVE_REGULATION_OF_CELL_MATRIX_ADHESION</t>
  </si>
  <si>
    <t>Negative Regulation Of Cell Matrix Adhesion</t>
  </si>
  <si>
    <t>DLC1, MMP14, PIK3R1, PHLDB2, MAP4K4, CLASP2, ITGB1BP1, DUSP22, DMTN, CUL5, SRC, CASK, CORO1C, NF1</t>
  </si>
  <si>
    <t>GOBP_NEGATIVE_REGULATION_OF_CELL_POPULATION_PROLIFERATION</t>
  </si>
  <si>
    <t>Negative Regulation Of Cell Population Proliferation</t>
  </si>
  <si>
    <t>SFRP2, JARID2, PIM2, SFRP1, WNK2, WWC1, FOXO4, SPINT1, FLT1, LMNA, PDPN, FGFR2, PAWR, TNFRSF8, ZBTB7B, FZD5, FGF2, RGS5, PKN1, TP53, ADAMTS8, IDO1, MYC, RNF41, EIF2AK2, CTBP2, PAK1, TPM1, SH3BP4, STAT3, EPHB1, ETS1, ATP8A2, TGIF1, ERBB2, APOE, CD9, SAV1, TRIB1, RBM38, GNA12, MAP2K1, MAGI2, PELI1, GAL, MARVELD3, THBS1, IRF6, TOB1, PDCD4, CD200, NACC2, TSPO, PTPN6, NDRG4, STK11, TRIM24, WWC3, FERMT1, RB1CC1, TESC, NPR1</t>
  </si>
  <si>
    <t>GOBP_NEGATIVE_REGULATION_OF_CELL_PROJECTION_ORGANIZATION</t>
  </si>
  <si>
    <t>Negative Regulation Of Cell Projection Organization</t>
  </si>
  <si>
    <t>VIM, EPHA4, TCHP, NRP1, WNT5A, DAB2, LRP4, AKT1, EFNA1, LPAR1, PTPRG, KIF24, KREMEN1, GLCE, DENND5A, ULK2, LIMA1, IFRD1, PTPN1, TSKU, DKK1, MPHOSPH9</t>
  </si>
  <si>
    <t>GOBP_NEGATIVE_REGULATION_OF_CELL_SUBSTRATE_ADHESION</t>
  </si>
  <si>
    <t>Negative Regulation Of Cell Substrate Adhesion</t>
  </si>
  <si>
    <t>DLC1, MMP14, PIK3R1, PHLDB2, NOTCH1, FBLN1, PTPN1, MAP4K4, CLASP2, ITGB1BP1, DUSP22, DMTN, CUL5, SRC, CASK, CORO1C, NF1</t>
  </si>
  <si>
    <t>GOBP_NEGATIVE_REGULATION_OF_CELL_SUBSTRATE_JUNCTION_ORGANIZATION</t>
  </si>
  <si>
    <t>Negative Regulation Of Cell Substrate Junction Organization</t>
  </si>
  <si>
    <t>DLC1, MMP14, PHLDB2, CLASP2, ITGB1BP1, DUSP22, DMTN, CUL5, SRC, CORO1C</t>
  </si>
  <si>
    <t>GOBP_NEGATIVE_REGULATION_OF_CHEMOTAXIS</t>
  </si>
  <si>
    <t>Negative Regulation Of Chemotaxis</t>
  </si>
  <si>
    <t>ROBO1, NRP1, WNT5A, NOTCH1</t>
  </si>
  <si>
    <t>GOBP_NEGATIVE_REGULATION_OF_CHROMOSOME_ORGANIZATION</t>
  </si>
  <si>
    <t>Negative Regulation Of Chromosome Organization</t>
  </si>
  <si>
    <t>GEN1, DYNLL2, SMG6, ZWINT, EXOSC10, BAZ1B, DYNC1LI1, PARP3, KLHL22, ESPL1, SLX4, SETMAR, CDK5RAP2, ZW10, CTPS1, FBXO5, CDCA8, TERF2IP, DYNLT1, ANAPC15, SRC, MAD2L1BP, XRN1, HNRNPU, ERCC1, DYNLT3, DUSP1</t>
  </si>
  <si>
    <t>GOBP_NEGATIVE_REGULATION_OF_CILIUM_ASSEMBLY</t>
  </si>
  <si>
    <t>Negative Regulation Of Cilium Assembly</t>
  </si>
  <si>
    <t>TCHP, AKT1, LPAR1, KIF24, LIMA1, MPHOSPH9, ODF2L, YAP1, CCP110, TESK1, CEP97</t>
  </si>
  <si>
    <t>GOBP_NEGATIVE_REGULATION_OF_COAGULATION</t>
  </si>
  <si>
    <t>Negative Regulation Of Coagulation</t>
  </si>
  <si>
    <t>APOE, CD9, PDGFB, THBS1, PROCR, PDGFA, KLKB1, CEACAM1, TFPI, PLAU, UBASH3B, SH2B3</t>
  </si>
  <si>
    <t>GOBP_NEGATIVE_REGULATION_OF_COLD_INDUCED_THERMOGENESIS</t>
  </si>
  <si>
    <t>Negative Regulation Of Cold Induced Thermogenesis</t>
  </si>
  <si>
    <t>TFE3, PLCL2, ACVR2B, LGR4, NR1H2, NOVA2, STK11, PGAM5, RHEB, ACOT13, RBPJ, ACTN3</t>
  </si>
  <si>
    <t>GOBP_NEGATIVE_REGULATION_OF_CYTOKINE_PRODUCTION</t>
  </si>
  <si>
    <t>Negative Regulation Of Cytokine Production</t>
  </si>
  <si>
    <t>SIGIRR, PPM1B, ARRB2, IDO1, AXL, HDAC7, STAT3, LGR4, HDAC9, THBS1, IL27RA, PDCD4, CD200, TSPO, PTPN6, BST2, RNF125, YY1, CD2AP, GAS6, CD83, FGFR1, IRF2, CEACAM1, JAK3, INPP5D, ERRFI1, ARRB1, HMOX1, FXR1, EPHB2, SYT11, CX3CL1, CHID1, RELB, GIT1, PPARA, ZC3H12A, TUSC2, NDFIP1, ELF4, KAT8, RAC1, ACP5, IL6R</t>
  </si>
  <si>
    <t>GOBP_NEGATIVE_REGULATION_OF_CYTOKINE_PRODUCTION_INVOLVED_IN_INFLAMMATORY_RESPONSE</t>
  </si>
  <si>
    <t>Negative Regulation Of Cytokine Production Involved In Inflammatory Response</t>
  </si>
  <si>
    <t>STAT3, PDCD4, HMOX1, EPHB2, CHID1, PPARA, ZC3H12A</t>
  </si>
  <si>
    <t>GOBP_NEGATIVE_REGULATION_OF_CYTOPLASMIC_PATTERN_RECOGNITION_RECEPTOR_SIGNALING_PATHWAY</t>
  </si>
  <si>
    <t>Negative Regulation Of Cytoplasmic Pattern Recognition Receptor Signaling Pathway</t>
  </si>
  <si>
    <t>AKT1, ZDHHC18, F2RL1, TSPAN6, TNFAIP3, RIOK3, TRIM11, PPT1, LAMP2, IFI16, RNF170, HSPA8, NLRC3, PCBP2</t>
  </si>
  <si>
    <t>GOBP_NEGATIVE_REGULATION_OF_CYTOSKELETON_ORGANIZATION</t>
  </si>
  <si>
    <t>Negative Regulation Of Cytoskeleton Organization</t>
  </si>
  <si>
    <t>ADD2, RHPN2, CGNL1, FGF13, TMSB4X, ADD3, TUBB4A, MID1, CORO1A, SPTBN1, PICK1, TRIM54, SPTB, TRIM37, F11R, KANK1, RHPN1, FKBP4, CLIP3, MAP2, PLEKHH2, RAB40B, MID1IP1, EML2, TWF2, SPTAN1, TMOD1, BBS4, TJP1, SVIL, PFN1</t>
  </si>
  <si>
    <t>GOBP_NEGATIVE_REGULATION_OF_DEFENSE_RESPONSE</t>
  </si>
  <si>
    <t>Negative Regulation Of Defense Response</t>
  </si>
  <si>
    <t>PTGIS, TYRO3, SIGIRR, TTLL12, SMPDL3B, PIM1, BCR, PPM1B, ARRB2, PRKAR1B, TMSB4X, STAT3, NT5C2, ADAR, APOE, AHR, SAMHD1, C15orf39, NR1H2, CD200, HLA-B, PTPN6, PRKAR2B, USP18, SUSD4, PARP14, TRIM45, TRIM65, CEACAM1, SPN, SOCS3, ADA, METRNL, INPP5D, MFHAS1, METTL3, NR5A2, RNF26, FXR1, SYT11, CX3CL1, GPX1, GIT1, UACA, PPARA, TRIM21, PARP1, DTX4, NDFIP1, ELF4, TNFRSF1A, SIGLEC10, ACP5, EXTL3, RHBDF2, ASH1L, FURIN, NR1D2, RPS19, PLK2, ATG5, NFATC1, FNDC4, AURKB, GSTP1, OAS3, EIF4E2, TEK, SMAD3, PSMB4, C1QBP, FAM3A, NMI, IL20RB, NLRX1, LGALS9</t>
  </si>
  <si>
    <t>GOBP_NEGATIVE_REGULATION_OF_DEVELOPMENTAL_GROWTH</t>
  </si>
  <si>
    <t>Negative Regulation Of Developmental Growth</t>
  </si>
  <si>
    <t>WWC1, CDH1, FGF13, DRAXIN, STC2, SEMA3F, PAK1, BCL11A, ARHGAP4, SAV1, SEMA5A, SPP1, WWC3, YY1, RTN4R, SEMA6C, SOCS2, FOXP1, TRIM46, MAP2, CDKN1A</t>
  </si>
  <si>
    <t>GOBP_NEGATIVE_REGULATION_OF_DNA_BINDING_TRANSCRIPTION_FACTOR_ACTIVITY</t>
  </si>
  <si>
    <t>Negative Regulation Of Dna Binding Transcription Factor Activity</t>
  </si>
  <si>
    <t>PBX1, EIF2AK4, PIM1, ARRB2, SIK1, ZNF431, MAP3K10, ARRB1, SETD6, TRIM21, MTURN, MEN1, PHB2, SIRT1</t>
  </si>
  <si>
    <t>GOBP_NEGATIVE_REGULATION_OF_DNA_BIOSYNTHETIC_PROCESS</t>
  </si>
  <si>
    <t>Negative Regulation Of Dna Biosynthetic Process</t>
  </si>
  <si>
    <t>TERF1, TP53, PIF1, CDKN1A, ACD, CTC1</t>
  </si>
  <si>
    <t>GOBP_NEGATIVE_REGULATION_OF_DNA_METABOLIC_PROCESS</t>
  </si>
  <si>
    <t>Negative Regulation Of Dna Metabolic Process</t>
  </si>
  <si>
    <t>TERF1, CAMSAP3, MSH2, RMI2, TP53, MAD2L2, PIF1, TNKS2, CSNK2A1, CDKN1A, MAGEF1, ACD, MSH6, CTC1, HELB, CDT1, PARP1, DFFA, NDFIP1</t>
  </si>
  <si>
    <t>GOBP_NEGATIVE_REGULATION_OF_DNA_RECOMBINATION</t>
  </si>
  <si>
    <t>Negative Regulation Of Dna Recombination</t>
  </si>
  <si>
    <t>MSH2, RMI2, MAD2L2, CSNK2A1, MAGEF1, MSH6, HELB, NDFIP1, SMCHD1</t>
  </si>
  <si>
    <t>GOBP_NEGATIVE_REGULATION_OF_DNA_REPAIR</t>
  </si>
  <si>
    <t>Negative Regulation Of Dna Repair</t>
  </si>
  <si>
    <t>RMI2, MAD2L2, CSNK2A1, MAGEF1, HELB, SMCHD1, AUNIP, RPS3</t>
  </si>
  <si>
    <t>GOBP_NEGATIVE_REGULATION_OF_DNA_REPLICATION</t>
  </si>
  <si>
    <t>Negative Regulation Of Dna Replication</t>
  </si>
  <si>
    <t>TERF1, CAMSAP3</t>
  </si>
  <si>
    <t>GOBP_NEGATIVE_REGULATION_OF_DNA_TEMPLATED_TRANSCRIPTION_ELONGATION</t>
  </si>
  <si>
    <t>Negative Regulation Of Dna Templated Transcription Elongation</t>
  </si>
  <si>
    <t>EZH2, NELFCD, SUPT5H, PPP1CA, ZC3H8, SUPT4H1, HNRNPU, VHL</t>
  </si>
  <si>
    <t>GOBP_NEGATIVE_REGULATION_OF_DOUBLE_STRAND_BREAK_REPAIR_VIA_HOMOLOGOUS_RECOMBINATION</t>
  </si>
  <si>
    <t>Negative Regulation Of Double Strand Break Repair Via Homologous Recombination</t>
  </si>
  <si>
    <t>RMI2, MAD2L2, CSNK2A1, MAGEF1, HELB</t>
  </si>
  <si>
    <t>GOBP_NEGATIVE_REGULATION_OF_ENDOCYTOSIS</t>
  </si>
  <si>
    <t>Negative Regulation Of Endocytosis</t>
  </si>
  <si>
    <t>ANKRD13B, SCAMP5, PACSIN1, NR1H2, SH3GL3, STX1B, APPL1, WDR54, SYT11, DYSF, ABCA7, CNN2, ABCA2</t>
  </si>
  <si>
    <t>GOBP_NEGATIVE_REGULATION_OF_ENDOPLASMIC_RETICULUM_UNFOLDED_PROTEIN_RESPONSE</t>
  </si>
  <si>
    <t>Negative Regulation Of Endoplasmic Reticulum Unfolded Protein Response</t>
  </si>
  <si>
    <t>AKT1, UFL1, PTPN1, DNAJB9, HSPA5</t>
  </si>
  <si>
    <t>GOBP_NEGATIVE_REGULATION_OF_ENDOTHELIAL_CELL_APOPTOTIC_PROCESS</t>
  </si>
  <si>
    <t>Negative Regulation Of Endothelial Cell Apoptotic Process</t>
  </si>
  <si>
    <t>TERT, FUT1, SEMA5A, GAS6, RAMP2, TNIP2</t>
  </si>
  <si>
    <t>GOBP_NEGATIVE_REGULATION_OF_ENDOTHELIAL_CELL_MIGRATION</t>
  </si>
  <si>
    <t>Negative Regulation Of Endothelial Cell Migration</t>
  </si>
  <si>
    <t>FGF2, APOE, STC1, THBS1, STARD13, CARD10, GADD45A, ADGRB1</t>
  </si>
  <si>
    <t>GOBP_NEGATIVE_REGULATION_OF_ENDOTHELIAL_CELL_PROLIFERATION</t>
  </si>
  <si>
    <t>Negative Regulation Of Endothelial Cell Proliferation</t>
  </si>
  <si>
    <t>FLT1, APOE, THBS1, NGFR, ENG, VASH1, SULF1, MMRN2, CAV2, CAV1</t>
  </si>
  <si>
    <t>GOBP_NEGATIVE_REGULATION_OF_EPITHELIAL_CELL_DIFFERENTIATION</t>
  </si>
  <si>
    <t>Negative Regulation Of Epithelial Cell Differentiation</t>
  </si>
  <si>
    <t>SPRED2, EZH2, MSX1, TBX3, NOTCH1, S1PR3, ZEB1, MSX2, YAP1, SRSF6</t>
  </si>
  <si>
    <t>GOBP_NEGATIVE_REGULATION_OF_EPITHELIAL_CELL_PROLIFERATION</t>
  </si>
  <si>
    <t>Negative Regulation Of Epithelial Cell Proliferation</t>
  </si>
  <si>
    <t>IFT57, ROBO1, MCC, WNT5A, DAB2, PTCH1, GPC3, CDK6, PPARD, DLG1, ATOH8, TGFBR1, BMP4, MAGED1, SNAI2, PTPRM, AR, BRCA2, GATA6, PDCD10, IFT52, IFT74</t>
  </si>
  <si>
    <t>GOBP_NEGATIVE_REGULATION_OF_EPITHELIAL_TO_MESENCHYMAL_TRANSITION</t>
  </si>
  <si>
    <t>Negative Regulation Of Epithelial To Mesenchymal Transition</t>
  </si>
  <si>
    <t>EPHA4, IL17RD, SPRED2, EFNA1</t>
  </si>
  <si>
    <t>GOBP_NEGATIVE_REGULATION_OF_ERBB_SIGNALING_PATHWAY</t>
  </si>
  <si>
    <t>Negative Regulation Of Erbb Signaling Pathway</t>
  </si>
  <si>
    <t>CBL, PTPN12, MVP, ERRFI1, PTPRJ, SPRY1, CBLB, PTPN18</t>
  </si>
  <si>
    <t>GOBP_NEGATIVE_REGULATION_OF_ERK1_AND_ERK2_CASCADE</t>
  </si>
  <si>
    <t>Negative Regulation Of Erk1 And Erk2 Cascade</t>
  </si>
  <si>
    <t>EPHA4, CNKSR3, DAB2, SPRED2, CSK, DLG1, FBLN1, PTPN1, ITGB1BP1, EMILIN1</t>
  </si>
  <si>
    <t>GOBP_NEGATIVE_REGULATION_OF_ESTABLISHMENT_OF_PROTEIN_LOCALIZATION</t>
  </si>
  <si>
    <t>Negative Regulation Of Establishment Of Protein Localization</t>
  </si>
  <si>
    <t>CYP51A1, CSK, F2R, FAM76B, DNAJA1, SUFU, MDFIC, PKIG, DERL2, IDH2, HMGCR, INSIG1, UBE2G2, OS9, ITGB1BP1, PARK7, RAB23, INHBB, DMTN, ADRA2C, UBE2J1, HADH, PSMD9</t>
  </si>
  <si>
    <t>GOBP_NEGATIVE_REGULATION_OF_EXOCYTOSIS</t>
  </si>
  <si>
    <t>Negative Regulation Of Exocytosis</t>
  </si>
  <si>
    <t>RAP1B, NOTCH1, FOXF1, ANXA1, CDK5, STXBP6, FMR1, SMCR8, ATP9A, WDR41, REST, RAB33B</t>
  </si>
  <si>
    <t>GOBP_NEGATIVE_REGULATION_OF_EXTRINSIC_APOPTOTIC_SIGNALING_PATHWAY</t>
  </si>
  <si>
    <t>Negative Regulation Of Extrinsic Apoptotic Signaling Pathway</t>
  </si>
  <si>
    <t>SFRP2, TCF7L2, LMNA, UNC5B, TERT, ITGA6, BCL2L1, THBS1, CTTN, RB1CC1</t>
  </si>
  <si>
    <t>GOBP_NEGATIVE_REGULATION_OF_EXTRINSIC_APOPTOTIC_SIGNALING_PATHWAY_VIA_DEATH_DOMAIN_RECEPTORS</t>
  </si>
  <si>
    <t>Negative Regulation Of Extrinsic Apoptotic Signaling Pathway Via Death Domain Receptors</t>
  </si>
  <si>
    <t>SFRP2, BCL2L1</t>
  </si>
  <si>
    <t>GOBP_NEGATIVE_REGULATION_OF_FATTY_ACID_BIOSYNTHETIC_PROCESS</t>
  </si>
  <si>
    <t>Negative Regulation Of Fatty Acid Biosynthetic Process</t>
  </si>
  <si>
    <t>INSIG1, DCAF5, PIBF1, BRCA1, ERLIN1, WDTC1, APOC1</t>
  </si>
  <si>
    <t>GOBP_NEGATIVE_REGULATION_OF_FATTY_ACID_METABOLIC_PROCESS</t>
  </si>
  <si>
    <t>Negative Regulation Of Fatty Acid Metabolic Process</t>
  </si>
  <si>
    <t>AKT1, APPL2, INSIG1, DCAF5</t>
  </si>
  <si>
    <t>GOBP_NEGATIVE_REGULATION_OF_FAT_CELL_DIFFERENTIATION</t>
  </si>
  <si>
    <t>Negative Regulation Of Fat Cell Differentiation</t>
  </si>
  <si>
    <t>ASXL1, WNT5A, BMP2, ZFP36L2, RORA, ANKRD26, TGFB1I1, ZFPM2, APPBP2, INSIG1, TRIO, GATA2, MSX2, ENPP1, YAP1, DDIT3</t>
  </si>
  <si>
    <t>GOBP_NEGATIVE_REGULATION_OF_FERROPTOSIS</t>
  </si>
  <si>
    <t>Negative Regulation Of Ferroptosis</t>
  </si>
  <si>
    <t>PSAT1, EGLN3, HMOX1, FTH1, SLC7A11, ADGRG1, GSTP1, AIFM2</t>
  </si>
  <si>
    <t>GOBP_NEGATIVE_REGULATION_OF_FIBROBLAST_GROWTH_FACTOR_RECEPTOR_SIGNALING_PATHWAY</t>
  </si>
  <si>
    <t>Negative Regulation Of Fibroblast Growth Factor Receptor Signaling Pathway</t>
  </si>
  <si>
    <t>FGF2, PRDM14, SHISA2, THBS1, NGFR, SPRY1, CREB3L1, FUZ, SULF1</t>
  </si>
  <si>
    <t>GOBP_NEGATIVE_REGULATION_OF_FIBROBLAST_PROLIFERATION</t>
  </si>
  <si>
    <t>Negative Regulation Of Fibroblast Proliferation</t>
  </si>
  <si>
    <t>SFRP1, PAWR, TP53, MYC, BAX, MED25, EMD, PEX2, FTH1, SKI, GSTP1</t>
  </si>
  <si>
    <t>GOBP_NEGATIVE_REGULATION_OF_GENE_EXPRESSION_EPIGENETIC</t>
  </si>
  <si>
    <t>Negative Regulation Of Gene Expression Epigenetic</t>
  </si>
  <si>
    <t>JARID2, PHC1, LMNA, ZNF512B, MYC, CBX7, UBR5, PRDM14, CDYL, CBX6, HDAC9, AUTS2, AEBP2, TEX15, BAHD1, CSNK2A1, TRIM37, MTA1, DNMT3A, ATF7IP, USP7</t>
  </si>
  <si>
    <t>GOBP_NEGATIVE_REGULATION_OF_GENE_SILENCING_BY_REGULATORY_NCRNA</t>
  </si>
  <si>
    <t>Negative Regulation Of Gene Silencing By Regulatory Ncrna</t>
  </si>
  <si>
    <t>LIN28B, HOXB-AS3, ERI2, ERI1, BCDIN3D, ZMPSTE24, ELAVL1, ZSWIM8, FMR1</t>
  </si>
  <si>
    <t>GOBP_NEGATIVE_REGULATION_OF_GLIOGENESIS</t>
  </si>
  <si>
    <t>Negative Regulation Of Gliogenesis</t>
  </si>
  <si>
    <t>TMEM98, SOX11, NOTCH1, DAAM2, IDH2, ID2, LDLR, HMGA2</t>
  </si>
  <si>
    <t>GOBP_NEGATIVE_REGULATION_OF_GROWTH</t>
  </si>
  <si>
    <t>Negative Regulation Of Growth</t>
  </si>
  <si>
    <t>SFRP2, JADE1, SFRP1, WWC1, CDH1, GNG4, FGF13, DRAXIN, TP53, STC2, SEMA3F, PAK1, SH3BP4, SESN2, BCL11A, ARHGAP4, SAV1, SEMA5A, BST2, LATS2, STK11, SPP1, WWC3, YY1, NPR1, RTN4R, SEMA6C, SOCS2, NAIF1, FOXP1, TRIM46, MAP2, CDKN1A, SPHK2, CCDC85B</t>
  </si>
  <si>
    <t>GOBP_NEGATIVE_REGULATION_OF_G_PROTEIN_COUPLED_RECEPTOR_SIGNALING_PATHWAY</t>
  </si>
  <si>
    <t>Negative Regulation Of G Protein Coupled Receptor Signaling Pathway</t>
  </si>
  <si>
    <t>RGS5, ARRB2, ADM, APELA, RGS16, PDE2A, BICD1, ADA, ARRB1, MRAP2, APP, SH2B3, PDE3A, PDE4B, APLP1, PPP3CA, SNCA, UBQLN2, RGS19, PALM, GNAI2, YWHAB, SERPINE1, RGS2, RNF113A</t>
  </si>
  <si>
    <t>GOBP_NEGATIVE_REGULATION_OF_HEMOPOIESIS</t>
  </si>
  <si>
    <t>Negative Regulation Of Hemopoiesis</t>
  </si>
  <si>
    <t>SFRP1, ZBTB7B, NRARP, DTX1, MYC, SOCS1, ERBB2, TRIB1</t>
  </si>
  <si>
    <t>GOBP_NEGATIVE_REGULATION_OF_HIPPO_SIGNALING</t>
  </si>
  <si>
    <t>Negative Regulation Of Hippo Signaling</t>
  </si>
  <si>
    <t>WWC1, SHANK2, WWC3, SLMAP, WTIP, MAP2K3, SIRT1, LIMD1, AJUBA, WWC2, STRN4</t>
  </si>
  <si>
    <t>GOBP_NEGATIVE_REGULATION_OF_HORMONE_SECRETION</t>
  </si>
  <si>
    <t>Negative Regulation Of Hormone Secretion</t>
  </si>
  <si>
    <t>VSNL1, GNAO1, FOXO1, PIM3, GNAZ, RAB11FIP1, TSPO, UCP2</t>
  </si>
  <si>
    <t>GOBP_NEGATIVE_REGULATION_OF_HYDROLASE_ACTIVITY</t>
  </si>
  <si>
    <t>Negative Regulation Of Hydrolase Activity</t>
  </si>
  <si>
    <t>SH3BP4, RCC2, SPOCK3</t>
  </si>
  <si>
    <t>GOBP_NEGATIVE_REGULATION_OF_IMMUNE_EFFECTOR_PROCESS</t>
  </si>
  <si>
    <t>Negative Regulation Of Immune Effector Process</t>
  </si>
  <si>
    <t>ZBTB7B, BCR, ARRB2, AHR, HLA-B, PTPN6, CLU, BST2, APPL1, SUSD4, CD55, MASP1, CD46, CEACAM1, JAK3, SPN, INPP5D</t>
  </si>
  <si>
    <t>GOBP_NEGATIVE_REGULATION_OF_IMMUNE_RESPONSE</t>
  </si>
  <si>
    <t>Negative Regulation Of Immune Response</t>
  </si>
  <si>
    <t>TYRO3, ZBTB7B, TTLL12, PIM1, BCR, ARRB2, PRKAR1B, ADAR, AHR, SAMHD1, IL27RA, NR1H2, HLA-B, PTPN6, CLU, PRKAR2B, USP18, SUSD4, PARP14, CD55, MASP1, CD46, CEACAM1, JAK3, SPN, INPP5D</t>
  </si>
  <si>
    <t>GOBP_NEGATIVE_REGULATION_OF_IMMUNE_SYSTEM_PROCESS</t>
  </si>
  <si>
    <t>Negative Regulation Of Immune System Process</t>
  </si>
  <si>
    <t>SFRP1, PAWR, TYRO3, ZBTB7B, NRARP, EZR, TTLL12, SMPDL3B, THY1, PIM1, CXCL12, BCR, PKN1, ARRB2, IDO1, AXL, DTX1, MYC, PRKAR1B, SOCS1, PLCL2, LGR4, ERBB2, ABHD8, ADAR, AHR, SAMHD1, TRIB1, PELI1, GAL, CBL, THBS1, IL27RA, NR1H2, CD200, HLA-B, PTPN6, CLU, PRKAR2B, BST2, RNF125, ZBTB46, USP18, APPL1, FADD, SUSD4, PARP14, CD55, MASP1, CD46, TRIM65, CEBPB, CEACAM1, JAK3, SPN, ADA, INPP5D, MFHAS1, DGKZ, GDF15, METTL3, HMOX1, PTPRJ, SYT11, CX3CL1, GPX1, SEC14L1</t>
  </si>
  <si>
    <t>GOBP_NEGATIVE_REGULATION_OF_INFLAMMASOME_MEDIATED_SIGNALING_PATHWAY</t>
  </si>
  <si>
    <t>Negative Regulation Of Inflammasome Mediated Signaling Pathway</t>
  </si>
  <si>
    <t>TRIM11, LAMP2, IFI16, HSPA8, NLRC3, ABHD17A</t>
  </si>
  <si>
    <t>GOBP_NEGATIVE_REGULATION_OF_INFLAMMATORY_RESPONSE</t>
  </si>
  <si>
    <t>Negative Regulation Of Inflammatory Response</t>
  </si>
  <si>
    <t>PTGIS, TYRO3, SIGIRR, SMPDL3B, BCR, PRKAR1B, TMSB4X, STAT3, APOE, AHR, C15orf39, NR1H2, CD200, PTPN6, PRKAR2B, TRIM45, TRIM65, SPN, SOCS3, ADA, METRNL, MFHAS1, NR5A2, FXR1, SYT11, CX3CL1, GPX1, GIT1, UACA, PPARA, NDFIP1, ELF4, TNFRSF1A, SIGLEC10, ACP5, EXTL3, RHBDF2, ASH1L, FURIN, NR1D2, RPS19, PLK2</t>
  </si>
  <si>
    <t>GOBP_NEGATIVE_REGULATION_OF_INFLAMMATORY_RESPONSE_TO_ANTIGENIC_STIMULUS</t>
  </si>
  <si>
    <t>Negative Regulation Of Inflammatory Response To Antigenic Stimulus</t>
  </si>
  <si>
    <t>PRKAR1B, PRKAR2B, SPN, GPX1, RHBDF2, FURIN, PLK2, PSMB4, IL20RB</t>
  </si>
  <si>
    <t>GOBP_NEGATIVE_REGULATION_OF_INNATE_IMMUNE_RESPONSE</t>
  </si>
  <si>
    <t>Negative Regulation Of Innate Immune Response</t>
  </si>
  <si>
    <t>TYRO3, TTLL12, PIM1, ARRB2, ADAR, SAMHD1, NR1H2, HLA-B, PTPN6, USP18, SUSD4, PARP14, CEACAM1, INPP5D, METTL3</t>
  </si>
  <si>
    <t>GOBP_NEGATIVE_REGULATION_OF_INTERFERON_BETA_PRODUCTION</t>
  </si>
  <si>
    <t>Negative Regulation Of Interferon Beta Production</t>
  </si>
  <si>
    <t>PPM1B, YY1, RELB</t>
  </si>
  <si>
    <t>GOBP_NEGATIVE_REGULATION_OF_INTERLEUKIN_1_PRODUCTION</t>
  </si>
  <si>
    <t>Negative Regulation Of Interleukin 1 Production</t>
  </si>
  <si>
    <t>ARRB2, GAS6, CEACAM1, ERRFI1, CX3CL1, GIT1, ZC3H12A, ELF4, ACP5</t>
  </si>
  <si>
    <t>GOBP_NEGATIVE_REGULATION_OF_INTERLEUKIN_6_PRODUCTION</t>
  </si>
  <si>
    <t>Negative Regulation Of Interleukin 6 Production</t>
  </si>
  <si>
    <t>ARRB2, IL27RA, CD200, PTPN6, GAS6, INPP5D, ARRB1, SYT11, CX3CL1, ZC3H12A, ELF4</t>
  </si>
  <si>
    <t>GOBP_NEGATIVE_REGULATION_OF_INTRACELLULAR_PROTEIN_TRANSPORT</t>
  </si>
  <si>
    <t>Negative Regulation Of Intracellular Protein Transport</t>
  </si>
  <si>
    <t>FAM76B, SUFU, MDFIC, PKIG, DERL2, INSIG1, UBE2G2, OS9, PARK7, RAB23, UBE2J1</t>
  </si>
  <si>
    <t>GOBP_NEGATIVE_REGULATION_OF_INTRACELLULAR_STEROID_HORMONE_RECEPTOR_SIGNALING_PATHWAY</t>
  </si>
  <si>
    <t>Negative Regulation Of Intracellular Steroid Hormone Receptor Signaling Pathway</t>
  </si>
  <si>
    <t>SFRP1, TCF7L2, LBH, CNOT1, FOXP1</t>
  </si>
  <si>
    <t>GOBP_NEGATIVE_REGULATION_OF_INTRACELLULAR_TRANSPORT</t>
  </si>
  <si>
    <t>Negative Regulation Of Intracellular Transport</t>
  </si>
  <si>
    <t>PCSK9, FAM76B, SUFU, MDFIC, PKIG, DERL2, MAP1B, INSIG1, UBE2G2, MTMR4, OS9, PARK7, RAB23, UBE2J1, ARHGAP1, RBM10</t>
  </si>
  <si>
    <t>GOBP_NEGATIVE_REGULATION_OF_INTRINSIC_APOPTOTIC_SIGNALING_PATHWAY</t>
  </si>
  <si>
    <t>Negative Regulation Of Intrinsic Apoptotic Signaling Pathway</t>
  </si>
  <si>
    <t>SFRP2, RRM2B, FGF2, CXCL12, TRAP1, PIK3CB, MAPK8IP1, BCL2L1, STAT3, MAP2K1, IVNS1ABP, CLU</t>
  </si>
  <si>
    <t>GOBP_NEGATIVE_REGULATION_OF_INTRINSIC_APOPTOTIC_SIGNALING_PATHWAY_BY_P53_CLASS_MEDIATOR</t>
  </si>
  <si>
    <t>Negative Regulation Of Intrinsic Apoptotic Signaling Pathway By P53 Class Mediator</t>
  </si>
  <si>
    <t>CD44, ZNF385A, TAF9B, PTTG1IP</t>
  </si>
  <si>
    <t>GOBP_NEGATIVE_REGULATION_OF_INTRINSIC_APOPTOTIC_SIGNALING_PATHWAY_IN_RESPONSE_TO_DNA_DAMAGE</t>
  </si>
  <si>
    <t>Negative Regulation Of Intrinsic Apoptotic Signaling Pathway In Response To Dna Damage</t>
  </si>
  <si>
    <t>SFRP2, CXCL12, BCL2L1</t>
  </si>
  <si>
    <t>GOBP_NEGATIVE_REGULATION_OF_JNK_CASCADE</t>
  </si>
  <si>
    <t>Negative Regulation Of Jnk Cascade</t>
  </si>
  <si>
    <t>DACT1, F2RL1, DNAJA1, ZMYND11</t>
  </si>
  <si>
    <t>GOBP_NEGATIVE_REGULATION_OF_KINASE_ACTIVITY</t>
  </si>
  <si>
    <t>Negative Regulation Of Kinase Activity</t>
  </si>
  <si>
    <t>THY1, MAPK8IP1, ADAR, DAPK1, PDCD4, LATS2, GADD45A, CEACAM1, PPM1E, ERRFI1, PTPRJ</t>
  </si>
  <si>
    <t>GOBP_NEGATIVE_REGULATION_OF_LEUKOCYTE_APOPTOTIC_PROCESS</t>
  </si>
  <si>
    <t>Negative Regulation Of Leukocyte Apoptotic Process</t>
  </si>
  <si>
    <t>CXCL12, IDO1, AXL, IRS2, FADD, GAS6, SLC39A10, FOXP1, JAK3, ADA, ITPKB, STAT5A, NOC2L, MERTK, AURKB</t>
  </si>
  <si>
    <t>GOBP_NEGATIVE_REGULATION_OF_LEUKOCYTE_CELL_CELL_ADHESION</t>
  </si>
  <si>
    <t>Negative Regulation Of Leukocyte Cell Cell Adhesion</t>
  </si>
  <si>
    <t>PAWR, ZBTB7B, NRARP, CXCL12, IDO1, DTX1, SOCS1, ERBB2, PELI1, CBL, PTPN6</t>
  </si>
  <si>
    <t>GOBP_NEGATIVE_REGULATION_OF_LEUKOCYTE_MEDIATED_IMMUNITY</t>
  </si>
  <si>
    <t>Negative Regulation Of Leukocyte Mediated Immunity</t>
  </si>
  <si>
    <t>BCR, ARRB2, AHR, HLA-B, PTPN6, BST2, SUSD4, CD46, CEACAM1, JAK3, SPN, INPP5D</t>
  </si>
  <si>
    <t>GOBP_NEGATIVE_REGULATION_OF_LEUKOCYTE_MIGRATION</t>
  </si>
  <si>
    <t>Negative Regulation Of Leukocyte Migration</t>
  </si>
  <si>
    <t>CXCL12, BCR, IL27RA, CD200, ADA, GDF15, HMOX1</t>
  </si>
  <si>
    <t>GOBP_NEGATIVE_REGULATION_OF_LEUKOCYTE_PROLIFERATION</t>
  </si>
  <si>
    <t>Negative Regulation Of Leukocyte Proliferation</t>
  </si>
  <si>
    <t>PAWR, ZBTB7B, PKN1, IDO1, ERBB2, PELI1, GAL, PTPN6, CEBPB, PHF7, SPN, INPP5D</t>
  </si>
  <si>
    <t>GOBP_NEGATIVE_REGULATION_OF_LIPID_BIOSYNTHETIC_PROCESS</t>
  </si>
  <si>
    <t>Negative Regulation Of Lipid Biosynthetic Process</t>
  </si>
  <si>
    <t>SNAI1, LPIN1, BMP2, INSIG1, DCAF5, SNAI2, GGCX, ORMDL1</t>
  </si>
  <si>
    <t>GOBP_NEGATIVE_REGULATION_OF_LIPID_LOCALIZATION</t>
  </si>
  <si>
    <t>Negative Regulation Of Lipid Localization</t>
  </si>
  <si>
    <t>PCSK9, TTC39B, ABCG1, AKT1, PPARD</t>
  </si>
  <si>
    <t>GOBP_NEGATIVE_REGULATION_OF_LIPID_METABOLIC_PROCESS</t>
  </si>
  <si>
    <t>Negative Regulation Of Lipid Metabolic Process</t>
  </si>
  <si>
    <t>SNAI1, LPIN1, AKT1, BMP2, APPL2, PDE3B, CRTC3, INSIG1, DCAF5, SNAI2, GGCX</t>
  </si>
  <si>
    <t>GOBP_NEGATIVE_REGULATION_OF_LIPID_TRANSPORT</t>
  </si>
  <si>
    <t>Negative Regulation Of Lipid Transport</t>
  </si>
  <si>
    <t>APOE, IRS2, THBS1, NR1H2, TSPO</t>
  </si>
  <si>
    <t>GOBP_NEGATIVE_REGULATION_OF_LOCOMOTION</t>
  </si>
  <si>
    <t>Negative Regulation Of Locomotion</t>
  </si>
  <si>
    <t>EPHA1, SFRP2, DPYSL3, DAG1, SFRP1, CDH1, ZMYND8, FGF2, THY1, CXCL12, BCR, RNF41, SEMA3F, TPM1, STAT3, ARHGAP4, APOE, STC1, SPINT2, TRIB1, ATP1B2, GNA12, MAGI2, FRMD5, SUDS3, SEMA5A, MARVELD3, THBS1, IL27RA, STK26, RRAS, CD200, SCAI, BST2, NDRG4, STARD13, CARD10, VCL, PTPRU, SPOCK3, KANK1, CLDN19</t>
  </si>
  <si>
    <t>GOBP_NEGATIVE_REGULATION_OF_LYMPHOCYTE_ACTIVATION</t>
  </si>
  <si>
    <t>Negative Regulation Of Lymphocyte Activation</t>
  </si>
  <si>
    <t>SFRP1, PAWR, TYRO3, ZBTB7B, NRARP, PKN1, IDO1, AXL, DTX1, SOCS1, ERBB2, PELI1, GAL, CBL, PTPN6</t>
  </si>
  <si>
    <t>GOBP_NEGATIVE_REGULATION_OF_LYMPHOCYTE_APOPTOTIC_PROCESS</t>
  </si>
  <si>
    <t>Negative Regulation Of Lymphocyte Apoptotic Process</t>
  </si>
  <si>
    <t>IDO1, IRS2, FADD, SLC39A10, FOXP1, JAK3, ADA</t>
  </si>
  <si>
    <t>GOBP_NEGATIVE_REGULATION_OF_LYMPHOCYTE_DIFFERENTIATION</t>
  </si>
  <si>
    <t>Negative Regulation Of Lymphocyte Differentiation</t>
  </si>
  <si>
    <t>SFRP1, ZBTB7B, NRARP, DTX1, SOCS1, ERBB2</t>
  </si>
  <si>
    <t>GOBP_NEGATIVE_REGULATION_OF_MACROAUTOPHAGY</t>
  </si>
  <si>
    <t>Negative Regulation Of Macroautophagy</t>
  </si>
  <si>
    <t>AKT1, NPC1, PIK3CA, PHF23, USP36, QSOX1, FEZ2, HDAC6, UBQLN4, LZTS1, TSC2, SMCR8, POLDIP2, USP30, TSC1, HTRA2</t>
  </si>
  <si>
    <t>GOBP_NEGATIVE_REGULATION_OF_MAPK_CASCADE</t>
  </si>
  <si>
    <t>Negative Regulation Of Mapk Cascade</t>
  </si>
  <si>
    <t>DACT1, EPHA4, CNKSR3, DAB2, SPRED2, CSK, EFNA1, F2RL1, DNAJA1, ZMYND11, DLG1, SMPD1, FBLN1, PTPN1</t>
  </si>
  <si>
    <t>GOBP_NEGATIVE_REGULATION_OF_MICROTUBULE_DEPOLYMERIZATION</t>
  </si>
  <si>
    <t>Negative Regulation Of Microtubule Depolymerization</t>
  </si>
  <si>
    <t>MAP1B, CKAP2, SPECC1L, CAMSAP2, CLASP2, WDR47, NAV3, ATXN7, CLASP1, HDAC6, ARHGEF2, DIAPH3, APC2, CCDC88C, CIB1</t>
  </si>
  <si>
    <t>GOBP_NEGATIVE_REGULATION_OF_MICROTUBULE_POLYMERIZATION_OR_DEPOLYMERIZATION</t>
  </si>
  <si>
    <t>Negative Regulation Of Microtubule Polymerization Or Depolymerization</t>
  </si>
  <si>
    <t>FGF13, TUBB4A, MID1, TRIM54, FKBP4, CLIP3, MAP2, MID1IP1, EML2</t>
  </si>
  <si>
    <t>GOBP_NEGATIVE_REGULATION_OF_MIRNA_METABOLIC_PROCESS</t>
  </si>
  <si>
    <t>Negative Regulation Of Mirna Metabolic Process</t>
  </si>
  <si>
    <t>ZNF512B, PDGFB, YY1, VEGFA, PPARA, APP, NFIB, QKI</t>
  </si>
  <si>
    <t>GOBP_NEGATIVE_REGULATION_OF_MITOTIC_CELL_CYCLE</t>
  </si>
  <si>
    <t>Negative Regulation Of Mitotic Cell Cycle</t>
  </si>
  <si>
    <t>DACT1, GEN1, EZH2, DYNLL2, ZFP36L2, CCND1, DLG1, FBXO31, ZWINT, ANGEL2, FZR1, MUS81, PKD2, INIP, TOPBP1, FOXC1, CTDSP1, MBTPS2, CLSPN, NME6, BMP4, E2F7, KANK2, DYNC1LI1, CDK2, KLHL22, BRD7, HUS1, ATF2, SETMAR, TAOK2, CDK5RAP2, BRCC3, CDC7, ZW10</t>
  </si>
  <si>
    <t>GOBP_NEGATIVE_REGULATION_OF_MITOTIC_CELL_CYCLE_PHASE_TRANSITION</t>
  </si>
  <si>
    <t>Negative Regulation Of Mitotic Cell Cycle Phase Transition</t>
  </si>
  <si>
    <t>DACT1, GEN1, EZH2, DYNLL2, ZFP36L2, CCND1, DLG1, FBXO31, ZWINT, FZR1, PKD2, INIP, TOPBP1, CTDSP1, MBTPS2, CLSPN, E2F7, KANK2, DYNC1LI1, CDK2, KLHL22, BRD7, HUS1, TAOK2, CDK5RAP2, BRCC3, CDC7, ZW10, FBXO5, CDCA8, DYNLT1, ZFYVE19, ANAPC15, RBL1, RB1, MAD2L1BP, BLM, TICRR, DYNLT3, DUSP1, DONSON, ZNF655, CHFR, VPS4A, NABP1, BRCA1</t>
  </si>
  <si>
    <t>GOBP_NEGATIVE_REGULATION_OF_MOLECULAR_FUNCTION</t>
  </si>
  <si>
    <t>Negative Regulation Of Molecular Function</t>
  </si>
  <si>
    <t>USP44, PBX1, EIF2AK4, EIF4A2, PTPRF, THY1, PIM1, ARRB2, TP53, MAPK8IP1, SH3BP4, ADAR, MAD2L2, ANK3, DAPK1, PDCD4, LATS2, JUN, BAX, RCC2, SPOCK3, GADD45A, CEACAM1, PPM1E, SIK1, ZNF431, MAP3K10, ERRFI1, EDNRB, ARRB1, PTPRJ, SETD6</t>
  </si>
  <si>
    <t>GOBP_NEGATIVE_REGULATION_OF_MONOATOMIC_ION_TRANSMEMBRANE_TRANSPORT</t>
  </si>
  <si>
    <t>Negative Regulation Of Monoatomic Ion Transmembrane Transport</t>
  </si>
  <si>
    <t>PCSK9, CAMK2D, GSTO1, GOPC, SESTD1, CALM1, YWHAQ</t>
  </si>
  <si>
    <t>GOBP_NEGATIVE_REGULATION_OF_MONOATOMIC_ION_TRANSPORT</t>
  </si>
  <si>
    <t>Negative Regulation Of Monoatomic Ion Transport</t>
  </si>
  <si>
    <t>GOBP_NEGATIVE_REGULATION_OF_MRNA_CATABOLIC_PROCESS</t>
  </si>
  <si>
    <t>Negative Regulation Of Mrna Catabolic Process</t>
  </si>
  <si>
    <t>AXIN2, TRAF5, FAM76B, MAPKAPK2, CIRBP, ANGEL2, SRSF1, EIF4ENIF1, RBM24, BCLAF1, UPF3A, HNRNPA0, RBM10, THRAP3, PAIP1, ELAVL1, HNRNPU, PABPC1, CRYZ, ZC3H14, NRDE2, IGF2BP1, TIRAP, FUS</t>
  </si>
  <si>
    <t>GOBP_NEGATIVE_REGULATION_OF_MRNA_METABOLIC_PROCESS</t>
  </si>
  <si>
    <t>Negative Regulation Of Mrna Metabolic Process</t>
  </si>
  <si>
    <t>AXIN2, PCBP4, TRAF5, U2AF2, FAM76B, MAPKAPK2, CIRBP, ANGEL2, SRSF1, EIF4ENIF1, RBM24, BCLAF1, UPF3A, SRSF12, SRSF6, HNRNPA0, RBM10, THRAP3, PAIP1, ELAVL1, HNRNPU, PABPC1, CRYZ, ZC3H14, NRDE2, IGF2BP1, TIRAP, FUS, SRSF7</t>
  </si>
  <si>
    <t>GOBP_NEGATIVE_REGULATION_OF_MRNA_PROCESSING</t>
  </si>
  <si>
    <t>Negative Regulation Of Mrna Processing</t>
  </si>
  <si>
    <t>PCBP4, U2AF2, SRSF12, SRSF6, RBM10, SRSF7, AAR2, HNRNPK, BARD1, SNRPE, ACIN1, SRSF9, SRSF10, SNRPD3, RBMX, RBM42, SRSF4, DYRK1A</t>
  </si>
  <si>
    <t>GOBP_NEGATIVE_REGULATION_OF_MUSCLE_CELL_APOPTOTIC_PROCESS</t>
  </si>
  <si>
    <t>Negative Regulation Of Muscle Cell Apoptotic Process</t>
  </si>
  <si>
    <t>SFRP2, DAG1</t>
  </si>
  <si>
    <t>GOBP_NEGATIVE_REGULATION_OF_MUSCLE_CELL_DIFFERENTIATION</t>
  </si>
  <si>
    <t>Negative Regulation Of Muscle Cell Differentiation</t>
  </si>
  <si>
    <t>FOXO4, FZD7, PAK1, RBPMS2, PDGFB, PDCD4, YY1, FOXP1, NFATC2</t>
  </si>
  <si>
    <t>GOBP_NEGATIVE_REGULATION_OF_MUSCLE_HYPERTROPHY</t>
  </si>
  <si>
    <t>Negative Regulation Of Muscle Hypertrophy</t>
  </si>
  <si>
    <t>LMNA, FOXO1, PAK1, YY1, FOXP1, ERRFI1, JUND, PPARA, TNFRSF1A, CTDP1</t>
  </si>
  <si>
    <t>GOBP_NEGATIVE_REGULATION_OF_MYELOID_CELL_DIFFERENTIATION</t>
  </si>
  <si>
    <t>Negative Regulation Of Myeloid Cell Differentiation</t>
  </si>
  <si>
    <t>FBN1, HOXA5, TMEM178A, PIK3R1, CDK6, PAF1, HOXA9, HOXB8, MEIS2, HMGB3</t>
  </si>
  <si>
    <t>GOBP_NEGATIVE_REGULATION_OF_MYELOID_LEUKOCYTE_DIFFERENTIATION</t>
  </si>
  <si>
    <t>Negative Regulation Of Myeloid Leukocyte Differentiation</t>
  </si>
  <si>
    <t>FBN1, TMEM178A, PIK3R1, CDK6</t>
  </si>
  <si>
    <t>GOBP_NEGATIVE_REGULATION_OF_MYOBLAST_DIFFERENTIATION</t>
  </si>
  <si>
    <t>Negative Regulation Of Myoblast Differentiation</t>
  </si>
  <si>
    <t>TBX3, NOTCH1, PPARD, ZFHX3, MBNL3, BMP4</t>
  </si>
  <si>
    <t>GOBP_NEGATIVE_REGULATION_OF_NERVOUS_SYSTEM_DEVELOPMENT</t>
  </si>
  <si>
    <t>Negative Regulation Of Nervous System Development</t>
  </si>
  <si>
    <t>PRTG, DLL3, TMEM98, NRP1, WNT5A, LRP4, SOX11, ULK2, NOTCH1, DNAJB11, APPL2, DAAM2, IDH2, IFRD1, ID2, CTDSP1, DKK1, RNF6, TRIM11, LDLR</t>
  </si>
  <si>
    <t>GOBP_NEGATIVE_REGULATION_OF_NEURAL_PRECURSOR_CELL_PROLIFERATION</t>
  </si>
  <si>
    <t>Negative Regulation Of Neural Precursor Cell Proliferation</t>
  </si>
  <si>
    <t>WNT5A, SLC16A2, APPL2</t>
  </si>
  <si>
    <t>GOBP_NEGATIVE_REGULATION_OF_NEURON_APOPTOTIC_PROCESS</t>
  </si>
  <si>
    <t>Negative Regulation Of Neuron Apoptotic Process</t>
  </si>
  <si>
    <t>ERBB3, TYRO3, MSH2, UNC5B, TERT, FGF2, TOX3, DRAXIN, SLC1A1, PTPRZ1, AXL, BCL2L1, STAT3, STXBP1, IL27RA, KRAS, CLU, CORO1A, CD2AP, JUN, BAX, UCP2, CEBPB, BBS10, GCLC, ADAM8, PLA2G3</t>
  </si>
  <si>
    <t>GOBP_NEGATIVE_REGULATION_OF_NEURON_DIFFERENTIATION</t>
  </si>
  <si>
    <t>Negative Regulation Of Neuron Differentiation</t>
  </si>
  <si>
    <t>SOX2, PBX1, EIF2AK4, TUNAR, DTX1, SOX8, SOX3, HMG20A, NOTCH3, HES1</t>
  </si>
  <si>
    <t>GOBP_NEGATIVE_REGULATION_OF_NEURON_PROJECTION_DEVELOPMENT</t>
  </si>
  <si>
    <t>Negative Regulation Of Neuron Projection Development</t>
  </si>
  <si>
    <t>VIM, EPHA4, NRP1, WNT5A, DAB2, LRP4, EFNA1, LPAR1, PTPRG, KREMEN1, DENND5A, ULK2, IFRD1, PTPN1, TSKU, DKK1</t>
  </si>
  <si>
    <t>GOBP_NEGATIVE_REGULATION_OF_NF_KAPPAB_TRANSCRIPTION_FACTOR_ACTIVITY</t>
  </si>
  <si>
    <t>Negative Regulation Of Nf Kappab Transcription Factor Activity</t>
  </si>
  <si>
    <t>UFL1, CMKLR1, BRMS1, TRAF3, PARP10, NLRC3, OTULIN, CDK5RAP3, CHUK</t>
  </si>
  <si>
    <t>GOBP_NEGATIVE_REGULATION_OF_NON_CANONICAL_NF_KAPPAB_SIGNAL_TRANSDUCTION</t>
  </si>
  <si>
    <t>Negative Regulation Of Non Canonical Nf Kappab Signal Transduction</t>
  </si>
  <si>
    <t>PPM1B, HDAC7, LITAF, UACA, ZC3H12A, PPM1A, RASSF2</t>
  </si>
  <si>
    <t>GOBP_NEGATIVE_REGULATION_OF_NOTCH_SIGNALING_PATHWAY</t>
  </si>
  <si>
    <t>Negative Regulation Of Notch Signaling Pathway</t>
  </si>
  <si>
    <t>DLL3, LFNG, AKT1, MMP14</t>
  </si>
  <si>
    <t>GOBP_NEGATIVE_REGULATION_OF_NUCLEAR_DIVISION</t>
  </si>
  <si>
    <t>Negative Regulation Of Nuclear Division</t>
  </si>
  <si>
    <t>GEN1, DYNLL2, ZWINT, NME6, BMP4, DYNC1LI1, KLHL22, CDK5RAP2, ZW10, FBXO5, CDCA8, DYNLT1, ANAPC15, MAD2L1BP, DYNLT3, DUSP1, MAD1L1, SKA3, NUF2, DYNC1I2, NDC80, XRCC3, SPC25, IK, DYNLRB1, MTBP, KNTC1, SPDL1, MAD2L1</t>
  </si>
  <si>
    <t>GOBP_NEGATIVE_REGULATION_OF_NUCLEOCYTOPLASMIC_TRANSPORT</t>
  </si>
  <si>
    <t>Negative Regulation Of Nucleocytoplasmic Transport</t>
  </si>
  <si>
    <t>FAM76B, SUFU, MDFIC, PKIG, PARK7, RAB23, RBM10, CDK5, NF1, DDX39A, UFM1</t>
  </si>
  <si>
    <t>GOBP_NEGATIVE_REGULATION_OF_NUCLEOTIDE_METABOLIC_PROCESS</t>
  </si>
  <si>
    <t>Negative Regulation Of Nucleotide Metabolic Process</t>
  </si>
  <si>
    <t>TP53, DDIT4, STAT3, TSPO, ACTN3, GIT1, PPARA, PARP1, FIS1</t>
  </si>
  <si>
    <t>GOBP_NEGATIVE_REGULATION_OF_ORGANELLE_ASSEMBLY</t>
  </si>
  <si>
    <t>Negative Regulation Of Organelle Assembly</t>
  </si>
  <si>
    <t>TCHP, AKT1, LPAR1, KIF24, LIMA1, MPHOSPH9, ODF2L, CDK5RAP2, YAP1, PHF23, CCP110, TESK1, CEP97, FEZ2</t>
  </si>
  <si>
    <t>GOBP_NEGATIVE_REGULATION_OF_ORGANELLE_ORGANIZATION</t>
  </si>
  <si>
    <t>Negative Regulation Of Organelle Organization</t>
  </si>
  <si>
    <t>DLC1, TCHP, EPS8, GEN1, ADD1, SLC35F6, AKT1, DYNLL2, LPAR1, PIK3R1, BNIP3, SMG6, KIF24, RDX, PHLDB2, ZWINT, MAP1B, LIMA1, EXOSC10, CKAP2, SPECC1L, MPHOSPH9, NME6, BAZ1B, FNIP1, BMP4, KANK2, DYNC1LI1, CAMSAP2, PARP3, CLASP2, KLHL22, ESPL1, WDR47, SLX4, ODF2L, SPTBN2, SETMAR, NAV3, CDK5RAP2, PRKCD, TMOD3, YAP1, PIK3CA, ZW10, PHF23, CTPS1, DMTN, MAPRE1, ATXN7, SHANK3, FBXO5, CDCA8, CCP110, TERF2IP, DYNLT1, TESK1, GMFB, NUBP1, ARPIN, ANAPC15, TWF1, CAPZA1, SRC, CEP97, FEZ2, FXN, MAD2L1BP, XRN1, HNRNPU, TMEM14A, MUL1, CLASP1, ERCC1, HDAC6, ARHGEF2, TMEM67, DYNLT3, DUSP1</t>
  </si>
  <si>
    <t>GOBP_NEGATIVE_REGULATION_OF_ORGAN_GROWTH</t>
  </si>
  <si>
    <t>Negative Regulation Of Organ Growth</t>
  </si>
  <si>
    <t>WWC1, PAK1, SAV1, WWC3, YY1, FOXP1</t>
  </si>
  <si>
    <t>GOBP_NEGATIVE_REGULATION_OF_OSSIFICATION</t>
  </si>
  <si>
    <t>Negative Regulation Of Ossification</t>
  </si>
  <si>
    <t>MDK, LRP4, KREMEN1, NOTCH1, DKK1, ENPP1, SMAD6, SMAD2, TGFB1</t>
  </si>
  <si>
    <t>GOBP_NEGATIVE_REGULATION_OF_OSTEOBLAST_DIFFERENTIATION</t>
  </si>
  <si>
    <t>Negative Regulation Of Osteoblast Differentiation</t>
  </si>
  <si>
    <t>AXIN2, TWSG1, SEMA4D, ID1, PTCH1, CDK6, NOTCH1, SUFU, ID2, BAMBI</t>
  </si>
  <si>
    <t>GOBP_NEGATIVE_REGULATION_OF_OSTEOCLAST_DIFFERENTIATION</t>
  </si>
  <si>
    <t>Negative Regulation Of Osteoclast Differentiation</t>
  </si>
  <si>
    <t>FBN1, TMEM178A, PIK3R1</t>
  </si>
  <si>
    <t>GOBP_NEGATIVE_REGULATION_OF_OXIDATIVE_STRESS_INDUCED_INTRINSIC_APOPTOTIC_SIGNALING_PATHWAY</t>
  </si>
  <si>
    <t>Negative Regulation Of Oxidative Stress Induced Intrinsic Apoptotic Signaling Pathway</t>
  </si>
  <si>
    <t>FGF2, TRAP1, HSPB1, GPX1, PYCR1</t>
  </si>
  <si>
    <t>GOBP_NEGATIVE_REGULATION_OF_PEPTIDE_SECRETION</t>
  </si>
  <si>
    <t>Negative Regulation Of Peptide Secretion</t>
  </si>
  <si>
    <t>VSNL1, GNAO1, FOXO1, PIM3, GNAZ</t>
  </si>
  <si>
    <t>GOBP_NEGATIVE_REGULATION_OF_PEPTIDYL_TYROSINE_PHOSPHORYLATION</t>
  </si>
  <si>
    <t>Negative Regulation Of Peptidyl Tyrosine Phosphorylation</t>
  </si>
  <si>
    <t>SFRP2, SFRP1, CADM4</t>
  </si>
  <si>
    <t>GOBP_NEGATIVE_REGULATION_OF_PHOSPHATIDYLINOSITOL_3_KINASE_PROTEIN_KINASE_B_SIGNAL_TRANSDUCTION</t>
  </si>
  <si>
    <t>Negative Regulation Of Phosphatidylinositol 3 Kinase Protein Kinase B Signal Transduction</t>
  </si>
  <si>
    <t>DAG1, PHLDA3, PIK3CB, ARRB2, MAGI2, PHLPP1, FKBP5, SFRP5, PTPRJ, PLEKHA1, PPARA, SH2B3, SIRT1, PIK3IP1, PLK3, EPHA7</t>
  </si>
  <si>
    <t>GOBP_NEGATIVE_REGULATION_OF_PHOSPHORUS_METABOLIC_PROCESS</t>
  </si>
  <si>
    <t>Negative Regulation Of Phosphorus Metabolic Process</t>
  </si>
  <si>
    <t>SFRP2, SFRP1, CADM4, THY1, TP53, MAPK8IP1, DDIT4, STAT3, ADAR, PDGFB, DAPK1, PDCD4, TSPO, LATS2, PARP14, PDGFA, GADD45A, CEACAM1, PPM1E, CDKN1A, ERRFI1, PTPRJ, ACTN3, GIT1, FKBP8, LPCAT1, ABCA2, PPARA, ZC3H12A, PARP1, MEN1, TAF7, PTPN13, FIS1, RASSF2, SIRT1</t>
  </si>
  <si>
    <t>GOBP_NEGATIVE_REGULATION_OF_PHOSPHORYLATION</t>
  </si>
  <si>
    <t>Negative Regulation Of Phosphorylation</t>
  </si>
  <si>
    <t>SFRP2, SFRP1, CADM4, THY1, MAPK8IP1, ADAR, DAPK1, PDCD4, LATS2, PARP14, GADD45A, CEACAM1, PPM1E, CDKN1A, ERRFI1</t>
  </si>
  <si>
    <t>GOBP_NEGATIVE_REGULATION_OF_PLASMA_MEMBRANE_BOUNDED_CELL_PROJECTION_ASSEMBLY</t>
  </si>
  <si>
    <t>Negative Regulation Of Plasma Membrane Bounded Cell Projection Assembly</t>
  </si>
  <si>
    <t>TCHP, AKT1, LPAR1, KIF24, LIMA1, MPHOSPH9, ARHGAP24, ODF2L, SRGAP2C, PRKCD, YAP1, CCP110, TESK1, CEP97</t>
  </si>
  <si>
    <t>GOBP_NEGATIVE_REGULATION_OF_PLATELET_ACTIVATION</t>
  </si>
  <si>
    <t>Negative Regulation Of Platelet Activation</t>
  </si>
  <si>
    <t>APOE, CD9, PDGFB, PDGFA, CEACAM1, UBASH3B, SH2B3</t>
  </si>
  <si>
    <t>GOBP_NEGATIVE_REGULATION_OF_POST_TRANSLATIONAL_PROTEIN_MODIFICATION</t>
  </si>
  <si>
    <t>Negative Regulation Of Post Translational Protein Modification</t>
  </si>
  <si>
    <t>AKT1, U2AF2, UFL1, TNFAIP3, CEP78, DNAJA1, P3H1, PER2, UBE2B, PARK7, CEP63, DNAJB2, FBXO5, CRTAP, VPS28, RELA, TRIM44, PARP10, PIAS3</t>
  </si>
  <si>
    <t>GOBP_NEGATIVE_REGULATION_OF_POTASSIUM_ION_TRANSPORT</t>
  </si>
  <si>
    <t>Negative Regulation Of Potassium Ion Transport</t>
  </si>
  <si>
    <t>NEDD4L, ANK3, OXSR1, CAB39, STK39, KCNQ1, CAV1, ATF4</t>
  </si>
  <si>
    <t>GOBP_NEGATIVE_REGULATION_OF_PROGRAMMED_NECROTIC_CELL_DEATH</t>
  </si>
  <si>
    <t>Negative Regulation Of Programmed Necrotic Cell Death</t>
  </si>
  <si>
    <t>SLC25A4, PELI1, YBX3, FADD</t>
  </si>
  <si>
    <t>GOBP_NEGATIVE_REGULATION_OF_PROTEASOMAL_PROTEIN_CATABOLIC_PROCESS</t>
  </si>
  <si>
    <t>Negative Regulation Of Proteasomal Protein Catabolic Process</t>
  </si>
  <si>
    <t>USP9X, CSNK2A1, SVIP, USP7, GIPC1, UBXN1, HSP90AB1, OPHN1, CAMLG, STYX</t>
  </si>
  <si>
    <t>GOBP_NEGATIVE_REGULATION_OF_PROTEASOMAL_UBIQUITIN_DEPENDENT_PROTEIN_CATABOLIC_PROCESS</t>
  </si>
  <si>
    <t>Negative Regulation Of Proteasomal Ubiquitin Dependent Protein Catabolic Process</t>
  </si>
  <si>
    <t>USP9X, CSNK2A1, USP7, GIPC1, UBXN1, HSP90AB1</t>
  </si>
  <si>
    <t>GOBP_NEGATIVE_REGULATION_OF_PROTEIN_BINDING</t>
  </si>
  <si>
    <t>Negative Regulation Of Protein Binding</t>
  </si>
  <si>
    <t>IL6ST, ITGB1BP1, DNAJB2</t>
  </si>
  <si>
    <t>GOBP_NEGATIVE_REGULATION_OF_PROTEIN_CATABOLIC_PROCESS</t>
  </si>
  <si>
    <t>Negative Regulation Of Protein Catabolic Process</t>
  </si>
  <si>
    <t>PCSK5, CYP51A1, ANXA2, PHF20L1, HMGCR, PBK, CTSA, PARK7, USP5, SERPINE2, SENP1, AZIN2, CST3, RELA</t>
  </si>
  <si>
    <t>GOBP_NEGATIVE_REGULATION_OF_PROTEIN_CONTAINING_COMPLEX_ASSEMBLY</t>
  </si>
  <si>
    <t>Negative Regulation Of Protein Containing Complex Assembly</t>
  </si>
  <si>
    <t>ADD2, ANKRD27, TMSB4X, ADD3, BCL11A, STXBP1, ABHD8, TUBB4A, SORL1, CLU, SPTBN1, PRKCZ, PRRT2, SPTB, KANK1, FKBP4, CLIP3, TRIM65, SVIP, MAP2, LMO4, EML2, TWF2, SPTAN1, TMOD1</t>
  </si>
  <si>
    <t>GOBP_NEGATIVE_REGULATION_OF_PROTEIN_CONTAINING_COMPLEX_DISASSEMBLY</t>
  </si>
  <si>
    <t>Negative Regulation Of Protein Containing Complex Disassembly</t>
  </si>
  <si>
    <t>EPS8, ADD1, RDX, MAP1B, LIMA1, CKAP2, SPECC1L, CAMSAP2, CLASP2, WDR47, SPTBN2, NAV3, TMOD3, PIK3CA, SCAF4, PHF23, DMTN, ATXN7, TWF1, CAPZA1, CLASP1, HDAC6, ARHGEF2, UBQLN4, TMOD2, TRIOBP, DIAPH3</t>
  </si>
  <si>
    <t>GOBP_NEGATIVE_REGULATION_OF_PROTEIN_IMPORT_INTO_NUCLEUS</t>
  </si>
  <si>
    <t>Negative Regulation Of Protein Import Into Nucleus</t>
  </si>
  <si>
    <t>SUFU, MDFIC, PKIG, RAB23</t>
  </si>
  <si>
    <t>GOBP_NEGATIVE_REGULATION_OF_PROTEIN_LOCALIZATION</t>
  </si>
  <si>
    <t>Negative Regulation Of Protein Localization</t>
  </si>
  <si>
    <t>ROCK2, CYP51A1, TMEM98, DAB2, AKT1, CSK, F2R, FAM76B, MEST, SUFU, MDFIC, GOPC, JAK2, PKIG, DERL2, IDH2, HMGCR, INSIG1, MAGED1, ANKRD13A, PRKACA, CDK2, UBE2G2, OS9, PARK7, RAB23, YWHAZ, INHBB, ADRA2C, UBE2J1, HADH, PSMD9</t>
  </si>
  <si>
    <t>GOBP_NEGATIVE_REGULATION_OF_PROTEIN_LOCALIZATION_TO_MEMBRANE</t>
  </si>
  <si>
    <t>Negative Regulation Of Protein Localization To Membrane</t>
  </si>
  <si>
    <t>DAB2, CSK, MEST</t>
  </si>
  <si>
    <t>GOBP_NEGATIVE_REGULATION_OF_PROTEIN_LOCALIZATION_TO_NUCLEUS</t>
  </si>
  <si>
    <t>Negative Regulation Of Protein Localization To Nucleus</t>
  </si>
  <si>
    <t>TMEM98, SUFU, MDFIC, PKIG, MAGED1, RAB23, YWHAZ, POLR1A, DCLK2, NF1</t>
  </si>
  <si>
    <t>GOBP_NEGATIVE_REGULATION_OF_PROTEIN_METABOLIC_PROCESS</t>
  </si>
  <si>
    <t>Negative Regulation Of Protein Metabolic Process</t>
  </si>
  <si>
    <t>SFRP2, SFRP1, USP44, PAIP2B, EIF2AK4, USP9X, CADM4, GRB7, THY1, EIF4EBP1, RTN3, ARRB2, MAPK8IP1, IGF2BP3, EIF2AK2, HMG20B, LARP1, SESN2, TRIM71, CDYL, ADAR, APOE, NMNAT2, SORL1, MAD2L2, CHAC1, DAPK1, THBS1, TOB1, NR1H2, PDCD4, TSPO, IVNS1ABP, CLU, ACOT8, NOS2, LATS2, OTUD6B, PARP14, CNOT1, CSNK2A1, PRMT3, SPOCK3, GADD45A, SVIP, CEACAM1, USP7, PPM1E, HAP1, CDKN1A, JAK3, GCLC, GIPC1, UBXN1, BEX2, FRY, ERRFI1, EDNRB, HMG20A, ADGRB1, SERBP1, ARRB1, PTPRJ, FXR1, RTN2, AZIN1, ABCA7, BEX1, HSP90AB1, FKBP8, DTX3L</t>
  </si>
  <si>
    <t>GOBP_NEGATIVE_REGULATION_OF_PROTEIN_MODIFICATION_PROCESS</t>
  </si>
  <si>
    <t>Negative Regulation Of Protein Modification Process</t>
  </si>
  <si>
    <t>SFRP2, SFRP1, USP44, CADM4, THY1, ARRB2, MAPK8IP1, HMG20B, CDYL, ADAR, MAD2L2, PDCD4, TSPO, IVNS1ABP, LATS2, PARP14, PRMT3, GADD45A, CEACAM1, PPM1E, CDKN1A, GCLC, UBXN1, BEX2, FRY, ERRFI1, HMG20A, ADGRB1, ARRB1, PTPRJ</t>
  </si>
  <si>
    <t>GOBP_NEGATIVE_REGULATION_OF_PROTEIN_POLYMERIZATION</t>
  </si>
  <si>
    <t>Negative Regulation Of Protein Polymerization</t>
  </si>
  <si>
    <t>ADD2, TMSB4X, ADD3, TUBB4A, SPTBN1, SPTB, KANK1, FKBP4, CLIP3, MAP2, EML2, TWF2, SPTAN1, TMOD1, BBS4, SVIL</t>
  </si>
  <si>
    <t>GOBP_NEGATIVE_REGULATION_OF_PROTEIN_SECRETION</t>
  </si>
  <si>
    <t>Negative Regulation Of Protein Secretion</t>
  </si>
  <si>
    <t>VSNL1, GNAO1, FOXO1, PIM3, GNAZ, RAB11FIP1, APOE, CD200</t>
  </si>
  <si>
    <t>GOBP_NEGATIVE_REGULATION_OF_PROTEIN_SERINE_THREONINE_KINASE_ACTIVITY</t>
  </si>
  <si>
    <t>Negative Regulation Of Protein Serine Threonine Kinase Activity</t>
  </si>
  <si>
    <t>DNAJA1, HEG1, PTPN1, STK38, HIPK3, PAQR3, AIDA</t>
  </si>
  <si>
    <t>GOBP_NEGATIVE_REGULATION_OF_PROTEIN_UBIQUITINATION</t>
  </si>
  <si>
    <t>Negative Regulation Of Protein Ubiquitination</t>
  </si>
  <si>
    <t>AKT1, U2AF2, UFL1, TNFAIP3, CEP78, DNAJA1, PER2</t>
  </si>
  <si>
    <t>GOBP_NEGATIVE_REGULATION_OF_PROTEOLYSIS</t>
  </si>
  <si>
    <t>Negative Regulation Of Proteolysis</t>
  </si>
  <si>
    <t>EPHA4, TMEM98, AKT1, EFNA1, HIPK2, SUFU, SERPINB1, DNAJC1, PHF20L1, CTSZ, PBK, DMWD, PARK7, PRNP, USP5, IDE, SERPINE2, SENP1, CST3, PDCL3, WDR20</t>
  </si>
  <si>
    <t>GOBP_NEGATIVE_REGULATION_OF_PROTEOLYSIS_INVOLVED_IN_PROTEIN_CATABOLIC_PROCESS</t>
  </si>
  <si>
    <t>Negative Regulation Of Proteolysis Involved In Protein Catabolic Process</t>
  </si>
  <si>
    <t>EPHA4, EFNA1, HIPK2, SUFU, PHF20L1, PBK, DMWD, PARK7, USP5, SENP1, PDCL3, WDR20</t>
  </si>
  <si>
    <t>GOBP_NEGATIVE_REGULATION_OF_RAS_PROTEIN_SIGNAL_TRANSDUCTION</t>
  </si>
  <si>
    <t>Negative Regulation Of Ras Protein Signal Transduction</t>
  </si>
  <si>
    <t>RASA3, MAPKAP1, EPHB2, SPRY1, RASA2</t>
  </si>
  <si>
    <t>GOBP_NEGATIVE_REGULATION_OF_REACTIVE_OXYGEN_SPECIES_METABOLIC_PROCESS</t>
  </si>
  <si>
    <t>Negative Regulation Of Reactive Oxygen Species Metabolic Process</t>
  </si>
  <si>
    <t>HK2, BCR, TRAP1, STAT3, SLC18A2, MYCN, SIRT5, PPARA</t>
  </si>
  <si>
    <t>GOBP_NEGATIVE_REGULATION_OF_RECEPTOR_MEDIATED_ENDOCYTOSIS</t>
  </si>
  <si>
    <t>Negative Regulation Of Receptor Mediated Endocytosis</t>
  </si>
  <si>
    <t>PCSK9, ANXA2, SDCBP, ANKRD13A, MTMR2, LRPAP1, ANKRD13D</t>
  </si>
  <si>
    <t>GOBP_NEGATIVE_REGULATION_OF_RECEPTOR_SIGNALING_PATHWAY_VIA_JAK_STAT</t>
  </si>
  <si>
    <t>Negative Regulation Of Receptor Signaling Pathway Via Jak Stat</t>
  </si>
  <si>
    <t>SOCS1, SOCS2, PARP14, SOCS3</t>
  </si>
  <si>
    <t>GOBP_NEGATIVE_REGULATION_OF_RECEPTOR_SIGNALING_PATHWAY_VIA_STAT</t>
  </si>
  <si>
    <t>Negative Regulation Of Receptor Signaling Pathway Via Stat</t>
  </si>
  <si>
    <t>GOBP_NEGATIVE_REGULATION_OF_REGULATED_SECRETORY_PATHWAY</t>
  </si>
  <si>
    <t>Negative Regulation Of Regulated Secretory Pathway</t>
  </si>
  <si>
    <t>RAP1B, NOTCH1, FOXF1</t>
  </si>
  <si>
    <t>GOBP_NEGATIVE_REGULATION_OF_RELEASE_OF_CYTOCHROME_C_FROM_MITOCHONDRIA</t>
  </si>
  <si>
    <t>Negative Regulation Of Release Of Cytochrome C From Mitochondria</t>
  </si>
  <si>
    <t>LMNA, BCL2L1, CLU</t>
  </si>
  <si>
    <t>GOBP_NEGATIVE_REGULATION_OF_REPRODUCTIVE_PROCESS</t>
  </si>
  <si>
    <t>Negative Regulation Of Reproductive Process</t>
  </si>
  <si>
    <t>SNAI1, GJA1, WNT5A, ZWINT, NPR2, ZFPM2, BMP4</t>
  </si>
  <si>
    <t>GOBP_NEGATIVE_REGULATION_OF_RESPONSE_TO_BIOTIC_STIMULUS</t>
  </si>
  <si>
    <t>Negative Regulation Of Response To Biotic Stimulus</t>
  </si>
  <si>
    <t>TYRO3, SIGIRR, TTLL12, PIM1, PPM1B, ARRB2, NT5C2, ADAR, AHR, SAMHD1, TRIB1, NR1H2, HLA-B, PTPN6, USP18, SUSD4, PARP14, CEACAM1, INPP5D, METTL3, RNF26</t>
  </si>
  <si>
    <t>GOBP_NEGATIVE_REGULATION_OF_RESPONSE_TO_CYTOKINE_STIMULUS</t>
  </si>
  <si>
    <t>Negative Regulation Of Response To Cytokine Stimulus</t>
  </si>
  <si>
    <t>SIGIRR, TTLL12, ADAR, SAMHD1, NR1H2, USP18, GAS6, PARP14</t>
  </si>
  <si>
    <t>GOBP_NEGATIVE_REGULATION_OF_RESPONSE_TO_ENDOPLASMIC_RETICULUM_STRESS</t>
  </si>
  <si>
    <t>Negative Regulation Of Response To Endoplasmic Reticulum Stress</t>
  </si>
  <si>
    <t>AKT1, UFL1, PTPN1, HYOU1, PARK7, GRINA, DNAJB9, HSPA5, LPCAT3, CREB3, HERPUD1, UBXN2A</t>
  </si>
  <si>
    <t>GOBP_NEGATIVE_REGULATION_OF_RESPONSE_TO_EXTERNAL_STIMULUS</t>
  </si>
  <si>
    <t>Negative Regulation Of Response To External Stimulus</t>
  </si>
  <si>
    <t>PTGIS, TYRO3, SIGIRR, TTLL12, SMPDL3B, FGF2, PIM1, BCR, PPM1B, ARRB2, PRKAR1B, SEMA3F, TMSB4X, STAT3, GRID2, NT5C2, ADAR, APOE, CD9, PDGFB, AHR, SAMHD1, TRIB1, SEMA5A, THBS1, C15orf39, NR1H2, CD200, HLA-B, PTPN6, PRKAR2B, SPP1, USP18, RTN4R, SUSD4, PARP14, PDGFA, KLKB1, TRIM45, TRIM65, CEACAM1, CNTNAP2, SPN, SOCS3, ADA, METRNL, INPP5D, MFHAS1, TFPI, METTL3, NR5A2, RNF26, FXR1, SYT11, CX3CL1, GPX1, GIT1, UACA, PLAU, PPARA, TRIM21, PARP1, DTX4, UBASH3B, NDFIP1, DVL1, ELF4, TNFRSF1A, SH2B3, SIGLEC10, INPP5F, ACP5, EXTL3, RHBDF2, ASH1L, FURIN, ROBO3, PLAUR, NR1D2, RPS19, PLK2, ATG5</t>
  </si>
  <si>
    <t>GOBP_NEGATIVE_REGULATION_OF_RESPONSE_TO_WOUNDING</t>
  </si>
  <si>
    <t>Negative Regulation Of Response To Wounding</t>
  </si>
  <si>
    <t>EPHA4, MDK, ANXA2, KREMEN1, PHLDB2, SLC12A2, CLASP2, PRKG1, PDGFRA, SERPING1, PRKCD, SERPINE2, FIGNL2</t>
  </si>
  <si>
    <t>GOBP_NEGATIVE_REGULATION_OF_RHO_PROTEIN_SIGNAL_TRANSDUCTION</t>
  </si>
  <si>
    <t>Negative Regulation Of Rho Protein Signal Transduction</t>
  </si>
  <si>
    <t>DLC1, KCTD10, HEG1</t>
  </si>
  <si>
    <t>GOBP_NEGATIVE_REGULATION_OF_RNA_CATABOLIC_PROCESS</t>
  </si>
  <si>
    <t>Negative Regulation Of Rna Catabolic Process</t>
  </si>
  <si>
    <t>GOBP_NEGATIVE_REGULATION_OF_RNA_SPLICING</t>
  </si>
  <si>
    <t>Negative Regulation Of Rna Splicing</t>
  </si>
  <si>
    <t>PCBP4, U2AF2, ANGEL2, SRSF12, SRSF6, RBM10, PTBP3, SRSF7, AAR2, HNRNPK</t>
  </si>
  <si>
    <t>GOBP_NEGATIVE_REGULATION_OF_SECRETION</t>
  </si>
  <si>
    <t>Negative Regulation Of Secretion</t>
  </si>
  <si>
    <t>VSNL1, ERBB3, GNAO1, P2RY1, BCR, FOXO1, PIM3, GNAZ, RAB11FIP1, APOE, CD200, TSPO</t>
  </si>
  <si>
    <t>GOBP_NEGATIVE_REGULATION_OF_SIGNAL_TRANSDUCTION_BY_P53_CLASS_MEDIATOR</t>
  </si>
  <si>
    <t>Negative Regulation Of Signal Transduction By P53 Class Mediator</t>
  </si>
  <si>
    <t>SNAI1, CD44, ZNF385A, DYRK3, TAF9B, PTTG1IP, SNAI2</t>
  </si>
  <si>
    <t>GOBP_NEGATIVE_REGULATION_OF_SIGNAL_TRANSDUCTION_IN_ABSENCE_OF_LIGAND</t>
  </si>
  <si>
    <t>Negative Regulation Of Signal Transduction In Absence Of Ligand</t>
  </si>
  <si>
    <t>UNC5B, TERT, BCL2L1</t>
  </si>
  <si>
    <t>GOBP_NEGATIVE_REGULATION_OF_SMAD_PROTEIN_SIGNAL_TRANSDUCTION</t>
  </si>
  <si>
    <t>Negative Regulation Of Smad Protein Signal Transduction</t>
  </si>
  <si>
    <t>PMEPA1, GDF15, ENG, VEPH1, SKI, LDLRAD4, XBP1, LRP1, EID2, CRKL</t>
  </si>
  <si>
    <t>GOBP_NEGATIVE_REGULATION_OF_SMALL_GTPASE_MEDIATED_SIGNAL_TRANSDUCTION</t>
  </si>
  <si>
    <t>Negative Regulation Of Small Gtpase Mediated Signal Transduction</t>
  </si>
  <si>
    <t>ITGA3, CGNL1, ARHGAP22, RASA3, STMN3, SCAI, CD2AP, MAPKAP1, ARHGAP44, KANK1, GMIP, EPHB2, GIT1, SPRY1</t>
  </si>
  <si>
    <t>GOBP_NEGATIVE_REGULATION_OF_SMALL_MOLECULE_METABOLIC_PROCESS</t>
  </si>
  <si>
    <t>Negative Regulation Of Small Molecule Metabolic Process</t>
  </si>
  <si>
    <t>ATCAY, TP53, ACACB, DDIT4, STAT3, APOE, TSPO, PRMT3, CEACAM1, USP7, SIK1, MFSD2A, UBR4, TRIB3, ACTN3, DKK3, AKR1C3, GIT1, PPARA, PARP1</t>
  </si>
  <si>
    <t>GOBP_NEGATIVE_REGULATION_OF_SMOOTHENED_SIGNALING_PATHWAY</t>
  </si>
  <si>
    <t>Negative Regulation Of Smoothened Signaling Pathway</t>
  </si>
  <si>
    <t>PTCH1, GPC3, SUFU, GPR161, GLI3, PRKACA, KIF7, TULP3, ENPP1, SERPINE2</t>
  </si>
  <si>
    <t>GOBP_NEGATIVE_REGULATION_OF_SMOOTH_MUSCLE_CELL_MIGRATION</t>
  </si>
  <si>
    <t>Negative Regulation Of Smooth Muscle Cell Migration</t>
  </si>
  <si>
    <t>TPM1, TRIB1, GNA12, NDRG4</t>
  </si>
  <si>
    <t>GOBP_NEGATIVE_REGULATION_OF_SMOOTH_MUSCLE_CELL_PROLIFERATION</t>
  </si>
  <si>
    <t>Negative Regulation Of Smooth Muscle Cell Proliferation</t>
  </si>
  <si>
    <t>RGS5, TPM1, APOE, TRIB1, GNA12, PDCD4, NDRG4, NPR1</t>
  </si>
  <si>
    <t>GOBP_NEGATIVE_REGULATION_OF_STEM_CELL_DIFFERENTIATION</t>
  </si>
  <si>
    <t>Negative Regulation Of Stem Cell Differentiation</t>
  </si>
  <si>
    <t>TMSB4X, STAT3, PRICKLE1, LBH, TCF15, NELFB, HES1</t>
  </si>
  <si>
    <t>GOBP_NEGATIVE_REGULATION_OF_STEM_CELL_POPULATION_MAINTENANCE</t>
  </si>
  <si>
    <t>Negative Regulation Of Stem Cell Population Maintenance</t>
  </si>
  <si>
    <t>SUDS3, SIN3A, TET1, ZNF706, HDAC2</t>
  </si>
  <si>
    <t>GOBP_NEGATIVE_REGULATION_OF_STEROID_BIOSYNTHETIC_PROCESS</t>
  </si>
  <si>
    <t>Negative Regulation Of Steroid Biosynthetic Process</t>
  </si>
  <si>
    <t>SNAI1, BMP2, INSIG1, SNAI2, GGCX</t>
  </si>
  <si>
    <t>GOBP_NEGATIVE_REGULATION_OF_STEROID_METABOLIC_PROCESS</t>
  </si>
  <si>
    <t>Negative Regulation Of Steroid Metabolic Process</t>
  </si>
  <si>
    <t>GOBP_NEGATIVE_REGULATION_OF_STRIATED_MUSCLE_CELL_APOPTOTIC_PROCESS</t>
  </si>
  <si>
    <t>Negative Regulation Of Striated Muscle Cell Apoptotic Process</t>
  </si>
  <si>
    <t>GOBP_NEGATIVE_REGULATION_OF_STRIATED_MUSCLE_CELL_DIFFERENTIATION</t>
  </si>
  <si>
    <t>Negative Regulation Of Striated Muscle Cell Differentiation</t>
  </si>
  <si>
    <t>EZH2, MSX1, BMP2, NOTCH1, DKK1</t>
  </si>
  <si>
    <t>GOBP_NEGATIVE_REGULATION_OF_SUPRAMOLECULAR_FIBER_ORGANIZATION</t>
  </si>
  <si>
    <t>Negative Regulation Of Supramolecular Fiber Organization</t>
  </si>
  <si>
    <t>ADD2, RHPN2, CGNL1, FGF13, TMSB4X, ADD3, APOE, TUBB4A, MID1, CLU, CORO1A, SPTBN1, PICK1, TRIM54, SPTB, F11R, KANK1, RHPN1, FKBP4, CLIP3, MAP2, PLEKHH2, RAB40B, MID1IP1, EML2, TWF2, SPTAN1, TMOD1, BBS4, TJP1, SVIL, PFN1</t>
  </si>
  <si>
    <t>GOBP_NEGATIVE_REGULATION_OF_SYNAPTIC_TRANSMISSION</t>
  </si>
  <si>
    <t>Negative Regulation Of Synaptic Transmission</t>
  </si>
  <si>
    <t>GABRB3, SHANK2, IQSEC2, STXBP1, GRID2, ARC, PICK1, CBLN1, VPS13A</t>
  </si>
  <si>
    <t>GOBP_NEGATIVE_REGULATION_OF_SYNCYTIUM_FORMATION_BY_PLASMA_MEMBRANE_FUSION</t>
  </si>
  <si>
    <t>Negative Regulation Of Syncytium Formation By Plasma Membrane Fusion</t>
  </si>
  <si>
    <t>RAPGEF3, RPL18A, RPL13, RPL4, RPL27A, RPL15, RPL8, RPL17, RPL27, RPL12, RPL23, RPL39, RPL28, RPL35A, RPL24, RPL34, RPL32, RPL18, RPL37A, RPL7A, RPL7, RPL38, RPL9, RPLP0, RPL23A, RPL36, RPL11, RPL10A, RPL37, RPL14</t>
  </si>
  <si>
    <t>GOBP_NEGATIVE_REGULATION_OF_TELOMERE_MAINTENANCE</t>
  </si>
  <si>
    <t>Negative Regulation Of Telomere Maintenance</t>
  </si>
  <si>
    <t>TERF1, TP53, PIF1, TNKS2</t>
  </si>
  <si>
    <t>GOBP_NEGATIVE_REGULATION_OF_TELOMERE_MAINTENANCE_VIA_TELOMERASE</t>
  </si>
  <si>
    <t>Negative Regulation Of Telomere Maintenance Via Telomerase</t>
  </si>
  <si>
    <t>TERF1, TP53, PIF1, ACD, CTC1</t>
  </si>
  <si>
    <t>GOBP_NEGATIVE_REGULATION_OF_TELOMERE_MAINTENANCE_VIA_TELOMERE_LENGTHENING</t>
  </si>
  <si>
    <t>Negative Regulation Of Telomere Maintenance Via Telomere Lengthening</t>
  </si>
  <si>
    <t>TERF1, TP53, PIF1, TNKS2, ACD, CTC1, PARP1</t>
  </si>
  <si>
    <t>GOBP_NEGATIVE_REGULATION_OF_TORC1_SIGNALING</t>
  </si>
  <si>
    <t>Negative Regulation Of Torc1 Signaling</t>
  </si>
  <si>
    <t>NLK, SESN2, PRKAA2, WDR59, PELI1, STK11</t>
  </si>
  <si>
    <t>GOBP_NEGATIVE_REGULATION_OF_TOR_SIGNALING</t>
  </si>
  <si>
    <t>Negative Regulation Of Tor Signaling</t>
  </si>
  <si>
    <t>NLK, SH3BP4, SESN2, DDIT4, PRKAA2, WDR59, PELI1, STK11, RPS6KA1, USP7</t>
  </si>
  <si>
    <t>GOBP_NEGATIVE_REGULATION_OF_TRANSCRIPTION_ELONGATION_BY_RNA_POLYMERASE_II</t>
  </si>
  <si>
    <t>Negative Regulation Of Transcription Elongation By Rna Polymerase Ii</t>
  </si>
  <si>
    <t>EZH2, NELFCD, PPP1CA, HNRNPU, VHL</t>
  </si>
  <si>
    <t>GOBP_NEGATIVE_REGULATION_OF_TRANSFORMING_GROWTH_FACTOR_BETA_RECEPTOR_SIGNALING_PATHWAY</t>
  </si>
  <si>
    <t>Negative Regulation Of Transforming Growth Factor Beta Receptor Signaling Pathway</t>
  </si>
  <si>
    <t>FBN2, IL17RD, SPRED2, FBN1, BMP2, PDPK1, BAMBI, MTMR4, BRMS1, FKBP1A, EMILIN1, SAP30L, FAM89B, LTBP1, PBLD, SMAD6, PEG10, HSPA5</t>
  </si>
  <si>
    <t>GOBP_NEGATIVE_REGULATION_OF_TRANSLATION</t>
  </si>
  <si>
    <t>Negative Regulation Of Translation</t>
  </si>
  <si>
    <t>PAIP2B, EIF2AK4, GRB7, EIF4EBP1, IGF2BP3, EIF2AK2, LARP1, SESN2, TRIM71, NMNAT2, DAPK1, TOB1, OTUD6B, CNOT1, CSNK2A1</t>
  </si>
  <si>
    <t>GOBP_NEGATIVE_REGULATION_OF_TRANSLATIONAL_INITIATION</t>
  </si>
  <si>
    <t>Negative Regulation Of Translational Initiation</t>
  </si>
  <si>
    <t>PAIP2B, EIF2AK4, EIF4EBP1, LARP1</t>
  </si>
  <si>
    <t>GOBP_NEGATIVE_REGULATION_OF_TRANSMEMBRANE_RECEPTOR_PROTEIN_SERINE_THREONINE_KINASE_SIGNALING_PATHWAY</t>
  </si>
  <si>
    <t>Negative Regulation Of Transmembrane Receptor Protein Serine Threonine Kinase Signaling Pathway</t>
  </si>
  <si>
    <t>TWSG1, FBN2, IL17RD, WNT5A, SPRED2, FBN1, BMP2, HIPK2, NOTCH1, DKK1, PDPK1, BAMBI, MTMR4, BRMS1, FKBP1A, EMILIN1, SAP30L</t>
  </si>
  <si>
    <t>GOBP_NEGATIVE_REGULATION_OF_TRANSMEMBRANE_TRANSPORT</t>
  </si>
  <si>
    <t>Negative Regulation Of Transmembrane Transport</t>
  </si>
  <si>
    <t>PCSK9, CAMK2D, AKT1, GSTO1, APPL2, GOPC, SESTD1, CALM1, YWHAQ, PEA15, ENPP1, FABP5</t>
  </si>
  <si>
    <t>GOBP_NEGATIVE_REGULATION_OF_TRANSPORT</t>
  </si>
  <si>
    <t>Negative Regulation Of Transport</t>
  </si>
  <si>
    <t>GPM6B, VSNL1, ERBB3, ANKRD27, GNAO1, P2RY1, BCR, ANKRD13B, FOXO1, NEDD4L, PRKCB, OAZ2, PIM3, GNAZ, RAB11FIP1, APOE, STC1, SCAMP5, PACSIN1, ANK3, IRS2, THBS1, NR1H2, CD200, TSPO, PKDCC, SH3GL3, ATP1A2, CORO1A, FERMT1, ABAT, RANGAP1, PRRT2, STX1B</t>
  </si>
  <si>
    <t>GOBP_NEGATIVE_REGULATION_OF_TUMOR_NECROSIS_FACTOR_MEDIATED_SIGNALING_PATHWAY</t>
  </si>
  <si>
    <t>Negative Regulation Of Tumor Necrosis Factor Mediated Signaling Pathway</t>
  </si>
  <si>
    <t>F2RL1, TANK, TRAIP, NOL3, XIAP, DICER1</t>
  </si>
  <si>
    <t>GOBP_NEGATIVE_REGULATION_OF_TUMOR_NECROSIS_FACTOR_SUPERFAMILY_CYTOKINE_PRODUCTION</t>
  </si>
  <si>
    <t>Negative Regulation Of Tumor Necrosis Factor Superfamily Cytokine Production</t>
  </si>
  <si>
    <t>ARRB2, AXL, THBS1, IL27RA, TSPO, PTPN6, GAS6, ERRFI1, FXR1, SYT11, CX3CL1, ZC3H12A, ELF4, ACP5</t>
  </si>
  <si>
    <t>GOBP_NEGATIVE_REGULATION_OF_TYPE_II_INTERFERON_PRODUCTION</t>
  </si>
  <si>
    <t>Negative Regulation Of Type Ii Interferon Production</t>
  </si>
  <si>
    <t>AXL, GAS6, ZC3H12A, C1QBP, IL20RB, LGALS9</t>
  </si>
  <si>
    <t>GOBP_NEGATIVE_REGULATION_OF_TYPE_I_INTERFERON_MEDIATED_SIGNALING_PATHWAY</t>
  </si>
  <si>
    <t>Negative Regulation Of Type I Interferon Mediated Signaling Pathway</t>
  </si>
  <si>
    <t>TTLL12, ADAR, SAMHD1, USP18, METTL3</t>
  </si>
  <si>
    <t>GOBP_NEGATIVE_REGULATION_OF_TYPE_I_INTERFERON_PRODUCTION</t>
  </si>
  <si>
    <t>Negative Regulation Of Type I Interferon Production</t>
  </si>
  <si>
    <t>PPM1B, RNF125, YY1, IRF2, RELB, KAT8, QKI, ATG5, NMI, NLRX1</t>
  </si>
  <si>
    <t>GOBP_NEGATIVE_REGULATION_OF_T_CELL_PROLIFERATION</t>
  </si>
  <si>
    <t>Negative Regulation Of T Cell Proliferation</t>
  </si>
  <si>
    <t>PAWR, ZBTB7B, IDO1, ERBB2, PELI1, PTPN6, CEBPB, SPN</t>
  </si>
  <si>
    <t>GOBP_NEGATIVE_REGULATION_OF_T_CELL_RECEPTOR_SIGNALING_PATHWAY</t>
  </si>
  <si>
    <t>Negative Regulation Of T Cell Receptor Signaling Pathway</t>
  </si>
  <si>
    <t>PAWR, EZR, THY1, CBL, PTPN6, CEACAM1, DGKZ, PTPRJ, CBLB</t>
  </si>
  <si>
    <t>GOBP_NEGATIVE_REGULATION_OF_UBIQUITIN_DEPENDENT_PROTEIN_CATABOLIC_PROCESS</t>
  </si>
  <si>
    <t>Negative Regulation Of Ubiquitin Dependent Protein Catabolic Process</t>
  </si>
  <si>
    <t>HIPK2, SUFU, PHF20L1, PBK, DMWD, PARK7, USP5, SENP1, PDCL3, WDR20</t>
  </si>
  <si>
    <t>GOBP_NEGATIVE_REGULATION_OF_VASCULAR_ASSOCIATED_SMOOTH_MUSCLE_CELL_PROLIFERATION</t>
  </si>
  <si>
    <t>Negative Regulation Of Vascular Associated Smooth Muscle Cell Proliferation</t>
  </si>
  <si>
    <t>RGS5, TPM1, GNA12, PDCD4, CDKN1A</t>
  </si>
  <si>
    <t>GOBP_NEGATIVE_REGULATION_OF_VASCULAR_PERMEABILITY</t>
  </si>
  <si>
    <t>Negative Regulation Of Vascular Permeability</t>
  </si>
  <si>
    <t>ADM, APOE, PDE2A, CEACAM1, RAMP2, PTPRJ, VEGFA</t>
  </si>
  <si>
    <t>GOBP_NEGATIVE_REGULATION_OF_VASCULATURE_DEVELOPMENT</t>
  </si>
  <si>
    <t>Negative Regulation Of Vasculature Development</t>
  </si>
  <si>
    <t>FOXO4, PIK3CB, SEMA6A, SEMA4A, THBS1, PTPN6, THBS2, STARD13, NPR1, ADGRB2, SERPINF1, GADD45A, ADGRB1, THBS4, SHC1, HSPG2, CREB3L1, EPN2, QKI, PLK2, VASH1, SULF1, AGO1, E2F2</t>
  </si>
  <si>
    <t>GOBP_NEGATIVE_REGULATION_OF_VIRAL_GENOME_REPLICATION</t>
  </si>
  <si>
    <t>Negative Regulation Of Viral Genome Replication</t>
  </si>
  <si>
    <t>FAM111A, IFITM2, EIF2AK2, APOBEC3D, BST2, APOBEC3C, MX1, IFITM1, IFIT1</t>
  </si>
  <si>
    <t>GOBP_NEGATIVE_REGULATION_OF_VIRAL_PROCESS</t>
  </si>
  <si>
    <t>Negative Regulation Of Viral Process</t>
  </si>
  <si>
    <t>LARP7, FAM111A, IFITM2, EIF2AK2, APOBEC3D, BST2, APOBEC3C, TRIM62</t>
  </si>
  <si>
    <t>GOBP_NEGATIVE_REGULATION_OF_WNT_SIGNALING_PATHWAY</t>
  </si>
  <si>
    <t>Negative Regulation Of Wnt Signaling Pathway</t>
  </si>
  <si>
    <t>AXIN2, NKD1, DACT1, WNT5B, MLLT3, CDH2, TLE3, TRABD2A, MCC, WNT5A, DAB2, MDK, LRP4, AMER1, APCDD1, BMP2, MEST, GPC3, KREMEN1, FRMD8, NOTCH1, AMFR, ZNRF3, TSKU, DKK1, GLI3, NPHP4, VGLL4, SNAI2, PPP2R3A, HMGA2, INVS, NPHP3</t>
  </si>
  <si>
    <t>GOBP_NEGATIVE_REGULATION_OF_WOUND_HEALING</t>
  </si>
  <si>
    <t>Negative Regulation Of Wound Healing</t>
  </si>
  <si>
    <t>FGF2, APOE, CD9, PDGFB, THBS1, PDGFA, KLKB1, CEACAM1, TFPI</t>
  </si>
  <si>
    <t>GOBP_NEPHRON_DEVELOPMENT</t>
  </si>
  <si>
    <t>Nephron Development</t>
  </si>
  <si>
    <t>ASXL1, SALL1, GREB1L, PTCH1, BMP2, GPC3, HS3ST3B1, NOTCH1, DLG1, DCHS1, SEC61A1, HOXB7, PKD2, FOXC1, GLI3, BMP4, MAGED1, HS2ST1</t>
  </si>
  <si>
    <t>GOBP_NEPHRON_EPITHELIUM_DEVELOPMENT</t>
  </si>
  <si>
    <t>Nephron Epithelium Development</t>
  </si>
  <si>
    <t>ASXL1, SALL1, GREB1L, PTCH1, BMP2, GPC3, HS3ST3B1, NOTCH1, DLG1, DCHS1, HOXB7, PKD2, FOXC1, GLI3, BMP4, MAGED1, HS2ST1</t>
  </si>
  <si>
    <t>GOBP_NEPHRON_MORPHOGENESIS</t>
  </si>
  <si>
    <t>Nephron Morphogenesis</t>
  </si>
  <si>
    <t>GOBP_NERVE_DEVELOPMENT</t>
  </si>
  <si>
    <t>Nerve Development</t>
  </si>
  <si>
    <t>DAG1, LRIG1, GABRB3, ERBB3, SEMA3F, EPHB1, SLC1A3, GABRA5</t>
  </si>
  <si>
    <t>GOBP_NEURAL_CREST_CELL_DIFFERENTIATION</t>
  </si>
  <si>
    <t>Neural Crest Cell Differentiation</t>
  </si>
  <si>
    <t>CDH2, NRP1, SEMA4D, ZEB2, GBX2, FN1, ALDH1A2, FOXC1, SEMA7A, BMP4, SNAI2, PHACTR4</t>
  </si>
  <si>
    <t>GOBP_NEURAL_NUCLEUS_DEVELOPMENT</t>
  </si>
  <si>
    <t>Neural Nucleus Development</t>
  </si>
  <si>
    <t>FGF2, SYNGR3, SUDS3, PLP1, MAPKAP1, BASP1</t>
  </si>
  <si>
    <t>GOBP_NEURAL_PRECURSOR_CELL_PROLIFERATION</t>
  </si>
  <si>
    <t>Neural Precursor Cell Proliferation</t>
  </si>
  <si>
    <t>CDH2, WNT5A, MDK, LEF1, SLC16A2, ZEB2, RORA, GBX2, NOTCH1, APPL2, ID2, GLI3, ZNF503, HMGA2, GATA2, WDR47</t>
  </si>
  <si>
    <t>GOBP_NEURAL_RETINA_DEVELOPMENT</t>
  </si>
  <si>
    <t>Neural Retina Development</t>
  </si>
  <si>
    <t>RAB11FIP4, THY1, SLC1A1, ATP8A2, SOX8, CALB1, FAT3, PROM1, BBS10, SDK1, BBS4</t>
  </si>
  <si>
    <t>GOBP_NEURAL_TUBE_DEVELOPMENT</t>
  </si>
  <si>
    <t>Neural Tube Development</t>
  </si>
  <si>
    <t>DACT1, PLXNA2, DLC1, IFT57, WNT5A, PTK7, PTCH1, ZEB2, GBX2, SALL4, NOTCH1, SUFU, STIL, DCHS1, GPR161, PKD2, ALDH1A2, DVL2, TCTN1, SPECC1L, GLI3, BMP4, PRKACA, PHACTR4, TEAD2, CLUAP1, TULP3, DZIP1L, CECR2, PLOD3, ARL13B, EPHA2, MTHFR, IFT52, TRAF6</t>
  </si>
  <si>
    <t>GOBP_NEURAL_TUBE_FORMATION</t>
  </si>
  <si>
    <t>Neural Tube Formation</t>
  </si>
  <si>
    <t>SFRP2, SFRP1, ST14, SPINT1, COBL, GRHL2, VASP, ADM, TRIM71, TGIF1, MTHFD1, SPINT2</t>
  </si>
  <si>
    <t>GOBP_NEURAL_TUBE_PATTERNING</t>
  </si>
  <si>
    <t>Neural Tube Patterning</t>
  </si>
  <si>
    <t>PTCH1, GBX2, GPR161, TCTN1, BMP4, TULP3, DZIP1L, ARL13B</t>
  </si>
  <si>
    <t>GOBP_NEUROBLAST_PROLIFERATION</t>
  </si>
  <si>
    <t>Neuroblast Proliferation</t>
  </si>
  <si>
    <t>FGFR2, FGF13, FGFR1, AKNA, CTNNA1, NUMB, KDM1A, CX3CL1, VEGFA, FZD3, PLXNB2, KCTD11</t>
  </si>
  <si>
    <t>GOBP_NEUROEPITHELIAL_CELL_DIFFERENTIATION</t>
  </si>
  <si>
    <t>Neuroepithelial Cell Differentiation</t>
  </si>
  <si>
    <t>CDH2, MSX1, LEF1, SOX11, BMP2, MAP1B, TMEM231, BMP4</t>
  </si>
  <si>
    <t>GOBP_NEUROINFLAMMATORY_RESPONSE</t>
  </si>
  <si>
    <t>Neuroinflammatory Response</t>
  </si>
  <si>
    <t>POMT2, ZEB2, JAK2, POMGNT1, LDLR, IL1RAP, TNFRSF1B</t>
  </si>
  <si>
    <t>GOBP_NEUROMUSCULAR_JUNCTION_DEVELOPMENT</t>
  </si>
  <si>
    <t>Neuromuscular Junction Development</t>
  </si>
  <si>
    <t>DAG1, ERBB3, NEDD4L, ERBB2, ANK3, MAP2K1, AGRN, LAMB2, CACNA2D2</t>
  </si>
  <si>
    <t>GOBP_NEUROMUSCULAR_PROCESS</t>
  </si>
  <si>
    <t>Neuromuscular Process</t>
  </si>
  <si>
    <t>GABRB3, JPH4, UCHL1, GRIN2D, BCR, ADCY5, ATP8A2, JPH3, GRID2, SLC1A3, NPAS1, VPS13A, PRRT2, TCF15, SCN4A, NRXN1, CNTNAP2, CHRNB1, EEF2, RAC3, ACTN3, IGLON5</t>
  </si>
  <si>
    <t>GOBP_NEUROMUSCULAR_PROCESS_CONTROLLING_BALANCE</t>
  </si>
  <si>
    <t>Neuromuscular Process Controlling Balance</t>
  </si>
  <si>
    <t>JPH4, BCR, ADCY5, JPH3, SLC1A3, VPS13A, NRXN1, RAC3, IGLON5</t>
  </si>
  <si>
    <t>GOBP_NEURONAL_STEM_CELL_POPULATION_MAINTENANCE</t>
  </si>
  <si>
    <t>Neuronal Stem Cell Population Maintenance</t>
  </si>
  <si>
    <t>SOX2, FOXO1, MMP24</t>
  </si>
  <si>
    <t>GOBP_NEURON_APOPTOTIC_PROCESS</t>
  </si>
  <si>
    <t>Neuron Apoptotic Process</t>
  </si>
  <si>
    <t>ERBB3, PAWR, TYRO3, MSH2, GRM4, UNC5B, EGLN3, TERT, FGF2, TOX3, FAM162A, DRAXIN, SLC1A1, PTPRZ1, AXL, BCL2L1, STAT3, STXBP1, GRID2, BBC3, IL27RA, KRAS, CLU, CORO1A, CD2AP, JUN, FADD, BAX, UCP2, USP53, CEBPB, BBS10, GCLC, NGFR, ADAM8, PLA2G3, BID</t>
  </si>
  <si>
    <t>GOBP_NEURON_CELLULAR_HOMEOSTASIS</t>
  </si>
  <si>
    <t>Neuron Cellular Homeostasis</t>
  </si>
  <si>
    <t>TYRO3, P2RY1, OSBPL2, ATP6V1A, CALB1, CHMP2B, CX3CL1, ATP6V1C1, ATP6V1B2</t>
  </si>
  <si>
    <t>GOBP_NEURON_FATE_COMMITMENT</t>
  </si>
  <si>
    <t>Neuron Fate Commitment</t>
  </si>
  <si>
    <t>NOTCH1, ID2, TGFBR1, GLI3, BMP4, GATA2</t>
  </si>
  <si>
    <t>GOBP_NEURON_INTRINSIC_APOPTOTIC_SIGNALING_PATHWAY_IN_RESPONSE_TO_OXIDATIVE_STRESS</t>
  </si>
  <si>
    <t>Neuron Intrinsic Apoptotic Signaling Pathway In Response To Oxidative Stress</t>
  </si>
  <si>
    <t>MMP2, AKT1</t>
  </si>
  <si>
    <t>GOBP_NEURON_MATURATION</t>
  </si>
  <si>
    <t>Neuron Maturation</t>
  </si>
  <si>
    <t>FBXO41, B4GALT6, AGRN, NDRG4, RND1, PICK1, CNTNAP2, EDNRB, C3, RAC3, ANKS1A, KDM1A, CX3CL1, APP, RAC1, SPG21</t>
  </si>
  <si>
    <t>GOBP_NEURON_MIGRATION</t>
  </si>
  <si>
    <t>Neuron Migration</t>
  </si>
  <si>
    <t>ITGA3, USP9X, CELSR2, CXCL12, FGF13, AXL, SPOCK1, SEMA6A, DDIT4, STAT3, NAV1, KIF26A, MATN2, AUTS2, FBXO41, FAT3, BAX, GAS6, FGFR1, TRIM46, APBB2, POMGNT2, FILIP1, ABI2, SHTN1, CX3CL1, BBS4, VEGFA, TOP2B, ASTN1, NRG3, RAPGEF2, ZNF609, FZD3, PLXNB2, RAC1, CELSR1, MARK2, PLAA, ROBO3, ASTN2, SEMA3A, PLXNA1, ADGRG1</t>
  </si>
  <si>
    <t>GOBP_NEURON_PROJECTION_ARBORIZATION</t>
  </si>
  <si>
    <t>Neuron Projection Arborization</t>
  </si>
  <si>
    <t>BCL7A, NRP1, WNT5A, TUBA1A, DVL2</t>
  </si>
  <si>
    <t>GOBP_NEURON_PROJECTION_EXTENSION</t>
  </si>
  <si>
    <t>Neuron Projection Extension</t>
  </si>
  <si>
    <t>UNC13A, EIF2AK4, CDH1, USP9X, SYT2, CYFIP2, CACNG7, RNF157, CXCL12, NEDD4L, NLGN3, DRAXIN, TNFRSF12A, MACF1, SEMA3F, PAK1, RIMS2, BCL11A, ARHGAP4, APOE, AUTS2, DCLK1, SEMA5A, PRICKLE1, CTTN, OLFM1, STK11, PRKCZ, LAMB2, RTN4R, SEMA6C, VCL, L1CAM, TMEM108, TRIM46, MAP2, LIMK1, TWF2, SYT17, SHTN1, SIN3A, SMURF1</t>
  </si>
  <si>
    <t>GOBP_NEURON_PROJECTION_EXTENSION_INVOLVED_IN_NEURON_PROJECTION_GUIDANCE</t>
  </si>
  <si>
    <t>Neuron Projection Extension Involved In Neuron Projection Guidance</t>
  </si>
  <si>
    <t>NRP1, WNT5A, BMPR2, RYK, PLXNA3</t>
  </si>
  <si>
    <t>GOBP_NEURON_PROJECTION_GUIDANCE</t>
  </si>
  <si>
    <t>Neuron Projection Guidance</t>
  </si>
  <si>
    <t>EPHA4, ABLIM1, NCAM1, ROBO1, UNC5C, PALLD, NRP1, WNT5A, SEMA4D, PTK7, TUBB2B, PTCH1, EFNA1, ULK2, GBX2, FLRT3, NOTCH1, FLRT2, PGRMC1, EFNA4</t>
  </si>
  <si>
    <t>GOBP_NEURON_PROJECTION_ORGANIZATION</t>
  </si>
  <si>
    <t>Neuron Projection Organization</t>
  </si>
  <si>
    <t>KIF1A, LZTS3, GABRB3, ITGA3, ZMYND8, ATP1A3, INSR, EPHB1, PLS1, IGF1R, APOE, LRP8, NLGN1, ARC, CTTN, PICK1, CTNND2, ARHGAP44</t>
  </si>
  <si>
    <t>GOBP_NEURON_PROJECTION_REGENERATION</t>
  </si>
  <si>
    <t>Neuron Projection Regeneration</t>
  </si>
  <si>
    <t>DAG1, PTPRF, THY1, RTN4RL2, MATN2, MAP2K1, TSPO, SPP1, LAMB2, RTN4R, JUN</t>
  </si>
  <si>
    <t>GOBP_NEURON_RECOGNITION</t>
  </si>
  <si>
    <t>Neuron Recognition</t>
  </si>
  <si>
    <t>EPHA4, ROBO1, PALLD, NRP1</t>
  </si>
  <si>
    <t>GOBP_NEUROPEPTIDE_SIGNALING_PATHWAY</t>
  </si>
  <si>
    <t>Neuropeptide Signaling Pathway</t>
  </si>
  <si>
    <t>TYRO3, CCKBR, SORL1, GAL, GPR37, SORT1, NPW, SORCS1, TAC3, NMU, GRPR, RAPGEF2, SSTR1</t>
  </si>
  <si>
    <t>GOBP_NEUROTRANSMITTER_RECEPTOR_LOCALIZATION_TO_POSTSYNAPTIC_SPECIALIZATION_MEMBRANE</t>
  </si>
  <si>
    <t>Neurotransmitter Receptor Localization To Postsynaptic Specialization Membrane</t>
  </si>
  <si>
    <t>DAG1, GPC4, CACNG7, IQSEC2, ERBB2, LHFPL4, MAP2K1, OLFM1, NETO1, CACNA2D2, TMEM108</t>
  </si>
  <si>
    <t>GOBP_NEUROTRANSMITTER_RECEPTOR_TRANSPORT</t>
  </si>
  <si>
    <t>Neurotransmitter Receptor Transport</t>
  </si>
  <si>
    <t>SLC1A1, NSG1, SACM1L, NETO1, ARHGAP44, GRIP1</t>
  </si>
  <si>
    <t>GOBP_NEUROTRANSMITTER_SECRETION</t>
  </si>
  <si>
    <t>Neurotransmitter Secretion</t>
  </si>
  <si>
    <t>UNC13A, RIMS3, NRXN2, SYT2, GRM4, SYT13, SYP, P2RY1, GRIK5, SYN1, RIMS4, PRKCB, RAB5A, RAB3A, RIMS2, CACNA1B, KCNMB4, STXBP1, SYNGR3, PREPL, CADPS2, SNPH, SLC38A2, PPFIA3, UNC13B, OSBPL2, NLGN1, EFR3A, SYN3, PRRT2, STX1B, NRXN1, SNCG, BAIAP3, SYN2, SYT11, DYSF, SLC6A9, GIT1, VAMP2, SNCAIP, SLC4A8, PCLO, SYT7, SNAP47, STXBP2, DVL1</t>
  </si>
  <si>
    <t>GOBP_NEUROTRANSMITTER_TRANSPORT</t>
  </si>
  <si>
    <t>Neurotransmitter Transport</t>
  </si>
  <si>
    <t>UNC13A, RIMS3, GPM6B, SLC29A1, NRXN2, SYT2, GRM4, SYT13, SYP, P2RY1, GRIK5, SLC1A1, SYN1, RIMS4, PRKCB, RAB5A, RAB3A, RIMS2, CACNA1B, KCNMB4, STXBP1, SLC6A6, SLC1A3, SYNGR3, PREPL, CADPS2, SNPH, SLC38A2, PPFIA3, UNC13B, SLC6A15, OSBPL2, NLGN1, ATP1A2, EFR3A, SYN3, ICA1, PRRT2, STX1B, RAB3B, SLC18A2, NRXN1, SNCG, STX4, BAIAP3, SYN2, SLC6A8, SYT11, DYSF, SLC6A9, GIT1, VAMP2, SNCAIP, SLC4A8, SLC17A5, PCLO, SYT7, APP, SNAP47, STXBP2, SLC29A3, DVL1</t>
  </si>
  <si>
    <t>GOBP_NEUROTRANSMITTER_UPTAKE</t>
  </si>
  <si>
    <t>Neurotransmitter Uptake</t>
  </si>
  <si>
    <t>GPM6B, SLC29A1, SLC1A3, SYNGR3, ATP1A2, RAB3B, SLC18A2</t>
  </si>
  <si>
    <t>GOBP_NEUROTROPHIN_SIGNALING_PATHWAY</t>
  </si>
  <si>
    <t>Neurotrophin Signaling Pathway</t>
  </si>
  <si>
    <t>CYFIP2, DOCK3, BCAR1, DDIT4, MAGI2, SORT1, CORO1A, CD2AP, TMEM108, HAP1</t>
  </si>
  <si>
    <t>GOBP_NEUROTROPHIN_TRK_RECEPTOR_SIGNALING_PATHWAY</t>
  </si>
  <si>
    <t>Neurotrophin Trk Receptor Signaling Pathway</t>
  </si>
  <si>
    <t>CYFIP2, DOCK3, BCAR1, DDIT4, SORT1, CD2AP, TMEM108, HAP1</t>
  </si>
  <si>
    <t>GOBP_NEUTRAL_AMINO_ACID_TRANSPORT</t>
  </si>
  <si>
    <t>Neutral Amino Acid Transport</t>
  </si>
  <si>
    <t>LLGL2, SLC38A4, SLC1A1, SLC6A6, SLC1A3, SLC38A2, SLC6A15, SLC38A5, SLC3A2, MFSD12, NFE2L1, SLC7A5, SLC1A5, SLC43A1, SLC6A9, SFXN3, SLC7A8, SLC7A11</t>
  </si>
  <si>
    <t>GOBP_NEUTRAL_LIPID_BIOSYNTHETIC_PROCESS</t>
  </si>
  <si>
    <t>Neutral Lipid Biosynthetic Process</t>
  </si>
  <si>
    <t>LPIN2, LPIN1, GPAM, LDLR</t>
  </si>
  <si>
    <t>GOBP_NEUTRAL_LIPID_CATABOLIC_PROCESS</t>
  </si>
  <si>
    <t>Neutral Lipid Catabolic Process</t>
  </si>
  <si>
    <t>ABHD6, DDHD2, LIPG, PRKACA, PNPLA3, PNPLA4, CPS1</t>
  </si>
  <si>
    <t>GOBP_NEUTRAL_LIPID_METABOLIC_PROCESS</t>
  </si>
  <si>
    <t>Neutral Lipid Metabolic Process</t>
  </si>
  <si>
    <t>PCSK9, LPIN2, LPIN1, ABHD6, LMF1, BLVRA, DDHD2, LIPG, GPAM, INSIG1, LDLR, PRKACA</t>
  </si>
  <si>
    <t>GOBP_NEUTROPHIL_CHEMOTAXIS</t>
  </si>
  <si>
    <t>Neutrophil Chemotaxis</t>
  </si>
  <si>
    <t>PREX1, MDK, JAM3, MPP1, PPIB</t>
  </si>
  <si>
    <t>GOBP_NEUTROPHIL_MEDIATED_IMMUNITY</t>
  </si>
  <si>
    <t>Neutrophil Mediated Immunity</t>
  </si>
  <si>
    <t>F2RL1, VAMP8, KMT2E, DNASE1</t>
  </si>
  <si>
    <t>GOBP_NEUTROPHIL_MIGRATION</t>
  </si>
  <si>
    <t>Neutrophil Migration</t>
  </si>
  <si>
    <t>PREX1, MDK, CD99L2, EMP2, JAM3, MPP1, PPIB</t>
  </si>
  <si>
    <t>GOBP_NON_CANONICAL_NF_KAPPAB_SIGNAL_TRANSDUCTION</t>
  </si>
  <si>
    <t>Non Canonical Nf Kappab Signal Transduction</t>
  </si>
  <si>
    <t>EZR, TRIP6, PPM1B, HDAC7, EIF2AK2, TNFRSF10B, EDA, PDCD4, NFKB2, TRIM56, TNFRSF10A, CARD10, TRAF2, TAB1, LITAF, RELB, UACA, ZC3H12A, TRIM21, APP, TNFRSF1A, SPHK1, TAB3, PHB2, PPM1A, RASSF2</t>
  </si>
  <si>
    <t>GOBP_NON_CANONICAL_WNT_SIGNALING_PATHWAY</t>
  </si>
  <si>
    <t>Non Canonical Wnt Signaling Pathway</t>
  </si>
  <si>
    <t>NKD1, DACT1, WNT5B, MLLT3, WNT5A, DAB2, TIAM1, GPC3, ZNRF3, DAAM2, DVL2, DKK1</t>
  </si>
  <si>
    <t>GOBP_NON_MOTILE_CILIUM_ASSEMBLY</t>
  </si>
  <si>
    <t>Non Motile Cilium Assembly</t>
  </si>
  <si>
    <t>IFT57, CEP126, CEP290, CEP89, NPHP3, IFT88, ARL13B, MAPRE1, IFT52, IFT74, CEP350, BBS2, BBS7, CEP250, CEP135, EXOC5, PCM1, ENKD1, IFT172, IFT122, PIBF1, DCTN1, TMEM216</t>
  </si>
  <si>
    <t>GOBP_NON_PROTEINOGENIC_AMINO_ACID_METABOLIC_PROCESS</t>
  </si>
  <si>
    <t>Non Proteinogenic Amino Acid Metabolic Process</t>
  </si>
  <si>
    <t>DDAH1, AADAT, GAD1, BLMH, ATP2B4, ASS1, PARK7, P4HB, PLOD3, SRR, MTHFR, AZIN2, CPS1</t>
  </si>
  <si>
    <t>GOBP_NOTCH_SIGNALING_PATHWAY</t>
  </si>
  <si>
    <t>Notch Signaling Pathway</t>
  </si>
  <si>
    <t>DLL3, ROBO1, SNAI1, BCL7A, ZMIZ1, LFNG, AKT1, MMP14, SUSD5, BMP2, CDK6, IL6ST, POFUT1, RCAN2, NOTCH1, FOXC1, S1PR3, POGLUT1, SNAI2, ITGB1BP1, GATA2, NCSTN, YAP1, SPEN, PERP, TM2D3, PDCD10, YJEFN3, IFT74, TSPAN14</t>
  </si>
  <si>
    <t>GOBP_NOTOCHORD_DEVELOPMENT</t>
  </si>
  <si>
    <t>Notochord Development</t>
  </si>
  <si>
    <t>WNT5A, EFNA1, STIL, TEAD2, YAP1, EPHA2</t>
  </si>
  <si>
    <t>GOBP_NUCLEAR_CHROMOSOME_SEGREGATION</t>
  </si>
  <si>
    <t>Nuclear Chromosome Segregation</t>
  </si>
  <si>
    <t>BCL7A, GEN1, DYNLL2, STAG1, TTN, TTL, SMARCE1, HECW2, SMC2, PHF10, ZWINT, KIF18A, PBRM1, CHAMP1, BCL7C, UBE2B, CCNE2, SMC1A, BAZ1B, DYNC1LI1, PSMC3IP, KIF3B, CLASP2, KLHL22, ESPL1, MLH1, CENPI, BRD7, AGO4, DCTN2, CDC27, BRIP1, CDK5RAP2, ACTR3, ZW10, SMARCD3, MAPRE1, ARID1A, FBXO5, CEP192, CDCA8, ANAPC2, KPNB1, NCAPG, DYNLT1, ARID1B, CENPV, ANAPC15, NCAPH2, ACTL6A, CEP97, ARID2, CCDC66, RB1, MAD2L1BP, HNRNPU, KAT5, KIF4A, CLASP1, NEK2, MLH3, CEP55, AAAS, DYNLT3, DUSP1, CDC42, P3H4, STAG2, RACGAP1, BCL7B, RIOK2, RANGRF, CDC23, KAT2B, CHFR, C9orf78, KIF15, VPS4A, PIBF1, OFD1, SKA2, ACTR2, MAD1L1, DPF1, SMC4, SKA3, KIF2A, NUF2, DYNC1I2, CENPC, CCSAP, SMARCA2, CENPE, BOD1, NDC80, XRCC3, SPC25, TUBG2, SIRT2, IK, MZT1, REC8, DIS3L2, DYNLRB1</t>
  </si>
  <si>
    <t>GOBP_NUCLEAR_ENVELOPE_ORGANIZATION</t>
  </si>
  <si>
    <t>Nuclear Envelope Organization</t>
  </si>
  <si>
    <t>REEP4, LPIN1, TMEM43, TOR1AIP1, PARP11, DMPK, ANKLE2, TOR1A, BROX, NEMP1, ZMPSTE24, TMEM201, LMNB1, UBXN2A, VPS4A, DCTN1, UBE2I, NSFL1C, REEP3, BANF1, PAFAH1B1</t>
  </si>
  <si>
    <t>GOBP_NUCLEAR_EXPORT</t>
  </si>
  <si>
    <t>Nuclear Export</t>
  </si>
  <si>
    <t>FAM76B, SMG6, NXF1, ENY2, CETN2, RAE1, PRKACA, EIF4ENIF1, MALT1, NUP214, PARK7, RBM22, MAGOH, ANP32B, SMG1, FYTTD1, GLE1, NUP188, NEMF, NUP88, RBM10, SMG5, CTDSPL2, THOC5, TGFB1, CDK5, NUP107, DDX19A, NXT1, NRDE2, THOC7, RIOK2, FMR1, SDAD1, CAMK1, POM121, DDX39A, CALR, ZC3H11A, MAGOHB, UBE2I, RANBP1, NEAT1, PKD1</t>
  </si>
  <si>
    <t>GOBP_NUCLEAR_MEMBRANE_ORGANIZATION</t>
  </si>
  <si>
    <t>Nuclear Membrane Organization</t>
  </si>
  <si>
    <t>REEP4, LPIN1, TMEM43, TOR1AIP1, ANKLE2, TOR1A, BROX, NEMP1, UBXN2A, VPS4A, DCTN1, UBE2I, NSFL1C, REEP3, BANF1, PAFAH1B1, SIRT2, UBXN2B</t>
  </si>
  <si>
    <t>GOBP_NUCLEAR_MEMBRANE_REASSEMBLY</t>
  </si>
  <si>
    <t>Nuclear Membrane Reassembly</t>
  </si>
  <si>
    <t>REEP4, ANKLE2, BROX, UBXN2A, VPS4A, UBE2I, NSFL1C, REEP3, BANF1, SIRT2, UBXN2B</t>
  </si>
  <si>
    <t>GOBP_NUCLEAR_PORE_ORGANIZATION</t>
  </si>
  <si>
    <t>Nuclear Pore Organization</t>
  </si>
  <si>
    <t>NUP35, FXR1, NUP93, NUP205, SEH1L, TMEM170A</t>
  </si>
  <si>
    <t>GOBP_NUCLEAR_RECEPTOR_MEDIATED_SIGNALING_PATHWAY</t>
  </si>
  <si>
    <t>Nuclear Receptor Mediated Signaling Pathway</t>
  </si>
  <si>
    <t>FOXH1, ASXL1, ZMIZ1, DAB2, EZH2, GREB1L, BMP2, PAQR8, RNF14, UFL1, PPARD, JAK2, ALDH1A2, PRCP, RNF6, KANK2, DDX5, SNAI2, VPS11, HMGA2, AR, PARK7, TRIP4, SAFB2, FABP5, NR2C1, CLOCK, KMT2D, SKP2</t>
  </si>
  <si>
    <t>GOBP_NUCLEAR_TRANSCRIBED_MRNA_CATABOLIC_PROCESS</t>
  </si>
  <si>
    <t>Nuclear Transcribed Mrna Catabolic Process</t>
  </si>
  <si>
    <t>CTIF, SMG9, ZFP36L2, SMG6, EXOSC10, CNOT6, DDX5, EIF4ENIF1, MLH1, UPF3A, EXOSC8, MAGOH, RC3H2, EXOSC6, SMG1, ERI1, CNOT7, POLR2G, MRTO4, TESK1, SMG5, THRAP3, PAIP1, EXOSC2, XRN1, CAPRIN1, HNRNPU, PABPC1</t>
  </si>
  <si>
    <t>GOBP_NUCLEAR_TRANSCRIBED_MRNA_CATABOLIC_PROCESS_DEADENYLATION_DEPENDENT_DECAY</t>
  </si>
  <si>
    <t>Nuclear Transcribed Mrna Catabolic Process Deadenylation Dependent Decay</t>
  </si>
  <si>
    <t>ZFP36L2, CNOT6, EIF4ENIF1, MLH1, RC3H2, CNOT7, POLR2G, PAIP1, XRN1, CAPRIN1, HNRNPU, PABPC1, NT5C3B, IGF2BP1</t>
  </si>
  <si>
    <t>GOBP_NUCLEAR_TRANSCRIBED_MRNA_CATABOLIC_PROCESS_NONSENSE_MEDIATED_DECAY</t>
  </si>
  <si>
    <t>Nuclear Transcribed Mrna Catabolic Process Nonsense Mediated Decay</t>
  </si>
  <si>
    <t>CTIF, SMG9, SMG6, EXOSC10, UPF3A, MAGOH, SMG1, SMG5, PABPC1</t>
  </si>
  <si>
    <t>GOBP_NUCLEAR_TRANSCRIBED_MRNA_POLY_A_TAIL_SHORTENING</t>
  </si>
  <si>
    <t>Nuclear Transcribed Mrna Poly A Tail Shortening</t>
  </si>
  <si>
    <t>ZFP36L2, CNOT6, EIF4ENIF1, MLH1, CNOT7, POLR2G, PABPC1</t>
  </si>
  <si>
    <t>GOBP_NUCLEAR_TRANSPORT</t>
  </si>
  <si>
    <t>Nuclear Transport</t>
  </si>
  <si>
    <t>FAM53B, AKT1, PIK3R1, FAM76B, SMG6, NOTCH1, SUFU, MDFIC, APPL2, JAK2, ANP32A, PKIG, NXF1, ENY2, CETN2, CDAN1, GLI3, RAE1, BMP4, TNPO2, PTTG1IP, PRKACA, EIF4ENIF1, MALT1, RSRC1, NUP214, PARK7, DMAP1, ATF2, RAB23, RBM22, MAGOH, HYAL2, PRKCD, ANP32B, KPNA1, SMG1, FYTTD1, GLE1, SPRN, NUP188, KPNB1, NEMF, NUP88, RBM10, SMG5, CTDSPL2, POLA2, ELAVL1, THOC5, TGFB1, NUP50, AAAS, CDK5, NUP107, NR4A1, DDX19A, NXT1, NRDE2, NF1, THOC7, PRKAG1, E2F3, RIOK2, FMR1, SDAD1, CAMK1, EFCAB7, POM121, TMEM53, DDX39A, CFL1, CALR, ZC3H11A, MAGOHB, UBE2I, ANKRD54, UFM1</t>
  </si>
  <si>
    <t>GOBP_NUCLEIC_ACID_CATABOLIC_PROCESS</t>
  </si>
  <si>
    <t>Nucleic Acid Catabolic Process</t>
  </si>
  <si>
    <t>VIM, AXIN2, PCBP4, TRAF5, ROCK2, CTIF, SMG9, AKT1, BLVRA, ZFP36L2, FAM76B, SMG6, RIOK3, MAPKAPK2, LIN28B, CIRBP, ANGEL2, MUS81, RNASEH2B, INTS7, EXOSC10, CNOT6, EXOG, FEN1, INTS12, DDX5, SRSF1, EIF4ENIF1, RBM24, BCLAF1, DDX49, MLH1, PPP1R8, POP1, AGO4, UPF3A, RBM7, MEX3D, DNASE1, ZC3H12C, EXOSC8, SETMAR, MAGOH, RC3H2, PRKCD, CECR2, EXOSC6, TNFRSF1B, SMG1, ERI1, SENP1, CNOT7, POLR2G, KHNYN, MRTO4, TESK1, NSUN4, HNRNPA0, RBM10, SMG5, THRAP3, PAIP1, DBR1, EXOSC2, FASTK, ELAVL1, KHSRP, XRN1, CAPRIN1, HNRNPU, PABPC1, ZSWIM8, VPS54, SLFN5, CRYZ, TRNT1, ZC3H14, DNA2, NT5C3B, NRDE2</t>
  </si>
  <si>
    <t>GOBP_NUCLEOBASE_BIOSYNTHETIC_PROCESS</t>
  </si>
  <si>
    <t>Nucleobase Biosynthetic Process</t>
  </si>
  <si>
    <t>PRTFDC1, SHMT1, TYMS, CTPS1, CPS1</t>
  </si>
  <si>
    <t>GOBP_NUCLEOBASE_CONTAINING_COMPOUND_CATABOLIC_PROCESS</t>
  </si>
  <si>
    <t>Nucleobase Containing Compound Catabolic Process</t>
  </si>
  <si>
    <t>VIM, AXIN2, PCBP4, TRAF5, ROCK2, CTIF, PFKFB4, PRTFDC1, DERA, SMG9, AKT1, ADPGK, BLVRA, ZFP36L2, FAM76B, SMG6, SLC2A6, RIOK3, NUDT11, MAPKAPK2, LIN28B, CIRBP, ANGEL2, NUDT10, MUS81, RNASEH2B, INTS7, EXOSC10, CNOT6, EXOG, PGM1, FEN1, FOXK1, INTS12, NUDT15, DDX5, PRKACA, SRSF1, ENTPD7, EIF4ENIF1, RBM24, BCLAF1, DDX49, COL6A1, FKRP, MLH1, PPP1R8, POP1, AGO4, UPF3A, RBM7, MEX3D, DNASE1, ZC3H12C, EXOSC8, SETMAR, MAGOH, ENPP1, RC3H2, PRKCD, NUDT19, CECR2, PDE7A, PDE4D, EXOSC6, TNFRSF1B, SMG1, ERI1, SENP1, NT5C3A, SUCLG1, CNOT7, POLR2G, KHNYN, MRTO4, TESK1, HDDC2, NSUN4, HNRNPA0, RBM10, SMG5, THRAP3, PAIP1, DBR1, EXOSC2, FASTK, ELAVL1, KHSRP, XRN1, CAPRIN1, HNRNPU, PABPC1, PNP, ZSWIM8, VPS54, SLFN5, CRYZ, TRNT1, TDG, ZC3H14, DNA2, NT5C3B, NRDE2, AMPD3, MBD4, PRKAG1, CSTF2, ABCD1, IGF2BP1, PKM, SIDT2, FMR1, FOXK2</t>
  </si>
  <si>
    <t>GOBP_NUCLEOBASE_CONTAINING_COMPOUND_TRANSPORT</t>
  </si>
  <si>
    <t>Nucleobase Containing Compound Transport</t>
  </si>
  <si>
    <t>SLC35B1, SMG6, NXF1, ENY2, SUPT6H, CETN2, RAE1, SLBP, SLC35A4, SRSF1, SLC35B4, SLC35A5, SLC35D1, NUP214, PARP11, UPF3A, MAGOH, TST, KIF5C, SLC25A24, SLC35E3, HNRNPA1L2, SLC25A51, SLC35B3, SMG1, FYTTD1, GLE1, NUP188, KPNB1, NUP88, PEG10, ABCC4, SMG5, SLC25A36, KHSRP, CD47, THOC5, NUP50, AAAS, NUP107, SLC35B2, DDX19A, NXT1, NRDE2, SLC25A32, THOC7, ABCD1, IGF2BP1, SIDT2, FMR1, SLC35A2, SLC29A2, LRRC8C, SLC35D2, POM121, SRSF7, DDX39A, ZC3H11A, MAGOHB</t>
  </si>
  <si>
    <t>GOBP_NUCLEOBASE_CONTAINING_SMALL_MOLECULE_METABOLIC_PROCESS</t>
  </si>
  <si>
    <t>Nucleobase Containing Small Molecule Metabolic Process</t>
  </si>
  <si>
    <t>AASS, DPYSL3, UGP2, PFKP, AK4, ADCY2, NME3, RRM2B, UCHL1, TKT, PIPOX, HK2, TJP2, ADCY9, TP53, IDO1, ADCY5, GMDS, ENO2, INSR, ADCYAP1R1, TMSB4X, PAPSS2, ACACB, DDIT4, STAT3, ACOT7, NT5C2, DHTKD1, NOCT, MTHFD1, NMNAT2, PRKAA2, MACROD1, NMRK2, SAMHD1, SLC4A7, MAP2K1, GFPT2, HK1, PDE2A, TSPO, ACOT8, FLAD1, ATP1A2, ALDOC, TALDO1, MDH2, IMPDH2, SDHA, NPR1, GART, UNG, ATP6V1A, SLC27A2, AFMID, ACSS1, ME2, DBT, PCCA, PARP14, GOT2, GCDH, UCP2, GPD1L, LACC1, UCK2, GFPT1, TPST2, UAP1L1, CLPX, SDHB, SPHK2, CARD11, GALK1, ADA, PFKM, HPRT1, NMRK1, ZBTB7A, ATIC, UPP1, NDUFS8, ACTN3, KDM1A, NTHL1, APRT, MDH1, CMAS, CDA, DPYSL5, GIT1, OLA1, OGDHL, GMPS, AK2, PDE4A, CAD, PRKAG2, GTPBP1, PPARA, OPA1, FAR2, NME4, NUDT3, NDUFS2, MTHFD2L, AK9, APP, PARP1, NUDT5, ATP6V1B2, NDUFV3, NDUFB9, ADCY1, BCKDK, LIPA, GOT1, SUCLG2, PGAM1, DNPH1, MTAP, GMPR2</t>
  </si>
  <si>
    <t>GOBP_NUCLEOBASE_METABOLIC_PROCESS</t>
  </si>
  <si>
    <t>Nucleobase Metabolic Process</t>
  </si>
  <si>
    <t>DPYSL3, GART, ADA, HPRT1, KDM1A, APRT, CDA, DPYSL5, GMPS, CAD</t>
  </si>
  <si>
    <t>GOBP_NUCLEOLAR_LARGE_RRNA_TRANSCRIPTION_BY_RNA_POLYMERASE_I</t>
  </si>
  <si>
    <t>Nucleolar Large Rrna Transcription By Rna Polymerase I</t>
  </si>
  <si>
    <t>POLR1E, TAF1B, GTF2H5</t>
  </si>
  <si>
    <t>GOBP_NUCLEOLUS_ORGANIZATION</t>
  </si>
  <si>
    <t>Nucleolus Organization</t>
  </si>
  <si>
    <t>PHF2, USP36, RRP8, SIRT2, PHF8</t>
  </si>
  <si>
    <t>GOBP_NUCLEOPHAGY</t>
  </si>
  <si>
    <t>Nucleophagy</t>
  </si>
  <si>
    <t>RB1CC1, WIPI1, ULK1, WIPI2, SNX30, ATG13, WDR45B, ATG5, ATG4D</t>
  </si>
  <si>
    <t>GOBP_NUCLEOSIDE_BIOSYNTHETIC_PROCESS</t>
  </si>
  <si>
    <t>Nucleoside Biosynthetic Process</t>
  </si>
  <si>
    <t>PRTFDC1, DTYMK</t>
  </si>
  <si>
    <t>GOBP_NUCLEOSIDE_DIPHOSPHATE_CATABOLIC_PROCESS</t>
  </si>
  <si>
    <t>Nucleoside Diphosphate Catabolic Process</t>
  </si>
  <si>
    <t>PFKP, UCHL1, HK2, ENO2, INSR, DDIT4, STAT3, DHTKD1, PRKAA2, HK1, ALDOC, UCP2, GALK1, PFKM, ZBTB7A, ACTN3, GIT1, OGDHL, PRKAG2, PPARA, APP, NUDT5, LIPA, PGAM1, NUDT9, GPI, ARL2</t>
  </si>
  <si>
    <t>GOBP_NUCLEOSIDE_DIPHOSPHATE_METABOLIC_PROCESS</t>
  </si>
  <si>
    <t>Nucleoside Diphosphate Metabolic Process</t>
  </si>
  <si>
    <t>PFKP, AK4, RRM2B, UCHL1, HK2, TJP2, ENO2, INSR, DDIT4, STAT3, DHTKD1, PRKAA2, HK1, ALDOC, UCP2, CARD11, GALK1, PFKM, ZBTB7A, ACTN3, GIT1, OGDHL, AK2, CAD, PRKAG2, PPARA, AK9, APP, NUDT5</t>
  </si>
  <si>
    <t>GOBP_NUCLEOSIDE_METABOLIC_PROCESS</t>
  </si>
  <si>
    <t>Nucleoside Metabolic Process</t>
  </si>
  <si>
    <t>PRTFDC1, DERA, DTYMK, DCTD, NT5C3A, BLOC1S6</t>
  </si>
  <si>
    <t>GOBP_NUCLEOSIDE_MONOPHOSPHATE_BIOSYNTHETIC_PROCESS</t>
  </si>
  <si>
    <t>Nucleoside Monophosphate Biosynthetic Process</t>
  </si>
  <si>
    <t>IMPDH2, GART, UCK2, ADA, HPRT1, ATIC, UPP1, APRT, CDA, GMPS, CAD, PRPS2, UPRT, ADSL, PFAS, PPAT, AMPD2, TK1, PRPS1</t>
  </si>
  <si>
    <t>GOBP_NUCLEOSIDE_MONOPHOSPHATE_CATABOLIC_PROCESS</t>
  </si>
  <si>
    <t>Nucleoside Monophosphate Catabolic Process</t>
  </si>
  <si>
    <t>NT5C2, ADA, HPRT1, UPP1, CDA, DNPH1</t>
  </si>
  <si>
    <t>GOBP_NUCLEOSIDE_MONOPHOSPHATE_METABOLIC_PROCESS</t>
  </si>
  <si>
    <t>Nucleoside Monophosphate Metabolic Process</t>
  </si>
  <si>
    <t>AK4, TJP2, NT5C2, IMPDH2, GART, UCK2, CARD11, ADA, HPRT1, ATIC, UPP1, APRT, CDA, GMPS, AK2, CAD, AK9, DNPH1, GMPR2</t>
  </si>
  <si>
    <t>GOBP_NUCLEOSIDE_PHOSPHATE_BIOSYNTHETIC_PROCESS</t>
  </si>
  <si>
    <t>Nucleoside Phosphate Biosynthetic Process</t>
  </si>
  <si>
    <t>AK4, ADCY2, NME3, RRM2B, ADCY9, IDO1, ADCY5, GMDS, ADCYAP1R1, TMSB4X, PAPSS2, ACACB, STAT3, ACOT7, MTHFD1, NMNAT2, NMRK2, SLC4A7, MAP2K1, GFPT2, HK1, FLAD1, IMPDH2, SDHA, NPR1, GART, SLC27A2, AFMID, ACSS1, PCCA, GCDH, UCK2, GFPT1, UAP1L1, SDHB, SPHK2, ADA, HPRT1, NMRK1, ATIC, UPP1, NDUFS8, APRT, CMAS, CDA, GMPS, AK2, CAD, PRKAG2, PPARA, NME4, NDUFS2, MTHFD2L, AK9, PARP1, NDUFV3, NDUFB9, ADCY1, BCKDK</t>
  </si>
  <si>
    <t>GOBP_NUCLEOSIDE_PHOSPHATE_CATABOLIC_PROCESS</t>
  </si>
  <si>
    <t>Nucleoside Phosphate Catabolic Process</t>
  </si>
  <si>
    <t>PFKP, UCHL1, HK2, ENO2, INSR, DDIT4, STAT3, ACOT7, NT5C2, DHTKD1, PRKAA2, SAMHD1, HK1, PDE2A, ALDOC, UNG, PARP14, UCP2, GALK1, ADA, PFKM, HPRT1, ZBTB7A, UPP1, ACTN3, NTHL1, CDA, GIT1, OGDHL, PDE4A, PRKAG2, PPARA, NUDT3, APP, NUDT5, LIPA, SUCLG2, PGAM1, DNPH1, NUDT9, GPI, PDE4B, ARL2</t>
  </si>
  <si>
    <t>GOBP_NUCLEOSIDE_TRIPHOSPHATE_BIOSYNTHETIC_PROCESS</t>
  </si>
  <si>
    <t>Nucleoside Triphosphate Biosynthetic Process</t>
  </si>
  <si>
    <t>AK4, NME3, TMSB4X, STAT3, MAP2K1, IMPDH2, SDHA, UCK2, SDHB, SPHK2, NDUFS8, CAD, PRKAG2, PPARA, NME4, NDUFS2, PARP1, NDUFV3, NDUFB9, LIPA, NDUFB4, CTPS2, NDUFB7, BCL2L13, SDHD, FAM3A, ENO1, NDUFA5, NDUFS7</t>
  </si>
  <si>
    <t>GOBP_NUCLEOSIDE_TRIPHOSPHATE_METABOLIC_PROCESS</t>
  </si>
  <si>
    <t>Nucleoside Triphosphate Metabolic Process</t>
  </si>
  <si>
    <t>PFKP, AK4, NME3, RRM2B, UCHL1, HK2, ENO2, INSR, TMSB4X, DDIT4, STAT3, DHTKD1, PRKAA2, SAMHD1, MAP2K1, HK1, TSPO, ATP1A2, ALDOC, IMPDH2, SDHA, ATP6V1A, UCP2, UCK2, CLPX, SDHB, SPHK2, GALK1, ADA, PFKM, ZBTB7A, NDUFS8, ACTN3, GIT1, OLA1, OGDHL, AK2, CAD, PRKAG2, GTPBP1, PPARA, OPA1, NME4, NDUFS2, APP, PARP1, NUDT5, ATP6V1B2, NDUFV3, NDUFB9</t>
  </si>
  <si>
    <t>GOBP_NUCLEOSOME_ORGANIZATION</t>
  </si>
  <si>
    <t>Nucleosome Organization</t>
  </si>
  <si>
    <t>HP1BP3, BAZ1A, SMARCE1, KAT6A, DNAJC9, SUPT6H, POLE3, LIN54, HAT1, ANP32B, SMARCD3, CHAF1B, ARID1A, CHD1, MCM2, ARID2, NAP1L5, TSPYL2, SPTY2D1, NAP1L4, SUPT16H, BRD2, UBN2, ASF1B, GRWD1, ATAD2B, ATAD2, SSRP1</t>
  </si>
  <si>
    <t>GOBP_NUCLEOTIDE_BINDING_DOMAIN_LEUCINE_RICH_REPEAT_CONTAINING_RECEPTOR_SIGNALING_PATHWAY</t>
  </si>
  <si>
    <t>Nucleotide Binding Domain Leucine Rich Repeat Containing Receptor Signaling Pathway</t>
  </si>
  <si>
    <t>NAGK, TNFAIP3, BIRC2, MAP3K7, RELA, OTULIN</t>
  </si>
  <si>
    <t>GOBP_NUCLEOTIDE_BIOSYNTHETIC_PROCESS</t>
  </si>
  <si>
    <t>Nucleotide Biosynthetic Process</t>
  </si>
  <si>
    <t>AK4, ADCY2, NME3, RRM2B, ADCY9, IDO1, ADCY5, ADCYAP1R1, TMSB4X, PAPSS2, STAT3, MTHFD1, NMNAT2, NMRK2, SLC4A7, MAP2K1, FLAD1, IMPDH2, SDHA, NPR1, GART, AFMID, UCK2, SDHB, SPHK2, ADA, HPRT1, NMRK1, ATIC, UPP1, NDUFS8, APRT, CDA, GMPS, AK2, CAD, PRKAG2, PPARA, NME4, NDUFS2, MTHFD2L, AK9, PARP1, NDUFV3, NDUFB9, ADCY1</t>
  </si>
  <si>
    <t>GOBP_NUCLEOTIDE_EXCISION_REPAIR</t>
  </si>
  <si>
    <t>Nucleotide Excision Repair</t>
  </si>
  <si>
    <t>BCL7A, FANCC, SMARCE1, PHF10, CETN2, PBRM1, XPA, BCL7C, HMGN1, POLE, POLD3, GTF2H5, SLX4, BRD7, HUS1, BRIP1, SMARCD3, BRCA2, GTF2H1, ARID1A, ARID1B, ACTL6A, ARID2, RAD52, KAT5, POLK, ERCC1, ERCC3</t>
  </si>
  <si>
    <t>GOBP_NUCLEOTIDE_METABOLIC_PROCESS</t>
  </si>
  <si>
    <t>Nucleotide Metabolic Process</t>
  </si>
  <si>
    <t>PFKP, AK4, ADCY2, NME3, RRM2B, UCHL1, TKT, HK2, TJP2, ADCY9, TP53, IDO1, ADCY5, ENO2, INSR, ADCYAP1R1, TMSB4X, PAPSS2, DDIT4, STAT3, NT5C2, DHTKD1, NOCT, MTHFD1, NMNAT2, PRKAA2, NMRK2, SAMHD1, SLC4A7, MAP2K1, HK1, PDE2A, TSPO, FLAD1, ATP1A2, ALDOC, TALDO1, MDH2, IMPDH2, SDHA, NPR1, GART, UNG, ATP6V1A, AFMID, ME2, PARP14, GOT2, UCP2, GPD1L, LACC1, UCK2, TPST2, CLPX, SDHB, SPHK2, CARD11, GALK1, ADA, PFKM, HPRT1, NMRK1, ZBTB7A, ATIC, UPP1, NDUFS8, ACTN3, NTHL1, APRT, MDH1, CDA, GIT1, OLA1, OGDHL, GMPS, AK2, PDE4A, CAD, PRKAG2, GTPBP1, PPARA, OPA1, NME4, NUDT3, NDUFS2, MTHFD2L, AK9, APP, PARP1, NUDT5, ATP6V1B2, NDUFV3, NDUFB9, ADCY1, LIPA, GOT1, PGAM1, DNPH1, GMPR2, ACO1, FIS1, NDUFB4, NUDT9</t>
  </si>
  <si>
    <t>GOBP_NUCLEOTIDE_SALVAGE</t>
  </si>
  <si>
    <t>Nucleotide Salvage</t>
  </si>
  <si>
    <t>NMNAT2, NMRK2, UCK2, ADA, HPRT1, NMRK1, UPP1, APRT, CDA</t>
  </si>
  <si>
    <t>GOBP_NUCLEOTIDE_SUGAR_BIOSYNTHETIC_PROCESS</t>
  </si>
  <si>
    <t>Nucleotide Sugar Biosynthetic Process</t>
  </si>
  <si>
    <t>NANP, NAGK, UAP1, FPGT, GNE, PGM3, PMM2, GNPDA2, UGDH, NANS</t>
  </si>
  <si>
    <t>GOBP_NUCLEOTIDE_SUGAR_METABOLIC_PROCESS</t>
  </si>
  <si>
    <t>Nucleotide Sugar Metabolic Process</t>
  </si>
  <si>
    <t>UGP2, GMDS, GFPT2, HK1</t>
  </si>
  <si>
    <t>GOBP_NUCLEOTIDE_TRANSMEMBRANE_TRANSPORT</t>
  </si>
  <si>
    <t>Nucleotide Transmembrane Transport</t>
  </si>
  <si>
    <t>SLC25A4, LRRC8D, SLC25A23, SLC17A9, SLC25A5, LRRC8B</t>
  </si>
  <si>
    <t>GOBP_NUCLEOTIDE_TRANSPORT</t>
  </si>
  <si>
    <t>Nucleotide Transport</t>
  </si>
  <si>
    <t>SLC25A4, LRRC8D, SLC25A23, SLC25A19, ABCC1, SLC17A9, SLC25A5, LRRC8B</t>
  </si>
  <si>
    <t>GOBP_NUCLEUS_LOCALIZATION</t>
  </si>
  <si>
    <t>Nucleus Localization</t>
  </si>
  <si>
    <t>LMNA, FHOD1, FBXW11, CLMN, SUN1</t>
  </si>
  <si>
    <t>GOBP_NUCLEUS_ORGANIZATION</t>
  </si>
  <si>
    <t>Nucleus Organization</t>
  </si>
  <si>
    <t>REEP4, LPIN1, WDR73, HIPK2, PYGO1, DYRK3, TMEM43, PHF2, TOR1AIP1, HABP4, EPC1, CFAP44, PARP11, GOLM1, DMPK, ANKLE2, TOR1A, ATXN7, BROX, SYNE1, USP36, NEMP1, BIN1, ZMPSTE24, SUN2, TMEM201, KAT5, PITPNB, CEP55, NUP107, LMNB1, UBXN2A, RRP8, VPS4A, DCTN1, UBE2I, NSFL1C, REEP3, BANF1, NEAT1</t>
  </si>
  <si>
    <t>GOBP_NUTRIENT_STORAGE</t>
  </si>
  <si>
    <t>Nutrient Storage</t>
  </si>
  <si>
    <t>TTC39B, SOAT1, ABCG1, PLIN2, MEST, PPARD, NRIP1, NPC1</t>
  </si>
  <si>
    <t>GOBP_N_GLYCAN_PROCESSING</t>
  </si>
  <si>
    <t>N Glycan Processing</t>
  </si>
  <si>
    <t>FUT8, ST8SIA2, GNPTG, MAN1A1, GANAB, MAN1A2, MAN1B1, PRKCSH, HEXA, ST8SIA4</t>
  </si>
  <si>
    <t>GOBP_ODONTOBLAST_DIFFERENTIATION</t>
  </si>
  <si>
    <t>Odontoblast Differentiation</t>
  </si>
  <si>
    <t>MSX1, LEF1, BMP2, MAP1B, BMP4</t>
  </si>
  <si>
    <t>GOBP_ODONTOGENESIS</t>
  </si>
  <si>
    <t>Odontogenesis</t>
  </si>
  <si>
    <t>AXIN2, WLS, HACD1, LRP4, MSX1, LEF1, LAMB1, APCDD1, BMP2, SP6, RELT, FOXC1, STIM1, NFIC, GLI3, BMP4, COL1A2</t>
  </si>
  <si>
    <t>GOBP_ODONTOGENESIS_OF_DENTIN_CONTAINING_TOOTH</t>
  </si>
  <si>
    <t>Odontogenesis Of Dentin Containing Tooth</t>
  </si>
  <si>
    <t>LRP4, MSX1, LEF1, APCDD1, BMP2, RELT, FOXC1, STIM1, NFIC, GLI3, BMP4, MSX2, PDGFRA, PERP, TRAF6, HAND1, TGFB1, SMPD3</t>
  </si>
  <si>
    <t>GOBP_OLEFINIC_COMPOUND_BIOSYNTHETIC_PROCESS</t>
  </si>
  <si>
    <t>Olefinic Compound Biosynthetic Process</t>
  </si>
  <si>
    <t>DAB2, BMP2, H6PD</t>
  </si>
  <si>
    <t>GOBP_OLEFINIC_COMPOUND_METABOLIC_PROCESS</t>
  </si>
  <si>
    <t>Olefinic Compound Metabolic Process</t>
  </si>
  <si>
    <t>CYP2S1, PTGIS, CACNA1H, LRAT, PTGES2, ADM, HSD11B2, ACOT8, PNPLA2, LIPE</t>
  </si>
  <si>
    <t>GOBP_OLFACTORY_LOBE_DEVELOPMENT</t>
  </si>
  <si>
    <t>Olfactory Lobe Development</t>
  </si>
  <si>
    <t>ROBO1, SALL1, WNT5A, ID2, SEMA7A</t>
  </si>
  <si>
    <t>GOBP_OLIGODENDROCYTE_DEVELOPMENT</t>
  </si>
  <si>
    <t>Oligodendrocyte Development</t>
  </si>
  <si>
    <t>GPM6B, CNTN1, CD9, ERCC2, B4GALT6, PLP1, CLU</t>
  </si>
  <si>
    <t>GOBP_OLIGODENDROCYTE_DIFFERENTIATION</t>
  </si>
  <si>
    <t>Oligodendrocyte Differentiation</t>
  </si>
  <si>
    <t>TMEM98, MDK, CXCR4, TENM4, SOX11, CSK, LPAR1, BNIP3, EIF2B4, NOTCH1, DAAM2, ID2</t>
  </si>
  <si>
    <t>GOBP_OLIGOSACCHARIDE_METABOLIC_PROCESS</t>
  </si>
  <si>
    <t>Oligosaccharide Metabolic Process</t>
  </si>
  <si>
    <t>FUT8, ST6GALNAC3, ST8SIA2, NPC1, B4GALT1, ST6GAL2, ST3GAL6, ST3GAL3</t>
  </si>
  <si>
    <t>GOBP_ONE_CARBON_METABOLIC_PROCESS</t>
  </si>
  <si>
    <t>One Carbon Metabolic Process</t>
  </si>
  <si>
    <t>AHCY, MTHFD1, MTHFD2, AHCYL2, MTHFD2L, AHCYL1, SFXN3, FPGS</t>
  </si>
  <si>
    <t>GOBP_OOCYTE_DIFFERENTIATION</t>
  </si>
  <si>
    <t>Oocyte Differentiation</t>
  </si>
  <si>
    <t>NPR2, INHBB, BRCA2, FBXO5, KMT2D</t>
  </si>
  <si>
    <t>GOBP_OOCYTE_MATURATION</t>
  </si>
  <si>
    <t>Oocyte Maturation</t>
  </si>
  <si>
    <t>NPR2, BRCA2, FBXO5, CDC25B, SIRT2, REC8</t>
  </si>
  <si>
    <t>GOBP_OOGENESIS</t>
  </si>
  <si>
    <t>Oogenesis</t>
  </si>
  <si>
    <t>MDK, AKT1, PAQR8, NPR2, MLH1, INHBB, BRCA2, FBXO5, KMT2D, SRC, AMH, ERCC1, PAQR7</t>
  </si>
  <si>
    <t>GOBP_ORGANELLE_DISASSEMBLY</t>
  </si>
  <si>
    <t>Organelle Disassembly</t>
  </si>
  <si>
    <t>NEDD9, PLIN2, RNF14, UFL1, TCF25, DYRK3, ASCC2, TRIP4, RNF25, DENR, MTIF3, ELAC1, FAF2, KLHDC10, NEMF, KAT5, HDAC6, TRNT1, KIF5B</t>
  </si>
  <si>
    <t>GOBP_ORGANELLE_FISSION</t>
  </si>
  <si>
    <t>Organelle Fission</t>
  </si>
  <si>
    <t>EPS8, GEN1, WNT5A, REEP4, MSX1, CUL7, DYNLL2, STAG1, TTN, BNIP3, DDHD2, FIGNL1, SMC2, ZWINT, FZR1, MUS81, KIF18A, CHAMP1, NPR2, NDEL1, UBE2B, CCNE2, SMC1A, NME6, BAZ1B, BMP4, AP3B1, DYNC1LI1, PSMC3IP, KIF3B, CLASP2, DDHD1, KLHL22, ESPL1, SLC25A46, RAD51C, MLH1, MSX2, CENPI, SLX4, AGO4, KDR, MIEF1, DCTN2, BRIP1, CDK5RAP2, ACTR3, ANKLE2, ZW10, BRCA2, MAPRE1, RAD51, USP16, BROX, FBXO5, CEP192, CDCA8, CCDC86, KPNB1, NCAPG, FOXJ3, DYNLT1, CENPV, ANAPC15, NCAPH2, ANLN, CEP97, CCDC66, RB1, MAD2L1BP, HNRNPU, KAT5, KIF4A, FANCM, MUL1, CLASP1, RAD51D, TGFB1, NEK2, SMPD3, MLH3, CEP55, AAAS, FANCA, FOXJ2, PPP1R9B, CORO1C, DYNLT3, DUSP1, CDC42, P3H4, STAG2, RACGAP1, RANGRF, FBXW5, CDC23, CDC25C, KAT2B, CHFR, C9orf78, KIF15, VPS4A, PIBF1, OFD1, SKA2, ACTR2, CALR, UBE2I, NSFL1C, MAD1L1, SMC4, REEP3, PPARG, BANF1, SKA3, KIF2A, BORA, NUF2, MASTL, DYNC1I2, CENPC, CCSAP, PEX11B, CENPE, CDC25B, BOD1, ERCC4, CDC14B, NDC80, XRCC3, PLCB1, SPC25, TUBG2, SIRT2, IK, MZT1, REC8, MYBL1, VPS35, DIS3L2, RAD50, DYNLRB1, EME1, UBXN2B, DNM1L, MTFR1, MTCH2, AKAP8</t>
  </si>
  <si>
    <t>GOBP_ORGANELLE_FUSION</t>
  </si>
  <si>
    <t>Organelle Fusion</t>
  </si>
  <si>
    <t>NME3, ANKRD27, SYT2, SYT13, GRIK5, USO1, CHMP1B, PIP4K2A, RAB3A, STXBP1, GDAP1, TSNARE1, CORO1A, PNPLA2, RAB20, PRRT2, STX1B, BAX, STX6, STX4, ZNRF2, CHMP2B, TFRC, OMA1, SYT11, C2CD5, VAMP2, HID1, OPA1, SYT7, VAV3, SNAP47, VAMP4, ATP13A2, BET1, SPHK1</t>
  </si>
  <si>
    <t>GOBP_ORGANELLE_INHERITANCE</t>
  </si>
  <si>
    <t>Organelle Inheritance</t>
  </si>
  <si>
    <t>YWHAZ, PDCD10, MAPK3, GBF1, VPS13B, MAPK1</t>
  </si>
  <si>
    <t>GOBP_ORGANELLE_LOCALIZATION</t>
  </si>
  <si>
    <t>Organelle Localization</t>
  </si>
  <si>
    <t>KIF1A, UNC13A, TERF1, LLGL2, RIMS3, AP1M2, RAB17, ATCAY, LMNA, BRSK2, RAB3IP, UCHL1, EZR, USO1, KIT, FYCO1, MYO1C, FHOD1, PIK3CD, SYN1, CHMP1B, MYO5C, SAPCD2, RAB3A, RIMS2, STXBP1, KIF5A, CADPS2, SNPH, PPFIA3, UNC13B, MAP2K1, CBL, TSNARE1, EXOC2, RHOT1, MYO5A, NLGN1, MAP1S, MX2, NDRG4, STK11, SYN3, KIF1C, FBXW11, SYTL2, SHROOM2, UNC13D, STX1B, BSN, KIF13A, CROCC, SLC18A2, NRXN1, STX6, RCC2, ESYT2, BICD1, TRIM46, TRAPPC8, MAP2, HAP1, CLMN, STX4, BAIAP3, SPHK2, SUN1, ADGRE2, SPIRE1, CHMP2B, SYN2, PEX1, PLA2G3, RNF167, FEZ1, WIPI1, BUB3, FAM83D, STARD3, MX1, SYT11, MYH9, ARMCX2, BBS4, VAMP2, SPIRE2, CDT1, SPRY1, FNBP1L, ARMC10, AGTPBP1, GAB2, SDC4, OPA1, PCLO, MAP4K2, AHCYL1, CLUH, LRPPRC, TRAPPC9, ITGA4</t>
  </si>
  <si>
    <t>GOBP_ORGANELLE_MEMBRANE_FUSION</t>
  </si>
  <si>
    <t>Organelle Membrane Fusion</t>
  </si>
  <si>
    <t>ANKRD27, SYT2, SYT13, GRIK5, USO1, CHMP1B, PIP4K2A, RAB3A, STXBP1, TSNARE1, CORO1A, RAB20, PRRT2, STX1B, STX6, STX4, ZNRF2, CHMP2B, SYT11, C2CD5, VAMP2, SYT7, VAV3, SNAP47, VAMP4, ATP13A2, BET1, SPHK1</t>
  </si>
  <si>
    <t>GOBP_ORGANELLE_TRANSPORT_ALONG_MICROTUBULE</t>
  </si>
  <si>
    <t>Organelle Transport Along Microtubule</t>
  </si>
  <si>
    <t>KIF1A, UCHL1, FYCO1, KIF5A, MAP2K1, RHOT1, MAP1S, STK11, KIF1C, FBXW11, KIF13A, BICD1, TRIM46, MAP2, HAP1, SUN1, FEZ1, ARMCX2, ARMC10, AGTPBP1, OPA1</t>
  </si>
  <si>
    <t>GOBP_ORGANIC_ACID_BIOSYNTHETIC_PROCESS</t>
  </si>
  <si>
    <t>Organic Acid Biosynthetic Process</t>
  </si>
  <si>
    <t>SEPHS1, PTGIS, PSAT1, GLS2, IDO1, GATM, PTGES2, ASNS, ACACB, ACOT7, SLC1A3, MTHFD1, PRKAA2, OSBPL2, NR1H2, PLP1, FADS3, ACOT8, ABCC1, CTH, OSBPL3, ABAT, PSPH, SEPHS2, SLC45A3, PTGES3, PYCR2, SLC27A2, ACSS1, GOT2, PRMT3, BCAT1, MTHFD2, CEACAM1, PHGDH, FGFR4, LPL, ALDH18A1, SLC27A5, ERRFI1, UBR4, MID1IP1, PLA2G3, TRIB3, LTA4H, AKR1C3, BCAT2, PYCR1, ENOPH1</t>
  </si>
  <si>
    <t>GOBP_ORGANIC_ACID_CATABOLIC_PROCESS</t>
  </si>
  <si>
    <t>Organic Acid Catabolic Process</t>
  </si>
  <si>
    <t>AASS, GLDC, GPT2, PIPOX, GLS2, ACOXL, IDO1, CRYM, SESN2, ACACB, ACOT7, ACAD8, IRS2, CPT1A, PM20D2, AUH, AKR1A1, ACOT8, NOS2, ABAT, SLC27A2, AFMID, DBT, PCCA, GOT2, SORD, GCDH, TYSND1, IVD, HIBCH, BCAT1, HACL1, MFSD2A, AIG1, CARNMT1, ACADSB</t>
  </si>
  <si>
    <t>GOBP_ORGANIC_ACID_TRANSPORT</t>
  </si>
  <si>
    <t>Organic Acid Transport</t>
  </si>
  <si>
    <t>LLGL2, CRABP1, PDPN, SLC7A3, SLCO4A1, SLC38A4, SLC1A1, STXBP1, SLC6A6, SLC1A3, PIANP, LRRC8D, SLC38A2, APOE, KCNK1, EMB, SLC6A15, IRS2, THBS1, CPT1A, SLC38A5, ABCC1, ATP1A2, NOS2, SLC7A2, SLC13A3, ABAT, SLC16A10, SLC27A2, SLC3A2, GOT2, UCP2, MFSD12, CEACAM1, GIPC1, MFSD2A, SLC27A5, PLA2G12A, NFE2L1, PLA2G3, LRRC8B, SLC6A8, TTYH3, SLC7A5, SLC1A5</t>
  </si>
  <si>
    <t>GOBP_ORGANIC_ANION_TRANSPORT</t>
  </si>
  <si>
    <t>Organic Anion Transport</t>
  </si>
  <si>
    <t>LLGL2, SLC2A3, CRABP1, PDPN, SLC7A3, SLC37A1, SLCO4A1, SLC38A4, SLC2A14, SLC25A4, SLC1A1, SLC4A11, STXBP1, SLC6A6, SLC1A3, PIANP, LRRC8D, SLC38A2, APOE, KCNK1, SLC4A7, EMB, SLC25A23, SLC6A15, IRS2, THBS1, CPT1A, SLC25A19, SLC38A5, ABCC1, ATP1A2, NOS2, SLC7A2, SLC13A3, ABAT, SLC16A10, SLC17A9, SLC27A2, SLC3A2, SLC39A10, SLC39A14, GOT2, UCP2, MFSD12, CEACAM1, SLC25A5, GIPC1, SLC25A39, MFSD2A, SLC27A5, PLA2G12A, NFE2L1, PLA2G3, LRRC8B, SLC6A8, TTYH3, SLC7A5, SLC1A5</t>
  </si>
  <si>
    <t>GOBP_ORGANIC_CATION_TRANSPORT</t>
  </si>
  <si>
    <t>Organic Cation Transport</t>
  </si>
  <si>
    <t>LLGL2, SLC7A3, P2RY1, SLC38A4, SLC1A1, SLC6A6, SLC38A2, SLC6A15, FLVCR1, SLC25A19, SLC38A5, SLC19A3, SLC7A2, SLC16A10, SLC44A1, SLC3A2, MFSD12, NFE2L1, SLC7A5, SLC1A5, SLC43A1, SEC14L1, SLC6A9, SLC7A1, SLC22A5, SLC44A2, SLC25A29, SFXN3, SLC29A3, COMT, SLC7A8, SLC45A4</t>
  </si>
  <si>
    <t>GOBP_ORGANIC_HYDROXY_COMPOUND_TRANSPORT</t>
  </si>
  <si>
    <t>Organic Hydroxy Compound Transport</t>
  </si>
  <si>
    <t>PCSK9, TTC39B, SOAT1, TMEM97, ABCG1, DAB2, PTCH1, SLC16A3, EEPD1, STRA6, ANXA2, LIPG, SYT1, NPC1, TSKU, LDLR, ABCA4, ABCA5, ARL8B, PARK7, VPS53, STARD3NL, STARD4, ABCD3, TOR1A, ADRA2C, SLC16A7</t>
  </si>
  <si>
    <t>GOBP_ORGANISM_EMERGENCE_FROM_PROTECTIVE_STRUCTURE</t>
  </si>
  <si>
    <t>Organism Emergence From Protective Structure</t>
  </si>
  <si>
    <t>STMN3, SMIM14, NECAB1, BCOR, ZFP14</t>
  </si>
  <si>
    <t>GOBP_ORGANOPHOSPHATE_BIOSYNTHETIC_PROCESS</t>
  </si>
  <si>
    <t>Organophosphate Biosynthetic Process</t>
  </si>
  <si>
    <t>AK4, ADCY2, NME3, RRM2B, TKT, P2RY1, IMPA2, ADCY9, PIK3CB, CDS1, PIK3CD, IDO1, SH3YL1, ADCY5, GMDS, ISYNA1, PDXK, PIP4K2A, ADCYAP1R1, TMSB4X, MOCOS, PAPSS2, ACACB, STAT3, ACOT7, ABHD8, ACP6, PDGFB, MTHFD1, NMNAT2, NMRK2, SLC4A7, MAP2K1, THTPA, GFPT2, SACM1L, HK1, CPNE7, FLVCR1, LPCAT4, SLC25A19, FLAD1, EFR3A, SLC19A3, ETNK2, AGPAT3, MTMR7, IMPDH2, FIG4, SDHA, NPR1, GART, RAB38, DGKA, SLC27A2, AFMID, ACSS1, SLC44A1, PCCA, PDGFA, GCDH, UCK2, PGS1, PITPNM3, GFPT1, UAP1L1, SDHB, SPHK2, PISD, ADA, CPNE3, INPP5D, MFSD2A, CDIPT, DGKZ, CDS2, HPRT1, NMRK1, ATIC, UPP1, NDUFS8, PTAFR, APRT, CMAS, CDA, PLA2G4C, LPCAT1, GMPS, AK2, ABCA2, CAD, CKB, PRKAG2, AGPAT5, PPARA, SLC44A2, NME4, NDUFS2, MTHFD2L, AK9, PARP1, MTMR14, ITPKB, SYNJ2, NDUFV3, NDUFB9, NFS1, ADCY1, MOCS1, BCKDK</t>
  </si>
  <si>
    <t>GOBP_ORGANOPHOSPHATE_CATABOLIC_PROCESS</t>
  </si>
  <si>
    <t>Organophosphate Catabolic Process</t>
  </si>
  <si>
    <t>PFKP, UCHL1, SMPDL3B, HK2, PNPLA6, ENO2, INSR, GDE1, DDIT4, STAT3, ACOT7, NT5C2, DHTKD1, PRKAA2, SAMHD1, HK1, PDE2A, ALDOC, UNG, PARP14, UCP2, GPD1L, GALK1, ADA, PFKM, HPRT1, ZBTB7A, UPP1, ACTN3, NTHL1, CDA, GIT1, PLA2G4C, OGDHL, PDE4A, PRKAG2, PRDX6, PPARA, NUDT3, APP, NUDT5, LIPA, SUCLG2, PGAM1, DNPH1, INPP5F, PLCG2, NUDT9, PLD1, GPI, PDE4B, ARL2</t>
  </si>
  <si>
    <t>GOBP_ORGANOPHOSPHATE_ESTER_TRANSPORT</t>
  </si>
  <si>
    <t>Organophosphate Ester Transport</t>
  </si>
  <si>
    <t>SLC37A1, SLC25A4, OSBPL10, TMEM30B, ATP8A2, LRRC8D, APOE, PITPNC1, SERINC2, SLC25A23, OSBPL2, SLC25A19, ABCC1, TMEM63B, ANO5, TMEM30A, ATP8A1, SLC17A9, XKR6, PITPNM3, SLC25A5, MFSD2A, ATP11C, LRRC8B, ATP8B2, ABCA3, ABCA7, ATP11A</t>
  </si>
  <si>
    <t>GOBP_ORGAN_GROWTH</t>
  </si>
  <si>
    <t>Organ Growth</t>
  </si>
  <si>
    <t>WWC1, FGFR2, NLGN4X, FGF2, PIM1, PAK1, ACACB, ACVR2B, SAV1, STC1, KRAS, FLVCR1, BNC2, LATS2, NDRG4, WWC3, YY1, BASP1, GLI1, YBX3, COL14A1, CACNA2D2, FGFR1, FOXP1</t>
  </si>
  <si>
    <t>GOBP_OSSIFICATION</t>
  </si>
  <si>
    <t>Ossification</t>
  </si>
  <si>
    <t>AXIN2, TWSG1, FBN2, MMP2, SNAI1, WNT5A, SEMA4D, CDH11, MDK, RRBP1, LRP4, LEF1, AKT1, BMP1, SOX11, MMP14, ID1, PTCH1, CBFB, BMP2, GPC3, CDK6, IL6ST, UFL1, KREMEN1, SMAD1, NOTCH1, SUFU, TNFRSF11A, P3H1, SATB2, FIGNL1, DCHS1, ADGRV1, PDLIM7, INPPL1, ZHX3, SP3, ZBTB40, ID2, NAB2, TMCO1, FOXC1, TPM4, NPR2, HSD17B4, DKK1, EBP, BCAP29, GLI3, BAMBI, SEMA7A, BMP4, DDX5, COL1A2, KLF10, SBDS, PRKACA, SNAI2, FASN, COL13A1, MMP16, COL6A1, FKRP, SCUBE3, SMAD5, BMPR2</t>
  </si>
  <si>
    <t>GOBP_OSTEOBLAST_DIFFERENTIATION</t>
  </si>
  <si>
    <t>Osteoblast Differentiation</t>
  </si>
  <si>
    <t>AXIN2, TWSG1, FBN2, SNAI1, SEMA4D, RRBP1, LEF1, AKT1, SOX11, ID1, PTCH1, CBFB, BMP2, CDK6, IL6ST, UFL1, SMAD1, NOTCH1, SUFU, SATB2, FIGNL1, ZHX3, ID2, TPM4, HSD17B4, BCAP29, GLI3, BAMBI, SEMA7A, BMP4, DDX5, PRKACA, SNAI2, FASN, COL6A1, SCUBE3, SMAD5, BMPR2, MSX2</t>
  </si>
  <si>
    <t>GOBP_OSTEOBLAST_PROLIFERATION</t>
  </si>
  <si>
    <t>Osteoblast Proliferation</t>
  </si>
  <si>
    <t>SFRP1, FGFR2, EIF2AK2, SOX8, HPSE</t>
  </si>
  <si>
    <t>GOBP_OSTEOCLAST_DIFFERENTIATION</t>
  </si>
  <si>
    <t>Osteoclast Differentiation</t>
  </si>
  <si>
    <t>NEDD9, FBN1, TMEM178A, ATP6AP1, PIK3R1, OSTM1, BMP2, GPC3, ANXA2, TNFRSF11A, KLF10, SH3PXD2A, GPR137, EFNA2, EPHA2, TRAF6, SLC9B2, SRC, PIAS3, TGFB1, JUNB, CORO1C, NF1, GUSB, FARP2</t>
  </si>
  <si>
    <t>GOBP_OUTFLOW_TRACT_MORPHOGENESIS</t>
  </si>
  <si>
    <t>Outflow Tract Morphogenesis</t>
  </si>
  <si>
    <t>ROBO1, FOXH1, NRP1, GREB1L, SOX11, TBX3, PARVA, NOTCH1, DVL2, FOXC1, ZFPM2, BMP4, BMPR2, MSX2, ATF2</t>
  </si>
  <si>
    <t>GOBP_OUTFLOW_TRACT_SEPTUM_MORPHOGENESIS</t>
  </si>
  <si>
    <t>Outflow Tract Septum Morphogenesis</t>
  </si>
  <si>
    <t>ROBO1, NRP1, PARVA, ZFPM2, BMP4, BMPR2, MSX2, GATA6, SMAD6</t>
  </si>
  <si>
    <t>GOBP_OVARIAN_FOLLICLE_DEVELOPMENT</t>
  </si>
  <si>
    <t>Ovarian Follicle Development</t>
  </si>
  <si>
    <t>MMP2, LFNG, MMP14, EIF2B4, FOXC1, NPR2, EIF2B5, KDR, INHBB, HYAL3</t>
  </si>
  <si>
    <t>GOBP_OVULATION_CYCLE</t>
  </si>
  <si>
    <t>Ovulation Cycle</t>
  </si>
  <si>
    <t>MMP2, MDK, HAS2, NOTCH1, NRIP1, NPR2, CASP2, PDGFRA, EGR1, SLC26A6, SGPL1</t>
  </si>
  <si>
    <t>GOBP_OVULATION_CYCLE_PROCESS</t>
  </si>
  <si>
    <t>Ovulation Cycle Process</t>
  </si>
  <si>
    <t>MMP2, NOTCH1, NRIP1, NPR2, CASP2, PDGFRA, SGPL1, AMH</t>
  </si>
  <si>
    <t>GOBP_OXIDATIVE_PHOSPHORYLATION</t>
  </si>
  <si>
    <t>Oxidative Phosphorylation</t>
  </si>
  <si>
    <t>AK4, MSH2, COX7C, SLC25A23, SDHA, COQ9, UQCRFS1, SDHB, BID, ISCU, NDUFS8, ACTN3, CYC1, NDUFS2, NDUFV3, NDUFB9, UQCRH, COX8A, NDUFB4, C2orf69, COX5A, UQCRHL, UQCR11, NDUFB7, BCL2L13, SNCA, SDHD, NDUFA5, CYCS, COX5B, NDUFS7, SHMT2, NDUFB5, PINK1, PPIF</t>
  </si>
  <si>
    <t>GOBP_P38MAPK_CASCADE</t>
  </si>
  <si>
    <t>P38mapk Cascade</t>
  </si>
  <si>
    <t>BMP2, DLG1, MAPKAPK2, BMP4, MAP3K3, DSC2, SASH1, ATF2, RELL1</t>
  </si>
  <si>
    <t>GOBP_PALLIUM_DEVELOPMENT</t>
  </si>
  <si>
    <t>Pallium Development</t>
  </si>
  <si>
    <t>ROBO1, TUBB2A, CDH2, CCDC141, ZMIZ1, MDK, KDM6B, TUBB2B, LEF1, LAMB1, BNIP3, POMT2, TUBA1A, ZEB2, CDK6, MME, TACC2, POMGNT1, TSKU, NDEL1, ATP2B4, GLI3</t>
  </si>
  <si>
    <t>GOBP_PANCREAS_DEVELOPMENT</t>
  </si>
  <si>
    <t>Pancreas Development</t>
  </si>
  <si>
    <t>WLS, CDH2, WNT5A, AKT1, CDK6, MEIS2, ALDH1A2, PDPK1, BMP4, NPHP3, FOXF1, GATA6, IER3IP1, SRP54, CLOCK</t>
  </si>
  <si>
    <t>GOBP_PARAXIAL_MESODERM_DEVELOPMENT</t>
  </si>
  <si>
    <t>Paraxial Mesoderm Development</t>
  </si>
  <si>
    <t>DLL3, WNT5A, LEF1, FOXC1, POGLUT1, TEAD2, YAP1</t>
  </si>
  <si>
    <t>GOBP_PATTERN_SPECIFICATION_PROCESS</t>
  </si>
  <si>
    <t>Pattern Specification Process</t>
  </si>
  <si>
    <t>AXIN2, NKD1, PLXNA2, DLL3, HES6, WLS, IFT57, ROBO1, MLLT3, PCSK5, FOXH1, SNAI1, NRP1, WNT5A, HOXC4, LRP4, MSX1, LFNG, HOXA5, LEF1, HOXB6, HOXB5, BMP1, PTCH1, BHLHE40, APLNR, BMP2, TBX3, ZEB2, GPC3, HOXB4, HIPK2, HOXA3, POFUT1, SMAD1, GBX2, NOTCH1, SUFU, TSHZ1, STIL, HOXA9, SATB2, HOXB8, DCHS1, GPR161, MEIS2, HOXB7, HOXB3, PKD2, DAAM2, HOXB9, HOXB2, ALDH1A2, DVL2, FOXC1, TCTN1, DKK1, HOXC6, TGFBR1, GLI3, BMP4, POGLUT1, KIF3B, PPP2R3A, DISP1, SMAD5, MEIS1, BMPR2, NPHP3, FOXF1, ZEB1, MSX2, AR, CLUAP1, TULP3, DPCD, BBS5</t>
  </si>
  <si>
    <t>GOBP_PENTOSE_PHOSPHATE_SHUNT</t>
  </si>
  <si>
    <t>Pentose Phosphate Shunt</t>
  </si>
  <si>
    <t>GOBP_PEPTIDE_BIOSYNTHETIC_PROCESS</t>
  </si>
  <si>
    <t>Peptide Biosynthetic Process</t>
  </si>
  <si>
    <t>PCSK5, MGST2</t>
  </si>
  <si>
    <t>GOBP_PEPTIDE_CATABOLIC_PROCESS</t>
  </si>
  <si>
    <t>Peptide Catabolic Process</t>
  </si>
  <si>
    <t>MME, CPQ, IDE, TPP1, ERAP2</t>
  </si>
  <si>
    <t>GOBP_PEPTIDE_METABOLIC_PROCESS</t>
  </si>
  <si>
    <t>Peptide Metabolic Process</t>
  </si>
  <si>
    <t>PCSK5, LANCL2, MGST2, MME, CPQ, IDE, TPP1, CPD, BLOC1S6, LANCL1, ERAP2, PAM</t>
  </si>
  <si>
    <t>GOBP_PEPTIDE_TRANSPORT</t>
  </si>
  <si>
    <t>Peptide Transport</t>
  </si>
  <si>
    <t>TCF7L2, VSNL1, BRSK2, GNAO1, FOXO1, TUNAR, CAMK2G, ADCY5, RAB3A, RIMS2, PIM3, ACVR2B, GNAZ, SLC8B1, SOX4, GAL, TM7SF3, IRS2, CPT1A, MCU, ABCC1, NOS2, SLC13A3, PICK1, ABAT, SLC16A10, UCP2, RAPGEF3, STX4, BAIAP3, SLC25A39, TRPM4, PFKM, VGF, PTPRN, RAB11FIP5, NMU, MGST1, PCLO, SYT7, ITSN1, SERP1, RAC1, SLC7A11, IL6R, EXOC3L1</t>
  </si>
  <si>
    <t>GOBP_PEPTIDYL_AMINO_ACID_MODIFICATION</t>
  </si>
  <si>
    <t>Peptidyl Amino Acid Modification</t>
  </si>
  <si>
    <t>SFRP2, SFRP1, FLT1, FGFR2, CADM4, NLK, KIT, HDAC7, PRKX, HMG20B, BCL11A, ZMIZ2, ERBB2, IGF1R, PDGFB, MAD2L2, ZDHHC14, PKDCC, ESCO1, PTPN6, NOS2, STK11, QPCT, CTH, RANGAP1, DPH6, NDUFAF7, UBE2K, KAT7, PARP14, PDGFA, CSNK2A1, FGFR1, ZDHHC2, CLIP3, GADD45A, TPST2, JAK3, FGFR4, MAP3K10, TRPM4, ERRFI1, HMG20A, LMTK2, HES1, ABI2, THBS4, VKORC1L1, SETD6, EPHB2, SIRT5, CREBL2, ZDHHC21, FLT4</t>
  </si>
  <si>
    <t>GOBP_PEPTIDYL_CYSTEINE_MODIFICATION</t>
  </si>
  <si>
    <t>Peptidyl Cysteine Modification</t>
  </si>
  <si>
    <t>ZDHHC14, NOS2, ZDHHC2, CLIP3, ZDHHC21, ZDHHC11</t>
  </si>
  <si>
    <t>GOBP_PEPTIDYL_LYSINE_MODIFICATION</t>
  </si>
  <si>
    <t>Peptidyl Lysine Modification</t>
  </si>
  <si>
    <t>SMYD2, SETD7, SMC6, ZMIZ1, SLF2</t>
  </si>
  <si>
    <t>GOBP_PEPTIDYL_SERINE_MODIFICATION</t>
  </si>
  <si>
    <t>Peptidyl Serine Modification</t>
  </si>
  <si>
    <t>CNKSR3, TENM1, AKT1, HIPK2, TGFBR1, CDK2, HIPK3, PRKCD, DMTN, SMG1, PDCD10, PAQR3</t>
  </si>
  <si>
    <t>GOBP_PEPTIDYL_THREONINE_PHOSPHORYLATION</t>
  </si>
  <si>
    <t>Peptidyl Threonine Phosphorylation</t>
  </si>
  <si>
    <t>CADM4, NLK, STK11, UBE2K, MAP3K10, LMTK2, EGF, WNK3, STK39</t>
  </si>
  <si>
    <t>GOBP_PEPTIDYL_TYROSINE_DEPHOSPHORYLATION</t>
  </si>
  <si>
    <t>Peptidyl Tyrosine Dephosphorylation</t>
  </si>
  <si>
    <t>PTPRF, PTPRZ1, DUSP5, PTPN6, PTPN12, DUSP6, PTPRJ</t>
  </si>
  <si>
    <t>GOBP_PEPTIDYL_TYROSINE_MODIFICATION</t>
  </si>
  <si>
    <t>Peptidyl Tyrosine Modification</t>
  </si>
  <si>
    <t>SFRP2, SFRP1, FLT1, FGFR2, CADM4, KIT, ERBB2, IGF1R, PDGFB, PKDCC, PTPN6, PARP14, PDGFA, FGFR1, TPST2, JAK3, FGFR4, ERRFI1, HES1, ABI2, THBS4, EPHB2, FLT4</t>
  </si>
  <si>
    <t>GOBP_PERIPHERAL_NERVOUS_SYSTEM_AXON_ENSHEATHMENT</t>
  </si>
  <si>
    <t>Peripheral Nervous System Axon Ensheathment</t>
  </si>
  <si>
    <t>DAG1, POU3F1</t>
  </si>
  <si>
    <t>GOBP_PERIPHERAL_NERVOUS_SYSTEM_DEVELOPMENT</t>
  </si>
  <si>
    <t>Peripheral Nervous System Development</t>
  </si>
  <si>
    <t>DAG1, ERBB3, SCN8A, ERBB2, MAP2K1, UGT8, POU3F1, NFASC, SOX8, ETV1, LAMB2, ADGRB2, ALDH3A2, EDNRB, ADGRB1</t>
  </si>
  <si>
    <t>GOBP_PERK_MEDIATED_UNFOLDED_PROTEIN_RESPONSE</t>
  </si>
  <si>
    <t>Perk Mediated Unfolded Protein Response</t>
  </si>
  <si>
    <t>AKT1, PTPN1, DDIT3, HSPA5, EIF2S1, RPAP2, PPP1R15A, TMED2, PTPN2</t>
  </si>
  <si>
    <t>GOBP_PEROXISOMAL_TRANSPORT</t>
  </si>
  <si>
    <t>Peroxisomal Transport</t>
  </si>
  <si>
    <t>USP9X, TRIM37, PEX1, PEX16, PEX2</t>
  </si>
  <si>
    <t>GOBP_PEROXISOME_ORGANIZATION</t>
  </si>
  <si>
    <t>Peroxisome Organization</t>
  </si>
  <si>
    <t>USP9X, ACOT8, TRIM37, PEX1, MFF, OPA1, PEX16, PEX2, FIS1</t>
  </si>
  <si>
    <t>GOBP_PEROXISOME_PROLIFERATOR_ACTIVATED_RECEPTOR_SIGNALING_PATHWAY</t>
  </si>
  <si>
    <t>Peroxisome Proliferator Activated Receptor Signaling Pathway</t>
  </si>
  <si>
    <t>ASXL1, BMP2</t>
  </si>
  <si>
    <t>GOBP_PHAGOCYTOSIS</t>
  </si>
  <si>
    <t>Phagocytosis</t>
  </si>
  <si>
    <t>SLC48A1, TYRO3, GULP1, ANXA11, BCR, AXL, RAB5A, PAK1, STAT3, THBS1, DOCK2, ELMO3, CYBA, NOS2, MFGE8, CORO1A, ICAM3, RAB20, UNC13D, CAMK1D, MEGF10, APPL1, XKR6, RAP1GAP, ITGA2, VAV2, GAS6, MASP1, MYO18A, VAV1, LIMK1, C3, ADGRB1, PTPRJ, SYT11, MYH9, DYSF, ABCA7, CNN2</t>
  </si>
  <si>
    <t>GOBP_PHAGOCYTOSIS_ENGULFMENT</t>
  </si>
  <si>
    <t>Phagocytosis Engulfment</t>
  </si>
  <si>
    <t>GULP1, THBS1, MEGF10, XKR6, ITGA2, C3, ADGRB1, MYH9, ABCA7, RAC1, PLCG2</t>
  </si>
  <si>
    <t>GOBP_PHAGOCYTOSIS_RECOGNITION</t>
  </si>
  <si>
    <t>Phagocytosis Recognition</t>
  </si>
  <si>
    <t>MEGF10, MASP1, MYO18A, C3, ADGRB1</t>
  </si>
  <si>
    <t>GOBP_PHAGOLYSOSOME_ASSEMBLY</t>
  </si>
  <si>
    <t>Phagolysosome Assembly</t>
  </si>
  <si>
    <t>CORO1A, RAB20, SYT7</t>
  </si>
  <si>
    <t>GOBP_PHAGOSOME_MATURATION</t>
  </si>
  <si>
    <t>Phagosome Maturation</t>
  </si>
  <si>
    <t>SLC4A7, CORO1A, RAB20, RAB38, SYT11, SYT7, RAB43, MREG</t>
  </si>
  <si>
    <t>GOBP_PHENOL_CONTAINING_COMPOUND_BIOSYNTHETIC_PROCESS</t>
  </si>
  <si>
    <t>Phenol Containing Compound Biosynthetic Process</t>
  </si>
  <si>
    <t>CDH3, GPR37, RAB38, APPL1, MFSD12, GIPC1, OPN3, RAPGEF2, GCH1, SLC7A11</t>
  </si>
  <si>
    <t>GOBP_PHENOL_CONTAINING_COMPOUND_METABOLIC_PROCESS</t>
  </si>
  <si>
    <t>Phenol Containing Compound Metabolic Process</t>
  </si>
  <si>
    <t>CDH3, SLC1A1, CRYM, GPR37, ABAT, NPR1, RAB38, SLC16A10, APPL1, MFSD12, GIPC1, HPRT1, OPN3, EPAS1, SNCAIP, COMT, RAPGEF2, GCH1, SLC7A11</t>
  </si>
  <si>
    <t>GOBP_PHOSPHATIDIC_ACID_METABOLIC_PROCESS</t>
  </si>
  <si>
    <t>Phosphatidic Acid Metabolic Process</t>
  </si>
  <si>
    <t>ABHD8, ACP6, LPCAT4, AGPAT3, DGKA, PLA2G3, DGKZ, LPCAT1, AGPAT5</t>
  </si>
  <si>
    <t>GOBP_PHOSPHATIDYLCHOLINE_BIOSYNTHETIC_PROCESS</t>
  </si>
  <si>
    <t>Phosphatidylcholine Biosynthetic Process</t>
  </si>
  <si>
    <t>CDS1, RAB38, SLC44A1, MFSD2A, LPCAT1, SLC44A2</t>
  </si>
  <si>
    <t>GOBP_PHOSPHATIDYLCHOLINE_METABOLIC_PROCESS</t>
  </si>
  <si>
    <t>Phosphatidylcholine Metabolic Process</t>
  </si>
  <si>
    <t>CDS1, PNPLA6, NR1H2, LPCAT4, RAB38, SLC44A1, MFSD2A, PLA2G3, ABCA3, PLA2G4C, LPCAT1, SLC44A2</t>
  </si>
  <si>
    <t>GOBP_PHOSPHATIDYLGLYCEROL_METABOLIC_PROCESS</t>
  </si>
  <si>
    <t>Phosphatidylglycerol Metabolic Process</t>
  </si>
  <si>
    <t>LPCAT4, PGS1, PLA2G3, CDS2, ABCA3, LPCAT1, PHB2, DNAJC19</t>
  </si>
  <si>
    <t>GOBP_PHOSPHATIDYLINOSITOL_3_KINASE_PROTEIN_KINASE_B_SIGNAL_TRANSDUCTION</t>
  </si>
  <si>
    <t>Phosphatidylinositol 3 Kinase Protein Kinase B Signal Transduction</t>
  </si>
  <si>
    <t>DAG1, PHLDA3, FLT1, TCF7L2, ERBB3, TYRO3, UNC5B, FGF2, KIT, PIK3CB, ARRB2, PIK3CD, AXL, GCNT2, RNF41, INSR, SESN2, STAT3, ERBB2, IGF1R, PDGFB, MAGI2, CBL, SEMA5A, IRS2, THBS1, RRAS, PTPN6, PHLPP1, STK11, FAM110C, CD2AP, RCN3, VAV2, GAS6, PDGFA, NRXN1, FGFR1, FKBP5, RAPGEF3, VAV1, CEACAM1, HPSE, MFHAS1, ADAM8, ERRFI1, SFRP5, GDF15, PIK3AP1, PTPRJ, CD40, PPP1R16B, ENG, AKR1C3, CX3CL1, PRR5, GPX1, PLEKHA1, HAX1, GAB2, VEGFA, PPARA, RICTOR, VAV3, APP</t>
  </si>
  <si>
    <t>GOBP_PHOSPHATIDYLINOSITOL_3_PHOSPHATE_BIOSYNTHETIC_PROCESS</t>
  </si>
  <si>
    <t>Phosphatidylinositol 3 Phosphate Biosynthetic Process</t>
  </si>
  <si>
    <t>PIK3R3, PIK3C2B, INPP4A, OCRL, PIK3CA</t>
  </si>
  <si>
    <t>GOBP_PHOSPHATIDYLINOSITOL_BIOSYNTHETIC_PROCESS</t>
  </si>
  <si>
    <t>Phosphatidylinositol Biosynthetic Process</t>
  </si>
  <si>
    <t>PIK3R3, PIK3R1, PIK3C2B, PIGG, INPPL1, INPP4A, PIGH, PI4KA, IMPA1, PIGS, MTMR4, PIGQ, OCRL, MTMR2, PIGX, PIGP, PIK3CA, TMEM150A, SMG1, PI4KAP2, PITPNM2, MTMR3</t>
  </si>
  <si>
    <t>GOBP_PHOSPHATIDYLINOSITOL_DEPHOSPHORYLATION</t>
  </si>
  <si>
    <t>Phosphatidylinositol Dephosphorylation</t>
  </si>
  <si>
    <t>SACM1L, MTMR7, FIG4, INPP5D, SYNJ2, MTMR1, INPP5F</t>
  </si>
  <si>
    <t>GOBP_PHOSPHATIDYLINOSITOL_MEDIATED_SIGNALING</t>
  </si>
  <si>
    <t>Phosphatidylinositol Mediated Signaling</t>
  </si>
  <si>
    <t>PIK3CB, PIK3CD, PLCL2, PLCH1, FGFR1, PLCB3, PLCB2</t>
  </si>
  <si>
    <t>GOBP_PHOSPHATIDYLINOSITOL_METABOLIC_PROCESS</t>
  </si>
  <si>
    <t>Phosphatidylinositol Metabolic Process</t>
  </si>
  <si>
    <t>IMPA2, PIK3CB, CDS1, PIK3CD, SH3YL1, PIP4K2A, PLCL2, PLCH1, PDGFB, SACM1L, EFR3A, MTMR7, FIG4, PDGFA, PLCB3, PITPNM3, INPP5D, CDIPT, PLA2G3, PLCB2</t>
  </si>
  <si>
    <t>GOBP_PHOSPHATIDYLINOSITOL_PHOSPHATE_BIOSYNTHETIC_PROCESS</t>
  </si>
  <si>
    <t>Phosphatidylinositol Phosphate Biosynthetic Process</t>
  </si>
  <si>
    <t>PIK3R3, PIK3R1, PIK3C2B, INPP4A, PI4KA, IMPA1, OCRL, PIK3CA, TMEM150A, SMG1, PI4KAP2</t>
  </si>
  <si>
    <t>GOBP_PHOSPHATIDYLSERINE_METABOLIC_PROCESS</t>
  </si>
  <si>
    <t>Phosphatidylserine Metabolic Process</t>
  </si>
  <si>
    <t>OSBPL10, SERINC2, LPCAT4</t>
  </si>
  <si>
    <t>GOBP_PHOSPHOLIPASE_C_ACTIVATING_G_PROTEIN_COUPLED_RECEPTOR_SIGNALING_PATHWAY</t>
  </si>
  <si>
    <t>Phospholipase C Activating G Protein Coupled Receptor Signaling Pathway</t>
  </si>
  <si>
    <t>ITPR1, WNT5A, F2R, LPAR1, CMKLR1, PKD2</t>
  </si>
  <si>
    <t>GOBP_PHOSPHOLIPID_BIOSYNTHETIC_PROCESS</t>
  </si>
  <si>
    <t>Phospholipid Biosynthetic Process</t>
  </si>
  <si>
    <t>FADS1, LPIN1, AGPAT4, PIK3R3, MVK, IDI1, PIK3R1, ACAT2, MVD, PPARD, CAPN2, PIK3C2B, PIGG, PCYT2, HMGCS1, INPPL1, GPAM, HMGCR, INPP4A, PIGH, PI4KA, IMPA1, PIGS, MTMR4, PIGQ, FAR1, SERINC5, OCRL, SERINC1, MTMR2, PIGX, FABP5, ETNK1, PNPLA3, PIGP, PIK3CA, FDPS, TMEM150A, SMG1, PI4KAP2, PITPNM2, MTMR3</t>
  </si>
  <si>
    <t>GOBP_PHOSPHOLIPID_CATABOLIC_PROCESS</t>
  </si>
  <si>
    <t>Phospholipid Catabolic Process</t>
  </si>
  <si>
    <t>ENPP2, ABHD6, LIPG, SMPD1, GPCPD1, LDLR, PLCG1, PRKCD</t>
  </si>
  <si>
    <t>GOBP_PHOSPHOLIPID_DEPHOSPHORYLATION</t>
  </si>
  <si>
    <t>Phospholipid Dephosphorylation</t>
  </si>
  <si>
    <t>INPPL1, SGPP1, MTMR4, OCRL, MTMR2, MTMR3</t>
  </si>
  <si>
    <t>GOBP_PHOSPHOLIPID_METABOLIC_PROCESS</t>
  </si>
  <si>
    <t>Phospholipid Metabolic Process</t>
  </si>
  <si>
    <t>PCSK9, ENPP2, FADS1, LPIN1, AGPAT4, PIK3R3, MVK, IDI1, ABHD6, PIK3R1, ACAT2, MVD, LIPG, PPARD, CAPN2, PIK3C2B, PIGG, PCYT2, HMGCS1, INPPL1, GPAM, SMPD1, HMGCR, GPCPD1, INPP4A, PIGH, LDLR, SGPP1, PI4KA, IMPA1, DDHD1, PIGS, MTMR4, PIGQ, FAR1, SERINC5, OCRL, SERINC1, PLCG1, MTMR2, PIGX, FABP5, ETNK1, PRKCD, PNPLA3, PIGP, PIK3CA, FDPS, GATA6, TMEM150A, SMG1, PI4KAP2, PITPNM2</t>
  </si>
  <si>
    <t>GOBP_PHOSPHOLIPID_TRANSPORT</t>
  </si>
  <si>
    <t>Phospholipid Transport</t>
  </si>
  <si>
    <t>OSBPL10, TMEM30B, ATP8A2, APOE, PITPNC1, SERINC2, OSBPL2, ABCC1, TMEM63B, ANO5, TMEM30A, ATP8A1, XKR6, PITPNM3, MFSD2A, ATP11C, ATP8B2, ABCA3, ABCA7, ATP11A</t>
  </si>
  <si>
    <t>GOBP_PHOTOPERIODISM</t>
  </si>
  <si>
    <t>Photoperiodism</t>
  </si>
  <si>
    <t>BHLHE40, PER2, ID2, FBXL3, RBM4B, PPP1CA, CLOCK</t>
  </si>
  <si>
    <t>GOBP_PHOTORECEPTOR_CELL_DEVELOPMENT</t>
  </si>
  <si>
    <t>Photoreceptor Cell Development</t>
  </si>
  <si>
    <t>THY1, RAB37, MFSD2A, BBS4, VEGFA</t>
  </si>
  <si>
    <t>GOBP_PHOTORECEPTOR_CELL_DIFFERENTIATION</t>
  </si>
  <si>
    <t>Photoreceptor Cell Differentiation</t>
  </si>
  <si>
    <t>NKD1, NOTCH1, CDHR1, ELP6, NPHP4, CEP290, PPP2R3A, DIO3</t>
  </si>
  <si>
    <t>GOBP_PHOTORECEPTOR_CELL_MAINTENANCE</t>
  </si>
  <si>
    <t>Photoreceptor Cell Maintenance</t>
  </si>
  <si>
    <t>ADGRV1, CDHR1, NPHP4, ABCA4, NPHP3, LCA5, BBS2</t>
  </si>
  <si>
    <t>GOBP_PIECEMEAL_MICROAUTOPHAGY_OF_THE_NUCLEUS</t>
  </si>
  <si>
    <t>Piecemeal Microautophagy Of The Nucleus</t>
  </si>
  <si>
    <t>ULK2, SNX7, ATG12</t>
  </si>
  <si>
    <t>GOBP_PIGMENTATION</t>
  </si>
  <si>
    <t>Pigmentation</t>
  </si>
  <si>
    <t>RAB17, GABRB3, ANKRD27, KIT, HPS3, MYC, AP1S1, APOE, SHROOM3, MAP2K1, AP1S2, EDA, MYO5A, ABCC1, SHROOM2, FIG4, RAB38, BAX, KIF13A, AP1S3, MFSD12</t>
  </si>
  <si>
    <t>GOBP_PIGMENT_BIOSYNTHETIC_PROCESS</t>
  </si>
  <si>
    <t>Pigment Biosynthetic Process</t>
  </si>
  <si>
    <t>CDH3, FECH, FLVCR1, TSPO, RAB38, APPL1, MFSD12, GIPC1, SLC25A39, NFE2L1, OPN3, SLC6A9</t>
  </si>
  <si>
    <t>GOBP_PIGMENT_CELL_DIFFERENTIATION</t>
  </si>
  <si>
    <t>Pigment Cell Differentiation</t>
  </si>
  <si>
    <t>ZEB2, AP1M1, CD63, ADAMTS9, GLI3, ENPP1, BLOC1S6, RAB27A, USP13, BLOC1S3</t>
  </si>
  <si>
    <t>GOBP_PIGMENT_GRANULE_LOCALIZATION</t>
  </si>
  <si>
    <t>Pigment Granule Localization</t>
  </si>
  <si>
    <t>GOBP_PIGMENT_GRANULE_ORGANIZATION</t>
  </si>
  <si>
    <t>Pigment Granule Organization</t>
  </si>
  <si>
    <t>HPS3, AP1S1, APOE, AP1S2, SHROOM2, RAB38, KIF13A, AP1S3</t>
  </si>
  <si>
    <t>GOBP_PIGMENT_METABOLIC_PROCESS</t>
  </si>
  <si>
    <t>Pigment Metabolic Process</t>
  </si>
  <si>
    <t>CDH3, SLC48A1, FECH, FLVCR1, TSPO, ABCC1, RAB38, APPL1, MFSD12, BLVRB, GIPC1, SLC25A39, NFE2L1, HMOX1, OPN3, SLC6A9</t>
  </si>
  <si>
    <t>GOBP_PINOCYTOSIS</t>
  </si>
  <si>
    <t>Pinocytosis</t>
  </si>
  <si>
    <t>AXL, DOCK2, NR1H2, STX1B, MAPKAPK3, APPL1</t>
  </si>
  <si>
    <t>GOBP_PITUITARY_GLAND_DEVELOPMENT</t>
  </si>
  <si>
    <t>Pituitary Gland Development</t>
  </si>
  <si>
    <t>SOX2, CDH1, FGF2, SOX3, GLI1, GLI2, RBPJ, HES1</t>
  </si>
  <si>
    <t>GOBP_PLACENTA_BLOOD_VESSEL_DEVELOPMENT</t>
  </si>
  <si>
    <t>Placenta Blood Vessel Development</t>
  </si>
  <si>
    <t>LLGL2, VASH2, SPINT1, HS6ST1, FZD5, APELA, MAP2K1, FOSL1, SOCS3, RBPJ, HES1</t>
  </si>
  <si>
    <t>GOBP_PLACENTA_DEVELOPMENT</t>
  </si>
  <si>
    <t>Placenta Development</t>
  </si>
  <si>
    <t>LLGL2, VASH2, ST14, PTGIS, SPINT1, FGFR2, HS6ST1, FZD5, GRHL2, DAZAP1, DNAJB6, STC2, ADM, APELA, GSE1, BPTF, PDGFB, STC1, SPINT2, MAP2K1</t>
  </si>
  <si>
    <t>GOBP_PLASMA_LIPOPROTEIN_PARTICLE_CLEARANCE</t>
  </si>
  <si>
    <t>Plasma Lipoprotein Particle Clearance</t>
  </si>
  <si>
    <t>PCSK9, SOAT1, CSK, LMF1, ANXA2, LIPG</t>
  </si>
  <si>
    <t>GOBP_PLASMA_MEMBRANE_ORGANIZATION</t>
  </si>
  <si>
    <t>Plasma Membrane Organization</t>
  </si>
  <si>
    <t>EPB41L3, CXCR4, AKT1, COL5A1, ANXA2, COLEC12, AHNAK, CASP7, SMPD1, SYT1, EMP2, SERPINA5, BIN3, DEGS1, SERINC3, COL6A1, SERINC5, ASAP1, ARL8B, S100A10, AR</t>
  </si>
  <si>
    <t>GOBP_PLASMA_MEMBRANE_PHOSPHOLIPID_SCRAMBLING</t>
  </si>
  <si>
    <t>Plasma Membrane Phospholipid Scrambling</t>
  </si>
  <si>
    <t>SYT1, SERINC3, SERINC5, TMEM41B, XKR8, ATG9A, CLPTM1L, PLSCR1, ATG9B</t>
  </si>
  <si>
    <t>GOBP_PLASMA_MEMBRANE_REPAIR</t>
  </si>
  <si>
    <t>Plasma Membrane Repair</t>
  </si>
  <si>
    <t>ANXA2, AHNAK, CASP7, SMPD1, ARL8B, S100A10</t>
  </si>
  <si>
    <t>GOBP_PLASMA_MEMBRANE_TUBULATION</t>
  </si>
  <si>
    <t>Plasma Membrane Tubulation</t>
  </si>
  <si>
    <t>PACSIN1, EHD2, FNBP1L</t>
  </si>
  <si>
    <t>GOBP_PLASMINOGEN_ACTIVATION</t>
  </si>
  <si>
    <t>Plasminogen Activation</t>
  </si>
  <si>
    <t>ANXA2, DHCR24, CTSZ, S100A10, SERPINE2, RUNX1</t>
  </si>
  <si>
    <t>GOBP_PLATELET_ACTIVATION</t>
  </si>
  <si>
    <t>Platelet Activation</t>
  </si>
  <si>
    <t>LCK, PDPN, TYRO3, P2RY1, PIK3CB, AXL, STXBP1, RASA3, APOE, CD9, PDGFB, ITPR3, CSRP1, PTPN6, METAP1, DGKA, VCL, VAV2, PDGFA, F11R, VAV1, CEACAM1, TEC, HSPB1, DGKZ, PTPRJ, CD40, MYH9, VAV3, UBASH3B, SH2B3, ACTN1, SLC7A11, IL6R, PLCG2, TSPAN9, MERTK, ADGRG1</t>
  </si>
  <si>
    <t>GOBP_PLATELET_AGGREGATION</t>
  </si>
  <si>
    <t>Platelet Aggregation</t>
  </si>
  <si>
    <t>PDPN, TYRO3, PIK3CB, STXBP1, CD9, CSRP1, PTPN6, METAP1, VCL, F11R, CEACAM1, HSPB1, MYH9, UBASH3B, SH2B3, ACTN1, SLC7A11, IL6R, TSPAN9, ADGRG1</t>
  </si>
  <si>
    <t>GOBP_PLATELET_DENSE_GRANULE_ORGANIZATION</t>
  </si>
  <si>
    <t>Platelet Dense Granule Organization</t>
  </si>
  <si>
    <t>GOBP_PLATELET_DERIVED_GROWTH_FACTOR_RECEPTOR_SIGNALING_PATHWAY</t>
  </si>
  <si>
    <t>Platelet Derived Growth Factor Receptor Signaling Pathway</t>
  </si>
  <si>
    <t>MYO1E, BCAR1, APOE, PDGFB, CBL, NDRG4, PTPN12, STON1, PDGFA, ZFAND5, PTPRJ, PLEKHA1, VEGFA, CBLB</t>
  </si>
  <si>
    <t>GOBP_PLATELET_MORPHOGENESIS</t>
  </si>
  <si>
    <t>Platelet Morphogenesis</t>
  </si>
  <si>
    <t>PTPN6, NBEAL2, PTPRJ, MYH9</t>
  </si>
  <si>
    <t>GOBP_POLARIZED_EPITHELIAL_CELL_DIFFERENTIATION</t>
  </si>
  <si>
    <t>Polarized Epithelial Cell Differentiation</t>
  </si>
  <si>
    <t>WNT5A, PTK7, MSN, FOXF1, YAP1</t>
  </si>
  <si>
    <t>GOBP_POLYAMINE_METABOLIC_PROCESS</t>
  </si>
  <si>
    <t>Polyamine Metabolic Process</t>
  </si>
  <si>
    <t>GOBP_POLYOL_BIOSYNTHETIC_PROCESS</t>
  </si>
  <si>
    <t>Polyol Biosynthetic Process</t>
  </si>
  <si>
    <t>P2RY1, IMPA2, PCK2, ISYNA1, ADCYAP1R1, SPR, SPHK2, PTAFR, ACER2, ABCA2, ITPKB, SPHK1, GOT1, GCH1, PLCG2, SPTLC2, AGK, SNCA, IPMK, CYP2R1</t>
  </si>
  <si>
    <t>GOBP_POLYOL_METABOLIC_PROCESS</t>
  </si>
  <si>
    <t>Polyol Metabolic Process</t>
  </si>
  <si>
    <t>P2RY1, IMPA2, PCK2, ISYNA1, ADCYAP1R1, SPR, SORD, NAAA, COQ3, SPHK2, GALK1, PTAFR, ACER2, ABCA2, NUDT3, ITPKB, SPHK1, GOT1, GCH1, PLCG2, GK, SPTLC2, AGK, SNCA, GK5, IPMK, CYP2R1</t>
  </si>
  <si>
    <t>GOBP_POLYSACCHARIDE_BIOSYNTHETIC_PROCESS</t>
  </si>
  <si>
    <t>Polysaccharide Biosynthetic Process</t>
  </si>
  <si>
    <t>UGP2, INSR, FUT9, PDGFB, IRS2, GYG2, PPP1R3B, HAS3</t>
  </si>
  <si>
    <t>GOBP_POLYSACCHARIDE_CATABOLIC_PROCESS</t>
  </si>
  <si>
    <t>Polysaccharide Catabolic Process</t>
  </si>
  <si>
    <t>GABARAPL1, PYGM, RB1CC1, PPP1R3B, PFKM, WIPI1, PYGB, WIPI2, WDR45B, PHKA2, PGM2, AGL, ATG2A</t>
  </si>
  <si>
    <t>GOBP_POLYSACCHARIDE_METABOLIC_PROCESS</t>
  </si>
  <si>
    <t>Polysaccharide Metabolic Process</t>
  </si>
  <si>
    <t>UGP2, KHK, INSR, FUT9, GALNT3, PDGFB, IRS2, GABARAPL1, PYGM, RB1CC1, GYG2, PPP1R3B, PPP1CC, HAS3, CHST7, PFKM, WIPI1, PYGB, PRKAG2, WIPI2, AP2A1, COMT, WDR45B, EGF</t>
  </si>
  <si>
    <t>GOBP_POLY_A_PLUS_MRNA_EXPORT_FROM_NUCLEUS</t>
  </si>
  <si>
    <t>Poly A Plus Mrna Export From Nucleus</t>
  </si>
  <si>
    <t>NXF1, ENY2, GLE1, DDX19A, NXT1, ZC3H11A</t>
  </si>
  <si>
    <t>GOBP_PORE_COMPLEX_ASSEMBLY</t>
  </si>
  <si>
    <t>Pore Complex Assembly</t>
  </si>
  <si>
    <t>PLEKHA7, TSPAN33, FXR1, NUP93, NUP205, TMEM170A</t>
  </si>
  <si>
    <t>GOBP_PORPHYRIN_CONTAINING_COMPOUND_METABOLIC_PROCESS</t>
  </si>
  <si>
    <t>Porphyrin Containing Compound Metabolic Process</t>
  </si>
  <si>
    <t>SLC48A1, FECH, FLVCR1, TSPO, ABCC1, RSAD1, BLVRB, SLC25A39, NFE2L1, HMOX1, SLC6A9</t>
  </si>
  <si>
    <t>GOBP_POSITIVE_CHEMOTAXIS</t>
  </si>
  <si>
    <t>Positive Chemotaxis</t>
  </si>
  <si>
    <t>FGF2, CXCL12, PDGFB, SEMA5A, MET, CORO1A, ITGA2, PGF, PTPRJ, CX3CL1, VEGFA, S100A4, APP</t>
  </si>
  <si>
    <t>GOBP_POSITIVE_REGULATION_OF_ACTIN_FILAMENT_BUNDLE_ASSEMBLY</t>
  </si>
  <si>
    <t>Positive Regulation Of Actin Filament Bundle Assembly</t>
  </si>
  <si>
    <t>EPHA1, SFRP1, FHOD1, ARHGEF5, ARHGEF10L, PAK1, TPM1</t>
  </si>
  <si>
    <t>GOBP_POSITIVE_REGULATION_OF_ACTIN_FILAMENT_POLYMERIZATION</t>
  </si>
  <si>
    <t>Positive Regulation Of Actin Filament Polymerization</t>
  </si>
  <si>
    <t>TENM1, CDC42EP4, DLG1, ARPC2</t>
  </si>
  <si>
    <t>GOBP_POSITIVE_REGULATION_OF_ADAPTIVE_IMMUNE_RESPONSE</t>
  </si>
  <si>
    <t>Positive Regulation Of Adaptive Immune Response</t>
  </si>
  <si>
    <t>EIF2AK4, MSH2, FZD5, MAD2L2, IL27RA, HLA-B, HLA-C, HSPD1, PRKCZ, FADD, CD55, TRAF2, ADA, TFRC, C3, CD40, AKIRIN2, DENND1B, OPA1</t>
  </si>
  <si>
    <t>GOBP_POSITIVE_REGULATION_OF_ALCOHOL_BIOSYNTHETIC_PROCESS</t>
  </si>
  <si>
    <t>Positive Regulation Of Alcohol Biosynthetic Process</t>
  </si>
  <si>
    <t>ABCG1, DAB2, GNAI1, MBTPS2, PRKACA, PTH1R, KPNB1, PAQR3</t>
  </si>
  <si>
    <t>GOBP_POSITIVE_REGULATION_OF_ALPHA_BETA_T_CELL_ACTIVATION</t>
  </si>
  <si>
    <t>Positive Regulation Of Alpha Beta T Cell Activation</t>
  </si>
  <si>
    <t>ZBTB7B, SOCS1, PRKCZ, CD83, CD55, ADA, OPA1, ITPKB, RIPK2, AP3D1, NFKBIZ</t>
  </si>
  <si>
    <t>GOBP_POSITIVE_REGULATION_OF_ALPHA_BETA_T_CELL_DIFFERENTIATION</t>
  </si>
  <si>
    <t>Positive Regulation Of Alpha Beta T Cell Differentiation</t>
  </si>
  <si>
    <t>ZBTB7B, SOCS1, PRKCZ, CD83, ADA, OPA1, ITPKB, RIPK2, AP3D1, NFKBIZ</t>
  </si>
  <si>
    <t>GOBP_POSITIVE_REGULATION_OF_AMIDE_METABOLIC_PROCESS</t>
  </si>
  <si>
    <t>Positive Regulation Of Amide Metabolic Process</t>
  </si>
  <si>
    <t>EPHA4, ROCK2, ABCG1, EFNA1</t>
  </si>
  <si>
    <t>GOBP_POSITIVE_REGULATION_OF_AMYLOID_BETA_FORMATION</t>
  </si>
  <si>
    <t>Positive Regulation Of Amyloid Beta Formation</t>
  </si>
  <si>
    <t>GOBP_POSITIVE_REGULATION_OF_AMYLOID_PRECURSOR_PROTEIN_CATABOLIC_PROCESS</t>
  </si>
  <si>
    <t>Positive Regulation Of Amyloid Precursor Protein Catabolic Process</t>
  </si>
  <si>
    <t>GOBP_POSITIVE_REGULATION_OF_ANIMAL_ORGAN_MORPHOGENESIS</t>
  </si>
  <si>
    <t>Positive Regulation Of Animal Organ Morphogenesis</t>
  </si>
  <si>
    <t>ROBO1, MSX1, BMP2, DKK1, BMP4, AR</t>
  </si>
  <si>
    <t>GOBP_POSITIVE_REGULATION_OF_APOPTOTIC_SIGNALING_PATHWAY</t>
  </si>
  <si>
    <t>Positive Regulation Of Apoptotic Signaling Pathway</t>
  </si>
  <si>
    <t>SFRP1, LCK, PMAIP1, TP53, TNFRSF12A, MYC, DEDD2, BBC3, THBS1, NACC2, CLU, TPD52L1, CTSH, FADD, BAX, TRAF2, ATF3, NGFR, BID, CTNNA1</t>
  </si>
  <si>
    <t>GOBP_POSITIVE_REGULATION_OF_AUTOPHAGOSOME_ASSEMBLY</t>
  </si>
  <si>
    <t>Positive Regulation Of Autophagosome Assembly</t>
  </si>
  <si>
    <t>PIP4K2A, WIPI1, ULK1, SNX30, RAB3GAP1, LRSAM1, ATG2A, TRIM32</t>
  </si>
  <si>
    <t>GOBP_POSITIVE_REGULATION_OF_AUTOPHAGY</t>
  </si>
  <si>
    <t>Positive Regulation Of Autophagy</t>
  </si>
  <si>
    <t>PIM2, HK2, TRIM22, FOXO1, PIK3CB, SLC25A4, FYCO1, PIP4K2A, PLEKHF1, SH3BP4, LARP1, SESN2, PRKAA2, DAPK1, RAB37, MAP2K1, STK11, TOMM7, RB1CC1, TMEM59, CSNK2A1, TRIM65, SVIP, HPSE, SLC25A5, OPTN, UBR4, HMOX1, TICAM1, WIPI1, CAMKK2, ULK1, ZC3H12A, TRIM21, CCNY, SNX30, ATG13, RIPK2, BNIP3L, SIRT1, PLK2, ATG5, PLK3, TFEB</t>
  </si>
  <si>
    <t>GOBP_POSITIVE_REGULATION_OF_AUTOPHAGY_OF_MITOCHONDRION</t>
  </si>
  <si>
    <t>Positive Regulation Of Autophagy Of Mitochondrion</t>
  </si>
  <si>
    <t>HK2, SLC25A4, TOMM7, SLC25A5, CAMKK2</t>
  </si>
  <si>
    <t>GOBP_POSITIVE_REGULATION_OF_AXONOGENESIS</t>
  </si>
  <si>
    <t>Positive Regulation Of Axonogenesis</t>
  </si>
  <si>
    <t>ROBO1, NRP1, SEMA4D, TIAM1, CRABP2, ZEB2, NIN, FN1, MAP1B</t>
  </si>
  <si>
    <t>GOBP_POSITIVE_REGULATION_OF_AXON_EXTENSION</t>
  </si>
  <si>
    <t>Positive Regulation Of Axon Extension</t>
  </si>
  <si>
    <t>CXCL12, TNFRSF12A, MACF1, PAK1, SEMA5A, L1CAM, LIMK1, TWF2, SHTN1, SMURF1, VEGFA</t>
  </si>
  <si>
    <t>GOBP_POSITIVE_REGULATION_OF_BINDING</t>
  </si>
  <si>
    <t>Positive Regulation Of Binding</t>
  </si>
  <si>
    <t>USP9X, AKTIP, MED25, HES1, MMP9, DTX3L, TRIM21, RAPGEF2, EGF, PLAUR, SKI, PARP9</t>
  </si>
  <si>
    <t>GOBP_POSITIVE_REGULATION_OF_BIOMINERAL_TISSUE_DEVELOPMENT</t>
  </si>
  <si>
    <t>Positive Regulation Of Biomineral Tissue Development</t>
  </si>
  <si>
    <t>FBN2, BMP2, ADGRV1, BMP4, BMPR2</t>
  </si>
  <si>
    <t>GOBP_POSITIVE_REGULATION_OF_BLOOD_CIRCULATION</t>
  </si>
  <si>
    <t>Positive Regulation Of Blood Circulation</t>
  </si>
  <si>
    <t>SLC1A1, ADM, TPM1, APELA, ADM2, ATP1A2, ADA, TRPM4, NMU, GCH1, HEY2</t>
  </si>
  <si>
    <t>GOBP_POSITIVE_REGULATION_OF_BLOOD_PRESSURE</t>
  </si>
  <si>
    <t>Positive Regulation Of Blood Pressure</t>
  </si>
  <si>
    <t>RARRES2, TPM1, HSD11B2, CYBA, TAC3, ENG, NMU</t>
  </si>
  <si>
    <t>GOBP_POSITIVE_REGULATION_OF_BLOOD_VESSEL_ENDOTHELIAL_CELL_MIGRATION</t>
  </si>
  <si>
    <t>Positive Regulation Of Blood Vessel Endothelial Cell Migration</t>
  </si>
  <si>
    <t>FGF2, HDAC7, TMSB4X, ETS1, PDGFB, HDAC9, THBS1, FGFR1, HSPB1, HMOX1, CD40, PRKD2, VEGFA, STAT5A, MAP2K3, SIRT1, PLK2</t>
  </si>
  <si>
    <t>GOBP_POSITIVE_REGULATION_OF_BMP_SIGNALING_PATHWAY</t>
  </si>
  <si>
    <t>Positive Regulation Of Bmp Signaling Pathway</t>
  </si>
  <si>
    <t>TWSG1, MSX1, SOX11, GPC3, NOTCH1, BMP4, SCUBE3, MSX2, KDR</t>
  </si>
  <si>
    <t>GOBP_POSITIVE_REGULATION_OF_BONE_MINERALIZATION</t>
  </si>
  <si>
    <t>Positive Regulation Of Bone Mineralization</t>
  </si>
  <si>
    <t>GOBP_POSITIVE_REGULATION_OF_B_CELL_ACTIVATION</t>
  </si>
  <si>
    <t>Positive Regulation Of B Cell Activation</t>
  </si>
  <si>
    <t>MSH2, MAD2L2, PELI1, IRS2, SLC39A10, CDKN1A, NFATC2, CARD11, CD320, ADA, INPP5D, TFRC, CD40, TICAM1, EPHB2, TNIP2, AKIRIN2, VAV3, STAT5A</t>
  </si>
  <si>
    <t>GOBP_POSITIVE_REGULATION_OF_B_CELL_MEDIATED_IMMUNITY</t>
  </si>
  <si>
    <t>Positive Regulation Of B Cell Mediated Immunity</t>
  </si>
  <si>
    <t>MSH2, MAD2L2, TFRC, C3, CD40</t>
  </si>
  <si>
    <t>GOBP_POSITIVE_REGULATION_OF_B_CELL_PROLIFERATION</t>
  </si>
  <si>
    <t>Positive Regulation Of B Cell Proliferation</t>
  </si>
  <si>
    <t>PELI1, IRS2, SLC39A10, CDKN1A, NFATC2, CARD11, CD320, ADA, TFRC, CD40, TICAM1, EPHB2, VAV3</t>
  </si>
  <si>
    <t>GOBP_POSITIVE_REGULATION_OF_CALCIUM_ION_TRANSMEMBRANE_TRANSPORT</t>
  </si>
  <si>
    <t>Positive Regulation Of Calcium Ion Transmembrane Transport</t>
  </si>
  <si>
    <t>GSTO1, F2R, P2RX4, APLNR, PDPK1</t>
  </si>
  <si>
    <t>GOBP_POSITIVE_REGULATION_OF_CALCIUM_ION_TRANSPORT</t>
  </si>
  <si>
    <t>Positive Regulation Of Calcium Ion Transport</t>
  </si>
  <si>
    <t>THY1, CXCL12, ADCYAP1R1, PDGFB, STC1, TSPO, BAX, LPAR3</t>
  </si>
  <si>
    <t>GOBP_POSITIVE_REGULATION_OF_CALCIUM_MEDIATED_SIGNALING</t>
  </si>
  <si>
    <t>Positive Regulation Of Calcium Mediated Signaling</t>
  </si>
  <si>
    <t>ERBB3, LMCD1, HAP1, ADA, PTPRJ, APP, PLCG2</t>
  </si>
  <si>
    <t>GOBP_POSITIVE_REGULATION_OF_CANONICAL_NF_KAPPAB_SIGNAL_TRANSDUCTION</t>
  </si>
  <si>
    <t>Positive Regulation Of Canonical Nf Kappab Signal Transduction</t>
  </si>
  <si>
    <t>WLS, TRAF5, GJA1, TNFRSF19, CANT1, F2R, F2RL1, LPAR1, TSPAN6, PELI2, TNFRSF11A, RHOC, LIMS1, MIER1, MAP3K3, TRIM8, BIRC2, MALT1, FKBP1A, MTDH, IRAK1BP1, NDFIP2, TRIM13, ZDHHC17, IL1RAP, MAP3K7, TRAF6, TERF2IP, PBLD, CCDC22, RELA, DDX1, AKAP13, TIFA, ZDHHC13, MUL1, TGFB1, IFIT5, SLC35B2, LURAP1L, UBE2N, PPP5C, MID2, TIRAP, LAMTOR5, DAB2IP, SLC20A1</t>
  </si>
  <si>
    <t>GOBP_POSITIVE_REGULATION_OF_CANONICAL_WNT_SIGNALING_PATHWAY</t>
  </si>
  <si>
    <t>Positive Regulation Of Canonical Wnt Signaling Pathway</t>
  </si>
  <si>
    <t>SFRP2, CDH3, SFRP1, WNK2, FGFR2, NRARP, FGF2, PPM1B, UBR5, LGR4, SOX4, SEMA5A, EDA</t>
  </si>
  <si>
    <t>GOBP_POSITIVE_REGULATION_OF_CARBOHYDRATE_METABOLIC_PROCESS</t>
  </si>
  <si>
    <t>Positive Regulation Of Carbohydrate Metabolic Process</t>
  </si>
  <si>
    <t>UCHL1, PMAIP1, P2RY1, FOXO1, INSR, ADCYAP1R1, PDGFB, PRKAA2, IRS2, SLC45A3, PPP1R3B</t>
  </si>
  <si>
    <t>GOBP_POSITIVE_REGULATION_OF_CARDIAC_MUSCLE_CELL_PROLIFERATION</t>
  </si>
  <si>
    <t>Positive Regulation Of Cardiac Muscle Cell Proliferation</t>
  </si>
  <si>
    <t>FGFR2, FGF2, PIM1, GLI1, FGFR1, RBPJ</t>
  </si>
  <si>
    <t>GOBP_POSITIVE_REGULATION_OF_CARTILAGE_DEVELOPMENT</t>
  </si>
  <si>
    <t>Positive Regulation Of Cartilage Development</t>
  </si>
  <si>
    <t>WNT5A, MDK, BMP1, BMP2, SMAD1, GLI3, BMP4, BMPR2</t>
  </si>
  <si>
    <t>GOBP_POSITIVE_REGULATION_OF_CATABOLIC_PROCESS</t>
  </si>
  <si>
    <t>Positive Regulation Of Catabolic Process</t>
  </si>
  <si>
    <t>AXIN2, NKD1, DACT1, PCSK9, SNX1, ROCK2, WNT5A, DAB2, AKT1, AMER1, BNIP3, ZFP36L2, GPC3, UFL1, TNFAIP3, RDX, SESN3, LIN28B, FZR1, CNOT6, TGFB1I1, PTPN1, GNAI3, ZFAND2A, SIK2, SUPT5H, PHKG2, LDLR, PRKACA, ZYG11B, TRIM8, VGLL4, EIF4ENIF1, RBM24, RNFT1, MSN, PPP2R3A, VPS11, MLH1, MTDH, SNX4, PARK7, AGO4, MEX3D, KDR, ZC3H12C, TRIM13, USP5, DNAJB2, RC3H2, IDE, PRKCD, SH3D19, SNX7, TNFRSF1B, FBXW8, DET1, SNF8, BCAP31, CNOT7, MAP3K7, POLR2G, VPS28, HECTD1, KHNYN, BBS7, CCDC22, PAQR3, MAPK3, PAIP1, SOCS4, ELAVL1, KHSRP, XRN1, CAPRIN1, HNRNPU, PABPC1, KAT5, MUL1, RNF185, ZSWIM8, SPTLC1, HDAC6</t>
  </si>
  <si>
    <t>GOBP_POSITIVE_REGULATION_OF_CATALYTIC_ACTIVITY</t>
  </si>
  <si>
    <t>Positive Regulation Of Catalytic Activity</t>
  </si>
  <si>
    <t>FLT1, FGFR2, FGF2, ITGA6, THY1, PIM1, BCR, PRKAR1B, ARHGEF5, EEF1A2, SESN2, ERBB2, PDGFB, TNFRSF10B, DIRAS1, RGS16, MAP2K1, RASGRP2, NET1, ARHGEF16, PRKAR2B, STK11, TNFRSF10A, RANGAP1, TPD52L1, RTN4R, CARD10, RAP1GAP, RCN3, GAS6, FGFR1, EVI5L, TRAF2, RAPGEF3, TAOK3, CDKN1A, TBC1D2, STX4, FGFR4, MAP3K10, LMO4, JTB, MID1IP1, ASAP3, TRAF4</t>
  </si>
  <si>
    <t>GOBP_POSITIVE_REGULATION_OF_CD4_POSITIVE_ALPHA_BETA_T_CELL_ACTIVATION</t>
  </si>
  <si>
    <t>Positive Regulation Of Cd4 Positive Alpha Beta T Cell Activation</t>
  </si>
  <si>
    <t>ZBTB7B, SOCS1, PRKCZ, CD83, CD55</t>
  </si>
  <si>
    <t>GOBP_POSITIVE_REGULATION_OF_CD4_POSITIVE_ALPHA_BETA_T_CELL_DIFFERENTIATION</t>
  </si>
  <si>
    <t>Positive Regulation Of Cd4 Positive Alpha Beta T Cell Differentiation</t>
  </si>
  <si>
    <t>ZBTB7B, SOCS1, PRKCZ, CD83, OPA1, RIPK2, NFKBIZ</t>
  </si>
  <si>
    <t>GOBP_POSITIVE_REGULATION_OF_CELLULAR_COMPONENT_BIOGENESIS</t>
  </si>
  <si>
    <t>Positive Regulation Of Cellular Component Biogenesis</t>
  </si>
  <si>
    <t>EPHA1, DPYSL3, TERF1, SFRP1, ZMYND8, CDC42EP3, PIEZO1, COBL, OCLN, BMF, THY1, EPS8L1, VASP, KIT, NLGN3, FHOD1, TP53, IQSEC2, RTN4RL2, PIP4K2A, ARHGEF5, ARHGEF10L, PAK1, TPM1, EPHB1, STXBP1, GRID2, LRRN1, MPP7, APOE, UNC13B, BBC3, AUTS2, SEMA4A, STK26, NLGN1, SLAIN1, NR1H2, KCNK6, AGRN, CLU, CTTN, LATS2, CDC42EP2, THBS2, FERMT1, PXN, LRRC4B, CBLN1, PPP1R35, ANKRD28, BAX, ADGRB2, CROCC, CNOT1, NRXN1, CNOT6L, WRAP73, TRIM65, EPS8L2, RAPGEF3, PPM1E, HAP1, HAS3, CNTNAP2, AKIRIN1, FCHSD1, SPIDR, LIMK1, TFRC, BID, MED25, TWF2, ADGRB1, ABI2, PTPRJ, WIPI1, ABCA3, EPHB2, CX3CL1</t>
  </si>
  <si>
    <t>GOBP_POSITIVE_REGULATION_OF_CELLULAR_RESPONSE_TO_INSULIN_STIMULUS</t>
  </si>
  <si>
    <t>Positive Regulation Of Cellular Response To Insulin Stimulus</t>
  </si>
  <si>
    <t>ZBTB7B, MYO1C, PAK1, SORL1, PRKCZ</t>
  </si>
  <si>
    <t>GOBP_POSITIVE_REGULATION_OF_CELLULAR_RESPONSE_TO_TRANSFORMING_GROWTH_FACTOR_BETA_STIMULUS</t>
  </si>
  <si>
    <t>Positive Regulation Of Cellular Response To Transforming Growth Factor Beta Stimulus</t>
  </si>
  <si>
    <t>TWSG1, ZEB2, HIPK2, TGFB1I1, SDCBP</t>
  </si>
  <si>
    <t>GOBP_POSITIVE_REGULATION_OF_CELL_ACTIVATION</t>
  </si>
  <si>
    <t>Positive Regulation Of Cell Activation</t>
  </si>
  <si>
    <t>LCK, FCHO1, ZBTB7B, MSH2, THY1, PIK3CD, AXL, SOCS1, SOX4, MAD2L2, PELI1, IRS2, THBS1, CD200, PTPN6, IGFBP2, CORO1A, HSPD1, PRKCZ, TOX, FADD, CCDC88B, GAS6, SLC39A10, CD83, CD55, CD46, HLA-DPB1, RPS6KA1, VAV1, GLI2, CDKN1A, ICOSLG, NFATC2, SPN, SPHK2, CARD11, CD320, ADA, INPP5D, ADAM8, TFRC, NR5A2, SMARCD2, HES1, PTPRJ, CD40, TICAM1, EPHB2, TNIP2, JUND, SLC7A1, AKIRIN2, TNFSF9, OPA1, VAV3, APP, CTSC, ITPKB, STAT5A, SOX13, RIPK2</t>
  </si>
  <si>
    <t>GOBP_POSITIVE_REGULATION_OF_CELL_ADHESION</t>
  </si>
  <si>
    <t>Positive Regulation Of Cell Adhesion</t>
  </si>
  <si>
    <t>EPHA1, SFRP2, DAG1, SFRP1, PODXL, COL26A1, EPB41L4B, LCK, FCHO1, PDPN, PIEZO1, ZBTB7B, TFE3, THY1, CXCL12, RELL2, PIK3CD, RHOD, GCNT2, SOCS1, TPM1, ETS1, ERBB2, TMEM102, PDGFB, SOX4, ANK3, FUT1, FRMD5, RRAS, PTPN6, PKP3, IGFBP2, CORO1A, HSPD1, FERMT1, JAK1, PRKCZ, UNC13D, MEGF10, EDIL3, LAMB2, FADD, CCDC88B, RAP1GAP, ANKRD28, ITGA2, CD83, PTPRU, UTRN, CD55, F11R, CD46, HLA-DPB1, VAV1, HPSE, GLI2, STX4, ICOSLG, SPN, CARD11, ADA, ADAM8, DOCK5, TFRC, PLEKHA2, NR5A2, SMARCD2, HES1, RAC3, PTPRJ, CHST2</t>
  </si>
  <si>
    <t>GOBP_POSITIVE_REGULATION_OF_CELL_CELL_ADHESION</t>
  </si>
  <si>
    <t>Positive Regulation Of Cell Cell Adhesion</t>
  </si>
  <si>
    <t>PODXL, LCK, FCHO1, PDPN, PIEZO1, ZBTB7B, THY1, PIK3CD, GCNT2, SOCS1, ETS1, SOX4, ANK3, PTPN6, PKP3, IGFBP2, CORO1A, HSPD1, JAK1, PRKCZ, MEGF10, FADD, CCDC88B, RAP1GAP, CD83, PTPRU, CD55, F11R, CD46, HLA-DPB1, VAV1, GLI2, ICOSLG, SPN, CARD11, ADA, ADAM8, TFRC, NR5A2, SMARCD2, HES1, CHST2</t>
  </si>
  <si>
    <t>GOBP_POSITIVE_REGULATION_OF_CELL_CYCLE</t>
  </si>
  <si>
    <t>Positive Regulation Of Cell Cycle</t>
  </si>
  <si>
    <t>ROCK2, SMC6, CCDC57, GEN1, WNT5A, EZH2, MSX1, LFNG, LEF1, AKT1, DYNLL2, TTL, SLF2, TBX3, CEP295, PAF1, CDK4, RDX, CCND1, STIL, SMC2, MEIS2, DYRK3, C6orf89, FEN1, NPR2, RRM2, UBE2B, CCNE2, E2F7, DYNC1LI1, KMT2E, RRM1, ESPL1, RAD51C, EIF4G1, MSX2, ANXA1, CDC7, TMOD3, SMARCD3, BRCA2, EXOC7, SFPQ, WIZ, CIT, FBXO5, CDCA8, MAP3K7, NCAPG, DYNLT1, CENPV, NCAPH2, RB1, MAD2L1BP, HNRNPU, KAT5, TGFB1, SMPD3, ADAM17, DYNLT3, CDC42, CSPP1, RACGAP1, CCND2</t>
  </si>
  <si>
    <t>GOBP_POSITIVE_REGULATION_OF_CELL_CYCLE_CHECKPOINT</t>
  </si>
  <si>
    <t>Positive Regulation Of Cell Cycle Checkpoint</t>
  </si>
  <si>
    <t>GEN1, DYNLL2, DYNC1LI1, TELO2, CDCA8, DYNLT1, DYNLT3, CCAR2, MAD1L1, DYNC1I2, NDC80, XRCC3, DYNLRB1</t>
  </si>
  <si>
    <t>GOBP_POSITIVE_REGULATION_OF_CELL_CYCLE_G1_S_PHASE_TRANSITION</t>
  </si>
  <si>
    <t>Positive Regulation Of Cell Cycle G1 S Phase Transition</t>
  </si>
  <si>
    <t>EZH2, AKT1, PAF1, RDX, CCND1, STIL, RRM2, CCNE2, KMT2E, RRM1, EIF4G1, ANXA1</t>
  </si>
  <si>
    <t>GOBP_POSITIVE_REGULATION_OF_CELL_CYCLE_G2_M_PHASE_TRANSITION</t>
  </si>
  <si>
    <t>Positive Regulation Of Cell Cycle G2 M Phase Transition</t>
  </si>
  <si>
    <t>PBX1, RRM2B, HSPA2, MTA3, RCC2</t>
  </si>
  <si>
    <t>GOBP_POSITIVE_REGULATION_OF_CELL_CYCLE_PHASE_TRANSITION</t>
  </si>
  <si>
    <t>Positive Regulation Of Cell Cycle Phase Transition</t>
  </si>
  <si>
    <t>EZH2, AKT1, PAF1, CDK4, RDX, CCND1, STIL, DYRK3, RRM2, CCNE2, KMT2E, RRM1, ESPL1, RAD51C, EIF4G1, ANXA1, CDC7, TMOD3, SMARCD3</t>
  </si>
  <si>
    <t>GOBP_POSITIVE_REGULATION_OF_CELL_CYCLE_PROCESS</t>
  </si>
  <si>
    <t>Positive Regulation Of Cell Cycle Process</t>
  </si>
  <si>
    <t>ROCK2, SMC6, GEN1, WNT5A, EZH2, MSX1, LEF1, AKT1, DYNLL2, SLF2, CEP295, PAF1, CDK4, RDX, CCND1, STIL, SMC2, DYRK3, FEN1, NPR2, RRM2, UBE2B, CCNE2, E2F7, DYNC1LI1, KMT2E, RRM1, ESPL1, RAD51C, EIF4G1, MSX2, ANXA1, CDC7, TMOD3, SMARCD3, EXOC7, SFPQ, WIZ, CIT, FBXO5, CDCA8, NCAPG, DYNLT1, CENPV, NCAPH2, RB1, MAD2L1BP, HNRNPU, KAT5, TGFB1, SMPD3, ADAM17, DYNLT3, CDC42, CSPP1, RACGAP1, CCND2, CDC23, CDC25C, KAT2B, CCDC15, TFDP1, NSFL1C, MAD1L1, SMC4, SMC5, CDC25A, SKA3, PKN2, DYNC1I2, CDC25B, BRD4, MED1, CDC14B, NDC80, XRCC3, PLCB1, PLSCR1, SIRT2, KLHL18, DTL, ARF6, DYNLRB1, UBXN2B</t>
  </si>
  <si>
    <t>GOBP_POSITIVE_REGULATION_OF_CELL_DEVELOPMENT</t>
  </si>
  <si>
    <t>Positive Regulation Of Cell Development</t>
  </si>
  <si>
    <t>EPHA4, ROBO1, NEDD9, NRP1, RHOH, ZMIZ1, SEMA4D, MDK, CXCR4, ADD1, TIAM1, LEF1, TENM4, CUL7, IL13RA1, SOX11, MMP14, CRABP2, CBFB, BMP2, ZEB2, SMARCE1, IL6ST, UFL1, SRRT, NOTCH1, MME, NIN, TNFRSF11A, PHF10, FN1</t>
  </si>
  <si>
    <t>GOBP_POSITIVE_REGULATION_OF_CELL_DIVISION</t>
  </si>
  <si>
    <t>Positive Regulation Of Cell Division</t>
  </si>
  <si>
    <t>FGFR2, MACC1, FGF2, PDGFB, LBH, PDGFA, GIPC1, PGF, THBS4, VEGFA, SVIL</t>
  </si>
  <si>
    <t>GOBP_POSITIVE_REGULATION_OF_CELL_GROWTH</t>
  </si>
  <si>
    <t>Positive Regulation Of Cell Growth</t>
  </si>
  <si>
    <t>SFRP2, UNC13A, SFRP1, RND2, SYT2, CACNG7, RNF157, CXCL12, NEDD4L, TNFRSF12A, MACF1, PAK1, RIMS2, BCL11A, ERBB2, SEMA5A, CYBA, MAPKAP1, CSNK2A1, L1CAM, RPS6KA1, LPAR3, MFSD2A, LIMK1, TWF2, SYT17, SHTN1, SMURF1, PRR5</t>
  </si>
  <si>
    <t>GOBP_POSITIVE_REGULATION_OF_CELL_JUNCTION_ASSEMBLY</t>
  </si>
  <si>
    <t>Positive Regulation Of Cell Junction Assembly</t>
  </si>
  <si>
    <t>SFRP1, THY1, NLGN3, IQSEC2, RTN4RL2, EPHB1, GRID2, LRRN1, SEMA4A, NLGN1, AGRN, THBS2, LRRC4B, CBLN1, ANKRD28, ADGRB2, NRXN1, CNTNAP2, ADGRB1, PTPRJ, EPHB2, VEGFA, SDC4</t>
  </si>
  <si>
    <t>GOBP_POSITIVE_REGULATION_OF_CELL_KILLING</t>
  </si>
  <si>
    <t>Positive Regulation Of Cell Killing</t>
  </si>
  <si>
    <t>F2RL1, CD1D, PVR, LAMP1</t>
  </si>
  <si>
    <t>GOBP_POSITIVE_REGULATION_OF_CELL_MATRIX_ADHESION</t>
  </si>
  <si>
    <t>Positive Regulation Of Cell Matrix Adhesion</t>
  </si>
  <si>
    <t>EPHA1, DAG1, SFRP1, THY1, FUT1, RRAS, FERMT1, ANKRD28, UTRN, HPSE, PLEKHA2, PTPRJ, CX3CL1, VEGFA, SDC4</t>
  </si>
  <si>
    <t>GOBP_POSITIVE_REGULATION_OF_CELL_MIGRATION_INVOLVED_IN_SPROUTING_ANGIOGENESIS</t>
  </si>
  <si>
    <t>Positive Regulation Of Cell Migration Involved In Sprouting Angiogenesis</t>
  </si>
  <si>
    <t>FGF2, HDAC7, HDAC9</t>
  </si>
  <si>
    <t>GOBP_POSITIVE_REGULATION_OF_CELL_MORPHOGENESIS</t>
  </si>
  <si>
    <t>Positive Regulation Of Cell Morphogenesis</t>
  </si>
  <si>
    <t>EPHA4, CUL7</t>
  </si>
  <si>
    <t>GOBP_POSITIVE_REGULATION_OF_CELL_PROJECTION_ORGANIZATION</t>
  </si>
  <si>
    <t>Positive Regulation Of Cell Projection Organization</t>
  </si>
  <si>
    <t>DPYSL3, VLDLR, RND2, ZMYND8, CDC42EP3, ANKRD27, COBL, OCLN, ITGA6, EPS8L1, CXCL12, KIT, TNFRSF12A, MACF1, CNTN1, PAK1, BCL11A, ATP8A2, FUT9, APOE, PACSIN1, AUTS2, ATP1B2, MAP2K1, LRP8, MAGI2, SEMA5A, STK26, NLGN1, NDRG4, STK11, CDC42EP2, FIG4, TOX, CAMK1D, TMEM30A, PPP1R35, TENM3, OBSL1, ITGA2, CROCC, FGFR1, WRAP73, L1CAM, EPS8L2, GRIP1, LPAR3, HAP1, METRN, AKIRIN1, GPC2, LIMK1, PLA2G3, TWF2, ABI2, FEZ1, SHTN1, SMURF1, EPHB2, CX3CL1</t>
  </si>
  <si>
    <t>GOBP_POSITIVE_REGULATION_OF_CELL_SUBSTRATE_ADHESION</t>
  </si>
  <si>
    <t>Positive Regulation Of Cell Substrate Adhesion</t>
  </si>
  <si>
    <t>PREX1, EGFLAM, NEDD9, NRP1, DAB2, MDK, HACD1, LEF1, HAS2, EFEMP2, CDK6, FN1, JAK2, FBLN1, ARPC2, EMP2, SKAP1, MAP4K4, ITGB1BP1, EMILIN1, FOXF1, S100A10, KDR</t>
  </si>
  <si>
    <t>GOBP_POSITIVE_REGULATION_OF_CELL_SUBSTRATE_JUNCTION_ORGANIZATION</t>
  </si>
  <si>
    <t>Positive Regulation Of Cell Substrate Junction Organization</t>
  </si>
  <si>
    <t>SFRP1, THY1</t>
  </si>
  <si>
    <t>GOBP_POSITIVE_REGULATION_OF_CHEMOKINE_PRODUCTION</t>
  </si>
  <si>
    <t>Positive Regulation Of Chemokine Production</t>
  </si>
  <si>
    <t>WNT5A, F2RL1</t>
  </si>
  <si>
    <t>GOBP_POSITIVE_REGULATION_OF_CHEMOTAXIS</t>
  </si>
  <si>
    <t>Positive Regulation Of Chemotaxis</t>
  </si>
  <si>
    <t>FGF2, CXCL12, RARRES2, TMSB4X, TMEM102, PDGFB, SEMA5A, THBS1, MCU, MET, CTTN, CAMK1D, ITGA2, GAS6, FGFR1, OXSR1, STX4, AKIRIN1, PGF, HSPB1, PTPRJ, THBS4</t>
  </si>
  <si>
    <t>GOBP_POSITIVE_REGULATION_OF_CHOLESTEROL_EFFLUX</t>
  </si>
  <si>
    <t>Positive Regulation Of Cholesterol Efflux</t>
  </si>
  <si>
    <t>ABCG1, PTCH1, EEPD1</t>
  </si>
  <si>
    <t>GOBP_POSITIVE_REGULATION_OF_CHOLESTEROL_METABOLIC_PROCESS</t>
  </si>
  <si>
    <t>Positive Regulation Of Cholesterol Metabolic Process</t>
  </si>
  <si>
    <t>ABCG1, GNAI1, MBTPS2, PRKACA, STARD4, KPNB1, PAQR3</t>
  </si>
  <si>
    <t>GOBP_POSITIVE_REGULATION_OF_CHROMOSOME_ORGANIZATION</t>
  </si>
  <si>
    <t>Positive Regulation Of Chromosome Organization</t>
  </si>
  <si>
    <t>TERF1, MYC, TNKS2, YY1, INO80D, NABP2, PTGES3, BUB1, CCT4, RUVBL1, ACD</t>
  </si>
  <si>
    <t>GOBP_POSITIVE_REGULATION_OF_CHROMOSOME_SEGREGATION</t>
  </si>
  <si>
    <t>Positive Regulation Of Chromosome Segregation</t>
  </si>
  <si>
    <t>SMC6, SMC2, CDCA8, NCAPG, NCAPH2, MAD2L1BP, HNRNPU, KAT5, KAT2B, MAD1L1, SMC4, SMC5, SKA3</t>
  </si>
  <si>
    <t>GOBP_POSITIVE_REGULATION_OF_CHROMOSOME_SEPARATION</t>
  </si>
  <si>
    <t>Positive Regulation Of Chromosome Separation</t>
  </si>
  <si>
    <t>SMC2, ESPL1, CDCA8, NCAPG, NCAPH2, RB1, MAD2L1BP, CDC23, MAD1L1, SMC4, SKA3, PLSCR1, NUMA1, NSMCE2</t>
  </si>
  <si>
    <t>GOBP_POSITIVE_REGULATION_OF_CILIUM_ASSEMBLY</t>
  </si>
  <si>
    <t>Positive Regulation Of Cilium Assembly</t>
  </si>
  <si>
    <t>PPP1R35, CROCC, WRAP73, HAP1, BBS4, FUZ, TTBK2, MARK4, MNS1, ARHGAP35</t>
  </si>
  <si>
    <t>GOBP_POSITIVE_REGULATION_OF_COAGULATION</t>
  </si>
  <si>
    <t>Positive Regulation Of Coagulation</t>
  </si>
  <si>
    <t>F2R, EMILIN1, EMILIN2, PRDX2</t>
  </si>
  <si>
    <t>GOBP_POSITIVE_REGULATION_OF_COLD_INDUCED_THERMOGENESIS</t>
  </si>
  <si>
    <t>Positive Regulation Of Cold Induced Thermogenesis</t>
  </si>
  <si>
    <t>GJA1, LPIN1, CXCR4, KDM6B, ZNF516, ADIPOR2, APPL2, JAK2, CMKLR1, PER2, MFAP2, GNAS, FH, ELOVL6, FABP5</t>
  </si>
  <si>
    <t>GOBP_POSITIVE_REGULATION_OF_CYTOKINESIS</t>
  </si>
  <si>
    <t>Positive Regulation Of Cytokinesis</t>
  </si>
  <si>
    <t>EXOC7, CIT, CDCA8, CENPV, CDC42, CSPP1, RACGAP1, PKN2, CDC25B, CDC14B, ARF6, CDC6, RHOA, PKP4</t>
  </si>
  <si>
    <t>GOBP_POSITIVE_REGULATION_OF_CYTOKINE_PRODUCTION</t>
  </si>
  <si>
    <t>Positive Regulation Of Cytokine Production</t>
  </si>
  <si>
    <t>RBM47, TNFRSF8, ZBTB7B, FZD5, MAPK13, KIT, PIK3CD, IDO1, EIF2AK2, STAT3, POLR3G, SCAMP5, SORL1, PELI1, THBS1, IL27RA, UNC93B1, HK1, CD200, TRAF3IP2, TRIM56, CLU, CYBA, NOS2, SPTBN1, HSPD1, FERMT1, PRKCZ, APPL1, FADD, CCDC88B, CD83, CD55, LACC1, CD46, FOXP1, HLA-DPB1, TRIM65, TRAF2, CEBPB, IL17RC, RFTN1, POU2F2, HPSE, BTN3A2, SPN, SPHK2, LPL, CARD11, BTN3A1, ADAM8, KPNA2, HSPB1, PLA2G3, C3, SLC7A5, HMOX1, PTPRJ, CD40, TICAM1, EPHB2, CX3CL1</t>
  </si>
  <si>
    <t>GOBP_POSITIVE_REGULATION_OF_CYTOKINE_PRODUCTION_INVOLVED_IN_IMMUNE_RESPONSE</t>
  </si>
  <si>
    <t>Positive Regulation Of Cytokine Production Involved In Immune Response</t>
  </si>
  <si>
    <t>FZD5, KIT, HK1, PRKCZ, CD55, LACC1, TRAF2, SPHK2, SLC7A5, TICAM1, DENND1B</t>
  </si>
  <si>
    <t>GOBP_POSITIVE_REGULATION_OF_CYTOKINE_PRODUCTION_INVOLVED_IN_INFLAMMATORY_RESPONSE</t>
  </si>
  <si>
    <t>Positive Regulation Of Cytokine Production Involved In Inflammatory Response</t>
  </si>
  <si>
    <t>STAT3, APPL1, IL17RC, PLA2G3, TICAM1, KPNA6, XBP1, IL17D, IRF3</t>
  </si>
  <si>
    <t>GOBP_POSITIVE_REGULATION_OF_CYTOPLASMIC_TRANSLATION</t>
  </si>
  <si>
    <t>Positive Regulation Of Cytoplasmic Translation</t>
  </si>
  <si>
    <t>PAIP1, HNRNPU, PABPC1, IGF2BP1, PKM</t>
  </si>
  <si>
    <t>GOBP_POSITIVE_REGULATION_OF_CYTOSKELETON_ORGANIZATION</t>
  </si>
  <si>
    <t>Positive Regulation Of Cytoskeleton Organization</t>
  </si>
  <si>
    <t>EPHA1, SFRP1, CDC42EP3, OCLN, VASP, FHOD1, ARHGEF5, ARHGEF10L, PAK1, TPM1, ADD3, SEMA5A, SLAIN1, CTTN, CDC42EP2, PXN, PPP1R35</t>
  </si>
  <si>
    <t>GOBP_POSITIVE_REGULATION_OF_CYTOSOLIC_CALCIUM_ION_CONCENTRATION</t>
  </si>
  <si>
    <t>Positive Regulation Of Cytosolic Calcium Ion Concentration</t>
  </si>
  <si>
    <t>JPH4, P2RY1, CCKBR, ADCY5, ADCYAP1R1, JPH3, ITPR3, BAX, CD55, LPAR3, CACNA1A, LRP6, TRPM4, EDNRB, JPH1, CCR10, NMU</t>
  </si>
  <si>
    <t>GOBP_POSITIVE_REGULATION_OF_DEFENSE_RESPONSE</t>
  </si>
  <si>
    <t>Positive Regulation Of Defense Response</t>
  </si>
  <si>
    <t>RBM47, TYRO3, MAPK13, SMPDL3B, ARRB2, IDO1, EIF2AK2, PAK1, STAT3, ETS1, LGR4, ABHD8, POLR3G, PELI1, UNC93B1, PDE2A, CPT1A, PDCD4, KCNK6, TRIM56, CYBA, ABCC1, LATS2, HLA-C, RNF125, TRIM62, HSPD1, LRCH4, TRIM5, NINJ1, MAPKAPK3, APPL1, UBE2K, FADD, WDFY1, MASP1, LACC1, IRF2, ECSIT, FOSL1, TRIM65, TRAF2, CEBPB, VAV1, RFTN1, LPL, MFHAS1, OPTN, TAB1, ADAM8, PLA2G3, C3, TRIM25, PIK3AP1, TICAM1, SIN3A, CX3CL1, TNIP2, SEC14L1</t>
  </si>
  <si>
    <t>GOBP_POSITIVE_REGULATION_OF_DEFENSE_RESPONSE_TO_VIRUS_BY_HOST</t>
  </si>
  <si>
    <t>Positive Regulation Of Defense Response To Virus By Host</t>
  </si>
  <si>
    <t>EIF2AK4, TRIM22, TRAF3IP2, SIN3A, ZDHHC11, DTX3L, ZC3H12A</t>
  </si>
  <si>
    <t>GOBP_POSITIVE_REGULATION_OF_DENDRITIC_SPINE_DEVELOPMENT</t>
  </si>
  <si>
    <t>Positive Regulation Of Dendritic Spine Development</t>
  </si>
  <si>
    <t>ZMYND8, APOE, LRP8, NLGN1</t>
  </si>
  <si>
    <t>GOBP_POSITIVE_REGULATION_OF_DEVELOPMENTAL_GROWTH</t>
  </si>
  <si>
    <t>Positive Regulation Of Developmental Growth</t>
  </si>
  <si>
    <t>UNC13A, RND2, FGFR2, SYT2, EZR, CACNG7, FGF2, RNF157, PIM1, CXCL12, NEDD4L, TNFRSF12A, MACF1, INSR, PAK1, RIMS2, ACACB, BCL11A, ATP8A2, PLS1, SEMA5A, AGRN, BASP1, GLI1, YBX3, CACNA2D2, FGFR1, L1CAM, LPAR3, LIMK1, TWF2, RBPJ, SYT17, SHTN1, SMURF1, ACTN3</t>
  </si>
  <si>
    <t>GOBP_POSITIVE_REGULATION_OF_DNA_BINDING</t>
  </si>
  <si>
    <t>Positive Regulation Of Dna Binding</t>
  </si>
  <si>
    <t>HES1, MMP9, EGF, PLAUR, SKI</t>
  </si>
  <si>
    <t>GOBP_POSITIVE_REGULATION_OF_DNA_BINDING_TRANSCRIPTION_FACTOR_ACTIVITY</t>
  </si>
  <si>
    <t>Positive Regulation Of Dna Binding Transcription Factor Activity</t>
  </si>
  <si>
    <t>ROR1, ZIC2, KIT, EIF2AK2, ARHGEF5, CLU, PRKCZ, CAMK1D, TRIM5, TRAF2, CARD11, RIPK4, RHEBL1, ZBTB7A, PRKD2, PRKCH, TRAF1, ADCY1, SPHK1</t>
  </si>
  <si>
    <t>GOBP_POSITIVE_REGULATION_OF_DNA_BIOSYNTHETIC_PROCESS</t>
  </si>
  <si>
    <t>Positive Regulation Of Dna Biosynthetic Process</t>
  </si>
  <si>
    <t>FGF2, PDGFB, TNKS2, PTGES3, FGFR4, CCT4, PRKD2, VEGFA, DSCC1, POLG2, TCP1, CCT3, POT1</t>
  </si>
  <si>
    <t>GOBP_POSITIVE_REGULATION_OF_DNA_METABOLIC_PROCESS</t>
  </si>
  <si>
    <t>Positive Regulation Of Dna Metabolic Process</t>
  </si>
  <si>
    <t>BCL7A, AKT1, SLF2, MEAF6, BAZ1A, SMARCE1, TP53BP1, PHF10, PBRM1, BCL7C, UBE2B, E2F7, PARP3, CDK2, EPC1, BRPF3, CIZ1, MLH1, SLX4, BRD7, DMAP1, FH, SETMAR, USP1, BRD8, BRCC3, CDC7, CREBBP, PRKCD, SMARCD3, EXOSC6, ARID1A, WIZ, PMS2, FOXM1, SKP2, HELQ, TERF2IP, ARID1B, MAPK3, NVL, ING3, ACTL6A, ARID2, EPC2, KAT5, TGFB1, NEK2, CLCF1, ERCC1</t>
  </si>
  <si>
    <t>GOBP_POSITIVE_REGULATION_OF_DNA_RECOMBINATION</t>
  </si>
  <si>
    <t>Positive Regulation Of Dna Recombination</t>
  </si>
  <si>
    <t>MEAF6, TP53BP1, UBE2B, EPC1, MLH1, DMAP1, BRD8, CREBBP, EXOSC6, PMS2, SKP2, HELQ, ING3, ACTL6A, ARID2, EPC2, KAT5, TGFB1, CLCF1</t>
  </si>
  <si>
    <t>GOBP_POSITIVE_REGULATION_OF_DNA_REPAIR</t>
  </si>
  <si>
    <t>Positive Regulation Of Dna Repair</t>
  </si>
  <si>
    <t>BCL7A, SLF2, MEAF6, SMARCE1, PHF10, PBRM1, BCL7C, PARP3, EPC1, BRD7, DMAP1, FH, SETMAR, BRD8, BRCC3, CREBBP, PRKCD, SMARCD3, ARID1A, FOXM1, SKP2, HELQ, ARID1B, ING3, ACTL6A, ARID2, EPC2, KAT5, UBE2N, BCL7B, NFRKB, BRCA1, FUS, ACTR2, DPF1, FAM168A, TRRAP, ACTR8</t>
  </si>
  <si>
    <t>GOBP_POSITIVE_REGULATION_OF_DNA_REPLICATION</t>
  </si>
  <si>
    <t>Positive Regulation Of Dna Replication</t>
  </si>
  <si>
    <t>BAZ1A, E2F7, CDK2, BRPF3, CIZ1, CDC7, WIZ</t>
  </si>
  <si>
    <t>GOBP_POSITIVE_REGULATION_OF_DNA_TEMPLATED_TRANSCRIPTION_ELONGATION</t>
  </si>
  <si>
    <t>Positive Regulation Of Dna Templated Transcription Elongation</t>
  </si>
  <si>
    <t>ZMYND8, PWWP2A, PWWP2B, MAP2K1, ELL2, KAT7, MED14, MED25</t>
  </si>
  <si>
    <t>GOBP_POSITIVE_REGULATION_OF_DNA_TEMPLATED_TRANSCRIPTION_INITIATION</t>
  </si>
  <si>
    <t>Positive Regulation Of Dna Templated Transcription Initiation</t>
  </si>
  <si>
    <t>TAF4, TP53, MYC, TAF4B, JUN, FOSL1, MED14, MED25, ZNHIT1, TAF10, KAT8, TAF7, TAF6</t>
  </si>
  <si>
    <t>GOBP_POSITIVE_REGULATION_OF_DOUBLE_STRAND_BREAK_REPAIR</t>
  </si>
  <si>
    <t>Positive Regulation Of Double Strand Break Repair</t>
  </si>
  <si>
    <t>BCL7A, SLF2, MEAF6, SMARCE1, PHF10, PBRM1, BCL7C, PARP3, EPC1, BRD7, DMAP1, FH, SETMAR, BRD8, CREBBP, SMARCD3, ARID1A, FOXM1, SKP2, HELQ, ARID1B, ING3, ACTL6A, ARID2, EPC2, KAT5</t>
  </si>
  <si>
    <t>GOBP_POSITIVE_REGULATION_OF_DOUBLE_STRAND_BREAK_REPAIR_VIA_HOMOLOGOUS_RECOMBINATION</t>
  </si>
  <si>
    <t>Positive Regulation Of Double Strand Break Repair Via Homologous Recombination</t>
  </si>
  <si>
    <t>MEAF6, EPC1, DMAP1, BRD8, CREBBP, SKP2, HELQ, ING3, ACTL6A, ARID2, EPC2, KAT5</t>
  </si>
  <si>
    <t>GOBP_POSITIVE_REGULATION_OF_D_GLUCOSE_IMPORT</t>
  </si>
  <si>
    <t>Positive Regulation Of D Glucose Import</t>
  </si>
  <si>
    <t>OCLN, TERT, INSR, IRS2, APPL1, OPN3, CREBL2</t>
  </si>
  <si>
    <t>GOBP_POSITIVE_REGULATION_OF_D_GLUCOSE_TRANSMEMBRANE_TRANSPORT</t>
  </si>
  <si>
    <t>Positive Regulation Of D Glucose Transmembrane Transport</t>
  </si>
  <si>
    <t>OCLN, TERT, INSR, IRS2, APPL1, CLIP3, C3, OPN3, C2CD5, CREBL2</t>
  </si>
  <si>
    <t>GOBP_POSITIVE_REGULATION_OF_ENDOCYTOSIS</t>
  </si>
  <si>
    <t>Positive Regulation Of Endocytosis</t>
  </si>
  <si>
    <t>BCR, NEDD4L, ARRB2, AXL, INSR, APELA, STAT3, APOE, MAGI2, CBL, DOCK2, NLGN1, CLU, CYBA, PICK1, CAMK1D, APPL1, RAP1GAP, ITGA2, GAS6, MASP1, BICD1, MYO18A, CLIP3</t>
  </si>
  <si>
    <t>GOBP_POSITIVE_REGULATION_OF_ENDOTHELIAL_CELL_APOPTOTIC_PROCESS</t>
  </si>
  <si>
    <t>Positive Regulation Of Endothelial Cell Apoptotic Process</t>
  </si>
  <si>
    <t>THBS1, PDCD4, NGFR, CD40, AKR1C3, ITGA4</t>
  </si>
  <si>
    <t>GOBP_POSITIVE_REGULATION_OF_ENDOTHELIAL_CELL_MIGRATION</t>
  </si>
  <si>
    <t>Positive Regulation Of Endothelial Cell Migration</t>
  </si>
  <si>
    <t>FGF2, PIK3CB, PIK3CD, HDAC7, BCAR1, TMSB4X, ETS1, PDGFB, HDAC9, FUT1, SEMA5A, THBS1, RRAS, MET, FGFR1, FOXP1, AAMP, HSPB1, HMOX1, CD40, FLT4, PRKD2, ADGRA2, VEGFA, ZC3H12A, STAT5A, MAP2K3, RAC1, EGF, GPI, SIRT1, PLK2</t>
  </si>
  <si>
    <t>GOBP_POSITIVE_REGULATION_OF_ENDOTHELIAL_CELL_PROLIFERATION</t>
  </si>
  <si>
    <t>Positive Regulation Of Endothelial Cell Proliferation</t>
  </si>
  <si>
    <t>VASH2, NRARP, FGF2, CXCL12, PIK3CD, APELA, STAT3, PDGFB, SEMA5A, CYBA, JUN, FGFR1, HMOX1, THBS4, PPP1R16B, FLT4, PRKD2, VEGFA, RICTOR, POLD4, ITGA4, STAT5A, BMP6, EGF, EGFL7, SIRT1, LRG1, PLXNB3</t>
  </si>
  <si>
    <t>GOBP_POSITIVE_REGULATION_OF_EPITHELIAL_CELL_DIFFERENTIATION</t>
  </si>
  <si>
    <t>Positive Regulation Of Epithelial Cell Differentiation</t>
  </si>
  <si>
    <t>LEF1, PTCH1, VEZF1, BMP2, ZEB2, NOTCH1, ATOH8, FOXC1, BMP4</t>
  </si>
  <si>
    <t>GOBP_POSITIVE_REGULATION_OF_EPITHELIAL_CELL_MIGRATION</t>
  </si>
  <si>
    <t>Positive Regulation Of Epithelial Cell Migration</t>
  </si>
  <si>
    <t>ENPP2, GLIPR2, HAS2, MAP4K4, CLASP2, BMPR2, PLCG1, CAPN7, SRC, CLASP1, HDAC6, MAPRE2</t>
  </si>
  <si>
    <t>GOBP_POSITIVE_REGULATION_OF_EPITHELIAL_CELL_PROLIFERATION</t>
  </si>
  <si>
    <t>Positive Regulation Of Epithelial Cell Proliferation</t>
  </si>
  <si>
    <t>CDH3, VASH2, ESRP2, TCF7L2, ERBB3, FGFR2, FZD7, NRARP, FGF2, CXCL12, PIK3CD, MYC, APELA, STAT3, ERBB2, PDGFB, KDM5B, SEMA5A, SCN5A, CYBA</t>
  </si>
  <si>
    <t>GOBP_POSITIVE_REGULATION_OF_EPITHELIAL_TO_MESENCHYMAL_TRANSITION</t>
  </si>
  <si>
    <t>Positive Regulation Of Epithelial To Mesenchymal Transition</t>
  </si>
  <si>
    <t>AXIN2, SNAI1, ZNF703, DAB2, MDK, EZH2, TIAM1, LEF1, GLIPR2, BMP2, NOTCH1, EMP2, TGFB1I1, FOXC1, TGFBR1, BAMBI, SDCBP, BMP4</t>
  </si>
  <si>
    <t>GOBP_POSITIVE_REGULATION_OF_ERAD_PATHWAY</t>
  </si>
  <si>
    <t>Positive Regulation Of Erad Pathway</t>
  </si>
  <si>
    <t>SIK2, RNFT1, BCAP31, RNF185, HERPUD1, USP13</t>
  </si>
  <si>
    <t>GOBP_POSITIVE_REGULATION_OF_ERBB_SIGNALING_PATHWAY</t>
  </si>
  <si>
    <t>Positive Regulation Of Erbb Signaling Pathway</t>
  </si>
  <si>
    <t>CBL, HAP1, RBPJ, MMP9, PLAU, RALA, PLAUR</t>
  </si>
  <si>
    <t>GOBP_POSITIVE_REGULATION_OF_ERK1_AND_ERK2_CASCADE</t>
  </si>
  <si>
    <t>Positive Regulation Of Erk1 And Erk2 Cascade</t>
  </si>
  <si>
    <t>FGFR2, P2RY1, FGF2, ARRB2, GCNT2, APELA, APOE, PDGFB, MAP2K1, NDRG4, PRKCZ, JUN, GAS6, PDGFA, NRXN1, FGFR4, MFHAS1, ARRB1, CX3CL1, ABCA7, FLT4, PRKD2, VEGFA, APP, MTURN, RAPGEF2, RIPK2</t>
  </si>
  <si>
    <t>GOBP_POSITIVE_REGULATION_OF_ERYTHROCYTE_DIFFERENTIATION</t>
  </si>
  <si>
    <t>Positive Regulation Of Erythrocyte Differentiation</t>
  </si>
  <si>
    <t>GLUL, ABCB10, ID2, GATA2, BRD1, FAM210B</t>
  </si>
  <si>
    <t>GOBP_POSITIVE_REGULATION_OF_ESTABLISHMENT_OF_PROTEIN_LOCALIZATION</t>
  </si>
  <si>
    <t>Positive Regulation Of Establishment Of Protein Localization</t>
  </si>
  <si>
    <t>TCF7L2, VSNL1, CDH1, FZD5, TUNAR, MYO1C, ARHGEF5, OAZ2, PAK1, UBR5, TMEM30B, ERBB2, APOE, UNC13B, BBC3, SOX4, SORL1, ANK3, GOLPH3L, TM7SF3, IRS2, NR1H2, MCU, TOMM7, CD2AP, NPEPPS, ABAT, TMEM30A, PARD6A, SEC24D, GAS6, ZDHHC2, MYO18A, RAPGEF3, STX4, BAIAP3, TRPM4, ADAM8, PFKM, C2CD5, VAMP2, ACHE, NMU, MTCL1, STOM, UBE2D3, EMD, ZC3H12A, ICE1, APP, ATP13A2, ATG13, SERP1, JUP, BMP6, RAC1, EDEM2, ZPR1, PPM1A, OSBP, LRRC8A, PLK3, NMT1, RAB29, TCP1, EFNA5, SEC24A</t>
  </si>
  <si>
    <t>GOBP_POSITIVE_REGULATION_OF_ESTABLISHMENT_OF_PROTEIN_LOCALIZATION_TO_MITOCHONDRION</t>
  </si>
  <si>
    <t>Positive Regulation Of Establishment Of Protein Localization To Mitochondrion</t>
  </si>
  <si>
    <t>FZD5, BBC3, TOMM7, NPEPPS</t>
  </si>
  <si>
    <t>GOBP_POSITIVE_REGULATION_OF_EXCITATORY_POSTSYNAPTIC_POTENTIAL</t>
  </si>
  <si>
    <t>Positive Regulation Of Excitatory Postsynaptic Potential</t>
  </si>
  <si>
    <t>GRIN2D, NLGN3, PRKAR1B, RIMS2, NLGN1, PRKCZ, NETO1, STX1B, NRXN1</t>
  </si>
  <si>
    <t>GOBP_POSITIVE_REGULATION_OF_EXECUTION_PHASE_OF_APOPTOSIS</t>
  </si>
  <si>
    <t>Positive Regulation Of Execution Phase Of Apoptosis</t>
  </si>
  <si>
    <t>PTGIS, TP53, HSPD1, FADD, CASP10, ZC3H12A, TNFRSF1A, BOK</t>
  </si>
  <si>
    <t>GOBP_POSITIVE_REGULATION_OF_EXOCYTOSIS</t>
  </si>
  <si>
    <t>Positive Regulation Of Exocytosis</t>
  </si>
  <si>
    <t>VSNL1, RAB15, RAB5A, RAB3A, CACNA1B, STXBP1, CADPS2, SCAMP5, NLGN1, UNC13D, STX4, SPHK2, PLA2G3, SLC4A8, GAB2, RAB9A, SDC4, SYT7</t>
  </si>
  <si>
    <t>GOBP_POSITIVE_REGULATION_OF_EXTRACELLULAR_MATRIX_ORGANIZATION</t>
  </si>
  <si>
    <t>Positive Regulation Of Extracellular Matrix Organization</t>
  </si>
  <si>
    <t>FSCN1, EFEMP2, BMP2, TGFBR1, CLASP2, EMILIN1, IER3IP1, RUNX1, COLGALT1, RB1, CLASP1, TGFB1</t>
  </si>
  <si>
    <t>GOBP_POSITIVE_REGULATION_OF_EXTRINSIC_APOPTOTIC_SIGNALING_PATHWAY</t>
  </si>
  <si>
    <t>Positive Regulation Of Extrinsic Apoptotic Signaling Pathway</t>
  </si>
  <si>
    <t>SFRP1, PMAIP1, TNFRSF12A, DEDD2, THBS1, FADD, TRAF2, ATF3, BID, CTNNA1</t>
  </si>
  <si>
    <t>GOBP_POSITIVE_REGULATION_OF_FATTY_ACID_METABOLIC_PROCESS</t>
  </si>
  <si>
    <t>Positive Regulation Of Fatty Acid Metabolic Process</t>
  </si>
  <si>
    <t>IRS2, CPT1A, NR1H2, SLC45A3, MID1IP1, PLA2G3, GDF15, PPARGC1A, PPARA</t>
  </si>
  <si>
    <t>GOBP_POSITIVE_REGULATION_OF_FAT_CELL_DIFFERENTIATION</t>
  </si>
  <si>
    <t>Positive Regulation Of Fat Cell Differentiation</t>
  </si>
  <si>
    <t>SFRP2, SFRP1, ZBTB7B, TFE3, TMEM64, PIM1, CDS1, RARRES2, NOCT, SAV1</t>
  </si>
  <si>
    <t>GOBP_POSITIVE_REGULATION_OF_FIBROBLAST_PROLIFERATION</t>
  </si>
  <si>
    <t>Positive Regulation Of Fibroblast Proliferation</t>
  </si>
  <si>
    <t>WNT5A, ZMIZ1, CDK6, CDK4, FN1, RNASEH2B, FBLN1</t>
  </si>
  <si>
    <t>GOBP_POSITIVE_REGULATION_OF_FILOPODIUM_ASSEMBLY</t>
  </si>
  <si>
    <t>Positive Regulation Of Filopodium Assembly</t>
  </si>
  <si>
    <t>NRP1, FSCN1, TENM1, PIK3R1</t>
  </si>
  <si>
    <t>GOBP_POSITIVE_REGULATION_OF_FOCAL_ADHESION_ASSEMBLY</t>
  </si>
  <si>
    <t>Positive Regulation Of Focal Adhesion Assembly</t>
  </si>
  <si>
    <t>SFRP1, THY1, ANKRD28, PTPRJ, VEGFA, SDC4, RAC1, COL16A1, TEK, SMAD3</t>
  </si>
  <si>
    <t>GOBP_POSITIVE_REGULATION_OF_G1_S_TRANSITION_OF_MITOTIC_CELL_CYCLE</t>
  </si>
  <si>
    <t>Positive Regulation Of G1 S Transition Of Mitotic Cell Cycle</t>
  </si>
  <si>
    <t>AKT1, RDX, CCND1, STIL, RRM2, CCNE2, KMT2E, RRM1, EIF4G1, ANXA1</t>
  </si>
  <si>
    <t>GOBP_POSITIVE_REGULATION_OF_GENE_EXPRESSION_EPIGENETIC</t>
  </si>
  <si>
    <t>Positive Regulation Of Gene Expression Epigenetic</t>
  </si>
  <si>
    <t>TP53, APOBEC3C, KAT7, PRMT3, DPY30, SPHK2, VPS72, TRMT112, KDM1A, APP, ZNHIT1, MEN1, KAT8, TET1, NOC2L, KDM1B, SAMD1</t>
  </si>
  <si>
    <t>GOBP_POSITIVE_REGULATION_OF_GLIAL_CELL_DIFFERENTIATION</t>
  </si>
  <si>
    <t>Positive Regulation Of Glial Cell Differentiation</t>
  </si>
  <si>
    <t>MDK, CXCR4, TENM4, BMP2, IL6ST, NOTCH1, ID2</t>
  </si>
  <si>
    <t>GOBP_POSITIVE_REGULATION_OF_GLIOGENESIS</t>
  </si>
  <si>
    <t>Positive Regulation Of Gliogenesis</t>
  </si>
  <si>
    <t>MDK, CXCR4, TENM4, BMP2, IL6ST, UFL1, NOTCH1, ID2</t>
  </si>
  <si>
    <t>GOBP_POSITIVE_REGULATION_OF_GLUCONEOGENESIS</t>
  </si>
  <si>
    <t>Positive Regulation Of Gluconeogenesis</t>
  </si>
  <si>
    <t>FOXO1, PRKAG2, PPARGC1A, PPARA, SIRT1</t>
  </si>
  <si>
    <t>GOBP_POSITIVE_REGULATION_OF_GLUCOSE_METABOLIC_PROCESS</t>
  </si>
  <si>
    <t>Positive Regulation Of Glucose Metabolic Process</t>
  </si>
  <si>
    <t>PMAIP1, FOXO1, INSR, IRS2, SLC45A3, PPP1R3B, ACTN3, PRKAG2, PPARGC1A, PPARA</t>
  </si>
  <si>
    <t>GOBP_POSITIVE_REGULATION_OF_GLYCOGEN_METABOLIC_PROCESS</t>
  </si>
  <si>
    <t>Positive Regulation Of Glycogen Metabolic Process</t>
  </si>
  <si>
    <t>AKT1, PHKG2, SORBS1, PPP1CA, EPM2AIP1</t>
  </si>
  <si>
    <t>GOBP_POSITIVE_REGULATION_OF_GROWTH</t>
  </si>
  <si>
    <t>Positive Regulation Of Growth</t>
  </si>
  <si>
    <t>SFRP2, UNC13A, SFRP1, RND2, FGFR2, SYT2, EZR, CACNG7, FGF2, RNF157, PIM1, CXCL12, NEDD4L, TNFRSF12A, MACF1, INSR, PAK1, RIMS2, ACACB, BCL11A, ATP8A2, ERBB2, PLS1, SEMA5A, AGRN, CYBA, MAPKAP1, BASP1, GLI1, YBX3, CACNA2D2, CSNK2A1, FGFR1, L1CAM, RPS6KA1, RFTN1, LPAR3, MFSD2A, LIMK1, TWF2, RBPJ, SYT17, SHTN1, SMURF1, ACTN3</t>
  </si>
  <si>
    <t>GOBP_POSITIVE_REGULATION_OF_GTPASE_ACTIVITY</t>
  </si>
  <si>
    <t>Positive Regulation Of Gtpase Activity</t>
  </si>
  <si>
    <t>ITGA6, THY1, BCR, RGS16, RASGRP2, NET1, ARHGEF16, RANGAP1, RTN4R, RAP1GAP, EVI5L, RAPGEF3, TBC1D2, ASAP3</t>
  </si>
  <si>
    <t>GOBP_POSITIVE_REGULATION_OF_G_PROTEIN_COUPLED_RECEPTOR_SIGNALING_PATHWAY</t>
  </si>
  <si>
    <t>Positive Regulation Of G Protein Coupled Receptor Signaling Pathway</t>
  </si>
  <si>
    <t>SLC39A14, NRXN1, C3, MRAP2, APP, CAV2, KLK6, RGS2, EDN1</t>
  </si>
  <si>
    <t>GOBP_POSITIVE_REGULATION_OF_HEART_GROWTH</t>
  </si>
  <si>
    <t>Positive Regulation Of Heart Growth</t>
  </si>
  <si>
    <t>FGFR2, FGF2, PIM1, ACACB, BASP1, GLI1, FGFR1, RBPJ</t>
  </si>
  <si>
    <t>GOBP_POSITIVE_REGULATION_OF_HEART_RATE</t>
  </si>
  <si>
    <t>Positive Regulation Of Heart Rate</t>
  </si>
  <si>
    <t>SLC1A1, ADM, TPM1, ADM2, ADA, TRPM4, NMU, GCH1, HEY2, KCNQ1</t>
  </si>
  <si>
    <t>GOBP_POSITIVE_REGULATION_OF_HEMOPOIESIS</t>
  </si>
  <si>
    <t>Positive Regulation Of Hemopoiesis</t>
  </si>
  <si>
    <t>NEDD9, RHOH, ZMIZ1, MDK, LEF1, IL13RA1, MMP14, CBFB, SMARCE1, TNFRSF11A, PHF10, PBRM1, ID2, GLI3, AP3B1, KLF10, MALT1, BRD7, ANXA1, SMARCD3, ARID1A, RUNX1, TRAF6, ARID1B, SLC9B2, ACTL6A, ARID2, RB1, KAT5, PNP, TGFB1</t>
  </si>
  <si>
    <t>GOBP_POSITIVE_REGULATION_OF_HORMONE_SECRETION</t>
  </si>
  <si>
    <t>Positive Regulation Of Hormone Secretion</t>
  </si>
  <si>
    <t>TCF7L2, VSNL1, P2RY1, TUNAR, SOX4, GAL, TM7SF3, IRS2, MCU, SPP1, ABAT, FGFR1, RAPGEF3, STX4, BAIAP3, TRPM4, PLA2G3, PFKM</t>
  </si>
  <si>
    <t>GOBP_POSITIVE_REGULATION_OF_HYDROLASE_ACTIVITY</t>
  </si>
  <si>
    <t>Positive Regulation Of Hydrolase Activity</t>
  </si>
  <si>
    <t>FGFR2, ITGA6, THY1, BCR, RGS16, RASGRP2, NET1, ARHGEF16, RANGAP1, RTN4R, RAP1GAP, RCN3, FGFR1, EVI5L, RAPGEF3, TBC1D2, ASAP3</t>
  </si>
  <si>
    <t>GOBP_POSITIVE_REGULATION_OF_IMMUNE_EFFECTOR_PROCESS</t>
  </si>
  <si>
    <t>Positive Regulation Of Immune Effector Process</t>
  </si>
  <si>
    <t>MSH2, FZD5, KIT, STXBP1, MAD2L2, HK1, HLA-B, PTPN6, NOS2, HLA-C, HSPD1, PRKCZ, FADD, GALNT2, CD55, MASP1, LACC1, CD46, MYO18A, TRAF2, VAV1, STX4, SPHK2, PLA2G3, TFRC, C3, SLC7A5, CD40, TICAM1, EPHB2, RASGRP4, DENND1B, GAB2, OPA1</t>
  </si>
  <si>
    <t>GOBP_POSITIVE_REGULATION_OF_IMMUNE_RESPONSE</t>
  </si>
  <si>
    <t>Positive Regulation Of Immune Response</t>
  </si>
  <si>
    <t>LCK, FCHO1, EIF2AK4, RBM47, PAWR, TYRO3, MSH2, FZD5, EZR, SMPDL3B, THY1, ARRB2, SH2B2, PIK3CD, IDO1, PRKCB, EIF2AK2, BCAR1, PAK1, PLCL2, LGR4, ABHD8, POLR3G, MAD2L2, PELI1, CBL, IL27RA, UNC93B1, CPT1A, KCNK6, HLA-B, PTPN6, TRIM56, CLU, CYBA, NOS2, LATS2, HLA-C, RNF125, STK11, TRIM62, HSPD1, CD2AP, LRCH4, PRKCZ, TRIM5, NINJ1, MAPKAPK3, APPL1, UBE2K, FADD, BAX, SUSD4, VAV2, SLC39A10, WDFY1, CD55, MASP1, LACC1, CD46, FOXP1, IRF2, ECSIT, HLA-DPB1, FOSL1, TRIM65, TRAF2, VAV1, THEMIS2, RFTN1, CEACAM1, TEC, BTN3A2, STX4, ICOSLG, NFATC2, SPHK2, CARD11, ADA, BTN3A1, INPP5D, MFHAS1, TAB1, ADAM8, LIMK1, DGKZ, TFRC, C3, TRIM25, PIK3AP1, PTPRJ, C1R, CD40, TICAM1, SIN3A</t>
  </si>
  <si>
    <t>GOBP_POSITIVE_REGULATION_OF_IMMUNOGLOBULIN_PRODUCTION</t>
  </si>
  <si>
    <t>Positive Regulation Of Immunoglobulin Production</t>
  </si>
  <si>
    <t>IL13RA1, TP53BP1, VAMP3, MLH1, EXOSC6, PMS2, DNAJB9, TGFB1, CLCF1</t>
  </si>
  <si>
    <t>GOBP_POSITIVE_REGULATION_OF_INFLAMMASOME_MEDIATED_SIGNALING_PATHWAY</t>
  </si>
  <si>
    <t>Positive Regulation Of Inflammasome Mediated Signaling Pathway</t>
  </si>
  <si>
    <t>KCNK6, LATS2</t>
  </si>
  <si>
    <t>GOBP_POSITIVE_REGULATION_OF_INFLAMMATORY_RESPONSE</t>
  </si>
  <si>
    <t>Positive Regulation Of Inflammatory Response</t>
  </si>
  <si>
    <t>WNT5A, MGST2, MDK, IL6ST, VAMP8, TNFRSF11A, SETD4, OSMR, ZDHHC9, LDLR, SNX4, PARK7, MAP3K8, HYAL2, IL1RAP, CLOCK</t>
  </si>
  <si>
    <t>GOBP_POSITIVE_REGULATION_OF_INSULIN_SECRETION</t>
  </si>
  <si>
    <t>Positive Regulation Of Insulin Secretion</t>
  </si>
  <si>
    <t>TCF7L2, VSNL1, TUNAR, SOX4, TM7SF3, IRS2, MCU, ABAT, RAPGEF3, STX4, BAIAP3, TRPM4, PFKM</t>
  </si>
  <si>
    <t>GOBP_POSITIVE_REGULATION_OF_INSULIN_SECRETION_INVOLVED_IN_CELLULAR_RESPONSE_TO_GLUCOSE_STIMULUS</t>
  </si>
  <si>
    <t>Positive Regulation Of Insulin Secretion Involved In Cellular Response To Glucose Stimulus</t>
  </si>
  <si>
    <t>VSNL1, TUNAR, STX4, BAIAP3, TRPM4</t>
  </si>
  <si>
    <t>GOBP_POSITIVE_REGULATION_OF_INTERFERON_ALPHA_PRODUCTION</t>
  </si>
  <si>
    <t>Positive Regulation Of Interferon Alpha Production</t>
  </si>
  <si>
    <t>HSPD1, TRIM65, RIPK2, IFIH1, NMB, IRF3</t>
  </si>
  <si>
    <t>GOBP_POSITIVE_REGULATION_OF_INTERFERON_BETA_PRODUCTION</t>
  </si>
  <si>
    <t>Positive Regulation Of Interferon Beta Production</t>
  </si>
  <si>
    <t>POLR3G, TRIM56, TRIM65, TICAM1, IRF1, RIPK2, IFIH1, RNF135</t>
  </si>
  <si>
    <t>GOBP_POSITIVE_REGULATION_OF_INTERLEUKIN_10_PRODUCTION</t>
  </si>
  <si>
    <t>Positive Regulation Of Interleukin 10 Production</t>
  </si>
  <si>
    <t>RBM47, STAT3, IL27RA, HSPD1, PRKCZ, CD83, CD46</t>
  </si>
  <si>
    <t>GOBP_POSITIVE_REGULATION_OF_INTERLEUKIN_12_PRODUCTION</t>
  </si>
  <si>
    <t>Positive Regulation Of Interleukin 12 Production</t>
  </si>
  <si>
    <t>IDO1, UNC93B1, HSPD1, CD40, IRF1, RIPK2, PLCG2</t>
  </si>
  <si>
    <t>GOBP_POSITIVE_REGULATION_OF_INTERLEUKIN_1_PRODUCTION</t>
  </si>
  <si>
    <t>Positive Regulation Of Interleukin 1 Production</t>
  </si>
  <si>
    <t>WNT5A, F2RL1, JAK2, TMED10, MALT1, IFI16, EGR1, RELA</t>
  </si>
  <si>
    <t>GOBP_POSITIVE_REGULATION_OF_INTERLEUKIN_2_PRODUCTION</t>
  </si>
  <si>
    <t>Positive Regulation Of Interleukin 2 Production</t>
  </si>
  <si>
    <t>SPTBN1, CD83, TRAF2, CARD11, PRKD2, STAT5A, RIPK2, PLCG2, PDE4B, PSMB4, PSMA3, CD4, PSMA5</t>
  </si>
  <si>
    <t>GOBP_POSITIVE_REGULATION_OF_INTERLEUKIN_6_PRODUCTION</t>
  </si>
  <si>
    <t>Positive Regulation Of Interleukin 6 Production</t>
  </si>
  <si>
    <t>MAPK13, STAT3, UNC93B1, CYBA, NOS2, HSPD1, IL17RC, POU2F2, SPHK2, LPL, TICAM1, AKIRIN2, APP, RIPK2, IFIH1, IL6R, PLCG2</t>
  </si>
  <si>
    <t>GOBP_POSITIVE_REGULATION_OF_INTERLEUKIN_8_PRODUCTION</t>
  </si>
  <si>
    <t>Positive Regulation Of Interleukin 8 Production</t>
  </si>
  <si>
    <t>WNT5A, F2R, F2RL1, AFAP1L2, PARK7, HYAL2, DDIT3, RELA</t>
  </si>
  <si>
    <t>GOBP_POSITIVE_REGULATION_OF_INTRACELLULAR_PROTEIN_TRANSPORT</t>
  </si>
  <si>
    <t>Positive Regulation Of Intracellular Protein Transport</t>
  </si>
  <si>
    <t>TENM1, PIK3R1, PCNT, TM9SF4, JAK2, SEC24C, SEC31A, GLI3, PRKACA, CEP290, ERGIC3, B3GAT3, DMAP1, RBM22, HYAL2, PRKCD, ANP32B, BCAP31, PDCD10</t>
  </si>
  <si>
    <t>GOBP_POSITIVE_REGULATION_OF_INTRACELLULAR_TRANSPORT</t>
  </si>
  <si>
    <t>Positive Regulation Of Intracellular Transport</t>
  </si>
  <si>
    <t>TENM1, DAB2, DYNLL2, PIK3R1, ANXA2, PCNT, TM9SF4, RDX, JAK2, SEC24C, SEC31A, STX18, GLI3, DYNC1LI1, PRKACA, CEP290, MSN, VPS11, ERGIC3, B3GAT3, DMAP1, RBM22, MTMR2, DYNC1LI2, HYAL2, PRKCD, ANP32B, BCAP31, PDCD10, TBC1D20, DYNLT1</t>
  </si>
  <si>
    <t>GOBP_POSITIVE_REGULATION_OF_INTRINSIC_APOPTOTIC_SIGNALING_PATHWAY</t>
  </si>
  <si>
    <t>Positive Regulation Of Intrinsic Apoptotic Signaling Pathway</t>
  </si>
  <si>
    <t>PLAGL2, MMP2, MSX1, TP53BP1, SERINC3, BCLAF1, PARK7, PRKRA, DDIT3, SFPQ, BCAP31</t>
  </si>
  <si>
    <t>GOBP_POSITIVE_REGULATION_OF_ISOTYPE_SWITCHING</t>
  </si>
  <si>
    <t>Positive Regulation Of Isotype Switching</t>
  </si>
  <si>
    <t>MSH2, MAD2L2, TFRC, CD40</t>
  </si>
  <si>
    <t>GOBP_POSITIVE_REGULATION_OF_JNK_CASCADE</t>
  </si>
  <si>
    <t>Positive Regulation Of Jnk Cascade</t>
  </si>
  <si>
    <t>EPHA4, TNFRSF19, WNT5A, F2RL1, HIPK2, TNFRSF11A, DVL2, PTPN1, DKK1, SDCBP</t>
  </si>
  <si>
    <t>GOBP_POSITIVE_REGULATION_OF_KINASE_ACTIVITY</t>
  </si>
  <si>
    <t>Positive Regulation Of Kinase Activity</t>
  </si>
  <si>
    <t>FLT1, FGF2, PIM1, PRKAR1B, ARHGEF5, EEF1A2, SESN2, ERBB2, PDGFB, TNFRSF10B, DIRAS1, MAP2K1, PRKAR2B, STK11, TNFRSF10A, TPD52L1, CARD10, GAS6, FGFR1, TRAF2, TAOK3, CDKN1A, MAP3K10, LMO4, JTB, TRAF4, TOM1L1, MAP4K2, CCNY, RAPGEF2, TNFRSF1A, MAP2K3, ETAA1, STRADB, RASSF2, SIRT1</t>
  </si>
  <si>
    <t>GOBP_POSITIVE_REGULATION_OF_LAMELLIPODIUM_ASSEMBLY</t>
  </si>
  <si>
    <t>Positive Regulation Of Lamellipodium Assembly</t>
  </si>
  <si>
    <t>FSCN1, PIK3R1, ARPC2, ACTR3, PIK3CA</t>
  </si>
  <si>
    <t>GOBP_POSITIVE_REGULATION_OF_LAMELLIPODIUM_ORGANIZATION</t>
  </si>
  <si>
    <t>Positive Regulation Of Lamellipodium Organization</t>
  </si>
  <si>
    <t>FSCN1, ENPP2, PIK3R1, ARPC2, ACTR3, PIK3CA, SRC, CORO1C, CDC42, CFL1, ACTR2, BRK1, RREB1</t>
  </si>
  <si>
    <t>GOBP_POSITIVE_REGULATION_OF_LEUKOCYTE_ADHESION_TO_VASCULAR_ENDOTHELIAL_CELL</t>
  </si>
  <si>
    <t>Positive Regulation Of Leukocyte Adhesion To Vascular Endothelial Cell</t>
  </si>
  <si>
    <t>EPHA4, MDK</t>
  </si>
  <si>
    <t>GOBP_POSITIVE_REGULATION_OF_LEUKOCYTE_APOPTOTIC_PROCESS</t>
  </si>
  <si>
    <t>Positive Regulation Of Leukocyte Apoptotic Process</t>
  </si>
  <si>
    <t>PIK3CB, TP53, PIK3CD, IDO1, MYC, BBC3, BAX, ADAM8</t>
  </si>
  <si>
    <t>GOBP_POSITIVE_REGULATION_OF_LEUKOCYTE_CELL_CELL_ADHESION</t>
  </si>
  <si>
    <t>Positive Regulation Of Leukocyte Cell Cell Adhesion</t>
  </si>
  <si>
    <t>EPHA4, CD44, RHOH, ZMIZ1, MDK, LEF1, AKT1, CSK, HAS2, CD1D, CBFB, SMARCE1, IL6ST, PHF10, JAK2, GPAM, PBRM1, SKAP1, PDPK1, GLI3, AP3B1, MALT1, KLHL22, BRD7, MAP3K8, ANXA1, SMARCD3, TYK2, HSPH1, ARID1A, RUNX1, TRAF6, RELA, ARID1B, SRC, ACTL6A, ARID2, CD47, KAT5, PNP, TGFB1</t>
  </si>
  <si>
    <t>GOBP_POSITIVE_REGULATION_OF_LEUKOCYTE_CHEMOTAXIS</t>
  </si>
  <si>
    <t>Positive Regulation Of Leukocyte Chemotaxis</t>
  </si>
  <si>
    <t>NEDD9, WNT5A, MDK, F2RL1, CMKLR1</t>
  </si>
  <si>
    <t>GOBP_POSITIVE_REGULATION_OF_LEUKOCYTE_MEDIATED_IMMUNITY</t>
  </si>
  <si>
    <t>Positive Regulation Of Leukocyte Mediated Immunity</t>
  </si>
  <si>
    <t>MSH2, FZD5, KIT, MAD2L2, HLA-B, NOS2, HLA-C, HSPD1, PRKCZ, FADD, CD55, TRAF2, VAV1, STX4, TFRC, C3, CD40, TICAM1, RASGRP4, DENND1B</t>
  </si>
  <si>
    <t>GOBP_POSITIVE_REGULATION_OF_LEUKOCYTE_MIGRATION</t>
  </si>
  <si>
    <t>Positive Regulation Of Leukocyte Migration</t>
  </si>
  <si>
    <t>NEDD9, WNT5A, MDK, MMP14, F2RL1, P2RX4, CD99L2, CMKLR1</t>
  </si>
  <si>
    <t>GOBP_POSITIVE_REGULATION_OF_LEUKOCYTE_PROLIFERATION</t>
  </si>
  <si>
    <t>Positive Regulation Of Leukocyte Proliferation</t>
  </si>
  <si>
    <t>PELI1, IRS2, BST2, IGFBP2, CORO1A, FADD, CCDC88B, SLC39A10, CD55, CD46, HLA-DPB1, CDKN1A, ICOSLG, NFATC2, SPN, CARD11, CD320, ADA, TFRC, NR5A2, HES1, CD40, TICAM1, EPHB2, SLC7A1, TNFSF9, VAV3, STAT5A, RIPK2</t>
  </si>
  <si>
    <t>GOBP_POSITIVE_REGULATION_OF_LIPID_BIOSYNTHETIC_PROCESS</t>
  </si>
  <si>
    <t>Positive Regulation Of Lipid Biosynthetic Process</t>
  </si>
  <si>
    <t>ABCG1, DAB2, GNAI1, AKT1, ABHD6, CAPN2, MBTPS2, LDLR, PRKACA, SORBS1, STARD4, PRKCD</t>
  </si>
  <si>
    <t>GOBP_POSITIVE_REGULATION_OF_LIPID_CATABOLIC_PROCESS</t>
  </si>
  <si>
    <t>Positive Regulation Of Lipid Catabolic Process</t>
  </si>
  <si>
    <t>FUT1, IRS2, CPT1A, PNPLA2</t>
  </si>
  <si>
    <t>GOBP_POSITIVE_REGULATION_OF_LIPID_LOCALIZATION</t>
  </si>
  <si>
    <t>Positive Regulation Of Lipid Localization</t>
  </si>
  <si>
    <t>ABCG1, DAB2, PLIN2, PTCH1, EEPD1, P2RX4, ANXA2, LIPG, TNFRSF11A</t>
  </si>
  <si>
    <t>GOBP_POSITIVE_REGULATION_OF_LIPID_METABOLIC_PROCESS</t>
  </si>
  <si>
    <t>Positive Regulation Of Lipid Metabolic Process</t>
  </si>
  <si>
    <t>ABCG1, DAB2, GNAI1, AKT1, ABHD6, PPARD, CAPN2, MBTPS2, LDLR, PRKACA, SORBS1</t>
  </si>
  <si>
    <t>GOBP_POSITIVE_REGULATION_OF_LIPID_TRANSPORT</t>
  </si>
  <si>
    <t>Positive Regulation Of Lipid Transport</t>
  </si>
  <si>
    <t>ABCG1, DAB2, PTCH1, EEPD1, P2RX4, ANXA2, LIPG, TNFRSF11A</t>
  </si>
  <si>
    <t>GOBP_POSITIVE_REGULATION_OF_LOCOMOTION</t>
  </si>
  <si>
    <t>Positive Regulation Of Locomotion</t>
  </si>
  <si>
    <t>EPHA1, PODXL, EPB41L4B, FOXO4, FLT1, PDPN, IGSF8, GRB7, RRAS2, TERT, FGF2, ITGA6, THY1, CXCL12, TRIP6, KIT, PIK3CB, MYO1C, RAB25, PIK3CD, RHOD, GCNT2, HDAC7, CLDN4, INSR, SEMA3F, SEMA6B, RARRES2, SEMA6A, BCAR1, PAK1, TMSB4X, PRDM14, APELA, STAT3, ETS1, IGF1R, TMEM102, PDGFB, HDAC9, MAP2K1, FUT1, SEMA4A, SEMA5A, IRS2, THBS1, SEMA4B, RRAS, MCU, MET, CTTN, FAM110C, CORO1A, FERMT1, CAMK1D, GLI1, CTSH, ATP8A1, JUN, FADD, SEMA6C, ITGA2, GAS6, PDGFA, FGFR1, FOXP1, HPSE, RAB40B, OXSR1, STX4, AKIRIN1, SPN, AAMP, CPNE3, PGF, ADAM8, TAC3, ITGA2B, HSPB1, DOCK5, NUMB, HMOX1, PTPRJ, THBS4, CD40, SHTN1</t>
  </si>
  <si>
    <t>GOBP_POSITIVE_REGULATION_OF_LONG_TERM_SYNAPTIC_POTENTIATION</t>
  </si>
  <si>
    <t>Positive Regulation Of Long Term Synaptic Potentiation</t>
  </si>
  <si>
    <t>EIF2AK4, PRKAR1B, ZDHHC2, EPHB2, APP, ADCY1</t>
  </si>
  <si>
    <t>GOBP_POSITIVE_REGULATION_OF_LYMPHOCYTE_DIFFERENTIATION</t>
  </si>
  <si>
    <t>Positive Regulation Of Lymphocyte Differentiation</t>
  </si>
  <si>
    <t>RHOH, ZMIZ1, MDK, LEF1, MMP14, CBFB, SMARCE1, PHF10, PBRM1, GLI3, AP3B1, MALT1, BRD7, ANXA1, SMARCD3, ARID1A, RUNX1, ARID1B, ACTL6A, ARID2, KAT5, PNP, TGFB1</t>
  </si>
  <si>
    <t>GOBP_POSITIVE_REGULATION_OF_LYMPHOCYTE_MIGRATION</t>
  </si>
  <si>
    <t>Positive Regulation Of Lymphocyte Migration</t>
  </si>
  <si>
    <t>NEDD9, WNT5A, CD99L2</t>
  </si>
  <si>
    <t>GOBP_POSITIVE_REGULATION_OF_MACROAUTOPHAGY</t>
  </si>
  <si>
    <t>Positive Regulation Of Macroautophagy</t>
  </si>
  <si>
    <t>PIM2, HK2, SLC25A4, FYCO1, PIP4K2A, LARP1, SESN2, PRKAA2, TOMM7, CSNK2A1, SLC25A5, OPTN, HMOX1, WIPI1</t>
  </si>
  <si>
    <t>GOBP_POSITIVE_REGULATION_OF_MACROPHAGE_MIGRATION</t>
  </si>
  <si>
    <t>Positive Regulation Of Macrophage Migration</t>
  </si>
  <si>
    <t>MDK, MMP14, P2RX4, CMKLR1</t>
  </si>
  <si>
    <t>GOBP_POSITIVE_REGULATION_OF_MAPK_CASCADE</t>
  </si>
  <si>
    <t>Positive Regulation Of Mapk Cascade</t>
  </si>
  <si>
    <t>SOX2, WWC1, FLT1, ERBB3, FGFR2, FZD7, GRM4, P2RY1, FGF2, KIT, RELL2, ARRB2, MAPK8IP1, GCNT2, EIF2AK2, INSR, ARHGEF5, CDON, APELA, ERBB2, KSR1, IGF1R, APOE, PDGFB, DIRAS1, MAP2K1, THBS1, IL27RA, EDA2R, MID1, NDRG4, GPR37, RB1CC1, PRKCZ, TRIM5, TPD52L1, JUN, GAS6, GADD45B, PDGFA, NRXN1, FGFR1, GADD45A, TRAF2, LPAR3, TAOK3, FGFR4, MAP3K10, MFHAS1, TAB1, ADAM8, MINK1, TRAF4, GDF15, IGFBP6, ARRB1, PTPRJ, CD40, CX3CL1, ABCA7, FLT4, PRKD2, SHC1, VEGFA, ZC3H12A, MAP4K2, APP, DOK4, AXIN1, BCAR3, MTURN, MAP3K5, RAPGEF2, RIPK2, SPHK1, MAP2K3, RNF13, IL6R, PLCG2, MAP2K6, EGF, PHB2, NRK, RASSF2, STK39, MAP2K7, MADD</t>
  </si>
  <si>
    <t>GOBP_POSITIVE_REGULATION_OF_MAP_KINASE_ACTIVITY</t>
  </si>
  <si>
    <t>Positive Regulation Of Map Kinase Activity</t>
  </si>
  <si>
    <t>FLT1, FGF2, ARHGEF5, ERBB2, PDGFB, DIRAS1, TPD52L1, FGFR1, TRAF2, TAOK3, MAP3K10</t>
  </si>
  <si>
    <t>GOBP_POSITIVE_REGULATION_OF_MEMBRANE_PERMEABILITY</t>
  </si>
  <si>
    <t>Positive Regulation Of Membrane Permeability</t>
  </si>
  <si>
    <t>BCL2L1, TMEM102, RHOT1, BAX, SLC25A5, GCLC, BID, BNIP3L, STPG1, BOK, BCL2L11</t>
  </si>
  <si>
    <t>GOBP_POSITIVE_REGULATION_OF_MESENCHYMAL_CELL_PROLIFERATION</t>
  </si>
  <si>
    <t>Positive Regulation Of Mesenchymal Cell Proliferation</t>
  </si>
  <si>
    <t>FGFR2, MYC, IRS2, PDGFA, FGFR1, MYCN</t>
  </si>
  <si>
    <t>GOBP_POSITIVE_REGULATION_OF_METAPHASE_ANAPHASE_TRANSITION_OF_CELL_CYCLE</t>
  </si>
  <si>
    <t>Positive Regulation Of Metaphase Anaphase Transition Of Cell Cycle</t>
  </si>
  <si>
    <t>ESPL1, RB1, MAD2L1BP, CDC23, MAD1L1, SKA3</t>
  </si>
  <si>
    <t>GOBP_POSITIVE_REGULATION_OF_MICROTUBULE_POLYMERIZATION_OR_DEPOLYMERIZATION</t>
  </si>
  <si>
    <t>Positive Regulation Of Microtubule Polymerization Or Depolymerization</t>
  </si>
  <si>
    <t>OCLN, PAK1, SLAIN1</t>
  </si>
  <si>
    <t>GOBP_POSITIVE_REGULATION_OF_MIRNA_METABOLIC_PROCESS</t>
  </si>
  <si>
    <t>Positive Regulation Of Mirna Metabolic Process</t>
  </si>
  <si>
    <t>TERT, FGF2, TP53, MYC, STAT3, ETS1, PDGFB, NR1H2, JUN, FOSL1, NGFR, NOTCH3, MYCN</t>
  </si>
  <si>
    <t>GOBP_POSITIVE_REGULATION_OF_MITOCHONDRIAL_FISSION</t>
  </si>
  <si>
    <t>Positive Regulation Of Mitochondrial Fission</t>
  </si>
  <si>
    <t>BNIP3, DDHD2, DDHD1, KDR, MIEF1</t>
  </si>
  <si>
    <t>GOBP_POSITIVE_REGULATION_OF_MITOCHONDRIAL_MEMBRANE_PERMEABILITY</t>
  </si>
  <si>
    <t>Positive Regulation Of Mitochondrial Membrane Permeability</t>
  </si>
  <si>
    <t>GOBP_POSITIVE_REGULATION_OF_MITOCHONDRIAL_TRANSLATION</t>
  </si>
  <si>
    <t>Positive Regulation Of Mitochondrial Translation</t>
  </si>
  <si>
    <t>RPUSD3, METTL8, C1QBP, TRMT10C, UQCC2, RPUSD4, CDK5RAP1, COA3, TACO1, TRUB2, MPV17L2, FASTKD3, DDX3X, NGRN, RMND1</t>
  </si>
  <si>
    <t>GOBP_POSITIVE_REGULATION_OF_MITOTIC_CELL_CYCLE</t>
  </si>
  <si>
    <t>Positive Regulation Of Mitotic Cell Cycle</t>
  </si>
  <si>
    <t>CCDC57, AKT1, TTL, CDK4, RDX, CCND1, STIL, MEIS2, RRM2, CCNE2, KMT2E, RRM1, ESPL1, RAD51C, EIF4G1, ANXA1, CDC7, TMOD3, SMARCD3, BRCA2, FBXO5, RB1, MAD2L1BP, TGFB1, ADAM17, DYNLT3, CCND2, CDC23, CDC25C, TFDP1, USP22, MAD1L1, CDC25A, SKA3, PKN2, PAFAH1B1, POLDIP2, CDC25B, BRD4, PLCB1, KLHL18, DTL</t>
  </si>
  <si>
    <t>GOBP_POSITIVE_REGULATION_OF_MITOTIC_CELL_CYCLE_PHASE_TRANSITION</t>
  </si>
  <si>
    <t>Positive Regulation Of Mitotic Cell Cycle Phase Transition</t>
  </si>
  <si>
    <t>AKT1, CDK4, RDX, CCND1, STIL, RRM2, CCNE2, KMT2E, RRM1, ESPL1, RAD51C, EIF4G1, ANXA1, CDC7, TMOD3, SMARCD3, FBXO5, RB1, MAD2L1BP, TGFB1, ADAM17, CCND2, CDC23, CDC25C, TFDP1, MAD1L1, CDC25A, SKA3, CDC25B, BRD4, PLCB1, KLHL18, DTL</t>
  </si>
  <si>
    <t>GOBP_POSITIVE_REGULATION_OF_MITOTIC_NUCLEAR_DIVISION</t>
  </si>
  <si>
    <t>Positive Regulation Of Mitotic Nuclear Division</t>
  </si>
  <si>
    <t>INSR, PDGFB, SPHK1, DLGAP5, EGF, SH2B1, PHIP, CDC20, PDGFRB, UBE2C, ANAPC7, EDN1, IL1A, NUSAP1, LRP5, ANAPC11, PLK1, AURKA, ANAPC5</t>
  </si>
  <si>
    <t>GOBP_POSITIVE_REGULATION_OF_MITOTIC_SISTER_CHROMATID_SEPARATION</t>
  </si>
  <si>
    <t>Positive Regulation Of Mitotic Sister Chromatid Separation</t>
  </si>
  <si>
    <t>ESPL1, CDCA8, RB1, MAD2L1BP, CDC23, MAD1L1, SKA3</t>
  </si>
  <si>
    <t>GOBP_POSITIVE_REGULATION_OF_MOLECULAR_FUNCTION</t>
  </si>
  <si>
    <t>Positive Regulation Of Molecular Function</t>
  </si>
  <si>
    <t>WNK2, FLT1, FGFR2, USP9X, ROR1, ZIC2, FGF2, ITGA6, THY1, PIM1, BCR, FGF13, KIT, EIF2AK2, PRKAR1B, ARHGEF5, EEF1A2, SESN2, ERBB2, SYNGR3, PDGFB, TNFRSF10B, DIRAS1, RGS16, MAP2K1, RASGRP2, NET1, ARHGEF16, CLU, PRKAR2B, STK11, PRKCZ, TNFRSF10A, RANGAP1, TESC, CAMK1D, TRIM5, TPD52L1, AKTIP, RTN4R, CARD10, RAP1GAP, RCN3, GAS6, FGFR1, EVI5L, TRAF2, RAPGEF3, TAOK3, CDKN1A, TBC1D2, STX4, FGFR4, CARD11, MAP3K10, LMO4, RIPK4, JTB, MID1IP1, ASAP3, MED25, TRAF4, RHEBL1, ZBTB7A, HES1, MMP9, PRKD2, DTX3L, STAC, RGS10, SGK1, UBE2S, PRKCH, TOM1L1, MAP4K2, TRIM21, TRAF1, BCAR3, DSCC1, CCNY, ADCY1, POLG2, RAPGEF2, TNFRSF1A, ARAP1, SPHK1, GCH1, MAP2K3, ETAA1, EGF, STRADB, WNK3, PHB2, TBC1D30, RASSF2, RALGAPA2, SSBP1, SIRT1</t>
  </si>
  <si>
    <t>GOBP_POSITIVE_REGULATION_OF_MONOATOMIC_ION_TRANSMEMBRANE_TRANSPORT</t>
  </si>
  <si>
    <t>Positive Regulation Of Monoatomic Ion Transmembrane Transport</t>
  </si>
  <si>
    <t>WNK2, THY1, FGF13, ADCYAP1R1, ATP1B2, NOS1AP, TESC, BAX, FXYD6, AKAP7, CX3CL1, STAC, FXYD5, ATP1B3, ANK2, WNK3, STK39, KCNQ1, PPP3CA, SNCA, KCNJ2, CD4, CAV1, ACTN4</t>
  </si>
  <si>
    <t>GOBP_POSITIVE_REGULATION_OF_MONOATOMIC_ION_TRANSPORT</t>
  </si>
  <si>
    <t>Positive Regulation Of Monoatomic Ion Transport</t>
  </si>
  <si>
    <t>PRSS8, WNK2, P2RY1, THY1, CXCL12, FGF13, CNTN1, ADCYAP1R1, PDGFB, STC1, ANK3, ATP1B2, NOS1AP, TSPO, PKP2, SCN5A, TESC, BAX, GPD1L</t>
  </si>
  <si>
    <t>GOBP_POSITIVE_REGULATION_OF_MONONUCLEAR_CELL_MIGRATION</t>
  </si>
  <si>
    <t>Positive Regulation Of Mononuclear Cell Migration</t>
  </si>
  <si>
    <t>NEDD9, WNT5A, MDK, MMP14, P2RX4, CD99L2, CMKLR1, JAM3</t>
  </si>
  <si>
    <t>GOBP_POSITIVE_REGULATION_OF_MORPHOGENESIS_OF_AN_EPITHELIUM</t>
  </si>
  <si>
    <t>Positive Regulation Of Morphogenesis Of An Epithelium</t>
  </si>
  <si>
    <t>WNT5B, GJA1, MDK, HOXB7, BMP4, MAGED1, AR</t>
  </si>
  <si>
    <t>GOBP_POSITIVE_REGULATION_OF_MRNA_METABOLIC_PROCESS</t>
  </si>
  <si>
    <t>Positive Regulation Of Mrna Metabolic Process</t>
  </si>
  <si>
    <t>ROCK2, ZFP36L2, PRPF19, EXOSC10, CNOT6, EIF4ENIF1, RBM24, MLH1, AGO4, UPF3A, MEX3D, ZC3H12C, RC3H2, CNOT7, POLR2G, KHNYN, THRAP3, PAIP1, TRA2B, ELAVL1, KHSRP, XRN1, CAPRIN1, HNRNPU, PABPC1</t>
  </si>
  <si>
    <t>GOBP_POSITIVE_REGULATION_OF_MRNA_PROCESSING</t>
  </si>
  <si>
    <t>Positive Regulation Of Mrna Processing</t>
  </si>
  <si>
    <t>PRPF19, EXOSC10, UPF3A, THRAP3, TRA2B</t>
  </si>
  <si>
    <t>GOBP_POSITIVE_REGULATION_OF_MRNA_SPLICING_VIA_SPLICEOSOME</t>
  </si>
  <si>
    <t>Positive Regulation Of Mrna Splicing Via Spliceosome</t>
  </si>
  <si>
    <t>GOBP_POSITIVE_REGULATION_OF_MULTICELLULAR_ORGANISM_GROWTH</t>
  </si>
  <si>
    <t>Positive Regulation Of Multicellular Organism Growth</t>
  </si>
  <si>
    <t>EZR, ATP8A2, PLS1</t>
  </si>
  <si>
    <t>GOBP_POSITIVE_REGULATION_OF_MUSCLE_CELL_APOPTOTIC_PROCESS</t>
  </si>
  <si>
    <t>Positive Regulation Of Muscle Cell Apoptotic Process</t>
  </si>
  <si>
    <t>CAMK2D, BNIP3, CAPN2, BAG1, PTPN1</t>
  </si>
  <si>
    <t>GOBP_POSITIVE_REGULATION_OF_MUSCLE_CELL_DIFFERENTIATION</t>
  </si>
  <si>
    <t>Positive Regulation Of Muscle Cell Differentiation</t>
  </si>
  <si>
    <t>OLFM2, PIEZO1, KIT, ARRB2</t>
  </si>
  <si>
    <t>GOBP_POSITIVE_REGULATION_OF_MUSCLE_CONTRACTION</t>
  </si>
  <si>
    <t>Positive Regulation Of Muscle Contraction</t>
  </si>
  <si>
    <t>KIT, MAP2K1, CTTN, ABAT, CACNA2D2, ITGA2, ADA, ACTN3, NMU</t>
  </si>
  <si>
    <t>GOBP_POSITIVE_REGULATION_OF_MUSCLE_HYPERTROPHY</t>
  </si>
  <si>
    <t>Positive Regulation Of Muscle Hypertrophy</t>
  </si>
  <si>
    <t>ROCK2, CAMK2D, APLNR, IL6ST</t>
  </si>
  <si>
    <t>GOBP_POSITIVE_REGULATION_OF_MYELOID_CELL_DIFFERENTIATION</t>
  </si>
  <si>
    <t>Positive Regulation Of Myeloid Cell Differentiation</t>
  </si>
  <si>
    <t>NEDD9, HOXA5, LEF1, GLUL, TNFRSF11A, ABCB10, ID2, KLF10, GATA2, BRD1, RUNX1, FAM210B, TRAF6, SLC9B2, RB1, PITHD1, TGFB1, CORO1C</t>
  </si>
  <si>
    <t>GOBP_POSITIVE_REGULATION_OF_MYELOID_LEUKOCYTE_CYTOKINE_PRODUCTION_INVOLVED_IN_IMMUNE_RESPONSE</t>
  </si>
  <si>
    <t>Positive Regulation Of Myeloid Leukocyte Cytokine Production Involved In Immune Response</t>
  </si>
  <si>
    <t>WNT5A, SEMA7A</t>
  </si>
  <si>
    <t>GOBP_POSITIVE_REGULATION_OF_MYELOID_LEUKOCYTE_DIFFERENTIATION</t>
  </si>
  <si>
    <t>Positive Regulation Of Myeloid Leukocyte Differentiation</t>
  </si>
  <si>
    <t>NEDD9, LEF1, TNFRSF11A, ID2, KLF10, RUNX1, TRAF6, SLC9B2, RB1, TGFB1, CORO1C</t>
  </si>
  <si>
    <t>GOBP_POSITIVE_REGULATION_OF_MYOBLAST_DIFFERENTIATION</t>
  </si>
  <si>
    <t>Positive Regulation Of Myoblast Differentiation</t>
  </si>
  <si>
    <t>SMARCE1, ZFHX3, PHF10, PBRM1, RBM24, BRD7, SMARCD3, ARID1A, ARID1B, ACTL6A, ARID2, KAT5</t>
  </si>
  <si>
    <t>GOBP_POSITIVE_REGULATION_OF_NERVOUS_SYSTEM_DEVELOPMENT</t>
  </si>
  <si>
    <t>Positive Regulation Of Nervous System Development</t>
  </si>
  <si>
    <t>DAG1, RND2, SPINT1, ANKRD27, CXCL12, KIT, NLGN3, IQSEC2, PTPRZ1, TNFRSF12A, MACF1, RTN4RL2, PAK1, BCL11A, EPHB1, GRID2, LRRN1, MAP2K1, LRP8, SEMA4A, SEMA5A, NLGN1, TSPO, AGRN, STK11, SOX8, THBS2, LRRC4B, CBLN1, OBSL1, ADGRB2, NRXN1, SERPINF1, PPP1CC, L1CAM, RHEB, LPAR3, HAP1, METRN, LIMK1, TWF2, ADGRB1, SLC7A5, HES1, NUMB, SHTN1, FXR1, SMURF1, KDM1A, EPHB2, CX3CL1</t>
  </si>
  <si>
    <t>GOBP_POSITIVE_REGULATION_OF_NERVOUS_SYSTEM_PROCESS</t>
  </si>
  <si>
    <t>Positive Regulation Of Nervous System Process</t>
  </si>
  <si>
    <t>DAG1, CDK18, RIMS2, UNC13B, ABAT, ITGA2</t>
  </si>
  <si>
    <t>GOBP_POSITIVE_REGULATION_OF_NEURAL_PRECURSOR_CELL_PROLIFERATION</t>
  </si>
  <si>
    <t>Positive Regulation Of Neural Precursor Cell Proliferation</t>
  </si>
  <si>
    <t>FGF2, CDON, TOX, KDM1A, CX3CL1, VEGFA, FZD3, EGF, ADGRG1</t>
  </si>
  <si>
    <t>GOBP_POSITIVE_REGULATION_OF_NEUROGENESIS</t>
  </si>
  <si>
    <t>Positive Regulation Of Neurogenesis</t>
  </si>
  <si>
    <t>EPHA4, ROBO1, NRP1, SEMA4D, MDK, CXCR4, TIAM1, TENM4, CUL7, SOX11, CRABP2, BMP2, ZEB2, IL6ST, UFL1, SRRT, NOTCH1, MME, NIN, FN1</t>
  </si>
  <si>
    <t>GOBP_POSITIVE_REGULATION_OF_NEURON_APOPTOTIC_PROCESS</t>
  </si>
  <si>
    <t>Positive Regulation Of Neuron Apoptotic Process</t>
  </si>
  <si>
    <t>PCSK9, MMP2, BACE1, CASP7, ST8SIA2, CASP2, PRNP, DDIT3</t>
  </si>
  <si>
    <t>GOBP_POSITIVE_REGULATION_OF_NEURON_DIFFERENTIATION</t>
  </si>
  <si>
    <t>Positive Regulation Of Neuron Differentiation</t>
  </si>
  <si>
    <t>BRINP1, CXCL12, CDON, HMG20B, TGIF1, SH3GL3, NAP1L2, SOCS2, FGFR1, TGIF2</t>
  </si>
  <si>
    <t>GOBP_POSITIVE_REGULATION_OF_NEURON_MIGRATION</t>
  </si>
  <si>
    <t>Positive Regulation Of Neuron Migration</t>
  </si>
  <si>
    <t>MDK</t>
  </si>
  <si>
    <t>GOBP_POSITIVE_REGULATION_OF_NEURON_PROJECTION_DEVELOPMENT</t>
  </si>
  <si>
    <t>Positive Regulation Of Neuron Projection Development</t>
  </si>
  <si>
    <t>DPYSL3, VLDLR, COBL, ITGA6, CNTN1, BCL11A, ATP8A2, FUT9, APOE, PACSIN1, ATP1B2, LRP8, MAGI2, NDRG4, FIG4, TOX, CAMK1D, TMEM30A, TENM3, FGFR1, GPC2, PLA2G3, TWF2, FEZ1, EPHB2, CX3CL1</t>
  </si>
  <si>
    <t>GOBP_POSITIVE_REGULATION_OF_NEUROTRANSMITTER_TRANSPORT</t>
  </si>
  <si>
    <t>Positive Regulation Of Neurotransmitter Transport</t>
  </si>
  <si>
    <t>CACNA1B, STXBP1, NLGN1, STX1B, RAB3B, BAIAP3, SLC4A8, PPP3CA, SNCA, RAB3GAP1, ITGB1</t>
  </si>
  <si>
    <t>GOBP_POSITIVE_REGULATION_OF_NEUTROPHIL_MIGRATION</t>
  </si>
  <si>
    <t>Positive Regulation Of Neutrophil Migration</t>
  </si>
  <si>
    <t>MDK, CD99L2</t>
  </si>
  <si>
    <t>GOBP_POSITIVE_REGULATION_OF_NF_KAPPAB_TRANSCRIPTION_FACTOR_ACTIVITY</t>
  </si>
  <si>
    <t>Positive Regulation Of Nf Kappab Transcription Factor Activity</t>
  </si>
  <si>
    <t>ROR1, EIF2AK2, CLU, PRKCZ, TRIM5, TRAF2, CARD11, RIPK4, RHEBL1, ZBTB7A, PRKD2, PRKCH, TRAF1, SPHK1</t>
  </si>
  <si>
    <t>GOBP_POSITIVE_REGULATION_OF_NITRIC_OXIDE_BIOSYNTHETIC_PROCESS</t>
  </si>
  <si>
    <t>Positive Regulation Of Nitric Oxide Biosynthetic Process</t>
  </si>
  <si>
    <t>DDAH1, AKT1, P2RX4, JAK2, PKD2, ASS1, NFATC3</t>
  </si>
  <si>
    <t>GOBP_POSITIVE_REGULATION_OF_NON_CANONICAL_NF_KAPPAB_SIGNAL_TRANSDUCTION</t>
  </si>
  <si>
    <t>Positive Regulation Of Non Canonical Nf Kappab Signal Transduction</t>
  </si>
  <si>
    <t>TRIP6, EIF2AK2, EDA, PDCD4, TRIM56, TRIM21, APP, SPHK1, PHB2, AGO1, RPS3, NMI, LGALS9, ACTN4, C1QTNF4, IL18R1, EDN1</t>
  </si>
  <si>
    <t>GOBP_POSITIVE_REGULATION_OF_NOTCH_SIGNALING_PATHWAY</t>
  </si>
  <si>
    <t>Positive Regulation Of Notch Signaling Pathway</t>
  </si>
  <si>
    <t>ROBO1, ZMIZ1, LFNG, IL6ST, NOTCH1, POGLUT1, ITGB1BP1, YAP1, TM2D3, PDCD10, TSPAN14, SRC</t>
  </si>
  <si>
    <t>GOBP_POSITIVE_REGULATION_OF_NUCLEAR_DIVISION</t>
  </si>
  <si>
    <t>Positive Regulation Of Nuclear Division</t>
  </si>
  <si>
    <t>WNT5A, MSX1, NPR2, UBE2B, ESPL1, MSX2</t>
  </si>
  <si>
    <t>GOBP_POSITIVE_REGULATION_OF_NUCLEOCYTOPLASMIC_TRANSPORT</t>
  </si>
  <si>
    <t>Positive Regulation Of Nucleocytoplasmic Transport</t>
  </si>
  <si>
    <t>PIK3R1, JAK2, GLI3, PRKACA, DMAP1, RBM22, HYAL2, PRKCD, ANP32B, CTDSPL2, TGFB1, NRDE2, RIOK2, CAMK1, EFCAB7</t>
  </si>
  <si>
    <t>GOBP_POSITIVE_REGULATION_OF_NUCLEOTIDE_METABOLIC_PROCESS</t>
  </si>
  <si>
    <t>Positive Regulation Of Nucleotide Metabolic Process</t>
  </si>
  <si>
    <t>UCHL1, INSR, TMSB4X, STAT3, PRKAA2, MAP2K1</t>
  </si>
  <si>
    <t>GOBP_POSITIVE_REGULATION_OF_OLIGODENDROCYTE_DIFFERENTIATION</t>
  </si>
  <si>
    <t>Positive Regulation Of Oligodendrocyte Differentiation</t>
  </si>
  <si>
    <t>MDK, CXCR4, TENM4</t>
  </si>
  <si>
    <t>GOBP_POSITIVE_REGULATION_OF_ORGANELLE_ASSEMBLY</t>
  </si>
  <si>
    <t>Positive Regulation Of Organelle Assembly</t>
  </si>
  <si>
    <t>FSCN1, CEP295, STIL, CNOT6, STX18, SDCBP, MSN, IFT88, SNX4, SNX7, CCP110, SRC, UBAP2L, CAPRIN1, CEP135, SDC1, CCDC15, TMEM216, DZIP1</t>
  </si>
  <si>
    <t>GOBP_POSITIVE_REGULATION_OF_ORGANELLE_ORGANIZATION</t>
  </si>
  <si>
    <t>Positive Regulation Of Organelle Organization</t>
  </si>
  <si>
    <t>EPHA1, TERF1, SFRP1, CDC42EP3, SYT2, PMAIP1, OCLN, SYT13, BMF, VASP, FYCO1, FAM162A, FHOD1, TP53, MYC, PIP4K2A, INSR, ARHGEF5, ARHGEF10L, PAK1, TPM1, ADD3, STXBP1, PDGFB, BBC3, SEMA5A, SLAIN1, MCU, CTTN, TNKS2, CDC42EP2, YY1, PXN, INO80D, PRRT2, NABP2, PPP1R35, PTGES3, PGAM5, BAX, CROCC, CNOT1, BUB1, CNOT6L, WRAP73, RAPGEF3, PPM1E, HAP1, ZNRF2, FCHSD1, CCT4, SPIRE1, LIMK1, RUVBL1, MFF, BID, ABI2, WIPI1, ACD, SYT11, C2CD5, CX3CL1, GIT1, BBS4, MMP9, ULK1, SYNPO, RUVBL2, SDC4, PFN1</t>
  </si>
  <si>
    <t>GOBP_POSITIVE_REGULATION_OF_ORGANIC_ACID_TRANSPORT</t>
  </si>
  <si>
    <t>Positive Regulation Of Organic Acid Transport</t>
  </si>
  <si>
    <t>P2RX4, TNFRSF11A, SLC12A2, ARL6IP1</t>
  </si>
  <si>
    <t>GOBP_POSITIVE_REGULATION_OF_ORGAN_GROWTH</t>
  </si>
  <si>
    <t>Positive Regulation Of Organ Growth</t>
  </si>
  <si>
    <t>FGFR2, FGF2, PIM1, ACACB, BASP1, GLI1, YBX3, CACNA2D2, FGFR1</t>
  </si>
  <si>
    <t>GOBP_POSITIVE_REGULATION_OF_OSSIFICATION</t>
  </si>
  <si>
    <t>Positive Regulation Of Ossification</t>
  </si>
  <si>
    <t>FBN2, WNT5A, SOX11, BMP2, ADGRV1, BMP4, BMPR2</t>
  </si>
  <si>
    <t>GOBP_POSITIVE_REGULATION_OF_OSTEOBLAST_DIFFERENTIATION</t>
  </si>
  <si>
    <t>Positive Regulation Of Osteoblast Differentiation</t>
  </si>
  <si>
    <t>FBN2, SOX11, BMP2, IL6ST, SMAD1, ZHX3, GLI3, BMP4, SCUBE3, SMAD5, BMPR2, MSX2</t>
  </si>
  <si>
    <t>GOBP_POSITIVE_REGULATION_OF_OSTEOCLAST_DIFFERENTIATION</t>
  </si>
  <si>
    <t>Positive Regulation Of Osteoclast Differentiation</t>
  </si>
  <si>
    <t>NEDD9, TNFRSF11A, KLF10, TRAF6, SLC9B2, CORO1C</t>
  </si>
  <si>
    <t>GOBP_POSITIVE_REGULATION_OF_P38MAPK_CASCADE</t>
  </si>
  <si>
    <t>Positive Regulation Of P38mapk Cascade</t>
  </si>
  <si>
    <t>BMP2, BMP4, MAP3K3, DSC2, SASH1, RELL1</t>
  </si>
  <si>
    <t>GOBP_POSITIVE_REGULATION_OF_PATTERN_RECOGNITION_RECEPTOR_SIGNALING_PATHWAY</t>
  </si>
  <si>
    <t>Positive Regulation Of Pattern Recognition Receptor Signaling Pathway</t>
  </si>
  <si>
    <t>PELI1, KCNK6, CYBA, LATS2, LRCH4, NINJ1, WDFY1, MFHAS1, TAB1</t>
  </si>
  <si>
    <t>GOBP_POSITIVE_REGULATION_OF_PEPTIDE_SECRETION</t>
  </si>
  <si>
    <t>Positive Regulation Of Peptide Secretion</t>
  </si>
  <si>
    <t>TCF7L2, VSNL1, TUNAR, SOX4, TM7SF3, IRS2, MCU, ABAT, RAPGEF3, STX4, BAIAP3, TRPM4, PFKM, NMU, ITSN1, SERP1, RAC1, OSBP, LRRC8A, EFNA5</t>
  </si>
  <si>
    <t>GOBP_POSITIVE_REGULATION_OF_PEPTIDYL_TYROSINE_PHOSPHORYLATION</t>
  </si>
  <si>
    <t>Positive Regulation Of Peptidyl Tyrosine Phosphorylation</t>
  </si>
  <si>
    <t>NEDD9, IL13RA1, JAK2</t>
  </si>
  <si>
    <t>GOBP_POSITIVE_REGULATION_OF_PHAGOCYTOSIS</t>
  </si>
  <si>
    <t>Positive Regulation Of Phagocytosis</t>
  </si>
  <si>
    <t>BCR, STAT3, DOCK2, CYBA, CAMK1D, RAP1GAP, ITGA2, GAS6, MASP1, MYO18A, C3, PTPRJ, ABCA7</t>
  </si>
  <si>
    <t>GOBP_POSITIVE_REGULATION_OF_PHOSPHATIDYLINOSITOL_3_KINASE_PROTEIN_KINASE_B_SIGNAL_TRANSDUCTION</t>
  </si>
  <si>
    <t>Positive Regulation Of Phosphatidylinositol 3 Kinase Protein Kinase B Signal Transduction</t>
  </si>
  <si>
    <t>DAG1, FLT1, TCF7L2, ERBB3, TYRO3, UNC5B, FGF2, KIT, ARRB2, AXL, GCNT2, INSR, SESN2, IGF1R, PDGFB, CBL, SEMA5A, IRS2, THBS1, PTPN6, FAM110C, VAV2, GAS6, PDGFA, NRXN1, FGFR1, VAV1, HPSE, MFHAS1, ADAM8, GDF15, PIK3AP1, PTPRJ, ENG, AKR1C3, CX3CL1, PRR5, GPX1, HAX1, VEGFA, RICTOR, VAV3, APP</t>
  </si>
  <si>
    <t>GOBP_POSITIVE_REGULATION_OF_PHOSPHORUS_METABOLIC_PROCESS</t>
  </si>
  <si>
    <t>Positive Regulation Of Phosphorus Metabolic Process</t>
  </si>
  <si>
    <t>FLT1, FZD7, UCHL1, P2RY1, FGF2, PIM1, KIT, PRKAR1B, INSR, ADCYAP1R1, ARHGEF5, EEF1A2, RARRES2, TMSB4X, SESN2, STAT3, ERBB2, PDGFB, TNFRSF10B, DIRAS1, PRKAA2, MAD2L2, MAP2K1, THBS1, PRKAR2B, STK11, TNFRSF10A, TPD52L1, RAB38, AKTIP, CARD10, UBE2K, GAS6, PARP14, FGFR1, CLIP3, TRAF2, TAOK3, CDKN1A, MAP3K10, LMO4, JTB, C3, TRAF4, HES1, ARRB1, THBS4, CREBL2, FLT4, MMP9, VEGFA, PPARA, TOM1L1, MAP4K2, APP, CCNY, RAPGEF2, RIPK2, TNFRSF1A, MAP2K3, ETAA1, WDFY2, RAC1, EGF, STRADB, WNK3</t>
  </si>
  <si>
    <t>GOBP_POSITIVE_REGULATION_OF_PHOSPHORYLATION</t>
  </si>
  <si>
    <t>Positive Regulation Of Phosphorylation</t>
  </si>
  <si>
    <t>FLT1, FZD7, FGF2, PIM1, KIT, PRKAR1B, ARHGEF5, EEF1A2, RARRES2, SESN2, ERBB2, PDGFB, TNFRSF10B, DIRAS1, MAD2L2, MAP2K1, THBS1, PRKAR2B, STK11, TNFRSF10A, TPD52L1, AKTIP, CARD10, UBE2K, GAS6, PARP14, FGFR1, CLIP3, TRAF2, TAOK3, CDKN1A, MAP3K10, LMO4, JTB, C3, TRAF4, HES1, ARRB1, THBS4, CREBL2, FLT4, MMP9, VEGFA, TOM1L1, MAP4K2, CCNY, RAPGEF2, RIPK2, TNFRSF1A, MAP2K3, ETAA1, WDFY2, RAC1, EGF, STRADB, WNK3, RASSF2, SIRT1, PLAUR</t>
  </si>
  <si>
    <t>GOBP_POSITIVE_REGULATION_OF_PLASMA_MEMBRANE_BOUNDED_CELL_PROJECTION_ASSEMBLY</t>
  </si>
  <si>
    <t>Positive Regulation Of Plasma Membrane Bounded Cell Projection Assembly</t>
  </si>
  <si>
    <t>DPYSL3, ZMYND8, CDC42EP3, COBL, OCLN, EPS8L1, KIT, AUTS2, STK26, NLGN1, CDC42EP2, PPP1R35, CROCC, WRAP73, EPS8L2, HAP1, AKIRIN1</t>
  </si>
  <si>
    <t>GOBP_POSITIVE_REGULATION_OF_POST_TRANSLATIONAL_PROTEIN_MODIFICATION</t>
  </si>
  <si>
    <t>Positive Regulation Of Post Translational Protein Modification</t>
  </si>
  <si>
    <t>AMER1, FZR1, PTTG1IP, BIRC2, MALT1, FANCI, TOLLIP, NDFIP2, RASSF1, ARRDC4, SAE1, DNAJB2, PHF23, EGR1, SKP2, TRAF6, TANK, HSPA5, PIAS3, DERL1, FANCM, MUL1, UBE2N, ARRDC3, CHFR, AIMP2, CDK5RAP3, RNF111, XIAP, UBE2L3, CDC14B, UBA2, SENP2, HDAC3, RNF180, PEF1, DDX3X</t>
  </si>
  <si>
    <t>GOBP_POSITIVE_REGULATION_OF_POTASSIUM_ION_TRANSPORT</t>
  </si>
  <si>
    <t>Positive Regulation Of Potassium Ion Transport</t>
  </si>
  <si>
    <t>ATP1B2, NOS1AP, AKAP7, ATP1B3, ANK2, STK39, KCNQ1, KCNJ2</t>
  </si>
  <si>
    <t>GOBP_POSITIVE_REGULATION_OF_PRODUCTION_OF_MOLECULAR_MEDIATOR_OF_IMMUNE_RESPONSE</t>
  </si>
  <si>
    <t>Positive Regulation Of Production Of Molecular Mediator Of Immune Response</t>
  </si>
  <si>
    <t>MSH2, FZD5, KIT, MAD2L2, HK1, PRKCZ, GALNT2, CD55, LACC1, TRAF2, STX4, SPHK2, TFRC, SLC7A5, CD40, TICAM1, EPHB2</t>
  </si>
  <si>
    <t>GOBP_POSITIVE_REGULATION_OF_PROGRAMMED_CELL_DEATH</t>
  </si>
  <si>
    <t>Positive Regulation Of Programmed Cell Death</t>
  </si>
  <si>
    <t>SFRP2, SFRP1, PHLDA3, PTGIS, LCK, PAWR, TNFRSF8, PMAIP1, ITGA6, BMF, FOXO1, PIK3CB, FAM162A, TP53, PIK3CD, IDO1, TNFRSF12A, PRKCB, MYC, PCK2, BCL2L1, EEF1A2, DEDD2, UNC13B, SAV1, TNFRSF10B, BBC3, SOX4, DAPK1, GAL, THBS1, MAP3K9, PNMA2, NET1, PDCD4, NACC2, TSPO, MCU, CLU, LATS2, JMY, OLFM1, HSPD1, TNFRSF10A, CAMK1D, TPD52L1, PHLDA1, CTSH, FADD, BAX, GADD45B, FOXP1, CLIP3, GADD45A, TRAF2, ATF3, SIK1, APBB2, CDKN1A, RPS6KA2, SPHK2, NGFR, MAP3K10, INPP5D, DUSP6, ADAM8, BID, MYCN, MYBBP1A, CTNNA1, HMOX1, OMA1, CD40</t>
  </si>
  <si>
    <t>GOBP_POSITIVE_REGULATION_OF_PROTEASOMAL_PROTEIN_CATABOLIC_PROCESS</t>
  </si>
  <si>
    <t>Positive Regulation Of Proteasomal Protein Catabolic Process</t>
  </si>
  <si>
    <t>AXIN2, DAB2, AKT1, FZR1, ZFAND2A, SIK2, ZYG11B, RNFT1, USP5, DNAJB2, FBXW8, DET1, BCAP31, HECTD1, BBS7, PAQR3, SOCS4, RNF185, PSMC3, HERPUD1, FMR1, USP13, CHFR, DAB2IP</t>
  </si>
  <si>
    <t>GOBP_POSITIVE_REGULATION_OF_PROTEASOMAL_UBIQUITIN_DEPENDENT_PROTEIN_CATABOLIC_PROCESS</t>
  </si>
  <si>
    <t>Positive Regulation Of Proteasomal Ubiquitin Dependent Protein Catabolic Process</t>
  </si>
  <si>
    <t>AXIN2, DAB2, AKT1, FZR1, ZFAND2A, ZYG11B, USP5, DNAJB2, FBXW8, DET1, HECTD1, BBS7, PAQR3, SOCS4</t>
  </si>
  <si>
    <t>GOBP_POSITIVE_REGULATION_OF_PROTEIN_CATABOLIC_PROCESS</t>
  </si>
  <si>
    <t>Positive Regulation Of Protein Catabolic Process</t>
  </si>
  <si>
    <t>AXIN2, NKD1, DACT1, PCSK9, SNX1, WNT5A, DAB2, AKT1, AMER1, GPC3, TNFAIP3, RDX, FZR1, ZFAND2A, SIK2, LDLR, ZYG11B, VGLL4, RNFT1, MSN, PPP2R3A, VPS11, USP5, DNAJB2, IDE, SH3D19, TNFRSF1B, FBXW8, DET1, SNF8, BCAP31, VPS28, HECTD1, BBS7, PAQR3</t>
  </si>
  <si>
    <t>GOBP_POSITIVE_REGULATION_OF_PROTEIN_CONTAINING_COMPLEX_ASSEMBLY</t>
  </si>
  <si>
    <t>Positive Regulation Of Protein Containing Complex Assembly</t>
  </si>
  <si>
    <t>TERF1, CDC42EP3, PIEZO1, OCLN, BMF, VASP, TP53, ARHGEF5, PAK1, STXBP1, MPP7, UNC13B, BBC3, SLAIN1, NR1H2, KCNK6, CLU, CTTN, LATS2, CDC42EP2, FERMT1</t>
  </si>
  <si>
    <t>GOBP_POSITIVE_REGULATION_OF_PROTEIN_CONTAINING_COMPLEX_DISASSEMBLY</t>
  </si>
  <si>
    <t>Positive Regulation Of Protein Containing Complex Disassembly</t>
  </si>
  <si>
    <t>CFL2, F2RL1, BNIP3</t>
  </si>
  <si>
    <t>GOBP_POSITIVE_REGULATION_OF_PROTEIN_EXIT_FROM_ENDOPLASMIC_RETICULUM</t>
  </si>
  <si>
    <t>Positive Regulation Of Protein Exit From Endoplasmic Reticulum</t>
  </si>
  <si>
    <t>TMEM30B, SORL1, TMEM30A, SEC24D</t>
  </si>
  <si>
    <t>GOBP_POSITIVE_REGULATION_OF_PROTEIN_EXPORT_FROM_NUCLEUS</t>
  </si>
  <si>
    <t>Positive Regulation Of Protein Export From Nucleus</t>
  </si>
  <si>
    <t>PRKACA, RBM22, ANP32B, CTDSPL2, CAMK1</t>
  </si>
  <si>
    <t>GOBP_POSITIVE_REGULATION_OF_PROTEIN_IMPORT_INTO_NUCLEUS</t>
  </si>
  <si>
    <t>Positive Regulation Of Protein Import Into Nucleus</t>
  </si>
  <si>
    <t>PIK3R1, JAK2, GLI3, DMAP1, RBM22, HYAL2, PRKCD</t>
  </si>
  <si>
    <t>GOBP_POSITIVE_REGULATION_OF_PROTEIN_LOCALIZATION</t>
  </si>
  <si>
    <t>Positive Regulation Of Protein Localization</t>
  </si>
  <si>
    <t>DAG1, ITGA3, TCF7L2, VSNL1, CDH1, LARP7, EZR, TERT, TUNAR, ARHGEF5, OAZ2, UBR5, SESN2, TMEM30B, PLS1, APOE, UNC13B, PRKAA2, SOX4, SORL1, GOLPH3L, TM7SF3, IRS2, NR1H2, ARHGEF16, MCU, PKP3, STK11, SPTBN1, CD2AP, JAK1, ABAT, RAB38, TMEM30A, PARD6A, CARD10, KAT7, SEC24D, GAS6, CROCC, NRXN1, GPD1L, ZDHHC2, BICD1, MYO18A, CLIP3, RAPGEF3, STX4, BAIAP3, NGFR, TRPM4, CCT4, ADAM8, TFRC, PFKM, EPHB2, SYT11, ABCA7, GIT1, VAMP2, HSP90AB1, DTX3L, STAC, ABHD17C, ACHE, NMU, VEGFA, EMD, PRKCH, ZC3H12A, ICE1, APP, PARP1</t>
  </si>
  <si>
    <t>GOBP_POSITIVE_REGULATION_OF_PROTEIN_LOCALIZATION_TO_CELL_PERIPHERY</t>
  </si>
  <si>
    <t>Positive Regulation Of Protein Localization To Cell Periphery</t>
  </si>
  <si>
    <t>STX3, GNAI1, AKT1, EPB41L2, CNPY4, PIK3R1, DLG1, PGRMC1, ATP2B4, RER1, PDPK1, SORBS1, EIF4G1, PRNP</t>
  </si>
  <si>
    <t>GOBP_POSITIVE_REGULATION_OF_PROTEIN_LOCALIZATION_TO_MEMBRANE</t>
  </si>
  <si>
    <t>Positive Regulation Of Protein Localization To Membrane</t>
  </si>
  <si>
    <t>STX3, LRP4, AKT1, LAMB1, CNPY4, PIK3R1, DLG1, PGRMC1, ATP2B4, RER1, PDPK1</t>
  </si>
  <si>
    <t>GOBP_POSITIVE_REGULATION_OF_PROTEIN_LOCALIZATION_TO_NUCLEUS</t>
  </si>
  <si>
    <t>Positive Regulation Of Protein Localization To Nucleus</t>
  </si>
  <si>
    <t>TCF7L2, CDH1, LARP7, TERT, UBR5, SESN2, STK11, CD2AP, JAK1, CARD10, KAT7</t>
  </si>
  <si>
    <t>GOBP_POSITIVE_REGULATION_OF_PROTEIN_LOCALIZATION_TO_PLASMA_MEMBRANE</t>
  </si>
  <si>
    <t>Positive Regulation Of Protein Localization To Plasma Membrane</t>
  </si>
  <si>
    <t>STX3, AKT1, CNPY4, PIK3R1, DLG1, PGRMC1, ATP2B4, RER1, PDPK1, SORBS1</t>
  </si>
  <si>
    <t>GOBP_POSITIVE_REGULATION_OF_PROTEIN_MODIFICATION_PROCESS</t>
  </si>
  <si>
    <t>Positive Regulation Of Protein Modification Process</t>
  </si>
  <si>
    <t>FLT1, FGF2, PIM1, KIT, PRKAR1B, ARHGEF5, RARRES2, SESN2, ERBB2, PDGFB, TNFRSF10B, DIRAS1, MAD2L2, MAP2K1, PELI1, PRICKLE1, PRKAR2B, STK11, TNFRSF10A, TPD52L1, AKTIP, CARD10, UBE2K, DCUN1D5, GAS6, PARP14, FGFR1, MTA1, CLIP3, TRAF2, SVIP, TAOK3, CDKN1A, MAP3K10, JTB, TRIB3, C3, TRAF4, HES1, ARRB1, THBS4, TICAM1, KDM1A, CREBL2, FLT4, MMP9, VEGFA, CBLB, UBE2S, ZC3H12A, TOM1L1, MAP4K2, AXIN1, CCNY, NDFIP1, RAPGEF2, RIPK2, TNFRSF1A, SPHK1, MAP2K3, ETAA1, WDFY2, RAC1, EGF, STRADB, WNK3, RASSF2, SIRT1, RCHY1, PLAUR</t>
  </si>
  <si>
    <t>GOBP_POSITIVE_REGULATION_OF_PROTEIN_POLYMERIZATION</t>
  </si>
  <si>
    <t>Positive Regulation Of Protein Polymerization</t>
  </si>
  <si>
    <t>CDC42EP3, OCLN, VASP, PAK1, SLAIN1, CTTN, CDC42EP2</t>
  </si>
  <si>
    <t>GOBP_POSITIVE_REGULATION_OF_PROTEIN_SECRETION</t>
  </si>
  <si>
    <t>Positive Regulation Of Protein Secretion</t>
  </si>
  <si>
    <t>TCF7L2, VSNL1, TUNAR, UNC13B, SOX4, GOLPH3L, TM7SF3, IRS2, NR1H2, MCU, CD2AP, ABAT, PARD6A, MYO18A, RAPGEF3, STX4, BAIAP3, TRPM4, ADAM8, PFKM</t>
  </si>
  <si>
    <t>GOBP_POSITIVE_REGULATION_OF_PROTEIN_SERINE_THREONINE_KINASE_ACTIVITY</t>
  </si>
  <si>
    <t>Positive Regulation Of Protein Serine Threonine Kinase Activity</t>
  </si>
  <si>
    <t>FLT1, FGF2, PIM1, ARHGEF5, ERBB2, PDGFB, DIRAS1, MAP2K1, TPD52L1, FGFR1, TRAF2, TAOK3, MAP3K10</t>
  </si>
  <si>
    <t>GOBP_POSITIVE_REGULATION_OF_PROTEIN_TARGETING_TO_MEMBRANE</t>
  </si>
  <si>
    <t>Positive Regulation Of Protein Targeting To Membrane</t>
  </si>
  <si>
    <t>MYO1C, PAK1, ERBB2, ANK3, C2CD5, MTCL1, STOM</t>
  </si>
  <si>
    <t>GOBP_POSITIVE_REGULATION_OF_PROTEIN_TRANSPORT</t>
  </si>
  <si>
    <t>Positive Regulation Of Protein Transport</t>
  </si>
  <si>
    <t>TCF7L2, VSNL1, CDH1, TUNAR, ARHGEF5, OAZ2, UBR5, TMEM30B, APOE, UNC13B, SOX4, SORL1, GOLPH3L, TM7SF3, IRS2, NR1H2, MCU, CD2AP, ABAT, TMEM30A, PARD6A, SEC24D, GAS6, ZDHHC2, MYO18A, RAPGEF3, STX4, BAIAP3, TRPM4, ADAM8, PFKM, VAMP2, ACHE, NMU, EMD, ZC3H12A, ICE1, APP, ATP13A2, SERP1, JUP, BMP6, RAC1, EDEM2, ZPR1, PPM1A, OSBP, LRRC8A, PLK3, RAB29, EFNA5, SEC24A</t>
  </si>
  <si>
    <t>GOBP_POSITIVE_REGULATION_OF_PROTEIN_UBIQUITINATION</t>
  </si>
  <si>
    <t>Positive Regulation Of Protein Ubiquitination</t>
  </si>
  <si>
    <t>AMER1, FZR1, PTTG1IP, BIRC2, MALT1, FANCI, NDFIP2, RASSF1, ARRDC4, DNAJB2, PHF23, SKP2, TRAF6, HSPA5, DERL1, FANCM, UBE2N, ARRDC3, CHFR, AIMP2, CDK5RAP3, RNF111, XIAP, UBE2L3, CDC14B, SENP2, HDAC3, RNF180, PEF1, DDX3X</t>
  </si>
  <si>
    <t>GOBP_POSITIVE_REGULATION_OF_PROTEOLYSIS</t>
  </si>
  <si>
    <t>Positive Regulation Of Proteolysis</t>
  </si>
  <si>
    <t>AXIN2, DAB2, AKT1, MMP14, CLN6, ANXA2, UFL1, FZR1, TGFB1I1, ZFAND2A, SIK2, ZYG11B, RNFT1, S100A10, USP5, DNAJB2, SH3D19, PERP, TNFRSF1B, FBXW8, DET1, BCAP31, HECTD1, BBS7, CCDC22, TANK, PAQR3, SOCS4, SRC</t>
  </si>
  <si>
    <t>GOBP_POSITIVE_REGULATION_OF_PROTEOLYSIS_INVOLVED_IN_PROTEIN_CATABOLIC_PROCESS</t>
  </si>
  <si>
    <t>Positive Regulation Of Proteolysis Involved In Protein Catabolic Process</t>
  </si>
  <si>
    <t>AXIN2, DAB2, AKT1, UFL1, FZR1, TGFB1I1, ZFAND2A, SIK2, ZYG11B, RNFT1, USP5, DNAJB2, FBXW8, DET1, BCAP31, HECTD1, BBS7, CCDC22, PAQR3, SOCS4, RNF185, PSMC3, HERPUD1, FMR1, USP13, CHFR, DAB2IP</t>
  </si>
  <si>
    <t>GOBP_POSITIVE_REGULATION_OF_RAC_PROTEIN_SIGNAL_TRANSDUCTION</t>
  </si>
  <si>
    <t>Positive Regulation Of Rac Protein Signal Transduction</t>
  </si>
  <si>
    <t>DAG1, PIK3CB, AUTS2, KRAS</t>
  </si>
  <si>
    <t>GOBP_POSITIVE_REGULATION_OF_REACTIVE_OXYGEN_SPECIES_METABOLIC_PROCESS</t>
  </si>
  <si>
    <t>Positive Regulation Of Reactive Oxygen Species Metabolic Process</t>
  </si>
  <si>
    <t>TP53, RNF41, PDGFB, THBS1, TSPO, CYBA, GADD45A, CDKN1A, ADGRB1, AKR1C3, ZC3H12A, APP, PLCG2, GSTP1, SNCA, CBR1, PDGFRB, GNAI2, AKR1C1, ZNF205</t>
  </si>
  <si>
    <t>GOBP_POSITIVE_REGULATION_OF_RECEPTOR_INTERNALIZATION</t>
  </si>
  <si>
    <t>Positive Regulation Of Receptor Internalization</t>
  </si>
  <si>
    <t>ARRB2, INSR, APELA, MAGI2, PICK1, ARRB1, VEGFA, APP, PLCG2, EGF</t>
  </si>
  <si>
    <t>GOBP_POSITIVE_REGULATION_OF_RECEPTOR_MEDIATED_ENDOCYTOSIS</t>
  </si>
  <si>
    <t>Positive Regulation Of Receptor Mediated Endocytosis</t>
  </si>
  <si>
    <t>ARRB2, INSR, APELA, MAGI2, CBL, CLU, PICK1, BICD1, C3, ARRB1, VEGFA, APP, AP2A1, PLCG2, EGF</t>
  </si>
  <si>
    <t>GOBP_POSITIVE_REGULATION_OF_RECEPTOR_SIGNALING_PATHWAY_VIA_STAT</t>
  </si>
  <si>
    <t>Positive Regulation Of Receptor Signaling Pathway Via Stat</t>
  </si>
  <si>
    <t>NLK, KIT, OCIAD2</t>
  </si>
  <si>
    <t>GOBP_POSITIVE_REGULATION_OF_REGULATED_SECRETORY_PATHWAY</t>
  </si>
  <si>
    <t>Positive Regulation Of Regulated Secretory Pathway</t>
  </si>
  <si>
    <t>RAB15, RAB3A, CACNA1B, STXBP1, SCAMP5, NLGN1, UNC13D, STX4, SPHK2, PLA2G3, SLC4A8, GAB2, SYT7</t>
  </si>
  <si>
    <t>GOBP_POSITIVE_REGULATION_OF_RELEASE_OF_CYTOCHROME_C_FROM_MITOCHONDRIA</t>
  </si>
  <si>
    <t>Positive Regulation Of Release Of Cytochrome C From Mitochondria</t>
  </si>
  <si>
    <t>PMAIP1, BMF, FAM162A, TP53, BBC3, BAX, BID, MMP9</t>
  </si>
  <si>
    <t>GOBP_POSITIVE_REGULATION_OF_REPRODUCTIVE_PROCESS</t>
  </si>
  <si>
    <t>Positive Regulation Of Reproductive Process</t>
  </si>
  <si>
    <t>WNT5A, MSX1, LFNG, NPR2, ZFPM2, UBE2B, LHFPL2, MSX2, AR, INHBB, HYAL3</t>
  </si>
  <si>
    <t>GOBP_POSITIVE_REGULATION_OF_RESPONSE_TO_BIOTIC_STIMULUS</t>
  </si>
  <si>
    <t>Positive Regulation Of Response To Biotic Stimulus</t>
  </si>
  <si>
    <t>RBM47, TYRO3, SMPDL3B, ARRB2, EIF2AK2, PAK1, LGR4, ABHD8, POLR3G, PELI1, UNC93B1, CPT1A, KCNK6, TRIM56, CYBA, LATS2, HLA-C, RNF125, TRIM62, HSPD1, LRCH4, TRIM5, NINJ1, MAPKAPK3, APPL1, UBE2K, FADD, WDFY1, MASP1, LACC1, IRF2, ECSIT, FOSL1, TRIM65, TRAF2, VAV1, RFTN1, MFHAS1, TAB1, ADAM8, TRIM25, PIK3AP1, TICAM1, SIN3A, TNIP2, SEC14L1</t>
  </si>
  <si>
    <t>GOBP_POSITIVE_REGULATION_OF_RESPONSE_TO_CYTOKINE_STIMULUS</t>
  </si>
  <si>
    <t>Positive Regulation Of Response To Cytokine Stimulus</t>
  </si>
  <si>
    <t>RBM47, EZR, AXL, TRIM56, UBE2K, FADD, GAS6, PARP14, TRAF2</t>
  </si>
  <si>
    <t>GOBP_POSITIVE_REGULATION_OF_RESPONSE_TO_ENDOPLASMIC_RETICULUM_STRESS</t>
  </si>
  <si>
    <t>Positive Regulation Of Response To Endoplasmic Reticulum Stress</t>
  </si>
  <si>
    <t>PIK3R1, PTPN1, SIK2, SERINC3, RNFT1, DDIT3, BCAP31, RNF185, HERPUD1, USP13, DAB2IP</t>
  </si>
  <si>
    <t>GOBP_POSITIVE_REGULATION_OF_RESPONSE_TO_EXTERNAL_STIMULUS</t>
  </si>
  <si>
    <t>Positive Regulation Of Response To External Stimulus</t>
  </si>
  <si>
    <t>RBM47, TYRO3, MAPK13, SMPDL3B, FGF2, CXCL12, ARRB2, IDO1, EIF2AK2, RARRES2, PAK1, TMSB4X, STAT3, ETS1, LGR4, ABHD8, POLR3G, TMEM102, PDGFB, PELI1, SEMA5A, THBS1, UNC93B1, PDE2A, CPT1A, PDCD4, KCNK6, MCU, MET, TRIM56, CYBA, CTTN, ABCC1, LATS2, HLA-C, RNF125, TRIM62, HSPD1, LRCH4, CAMK1D, TRIM5, NINJ1, MAPKAPK3, APPL1, UBE2K, FADD, ITGA2, GAS6, WDFY1, MASP1, LACC1, FGFR1, IRF2, ECSIT, FOSL1, TRIM65, TRAF2, CEBPB, VAV1, RFTN1, OXSR1, STX4, AKIRIN1, LPL, PGF, MFHAS1, OPTN, TAB1, ADAM8, HSPB1, PLA2G3, C3, TRIM25, PIK3AP1, PTPRJ, THBS4, TICAM1, SIN3A</t>
  </si>
  <si>
    <t>GOBP_POSITIVE_REGULATION_OF_RESPONSE_TO_WOUNDING</t>
  </si>
  <si>
    <t>Positive Regulation Of Response To Wounding</t>
  </si>
  <si>
    <t>TMEM97, MDK, F2R, MYLK, EMILIN1, ANXA1, EMILIN2, DMTN, PRDX2</t>
  </si>
  <si>
    <t>GOBP_POSITIVE_REGULATION_OF_RHO_PROTEIN_SIGNAL_TRANSDUCTION</t>
  </si>
  <si>
    <t>Positive Regulation Of Rho Protein Signal Transduction</t>
  </si>
  <si>
    <t>ROBO1, SEMA4D, F2R, F2RL1, LPAR1</t>
  </si>
  <si>
    <t>GOBP_POSITIVE_REGULATION_OF_RNA_SPLICING</t>
  </si>
  <si>
    <t>Positive Regulation Of Rna Splicing</t>
  </si>
  <si>
    <t>PIK3R1, U2AF2, PRPF19, EXOSC10, HABP4, UPF3A, RBM22, THRAP3, TRA2B</t>
  </si>
  <si>
    <t>GOBP_POSITIVE_REGULATION_OF_SECRETION</t>
  </si>
  <si>
    <t>Positive Regulation Of Secretion</t>
  </si>
  <si>
    <t>TCF7L2, VSNL1, RAB15, P2RY1, CXCL12, TUNAR, RAB5A, RAB3A, CACNA1B, STXBP1, CADPS2, UNC13B, SCAMP5, SOX4, GOLPH3L, GAL, TM7SF3, IRS2, NLGN1, NR1H2, MCU, CYBA, SPP1, CD2AP, ABAT, UNC13D, STX1B, NPR1, PARD6A, FGFR1, MYO18A, RAPGEF3, STX4, BAIAP3, SPHK2, TRPM4, ADAM8, PLA2G3</t>
  </si>
  <si>
    <t>GOBP_POSITIVE_REGULATION_OF_SIGNAL_TRANSDUCTION_BY_P53_CLASS_MEDIATOR</t>
  </si>
  <si>
    <t>Positive Regulation Of Signal Transduction By P53 Class Mediator</t>
  </si>
  <si>
    <t>SPRED2, MSX1, ZNF385A, TP53BP1, DVL2, DDX5, FAM193A</t>
  </si>
  <si>
    <t>GOBP_POSITIVE_REGULATION_OF_SMAD_PROTEIN_SIGNAL_TRANSDUCTION</t>
  </si>
  <si>
    <t>Positive Regulation Of Smad Protein Signal Transduction</t>
  </si>
  <si>
    <t>TWSG1, DAB2, BMP2, GLCE, JAK2, ATOH8, TGFBR1, BMP4, BMPR2</t>
  </si>
  <si>
    <t>GOBP_POSITIVE_REGULATION_OF_SMALL_GTPASE_MEDIATED_SIGNAL_TRANSDUCTION</t>
  </si>
  <si>
    <t>Positive Regulation Of Small Gtpase Mediated Signal Transduction</t>
  </si>
  <si>
    <t>ROBO1, WNT5A, SEMA4D, LRP4, F2R, F2RL1, LPAR1, NOTCH1, MRAS</t>
  </si>
  <si>
    <t>GOBP_POSITIVE_REGULATION_OF_SMALL_MOLECULE_METABOLIC_PROCESS</t>
  </si>
  <si>
    <t>Positive Regulation Of Small Molecule Metabolic Process</t>
  </si>
  <si>
    <t>UCHL1, PMAIP1, P2RY1, FOXO1, INSR, ADCYAP1R1, ADM, TMSB4X, STAT3, APOE, PRKAA2, MAP2K1, IRS2, CPT1A, NR1H2</t>
  </si>
  <si>
    <t>GOBP_POSITIVE_REGULATION_OF_SMOOTHENED_SIGNALING_PATHWAY</t>
  </si>
  <si>
    <t>Positive Regulation Of Smoothened Signaling Pathway</t>
  </si>
  <si>
    <t>SFRP1, SCUBE1, GLI1</t>
  </si>
  <si>
    <t>GOBP_POSITIVE_REGULATION_OF_SMOOTH_MUSCLE_CELL_MIGRATION</t>
  </si>
  <si>
    <t>Positive Regulation Of Smooth Muscle Cell Migration</t>
  </si>
  <si>
    <t>NRP1, MDK, LPAR1, HAS2</t>
  </si>
  <si>
    <t>GOBP_POSITIVE_REGULATION_OF_SMOOTH_MUSCLE_CELL_PROLIFERATION</t>
  </si>
  <si>
    <t>Positive Regulation Of Smooth Muscle Cell Proliferation</t>
  </si>
  <si>
    <t>FGFR2, TERT, FGF2, PAK1, RBPMS2, PDGFB, THBS1, CYBA, JUN, ITGA2, FOXP1, MEF2D, NOTCH3, HMOX1, CX3CL1, MMP9</t>
  </si>
  <si>
    <t>GOBP_POSITIVE_REGULATION_OF_SODIUM_ION_TRANSPORT</t>
  </si>
  <si>
    <t>Positive Regulation Of Sodium Ion Transport</t>
  </si>
  <si>
    <t>PRSS8, WNK2, FGF13, CNTN1, ANK3, ATP1B2, PKP2, SCN5A, TESC, GPD1L, FXYD6, FXYD5, ATP1B3, AHCYL1, WNK3, STK39</t>
  </si>
  <si>
    <t>GOBP_POSITIVE_REGULATION_OF_SPINDLE_CHECKPOINT</t>
  </si>
  <si>
    <t>Positive Regulation Of Spindle Checkpoint</t>
  </si>
  <si>
    <t>GEN1, DYNLL2, DYNC1LI1, CDCA8, DYNLT1, DYNLT3, MAD1L1, DYNC1I2, NDC80, XRCC3, DYNLRB1</t>
  </si>
  <si>
    <t>GOBP_POSITIVE_REGULATION_OF_STEM_CELL_DIFFERENTIATION</t>
  </si>
  <si>
    <t>Positive Regulation Of Stem Cell Differentiation</t>
  </si>
  <si>
    <t>HOXB4, FOXC1, RBM24</t>
  </si>
  <si>
    <t>GOBP_POSITIVE_REGULATION_OF_STEM_CELL_POPULATION_MAINTENANCE</t>
  </si>
  <si>
    <t>Positive Regulation Of Stem Cell Population Maintenance</t>
  </si>
  <si>
    <t>BCL7A, SMARCE1, PHF10, BCL7C, BRMS1, SAP30L, BRD9, YAP1, ARID1A, ACTL6A, BCL7B, ZNF322, BRMS1L, SS18, ING1, SMARCA2, ARID4B</t>
  </si>
  <si>
    <t>GOBP_POSITIVE_REGULATION_OF_STEM_CELL_PROLIFERATION</t>
  </si>
  <si>
    <t>Positive Regulation Of Stem Cell Proliferation</t>
  </si>
  <si>
    <t>EPCAM, TERT, NANOG</t>
  </si>
  <si>
    <t>GOBP_POSITIVE_REGULATION_OF_STEROID_BIOSYNTHETIC_PROCESS</t>
  </si>
  <si>
    <t>Positive Regulation Of Steroid Biosynthetic Process</t>
  </si>
  <si>
    <t>ABCG1, DAB2, GNAI1, MBTPS2, PRKACA, STARD4, KPNB1, PAQR3</t>
  </si>
  <si>
    <t>GOBP_POSITIVE_REGULATION_OF_STEROID_METABOLIC_PROCESS</t>
  </si>
  <si>
    <t>Positive Regulation Of Steroid Metabolic Process</t>
  </si>
  <si>
    <t>GOBP_POSITIVE_REGULATION_OF_STEROL_TRANSPORT</t>
  </si>
  <si>
    <t>Positive Regulation Of Sterol Transport</t>
  </si>
  <si>
    <t>ABCG1, PTCH1, EEPD1, ANXA2, LIPG</t>
  </si>
  <si>
    <t>GOBP_POSITIVE_REGULATION_OF_STRESS_FIBER_ASSEMBLY</t>
  </si>
  <si>
    <t>Positive Regulation Of Stress Fiber Assembly</t>
  </si>
  <si>
    <t>GOBP_POSITIVE_REGULATION_OF_STRIATED_MUSCLE_CELL_DIFFERENTIATION</t>
  </si>
  <si>
    <t>Positive Regulation Of Striated Muscle Cell Differentiation</t>
  </si>
  <si>
    <t>PIEZO1, ARRB2</t>
  </si>
  <si>
    <t>GOBP_POSITIVE_REGULATION_OF_SUBSTRATE_ADHESION_DEPENDENT_CELL_SPREADING</t>
  </si>
  <si>
    <t>Positive Regulation Of Substrate Adhesion Dependent Cell Spreading</t>
  </si>
  <si>
    <t>PREX1, NEDD9, NRP1, DAB2, MDK, HAS2, ARPC2</t>
  </si>
  <si>
    <t>GOBP_POSITIVE_REGULATION_OF_SYNAPSE_ASSEMBLY</t>
  </si>
  <si>
    <t>Positive Regulation Of Synapse Assembly</t>
  </si>
  <si>
    <t>NLGN3, IQSEC2, RTN4RL2, EPHB1, GRID2, LRRN1, SEMA4A, NLGN1, AGRN, THBS2, LRRC4B, CBLN1, ADGRB2, NRXN1</t>
  </si>
  <si>
    <t>GOBP_POSITIVE_REGULATION_OF_SYNAPTIC_TRANSMISSION</t>
  </si>
  <si>
    <t>Positive Regulation Of Synaptic Transmission</t>
  </si>
  <si>
    <t>SHANK2, EIF2AK4, RASGRF2, CACNG8, GRIN2D, CACNG7, CALN1, NLGN3, ARRB2, IQSEC2, SLC1A1, CAMK2G, PRKAR1B, CACNA1B, STXBP1, SLC1A3, APOE, ITPR3, NSG1, NLGN1, ARC, PRKCZ, STX1B, NRXN1, ZDHHC2, HAP1, STX4, BAIAP3, MPP2, FXR1, EPHB2, TSHZ3, VAMP2, NMU, SLC4A8, ADAM22, APP</t>
  </si>
  <si>
    <t>GOBP_POSITIVE_REGULATION_OF_SYNAPTIC_TRANSMISSION_GLUTAMATERGIC</t>
  </si>
  <si>
    <t>Positive Regulation Of Synaptic Transmission Glutamatergic</t>
  </si>
  <si>
    <t>CACNG8, GRIN2D, CACNG7, NLGN3, IQSEC2, STXBP1, NLGN1, NRXN1</t>
  </si>
  <si>
    <t>GOBP_POSITIVE_REGULATION_OF_TELOMERE_MAINTENANCE</t>
  </si>
  <si>
    <t>Positive Regulation Of Telomere Maintenance</t>
  </si>
  <si>
    <t>TERF1, MYC, TNKS2, YY1, INO80D, NABP2, PTGES3, CCT4, RUVBL1, ACD, RUVBL2, ACTR5, MAP2K7, TCP1, CCT3, AURKB</t>
  </si>
  <si>
    <t>GOBP_POSITIVE_REGULATION_OF_TELOMERE_MAINTENANCE_VIA_TELOMERE_LENGTHENING</t>
  </si>
  <si>
    <t>Positive Regulation Of Telomere Maintenance Via Telomere Lengthening</t>
  </si>
  <si>
    <t>TNKS2, PTGES3, CCT4, TCP1, CCT3, POT1, CCT5, CCT7, HSP90AA1, NAF1, HNRNPA2B1</t>
  </si>
  <si>
    <t>GOBP_POSITIVE_REGULATION_OF_TORC1_SIGNALING</t>
  </si>
  <si>
    <t>Positive Regulation Of Torc1 Signaling</t>
  </si>
  <si>
    <t>PIM1, SESN2, USP32, WDR59</t>
  </si>
  <si>
    <t>GOBP_POSITIVE_REGULATION_OF_TOR_SIGNALING</t>
  </si>
  <si>
    <t>Positive Regulation Of Tor Signaling</t>
  </si>
  <si>
    <t>USP9X, PIM1, SESN2, USP32, WDR59, GAS6, RHEB, RNF167, RHEBL1, RICTOR, USP4, PIH1D1, CSNK1A1, MIOS, XBP1, GPR137B, RRAGD, SEH1L, LAMTOR4, LIN28A, GOLPH3, PRMT1, GPR155</t>
  </si>
  <si>
    <t>GOBP_POSITIVE_REGULATION_OF_TRANSCRIPTION_BY_RNA_POLYMERASE_I</t>
  </si>
  <si>
    <t>Positive Regulation Of Transcription By Rna Polymerase I</t>
  </si>
  <si>
    <t>MYO1C, ERBB2, MYBBP1A, PIH1D1, DDX21, DHX33, NCL, HEATR1, DEK, ATF4, PWP1, ACTR6</t>
  </si>
  <si>
    <t>GOBP_POSITIVE_REGULATION_OF_TRANSCRIPTION_BY_RNA_POLYMERASE_III</t>
  </si>
  <si>
    <t>Positive Regulation Of Transcription By Rna Polymerase Iii</t>
  </si>
  <si>
    <t>BAZ1B, AR, ZC3H8</t>
  </si>
  <si>
    <t>GOBP_POSITIVE_REGULATION_OF_TRANSLATION</t>
  </si>
  <si>
    <t>Positive Regulation Of Translation</t>
  </si>
  <si>
    <t>EIF2AK4, LARP1, LARP1B, ERBB2, RPUSD3, THBS1, RPS27L, OTUD6B, YBX3, ITGA2, MIF4GD, METTL3, EEF2, FXR1, METTL8, METTL5, NSUN5</t>
  </si>
  <si>
    <t>GOBP_POSITIVE_REGULATION_OF_TRANSLATIONAL_INITIATION</t>
  </si>
  <si>
    <t>Positive Regulation Of Translational Initiation</t>
  </si>
  <si>
    <t>DNAJC3, EIF2B4, HABP4, EIF2B5, EIF2B1, POLR2G, SH3BGRL, RPS6KB2, YTHDF3, PPP1R15A, DHX29, EIF2B2</t>
  </si>
  <si>
    <t>GOBP_POSITIVE_REGULATION_OF_TRANSMEMBRANE_RECEPTOR_PROTEIN_SERINE_THREONINE_KINASE_SIGNALING_PATHWAY</t>
  </si>
  <si>
    <t>Positive Regulation Of Transmembrane Receptor Protein Serine Threonine Kinase Signaling Pathway</t>
  </si>
  <si>
    <t>TWSG1, DAB2, MSX1, SOX11, BMP2, ZEB2, GPC3, HIPK2, GLCE, NOTCH1, JAK2, ATOH8, TGFB1I1, TGFBR1, SDCBP, BMP4, SCUBE3, BMPR2, MSX2, KDR</t>
  </si>
  <si>
    <t>GOBP_POSITIVE_REGULATION_OF_TRANSMEMBRANE_TRANSPORT</t>
  </si>
  <si>
    <t>Positive Regulation Of Transmembrane Transport</t>
  </si>
  <si>
    <t>WNK2, OCLN, TERT, THY1, FGF13, INSR, ADCYAP1R1, ATP1B2, IRS2, NOS1AP, TESC, APPL1, BAX, CLIP3, FXYD6, AKAP7, C3, SLC7A5, OPN3, C2CD5, CX3CL1, AZIN1, CREBL2, STAC, FXYD5</t>
  </si>
  <si>
    <t>GOBP_POSITIVE_REGULATION_OF_TRANSPORTER_ACTIVITY</t>
  </si>
  <si>
    <t>Positive Regulation Of Transporter Activity</t>
  </si>
  <si>
    <t>WNK2, FGF13, SYNGR3, TESC</t>
  </si>
  <si>
    <t>GOBP_POSITIVE_REGULATION_OF_TRIGLYCERIDE_METABOLIC_PROCESS</t>
  </si>
  <si>
    <t>Positive Regulation Of Triglyceride Metabolic Process</t>
  </si>
  <si>
    <t>FUT1, NR1H2, PNPLA2, MFSD2A, SLC27A1</t>
  </si>
  <si>
    <t>GOBP_POSITIVE_REGULATION_OF_TUMOR_NECROSIS_FACTOR_SUPERFAMILY_CYTOKINE_PRODUCTION</t>
  </si>
  <si>
    <t>Positive Regulation Of Tumor Necrosis Factor Superfamily Cytokine Production</t>
  </si>
  <si>
    <t>TNFRSF8, FZD5, STAT3, THBS1, CLU, CYBA, FADD, SPN, SPHK2, LPL, ADAM8, HSPB1, PTPRJ, TICAM1, EPHB2</t>
  </si>
  <si>
    <t>GOBP_POSITIVE_REGULATION_OF_TYPE_II_INTERFERON_PRODUCTION</t>
  </si>
  <si>
    <t>Positive Regulation Of Type Ii Interferon Production</t>
  </si>
  <si>
    <t>FZD5, IL27RA, HSPD1, FADD, HLA-DPB1, BTN3A2, BTN3A1, SLC7A5, APP, RIPK2, PDE4B, EBI3, PSMB4, PSMA3, LGALS9, PSMA5, BCL3</t>
  </si>
  <si>
    <t>GOBP_POSITIVE_REGULATION_OF_TYPE_I_INTERFERON_PRODUCTION</t>
  </si>
  <si>
    <t>Positive Regulation Of Type I Interferon Production</t>
  </si>
  <si>
    <t>RIOK3, POLR3C, UAP1, TRAF3, ARRDC4, TRAF6, PBLD, TANK, POLR3F, USP22, CHUK, XIAP, MYD88, POLR3D, IRAK1, POLR3B, TRADD, DDX3X, SETD2, DHX9</t>
  </si>
  <si>
    <t>GOBP_POSITIVE_REGULATION_OF_T_CELL_MEDIATED_IMMUNITY</t>
  </si>
  <si>
    <t>Positive Regulation Of T Cell Mediated Immunity</t>
  </si>
  <si>
    <t>FZD5, HLA-B, HLA-C, HSPD1, PRKCZ, FADD, CD55, TRAF2</t>
  </si>
  <si>
    <t>GOBP_POSITIVE_REGULATION_OF_T_CELL_MIGRATION</t>
  </si>
  <si>
    <t>Positive Regulation Of T Cell Migration</t>
  </si>
  <si>
    <t>CXCL12, TMEM102, FADD, OXSR1, SPN, ADAM8, APP, ITGA4</t>
  </si>
  <si>
    <t>GOBP_POSITIVE_REGULATION_OF_T_CELL_PROLIFERATION</t>
  </si>
  <si>
    <t>Positive Regulation Of T Cell Proliferation</t>
  </si>
  <si>
    <t>IGFBP2, CORO1A, FADD, CCDC88B, CD55, CD46, HLA-DPB1, ICOSLG, SPN, CARD11, TFRC, NR5A2, HES1, SLC7A1, TNFSF9, STAT5A, RIPK2</t>
  </si>
  <si>
    <t>GOBP_POSITIVE_REGULATION_OF_UBIQUITIN_DEPENDENT_PROTEIN_CATABOLIC_PROCESS</t>
  </si>
  <si>
    <t>Positive Regulation Of Ubiquitin Dependent Protein Catabolic Process</t>
  </si>
  <si>
    <t>AXIN2, DAB2, AKT1, FZR1, TGFB1I1, ZFAND2A, ZYG11B, USP5, DNAJB2, FBXW8, DET1, BCAP31, HECTD1, BBS7, CCDC22, PAQR3, SOCS4</t>
  </si>
  <si>
    <t>GOBP_POSITIVE_REGULATION_OF_VACUOLE_ORGANIZATION</t>
  </si>
  <si>
    <t>Positive Regulation Of Vacuole Organization</t>
  </si>
  <si>
    <t>ANXA2, MCOLN1, SNX4, SNX7</t>
  </si>
  <si>
    <t>GOBP_POSITIVE_REGULATION_OF_VASCULAR_ASSOCIATED_SMOOTH_MUSCLE_CELL_PROLIFERATION</t>
  </si>
  <si>
    <t>Positive Regulation Of Vascular Associated Smooth Muscle Cell Proliferation</t>
  </si>
  <si>
    <t>FGFR2, TERT, FGF2, PAK1, PDGFB</t>
  </si>
  <si>
    <t>GOBP_POSITIVE_REGULATION_OF_VASCULAR_ENDOTHELIAL_GROWTH_FACTOR_PRODUCTION</t>
  </si>
  <si>
    <t>Positive Regulation Of Vascular Endothelial Growth Factor Production</t>
  </si>
  <si>
    <t>IL6ST, RORA, RELA, SULF2, TGFB1, BRCA1</t>
  </si>
  <si>
    <t>GOBP_POSITIVE_REGULATION_OF_VASCULAR_PERMEABILITY</t>
  </si>
  <si>
    <t>Positive Regulation Of Vascular Permeability</t>
  </si>
  <si>
    <t>FGFBP3, OCLN, TJP2, APOE, TJP3, PDE2A, TJP1, VEGFA, BMP6, PDE3A</t>
  </si>
  <si>
    <t>GOBP_POSITIVE_REGULATION_OF_VASCULATURE_DEVELOPMENT</t>
  </si>
  <si>
    <t>Positive Regulation Of Vasculature Development</t>
  </si>
  <si>
    <t>EPHA1, SFRP2, VASH2, PTGIS, FLT1, TERT, FGF2, HK2, CXCL12, PIK3CD, PRKCB, ADM, APELA, STAT3, ETS1, ADM2, FUT1, SEMA5A, THBS1, RRAS</t>
  </si>
  <si>
    <t>GOBP_POSITIVE_REGULATION_OF_VESICLE_FUSION</t>
  </si>
  <si>
    <t>Positive Regulation Of Vesicle Fusion</t>
  </si>
  <si>
    <t>SYT2, SYT13, STXBP1, PRRT2, ZNRF2, SYT11, C2CD5, SYT7</t>
  </si>
  <si>
    <t>GOBP_POSITIVE_REGULATION_OF_VIRAL_GENOME_REPLICATION</t>
  </si>
  <si>
    <t>Positive Regulation Of Viral Genome Replication</t>
  </si>
  <si>
    <t>LARP1, ADAR, NR5A2, TOP2B, IFIT1, RAD23A</t>
  </si>
  <si>
    <t>GOBP_POSITIVE_REGULATION_OF_VIRAL_LIFE_CYCLE</t>
  </si>
  <si>
    <t>Positive Regulation Of Viral Life Cycle</t>
  </si>
  <si>
    <t>TYRO3, TMPRSS2, AXL</t>
  </si>
  <si>
    <t>GOBP_POSITIVE_REGULATION_OF_VIRAL_PROCESS</t>
  </si>
  <si>
    <t>Positive Regulation Of Viral Process</t>
  </si>
  <si>
    <t>TYRO3, TMPRSS2, AXL, LARP1, ADAR, KPNA2, NR5A2, TOP2B, STOM, IFIT1, RSF1, TRIM21, RAD23A, KPNA6, FURIN, ATG5</t>
  </si>
  <si>
    <t>GOBP_POSITIVE_REGULATION_OF_WNT_SIGNALING_PATHWAY</t>
  </si>
  <si>
    <t>Positive Regulation Of Wnt Signaling Pathway</t>
  </si>
  <si>
    <t>NKD1, DACT1, WLS, WNT5B, FAM53B, MLLT3, SALL1, WNT5A, NRBP1, DAB2, PTK7, LEF1, AMER1, BMP2, ZEB2, GPC3, USP47, RNF146</t>
  </si>
  <si>
    <t>GOBP_POSITIVE_T_CELL_SELECTION</t>
  </si>
  <si>
    <t>Positive T Cell Selection</t>
  </si>
  <si>
    <t>STAT3, DOCK2, STK11, JAK1, TOX, JAK3, SPN, SOCS3, OPA1, ITPKB, STAT5A, IL6R</t>
  </si>
  <si>
    <t>GOBP_POSTSYNAPSE_ASSEMBLY</t>
  </si>
  <si>
    <t>Postsynapse Assembly</t>
  </si>
  <si>
    <t>NRXN2, CYFIP2, NLGN3, CC2D1A, GRID2, CSMD2, NLGN1, LRFN4, PRICKLE1, LRRC4B, CBLN1, RTN4R, NRXN1, FGFR1</t>
  </si>
  <si>
    <t>GOBP_POSTSYNAPSE_ORGANIZATION</t>
  </si>
  <si>
    <t>Postsynapse Organization</t>
  </si>
  <si>
    <t>KIF1A, DAG1, LZTS3, GABRB3, ITGA3, ZMYND8, NRXN2, CYFIP2, EZR, ARHGAP22, NLGN3, CC2D1A, INSR, SEMA3F, EPHB1, GRID2, IGF1R, APOE, LHFPL4, CSMD2, LRP8, CHRDL1, NOS1AP, NLGN1, ARC, LRFN4, PRICKLE1, CTTN, LRRC4B, PICK1, CBLN1, CTNND2, RTN4R, ARHGAP44, NRXN1, FGFR1, ZDHHC2, TMEM108, LAMA5</t>
  </si>
  <si>
    <t>GOBP_POSTSYNAPTIC_DENSITY_ASSEMBLY</t>
  </si>
  <si>
    <t>Postsynaptic Density Assembly</t>
  </si>
  <si>
    <t>NRXN2, GRID2, CSMD2, LRFN4, PRICKLE1, LRRC4B, CBLN1, NRXN1, FGFR1, CASKIN1</t>
  </si>
  <si>
    <t>GOBP_POSTSYNAPTIC_DENSITY_ORGANIZATION</t>
  </si>
  <si>
    <t>Postsynaptic Density Organization</t>
  </si>
  <si>
    <t>ZMYND8, NRXN2, GRID2, CSMD2, NLGN1, LRFN4, PRICKLE1, LRRC4B, CBLN1, NRXN1, FGFR1, TMEM108</t>
  </si>
  <si>
    <t>GOBP_POSTSYNAPTIC_MEMBRANE_ORGANIZATION</t>
  </si>
  <si>
    <t>Postsynaptic Membrane Organization</t>
  </si>
  <si>
    <t>DAG1, ZMYND8, NRXN2, NLGN3, APOE, LHFPL4, CHRDL1, NLGN1, NRXN1, ZDHHC2, CHRNB1, EPHB2, GIT1</t>
  </si>
  <si>
    <t>GOBP_POSTSYNAPTIC_MODULATION_OF_CHEMICAL_SYNAPTIC_TRANSMISSION</t>
  </si>
  <si>
    <t>Postsynaptic Modulation Of Chemical Synaptic Transmission</t>
  </si>
  <si>
    <t>CDH1, RASGRF2, GNAO1, SLC1A1, FBXO2</t>
  </si>
  <si>
    <t>GOBP_POSTSYNAPTIC_NEUROTRANSMITTER_RECEPTOR_INTERNALIZATION</t>
  </si>
  <si>
    <t>Postsynaptic Neurotransmitter Receptor Internalization</t>
  </si>
  <si>
    <t>IQSEC2, ARC, SUSD4, NUMB, SYT17, EPS15, CBLB, AP2A1, OPHN1, RALA, IQSEC3, HIP1, VAC14, USP46</t>
  </si>
  <si>
    <t>GOBP_POSTSYNAPTIC_SIGNAL_TRANSDUCTION</t>
  </si>
  <si>
    <t>Postsynaptic Signal Transduction</t>
  </si>
  <si>
    <t>GABRB3, ARRB2, PRKCB, STAT3, AGRN, CHRNB1, ACHE, RGS10, RNF10, PRR7, LYNX1</t>
  </si>
  <si>
    <t>GOBP_POSTSYNAPTIC_SPECIALIZATION_ASSEMBLY</t>
  </si>
  <si>
    <t>Postsynaptic Specialization Assembly</t>
  </si>
  <si>
    <t>GOBP_POSTSYNAPTIC_SPECIALIZATION_ORGANIZATION</t>
  </si>
  <si>
    <t>Postsynaptic Specialization Organization</t>
  </si>
  <si>
    <t>ZMYND8, NRXN2, GRID2, CSMD2, NLGN1, LRFN4, PRICKLE1, LRRC4B, CBLN1, NRXN1, FGFR1, TMEM108, CASKIN1, GIT1, CNKSR2</t>
  </si>
  <si>
    <t>GOBP_POST_ANAL_TAIL_MORPHOGENESIS</t>
  </si>
  <si>
    <t>Post Anal Tail Morphogenesis</t>
  </si>
  <si>
    <t>SFRP2, PRICKLE1, TCF15</t>
  </si>
  <si>
    <t>GOBP_POST_EMBRYONIC_DEVELOPMENT</t>
  </si>
  <si>
    <t>Post Embryonic Development</t>
  </si>
  <si>
    <t>LLGL2, FGFR2, FZD5, MYO1E, RAB3A, ACVR2B, KDM5B, ERCC2, SCUBE1, ETNK2, BAX, SLC18A2, DNMT3A</t>
  </si>
  <si>
    <t>GOBP_POST_GOLGI_VESICLE_MEDIATED_TRANSPORT</t>
  </si>
  <si>
    <t>Post Golgi Vesicle Mediated Transport</t>
  </si>
  <si>
    <t>LLGL2, AP1M2, RAB3IP, MACF1, PREPL, SORL1, ANK3, GOLPH3L, EXOC2, MYO5A, PKDCC, SORT1, SPTBN1, VPS13A, KIF13A, SORCS1, OPTN, KRT18, WIPI1, EPS15, VAMP2, RAB13, VAMP4, AP2A1, LYPLA1, CCDC91, STEAP2, EXOC6B, EXOC6, AP3D1</t>
  </si>
  <si>
    <t>GOBP_POST_TRANSCRIPTIONAL_REGULATION_OF_GENE_EXPRESSION</t>
  </si>
  <si>
    <t>Post Transcriptional Regulation Of Gene Expression</t>
  </si>
  <si>
    <t>VIM, AXIN2, EPHA4, PCBP4, TRAF5, ROCK2, CTIF, ENC1, DAP, AKT1, DNAJC3, ZNF385A, BZW1, ZFP36L2, FAM76B, EIF2B4, MAPKAPK2, LIN28B, CIRBP, ANGEL2, DNAJC1, MSI1, PURA, ELP6, DCAF12, HOXB-AS3, CNOT6, RBM3, MRPL1, HABP4, BMP4, EIF4G2, SHMT1, DGCR8, TYMS, TRNAU1AP, SRSF1, EIF4ENIF1, RBM24, BCLAF1, DDX49, MLH1, TIA1, EIF4G1, RBM4B, AGO4, UPF3A, MEX3D, EIF2B5, ZC3H12C, EIF2B1, DUS3L, MAGOH, PPP1CA, RC3H2, PRKCD, EIF3K, TNFRSF1B, USP16, SENP1, GUF1, CNOT7, BCDIN3D, POLR2G, KHNYN, NSUN3, HNRNPA0, RBM10, THRAP3, PAIP1, DDX1, ZMPSTE24, ELP5, FASTK, ELAVL1, KHSRP, XRN1, MTG2, CAPRIN1, HNRNPU, PABPC1, SRP9, ZSWIM8, TGFB1</t>
  </si>
  <si>
    <t>GOBP_POST_TRANSLATIONAL_PROTEIN_TARGETING_TO_ENDOPLASMIC_RETICULUM_MEMBRANE</t>
  </si>
  <si>
    <t>Post Translational Protein Targeting To Endoplasmic Reticulum Membrane</t>
  </si>
  <si>
    <t>SSR2, SEC63, SEC61A1, SEC61B, SEC61A2, HSPA5, SEC62, SSR3, SSR4, UBL4A, SEC61G, SGTB</t>
  </si>
  <si>
    <t>GOBP_POTASSIUM_ION_HOMEOSTASIS</t>
  </si>
  <si>
    <t>Potassium Ion Homeostasis</t>
  </si>
  <si>
    <t>ATP1A3, ATP1B2, ATP1A2, SLC12A9, FXYD6, KCTD7, FXYD5, ATP1B3, KLHL3, KCNQ1, SLC12A6, SLC12A7, KCNJ2, SLC12A4, KCNMA1</t>
  </si>
  <si>
    <t>GOBP_POTASSIUM_ION_IMPORT_ACROSS_PLASMA_MEMBRANE</t>
  </si>
  <si>
    <t>Potassium Ion Import Across Plasma Membrane</t>
  </si>
  <si>
    <t>KCNK5, ATP1A3, HCN4, ATP1B2, ATP1A2, KCNJ12, FXYD6, FXYD5, ATP1B3, ANK2, STK39, KCNQ1, SLC12A6, SLC12A7, KCNJ2</t>
  </si>
  <si>
    <t>GOBP_POTASSIUM_ION_TRANSPORT</t>
  </si>
  <si>
    <t>Potassium Ion Transport</t>
  </si>
  <si>
    <t>KCNK5, ATP1A3, HCN4, NEDD4L, KCNMB4, SLC1A3, KCNN2, KCNK1, SLC9A7, KCNQ2, ANK3, ATP1B2, NOS1AP, KCNK6, ATP1A2, KCNS3, KCNC4, KCNAB2, SLC12A9, KCNJ12, OXSR1, FXYD6, AKAP7, KCNF1, KCNN3, CAB39, SLC9A5</t>
  </si>
  <si>
    <t>GOBP_PRESYNAPSE_ASSEMBLY</t>
  </si>
  <si>
    <t>Presynapse Assembly</t>
  </si>
  <si>
    <t>GPC4, NLGN4X, NLGN3, GRID2, NLGN1, LRFN4, LRRC4B, CBLN1, BSN, NRXN1</t>
  </si>
  <si>
    <t>GOBP_PRESYNAPSE_ORGANIZATION</t>
  </si>
  <si>
    <t>Presynapse Organization</t>
  </si>
  <si>
    <t>GOBP_PRESYNAPTIC_ENDOCYTOSIS</t>
  </si>
  <si>
    <t>Presynaptic Endocytosis</t>
  </si>
  <si>
    <t>NLGN3, DNAJC6, PACSIN1, NLGN1, MX2, EPS15L1, STON1, ATP8A1, SNCG, MX1, SYT11, VAMP2, SYT7, SYNJ2, ITSN1, AP2A1, CALM2, OPHN1, RAC1</t>
  </si>
  <si>
    <t>GOBP_PRESYNAPTIC_MODULATION_OF_CHEMICAL_SYNAPTIC_TRANSMISSION</t>
  </si>
  <si>
    <t>Presynaptic Modulation Of Chemical Synaptic Transmission</t>
  </si>
  <si>
    <t>NRXN2, RAB3A, GIPC1, NGFR, FXR1</t>
  </si>
  <si>
    <t>GOBP_PRE_MIRNA_PROCESSING</t>
  </si>
  <si>
    <t>Pre Mirna Processing</t>
  </si>
  <si>
    <t>LIN28B, HOXB-AS3, DGCR8, AGO4, PRKRA, BCDIN3D</t>
  </si>
  <si>
    <t>GOBP_PRIMARY_ALCOHOL_METABOLIC_PROCESS</t>
  </si>
  <si>
    <t>Primary Alcohol Metabolic Process</t>
  </si>
  <si>
    <t>CACNA1H, LRAT, GDE1, HSD11B2, THTPA, ALDH1B1, AKR1A1, PNPLA2, LIPE, ACSS1, NAAA, ALDH3A2, EDNRB, DKK3, AKR1C3</t>
  </si>
  <si>
    <t>GOBP_PRIMARY_MIRNA_PROCESSING</t>
  </si>
  <si>
    <t>Primary Mirna Processing</t>
  </si>
  <si>
    <t>SMAD1, SRRT, LIN28B, BMP4, DDX5, DGCR8</t>
  </si>
  <si>
    <t>GOBP_PRODUCTION_OF_MOLECULAR_MEDIATOR_INVOLVED_IN_INFLAMMATORY_RESPONSE</t>
  </si>
  <si>
    <t>Production Of Molecular Mediator Involved In Inflammatory Response</t>
  </si>
  <si>
    <t>STAT3, PDCD4, NOS2, PBXIP1, APPL1, SLC18A2, IL17RC, PLA2G3, HMOX1, TICAM1, EPHB2, CHID1, VAMP2, PPARA, ZC3H12A</t>
  </si>
  <si>
    <t>GOBP_PRODUCTION_OF_MOLECULAR_MEDIATOR_OF_IMMUNE_RESPONSE</t>
  </si>
  <si>
    <t>Production Of Molecular Mediator Of Immune Response</t>
  </si>
  <si>
    <t>MSH2, FZD5, KIT, PKN1, MAD2L2, SAMHD1, IL27RA, HK1, TRAF3IP2, BST2, PKP3, YY1, HSPD1, PRKCZ, UNG, GALNT2, CD55, LACC1, TRAF2, JAK3, STX4, SPHK2, TRPM4, TFRC, SLC7A5, CD40, TICAM1, EPHB2, MSH6</t>
  </si>
  <si>
    <t>GOBP_PROGRAMMED_NECROTIC_CELL_DEATH</t>
  </si>
  <si>
    <t>Programmed Necrotic Cell Death</t>
  </si>
  <si>
    <t>SLC25A4, TP53, PELI1, TSPO, NINJ1, YBX3, FADD, PGAM5, BAX, MLKL, TRAF2</t>
  </si>
  <si>
    <t>GOBP_PROSTANOID_BIOSYNTHETIC_PROCESS</t>
  </si>
  <si>
    <t>Prostanoid Biosynthetic Process</t>
  </si>
  <si>
    <t>PTGIS, PTGES2, PTGES3, PLA2G3, AKR1C3, PLAA, SIRT1, CBR1</t>
  </si>
  <si>
    <t>GOBP_PROSTANOID_METABOLIC_PROCESS</t>
  </si>
  <si>
    <t>Prostanoid Metabolic Process</t>
  </si>
  <si>
    <t>CYP2S1, PTGIS, PTGES2, PTGR2, PTGES3, PLA2G3, AKR1C3, COMT, TNFRSF1A, PLAA, SIRT1, GSTP1, CBR1</t>
  </si>
  <si>
    <t>GOBP_PROSTATE_GLAND_DEVELOPMENT</t>
  </si>
  <si>
    <t>Prostate Gland Development</t>
  </si>
  <si>
    <t>MMP2, WNT5A, PTCH1, NOTCH1, HOXA9</t>
  </si>
  <si>
    <t>GOBP_PROSTATE_GLAND_MORPHOGENESIS</t>
  </si>
  <si>
    <t>Prostate Gland Morphogenesis</t>
  </si>
  <si>
    <t>MMP2, WNT5A, NOTCH1, BMP4, AR</t>
  </si>
  <si>
    <t>GOBP_PROTEASOMAL_UBIQUITIN_INDEPENDENT_PROTEIN_CATABOLIC_PROCESS</t>
  </si>
  <si>
    <t>Proteasomal Ubiquitin Independent Protein Catabolic Process</t>
  </si>
  <si>
    <t>ENC1, PSMB5</t>
  </si>
  <si>
    <t>GOBP_PROTEASOME_MEDIATED_UBIQUITIN_DEPENDENT_PROTEIN_CATABOLIC_PROCESS</t>
  </si>
  <si>
    <t>Proteasome Mediated Ubiquitin Dependent Protein Catabolic Process</t>
  </si>
  <si>
    <t>AXIN2, ENC1, DAB2, FBXL14, AKT1, CUL7, WWP1, FBXO17, KBTBD2, KCTD10, UFL1, ANAPC13, RNF145, RIOK3, FBXW4, TCF25, FBXO31, AMFR, FZR1, FBXO9, DCAF12, UBXN11, PHF20L1, PSMB5, ZFAND2A, UBE2B, FBXL3, APPBP2, PBK, ZYG11B, CDK2, BIRC2, KLHL22, FBXO10, IPP, ASCC2, PARK7, TRIP4, NDFIP2, ZFAND2B, KBTBD6, RNF187, TRIM13, CDC27, USP5, DNAJB2, KLHL5, KLHL42, TRIM2, DDIT3, FBXL12, SENP1, FBXW8, FBXO5, CLOCK, DET1, SKP2, FAF2, RHOBTB3, ANAPC2, CUL5, RNF170, KLHDC10, HECTD1, NEMF, RANBP10, BBS7, PAQR3, ANAPC15, SOCS4, PSMA1, PEX12, KCTD5, DERL1, KAT5, KLHL11, ZSWIM8, VHL, FBXL17</t>
  </si>
  <si>
    <t>GOBP_PROTEINOGENIC_AMINO_ACID_BIOSYNTHETIC_PROCESS</t>
  </si>
  <si>
    <t>Proteinogenic Amino Acid Biosynthetic Process</t>
  </si>
  <si>
    <t>PSAT1, GLS2, ASNS, MTHFD1, PSPH, PYCR2, GOT2, PHGDH, ALDH18A1, PYCR1, ENOPH1, MTHFD2L, GOT1, MTAP, MRI1</t>
  </si>
  <si>
    <t>GOBP_PROTEIN_ACETYLATION</t>
  </si>
  <si>
    <t>Protein Acetylation</t>
  </si>
  <si>
    <t>CEP295, KAT6A, ING5, HAT1, CREBBP, CLOCK, KAT5, KAT2B, GTF2B</t>
  </si>
  <si>
    <t>GOBP_PROTEIN_ACYLATION</t>
  </si>
  <si>
    <t>Protein Acylation</t>
  </si>
  <si>
    <t>ZDHHC23, PPM1B, FOXO1, CDYL, ZDHHC14, ESCO1, KAT7, ZDHHC2, CLIP3, ZDHHC21, ING4, ZDHHC11, ZDHHC22, PORCN, DSCC1, SPHK1, PPM1A, SIRT1, NMT1, KLF15</t>
  </si>
  <si>
    <t>GOBP_PROTEIN_AUTOPHOSPHORYLATION</t>
  </si>
  <si>
    <t>Protein Autophosphorylation</t>
  </si>
  <si>
    <t>WNK2, EIF2AK4, FLT1, FGFR2, PIM1, KIT, PRKX, EIF2AK2, INSR, EPHB1, IGF1R, DAPK1, MAP3K9, STK26, STK11, TNK1, PDGFA, CHEK2, FGFR1, SIK1, OXSR1, FGFR4, MAP3K10, PEAK1, ERRFI1, MINK1, LMTK2, CAMKK2, FLT4, ULK1, VEGFA, TOM1L1, HTATIP2</t>
  </si>
  <si>
    <t>GOBP_PROTEIN_AUTOPROCESSING</t>
  </si>
  <si>
    <t>Protein Autoprocessing</t>
  </si>
  <si>
    <t>PCSK9, CAPN2, CTSL</t>
  </si>
  <si>
    <t>GOBP_PROTEIN_AUTOUBIQUITINATION</t>
  </si>
  <si>
    <t>Protein Autoubiquitination</t>
  </si>
  <si>
    <t>RNF213, KLHL24, RNF41, TRIM71, CBL, RNF208, TRIM37, MTA1, TRAF2, DDB2, UBE3D, DTX3L, UBE2D3, UBE2D2, TRIM21, RNF10, RNF13, RCHY1, UBE4B</t>
  </si>
  <si>
    <t>GOBP_PROTEIN_BRANCHED_POLYUBIQUITINATION</t>
  </si>
  <si>
    <t>Protein Branched Polyubiquitination</t>
  </si>
  <si>
    <t>ANAPC13, CDC27, ANAPC2, TRAF6, ANAPC15</t>
  </si>
  <si>
    <t>GOBP_PROTEIN_CATABOLIC_PROCESS_IN_THE_VACUOLE</t>
  </si>
  <si>
    <t>Protein Catabolic Process In The Vacuole</t>
  </si>
  <si>
    <t>AP5Z1, LDLR, LAMP2, TPP1</t>
  </si>
  <si>
    <t>GOBP_PROTEIN_COMPLEX_OLIGOMERIZATION</t>
  </si>
  <si>
    <t>Protein Complex Oligomerization</t>
  </si>
  <si>
    <t>NME3, VASP, TP53, ACACB, BCL11A, CUTC, LRRC8D, ITPR3, SAMHD1, RYR1, OSBPL2, ARC, NACC2, MCU, KCNS3, CD2AP, CTH, BASP1, NINJ1, KCNC4, MLKL, TRIM65, KCNJ12, CARD11, MPP2, ACOT13, TRPM4, KCNF1, HPRT1, EHD4, SLC1A5, KCTD7, ABCA3, CLYBL, OPA1, ZC3H12A, NME4, G3BP2, APP, KCTD12, RIPK2, IFIH1, RNF135, KCTD11, SSBP1, BOK, PNPT1, LRRC8A, STK4, ATL2, SAMD1, HOMER1, SNUPN</t>
  </si>
  <si>
    <t>GOBP_PROTEIN_CONTAINING_COMPLEX_DISASSEMBLY</t>
  </si>
  <si>
    <t>Protein Containing Complex Disassembly</t>
  </si>
  <si>
    <t>EPS8, CFL2, ADD1, F2RL1, BNIP3, SMARCE1, KIF24, VAMP8, RDX, DYRK3, KIF18A, MCOLN1, MAP1B, ELP6, CALM1, LIMA1, CKAP2, SPECC1L, NCKAP5, SNAP29, CAMSAP2, CLASP2, TFIP11, LAMP2, WDR47, SPTBN2, PPP1CA, NAV3, TMOD3, PIK3CA, SMARCD3, SCAF4, PHF23, DMTN, ARID1A, ATXN7, FAF2, ATG12, TWF1, CAPZA1, ARID2, ZMPSTE24, HSPA8, PEX12, VPS16, PEX5, CLASP1, HDAC6, ARHGEF2, MTRF1L, PPP1R9B, KIF5B, UBQLN4, TMOD2, TOM1, TRIOBP, VTA1, DIAPH3, KLC1, VPS4A, SUPT16H, CFL1, STX1A, APC2, KIF2A, SMCR8, MAP1LC3B, SETX, CCSAP, MICAL3, MICAL1, VTI1B, VPS33A, GRWD1, ATAD2B, CCDC88C, ATAD2, SYNJ1, CIB1, SSRP1, STX17, STMN1, NCKAP5L</t>
  </si>
  <si>
    <t>GOBP_PROTEIN_CONTAINING_COMPLEX_LOCALIZATION</t>
  </si>
  <si>
    <t>Protein Containing Complex Localization</t>
  </si>
  <si>
    <t>DAG1, GPC4, LMNA, EZR, CACNG7, IQSEC2, SLC1A1, ERBB2, LHFPL4, NSG1, MAP2K1, SACM1L, NACC2, OLFM1, NETO1, TNFAIP2, ARHGAP44, CACNA2D2, RCC2, KIF17, FKBP4, TMEM108, GRIP1</t>
  </si>
  <si>
    <t>GOBP_PROTEIN_CONTAINING_COMPLEX_REMODELING</t>
  </si>
  <si>
    <t>Protein Containing Complex Remodeling</t>
  </si>
  <si>
    <t>PCSK5, ABCG1, LIPG, ABCA5</t>
  </si>
  <si>
    <t>GOBP_PROTEIN_DEACETYLATION</t>
  </si>
  <si>
    <t>Protein Deacetylation</t>
  </si>
  <si>
    <t>HDAC7, FRY, SIRT5</t>
  </si>
  <si>
    <t>GOBP_PROTEIN_DEACYLATION</t>
  </si>
  <si>
    <t>Protein Deacylation</t>
  </si>
  <si>
    <t>HDAC7, FRY, SIRT5, ABHD17C, LYPLA1, SIRT1, ABHD17B, BEX4</t>
  </si>
  <si>
    <t>GOBP_PROTEIN_DEPHOSPHORYLATION</t>
  </si>
  <si>
    <t>Protein Dephosphorylation</t>
  </si>
  <si>
    <t>CTDSP2, PTPRF, PPM1B, PTPRZ1, DUSP5, PTPN6, STK11, FBXW11, PTPN4, PTPN12, MTMR7, PTPN5, PTPRU, PPP1CC, PTPN14, PPM1E, PPP2R2A, PPP2R3B, DUSP6, PTPRJ</t>
  </si>
  <si>
    <t>GOBP_PROTEIN_DEPOLYMERIZATION</t>
  </si>
  <si>
    <t>Protein Depolymerization</t>
  </si>
  <si>
    <t>EPS8, CFL2, ADD1, F2RL1, KIF24, RDX, KIF18A, MAP1B, LIMA1, CKAP2, SPECC1L, NCKAP5, CAMSAP2, CLASP2, WDR47, SPTBN2, NAV3, TMOD3, PIK3CA, DMTN, ATXN7, TWF1, CAPZA1, HSPA8, CLASP1, HDAC6, ARHGEF2, PPP1R9B, TMOD2, TRIOBP, DIAPH3, VPS4A, CFL1, APC2, KIF2A, CCSAP, MICAL3, MICAL1, CCDC88C, SYNJ1, CIB1, STMN1, NCKAP5L</t>
  </si>
  <si>
    <t>GOBP_PROTEIN_DESTABILIZATION</t>
  </si>
  <si>
    <t>Protein Destabilization</t>
  </si>
  <si>
    <t>ID1, BMP2, FBXL3, PRNP, CREBBP, SRC, DERL1, MUL1, D2HGDH, HDAC6, CHFR, DAZAP2, CCDC88C, SENP2, HTT, VPS35</t>
  </si>
  <si>
    <t>GOBP_PROTEIN_DNA_COMPLEX_DISASSEMBLY</t>
  </si>
  <si>
    <t>Protein Dna Complex Disassembly</t>
  </si>
  <si>
    <t>SMARCE1, SMARCD3, ARID1A, ARID2, SUPT16H, GRWD1, ATAD2B, ATAD2, SSRP1</t>
  </si>
  <si>
    <t>GOBP_PROTEIN_DNA_COMPLEX_ORGANIZATION</t>
  </si>
  <si>
    <t>Protein Dna Complex Organization</t>
  </si>
  <si>
    <t>TCF4, HP1BP3, BAZ1A, SMARCE1, KAT6A, MED17, DNAJC9, POLR1E, SUPT6H, POLE3, LIN54, TAF1B, UBTF, GTF2H5, RAD51C, MED10, HAT1, MED23, ANP32B, SMARCD3, CHAF1B, ARID1A, ZNF827, RAD51, TAF2, CHD1, TAF6L, MCM2, ARID2, RAD52, MED31, NAP1L5, MED29, BRF1, TSPYL2, SPTY2D1, NAP1L4, MED6, CDC45, SUPT16H, MED24, GTF2B, BRF2, BRD2, UBN2, ASF1B, TAF12, MED21, GRWD1, THRA, ATAD2B, ATAD2, MED1, GTF2A2, SSRP1, MED4</t>
  </si>
  <si>
    <t>GOBP_PROTEIN_EXIT_FROM_ENDOPLASMIC_RETICULUM</t>
  </si>
  <si>
    <t>Protein Exit From Endoplasmic Reticulum</t>
  </si>
  <si>
    <t>TM9SF4, DERL2, SEC24C, SEC31A, HM13, INSIG1, UBE2G2, OS9, SEC16A, SEC61B, UBE2J1, BCAP31, FAF2, TECPR2, HSP90B1, DERL1, TMED9, SURF4, HERPUD1, RANGRF, EDEM1, AUP1</t>
  </si>
  <si>
    <t>GOBP_PROTEIN_EXPORT_FROM_NUCLEUS</t>
  </si>
  <si>
    <t>Protein Export From Nucleus</t>
  </si>
  <si>
    <t>FRAT2, ADAR, RANGAP1, GAS6, FRAT1, RAPGEF3, PTPN14, SMURF1, EMD, AHCYL1, STRADB, PPM1A, XPO7, XPO1, HSPA9</t>
  </si>
  <si>
    <t>GOBP_PROTEIN_FOLDING</t>
  </si>
  <si>
    <t>Protein Folding</t>
  </si>
  <si>
    <t>FKBP9, DNAJC7, DNAJC3, TUBA1A, DNAJA1, DNAJB11, P3H1, DNAJC1, BAG1, WIPF1, ELP6, RIC8A, CANX, HYOU1, LMAN2L, DNAJB1, UGGT1, PPIB, TELO2, VBP1, FKBP1A, DNAJB12, HSPA13, PPIL3, P4HB, DNAJB2, MPDU1, SACS, TOR1A, HSPH1, PDIA5, PDRG1, CRTAP, ERP44, PDIA4, PDCD5, PDCL3, QSOX1, GFER, HSPA5, PDIA3, HSPA8, HSP90B1, SDF2, KHSRP</t>
  </si>
  <si>
    <t>GOBP_PROTEIN_HETEROOLIGOMERIZATION</t>
  </si>
  <si>
    <t>Protein Heterooligomerization</t>
  </si>
  <si>
    <t>PKD2, SYT1, RRM2, COL1A2, RRM1, ZNF746, MAT2A, ZNF777, CPSF7, PKD1, MCUR1, SGTB, FARSB, TMEM120A</t>
  </si>
  <si>
    <t>GOBP_PROTEIN_HOMOOLIGOMERIZATION</t>
  </si>
  <si>
    <t>Protein Homooligomerization</t>
  </si>
  <si>
    <t>VASP, ACACB, BCL11A, ITPR3, SAMHD1, RYR1, OSBPL2, ARC, NACC2, KCNS3, CTH, BASP1, NINJ1, KCNC4, MLKL, KCNJ12, CARD11, MPP2, ACOT13, TRPM4, KCNF1, HPRT1, EHD4, SLC1A5, KCTD7, ABCA3</t>
  </si>
  <si>
    <t>GOBP_PROTEIN_HOMOTETRAMERIZATION</t>
  </si>
  <si>
    <t>Protein Homotetramerization</t>
  </si>
  <si>
    <t>ITPR1, TRPM7, APPL2, PKD2, CRTC3, MCOLN1, ALDH1A2, SHMT1</t>
  </si>
  <si>
    <t>GOBP_PROTEIN_IMPORT_INTO_MITOCHONDRIAL_MATRIX</t>
  </si>
  <si>
    <t>Protein Import Into Mitochondrial Matrix</t>
  </si>
  <si>
    <t>TIMM50, DNAJC15, TIMM17A, TIMM21</t>
  </si>
  <si>
    <t>GOBP_PROTEIN_INSERTION_INTO_ER_MEMBRANE</t>
  </si>
  <si>
    <t>Protein Insertion Into Er Membrane</t>
  </si>
  <si>
    <t>TRAM2, SEC61A1, TMCO1, EMC10, EMC3, CCDC47, NOMO1, TRAM1, EMC8, EMC1, UBL4A, MMGT1</t>
  </si>
  <si>
    <t>GOBP_PROTEIN_INSERTION_INTO_MEMBRANE</t>
  </si>
  <si>
    <t>Protein Insertion Into Membrane</t>
  </si>
  <si>
    <t>TRAM2, SEC61A1, SYT1, TMCO1, EMC10, BCS1L, TIMM10B, EMC3, CCDC47, NOMO1, TRAM1, EMC8, TIMM8B, EMC1, MTCH2, UBL4A, TIMM10, MMGT1, SAMM50</t>
  </si>
  <si>
    <t>GOBP_PROTEIN_K11_LINKED_UBIQUITINATION</t>
  </si>
  <si>
    <t>Protein K11 Linked Ubiquitination</t>
  </si>
  <si>
    <t>UBE2H, UBR5, UBE2E2, UBR4, RNF26, UBE2D3, UBE2S, ANAPC1, ANAPC4, ANAPC16</t>
  </si>
  <si>
    <t>GOBP_PROTEIN_K48_LINKED_DEUBIQUITINATION</t>
  </si>
  <si>
    <t>Protein K48 Linked Deubiquitination</t>
  </si>
  <si>
    <t>TNFAIP3, PARK7, USP5</t>
  </si>
  <si>
    <t>GOBP_PROTEIN_K48_LINKED_UBIQUITINATION</t>
  </si>
  <si>
    <t>Protein K48 Linked Ubiquitination</t>
  </si>
  <si>
    <t>TTC3, KBTBD2, TNFAIP3, ANAPC13, TCF25, RNF146, AMFR, FBXO9, UBE2B, RNF6, BIRC2, UBE2G2, UBE2Q2, KBTBD6, RNF187, CDC27, UBE2E3, SKP2, ANAPC2, UBE2R2, RNF170</t>
  </si>
  <si>
    <t>GOBP_PROTEIN_K63_LINKED_DEUBIQUITINATION</t>
  </si>
  <si>
    <t>Protein K63 Linked Deubiquitination</t>
  </si>
  <si>
    <t>USP9X, SPATA2, OTUD4, OTUD1</t>
  </si>
  <si>
    <t>GOBP_PROTEIN_K63_LINKED_UBIQUITINATION</t>
  </si>
  <si>
    <t>Protein K63 Linked Ubiquitination</t>
  </si>
  <si>
    <t>HLTF, RNF213, TRIM22, KCMF1, PELI1, CBL, UBE2E2, IL17RE, TRAF3IP2, TRIM56, UBE2G1, TRIM5, AKTIP, TRIM65, TRAF2, IL17RC, RNF167, CBLB, UBE2S, TRIM21, UBE2O, RIPK2, RNF135</t>
  </si>
  <si>
    <t>GOBP_PROTEIN_K6_LINKED_UBIQUITINATION</t>
  </si>
  <si>
    <t>Protein K6 Linked Ubiquitination</t>
  </si>
  <si>
    <t>RNF14, RNF6, RNF25</t>
  </si>
  <si>
    <t>GOBP_PROTEIN_LIPID_COMPLEX_ASSEMBLY</t>
  </si>
  <si>
    <t>Protein Lipid Complex Assembly</t>
  </si>
  <si>
    <t>PLAGL2, SOAT1</t>
  </si>
  <si>
    <t>GOBP_PROTEIN_LIPID_COMPLEX_ORGANIZATION</t>
  </si>
  <si>
    <t>Protein Lipid Complex Organization</t>
  </si>
  <si>
    <t>PLAGL2, PCSK5, SOAT1, ABCG1, LIPG, PRKACA, ABCA5</t>
  </si>
  <si>
    <t>GOBP_PROTEIN_LOCALIZATION_TO_CELL_CELL_JUNCTION</t>
  </si>
  <si>
    <t>Protein Localization To Cell Cell Junction</t>
  </si>
  <si>
    <t>CGNL1, TJP2, MPP7, TJP3, JAK1, LSR, VCL, F11R</t>
  </si>
  <si>
    <t>GOBP_PROTEIN_LOCALIZATION_TO_CELL_JUNCTION</t>
  </si>
  <si>
    <t>Protein Localization To Cell Junction</t>
  </si>
  <si>
    <t>DAG1, GPC4, NRXN2, CGNL1, CACNG7, TJP2, IQSEC2, ERBB2, KIF5A, MPP7, TJP3, LHFPL4, NSG1, MAP2K1, MARVELD3, SACM1L, NLGN1, OLFM1, JAK1, NETO1, LSR, ARHGAP44, BSN, CACNA2D2, VCL, NRXN1, F11R, ZDHHC2, TMEM108, GRIP1</t>
  </si>
  <si>
    <t>GOBP_PROTEIN_LOCALIZATION_TO_CELL_PERIPHERY</t>
  </si>
  <si>
    <t>Protein Localization To Cell Periphery</t>
  </si>
  <si>
    <t>DAG1, MAP7, ITGA3, GPC4, CDH1, EZR, CACNG7, P2RY1, ZDHHC23, FGF13, IQSEC2, SLC1A1, CAMK2G, MACF1, BCL2L1, SAPCD2, ANK1, PLEKHF1, SESN2, TSPAN33, STXBP1, ERBB2, PLS1, PREPL, SORL1, PACSIN1, ANK3, LHFPL4, WDR59, NSG1, GOLPH3L, MAP2K1, SACM1L, MYO5A, ARHGEF16, PKDCC, PKP2, EFR3A, PKP3, OLFM1, SPTBN1, PRKCZ, TESC, NETO1, RAB38, TMEM59, ARHGAP44, APPL1, EHD2, CACNA2D2, KIF13A, GAS6, NRXN1, F11R, ZDHHC2, CLIP3, TMEM108, GRIP1, LAMA5, LRP6, RAMP2, STX4, OPTN, ERRFI1, EHD4, SLMAP, KRT18, NUMB, SMURF1, EPHB2, MRAP2, C2CD5, GIT1, VAMP2, ZDHHC22, STAC, PACS1, ABCA2</t>
  </si>
  <si>
    <t>GOBP_PROTEIN_LOCALIZATION_TO_CELL_SURFACE</t>
  </si>
  <si>
    <t>Protein Localization To Cell Surface</t>
  </si>
  <si>
    <t>GPM6B, NEDD4L, ABCC1, VCL, KCNAB2, PTPRU, GPD1L, STX4, EPHB2, ABCA7, RAB11FIP5, HSP90AB1, ABCA2, USP4, ANK2, EGF, ASTN2</t>
  </si>
  <si>
    <t>GOBP_PROTEIN_LOCALIZATION_TO_CHROMATIN</t>
  </si>
  <si>
    <t>Protein Localization To Chromatin</t>
  </si>
  <si>
    <t>JARID2, ZMYND8, HLTF, BRD3</t>
  </si>
  <si>
    <t>GOBP_PROTEIN_LOCALIZATION_TO_CHROMOSOME</t>
  </si>
  <si>
    <t>Protein Localization To Chromosome</t>
  </si>
  <si>
    <t>TNRC18, EZH2, LEF1, SLF2, TP53BP1, JAK2, IFFO1, CBX5, TOPBP1, CHAMP1, PARP3, PRKACA, CDK2</t>
  </si>
  <si>
    <t>GOBP_PROTEIN_LOCALIZATION_TO_CHROMOSOME_CENTROMERIC_REGION</t>
  </si>
  <si>
    <t>Protein Localization To Chromosome Centromeric Region</t>
  </si>
  <si>
    <t>JARID2, RCC2, BUB1B, BUB3</t>
  </si>
  <si>
    <t>GOBP_PROTEIN_LOCALIZATION_TO_CILIARY_TRANSITION_ZONE</t>
  </si>
  <si>
    <t>Protein Localization To Ciliary Transition Zone</t>
  </si>
  <si>
    <t>TCTN3, TMEM231, TCTN2, TCTN1, NPHP4, CEP290, TMEM237, B9D2, NPHP1, TMEM67</t>
  </si>
  <si>
    <t>GOBP_PROTEIN_LOCALIZATION_TO_CILIUM</t>
  </si>
  <si>
    <t>Protein Localization To Cilium</t>
  </si>
  <si>
    <t>CEP78, TCTN3, TMEM231, TCTN2, TCTN1, NPHP4, CEP290, TMEM237, INVS, ASAP1, TULP3, DZIP1L, ARL13B, ARL3, B9D2, CCDC66, NPHP1, WDR19, CCDC40, TMEM67, BBIP1, EFCAB7, IFT122, FAM149B1, CDK20, RAB8A, INPP5E, TMEM216, DZIP1, LZTFL1, ATP6V1D</t>
  </si>
  <si>
    <t>GOBP_PROTEIN_LOCALIZATION_TO_CYTOSKELETON</t>
  </si>
  <si>
    <t>Protein Localization To Cytoskeleton</t>
  </si>
  <si>
    <t>CEP78, STIL, CHAMP1, CCDC14, KIAA0753, DCTN2, MAPRE1, CEP192, CEP350, HNRNPU, CEP250, PPP1R9B, MAPRE2, PCM1, FILIP1L, ABHD17A, MID2, PIBF1, NSFL1C, HOOK3, KLHL21, UBXN2B, CSNK1D, NUDCD3, NUMA1, SPAG5, MAP1A, APC, MCPH1</t>
  </si>
  <si>
    <t>GOBP_PROTEIN_LOCALIZATION_TO_ENDOPLASMIC_RETICULUM</t>
  </si>
  <si>
    <t>Protein Localization To Endoplasmic Reticulum</t>
  </si>
  <si>
    <t>AKT1, RER1, INSIG1, BCAP29, OS9, FKRP, SEC16A, BCAP31, HSPA5, GBF1, KDELR2, PPP1R15A, MIA3, KDELR3, KDELR1, GABARAPL2, GPAA1</t>
  </si>
  <si>
    <t>GOBP_PROTEIN_LOCALIZATION_TO_ENDOSOME</t>
  </si>
  <si>
    <t>Protein Localization To Endosome</t>
  </si>
  <si>
    <t>ROCK2, NRP1, RDX, ANKRD13A, MSN, TOLLIP, ARL8B</t>
  </si>
  <si>
    <t>GOBP_PROTEIN_LOCALIZATION_TO_EXTRACELLULAR_REGION</t>
  </si>
  <si>
    <t>Protein Localization To Extracellular Region</t>
  </si>
  <si>
    <t>AP1M2, STEAP3, OLFM2, TCF7L2, VSNL1, BRSK2, GNAO1, FOXO1, TUNAR, CAMK2G, ADCY5, AP1S1, RAB3A, RIMS2, PIM3, ACVR2B, GNAZ, RAB11FIP1, APOE, UNC13B, SLC8B1, SOX4, GOLPH3L, GAL, TM7SF3, IRS2, CPT1A, NR1H2, CD200, MCU, NOS2, CD2AP, PICK1, ABAT, CBLN1, VPS13A, PARD6A, TMEM167A, RCN3, UCP2, MYO18A, SNCG, RAPGEF3, STX4, BAIAP3, TRPM4, ADAM8, EDNRB, GNPTAB, PFKM, VGF</t>
  </si>
  <si>
    <t>GOBP_PROTEIN_LOCALIZATION_TO_GOLGI_APPARATUS</t>
  </si>
  <si>
    <t>Protein Localization To Golgi Apparatus</t>
  </si>
  <si>
    <t>SORL1, VPS13A, RAB6B, OBSL1, OPTN, PACS1</t>
  </si>
  <si>
    <t>GOBP_PROTEIN_LOCALIZATION_TO_LYSOSOME</t>
  </si>
  <si>
    <t>Protein Localization To Lysosome</t>
  </si>
  <si>
    <t>ROCK2, AKT1, ZFYVE16, MFSD1, GNPTG, AP3B1, LAMP2, IGF2R, VPS53, M6PR, SCARB2, NAGPA, WASH3P, SZT2, HSPA8, VPS54, VPS4A, LAMTOR5, AP4M1, RRAGC</t>
  </si>
  <si>
    <t>GOBP_PROTEIN_LOCALIZATION_TO_MEMBRANE</t>
  </si>
  <si>
    <t>Protein Localization To Membrane</t>
  </si>
  <si>
    <t>DAG1, MAP7, ITGA3, GPC4, CDH1, ZMYND8, NRXN2, EZR, CACNG7, P2RY1, THY1, ZDHHC23, FGF13, IQSEC2, SLC1A1, CAMK2G, MACF1, BCL2L1, ANK1, PLEKHF1, SESN2, TSPAN33, STXBP1, ERBB2, PLS1, PREPL, APOE, SORL1, PACSIN1, ANK3, LHFPL4, WDR59, NSG1, GOLPH3L, MAP2K1, MAGI2, CHRDL1, SACM1L, MYO5A, NLGN1, ARHGEF16, PKDCC, AGRN, PKP2, EFR3A, PKP3, OLFM1, SPTBN1, PRKCZ, PICK1, TESC, NETO1, REEP2, RAB38, TMEM59, RAB6B, ARHGAP44, APPL1, EHD2, CACNA2D2, KIF13A, GAS6, NRXN1, F11R, ZDHHC2, CLIP3, TMEM108, GRIP1, RFTN1, LAMA5, LRP6, RAMP2, STX4</t>
  </si>
  <si>
    <t>GOBP_PROTEIN_LOCALIZATION_TO_MICROTUBULE</t>
  </si>
  <si>
    <t>Protein Localization To Microtubule</t>
  </si>
  <si>
    <t>CHAMP1, MAPRE1, HNRNPU, MAPRE2, ABHD17A, MID2</t>
  </si>
  <si>
    <t>GOBP_PROTEIN_LOCALIZATION_TO_MICROTUBULE_ORGANIZING_CENTER</t>
  </si>
  <si>
    <t>Protein Localization To Microtubule Organizing Center</t>
  </si>
  <si>
    <t>CEP78, STIL, CCDC14, KIAA0753, DCTN2, MAPRE1, CEP192, CEP350, CEP250, PCM1, PIBF1, NSFL1C, HOOK3, UBXN2B, CSNK1D, NUDCD3, NUMA1, SPAG5, APC, MCPH1</t>
  </si>
  <si>
    <t>GOBP_PROTEIN_LOCALIZATION_TO_MITOCHONDRION</t>
  </si>
  <si>
    <t>Protein Localization To Mitochondrion</t>
  </si>
  <si>
    <t>HK2, HSPA4, HK1, TSPO, TOMM7, HSPD1, BAX</t>
  </si>
  <si>
    <t>GOBP_PROTEIN_LOCALIZATION_TO_NUCLEOLUS</t>
  </si>
  <si>
    <t>Protein Localization To Nucleolus</t>
  </si>
  <si>
    <t>GLUL, NOL8, POLR1A, NVL</t>
  </si>
  <si>
    <t>GOBP_PROTEIN_LOCALIZATION_TO_NUCLEUS</t>
  </si>
  <si>
    <t>Protein Localization To Nucleus</t>
  </si>
  <si>
    <t>FAM53B, TMEM98, MSX1, AKT1, PIK3R1, FAM76B, GLUL, PAF1, NOTCH1, SUFU, PYGO1, MDFIC, APPL2, JAK2, TOR1AIP2, PKIG, TOR1AIP1, XPA, GLI3, BMP4, TNPO2, MAGED1, PTTG1IP, SRSF1, TRIM8, EIF4ENIF1, NOL8, CIZ1, NUP214, PARK7, DMAP1, ATF2, RAB23, RBM22, YWHAZ, CREBBP, HYAL2, PRKCD, YAP1, TYK2, KPNA1, SUPT7L, TOR1A, SYNE1, SPRN, NUP188, KPNB1, RAP1GDS1, SUMO3, POLR1A, NUP88, TESK1, NVL, SRC, POLA2, SUN2, TBRG1, ELAVL1, TMEM201, HNRNPU, DCLK2, TGFB1, NUP50, CDK5, NUP107, LMNB1</t>
  </si>
  <si>
    <t>GOBP_PROTEIN_LOCALIZATION_TO_PHAGOPHORE_ASSEMBLY_SITE</t>
  </si>
  <si>
    <t>Protein Localization To Phagophore Assembly Site</t>
  </si>
  <si>
    <t>LRBA, WIPI1, WIPI2, ATG13, WDR45B, ATG4D</t>
  </si>
  <si>
    <t>GOBP_PROTEIN_LOCALIZATION_TO_PLASMA_MEMBRANE</t>
  </si>
  <si>
    <t>Protein Localization To Plasma Membrane</t>
  </si>
  <si>
    <t>MAP7, ITGA3, CDH1, EZR, P2RY1, ZDHHC23, FGF13, CAMK2G, MACF1, BCL2L1, ANK1, PLEKHF1, SESN2, TSPAN33, STXBP1, PLS1, PREPL, SORL1, PACSIN1, ANK3, WDR59, NSG1, GOLPH3L, MYO5A, ARHGEF16, PKDCC, PKP2, EFR3A, PKP3, SPTBN1, PRKCZ, TESC, TMEM59, ARHGAP44, APPL1, EHD2, KIF13A, GAS6, NRXN1, F11R, ZDHHC2, CLIP3, GRIP1, LAMA5, LRP6, RAMP2, STX4, OPTN, ERRFI1, EHD4, SLMAP, KRT18, NUMB, SMURF1, EPHB2, MRAP2, C2CD5, VAMP2, ZDHHC22, STAC, PACS1, RAB13, PRKCH, ATP1B3, VAMP4, RAPGEF2, ANK2, GRIPAP1, TNFRSF1A, JUP, LYPLA1</t>
  </si>
  <si>
    <t>GOBP_PROTEIN_LOCALIZATION_TO_POSTSYNAPSE</t>
  </si>
  <si>
    <t>Protein Localization To Postsynapse</t>
  </si>
  <si>
    <t>DAG1, GPC4, CACNG7, IQSEC2, ERBB2, LHFPL4, NSG1, MAP2K1, SACM1L, OLFM1, NETO1, ARHGAP44, CACNA2D2, ZDHHC2, TMEM108, GRIP1</t>
  </si>
  <si>
    <t>GOBP_PROTEIN_LOCALIZATION_TO_SYNAPSE</t>
  </si>
  <si>
    <t>Protein Localization To Synapse</t>
  </si>
  <si>
    <t>DAG1, GPC4, NRXN2, CACNG7, IQSEC2, ERBB2, KIF5A, LHFPL4, NSG1, MAP2K1, SACM1L, NLGN1, OLFM1, NETO1, ARHGAP44, BSN, CACNA2D2, NRXN1, ZDHHC2, TMEM108, GRIP1</t>
  </si>
  <si>
    <t>GOBP_PROTEIN_LOCALIZATION_TO_VACUOLE</t>
  </si>
  <si>
    <t>Protein Localization To Vacuole</t>
  </si>
  <si>
    <t>ROCK2, AKT1, MVB12B, VPS36, ZFYVE16, MFSD1, GNPTG, STAM2, AP3B1, VPS37B, STAM, LAMP2, IGF2R, VPS53, M6PR, SCARB2, NAGPA, WASH3P, SZT2, SNF8, VPS28, HSPA8, VPS37C, VPS54</t>
  </si>
  <si>
    <t>GOBP_PROTEIN_MATURATION</t>
  </si>
  <si>
    <t>Protein Maturation</t>
  </si>
  <si>
    <t>PCSK9, PCSK5, FKBP9, TMEM98, AKT1, BMP1, DNAJC7, MMP14, PTCH1, DNAJC3, BACE1, PRSS12, LMF1, TUBA1A, ANXA2, LDLRAD3, DNAJA1, MME, CAPN2, DNAJB11, P3H1, ADAMTS3, PIGG, FN1, DNAJC1, PCSK7, CASP7, BAG1, WIPF1, FBLN1, ELP6, RIC8A, MBTPS2, CANX, HYOU1, HM13, LMAN2L, LMF2, DNAJB1, PRCP, CTSL, DHCR24, CTSZ, GLI3, PIGH, CASP2, UGGT1, PPIB, PRKACA, PIGS, MMP16, PIGQ, TELO2, DISP1, VBP1, FKBP1A, FKRP, DNAJB12, HSPA13, PPIL3, GGCX, S100A10, NCSTN, PRNP, P4HB, PIGX, DNAJB2, CREBBP, MPDU1, SERPINE2, PIGP, SACS, TOR1A, HSPH1, RCE1, PDIA5, CLN5, PDRG1, CRTAP, CPD, ERP44, IFT52, PDIA4, RUNX1, TSPAN14, RAP1GDS1, PDCD5, SPCS2, YIPF5, PDCL3, QSOX1, GFER, HSPA5, PDIA3, SRC, C1RL, NFU1, ZMPSTE24, HSPA8, FXN, HSP90B1, SDF2, KHSRP</t>
  </si>
  <si>
    <t>GOBP_PROTEIN_METHYLATION</t>
  </si>
  <si>
    <t>Protein Methylation</t>
  </si>
  <si>
    <t>SMYD2, SETD7</t>
  </si>
  <si>
    <t>GOBP_PROTEIN_MODIFICATION_BY_SMALL_PROTEIN_REMOVAL</t>
  </si>
  <si>
    <t>Protein Modification By Small Protein Removal</t>
  </si>
  <si>
    <t>USP44, USP9X, UCHL1, USP32, USP48, OTUD6B, USP18, USP28, USP43, USP53, USP7, UBXN1</t>
  </si>
  <si>
    <t>GOBP_PROTEIN_MONOUBIQUITINATION</t>
  </si>
  <si>
    <t>Protein Monoubiquitination</t>
  </si>
  <si>
    <t>CBL, UBE2E2, TRIM56, TRIM37, UBE2E1, TRIM25, UBE3D, KBTBD8, UBE2D3, TRIM21, PEX2, RNF10, UBE2O, WDR48, TOPORS, UBE4B</t>
  </si>
  <si>
    <t>GOBP_PROTEIN_NEDDYLATION</t>
  </si>
  <si>
    <t>Protein Neddylation</t>
  </si>
  <si>
    <t>COPS4, COPS2, NAE1, COPS3, COPS8, UBE2M, COPS5, UBE2F</t>
  </si>
  <si>
    <t>GOBP_PROTEIN_N_LINKED_GLYCOSYLATION</t>
  </si>
  <si>
    <t>Protein N Linked Glycosylation</t>
  </si>
  <si>
    <t>SLC39A8, FUT8, STT3B, ST8SIA2, GNPTG, B4GALT1, DAD1, UGGT1, MAN1A1, ALG9, STT3A, OSTC, EXT2, MPDU1, ALG5, ALG1, RPN2, GANAB, UBE2J1, ALG8, TUSC3, MAN1A2, RPN1, PGM3, ALG14, ALG11, MAN1B1, PMM2, MGAT2, MAGT1, PRKCSH, HEXA, ST8SIA4, TMEM258</t>
  </si>
  <si>
    <t>GOBP_PROTEIN_N_LINKED_GLYCOSYLATION_VIA_ASPARAGINE</t>
  </si>
  <si>
    <t>Protein N Linked Glycosylation Via Asparagine</t>
  </si>
  <si>
    <t>FUT8, STT3B, DAD1, UGGT1, STT3A, OSTC, ALG5, UBE2J1, ALG8, TUSC3, RPN1, MGAT2, MAGT1</t>
  </si>
  <si>
    <t>GOBP_PROTEIN_O_LINKED_GLYCOSYLATION</t>
  </si>
  <si>
    <t>Protein O Linked Glycosylation</t>
  </si>
  <si>
    <t>GALNT14, GALNT13, FUT8, GALNT10, EOGT, POMT2, B3GALNT2, POFUT1, HS3ST3B1, GLCE, TMTC2, GCNT4, XXYLT1, B3GLCT, HS3ST4, POMGNT1, CSGALNACT2, POGLUT1, ST3GAL3, SLC35A4, HS2ST1, FKRP, SLC35D1, B3GAT3, TET2, EXT2, PLOD3, CHST12, TM9SF2</t>
  </si>
  <si>
    <t>GOBP_PROTEIN_O_LINKED_GLYCOSYLATION_VIA_MANNOSE</t>
  </si>
  <si>
    <t>Protein O Linked Glycosylation Via Mannose</t>
  </si>
  <si>
    <t>POMT2, TMTC2, POMGNT1, FKRP, FKTN</t>
  </si>
  <si>
    <t>GOBP_PROTEIN_O_LINKED_GLYCOSYLATION_VIA_N_ACETYL_GALACTOSAMINE</t>
  </si>
  <si>
    <t>Protein O Linked Glycosylation Via N Acetyl Galactosamine</t>
  </si>
  <si>
    <t>GALNT14, GALNT13, GALNT10, GCNT4, XXYLT1, POMGNT1, ST3GAL3</t>
  </si>
  <si>
    <t>GOBP_PROTEIN_O_LINKED_GLYCOSYLATION_VIA_XYLOSE</t>
  </si>
  <si>
    <t>Protein O Linked Glycosylation Via Xylose</t>
  </si>
  <si>
    <t>TCF7L2, HS6ST1, B3GAT1, GALNT3, HS6ST2, PXYLP1, XYLT1, CHST7, DSE, XYLT2</t>
  </si>
  <si>
    <t>GOBP_PROTEIN_PALMITOYLATION</t>
  </si>
  <si>
    <t>Protein Palmitoylation</t>
  </si>
  <si>
    <t>ZDHHC18, GLUL, ZDHHC9, HHAT, ZDHHC17</t>
  </si>
  <si>
    <t>GOBP_PROTEIN_POLYMERIZATION</t>
  </si>
  <si>
    <t>Protein Polymerization</t>
  </si>
  <si>
    <t>ADD2, FHDC1, CAMSAP3, CDC42EP3, COBL, CYFIP2, OCLN, VASP, FGF13, RHOD, KIF21A, PAK1, TMSB4X, ADD3, TUBB4A, SLAIN1, DIAPH2, CTTN, CDC42EP2, CORO1A, SPTBN1, CD2AP, UBE2K, SPTB, ARHGAP18, KANK1, FKBP4, CLIP3, MAP2</t>
  </si>
  <si>
    <t>GOBP_PROTEIN_POLYUBIQUITINATION</t>
  </si>
  <si>
    <t>Protein Polyubiquitination</t>
  </si>
  <si>
    <t>HLTF, UBE2H, RNF213, TRIM22, NEDD4L, RNF41, UBR5, KCMF1, TRIM71, NT5C2, ZNF738, PELI1, CBL, UBE2L6, UBE2E2, IL17RE, TRAF3IP2, MKRN1, TRIM56, RNF125, TNKS2, FBXW11, TRIM62, UBE2G1, FBXO22, TMEM129, NPEPPS, TRIM5, AKTIP, UBE2K, RMND5A, TRIM45, TRIM65, TRAF2, DDB2, IL17RC, ZNRF2, UBR4, NFE2L1, UBE2E1, RNF167, TRIM25, RNF26, SMURF1, UBE3D, RNF123, DTX3L, CBLB, UBE2D3, UBE2D2, UBE2S, TRIM21, AXIN1, DTX4</t>
  </si>
  <si>
    <t>GOBP_PROTEIN_PROCESSING</t>
  </si>
  <si>
    <t>Protein Processing</t>
  </si>
  <si>
    <t>PCSK9, PCSK5, TMEM98, BMP1, MMP14, PTCH1, BACE1, PRSS12, ANXA2, LDLRAD3, MME, CAPN2, ADAMTS3, PCSK7, CASP7, HM13, PRCP, CTSL, DHCR24, CTSZ, GLI3, CASP2, PRKACA, MMP16, DISP1, FKRP, S100A10, NCSTN, PRNP, P4HB, SERPINE2, RCE1, CLN5, CPD, IFT52, RUNX1, SPCS2, YIPF5, SRC, C1RL, ZMPSTE24, FXN</t>
  </si>
  <si>
    <t>GOBP_PROTEIN_QUALITY_CONTROL_FOR_MISFOLDED_OR_INCOMPLETELY_SYNTHESIZED_PROTEINS</t>
  </si>
  <si>
    <t>Protein Quality Control For Misfolded Or Incompletely Synthesized Proteins</t>
  </si>
  <si>
    <t>UBR5, ZER1, LONP1, UBR4, OMA1, ANKZF1, AKIRIN2</t>
  </si>
  <si>
    <t>GOBP_PROTEIN_REFOLDING</t>
  </si>
  <si>
    <t>Protein Refolding</t>
  </si>
  <si>
    <t>FKBP1A, HSPA13, DNAJB2, HSPA5, HSPA8, SDF2, HSPA14</t>
  </si>
  <si>
    <t>GOBP_PROTEIN_RNA_COMPLEX_ORGANIZATION</t>
  </si>
  <si>
    <t>Protein Rna Complex Organization</t>
  </si>
  <si>
    <t>U2AF2, PRPF19, RBM5, DYRK3, RBFA, SRSF1, CD2BP2, TFIP11, TXNL4B, AGO4, SRSF12, PRKRA, BUD13, EIF3K, DENR, SRSF6, FAF2, MRTO4, NSUN4, EIF3J, NVL, DDX1, MTG2, PDCD7, SF1, TSSC4, ABT1, KIF5B, NUFIP1, SF3B2, DDX42, NOP2, LUC7L, KLC1, NOL3, PRMT7, SF3A3, PRPF18, GCFC2, DDX20, AAR2, SCAF11, LSM8, SETX, SNRNP25, SNRNP27, DICER1, DHX29, PRPF4, MTG1, SHQ1, SNRNP40, HTATSF1, RRP7A, LSM3, SART1, DHX9, ISY1, MCTS1, GEMIN6, SNRPE, LUC7L2, SLU7</t>
  </si>
  <si>
    <t>GOBP_PROTEIN_STABILIZATION</t>
  </si>
  <si>
    <t>Protein Stabilization</t>
  </si>
  <si>
    <t>EPHA4, MSX1, AKT1, EFNA1, PIK3R1, TUBA1A, PARVA, UFL1, P3H1, MFSD1, BAG1, HOXB-AS3, UBE2B, TAF9B, LAMP1, IFT46, WDR81, PPIB, TELO2, VBP1, LAMP2, PARK7, CEP63, SEC16A, RASSF1, PPP1CA, PRKRA, PRKCD, UXT, WIZ, PDRG1, CRTAP, PDCD10, ATP1B1, USP36, PDCL3, DBR1, TBRG1, TRIM44, MCM8</t>
  </si>
  <si>
    <t>GOBP_PROTEIN_SUMOYLATION</t>
  </si>
  <si>
    <t>Protein Sumoylation</t>
  </si>
  <si>
    <t>SMC6, ZMIZ1, SLF2, TOLLIP, PARK7, SAE1, EGR1, SENP1, SUMO3, RELA, PIAS3, UHRF2, MUL1</t>
  </si>
  <si>
    <t>GOBP_PROTEIN_TARGETING</t>
  </si>
  <si>
    <t>Protein Targeting</t>
  </si>
  <si>
    <t>AP1M2, RAB3IP, FZD5, ZDHHC23, MYO1C, CHML, SLC1A1, RHOD, PAK1, ERBB2, GDAP1, SORL1, ANK3, GOLPH3L, SYNGR1, NLGN1, ZDHHC14, TSPO, ZFAND6, CLU, TOMM7, SORT1, NPEPPS, VPS13A, KIF13B, AP1S3, ZDHHC2, HAP1, GIPC1, HACL1, PEX1, MFF, BID, GNPTAB, SMURF1, C2CD5, ZDHHC21, ZDHHC11, ZDHHC22, HAX1, MTCL1, STOM, UBE2D3, PEX16, TIMM44</t>
  </si>
  <si>
    <t>GOBP_PROTEIN_TARGETING_TO_LYSOSOME</t>
  </si>
  <si>
    <t>Protein Targeting To Lysosome</t>
  </si>
  <si>
    <t>ZFYVE16, GNPTG, AP3B1, LAMP2, IGF2R, VPS53, M6PR, SCARB2, NAGPA, WASH3P, HSPA8, VPS54, VPS4A, AP4M1</t>
  </si>
  <si>
    <t>GOBP_PROTEIN_TARGETING_TO_MEMBRANE</t>
  </si>
  <si>
    <t>Protein Targeting To Membrane</t>
  </si>
  <si>
    <t>TRAM2, ZDHHC18, SSR2, TCAF1, SEC63, SEC61A1, ZDHHC9, SDCBP, VPS37B, SRPRB, ARL6IP1, ITGB1BP1, PRNP, MIEF1, ZFAND2B, SEC61B, TAOK2, SEC61A2, DMTN, SRP54, HSPA5, VPS37C, SEC62, SRP9, CDK5, SSR3, ZDHHC4, SSR4</t>
  </si>
  <si>
    <t>GOBP_PROTEIN_TARGETING_TO_MITOCHONDRION</t>
  </si>
  <si>
    <t>Protein Targeting To Mitochondrion</t>
  </si>
  <si>
    <t>FZD5, GDAP1, TSPO, TOMM7, NPEPPS, MFF, BID, HAX1, UBE2D3, TIMM44, ATG13, TOMM20, BNIP3L, FIS1, DNAJC19, PMPCA, TIMM13, ARIH2</t>
  </si>
  <si>
    <t>GOBP_PROTEIN_TARGETING_TO_VACUOLE</t>
  </si>
  <si>
    <t>Protein Targeting To Vacuole</t>
  </si>
  <si>
    <t>ZFYVE16, GNPTG, AP3B1, VPS37B, LAMP2, IGF2R, VPS53, M6PR, SCARB2, NAGPA, WASH3P, HSPA8, VPS37C, VPS54</t>
  </si>
  <si>
    <t>GOBP_PROTEIN_TETRAMERIZATION</t>
  </si>
  <si>
    <t>Protein Tetramerization</t>
  </si>
  <si>
    <t>ITPR1, TRPM7, APPL2, PKD2, CRTC3, MCOLN1, ALDH1A2, RRM2, SHMT1, RRM1, COL6A1, FKRP</t>
  </si>
  <si>
    <t>GOBP_PROTEIN_TRANSMEMBRANE_TRANSPORT</t>
  </si>
  <si>
    <t>Protein Transmembrane Transport</t>
  </si>
  <si>
    <t>TRAM2, TIMM50, SSR2, TRIP11, SEC63, SEC61A1, DNAJC15, PEX26, TMED10, ZFAND2B, SEC61B, SEC61A2, EXOC7, SRP54, TIMM17A, BLOC1S6, TIMM21, GFER, HSPA5, PEX12, PEX5, SEC62</t>
  </si>
  <si>
    <t>GOBP_PROTEIN_TRANSPORT_ALONG_MICROTUBULE</t>
  </si>
  <si>
    <t>Protein Transport Along Microtubule</t>
  </si>
  <si>
    <t>CAMSAP3, HOOK1, HOOK2, KIF5A, NETO1, AKTIP, CLIP3, HSPB1</t>
  </si>
  <si>
    <t>GOBP_PROTEIN_TRANSPORT_TO_VACUOLE_INVOLVED_IN_UBIQUITIN_DEPENDENT_PROTEIN_CATABOLIC_PROCESS_VIA_THE_MULTIVESICULAR_BODY_SORTING_PATHWAY</t>
  </si>
  <si>
    <t>Protein Transport To Vacuole Involved In Ubiquitin Dependent Protein Catabolic Process Via The Multivesicular Body Sorting Pathway</t>
  </si>
  <si>
    <t>MVB12B, VPS36, STAM2, VPS37B, STAM, SNF8, VPS28, VPS37C</t>
  </si>
  <si>
    <t>GOBP_PROTEOGLYCAN_BIOSYNTHETIC_PROCESS</t>
  </si>
  <si>
    <t>Proteoglycan Biosynthetic Process</t>
  </si>
  <si>
    <t>TCF7L2, HS6ST1, CHST8, GAL3ST3, B3GAT1, GALNT3, B3GNT7, HS6ST2, PXYLP1, XYLT1, CHST7, DSE, CHST2, XYLT2</t>
  </si>
  <si>
    <t>GOBP_PROTEOGLYCAN_CATABOLIC_PROCESS</t>
  </si>
  <si>
    <t>Proteoglycan Catabolic Process</t>
  </si>
  <si>
    <t>HGSNAT, ARSB, HYAL1, GNS, SGSH, SULF2, GUSB, GPC1, HEXA, GALNS, ADAMTS12, GLB1</t>
  </si>
  <si>
    <t>GOBP_PROTEOGLYCAN_METABOLIC_PROCESS</t>
  </si>
  <si>
    <t>Proteoglycan Metabolic Process</t>
  </si>
  <si>
    <t>CANT1, HGSNAT, BMP2, HS3ST3B1, ARSB, GLCE, PPARD, HYAL1, HS3ST4, GNS, CSGALNACT2, ST3GAL6, ST3GAL3, HS2ST1, BMPR2, SLC35D1, B3GAT3, EXT2, CHST12, TM9SF2, NDST1, CHSY3, CHST14, SGSH, SULF2</t>
  </si>
  <si>
    <t>GOBP_PROTON_MOTIVE_FORCE_DRIVEN_ATP_SYNTHESIS</t>
  </si>
  <si>
    <t>Proton Motive Force Driven Atp Synthesis</t>
  </si>
  <si>
    <t>SDHA, SDHB, NDUFS8, NDUFS2, NDUFV3, NDUFB9, NDUFB4, NDUFB7, SDHD, NDUFA5, NDUFS7, NDUFB5</t>
  </si>
  <si>
    <t>GOBP_PROTON_TRANSMEMBRANE_TRANSPORT</t>
  </si>
  <si>
    <t>Proton Transmembrane Transport</t>
  </si>
  <si>
    <t>ATP1A3, SLC25A4, SLC4A11, SLC9A7, ATP1A2, ATP6V1A, SLC18A2, UCP2, SLC25A5, UQCRFS1, SPHK2, FXYD6, NDUFS8, SLC9A5, CYC1, FXYD5, ATP6V1C1, SLC17A5, NDUFS2, ATP6V1B2, NDUFV3, NDUFB9, UQCRH, SLC7A11, COX8A, SLC45A4, NDUFB4, PHB2</t>
  </si>
  <si>
    <t>GOBP_PROXIMAL_DISTAL_PATTERN_FORMATION</t>
  </si>
  <si>
    <t>Proximal Distal Pattern Formation</t>
  </si>
  <si>
    <t>LRP4, HOXA9, HOXB9, ALDH1A2, GLI3</t>
  </si>
  <si>
    <t>GOBP_PSEUDOURIDINE_SYNTHESIS</t>
  </si>
  <si>
    <t>Pseudouridine Synthesis</t>
  </si>
  <si>
    <t>RPUSD3, PUSL1, NOP10, PUS1, NHP2, PUS7, RPUSD2, NAF1, RPUSD4</t>
  </si>
  <si>
    <t>GOBP_PTERIDINE_CONTAINING_COMPOUND_METABOLIC_PROCESS</t>
  </si>
  <si>
    <t>Pteridine Containing Compound Metabolic Process</t>
  </si>
  <si>
    <t>QDPR, GGH, SHMT1, TYMS</t>
  </si>
  <si>
    <t>GOBP_PULMONARY_VALVE_DEVELOPMENT</t>
  </si>
  <si>
    <t>Pulmonary Valve Development</t>
  </si>
  <si>
    <t>ROBO1, STRA6, ADAMTS19, NOTCH1, BMP4, BMPR2, TNFRSF1B, SMAD6, SMAD2</t>
  </si>
  <si>
    <t>GOBP_PULMONARY_VALVE_MORPHOGENESIS</t>
  </si>
  <si>
    <t>Pulmonary Valve Morphogenesis</t>
  </si>
  <si>
    <t>ROBO1, STRA6, ADAMTS19, NOTCH1, BMP4, SMAD6, SMAD2</t>
  </si>
  <si>
    <t>GOBP_PURINE_CONTAINING_COMPOUND_BIOSYNTHETIC_PROCESS</t>
  </si>
  <si>
    <t>Purine Containing Compound Biosynthetic Process</t>
  </si>
  <si>
    <t>AK4, ADCY2, NME3, ADCY9, IDO1, ADCY5, ADCYAP1R1, TMSB4X, PAPSS2, ACACB, STAT3, ACOT7, MTHFD1, NMNAT2, NMRK2, SLC4A7, MAP2K1, IMPDH2, SDHA, NPR1, GART, SLC27A2, AFMID, ACSS1, PCCA, GCDH, SDHB, SPHK2, ADA, HPRT1, NMRK1, ATIC, NDUFS8, APRT, GMPS, AK2, PRKAG2, PPARA, NME4, NDUFS2, MTHFD2L, PARP1, NDUFV3, NDUFB9, ADCY1, BCKDK</t>
  </si>
  <si>
    <t>GOBP_PURINE_CONTAINING_COMPOUND_CATABOLIC_PROCESS</t>
  </si>
  <si>
    <t>Purine Containing Compound Catabolic Process</t>
  </si>
  <si>
    <t>PFKP, UCHL1, HK2, ENO2, INSR, DDIT4, STAT3, ACOT7, NT5C2, DHTKD1, PRKAA2, SAMHD1, HK1, PDE2A, ALDOC, PARP14, UCP2, GALK1, ADA, PFKM, HPRT1, ZBTB7A, ACTN3, GIT1, OGDHL, PDE4A, PRKAG2, PPARA, NUDT3, APP, LIPA, SUCLG2, PGAM1, DNPH1, NUDT9, GPI, PDE4B, ARL2</t>
  </si>
  <si>
    <t>GOBP_PURINE_CONTAINING_COMPOUND_METABOLIC_PROCESS</t>
  </si>
  <si>
    <t>Purine Containing Compound Metabolic Process</t>
  </si>
  <si>
    <t>AASS, PFKP, AK4, ADCY2, NME3, UCHL1, TKT, PIPOX, HK2, TJP2, ADCY9, TP53, IDO1, ADCY5, ENO2, INSR, ADCYAP1R1, TMSB4X, PAPSS2, ACACB, DDIT4, STAT3, ACOT7, NT5C2, DHTKD1, NOCT, MTHFD1, NMNAT2, PRKAA2, MACROD1, NMRK2, SAMHD1, SLC4A7, MAP2K1, HK1, PDE2A, TSPO, ACOT8, ATP1A2, ALDOC, TALDO1, MDH2, IMPDH2, SDHA, NPR1, GART, ATP6V1A, SLC27A2, AFMID, ACSS1, ME2, DBT, PCCA, PARP14, GOT2, GCDH, UCP2, GPD1L, LACC1, TPST2, CLPX, SDHB, SPHK2, CARD11, GALK1, ADA, PFKM, HPRT1, NMRK1, ZBTB7A, ATIC, NDUFS8, ACTN3, KDM1A, APRT, MDH1, GIT1, OLA1, OGDHL, GMPS, AK2, PDE4A, PRKAG2, GTPBP1, PPARA, OPA1, FAR2, NME4, NUDT3, NDUFS2, MTHFD2L, APP, PARP1, NUDT5, ATP6V1B2, NDUFV3, NDUFB9, ADCY1, BCKDK, LIPA, GOT1, SUCLG2, PGAM1, DNPH1, MTAP, GMPR2</t>
  </si>
  <si>
    <t>GOBP_PURINE_CONTAINING_COMPOUND_SALVAGE</t>
  </si>
  <si>
    <t>Purine Containing Compound Salvage</t>
  </si>
  <si>
    <t>NMNAT2, NMRK2, ADA, HPRT1, NMRK1, APRT</t>
  </si>
  <si>
    <t>GOBP_PURINE_CONTAINING_COMPOUND_TRANSMEMBRANE_TRANSPORT</t>
  </si>
  <si>
    <t>Purine Containing Compound Transmembrane Transport</t>
  </si>
  <si>
    <t>SLC29A1, SLC25A4, LRRC8D, SLC25A23, SLC17A9, SLC25A5, LRRC8B</t>
  </si>
  <si>
    <t>GOBP_PURINE_NUCLEOSIDE_METABOLIC_PROCESS</t>
  </si>
  <si>
    <t>Purine Nucleoside Metabolic Process</t>
  </si>
  <si>
    <t>NT5C2, MACROD1, ADA, HPRT1, APRT</t>
  </si>
  <si>
    <t>GOBP_PURINE_NUCLEOSIDE_MONOPHOSPHATE_BIOSYNTHETIC_PROCESS</t>
  </si>
  <si>
    <t>Purine Nucleoside Monophosphate Biosynthetic Process</t>
  </si>
  <si>
    <t>IMPDH2, GART, ADA, HPRT1, ATIC, APRT, GMPS, ADSL, PFAS, PPAT, AMPD2</t>
  </si>
  <si>
    <t>GOBP_PURINE_NUCLEOSIDE_MONOPHOSPHATE_METABOLIC_PROCESS</t>
  </si>
  <si>
    <t>Purine Nucleoside Monophosphate Metabolic Process</t>
  </si>
  <si>
    <t>AK4, TJP2, NT5C2, IMPDH2, GART, CARD11, ADA, HPRT1, ATIC, APRT, GMPS, AK2, DNPH1, GMPR2</t>
  </si>
  <si>
    <t>GOBP_PURINE_NUCLEOTIDE_TRANSPORT</t>
  </si>
  <si>
    <t>Purine Nucleotide Transport</t>
  </si>
  <si>
    <t>GOBP_PYRIDINE_CONTAINING_COMPOUND_BIOSYNTHETIC_PROCESS</t>
  </si>
  <si>
    <t>Pyridine Containing Compound Biosynthetic Process</t>
  </si>
  <si>
    <t>PSAT1, IDO1, PDXK, NMNAT2, NMRK2, AFMID, NMRK1</t>
  </si>
  <si>
    <t>GOBP_PYRIDINE_CONTAINING_COMPOUND_CATABOLIC_PROCESS</t>
  </si>
  <si>
    <t>Pyridine Containing Compound Catabolic Process</t>
  </si>
  <si>
    <t>PFKP, UCHL1, HK2, ENO2, INSR, DDIT4, STAT3, DHTKD1, PRKAA2, HK1, ALDOC, PARP14, UCP2, GALK1, PFKM, ZBTB7A, ACTN3, GIT1, OGDHL, PRKAG2, PPARA, APP, LIPA, PGAM1, MTAP</t>
  </si>
  <si>
    <t>GOBP_PYRIDINE_CONTAINING_COMPOUND_METABOLIC_PROCESS</t>
  </si>
  <si>
    <t>Pyridine Containing Compound Metabolic Process</t>
  </si>
  <si>
    <t>PFKP, UCHL1, TKT, PSAT1, HK2, TP53, IDO1, ENO2, PDXK, INSR, DDIT4, STAT3, DHTKD1, NOCT, NMNAT2, PRKAA2, NMRK2, HK1, ALDOC, TALDO1, MDH2, AFMID, ME2, PARP14, GOT2, UCP2, GPD1L, GALK1, PFKM, NMRK1, ZBTB7A, ACTN3, MDH1, GIT1, OGDHL, PRKAG2, PPARA, APP, LIPA, GOT1, PGAM1, MTAP, ACO1, GPI, ARL2, SHPK, PRPS2, RPE</t>
  </si>
  <si>
    <t>GOBP_PYRIMIDINE_CONTAINING_COMPOUND_BIOSYNTHETIC_PROCESS</t>
  </si>
  <si>
    <t>Pyrimidine Containing Compound Biosynthetic Process</t>
  </si>
  <si>
    <t>NME3, SLC4A7, THTPA, SLC25A19, SLC19A3, UCK2, UPP1, CDA, CAD, NME4, AK9</t>
  </si>
  <si>
    <t>GOBP_PYRIMIDINE_CONTAINING_COMPOUND_CATABOLIC_PROCESS</t>
  </si>
  <si>
    <t>Pyrimidine Containing Compound Catabolic Process</t>
  </si>
  <si>
    <t>DPYSL3, UNG, UPP1, NTHL1, CDA, DPYSL5</t>
  </si>
  <si>
    <t>GOBP_PYRIMIDINE_CONTAINING_COMPOUND_METABOLIC_PROCESS</t>
  </si>
  <si>
    <t>Pyrimidine Containing Compound Metabolic Process</t>
  </si>
  <si>
    <t>DPYSL3, NME3, SLC4A7, THTPA, SLC25A19, SLC19A3, UNG, UCK2, UPP1, NTHL1, CDA, DPYSL5, CAD, NME4, AK9</t>
  </si>
  <si>
    <t>GOBP_PYRIMIDINE_DEOXYRIBONUCLEOTIDE_METABOLIC_PROCESS</t>
  </si>
  <si>
    <t>Pyrimidine Deoxyribonucleotide Metabolic Process</t>
  </si>
  <si>
    <t>NME3, UNG, UPP1, NTHL1, CDA</t>
  </si>
  <si>
    <t>GOBP_PYRIMIDINE_NUCLEOBASE_METABOLIC_PROCESS</t>
  </si>
  <si>
    <t>Pyrimidine Nucleobase Metabolic Process</t>
  </si>
  <si>
    <t>DPYSL3</t>
  </si>
  <si>
    <t>GOBP_PYRIMIDINE_NUCLEOSIDE_MONOPHOSPHATE_BIOSYNTHETIC_PROCESS</t>
  </si>
  <si>
    <t>Pyrimidine Nucleoside Monophosphate Biosynthetic Process</t>
  </si>
  <si>
    <t>UCK1, SHMT1, TYMS, DCTD</t>
  </si>
  <si>
    <t>GOBP_PYRIMIDINE_NUCLEOSIDE_MONOPHOSPHATE_METABOLIC_PROCESS</t>
  </si>
  <si>
    <t>Pyrimidine Nucleoside Monophosphate Metabolic Process</t>
  </si>
  <si>
    <t>UCK1, SHMT1, TYMS, DCTD, NT5C3A</t>
  </si>
  <si>
    <t>GOBP_PYRIMIDINE_NUCLEOSIDE_TRIPHOSPHATE_BIOSYNTHETIC_PROCESS</t>
  </si>
  <si>
    <t>Pyrimidine Nucleoside Triphosphate Biosynthetic Process</t>
  </si>
  <si>
    <t>UCK1, DTYMK, NME6, TYMS, CTPS1</t>
  </si>
  <si>
    <t>GOBP_PYRIMIDINE_NUCLEOSIDE_TRIPHOSPHATE_METABOLIC_PROCESS</t>
  </si>
  <si>
    <t>Pyrimidine Nucleoside Triphosphate Metabolic Process</t>
  </si>
  <si>
    <t>AK3, UCK1, DTYMK, NME6, TYMS, ENTPD7</t>
  </si>
  <si>
    <t>GOBP_PYRIMIDINE_NUCLEOTIDE_BIOSYNTHETIC_PROCESS</t>
  </si>
  <si>
    <t>Pyrimidine Nucleotide Biosynthetic Process</t>
  </si>
  <si>
    <t>NME3, SLC4A7, UCK2, UPP1, CDA, CAD, NME4, AK9</t>
  </si>
  <si>
    <t>GOBP_PYRIMIDINE_NUCLEOTIDE_CATABOLIC_PROCESS</t>
  </si>
  <si>
    <t>Pyrimidine Nucleotide Catabolic Process</t>
  </si>
  <si>
    <t>UNG, UPP1, NTHL1, CDA</t>
  </si>
  <si>
    <t>GOBP_PYRIMIDINE_NUCLEOTIDE_METABOLIC_PROCESS</t>
  </si>
  <si>
    <t>Pyrimidine Nucleotide Metabolic Process</t>
  </si>
  <si>
    <t>AK3, UCK1, DTYMK, NME6, SHMT1, TYMS, ENTPD7, CTPS1, DCTD, NT5C3A</t>
  </si>
  <si>
    <t>GOBP_PYRIMIDINE_RIBONUCLEOSIDE_TRIPHOSPHATE_METABOLIC_PROCESS</t>
  </si>
  <si>
    <t>Pyrimidine Ribonucleoside Triphosphate Metabolic Process</t>
  </si>
  <si>
    <t>AK3, UCK1, NME6, ENTPD7, CTPS1</t>
  </si>
  <si>
    <t>GOBP_PYRIMIDINE_RIBONUCLEOTIDE_BIOSYNTHETIC_PROCESS</t>
  </si>
  <si>
    <t>Pyrimidine Ribonucleotide Biosynthetic Process</t>
  </si>
  <si>
    <t>NME3, UCK2, UPP1, CDA, CAD, NME4, AK9, CTPS2, UPRT</t>
  </si>
  <si>
    <t>GOBP_PYRIMIDINE_RIBONUCLEOTIDE_METABOLIC_PROCESS</t>
  </si>
  <si>
    <t>Pyrimidine Ribonucleotide Metabolic Process</t>
  </si>
  <si>
    <t>AK3, UCK1, NME6, ENTPD7, CTPS1, NT5C3A</t>
  </si>
  <si>
    <t>GOBP_PYROPTOTIC_INFLAMMATORY_RESPONSE</t>
  </si>
  <si>
    <t>Pyroptotic Inflammatory Response</t>
  </si>
  <si>
    <t>ZEB2, ZDHHC9</t>
  </si>
  <si>
    <t>GOBP_PYRUVATE_METABOLIC_PROCESS</t>
  </si>
  <si>
    <t>Pyruvate Metabolic Process</t>
  </si>
  <si>
    <t>PFKP, UCHL1, HK2, PCK2, ENO2, INSR, DDIT4, STAT3, DHTKD1, PRKAA2, HK1, ALDOC, ME2, UCP2, GALK1, PFKM, ZBTB7A, ACTN3, GIT1, OGDHL, PRKAG2, PPARA, APP, BCKDK, LIPA, PGAM1</t>
  </si>
  <si>
    <t>GOBP_P_BODY_ASSEMBLY</t>
  </si>
  <si>
    <t>P Body Assembly</t>
  </si>
  <si>
    <t>NOCT, CNOT1, CNOT6L, AGO2, LIMD1, LSM4, LSM14A, DYNC1H1, DDX6</t>
  </si>
  <si>
    <t>GOBP_QUINONE_BIOSYNTHETIC_PROCESS</t>
  </si>
  <si>
    <t>Quinone Biosynthetic Process</t>
  </si>
  <si>
    <t>COQ9, COQ3, ADCK2, RTN4IP1, FDXR, COQ5, PDSS2, PPTC7</t>
  </si>
  <si>
    <t>GOBP_QUINONE_METABOLIC_PROCESS</t>
  </si>
  <si>
    <t>Quinone Metabolic Process</t>
  </si>
  <si>
    <t>COQ9, COQ3, ADCK2, RTN4IP1, FDXR, COQ5, PDSS2, PPTC7, AIFM2</t>
  </si>
  <si>
    <t>GOBP_RAB_PROTEIN_SIGNAL_TRANSDUCTION</t>
  </si>
  <si>
    <t>Rab Protein Signal Transduction</t>
  </si>
  <si>
    <t>RAB15, CD2AP, RAB39B, DENND1A, RAB9A, DENND4B, MADD, DENND3, RAB3GAP1, RAB4A</t>
  </si>
  <si>
    <t>GOBP_RAC_PROTEIN_SIGNAL_TRANSDUCTION</t>
  </si>
  <si>
    <t>Rac Protein Signal Transduction</t>
  </si>
  <si>
    <t>DAG1, CADM4, PIK3CB, STMN3, AUTS2, KRAS, ARHGAP44, SNTA1, DOCK5, ABI2, RAC3</t>
  </si>
  <si>
    <t>GOBP_RAP_PROTEIN_SIGNAL_TRANSDUCTION</t>
  </si>
  <si>
    <t>Rap Protein Signal Transduction</t>
  </si>
  <si>
    <t>RAP2B, RDX, RAP1B</t>
  </si>
  <si>
    <t>GOBP_RAS_PROTEIN_SIGNAL_TRANSDUCTION</t>
  </si>
  <si>
    <t>Ras Protein Signal Transduction</t>
  </si>
  <si>
    <t>RASGRF2, RRAS2, FGF2, TP53, RGL3, RASA3, KSR1, MAP2K1, RASGRP2, KRAS, RRAS, MAPKAP1, RASGEF1A, PPP1CC, CDKN1A, SHTN1, EPHB2, SPRY1, RASGRP4, RASA2, ITPKB, G3BP1, RAPGEF2</t>
  </si>
  <si>
    <t>GOBP_REACTIVE_NITROGEN_SPECIES_METABOLIC_PROCESS</t>
  </si>
  <si>
    <t>Reactive Nitrogen Species Metabolic Process</t>
  </si>
  <si>
    <t>DDAH1, ROCK2, CYB5B, AKT1, P2RX4, RORA, JAK2, PKD2, ATP2B4, ASS1, SLC7A6</t>
  </si>
  <si>
    <t>GOBP_REACTIVE_OXYGEN_SPECIES_BIOSYNTHETIC_PROCESS</t>
  </si>
  <si>
    <t>Reactive Oxygen Species Biosynthetic Process</t>
  </si>
  <si>
    <t>TRAP1, STAT3, CYBA, ABCC1, SLC18A2, SPHK2, BLVRB, ADGRB1, PPARA, LIPA, PLCG2</t>
  </si>
  <si>
    <t>GOBP_REACTIVE_OXYGEN_SPECIES_METABOLIC_PROCESS</t>
  </si>
  <si>
    <t>Reactive Oxygen Species Metabolic Process</t>
  </si>
  <si>
    <t>PMAIP1, HK2, GLS2, BCR, TRAP1, FOXO1, TP53, SLC1A1, RNF41, SESN2, DDIT4, STAT3, PDGFB, THBS1, TSPO, CYBA, ABCC1, NOS2, SLC18A2, UCP2, GADD45A, VAV1, CDKN1A, SPHK2, BLVRB, MYCN, ADGRB1, AKR1C3, SIRT5, GPX1, PRDX1, SHC1, PRDX6, PPARA, CBS, ZC3H12A, TUSC2, APP, LIPA, GCH1, NOXA1, RAC1, ACP5, PLCG2</t>
  </si>
  <si>
    <t>GOBP_RECEPTOR_CATABOLIC_PROCESS</t>
  </si>
  <si>
    <t>Receptor Catabolic Process</t>
  </si>
  <si>
    <t>PCSK9, PCSK5, ANXA2, ZNRF3, PTPN1</t>
  </si>
  <si>
    <t>GOBP_RECEPTOR_CLUSTERING</t>
  </si>
  <si>
    <t>Receptor Clustering</t>
  </si>
  <si>
    <t>DAG1, NRXN2, THY1, APOE, LHFPL4, MAGI2, CHRDL1, NLGN1, AGRN, PICK1, NRXN1, ZDHHC2</t>
  </si>
  <si>
    <t>GOBP_RECEPTOR_INTERNALIZATION</t>
  </si>
  <si>
    <t>Receptor Internalization</t>
  </si>
  <si>
    <t>EZR, ANKRD13B, NEDD4L, ARRB2, IQSEC2, RAB5A, INSR, ADM, APELA, CD9, MAGI2, ARC, PICK1, SUSD4, CEACAM1, RAMP2, WDR54, LMBRD1, TFRC, NUMB, SYT17, ARRB1, EPS15, ACHE, VEGFA, CBLB, APP, AP2A1, ARAP1, OPHN1, PLCG2, EGF</t>
  </si>
  <si>
    <t>GOBP_RECEPTOR_LOCALIZATION_TO_SYNAPSE</t>
  </si>
  <si>
    <t>Receptor Localization To Synapse</t>
  </si>
  <si>
    <t>DAG1, GPC4, CACNG8, CACNG7, IQSEC2, ERBB2, KIF5A, LHFPL4, NSG1, MAP2K1, SACM1L, NLGN1, OLFM1, NETO1, ARHGAP44, CACNA2D2, NRXN1, KIF17, ZDHHC2, TMEM108, GRIP1</t>
  </si>
  <si>
    <t>GOBP_RECEPTOR_MEDIATED_ENDOCYTOSIS</t>
  </si>
  <si>
    <t>Receptor Mediated Endocytosis</t>
  </si>
  <si>
    <t>VLDLR, FCHO1, RAB15, EZR, ANKRD13B, NEDD4L, NLGN3, PIK3CB, ARRB2, IQSEC2, RAB5A, AP1S1, INSR, ADM, APELA, DNAJC6, APOE, CD9, SORL1, MAGI2, CBL, ARC, CLU, CTTN, SH3GL3, PICK1, STON1, SUSD4, BICD1, TMEM108, CEACAM1, RAMP2, GAS7, WDR54, LMBRD1, TFRC, C3, NUMB, SYT17, ARRB1, EPS15, FNBP1L, ACHE, ABCA2, VEGFA, CBLB, RAB9A, HSPG2, APP, ITGA4, ITSN1, AP2A1, SMAP1, ARAP1, INPP5F, OPHN1, PLXNB2, RAC1, PLCG2, EGF</t>
  </si>
  <si>
    <t>GOBP_RECEPTOR_METABOLIC_PROCESS</t>
  </si>
  <si>
    <t>Receptor Metabolic Process</t>
  </si>
  <si>
    <t>PCSK9, PCSK5, FUT8, ANXA2, VAMP3, ZNRF3, PTPN1, PEX26, LDLR</t>
  </si>
  <si>
    <t>GOBP_RECEPTOR_RECYCLING</t>
  </si>
  <si>
    <t>Receptor Recycling</t>
  </si>
  <si>
    <t>PCSK9, ANXA2, VAMP3, PTPN1, PEX26, LDLR</t>
  </si>
  <si>
    <t>GOBP_RECOMBINATIONAL_REPAIR</t>
  </si>
  <si>
    <t>Recombinational Repair</t>
  </si>
  <si>
    <t>SMC6, GEN1, SLF2, USP51, MEAF6, AP5Z1, TP53BP1, FIGNL1, MUS81, INIP, TOPBP1, FEN1, EPC1, RAD51C, TOP3A, SLX4, HUS1, DMAP1, GINS2, BRD8, BRD9, CDC7, CREBBP, BRCA2, RAD51, RECQL4, SFPQ, RECQL, SKP2, HELQ, PARPBP, TERF2IP, AP5S1, ING3, MCM2, ACTL6A, ARID2, RAD52, EPC2, MCM8, KAT5, FANCM, RAD51D, BLM, UBQLN4, UBE2N, NABP1, REV3L, PPP4R2, BRCA1, FUS, CDC45, ACTR2, PPP4C, ZSWIM7, SMC5, ZFYVE26, TONSL, TRRAP</t>
  </si>
  <si>
    <t>GOBP_REGENERATION</t>
  </si>
  <si>
    <t>Regeneration</t>
  </si>
  <si>
    <t>EPHA4, MMP2, LPIN1, MDK, EZH2, PTCH1, KREMEN1, NOTCH1, PPARD, CCND1, JAK2, PTGFRN, MAP1B, IFRD1, BIN3, COL6A1, CPQ, FKRP, IGF2R, ANXA1, YAP1, KPNA1, FIGNL2</t>
  </si>
  <si>
    <t>GOBP_REGULATED_EXOCYTOSIS</t>
  </si>
  <si>
    <t>Regulated Exocytosis</t>
  </si>
  <si>
    <t>UNC13A, RIMS3, SYT6, SYT2, RAB15, SYT13, SYP, P2RY1, GRIK5, BCR, KIT, SYNGR2, PIK3CD, SYN1, RIMS4, PRKCB, RAB5A, RAB3A, RIMS2, CACNA1B, STXBP1, RAB11FIP1, SYNGR3, PREPL, CADPS2, SNPH, PPFIA3, UNC13B, SCAMP5, CBL, OSBPL2, SYNGR1, NLGN1, EFR3A, CORO1A, PRRT2, UNC13D, STX1B, SLC18A2, CEACAM1, STX4, BAIAP3, SPHK2, ADGRE2, SYN2, PLA2G3, SYT17, SYT11, MYH9, RAB11FIP5, GIT1, VAMP2, SLC4A8, GAB2, PCLO, SYT7</t>
  </si>
  <si>
    <t>GOBP_REGULATION_OF_ACTIN_FILAMENT_BASED_MOVEMENT</t>
  </si>
  <si>
    <t>Regulation Of Actin Filament Based Movement</t>
  </si>
  <si>
    <t>PDPN, HCN4, FGF13, STC1, PKP2, SCN5A, ATP1A2</t>
  </si>
  <si>
    <t>GOBP_REGULATION_OF_ACTIN_FILAMENT_BASED_PROCESS</t>
  </si>
  <si>
    <t>Regulation Of Actin Filament Based Process</t>
  </si>
  <si>
    <t>EPHA1, SFRP1, ADD2, GPM6B, ARAP3, RND2, PDPN, CDC42EP3, RHPN2, CYFIP2, EZR, CGNL1, ARHGEF19, HCN4, CXCL12, VASP, FGF13, FHOD1, RHOD, ARHGEF5, ARHGEF10L, PAK1, TMSB4X, TPM1, ADD3, STC1, SEMA5A, ARHGEF16, PKP2, SCN5A, CTTN, ATP1A2, BST2, CDC42EP2, CORO1A, SPTBN1, CD2AP, RND1, PXN, PICK1, ARHGAP44, SPTB, ARHGAP18, PDGFA, F11R, KANK1, RHPN1, RND3, RAPGEF3, PPM1E, PLEKHH2, NEB, RAB40B, FCHSD1, TRPM4, LIMK1, ASAP3, ARAP2, IQGAP2, TWF2, SPTAN1, ABI2, RAC3, TMOD1, MYH9, CX3CL1, BBS4, TJP1, CNN2, HAX1, SYNPO, SVIL, SDC4, PFN1</t>
  </si>
  <si>
    <t>GOBP_REGULATION_OF_ACTIN_FILAMENT_BUNDLE_ASSEMBLY</t>
  </si>
  <si>
    <t>Regulation Of Actin Filament Bundle Assembly</t>
  </si>
  <si>
    <t>EPHA1, SFRP1, RHPN2, CGNL1, FHOD1, ARHGEF5, ARHGEF10L, PAK1, TPM1, PXN, F11R, RHPN1, RAPGEF3, PPM1E, RAB40B, LIMK1, ASAP3, CX3CL1, BBS4, TJP1, SYNPO, SDC4, PFN1</t>
  </si>
  <si>
    <t>GOBP_REGULATION_OF_ACTIN_FILAMENT_LENGTH</t>
  </si>
  <si>
    <t>Regulation Of Actin Filament Length</t>
  </si>
  <si>
    <t>PREX1, EPS8, CFL2, TENM1, ADD1, F2RL1, CDC42EP4, RDX, DLG1, PLEKHG2, ARPC2, DAAM2, LIMA1, SPECC1L</t>
  </si>
  <si>
    <t>GOBP_REGULATION_OF_ACTIN_FILAMENT_ORGANIZATION</t>
  </si>
  <si>
    <t>Regulation Of Actin Filament Organization</t>
  </si>
  <si>
    <t>EPHA1, SFRP1, ADD2, CDC42EP3, RHPN2, CYFIP2, CGNL1, CXCL12, VASP, FHOD1, ARHGEF5, ARHGEF10L, PAK1, TMSB4X, TPM1, ADD3, SEMA5A, CTTN, CDC42EP2, CORO1A, SPTBN1, PXN, PICK1, SPTB, ARHGAP18, F11R, KANK1, RHPN1, RAPGEF3, PPM1E, PLEKHH2, RAB40B, FCHSD1, LIMK1, ASAP3, TWF2, SPTAN1, ABI2, TMOD1, CX3CL1, BBS4, TJP1, HAX1, SYNPO, SVIL, SDC4, PFN1</t>
  </si>
  <si>
    <t>GOBP_REGULATION_OF_ACTIN_FILAMENT_POLYMERIZATION</t>
  </si>
  <si>
    <t>Regulation Of Actin Filament Polymerization</t>
  </si>
  <si>
    <t>PREX1, EPS8, TENM1, ADD1, CDC42EP4, RDX, DLG1, PLEKHG2, ARPC2, DAAM2</t>
  </si>
  <si>
    <t>GOBP_REGULATION_OF_ACTIN_NUCLEATION</t>
  </si>
  <si>
    <t>Regulation Of Actin Nucleation</t>
  </si>
  <si>
    <t>CORO1A, PICK1, ABI2</t>
  </si>
  <si>
    <t>GOBP_REGULATION_OF_ACTION_POTENTIAL</t>
  </si>
  <si>
    <t>Regulation Of Action Potential</t>
  </si>
  <si>
    <t>CXADR, HCN4, FGF13, NOS1AP, PKP2, SCN5A</t>
  </si>
  <si>
    <t>GOBP_REGULATION_OF_ACTIVIN_RECEPTOR_SIGNALING_PATHWAY</t>
  </si>
  <si>
    <t>Regulation Of Activin Receptor Signaling Pathway</t>
  </si>
  <si>
    <t>DACT1</t>
  </si>
  <si>
    <t>GOBP_REGULATION_OF_ACTOMYOSIN_STRUCTURE_ORGANIZATION</t>
  </si>
  <si>
    <t>Regulation Of Actomyosin Structure Organization</t>
  </si>
  <si>
    <t>EPHA1, SFRP1, RHPN2, CGNL1, FHOD1, ARHGEF5, ARHGEF10L, PAK1, TPM1</t>
  </si>
  <si>
    <t>GOBP_REGULATION_OF_ACUTE_INFLAMMATORY_RESPONSE</t>
  </si>
  <si>
    <t>Regulation Of Acute Inflammatory Response</t>
  </si>
  <si>
    <t>IL6ST, TNFRSF11A, OSMR, PARK7, DNASE1</t>
  </si>
  <si>
    <t>GOBP_REGULATION_OF_ADAPTIVE_IMMUNE_RESPONSE</t>
  </si>
  <si>
    <t>Regulation Of Adaptive Immune Response</t>
  </si>
  <si>
    <t>EIF2AK4, ZBTB7B, MSH2, FZD5, PKN1, AHR, MAD2L2, IL27RA, HLA-B, PTPN6, HLA-C, HSPD1, PRKCZ, FADD, SUSD4, CD55, CD46, TRAF2, CEACAM1, JAK3, SPN, ADA, TRPM4, TFRC, C3, CD40, EPHB2, AKIRIN2, DENND1B, OPA1, ZC3H12A, STAT5A, IRF1, NDFIP1, RIPK2</t>
  </si>
  <si>
    <t>GOBP_REGULATION_OF_ADENYLATE_CYCLASE_ACTIVATING_G_PROTEIN_COUPLED_RECEPTOR_SIGNALING_PATHWAY</t>
  </si>
  <si>
    <t>Regulation Of Adenylate Cyclase Activating G Protein Coupled Receptor Signaling Pathway</t>
  </si>
  <si>
    <t>PDE3B, CRTC3, ATP2B4, PDE4D</t>
  </si>
  <si>
    <t>GOBP_REGULATION_OF_ADIPOSE_TISSUE_DEVELOPMENT</t>
  </si>
  <si>
    <t>Regulation Of Adipose Tissue Development</t>
  </si>
  <si>
    <t>ACVR2B, SORL1, LPL, TRPM4, PARP1, SIRT1</t>
  </si>
  <si>
    <t>GOBP_REGULATION_OF_AEROBIC_RESPIRATION</t>
  </si>
  <si>
    <t>Regulation Of Aerobic Respiration</t>
  </si>
  <si>
    <t>AK4, SLC25A23, ISCU, ACTN3</t>
  </si>
  <si>
    <t>GOBP_REGULATION_OF_ALCOHOL_BIOSYNTHETIC_PROCESS</t>
  </si>
  <si>
    <t>Regulation Of Alcohol Biosynthetic Process</t>
  </si>
  <si>
    <t>ABCG1, DAB2, GNAI1, BMP2, H6PD, MBTPS2, INSIG1, PRKACA, PTH1R, KPNB1, PAQR3, LPCAT3</t>
  </si>
  <si>
    <t>GOBP_REGULATION_OF_ALPHA_BETA_T_CELL_ACTIVATION</t>
  </si>
  <si>
    <t>Regulation Of Alpha Beta T Cell Activation</t>
  </si>
  <si>
    <t>TWSG1, CBFB, JAK2, GLI3, AP3B1, MALT1, RC3H2, ANXA1, TYK2, HSPH1, RUNX1, PNP, PRDM1, JUNB</t>
  </si>
  <si>
    <t>GOBP_REGULATION_OF_ALPHA_BETA_T_CELL_DIFFERENTIATION</t>
  </si>
  <si>
    <t>Regulation Of Alpha Beta T Cell Differentiation</t>
  </si>
  <si>
    <t>ZBTB7B, SOCS1, PRKCZ, CD83, JAK3, ADA, OPA1, ZC3H12A, ITPKB, STAT5A, RIPK2, AP3D1, NFKBIZ</t>
  </si>
  <si>
    <t>GOBP_REGULATION_OF_ALTERNATIVE_MRNA_SPLICING_VIA_SPLICEOSOME</t>
  </si>
  <si>
    <t>Regulation Of Alternative Mrna Splicing Via Spliceosome</t>
  </si>
  <si>
    <t>RBPMS, RBM47, RBFOX3, CELF5, RBPMS2, KHDRBS3, NOVA2</t>
  </si>
  <si>
    <t>GOBP_REGULATION_OF_AMIDE_METABOLIC_PROCESS</t>
  </si>
  <si>
    <t>Regulation Of Amide Metabolic Process</t>
  </si>
  <si>
    <t>PDK1, EPHA4, ROCK2, ABCG1, EFNA1</t>
  </si>
  <si>
    <t>GOBP_REGULATION_OF_AMINO_ACID_TRANSPORT</t>
  </si>
  <si>
    <t>Regulation Of Amino Acid Transport</t>
  </si>
  <si>
    <t>STXBP1, SLC38A2, ATP1A2, ABAT, SLC7A5, SLC43A1</t>
  </si>
  <si>
    <t>GOBP_REGULATION_OF_AMPA_RECEPTOR_ACTIVITY</t>
  </si>
  <si>
    <t>Regulation Of Ampa Receptor Activity</t>
  </si>
  <si>
    <t>CACNG8, CACNG7, MINK1, CNIH2</t>
  </si>
  <si>
    <t>GOBP_REGULATION_OF_AMYLOID_PRECURSOR_PROTEIN_CATABOLIC_PROCESS</t>
  </si>
  <si>
    <t>Regulation Of Amyloid Precursor Protein Catabolic Process</t>
  </si>
  <si>
    <t>GOBP_REGULATION_OF_ANATOMICAL_STRUCTURE_SIZE</t>
  </si>
  <si>
    <t>Regulation Of Anatomical Structure Size</t>
  </si>
  <si>
    <t>RAP1GAP2, ADD2, RND2, CDH1, CDC42EP3, CYFIP2, EZR, P2RY1, GPRC5B, CXCL12, VASP, FGF13, DRAXIN, TNFRSF12A, MACF1, RAB5A, SEMA3F, ADM, PAK1, TMSB4X, ADD3, KCNMB4, BCL11A, PLS1, ARHGAP4, HTR7, APOE, MAP2K1, SEMA5A, KCNK6, CTTN, ABCC1, ATP1A2, OLFM1, CDC42EP2, CORO1A, SPP1, SPTBN1, RB1CC1, NPR1, RTN4R, RAB3B, SEMA6C, VAV2, SPTB, ARHGAP18, KANK1, L1CAM, SLC12A9, TRIM46, MAP2, VAV1, LPAR3, PLEKHH2, NEB, OXSR1, FCHSD1, GCLC, TRPM4, LIMK1, EDNRB, DOCK5, TWF2, SPTAN1, SHTN1, SIN3A, SMURF1, TMOD1</t>
  </si>
  <si>
    <t>GOBP_REGULATION_OF_ANDROGEN_RECEPTOR_SIGNALING_PATHWAY</t>
  </si>
  <si>
    <t>Regulation Of Androgen Receptor Signaling Pathway</t>
  </si>
  <si>
    <t>SFRP1, TCF7L2, PKN1</t>
  </si>
  <si>
    <t>GOBP_REGULATION_OF_ANIMAL_ORGAN_MORPHOGENESIS</t>
  </si>
  <si>
    <t>Regulation Of Animal Organ Morphogenesis</t>
  </si>
  <si>
    <t>ROBO1, WNT5A, MSX1, APCDD1, BMP2, SP6, HOXB7, DKK1, BMP4, MAGED1, ETV5, SNAI2, AR</t>
  </si>
  <si>
    <t>GOBP_REGULATION_OF_ANOIKIS</t>
  </si>
  <si>
    <t>Regulation Of Anoikis</t>
  </si>
  <si>
    <t>PIK3R3, ITGA5, NOTCH1, SNAI2, BRMS1, PIK3CA</t>
  </si>
  <si>
    <t>GOBP_REGULATION_OF_ANTIGEN_RECEPTOR_MEDIATED_SIGNALING_PATHWAY</t>
  </si>
  <si>
    <t>Regulation Of Antigen Receptor Mediated Signaling Pathway</t>
  </si>
  <si>
    <t>LCK, PAWR, EZR, THY1, PLCL2, CBL, PTPN6, SLC39A10, FOXP1, CEACAM1, CARD11, ADA, DGKZ, PTPRJ, PRKD2, CBLB, PRKCH</t>
  </si>
  <si>
    <t>GOBP_REGULATION_OF_APOPTOTIC_SIGNALING_PATHWAY</t>
  </si>
  <si>
    <t>Regulation Of Apoptotic Signaling Pathway</t>
  </si>
  <si>
    <t>SFRP2, SFRP1, LCK, TCF7L2, LMNA, RRM2B, PMAIP1, UNC5B, TERT, FGF2, ITGA6, CXCL12, TRAP1, PIK3CB, TP53, MAPK8IP1, TNFRSF12A, MYC, BCL2L1, STAT3, DEDD2, BBC3, MAP2K1, THBS1, NACC2, IVNS1ABP, CLU, CTTN, CTH, RB1CC1, TPD52L1, YBX3, CTSH, FADD, BAX, CSNK2A1, FGFR1, TRAF2, ATF3, SLC25A5, STX4, GCLC, NGFR</t>
  </si>
  <si>
    <t>GOBP_REGULATION_OF_ARP2_3_COMPLEX_MEDIATED_ACTIN_NUCLEATION</t>
  </si>
  <si>
    <t>Regulation Of Arp2 3 Complex Mediated Actin Nucleation</t>
  </si>
  <si>
    <t>ARF1, WASH3P, GMFB, BRK1, FCHSD2, WASF1</t>
  </si>
  <si>
    <t>GOBP_REGULATION_OF_ASTROCYTE_DIFFERENTIATION</t>
  </si>
  <si>
    <t>Regulation Of Astrocyte Differentiation</t>
  </si>
  <si>
    <t>EPHA4, BMP2, IL6ST, NOTCH1, ID2, LDLR, HMGA2, SERPINE2, BIN1, CLCF1, NF1</t>
  </si>
  <si>
    <t>GOBP_REGULATION_OF_ATP_DEPENDENT_ACTIVITY</t>
  </si>
  <si>
    <t>Regulation Of Atp Dependent Activity</t>
  </si>
  <si>
    <t>DNAJC9, DNAJB11, TOR1AIP2, TOR1AIP1, SETMAR, DNAJB2</t>
  </si>
  <si>
    <t>GOBP_REGULATION_OF_ATTACHMENT_OF_SPINDLE_MICROTUBULES_TO_KINETOCHORE</t>
  </si>
  <si>
    <t>Regulation Of Attachment Of Spindle Microtubules To Kinetochore</t>
  </si>
  <si>
    <t>ZW10, CDCA8, HNRNPU, KAT5, NEK2, CDC42, RACGAP1, KAT2B, SIRT2, KNTC1, SPAG5, APC</t>
  </si>
  <si>
    <t>GOBP_REGULATION_OF_AUTOPHAGOSOME_ASSEMBLY</t>
  </si>
  <si>
    <t>Regulation Of Autophagosome Assembly</t>
  </si>
  <si>
    <t>RAB5A, PIP4K2A, CHEK2, FEZ1, WIPI1, ULK1, SNX30, TBC1D14, RAB3GAP1, UBQLN2, LRSAM1, PINK1, ATG2A, TRIM32</t>
  </si>
  <si>
    <t>GOBP_REGULATION_OF_AUTOPHAGY</t>
  </si>
  <si>
    <t>Regulation Of Autophagy</t>
  </si>
  <si>
    <t>PIM2, UCHL1, FZD5, BMF, HK2, TRIM22, FOXO1, KDM4A, PIK3CB, SLC25A4, FYCO1, FBXO2, BCL2L1, RNF41, PIP4K2A, EEF1A2, PLEKHF1, SH3BP4, LARP1, SESN2, STAT3, PRKAA2, DAPK1, RAB37, MAP2K1, TSPO, MET, CTTN, STK11, TOMM7, RB1CC1, TMEM59, ATP6V1A, CSNK2A1, TRIM65, SVIP, RHEB, HPSE, SLC25A5, CAPN1, OPTN, UBR4, HSPB1, TRIB3, STK38L, SLC7A5, HMOX1, FEZ1, TICAM1, WIPI1, CAMKK2, RAB39B, FKBP8, ACER2, ULK1, ATP6V1C1, HAX1, MTCL1, EEF1A1, ZC3H12A, TRIM21, CCNY, ATP6V1B2, ATP13A2, SNX30, ATG13, RIPK2, LYPLA1, KAT8, BNIP3L, TAB3</t>
  </si>
  <si>
    <t>GOBP_REGULATION_OF_AUTOPHAGY_OF_MITOCHONDRION</t>
  </si>
  <si>
    <t>Regulation Of Autophagy Of Mitochondrion</t>
  </si>
  <si>
    <t>FZD5, HK2, SLC25A4, RNF41, TSPO, CTTN, TOMM7, SLC25A5, CAMKK2, FKBP8, HAX1, ATP13A2, BNIP3L</t>
  </si>
  <si>
    <t>GOBP_REGULATION_OF_AXONOGENESIS</t>
  </si>
  <si>
    <t>Regulation Of Axonogenesis</t>
  </si>
  <si>
    <t>RND2, CDH1, BRSK2, THY1, CXCL12, FGF13, DRAXIN, TNFRSF12A, MACF1, SEMA3F, PAK1, BCL11A, ARHGAP4, MAP2K1, SEMA5A, STK11, SPP1, RTN4R, SEMA6C, KIF13B, L1CAM, TRIM46, MAP2, LPAR3, METRN, LIMK1, TWF2, SHTN1, SMURF1, EPHB2</t>
  </si>
  <si>
    <t>GOBP_REGULATION_OF_AXON_EXTENSION</t>
  </si>
  <si>
    <t>Regulation Of Axon Extension</t>
  </si>
  <si>
    <t>CDH1, CXCL12, DRAXIN, TNFRSF12A, MACF1, SEMA3F, PAK1, BCL11A, ARHGAP4, APOE, SEMA5A, CTTN, OLFM1, RTN4R, SEMA6C, L1CAM, TRIM46, MAP2, LIMK1, TWF2, SHTN1, SIN3A, SMURF1</t>
  </si>
  <si>
    <t>GOBP_REGULATION_OF_BEHAVIOR</t>
  </si>
  <si>
    <t>Regulation Of Behavior</t>
  </si>
  <si>
    <t>EIF2AK4, STAT3, APOE, NLGN1, BAIAP3, ADA, OPN3, FXR1, EPHB2, NMU, PARP1, PER3, GRPR</t>
  </si>
  <si>
    <t>GOBP_REGULATION_OF_BICELLULAR_TIGHT_JUNCTION_ASSEMBLY</t>
  </si>
  <si>
    <t>Regulation Of Bicellular Tight Junction Assembly</t>
  </si>
  <si>
    <t>SNAI1, ROCK2, NPHP4, PRKACA, SNAI2</t>
  </si>
  <si>
    <t>GOBP_REGULATION_OF_BINDING</t>
  </si>
  <si>
    <t>Regulation Of Binding</t>
  </si>
  <si>
    <t>LEF1, SOX11, IL6ST, FOXC1, BMP4, HMGA2, ITGB1BP1, IFI16, DNAJB2, IDE, CLN5, DPH3, NVL, RB1</t>
  </si>
  <si>
    <t>GOBP_REGULATION_OF_BIOLOGICAL_PROCESS_INVOLVED_IN_SYMBIOTIC_INTERACTION</t>
  </si>
  <si>
    <t>Regulation Of Biological Process Involved In Symbiotic Interaction</t>
  </si>
  <si>
    <t>TMPRSS2, EXOC2, BST2, TRIM62, TRIM5</t>
  </si>
  <si>
    <t>GOBP_REGULATION_OF_BIOMINERAL_TISSUE_DEVELOPMENT</t>
  </si>
  <si>
    <t>Regulation Of Biomineral Tissue Development</t>
  </si>
  <si>
    <t>FBN2, ROCK2, BMP2, NOTCH1, ADGRV1</t>
  </si>
  <si>
    <t>GOBP_REGULATION_OF_BLOOD_CIRCULATION</t>
  </si>
  <si>
    <t>Regulation Of Blood Circulation</t>
  </si>
  <si>
    <t>ATP1A3, GNAO1, JPH4, CXADR, HCN4, FGF13, SLC1A1, CACNA1H, ATP2A3, ADM, TPM1, ADD3, KCNMB4, APELA, JPH3, KCNN2, STC1, ATP1B2, MAP2K1, ADM2, NOS1AP, PKP2, SCN5A, ATP1A2, GPD1L, KCNJ12, SNTA1, ADA, TRPM4, EDNRB, DOCK5, JPH1, ZDHHC21, EPAS1, NMU, ZC3H12A, APP, ITGA4, TMEM65, SUMO1, ANK2, JUP, GCH1, HEY2, CALM2, CELF2, FAAH</t>
  </si>
  <si>
    <t>GOBP_REGULATION_OF_BLOOD_PRESSURE</t>
  </si>
  <si>
    <t>Regulation Of Blood Pressure</t>
  </si>
  <si>
    <t>PCSK5, DDAH1, F2R, F2RL1, P2RX4, MANF, MME, MYH6, EMP2, ID2, PTPN1, NPR2, PRCP, CTSZ, COL1A2, EMILIN1, BMPR2, AR, EXT2, EMILIN2, ACTA2</t>
  </si>
  <si>
    <t>GOBP_REGULATION_OF_BMP_SIGNALING_PATHWAY</t>
  </si>
  <si>
    <t>Regulation Of Bmp Signaling Pathway</t>
  </si>
  <si>
    <t>TWSG1, WNT5A, FBN1, MSX1, SOX11, GPC3, HIPK2, NOTCH1, DKK1, BAMBI, BMP4, MTMR4, SCUBE3, MSX2, KDR</t>
  </si>
  <si>
    <t>GOBP_REGULATION_OF_BODY_FLUID_LEVELS</t>
  </si>
  <si>
    <t>Regulation Of Body Fluid Levels</t>
  </si>
  <si>
    <t>SCNN1A, LCK, PDPN, ADCY2, SLC29A1, TYRO3, ZBTB7B, CELSR2, P2RY1, HK2, ADCY9, PIK3CB, MYO5B, AXL, ADCY5, PRKAR1B, ADM, STXBP1, RASA3, HSD11B2, APOE, CD9, PDGFB, ITPR3, GNA12, ADM2, THBS1, SCUBE1, NR1H2, TRAF3IP2, CSRP1, PRICKLE1, PTPN6, CYBA, PRKAR2B, JMJD1C, NPR1, METAP1, DGKA, ITGA2, VCL, VAV2, SOCS2, GAS6, PROCR, PDGFA, F11R, KLKB1, VAV1, CEACAM1, HPSE, TEC, ADA, HSPB1, DGKZ, EDNRB, TFPI, PAFAH2, PTPRJ, CD40, EPHB2, MYH9, VAMP2, CAD, PLAU, VEGFA, PPARA, VAV3, UBASH3B, ADCY1, STAT5A, SH2B3, ACTN1, SLC7A11, IL6R, PLCG2, CEL, HPS5, WNK3, TSPAN9, STK39, GPI, PRRG1, MERTK, PLAUR, CDO1, ADGRG1, ATG5</t>
  </si>
  <si>
    <t>GOBP_REGULATION_OF_BONE_MINERALIZATION</t>
  </si>
  <si>
    <t>Regulation Of Bone Mineralization</t>
  </si>
  <si>
    <t>GPM6B, FAM20C, ACVR2B, NBR1, PKDCC, TXLNG, TRPM4, ACTN3, BCOR</t>
  </si>
  <si>
    <t>GOBP_REGULATION_OF_BONE_REMODELING</t>
  </si>
  <si>
    <t>Regulation Of Bone Remodeling</t>
  </si>
  <si>
    <t>MDK, CSK, TNFAIP3, TNFRSF11A</t>
  </si>
  <si>
    <t>GOBP_REGULATION_OF_BROWN_FAT_CELL_DIFFERENTIATION</t>
  </si>
  <si>
    <t>Regulation Of Brown Fat Cell Differentiation</t>
  </si>
  <si>
    <t>ZBTB7B, TFE3, PIM1</t>
  </si>
  <si>
    <t>GOBP_REGULATION_OF_B_CELL_ACTIVATION</t>
  </si>
  <si>
    <t>Regulation Of B Cell Activation</t>
  </si>
  <si>
    <t>SFRP1, PAWR, MSH2, PKN1, AHR, MAD2L2, PELI1, IRS2, IL27RA, PTPN6, SLC39A10, THEMIS2, CDKN1A, NFATC2, CARD11, CD320, ADA, INPP5D, TFRC, CD40, TICAM1, EPHB2, TNIP2, AKIRIN2, VAV3, STAT5A, NDFIP1, ZFP36L1</t>
  </si>
  <si>
    <t>GOBP_REGULATION_OF_B_CELL_DIFFERENTIATION</t>
  </si>
  <si>
    <t>Regulation Of B Cell Differentiation</t>
  </si>
  <si>
    <t>MMP14, ZFP36L2, HMGB3, ID2</t>
  </si>
  <si>
    <t>GOBP_REGULATION_OF_B_CELL_MEDIATED_IMMUNITY</t>
  </si>
  <si>
    <t>Regulation Of B Cell Mediated Immunity</t>
  </si>
  <si>
    <t>MSH2, MAD2L2, IL27RA, PTPN6, SUSD4, CD46, TFRC, C3, CD40</t>
  </si>
  <si>
    <t>GOBP_REGULATION_OF_B_CELL_PROLIFERATION</t>
  </si>
  <si>
    <t>Regulation Of B Cell Proliferation</t>
  </si>
  <si>
    <t>PAWR, PKN1, AHR, PELI1, IRS2, IL27RA, SLC39A10, CDKN1A, NFATC2, CARD11, CD320, ADA, INPP5D, TFRC, CD40, TICAM1, EPHB2</t>
  </si>
  <si>
    <t>GOBP_REGULATION_OF_CALCINEURIN_MEDIATED_SIGNALING</t>
  </si>
  <si>
    <t>Regulation Of Calcineurin Mediated Signaling</t>
  </si>
  <si>
    <t>ERBB3</t>
  </si>
  <si>
    <t>GOBP_REGULATION_OF_CALCIUM_ION_DEPENDENT_EXOCYTOSIS</t>
  </si>
  <si>
    <t>Regulation Of Calcium Ion Dependent Exocytosis</t>
  </si>
  <si>
    <t>SYT6, SYT2, SYT13, RAB3A, CACNA1B, STXBP1, SCAMP5</t>
  </si>
  <si>
    <t>GOBP_REGULATION_OF_CALCIUM_ION_IMPORT</t>
  </si>
  <si>
    <t>Regulation Of Calcium Ion Import</t>
  </si>
  <si>
    <t>CXCL12, PDGFB, STC1</t>
  </si>
  <si>
    <t>GOBP_REGULATION_OF_CALCIUM_ION_TRANSMEMBRANE_TRANSPORT</t>
  </si>
  <si>
    <t>Regulation Of Calcium Ion Transmembrane Transport</t>
  </si>
  <si>
    <t>JPH4, THY1, ADCYAP1R1, JPH3, NOS1AP, PTPN6, CYBA, ATP1A2, CORO1A, TSPAN13, BAX, UCP2</t>
  </si>
  <si>
    <t>GOBP_REGULATION_OF_CALCIUM_ION_TRANSPORT</t>
  </si>
  <si>
    <t>Regulation Of Calcium Ion Transport</t>
  </si>
  <si>
    <t>JPH4, THY1, CXCL12, CAMK2G, STC2, ADCYAP1R1, JPH3, PDGFB, STC1, SLC8B1, NOS1AP, TSPO, PTPN6, CYBA, ATP1A2, CORO1A, TSPAN13, BAX, UCP2</t>
  </si>
  <si>
    <t>GOBP_REGULATION_OF_CALCIUM_MEDIATED_SIGNALING</t>
  </si>
  <si>
    <t>Regulation Of Calcium Mediated Signaling</t>
  </si>
  <si>
    <t>ITPR1, P2RX4, CMKLR1, CALM1, ATP2B4, MAPK7, PRKACA, PDGFRA, PRNP</t>
  </si>
  <si>
    <t>GOBP_REGULATION_OF_CAMP_PKA_SIGNAL_TRANSDUCTION</t>
  </si>
  <si>
    <t>Regulation Of Camp Pka Signal Transduction</t>
  </si>
  <si>
    <t>PRKAR1B, SESN2, PDE2A, PRKAR2B, NRXN1, PDE4A, RAB13, APP, PDE3A, PDE4B</t>
  </si>
  <si>
    <t>GOBP_REGULATION_OF_CANONICAL_WNT_SIGNALING_PATHWAY</t>
  </si>
  <si>
    <t>Regulation Of Canonical Wnt Signaling Pathway</t>
  </si>
  <si>
    <t>AXIN2, NKD1, DACT1, WLS, WNT5B, FAM53B, MLLT3, CDH2, TLE3, ZNF703, MCC, WNT5A, NRBP1, DAB2, MDK, LRP4, PTK7, AMER1, BMP2, ZEB2, MEST, GPC3, RNF14, KREMEN1, FRMD8, USP47, NOTCH1, RNF146</t>
  </si>
  <si>
    <t>GOBP_REGULATION_OF_CARBOHYDRATE_BIOSYNTHETIC_PROCESS</t>
  </si>
  <si>
    <t>Regulation Of Carbohydrate Biosynthetic Process</t>
  </si>
  <si>
    <t>TCF7L2, P2RY1, FOXO1, INSR, NLN, ADCYAP1R1, SESN2, PDGFB, IRS2, PPP1R3B, USP7, SIK1</t>
  </si>
  <si>
    <t>GOBP_REGULATION_OF_CARBOHYDRATE_CATABOLIC_PROCESS</t>
  </si>
  <si>
    <t>Regulation Of Carbohydrate Catabolic Process</t>
  </si>
  <si>
    <t>UCHL1, TP53, INSR, DDIT4, STAT3, PRKAA2, PPP1R3B, ZBTB7A, ACTN3, GIT1, PRKAG2, PPARA, APP</t>
  </si>
  <si>
    <t>GOBP_REGULATION_OF_CARBOHYDRATE_METABOLIC_PROCESS</t>
  </si>
  <si>
    <t>Regulation Of Carbohydrate Metabolic Process</t>
  </si>
  <si>
    <t>TCF7L2, UCHL1, PMAIP1, P2RY1, FOXO1, TP53, KHK, INSR, NLN, ADCYAP1R1, SESN2, ACACB, DDIT4, STAT3, PDGFB, PRKAA2, IRS2</t>
  </si>
  <si>
    <t>GOBP_REGULATION_OF_CARDIAC_MUSCLE_CELL_ACTION_POTENTIAL</t>
  </si>
  <si>
    <t>Regulation Of Cardiac Muscle Cell Action Potential</t>
  </si>
  <si>
    <t>DSP, CAMK2D, DLG1, CALM1</t>
  </si>
  <si>
    <t>GOBP_REGULATION_OF_CARDIAC_MUSCLE_CELL_PROLIFERATION</t>
  </si>
  <si>
    <t>Regulation Of Cardiac Muscle Cell Proliferation</t>
  </si>
  <si>
    <t>FGFR2, FGF2, PIM1, SAV1, GLI1, FGFR1</t>
  </si>
  <si>
    <t>GOBP_REGULATION_OF_CARDIAC_MUSCLE_CONTRACTION</t>
  </si>
  <si>
    <t>Regulation Of Cardiac Muscle Contraction</t>
  </si>
  <si>
    <t>DSP, CAMK2D, GSTO1, P2RX4, DLG1, CALM1, PRKACA, FKBP1A, DSC2</t>
  </si>
  <si>
    <t>GOBP_REGULATION_OF_CARDIAC_MUSCLE_CONTRACTION_BY_CALCIUM_ION_SIGNALING</t>
  </si>
  <si>
    <t>Regulation Of Cardiac Muscle Contraction By Calcium Ion Signaling</t>
  </si>
  <si>
    <t>CAMK2D, GSTO1, CALM1, PRKACA, FKBP1A, ATP1B1, JPH2</t>
  </si>
  <si>
    <t>GOBP_REGULATION_OF_CARDIAC_MUSCLE_CONTRACTION_BY_REGULATION_OF_THE_RELEASE_OF_SEQUESTERED_CALCIUM_ION</t>
  </si>
  <si>
    <t>Regulation Of Cardiac Muscle Contraction By Regulation Of The Release Of Sequestered Calcium Ion</t>
  </si>
  <si>
    <t>CAMK2D, GSTO1, CALM1, PRKACA, FKBP1A</t>
  </si>
  <si>
    <t>GOBP_REGULATION_OF_CARDIOCYTE_DIFFERENTIATION</t>
  </si>
  <si>
    <t>Regulation Of Cardiocyte Differentiation</t>
  </si>
  <si>
    <t>FZD7, ARRB2, PRICKLE1</t>
  </si>
  <si>
    <t>GOBP_REGULATION_OF_CARTILAGE_DEVELOPMENT</t>
  </si>
  <si>
    <t>Regulation Of Cartilage Development</t>
  </si>
  <si>
    <t>AXIN2, WNT5A, MDK, BMP1, BMP2, SMAD1, CTSK, TGFBR1, GLI3, BMP4, SNAI2, BMPR2, EFEMP1</t>
  </si>
  <si>
    <t>GOBP_REGULATION_OF_CATALYTIC_ACTIVITY</t>
  </si>
  <si>
    <t>Regulation Of Catalytic Activity</t>
  </si>
  <si>
    <t>USP44, FLT1, FGFR2, EIF4A2, FGF2, ITGA6, THY1, PIM1, BCR, TP53, MAPK8IP1, PRKAR1B, ARHGEF5, EEF1A2, SH3BP4, SESN2, ERBB2, FGD4, KSR1, ADAR, PDGFB, TNFRSF10B, DIRAS1, MAD2L2, RGS16, TRIB1, DAPK1, MAP2K1, RASGRP2, NET1, PDCD4, ARHGEF16, PRKAR2B, LATS2, STK11, TNFRSF10A, RANGAP1, TPD52L1, RTN4R, ARHGAP44, CARD10, RAP1GAP, FGD5, RCN3, GAS6, RCC2, FGFR1, SPOCK3, ECSIT, ADAP1, EVI5L, GADD45A, TRAF2, RAPGEF3, CEACAM1, PPM1E, TAOK3, CDKN1A, TBC1D2, STX4, FGFR4, HERC5, CAPN1, MAP3K10, LMO4, ERRFI1, JTB, MID1IP1, ASAP3, TRIB3, EDNRB, TRAF4</t>
  </si>
  <si>
    <t>GOBP_REGULATION_OF_CD4_POSITIVE_ALPHA_BETA_T_CELL_ACTIVATION</t>
  </si>
  <si>
    <t>Regulation Of Cd4 Positive Alpha Beta T Cell Activation</t>
  </si>
  <si>
    <t>ZBTB7B, SOCS1, PRKCZ, CD83, CD55, JAK3, OPA1, ZC3H12A, STAT5A, RIPK2</t>
  </si>
  <si>
    <t>GOBP_REGULATION_OF_CD4_POSITIVE_ALPHA_BETA_T_CELL_DIFFERENTIATION</t>
  </si>
  <si>
    <t>Regulation Of Cd4 Positive Alpha Beta T Cell Differentiation</t>
  </si>
  <si>
    <t>ZBTB7B, SOCS1, PRKCZ, CD83, JAK3, OPA1, ZC3H12A, STAT5A, RIPK2</t>
  </si>
  <si>
    <t>GOBP_REGULATION_OF_CELLULAR_COMPONENT_SIZE</t>
  </si>
  <si>
    <t>Regulation Of Cellular Component Size</t>
  </si>
  <si>
    <t>RAP1GAP2, ADD2, RND2, CDH1, CDC42EP3, CYFIP2, EZR, GPRC5B, CXCL12, VASP, FGF13, DRAXIN, TNFRSF12A, MACF1, RAB5A, SEMA3F, PAK1, TMSB4X, ADD3, BCL11A, PLS1, ARHGAP4, APOE, SEMA5A, KCNK6, CTTN, OLFM1, CDC42EP2, CORO1A, SPP1, SPTBN1, RB1CC1, RTN4R, RAB3B, SEMA6C, VAV2, SPTB, ARHGAP18, KANK1, L1CAM, SLC12A9, TRIM46, MAP2, VAV1, LPAR3, PLEKHH2, NEB, OXSR1, FCHSD1, LIMK1, TWF2, SPTAN1, SHTN1, SIN3A, SMURF1, TMOD1</t>
  </si>
  <si>
    <t>GOBP_REGULATION_OF_CELLULAR_EXTRAVASATION</t>
  </si>
  <si>
    <t>Regulation Of Cellular Extravasation</t>
  </si>
  <si>
    <t>THY1, CXCL12, BCR, FUT9, IL27RA, FADD, ADAM8, CHST2</t>
  </si>
  <si>
    <t>GOBP_REGULATION_OF_CELLULAR_LOCALIZATION</t>
  </si>
  <si>
    <t>Regulation Of Cellular Localization</t>
  </si>
  <si>
    <t>PCSK9, CDH2, TMEM97, STX3, EPB41L3, TENM1, CAMK2D, DAB2, LRP4, AKT1, LAMB1, DYNLL2, MMP14, CSK, CNPY4, PIK3R1, P2RX4, FAM76B, MEST, GPC3, ANXA2, VAMP8, PCNT, TM9SF4, RDX, SUFU, PPARD, DLG1, MDFIC, TCAF1, PGRMC1, JAK2, PKIG, DERL2, SEC24C, MAP1B, PTPN1, SEC31A, NDEL1, ATP2B4, RER1, PDPK1, C2CD2L, INSIG1, STX18, GLI3, LAMP1, BMP4, DYNC1LI1, PRKACA, UBE2G2, SORBS1, MTMR4, CEP290, OS9, MSN, VPS11, ERGIC3, ITGB1BP1, NUP214, AR, PARK7, GNAS, B3GAT3, DMAP1, RAB23, NETO2, PRNP, MIEF1, RBM22, MTMR2, DYNC1LI2, HYAL2, PRKCD, ANP32B, PIK3CA</t>
  </si>
  <si>
    <t>GOBP_REGULATION_OF_CELLULAR_RESPIRATION</t>
  </si>
  <si>
    <t>Regulation Of Cellular Respiration</t>
  </si>
  <si>
    <t>AK4, TRAP1, SLC25A23, NOS2, ISCU, OPN3, ACTN3</t>
  </si>
  <si>
    <t>GOBP_REGULATION_OF_CELLULAR_RESPONSE_TO_GROWTH_FACTOR_STIMULUS</t>
  </si>
  <si>
    <t>Regulation Of Cellular Response To Growth Factor Stimulus</t>
  </si>
  <si>
    <t>SFRP2, CDH3, SFRP1, ITGA3, FGFBP3, CADM4, CYFIP2, FGF2, BCL9L, PIK3CB, PRKCB, FAM20C, SEMA6A, OTX2, RBPMS2, PRDM14, SORL1, SHISA2, SUDS3, THBS1, CHRDL1, TOB1, LATS2, STK11, FERMT1, NRXN1, FSTL1, TMEM108, GIPC1, NGFR, GDF3, PMEPA1, GDF15, RBPJ, ZBTB7A, HES1, RASL11B, LTBP4, SIN3A, SMURF1, DKK3, ENG, SPRY1, HSP90AB1, PRKD2, FKBP8, ADGRA2, VEGFA, VEPH1, PPARA, UBE2D3, SPRED3, AXIN1, CREB3L1, PELO, NGLY1, MEN1, FZD4, TSC22D1, UBE2O, GOT1, TET1, FBXL15, PPM1A, CRIM1, GLG1, EPN2, SIRT1, FUZ</t>
  </si>
  <si>
    <t>GOBP_REGULATION_OF_CELLULAR_RESPONSE_TO_HEAT</t>
  </si>
  <si>
    <t>Regulation Of Cellular Response To Heat</t>
  </si>
  <si>
    <t>DNAJC7, MAPKAPK2, DNAJB1, CREBBP</t>
  </si>
  <si>
    <t>GOBP_REGULATION_OF_CELLULAR_RESPONSE_TO_HYPOXIA</t>
  </si>
  <si>
    <t>Regulation Of Cellular Response To Hypoxia</t>
  </si>
  <si>
    <t>EPHA4, DDAH1, ROCK2</t>
  </si>
  <si>
    <t>GOBP_REGULATION_OF_CELLULAR_RESPONSE_TO_INSULIN_STIMULUS</t>
  </si>
  <si>
    <t>Regulation Of Cellular Response To Insulin Stimulus</t>
  </si>
  <si>
    <t>ZBTB7B, GRB7, USO1, MYO1C, PRKCB, PIP4K2A, SOCS1, PAK1, SORL1, MAPKAP1, LONP1, PRKCZ, KANK1, BLVRB, SOCS3, TRIB3, PTPRJ</t>
  </si>
  <si>
    <t>GOBP_REGULATION_OF_CELLULAR_RESPONSE_TO_OXIDATIVE_STRESS</t>
  </si>
  <si>
    <t>Regulation Of Cellular Response To Oxidative Stress</t>
  </si>
  <si>
    <t>FUT8</t>
  </si>
  <si>
    <t>GOBP_REGULATION_OF_CELLULAR_RESPONSE_TO_STRESS</t>
  </si>
  <si>
    <t>Regulation Of Cellular Response To Stress</t>
  </si>
  <si>
    <t>AXIN2, EPHA4, SMYD2, DDAH1, SNAI1, ROCK2, SETD7, BCL7A, CD44, FUT8, SPRED2, MSX1, AKT1, DNAJC7, MMP14, SLF2, ZNF385A, USP51, PIK3R1, MEAF6, SMARCE1, UFL1, KREMEN1, MANF, DNAJA1, USP47, EFHD1, TP53BP1, FIGNL1, PHF10, MAPKAPK2, DYRK3, AMFR, RNASEH2B, ENY2, PBRM1, PTPN1, MBTPS2, HYOU1, BCL7C, DNAJB1, TAF9B, INSIG1, SIK2, DDX5, PBK, PTTG1IP, SERINC3, PARP3, ATRIP, SNAI2, TFIP11, RNFT1, EPC1, TELO2, HMGA2, SLC25A14, EIF4G1, BRD7, PARK7, DMAP1, FH, GRINA, SETMAR, USP1, TAOK2, BRD8, BRCC3, CREBBP, PRKCD, SMARCD3, BRCA2, SUPT7L, DDIT3, FIGNL2, ARID1A, ATXN7, RAD51, TAF2, FOXM1, BCAP31, SKP2, PDCD10, HELQ, PARPBP, DDIAS, KLHDC10, TERF2IP, DNAJB9, EGLN1, PAQR3, ARID1B, FAS, TAF6L, HSPA5, MAPK3, ING3, ACTL6A, ARID2, ZMPSTE24, RAD52, EPC2, FADS2</t>
  </si>
  <si>
    <t>GOBP_REGULATION_OF_CELLULAR_RESPONSE_TO_TRANSFORMING_GROWTH_FACTOR_BETA_STIMULUS</t>
  </si>
  <si>
    <t>Regulation Of Cellular Response To Transforming Growth Factor Beta Stimulus</t>
  </si>
  <si>
    <t>TWSG1, FBN2, IL17RD, ZNF703, SPRED2, FBN1, SOX11, BMP2, ZEB2, HIPK2, TGFB1I1, PDPK1, BAMBI, SDCBP, MTMR4, BRMS1, FKBP1A, EMILIN1, SAP30L, ZEB1</t>
  </si>
  <si>
    <t>GOBP_REGULATION_OF_CELLULAR_RESPONSE_TO_VASCULAR_ENDOTHELIAL_GROWTH_FACTOR_STIMULUS</t>
  </si>
  <si>
    <t>Regulation Of Cellular Response To Vascular Endothelial Growth Factor Stimulus</t>
  </si>
  <si>
    <t>ROBO1, ITGA5, ADAMTS3, ATP2B4, CD63, EMILIN1</t>
  </si>
  <si>
    <t>GOBP_REGULATION_OF_CELLULAR_SENESCENCE</t>
  </si>
  <si>
    <t>Regulation Of Cellular Senescence</t>
  </si>
  <si>
    <t>PAWR, TERT, TP53, KRAS</t>
  </si>
  <si>
    <t>GOBP_REGULATION_OF_CELL_ACTIVATION</t>
  </si>
  <si>
    <t>Regulation Of Cell Activation</t>
  </si>
  <si>
    <t>SFRP1, LCK, FCHO1, PDPN, PAWR, TYRO3, ZBTB7B, NRARP, MSH2, THY1, PKN1, PIK3CD, MAPK8IP1, IDO1, AXL, DTX1, RNF41, SOCS1, ERBB2, APOE, CD9, PDGFB, AHR, SOX4, MAD2L2, PELI1, GAL, CBL, IRS2, THBS1, IL27RA, CD200, PTPN6, IGFBP2, CORO1A, HSPD1, PRKCZ, TOX, FADD, CCDC88B, GAS6, SLC39A10, CD83, PDGFA, CD55, F11R, CD46, MYO18A, HLA-DPB1, RPS6KA1, CEBPB, VAV1, THEMIS2, CEACAM1, TEC, GLI2, CDKN1A, JAK3, ICOSLG, NFATC2, SPN, SPHK2, CARD11, GCLC, CD320, ADA, LMO4, INPP5D, MFHAS1, ADAM8, TFRC, METTL3, NR5A2, SMARCD2, HES1, PTPRJ, CD40, TICAM1, EPHB2, SYT11, CX3CL1, TNIP2, JUND, SLC7A1, AKIRIN2, TNFSF9, CBLB, SDC4, OPA1, ZC3H12A, VAV3, APP, UBASH3B, CTSC, ZNHIT1, ITPKB, STAT5A, IRF1, NDFIP1, SOX13, RIPK2, SH2B3, SPHK1, ZFP36L1</t>
  </si>
  <si>
    <t>GOBP_REGULATION_OF_CELL_ADHESION_MEDIATED_BY_INTEGRIN</t>
  </si>
  <si>
    <t>Regulation Of Cell Adhesion Mediated By Integrin</t>
  </si>
  <si>
    <t>SFRP2, PODXL, PIEZO1, PTPN6, FERMT1, TESC, ADA, RAC3, ACER2, PLAU</t>
  </si>
  <si>
    <t>GOBP_REGULATION_OF_CELL_CELL_ADHESION</t>
  </si>
  <si>
    <t>Regulation Of Cell Cell Adhesion</t>
  </si>
  <si>
    <t>PODXL, EPCAM, LCK, FCHO1, PDPN, CDH1, PAWR, PIEZO1, ZBTB7B, NRARP, CELSR2, THY1, CXCL12, PIK3CD, IDO1, DTX1, GCNT2, SOCS1, ETS1, FUT9, ERBB2, CD9, SOX4, MAD2L2, ANK3, SPINT2, MAP2K1, PELI1, CBL, PTPN6, PKP3, IGFBP2, CORO1A, HSPD1, JAK1, PRKCZ, MEGF10, TENM3, FADD, CCDC88B, RAP1GAP, CD83, PTPRU, CD55, F11R, CD46, ZDHHC2, HLA-DPB1, CEBPB, VAV1, CEACAM1, GLI2, JAK3, ICOSLG, SPN, CARD11, ADA, ADAM8, MINK1, AKNA, TFRC, METTL3, NR5A2, SMARCD2, HES1, CHST2, CX3CL1, ZDHHC21, TJP1, SLC7A1, FXYD5, TNFSF9, VEGFA, CBLB, SDC4, PPARA, OPA1</t>
  </si>
  <si>
    <t>GOBP_REGULATION_OF_CELL_CYCLE_CHECKPOINT</t>
  </si>
  <si>
    <t>Regulation Of Cell Cycle Checkpoint</t>
  </si>
  <si>
    <t>GEN1, DYNLL2, ZWINT, RNASEH2B, DYNC1LI1, TELO2, CDK5RAP2, BRCC3, BRCA2, RAD51, CDCA8, DYNLT1, ANAPC15, MAD2L1BP, DYNLT3, DUSP1, CCAR2, BRCA1, WDR76, MAD1L1, SKA3, DYNC1I2, BRD4, CUL1, NDC80, XRCC3, SKP1, DYNLRB1</t>
  </si>
  <si>
    <t>GOBP_REGULATION_OF_CELL_CYCLE_G1_S_PHASE_TRANSITION</t>
  </si>
  <si>
    <t>Regulation Of Cell Cycle G1 S Phase Transition</t>
  </si>
  <si>
    <t>DACT1, BCL7A, EZH2, AKT1, SMARCE1, PAF1, RDX, CCND1, STIL, DLG1, FBXO31, PHF10, APPL2, PKD2, PBRM1, ID2, CTDSP1, PSMB5, BCL7C, ATP2B4, RRM2, CCNE2, E2F7, KANK2, KMT2E, CDK2, RRM1</t>
  </si>
  <si>
    <t>GOBP_REGULATION_OF_CELL_CYCLE_G2_M_PHASE_TRANSITION</t>
  </si>
  <si>
    <t>Regulation Of Cell Cycle G2 M Phase Transition</t>
  </si>
  <si>
    <t>PBX1, FOXO4, RRM2B, TP53, FOXN3, HSPA2, NABP2, MTA3, RCC2, TAOK3, CDKN1A</t>
  </si>
  <si>
    <t>GOBP_REGULATION_OF_CELL_CYCLE_PHASE_TRANSITION</t>
  </si>
  <si>
    <t>Regulation Of Cell Cycle Phase Transition</t>
  </si>
  <si>
    <t>DACT1, BCL7A, GEN1, EZH2, AKT1, DYNLL2, ZFP36L2, SMARCE1, UFL1, PAF1, CDK4, RDX, CCND1, STIL, DLG1, TP53BP1, FBXO31, HECW2, PRPF19, PHF10, APPL2, ZWINT, DYRK3, FZR1, MUS81, PKD2, RNASEH2B, INIP, INTS7, TOPBP1, PBRM1, ID2, CTDSP1, MBTPS2, PSMB5, CLSPN, BCL7C, ATP2B4, RRM2, CCNE2, CDC5L, E2F7, KANK2, DYNC1LI1, KMT2E, ATRIP, CDK2, KLHL22, RRM1, ESPL1, TELO2, RAD51C, EIF4G1, BRD7, CEP63, HUS1, ATF2, STK38, SETMAR, RASSF1, TAOK2, BRIP1, CDK5RAP2, ANXA1, BRCC3, CDC7, TMOD3, TIPRL, ZW10, SMARCD3, BRCA2, ARID1A, RAD51, FBXO5, CLOCK, CDCA8, DYNLT1, ZFYVE19, ARID1B, ANAPC15, RBL1, ANLN, ACTL6A, ARID2, RB1, PSMA1, MAD2L1BP, TGFB1, BLM, CDK5, ADAM17, TICRR, ERCC3, PPP1R9B, DYNLT3, DUSP1, DNA2, CCND2, DONSON, BCL7B, ZNF655, RAD9A, RIOK2, KLF11, CDC23, CDC25C, CHFR, VPS4A, NABP1, CDK16, CCAR2, BRCA1, PPP2CA, TFDP1, CDC45</t>
  </si>
  <si>
    <t>GOBP_REGULATION_OF_CELL_DIVISION</t>
  </si>
  <si>
    <t>Regulation Of Cell Division</t>
  </si>
  <si>
    <t>SFRP2, FGFR2, MACC1, RAB11FIP4, FGF2, MYC, BCL2L1, PDGFB, LBH, NAP1L2, KIF13A, PDGFA, FSD1, GIPC1, PGF, THBS4, GIT1, BBS4, VEGFA, SVIL</t>
  </si>
  <si>
    <t>GOBP_REGULATION_OF_CELL_FATE_COMMITMENT</t>
  </si>
  <si>
    <t>Regulation Of Cell Fate Commitment</t>
  </si>
  <si>
    <t>SFRP2, ESRP1, FZD7, FGF2, MTA3, FGFR1, MTA1, JAK3, LMO4, GDF3, HES1</t>
  </si>
  <si>
    <t>GOBP_REGULATION_OF_CELL_FATE_SPECIFICATION</t>
  </si>
  <si>
    <t>Regulation Of Cell Fate Specification</t>
  </si>
  <si>
    <t>SFRP2, ESRP1, FZD7, FGF2, MTA3, FGFR1, MTA1, LMO4</t>
  </si>
  <si>
    <t>GOBP_REGULATION_OF_CELL_GROWTH</t>
  </si>
  <si>
    <t>Regulation Of Cell Growth</t>
  </si>
  <si>
    <t>SFRP2, JADE1, UNC13A, SFRP1, RND2, CDH1, GNG4, SYT2, CACNG7, RNF157, CXCL12, FGF13, NEDD4L, DRAXIN, TP53, TNFRSF12A, MACF1, SPOCK1, SEMA3F, BCAR1, PAK1, RIMS2, SH3BP4, SESN2, BCL11A, ERBB2, KIF26A, ARHGAP4, APOE, MAD2L2, SEMA5A, RASGRP2, NET1, TRAF3IP2, CYBA, CTTN, BST2, LATS2, OLFM1, STK11, SPP1, YY1, MAPKAP1, NPR1, RTN4R, KAT7, COL14A1, SEMA6C, DCUN1D5, SOCS2, NAIF1, CSNK2A1, FOXP1, L1CAM, TRIM46, RPS6KA1, MAP2, CEACAM1, LPAR3, CDKN1A, SPHK2, CCDC85B, MFSD2A, LIMK1, TFRC, TWF2, SYT17, PTPRJ, LTBP4, SHTN1, SIN3A, SMURF1, SIPA1, PRR5, NDRG3, TNC, ING4</t>
  </si>
  <si>
    <t>GOBP_REGULATION_OF_CELL_JUNCTION_ASSEMBLY</t>
  </si>
  <si>
    <t>Regulation Of Cell Junction Assembly</t>
  </si>
  <si>
    <t>SFRP1, RAB17, GPC4, GPM6B, VLDLR, CAMSAP3, NRXN2, CYFIP2, FZD5, NLGN4X, THY1, NLGN3, MYO1C, IQSEC2, CC2D1A, MACF1, RHOD, RTN4RL2, EPHB1, GRID2, LRRN1, ARHGAP4, LHFPL4, SEMA4A, THBS1, NLGN1, AGRN, LRFN4, PRICKLE1, THBS2, LRRC4B, CBLN1, RTN4R, ANKRD28, VCL, ADGRB2, NRXN1, RCC2, F11R, FGFR1</t>
  </si>
  <si>
    <t>GOBP_REGULATION_OF_CELL_KILLING</t>
  </si>
  <si>
    <t>Regulation Of Cell Killing</t>
  </si>
  <si>
    <t>ARRB2, HLA-B, CLU, NOS2, HLA-C, FADD, CD55, VAV1, CEACAM1, INPP5D</t>
  </si>
  <si>
    <t>GOBP_REGULATION_OF_CELL_MATRIX_ADHESION</t>
  </si>
  <si>
    <t>Regulation Of Cell Matrix Adhesion</t>
  </si>
  <si>
    <t>EPHA1, DAG1, SFRP1, GPM6B, CAMSAP3, THY1, PIK3CB, MACF1, RHOD, FUT1, THBS1, RRAS, FERMT1, ANKRD28, VCL, UTRN, RCC2, HPSE, PEAK1, MINK1, PLEKHA2, PTPRJ, CX3CL1, ACER2, PLAU, VEGFA, SDC4</t>
  </si>
  <si>
    <t>GOBP_REGULATION_OF_CELL_MIGRATION_INVOLVED_IN_SPROUTING_ANGIOGENESIS</t>
  </si>
  <si>
    <t>Regulation Of Cell Migration Involved In Sprouting Angiogenesis</t>
  </si>
  <si>
    <t>FGF2, HDAC7, HDAC9, THBS1, STARD13, CARD10</t>
  </si>
  <si>
    <t>GOBP_REGULATION_OF_CELL_MORPHOGENESIS</t>
  </si>
  <si>
    <t>Regulation Of Cell Morphogenesis</t>
  </si>
  <si>
    <t>UNC13A, PDPN, CDC42EP3, ANKRD27, SYT2, EZR, CACNG7, P2RY1, RNF157, KIT, BCL9L, NEDD4L, MACF1, CLDN4, RIMS2, TPM1, ITGA7, FGD4, SHROOM3, GNA12, LRP8, SEMA4A, ARC, CDC42EP2, CORO1A, FMNL1, COCH, OBSL1, FGD5, SPTB, ARHGAP18, F11R, KANK1, BRWD3, GRIP1, DNMBP, MFSD2A, BRWD1, RAC3, SYT17, SMURF1, ZMYM3, EPHB2, MYH9</t>
  </si>
  <si>
    <t>GOBP_REGULATION_OF_CELL_PROJECTION_ASSEMBLY</t>
  </si>
  <si>
    <t>Regulation Of Cell Projection Assembly</t>
  </si>
  <si>
    <t>DPYSL3, PODXL, RAB17, ZMYND8, CDC42EP3, COBL, RAB3IP, OCLN, EPS8L1, KIT, SH3YL1, RAB5A, AUTS2, STK26, NLGN1, TBC1D16, CTTN, FAM110C, CDC42EP2, PPP1R35, ARHGAP44, RAP1GAP, CROCC, NRXN1, RCC2, KANK1, WDR44, WRAP73, EVI5L, EPS8L2, HAP1, TBC1D2, AKIRIN1, TBC1D22B, TWF2, ABI2, TBC1D8, PPP1R16B, EPHB2</t>
  </si>
  <si>
    <t>GOBP_REGULATION_OF_CELL_PROJECTION_ORGANIZATION</t>
  </si>
  <si>
    <t>Regulation Of Cell Projection Organization</t>
  </si>
  <si>
    <t>SFRP2, DPYSL3, KIF1A, SFRP1, PODXL, LZTS3, RAB17, VLDLR, RND2, PDPN, CDH1, ZMYND8, CDC42EP3, ANKRD27, BRSK2, COBL, RAB3IP, EZR, OCLN, PTPRF, ITGA6, THY1, EPS8L1, CXCL12, FGF13, KIT, NEDD4L, DRAXIN, CAMK2G, SH3YL1, TNFRSF12A, MACF1, RAB5A, SPOCK1, CNTN1, RTN4RL2, SEMA3F, KIF21A, PAK1, BCL11A, ATP8A2, STMN3, GRID2, FUT9, PLS1, KIF26A, ARHGAP4, KNDC1, APOE, PACSIN1, AUTS2, ATP1B2, MAP2K1, LRP8, MAGI2, SEMA5A, STK26, NLGN1, ARC, MYLIP, TBC1D16, NOVA2, CTTN, NDRG4, STK11, FAM110C, CDC42EP2, SPP1, FIG4, TOX, STX1B, CAMK1D, TMEM30A, PPP1R35, RTN4R, TENM3, ARHGAP44, OBSL1, FAT3, RAP1GAP, SEMA6C, ITGA2, CROCC, NRXN1, KIF13B, RCC2, FGFR1, KANK1, FKBP4, WDR44, WRAP73, L1CAM, EVI5L, TRIM46, EPS8L2, MAP2, GRIP1, LPAR3, HAP1, METRN, TBC1D2, RAB40B, AKIRIN1</t>
  </si>
  <si>
    <t>GOBP_REGULATION_OF_CELL_SHAPE</t>
  </si>
  <si>
    <t>Regulation Of Cell Shape</t>
  </si>
  <si>
    <t>PDPN, CDC42EP3, EZR, P2RY1, KIT, TPM1, ITGA7, FGD4, SHROOM3, GNA12, SEMA4A, CDC42EP2, CORO1A, FMNL1, COCH, FGD5, SPTB, ARHGAP18, F11R, BRWD3</t>
  </si>
  <si>
    <t>GOBP_REGULATION_OF_CELL_SIZE</t>
  </si>
  <si>
    <t>Regulation Of Cell Size</t>
  </si>
  <si>
    <t>RAP1GAP2, RND2, CDH1, GPRC5B, CXCL12, FGF13, DRAXIN, TNFRSF12A, MACF1, SEMA3F, PAK1, BCL11A, ARHGAP4, APOE, SEMA5A, CTTN, OLFM1, SPP1, RB1CC1, RTN4R, SEMA6C, VAV2, L1CAM, SLC12A9, TRIM46, MAP2, VAV1, LPAR3, OXSR1, LIMK1, TWF2, SHTN1, SIN3A, SMURF1</t>
  </si>
  <si>
    <t>GOBP_REGULATION_OF_CELL_SUBSTRATE_ADHESION</t>
  </si>
  <si>
    <t>Regulation Of Cell Substrate Adhesion</t>
  </si>
  <si>
    <t>EPHA1, DAG1, SFRP1, COL26A1, GPM6B, PDPN, CAMSAP3, FZD7, THY1, RELL2, PIK3CB, MACF1, RHOD, GCNT2, SPOCK1, PDGFB, FUT1, THBS1, RRAS, PKP2, FERMT1, UNC13D, EDIL3, ANKRD28, VCL, UTRN, RCC2, SPOCK3, KANK1</t>
  </si>
  <si>
    <t>GOBP_REGULATION_OF_CELL_SUBSTRATE_JUNCTION_ORGANIZATION</t>
  </si>
  <si>
    <t>Regulation Of Cell Substrate Junction Organization</t>
  </si>
  <si>
    <t>DLC1, ROCK2, NRP1, MMP14, PIK3R1, PHLDB2, LIMCH1, SLK, MAP4K4, CLASP2, ITGB1BP1, S100A10, KDR</t>
  </si>
  <si>
    <t>GOBP_REGULATION_OF_CENTRIOLE_REPLICATION</t>
  </si>
  <si>
    <t>Regulation Of Centriole Replication</t>
  </si>
  <si>
    <t>CEP295, STIL, CDK5RAP2, KAT2B, BRCA1, CCDC15, MDM1, RBM14</t>
  </si>
  <si>
    <t>GOBP_REGULATION_OF_CENTROSOME_CYCLE</t>
  </si>
  <si>
    <t>Regulation Of Centrosome Cycle</t>
  </si>
  <si>
    <t>ROCK2, GEN1, CEP295, STIL</t>
  </si>
  <si>
    <t>GOBP_REGULATION_OF_CHEMOTAXIS</t>
  </si>
  <si>
    <t>Regulation Of Chemotaxis</t>
  </si>
  <si>
    <t>ROBO1, NEDD9, STX3, NRP1, WNT5A, MDK, TUBB2B, F2RL1, LPAR1, P2RX4, NOTCH1, CMKLR1</t>
  </si>
  <si>
    <t>GOBP_REGULATION_OF_CHOLESTEROL_BIOSYNTHETIC_PROCESS</t>
  </si>
  <si>
    <t>Regulation Of Cholesterol Biosynthetic Process</t>
  </si>
  <si>
    <t>ABCG1, GNAI1, MBTPS2, INSIG1, PRKACA, KPNB1, PAQR3, LPCAT3, ERLIN1, MBTPS1, MAPK1, SCAP</t>
  </si>
  <si>
    <t>GOBP_REGULATION_OF_CHOLESTEROL_EFFLUX</t>
  </si>
  <si>
    <t>Regulation Of Cholesterol Efflux</t>
  </si>
  <si>
    <t>TTC39B, ABCG1, PTCH1, EEPD1</t>
  </si>
  <si>
    <t>GOBP_REGULATION_OF_CHOLESTEROL_METABOLIC_PROCESS</t>
  </si>
  <si>
    <t>Regulation Of Cholesterol Metabolic Process</t>
  </si>
  <si>
    <t>TTC39B, ABCG1, GNAI1, LMF1, MBTPS2, INSIG1, LDLR, PRKACA, STARD4, KPNB1, PAQR3, LPCAT3</t>
  </si>
  <si>
    <t>GOBP_REGULATION_OF_CHONDROCYTE_DIFFERENTIATION</t>
  </si>
  <si>
    <t>Regulation Of Chondrocyte Differentiation</t>
  </si>
  <si>
    <t>AXIN2, MDK, TGFBR1, GLI3, BMP4, SNAI2, EFEMP1</t>
  </si>
  <si>
    <t>GOBP_REGULATION_OF_CHROMATIN_ORGANIZATION</t>
  </si>
  <si>
    <t>Regulation Of Chromatin Organization</t>
  </si>
  <si>
    <t>MLLT3, BAZ1A, PHF2, CDK2, ERI2</t>
  </si>
  <si>
    <t>GOBP_REGULATION_OF_CHROMOSOME_CONDENSATION</t>
  </si>
  <si>
    <t>Regulation Of Chromosome Condensation</t>
  </si>
  <si>
    <t>SMC2, BAZ1B, CTPS1, NCAPG, NCAPH2</t>
  </si>
  <si>
    <t>GOBP_REGULATION_OF_CHROMOSOME_ORGANIZATION</t>
  </si>
  <si>
    <t>Regulation Of Chromosome Organization</t>
  </si>
  <si>
    <t>AXIN2, SMC6, BCL7A, GEN1, DYNLL2, SLF2, SMARCE1, SMG6, HECW2, SMC2, PHF10, ZWINT, EXOSC10, PBRM1, FEN1, BCL7C, BAZ1B, DYNC1LI1, PARP3, CDK2, KLHL22, ESPL1, SLX4, BRD7, SETMAR, CDC27, CDK5RAP2, ZW10, SMARCD3, CTPS1, ARID1A, SMG1, SFPQ, FBXO5, CDCA8, ANAPC2, NCAPG, TERF2IP, DYNLT1, ARID1B, CENPV, SMG5, ANAPC15, NCAPH2, MAPK3, NVL, SRC, ACTL6A, ARID2, RB1, MAD2L1BP, XRN1, HNRNPU, KAT5, NEK2, ERCC1, DYNLT3, DUSP1, HDAC8, BCL7B, RIOK2, CDC23, KAT2B, CHFR, CCT2, NFRKB, MAD1L1, DPF1, SMC4, SMC5, SKA3, NUF2, PRKCQ, ACTR8, TNKS, DYNC1I2, SENP6, YLPM1, SMARCA2, CENPE, ERCC4, NDC80, MAPK1, XRCC3, SPC25, IK, CTCF, RAD50, DYNLRB1</t>
  </si>
  <si>
    <t>GOBP_REGULATION_OF_CHROMOSOME_SEGREGATION</t>
  </si>
  <si>
    <t>Regulation Of Chromosome Segregation</t>
  </si>
  <si>
    <t>SMC6, BCL7A, GEN1, DYNLL2, SMARCE1, HECW2, SMC2, PHF10, ZWINT, PBRM1, BCL7C, DYNC1LI1, KLHL22, ESPL1, BRD7, CDC27, CDK5RAP2, ZW10, SMARCD3, ARID1A, FBXO5, CDCA8, ANAPC2, NCAPG, DYNLT1, ARID1B, ANAPC15, NCAPH2, ACTL6A, ARID2, RB1, MAD2L1BP, HNRNPU, KAT5, DYNLT3, DUSP1, BCL7B, RIOK2, CDC23, KAT2B, CHFR, C9orf78, MAD1L1, DPF1, SMC4, SMC5, SKA3, NUF2, DYNC1I2, SMARCA2, CENPE, NDC80, XRCC3, SPC25, PLSCR1, SIRT2, IK</t>
  </si>
  <si>
    <t>GOBP_REGULATION_OF_CILIUM_ASSEMBLY</t>
  </si>
  <si>
    <t>Regulation Of Cilium Assembly</t>
  </si>
  <si>
    <t>TCHP, AKT1, LPAR1, ODF2, KIF24, LIMA1, MPHOSPH9, USP6NL, IFT88, ODF2L, YAP1, SYNE1, CCP110, TBC1D20, TESK1, CEP97, CEP135, TBC1D19, TBC1D10B</t>
  </si>
  <si>
    <t>GOBP_REGULATION_OF_CIRCADIAN_RHYTHM</t>
  </si>
  <si>
    <t>Regulation Of Circadian Rhythm</t>
  </si>
  <si>
    <t>USP9X, TP53, NOCT, PRKAA2, NR2F6, NLGN1, PHLPP1, FBXW11, MTA1, PPP1CC, USP7, SIK1, ADA, CIPC, OPN3, FXR1, SIN3A, NMU, PPARGC1A, PPARA, PARP1, PER3, ADCY1</t>
  </si>
  <si>
    <t>GOBP_REGULATION_OF_COAGULATION</t>
  </si>
  <si>
    <t>Regulation Of Coagulation</t>
  </si>
  <si>
    <t>F2R, F2RL1, ANXA2, ANXA5, PRKG1, EMILIN1, PDGFRA, SERPING1, PRKCD, SERPINE2, EMILIN2</t>
  </si>
  <si>
    <t>GOBP_REGULATION_OF_COLLAGEN_METABOLIC_PROCESS</t>
  </si>
  <si>
    <t>Regulation Of Collagen Metabolic Process</t>
  </si>
  <si>
    <t>VIM, F2R, NOTCH1, PPARD, BMP4, EMILIN1</t>
  </si>
  <si>
    <t>GOBP_REGULATION_OF_CYCLIN_DEPENDENT_PROTEIN_SERINE_THREONINE_KINASE_ACTIVITY</t>
  </si>
  <si>
    <t>Regulation Of Cyclin Dependent Protein Serine Threonine Kinase Activity</t>
  </si>
  <si>
    <t>PIM1, LATS2, GADD45A, HERC5, CCNY, MEN1</t>
  </si>
  <si>
    <t>GOBP_REGULATION_OF_CYTOKINESIS</t>
  </si>
  <si>
    <t>Regulation Of Cytokinesis</t>
  </si>
  <si>
    <t>CALM1, CETN2, E2F7, BRCA2, EXOC7, CIT, CDCA8, CCP110, ZFYVE19, CENPV, CCDC66, CDC42, CSPP1, RACGAP1, VPS4A, ZFYVE26, PKN2, ATXN10, KLHL21, CDC25B, SH3GLB1, CDC14B</t>
  </si>
  <si>
    <t>GOBP_REGULATION_OF_CYTOPLASMIC_PATTERN_RECOGNITION_RECEPTOR_SIGNALING_PATHWAY</t>
  </si>
  <si>
    <t>Regulation Of Cytoplasmic Pattern Recognition Receptor Signaling Pathway</t>
  </si>
  <si>
    <t>AKT1, ZDHHC18, NAGK, F2RL1, TSPAN6, TNFAIP3, RIOK3, ZDHHC9, TRIM11, BIRC2, PPT1, LAMP2, IFI16, BRCC3, HCFC2, MAP3K7, RNF170, SRC, HSPA8, NLRC3, PCBP2</t>
  </si>
  <si>
    <t>GOBP_REGULATION_OF_CYTOPLASMIC_TRANSLATION</t>
  </si>
  <si>
    <t>Regulation Of Cytoplasmic Translation</t>
  </si>
  <si>
    <t>ZNF385A, RBM24, PAIP1, HNRNPU, PABPC1, IMPACT, IGF2BP1, PKM, FMR1, PARP16, SH3BGRL, UNK</t>
  </si>
  <si>
    <t>GOBP_REGULATION_OF_CYTOSKELETON_ORGANIZATION</t>
  </si>
  <si>
    <t>Regulation Of Cytoskeleton Organization</t>
  </si>
  <si>
    <t>EPHA1, SFRP1, ADD2, GPM6B, ARAP3, RND2, CAMSAP3, CDC42EP3, RHPN2, CYFIP2, EZR, OCLN, CGNL1, ARHGEF19, CXCL12, VASP, FGF13, FHOD1, RHOD, CHMP1B, ARHGEF5, ARHGEF10L, KIF21A, CAPN6, PAK1, TMSB4X, TPM1, ADD3, STMN3, TUBB4A, PRKAA2, SEMA5A, SLAIN1, ARHGEF16, MAP1S, MID1, CTTN, BST2, CDC42EP2, CORO1A, SPTBN1, CD2AP, RND1, PXN, PICK1, PPP1R35, TRIM54, ARHGAP44, SPTB, ARHGAP18, PDGFA, TRIM37, FSD1, F11R, KANK1, RHPN1, BICD1, FKBP4, CLIP3, RND3, RAPGEF3, MAP2, PPM1E, PLEKHH2, NEB, RAB40B, FCHSD1, CHMP2B, LIMK1, MID1IP1, ASAP3, EML2, ARAP2, IQGAP2, TWF2, SPTAN1, ABI2, RAC3</t>
  </si>
  <si>
    <t>GOBP_REGULATION_OF_CYTOSOLIC_CALCIUM_ION_CONCENTRATION</t>
  </si>
  <si>
    <t>Regulation Of Cytosolic Calcium Ion Concentration</t>
  </si>
  <si>
    <t>P2RY1, TMEM64, TUNAR, SLC8B1, RYR1, OSBPL2, CALB1</t>
  </si>
  <si>
    <t>GOBP_REGULATION_OF_DEFENSE_RESPONSE_TO_VIRUS</t>
  </si>
  <si>
    <t>Regulation Of Defense Response To Virus</t>
  </si>
  <si>
    <t>EIF2AK4, TRIM22, PPM1B, NT5C2, TRAF3IP2, SPN, HERC5, RNF26, SIN3A, ZDHHC11, DTX3L, ZC3H12A</t>
  </si>
  <si>
    <t>GOBP_REGULATION_OF_DEFENSE_RESPONSE_TO_VIRUS_BY_HOST</t>
  </si>
  <si>
    <t>Regulation Of Defense Response To Virus By Host</t>
  </si>
  <si>
    <t>EIF2AK4, TRIM22, NT5C2, TRAF3IP2, SIN3A, ZDHHC11, DTX3L, ZC3H12A</t>
  </si>
  <si>
    <t>GOBP_REGULATION_OF_DENDRITE_DEVELOPMENT</t>
  </si>
  <si>
    <t>Regulation Of Dendrite Development</t>
  </si>
  <si>
    <t>RAB17, VLDLR, ANKRD27, COBL, NEDD4L, BCL11A, KNDC1, PACSIN1, LRP8, STK11, CAMK1D, OBSL1, FAT3</t>
  </si>
  <si>
    <t>GOBP_REGULATION_OF_DENDRITE_MORPHOGENESIS</t>
  </si>
  <si>
    <t>Regulation Of Dendrite Morphogenesis</t>
  </si>
  <si>
    <t>EPHA4, SEMA4D, CUL7, HECW2</t>
  </si>
  <si>
    <t>GOBP_REGULATION_OF_DENDRITIC_SPINE_DEVELOPMENT</t>
  </si>
  <si>
    <t>Regulation Of Dendritic Spine Development</t>
  </si>
  <si>
    <t>KIF1A, ZMYND8, APOE, LRP8, NLGN1</t>
  </si>
  <si>
    <t>GOBP_REGULATION_OF_DENDRITIC_SPINE_MORPHOGENESIS</t>
  </si>
  <si>
    <t>Regulation Of Dendritic Spine Morphogenesis</t>
  </si>
  <si>
    <t>KIF1A, LZTS3, LRP8, NLGN1, ARC, ARHGAP44</t>
  </si>
  <si>
    <t>GOBP_REGULATION_OF_DEPHOSPHORYLATION</t>
  </si>
  <si>
    <t>Regulation Of Dephosphorylation</t>
  </si>
  <si>
    <t>BMP2, SMG6, MTMR2, MTMR3, SMG5, SRC, CDK5RAP3, PPP2R3C</t>
  </si>
  <si>
    <t>GOBP_REGULATION_OF_DEVELOPMENTAL_GROWTH</t>
  </si>
  <si>
    <t>Regulation Of Developmental Growth</t>
  </si>
  <si>
    <t>UNC13A, WWC1, RND2, CDH1, FGFR2, SYT2, EZR, CACNG7, FGF2, RNF157, PIM1, CXCL12, FGF13, NEDD4L, DRAXIN, TNFRSF12A, STC2, MACF1, INSR, SEMA3F, PAK1, RIMS2, ACACB, STAT3, BCL11A, ATP8A2, PLS1, ARHGAP4, APOE, SAV1, SEMA5A, FLVCR1, AGRN, CTTN, LATS2, OLFM1, SPP1, WWC3, YY1, BASP1, GLI1, YBX3, RTN4R, COL14A1, CACNA2D2, SEMA6C, SOCS2, FGFR1, FOXP1, L1CAM, TRIM46, MAP2, LPAR3, CDKN1A, MFSD2A, DUSP6, LIMK1, GDF15, TWF2, RBPJ, SYT17, SHTN1, SIN3A, SMURF1, ACTN3</t>
  </si>
  <si>
    <t>GOBP_REGULATION_OF_DNA_BINDING</t>
  </si>
  <si>
    <t>Regulation Of Dna Binding</t>
  </si>
  <si>
    <t>LEF1, SOX11, FOXC1, HMGA2, IFI16</t>
  </si>
  <si>
    <t>GOBP_REGULATION_OF_DNA_BINDING_TRANSCRIPTION_FACTOR_ACTIVITY</t>
  </si>
  <si>
    <t>Regulation Of Dna Binding Transcription Factor Activity</t>
  </si>
  <si>
    <t>PBX1, EIF2AK4, ROR1, ZIC2, PIM1, KIT, ARRB2, EIF2AK2, ARHGEF5, CLU, PRKCZ, CAMK1D, TRIM5, TRAF2, USP7, SIK1, ZNF431, CARD11, MAP3K10, RIPK4, RHEBL1, ZBTB7A, ARRB1, SETD6, PRKD2, SGK1, PRKCH, TRIM21, TRAF1, MTURN, MEN1, ADCY1</t>
  </si>
  <si>
    <t>GOBP_REGULATION_OF_DNA_BIOSYNTHETIC_PROCESS</t>
  </si>
  <si>
    <t>Regulation Of Dna Biosynthetic Process</t>
  </si>
  <si>
    <t>JADE1, TERF1, FGF2, TP53, PDGFB, PIF1, TNKS2, PTGES3, KAT7, PDGFA, CDKN1A, FGFR4, CCT4, ACD, CTC1, ING4, PRKD2, VEGFA, JADE3, TOM1L1, DSCC1, POLG2</t>
  </si>
  <si>
    <t>GOBP_REGULATION_OF_DNA_DAMAGE_CHECKPOINT</t>
  </si>
  <si>
    <t>Regulation Of Dna Damage Checkpoint</t>
  </si>
  <si>
    <t>RNASEH2B, TELO2, BRCC3, BRCA2, RAD51, CCAR2, BRCA1, WDR76, BRD4, CUL1, SKP1, BARD1, RPA2, RFWD3</t>
  </si>
  <si>
    <t>GOBP_REGULATION_OF_DNA_DAMAGE_RESPONSE_SIGNAL_TRANSDUCTION_BY_P53_CLASS_MEDIATOR</t>
  </si>
  <si>
    <t>Regulation Of Dna Damage Response Signal Transduction By P53 Class Mediator</t>
  </si>
  <si>
    <t>SMYD2, SNAI1, CD44, SPRED2, MSX1, ZNF385A, DYRK3, DDX5, PTTG1IP, SNAI2</t>
  </si>
  <si>
    <t>GOBP_REGULATION_OF_DNA_METABOLIC_PROCESS</t>
  </si>
  <si>
    <t>Regulation Of Dna Metabolic Process</t>
  </si>
  <si>
    <t>AXIN2, SETD7, SMC6, BCL7A, AKT1, ZBTB38, SLF2, USP51, MEAF6, BAZ1A, SMARCE1, SMG6, TP53BP1, FIGNL1, PHF10, ENY2, SUPT6H, EXOSC10, PBRM1, POLE3, BCL7C, UBE2B, E2F7, ING5, PARP3, ATRIP, CDK2, TFIP11, EPC1, BRPF3, HMGA2, CIZ1, MLH1, SLX4, BRD7, DMAP1, FH, SETMAR, USP1, BRD8, BRCC3, CDC7, CREBBP, PRKCD, WRNIP1, SMARCD3, KPNA1, EXOSC6, SUPT7L, ARID1A, ATXN7, SMG1, RAD51, TAF2, WIZ, PMS2, FBXO5, FOXM1, SKP2, HELQ, PARPBP, TERF2IP, ARID1B, SMG5, TAF6L, MAPK3, NVL, ING3, MCM2, SRC, ACTL6A, ARID2, ZMPSTE24, RAD52, EPC2, LRR1, XRN1, HNRNPU, KAT5, TGFB1, NEK2, CLCF1, ERCC1, BLM, TICRR, DUSP1, UBQLN4, DNA2, ORC5, HDAC8</t>
  </si>
  <si>
    <t>GOBP_REGULATION_OF_DNA_RECOMBINATION</t>
  </si>
  <si>
    <t>Regulation Of Dna Recombination</t>
  </si>
  <si>
    <t>USP51, MEAF6, TP53BP1, FIGNL1, SUPT6H, UBE2B, PARP3, EPC1, MLH1, DMAP1, BRD8, CREBBP, KPNA1, EXOSC6, RAD51, PMS2, SKP2, HELQ, PARPBP, TERF2IP, ING3, ACTL6A, ARID2, EPC2, KAT5, TGFB1, CLCF1, BLM</t>
  </si>
  <si>
    <t>GOBP_REGULATION_OF_DNA_REPAIR</t>
  </si>
  <si>
    <t>Regulation Of Dna Repair</t>
  </si>
  <si>
    <t>AXIN2, SETD7, BCL7A, SLF2, USP51, MEAF6, SMARCE1, TP53BP1, FIGNL1, PHF10, ENY2, PBRM1, BCL7C, PARP3, ATRIP, TFIP11, EPC1, HMGA2, BRD7, DMAP1, FH, SETMAR, USP1, BRD8, BRCC3, CREBBP, PRKCD, SMARCD3, SUPT7L, ARID1A, ATXN7, RAD51, TAF2, FOXM1, SKP2, HELQ, PARPBP, TERF2IP, ARID1B, TAF6L, ING3, ACTL6A, ARID2, RAD52, EPC2</t>
  </si>
  <si>
    <t>GOBP_REGULATION_OF_DNA_REPLICATION</t>
  </si>
  <si>
    <t>Regulation Of Dna Replication</t>
  </si>
  <si>
    <t>JADE1, TERF1, CAMSAP3, ESCO1, YY1, INO80D, GLI1, KAT7, FGFR1, GLI2, CDKN1A, RUVBL1, CTC1, CDT1, RUVBL2, JADE3, MCM5, DSCC1, ACTR5, SSBP1, ORC3, WEE1, CACYBP</t>
  </si>
  <si>
    <t>GOBP_REGULATION_OF_DNA_STRAND_ELONGATION</t>
  </si>
  <si>
    <t>Regulation Of Dna Strand Elongation</t>
  </si>
  <si>
    <t>YY1, INO80D, RUVBL1, RUVBL2, ACTR5, POT1</t>
  </si>
  <si>
    <t>GOBP_REGULATION_OF_DNA_TEMPLATED_DNA_REPLICATION</t>
  </si>
  <si>
    <t>Regulation Of Dna Templated Dna Replication</t>
  </si>
  <si>
    <t>E2F7, CDK2, CIZ1, CDC7, WRNIP1, WIZ, FBXO5, MCM2, ZMPSTE24, LRR1, TICRR</t>
  </si>
  <si>
    <t>GOBP_REGULATION_OF_DNA_TEMPLATED_DNA_REPLICATION_INITIATION</t>
  </si>
  <si>
    <t>Regulation Of Dna Templated Dna Replication Initiation</t>
  </si>
  <si>
    <t>CDK2, CIZ1, WRNIP1, MCM2, TICRR</t>
  </si>
  <si>
    <t>GOBP_REGULATION_OF_DNA_TEMPLATED_TRANSCRIPTION_ELONGATION</t>
  </si>
  <si>
    <t>Regulation Of Dna Templated Transcription Elongation</t>
  </si>
  <si>
    <t>EZH2, MED17, ZMYND11, NELFCD, INTS7, HMGN1, TCEA2, CCNT2, INTS12, SUPT5H, MED10, PPP1CA, ZC3H8, MED23, SUPT4H1, ZNF326, HNRNPU, MED31, VHL, MED29, MED6, CCAR2, PPP2CA, SUPT16H, MED24, CDK12, GTF2F1, MED21, WDR82, ZC3H4, BRD4, TOX4, MED1, CCNT1, MED4, SCAF8, MED19</t>
  </si>
  <si>
    <t>GOBP_REGULATION_OF_DNA_TEMPLATED_TRANSCRIPTION_INITIATION</t>
  </si>
  <si>
    <t>Regulation Of Dna Templated Transcription Initiation</t>
  </si>
  <si>
    <t>TAF4, FOXO1, TP53, MYC, PWWP2A, TAF4B, JUN, FOSL1, MED14, MED25, ZNHIT1, SUMO1, TAF10, HEY2, KAT8, TAF7, TAF6</t>
  </si>
  <si>
    <t>GOBP_REGULATION_OF_DOUBLE_STRAND_BREAK_REPAIR</t>
  </si>
  <si>
    <t>Regulation Of Double Strand Break Repair</t>
  </si>
  <si>
    <t>BCL7A, SLF2, USP51, MEAF6, SMARCE1, TP53BP1, FIGNL1, PHF10, PBRM1, BCL7C, PARP3, ATRIP, TFIP11, EPC1, HMGA2, BRD7, DMAP1, FH, SETMAR, BRD8, CREBBP, SMARCD3, ARID1A, RAD51, FOXM1, SKP2, HELQ, PARPBP, TERF2IP, ARID1B, ING3, ACTL6A, ARID2, EPC2</t>
  </si>
  <si>
    <t>GOBP_REGULATION_OF_DOUBLE_STRAND_BREAK_REPAIR_VIA_HOMOLOGOUS_RECOMBINATION</t>
  </si>
  <si>
    <t>Regulation Of Double Strand Break Repair Via Homologous Recombination</t>
  </si>
  <si>
    <t>USP51, MEAF6, TP53BP1, FIGNL1, EPC1, DMAP1, BRD8, CREBBP, RAD51, SKP2, HELQ, PARPBP, TERF2IP, ING3, ACTL6A, ARID2, EPC2, KAT5, UBQLN4, PPP4R2, FUS, ACTR2, PPP4C</t>
  </si>
  <si>
    <t>GOBP_REGULATION_OF_DOUBLE_STRAND_BREAK_REPAIR_VIA_NONHOMOLOGOUS_END_JOINING</t>
  </si>
  <si>
    <t>Regulation Of Double Strand Break Repair Via Nonhomologous End Joining</t>
  </si>
  <si>
    <t>USP51, PARP3, TFIP11, HMGA2, FH, SETMAR</t>
  </si>
  <si>
    <t>GOBP_REGULATION_OF_D_GLUCOSE_IMPORT</t>
  </si>
  <si>
    <t>Regulation Of D Glucose Import</t>
  </si>
  <si>
    <t>OCLN, TERT, HK2, INSR, IRS2, APPL1, OPN3, RTN2, CREBL2, PRKAG2</t>
  </si>
  <si>
    <t>GOBP_REGULATION_OF_D_GLUCOSE_TRANSMEMBRANE_TRANSPORT</t>
  </si>
  <si>
    <t>Regulation Of D Glucose Transmembrane Transport</t>
  </si>
  <si>
    <t>OCLN, TERT, HK2, PRKCB, INSR, IRS2, APPL1, CLIP3, TRIB3, C3, OPN3, C2CD5, RTN2, CREBL2, PRKAG2</t>
  </si>
  <si>
    <t>GOBP_REGULATION_OF_EARLY_ENDOSOME_TO_LATE_ENDOSOME_TRANSPORT</t>
  </si>
  <si>
    <t>Regulation Of Early Endosome To Late Endosome Transport</t>
  </si>
  <si>
    <t>DAB2, RDX, MSN, VPS11, MTMR2, MAPK3, SRC</t>
  </si>
  <si>
    <t>GOBP_REGULATION_OF_EMBRYONIC_DEVELOPMENT</t>
  </si>
  <si>
    <t>Regulation Of Embryonic Development</t>
  </si>
  <si>
    <t>SFRP2, INSR, OTX2, TGIF1, NOCT, YY1, INO80D, LAMA5, TGIF2, RUVBL1, HES1</t>
  </si>
  <si>
    <t>GOBP_REGULATION_OF_ENDOCRINE_PROCESS</t>
  </si>
  <si>
    <t>Regulation Of Endocrine Process</t>
  </si>
  <si>
    <t>GJA1, DAB2, F2R, F2RL1</t>
  </si>
  <si>
    <t>GOBP_REGULATION_OF_ENDOCYTIC_RECYCLING</t>
  </si>
  <si>
    <t>Regulation Of Endocytic Recycling</t>
  </si>
  <si>
    <t>SORL1, NDRG4, ARHGAP44, EHD2, ZDHHC2, PLA2G3, GRIPAP1, INPP5F</t>
  </si>
  <si>
    <t>GOBP_REGULATION_OF_ENDOCYTOSIS</t>
  </si>
  <si>
    <t>Regulation Of Endocytosis</t>
  </si>
  <si>
    <t>BCR, ANKRD13B, NEDD4L, PIK3CB, ARRB2, IQSEC2, AXL, INSR, APELA, STAT3, DNAJC6, APOE, SCAMP5, PACSIN1, MAGI2, CBL, DOCK2, NLGN1, ARC, NR1H2, CLU, CYBA, SH3GL3, PICK1, STX1B, CAMK1D, STON1, APPL1, RAP1GAP, ITGA2, SUSD4, GAS6, MASP1, BICD1, MYO18A, CLIP3, PLLP, WDR54, C3, EHD4, NUMB, SYT17, ARRB1, PTPRJ, SYT11, DYSF, ABCA7, CNN2, ABCA2, VEGFA, CBLB, SYT7, APP, ITSN1, AP2A1, SMAP1, ARAP1, SPHK1, OPHN1, RAC1, PLCG2, EGF</t>
  </si>
  <si>
    <t>GOBP_REGULATION_OF_ENDOPLASMIC_RETICULUM_STRESS_INDUCED_INTRINSIC_APOPTOTIC_SIGNALING_PATHWAY</t>
  </si>
  <si>
    <t>Regulation Of Endoplasmic Reticulum Stress Induced Intrinsic Apoptotic Signaling Pathway</t>
  </si>
  <si>
    <t>PMAIP1, BCL2L1, BBC3, OPA1, APP, CREB3L1, SIRT1, BOK, BCL2L11, TXNDC12</t>
  </si>
  <si>
    <t>GOBP_REGULATION_OF_ENDOPLASMIC_RETICULUM_UNFOLDED_PROTEIN_RESPONSE</t>
  </si>
  <si>
    <t>Regulation Of Endoplasmic Reticulum Unfolded Protein Response</t>
  </si>
  <si>
    <t>AKT1, PIK3R1, UFL1, PTPN1</t>
  </si>
  <si>
    <t>GOBP_REGULATION_OF_ENDOTHELIAL_CELL_DEVELOPMENT</t>
  </si>
  <si>
    <t>Regulation Of Endothelial Cell Development</t>
  </si>
  <si>
    <t>ROCK2, ADD1, S1PR3</t>
  </si>
  <si>
    <t>GOBP_REGULATION_OF_ENDOTHELIAL_CELL_DIFFERENTIATION</t>
  </si>
  <si>
    <t>Regulation Of Endothelial Cell Differentiation</t>
  </si>
  <si>
    <t>ROCK2, ADD1, VEZF1, NOTCH1, ATOH8, S1PR3, BMP4, ZEB1</t>
  </si>
  <si>
    <t>GOBP_REGULATION_OF_ENDOTHELIAL_CELL_MIGRATION</t>
  </si>
  <si>
    <t>Regulation Of Endothelial Cell Migration</t>
  </si>
  <si>
    <t>FGF2, PIK3CB, PIK3CD, HDAC7, BCAR1, TMSB4X, ETS1, APOE, PDGFB, STC1, HDAC9, FUT1, SEMA4A, SEMA5A, THBS1, RRAS, MET, STARD13, CARD10, FGFR1, FOXP1, GADD45A, CEACAM1, AAMP, HSPB1, ADGRB1, HMOX1, CD40, FLT4, PRKD2, ADGRA2, VEGFA, ZC3H12A, STAT5A, JUP, MAP2K3, HDAC5, RAC1, EGF, GPI, SIRT1, PLK2, VASH1, MMRN2</t>
  </si>
  <si>
    <t>GOBP_REGULATION_OF_EPIDERMIS_DEVELOPMENT</t>
  </si>
  <si>
    <t>Regulation Of Epidermis Development</t>
  </si>
  <si>
    <t>ROCK2, EZH2, PTCH1, NOTCH1, PPARD, NAB2, FOXC1, BMP4, SGPP1, MSX2</t>
  </si>
  <si>
    <t>GOBP_REGULATION_OF_EPITHELIAL_CELL_APOPTOTIC_PROCESS</t>
  </si>
  <si>
    <t>Regulation Of Epithelial Cell Apoptotic Process</t>
  </si>
  <si>
    <t>TCF7L2, CAST, PRKAA2</t>
  </si>
  <si>
    <t>GOBP_REGULATION_OF_EPITHELIAL_CELL_DIFFERENTIATION</t>
  </si>
  <si>
    <t>Regulation Of Epithelial Cell Differentiation</t>
  </si>
  <si>
    <t>ROCK2, SPRED2, ADD1, EZH2, MSX1, LEF1, PTCH1, VEZF1, BMP2, TBX3, ZEB2, NOTCH1, ATOH8, FOXC1, S1PR3, BMP4, SGPP1, ZEB1, MSX2</t>
  </si>
  <si>
    <t>GOBP_REGULATION_OF_EPITHELIAL_CELL_MIGRATION</t>
  </si>
  <si>
    <t>Regulation Of Epithelial Cell Migration</t>
  </si>
  <si>
    <t>MCC, ENPP2, GLIPR2, HAS2, PTPRG, ARSB, CD63, MAP4K4, CLASP2, BMPR2, SASH1, PLCG1, CAPN7, SRC, CLASP1, HDAC6, EVL, CORO1C, MAPRE2</t>
  </si>
  <si>
    <t>GOBP_REGULATION_OF_EPITHELIAL_CELL_PROLIFERATION</t>
  </si>
  <si>
    <t>Regulation Of Epithelial Cell Proliferation</t>
  </si>
  <si>
    <t>SFRP2, CDH3, SFRP1, VASH2, ESRP2, EPB41L4B, FLT1, TCF7L2, ERBB3, FGFR2, FZD7, NRARP, FGF2, CXCL12, PIK3CD, MYC, APELA, STAT3, ERBB2, APOE, SAV1, PDGFB, KDM5B, SEMA5A, MARVELD3, THBS1, TRAF3IP2, SCN5A, CYBA, STK11, DEAF1, GLI1, JUN, BAX, SERPINF1, FGFR1</t>
  </si>
  <si>
    <t>GOBP_REGULATION_OF_EPITHELIAL_TO_MESENCHYMAL_TRANSITION</t>
  </si>
  <si>
    <t>Regulation Of Epithelial To Mesenchymal Transition</t>
  </si>
  <si>
    <t>AXIN2, EPHA4, SNAI1, IL17RD, ZNF703, DAB2, MDK, SPRED2, EZH2, TIAM1, LEF1, GLIPR2, EFNA1, BMP2, NOTCH1, EMP2, TGFB1I1, FOXC1, TGFBR1, BAMBI, SDCBP, BMP4</t>
  </si>
  <si>
    <t>GOBP_REGULATION_OF_ERAD_PATHWAY</t>
  </si>
  <si>
    <t>Regulation Of Erad Pathway</t>
  </si>
  <si>
    <t>SIK2, RNFT1, BCAP31, RNF185, HERPUD1, UBXN2A, USP13</t>
  </si>
  <si>
    <t>GOBP_REGULATION_OF_ERBB_SIGNALING_PATHWAY</t>
  </si>
  <si>
    <t>Regulation Of Erbb Signaling Pathway</t>
  </si>
  <si>
    <t>CBL, PTPN12, MVP, CEACAM1, HAP1, ERRFI1, WDR54, RBPJ, PTPRJ, SPRY1, MMP9, PLAU, CBLB, PTPN18, RHBDF2, RALA, PLAUR</t>
  </si>
  <si>
    <t>GOBP_REGULATION_OF_ERYTHROCYTE_DIFFERENTIATION</t>
  </si>
  <si>
    <t>Regulation Of Erythrocyte Differentiation</t>
  </si>
  <si>
    <t>HOXA5, CDK6, GLUL, ABCB10, ID2, GATA2, BRD1, SENP1, FAM210B</t>
  </si>
  <si>
    <t>GOBP_REGULATION_OF_ER_TO_GOLGI_VESICLE_MEDIATED_TRANSPORT</t>
  </si>
  <si>
    <t>Regulation Of Er To Golgi Vesicle Mediated Transport</t>
  </si>
  <si>
    <t>SEC24C, SEC31A, STX18, TBC1D20, YIPF5</t>
  </si>
  <si>
    <t>GOBP_REGULATION_OF_ESTABLISHMENT_OF_PROTEIN_LOCALIZATION</t>
  </si>
  <si>
    <t>Regulation Of Establishment Of Protein Localization</t>
  </si>
  <si>
    <t>TERF1, TCF7L2, VSNL1, CDH1, FRAT2, BRSK2, GNAO1, FZD5, FOXO1, TUNAR, MYO1C, SLC1A1, ADCY5, ARHGEF5, OAZ2, PAK1, UBR5, PIM3, TMEM30B, GNAZ, ERBB2, RAB11FIP1, APOE, UNC13B, SLC8B1, BBC3, SOX4, SORL1, ANK3, GOLPH3L, TM7SF3, IRS2, CPT1A, NR1H2, CD200, PKDCC, MCU, NOS2, TOMM7, FERMT1, CD2AP, NPEPPS, PICK1, ABAT, RANGAP1, TMEM30A, PARD6A, ARHGAP44, SEC24D, GAS6, UCP2, ZDHHC2, MYO18A, FRAT1, SVIP, RAPGEF3, PTPN14, USP7, STX4, BAIAP3, SPIDR</t>
  </si>
  <si>
    <t>GOBP_REGULATION_OF_ESTABLISHMENT_OF_PROTEIN_LOCALIZATION_TO_MITOCHONDRION</t>
  </si>
  <si>
    <t>Regulation Of Establishment Of Protein Localization To Mitochondrion</t>
  </si>
  <si>
    <t>FZD5, BBC3, TOMM7, NPEPPS, HAX1, UBE2D3, ATG13, BNIP3L, NMT1, ARIH2</t>
  </si>
  <si>
    <t>GOBP_REGULATION_OF_ESTABLISHMENT_OR_MAINTENANCE_OF_CELL_POLARITY</t>
  </si>
  <si>
    <t>Regulation Of Establishment Or Maintenance Of Cell Polarity</t>
  </si>
  <si>
    <t>LLGL2</t>
  </si>
  <si>
    <t>GOBP_REGULATION_OF_EXCITATORY_SYNAPSE_ASSEMBLY</t>
  </si>
  <si>
    <t>Regulation Of Excitatory Synapse Assembly</t>
  </si>
  <si>
    <t>GRID2, SEMA4A, LRFN4, PRICKLE1, LRRC4B, CBLN1, FGFR1, CASKIN1</t>
  </si>
  <si>
    <t>GOBP_REGULATION_OF_EXECUTION_PHASE_OF_APOPTOSIS</t>
  </si>
  <si>
    <t>Regulation Of Execution Phase Of Apoptosis</t>
  </si>
  <si>
    <t>PTGIS, TP53, BCL2L1, HSPD1, FADD, CASP10, ZC3H12A, DFFA, TNFRSF1A, FZD3, BOK</t>
  </si>
  <si>
    <t>GOBP_REGULATION_OF_EXOCYTOSIS</t>
  </si>
  <si>
    <t>Regulation Of Exocytosis</t>
  </si>
  <si>
    <t>RIMS3, SYT6, VSNL1, SYT2, RAB15, SYT13, P2RY1, BCR, SYN1, RIMS4, PRKCB, RAB5A, RAB3A, RIMS2, CACNA1B, RAB3C, STXBP1, PREPL, CADPS2, SCAMP5, RAB37, NLGN1, UNC13D, RAB3B, CEACAM1, HAP1, STX4, BAIAP3, SPHK2, ADGRE2, PLA2G3, SYT17, SYT11, GIT1, VAMP2, SLC4A8, GAB2, RAB9A, SDC4, PCLO, SYT7, STXBP2, ATP13A2, DVL1</t>
  </si>
  <si>
    <t>GOBP_REGULATION_OF_EXOSOMAL_SECRETION</t>
  </si>
  <si>
    <t>Regulation Of Exosomal Secretion</t>
  </si>
  <si>
    <t>SDCBP, STAM, SNF8, SMPD3, SDC1, VPS4A, ATP9A, PDCD6IP, TSG101, HGS</t>
  </si>
  <si>
    <t>GOBP_REGULATION_OF_EXTENT_OF_CELL_GROWTH</t>
  </si>
  <si>
    <t>Regulation Of Extent Of Cell Growth</t>
  </si>
  <si>
    <t>RND2, CDH1, CXCL12, FGF13, DRAXIN, TNFRSF12A, MACF1, SEMA3F, PAK1, BCL11A, ARHGAP4, APOE, SEMA5A, CTTN, OLFM1, SPP1, RTN4R, SEMA6C, L1CAM, TRIM46, MAP2, LPAR3, LIMK1, TWF2, SHTN1, SIN3A, SMURF1</t>
  </si>
  <si>
    <t>GOBP_REGULATION_OF_EXTRACELLULAR_MATRIX_ORGANIZATION</t>
  </si>
  <si>
    <t>Regulation Of Extracellular Matrix Organization</t>
  </si>
  <si>
    <t>AXIN2, FSCN1, LAMB1, HAS2, EFEMP2, BMP2, NOTCH1, TGFBR1, CLASP2, COL6A1, EMILIN1, IER3IP1, TNFRSF1B, RUNX1, CST3, LAMC1, NID1, COLGALT1, RB1, CLASP1, TGFB1</t>
  </si>
  <si>
    <t>GOBP_REGULATION_OF_EXTRINSIC_APOPTOTIC_SIGNALING_PATHWAY</t>
  </si>
  <si>
    <t>Regulation Of Extrinsic Apoptotic Signaling Pathway</t>
  </si>
  <si>
    <t>SFRP2, SFRP1, TCF7L2, LMNA, PMAIP1, UNC5B, TERT, ITGA6, TNFRSF12A, BCL2L1, DEDD2, THBS1, CTTN, RB1CC1, FADD, FGFR1, TRAF2, ATF3, STX4, GCLC, BID, CTNNA1, HMOX1, CX3CL1, GPX1</t>
  </si>
  <si>
    <t>GOBP_REGULATION_OF_EXTRINSIC_APOPTOTIC_SIGNALING_PATHWAY_IN_ABSENCE_OF_LIGAND</t>
  </si>
  <si>
    <t>Regulation Of Extrinsic Apoptotic Signaling Pathway In Absence Of Ligand</t>
  </si>
  <si>
    <t>GOBP_REGULATION_OF_EXTRINSIC_APOPTOTIC_SIGNALING_PATHWAY_VIA_DEATH_DOMAIN_RECEPTORS</t>
  </si>
  <si>
    <t>Regulation Of Extrinsic Apoptotic Signaling Pathway Via Death Domain Receptors</t>
  </si>
  <si>
    <t>SFRP2, SFRP1, PMAIP1, BCL2L1, THBS1, ATF3, STX4, HMOX1, GPX1</t>
  </si>
  <si>
    <t>GOBP_REGULATION_OF_FATTY_ACID_BIOSYNTHETIC_PROCESS</t>
  </si>
  <si>
    <t>Regulation Of Fatty Acid Biosynthetic Process</t>
  </si>
  <si>
    <t>NR1H2, SLC45A3, CEACAM1, UBR4, MID1IP1, PLA2G3, TRIB3</t>
  </si>
  <si>
    <t>GOBP_REGULATION_OF_FATTY_ACID_METABOLIC_PROCESS</t>
  </si>
  <si>
    <t>Regulation Of Fatty Acid Metabolic Process</t>
  </si>
  <si>
    <t>PDK1, AKT1, PPARD, APPL2</t>
  </si>
  <si>
    <t>GOBP_REGULATION_OF_FATTY_ACID_OXIDATION</t>
  </si>
  <si>
    <t>Regulation Of Fatty Acid Oxidation</t>
  </si>
  <si>
    <t>ACACB, IRS2, CPT1A, TYSND1, MFSD2A, GDF15, PRKAG2, PPARGC1A, PPARA</t>
  </si>
  <si>
    <t>GOBP_REGULATION_OF_FATTY_ACID_TRANSPORT</t>
  </si>
  <si>
    <t>Regulation Of Fatty Acid Transport</t>
  </si>
  <si>
    <t>AKT1, P2RX4, TNFRSF11A</t>
  </si>
  <si>
    <t>GOBP_REGULATION_OF_FAT_CELL_DIFFERENTIATION</t>
  </si>
  <si>
    <t>Regulation Of Fat Cell Differentiation</t>
  </si>
  <si>
    <t>AXIN2, WNT5B, ASXL1, WNT5A, AKT1, ZNF385A, BMP2, ZFP36L2, RORA, PPARD, CMKLR1, ANKRD26, ID2, TGFB1I1, ZFPM2, APPBP2, INSIG1, TRIO</t>
  </si>
  <si>
    <t>GOBP_REGULATION_OF_FIBROBLAST_GROWTH_FACTOR_RECEPTOR_SIGNALING_PATHWAY</t>
  </si>
  <si>
    <t>Regulation Of Fibroblast Growth Factor Receptor Signaling Pathway</t>
  </si>
  <si>
    <t>FGFBP3, FGF2, FAM20C, OTX2, PRDM14, SHISA2, THBS1, NRXN1, NGFR, SPRY1, PRKD2, CREB3L1</t>
  </si>
  <si>
    <t>GOBP_REGULATION_OF_FIBROBLAST_MIGRATION</t>
  </si>
  <si>
    <t>Regulation Of Fibroblast Migration</t>
  </si>
  <si>
    <t>AKT1, AKAP12, ZEB2, APPL2, ITGB1BP1, HYAL2, ACTA2, DMTN, FER, MTA2, TGFB1, CORO1C</t>
  </si>
  <si>
    <t>GOBP_REGULATION_OF_FILOPODIUM_ASSEMBLY</t>
  </si>
  <si>
    <t>Regulation Of Filopodium Assembly</t>
  </si>
  <si>
    <t>DPYSL3, RAB17, ZMYND8, RAB3IP, RAB5A, NLGN1, ARHGAP44, NRXN1</t>
  </si>
  <si>
    <t>GOBP_REGULATION_OF_GENERATION_OF_PRECURSOR_METABOLITES_AND_ENERGY</t>
  </si>
  <si>
    <t>Regulation Of Generation Of Precursor Metabolites And Energy</t>
  </si>
  <si>
    <t>AK4, UCHL1, TRAP1, TP53, KHK, INSR, DDIT4, STAT3, PRKAA2, SLC25A23, IRS2, NOS2, PPP1R3B, RBPJ, ZBTB7A, ISCU, OPN3, ACTN3, GIT1, PRKAG2, PPARA, APP, CXXC5</t>
  </si>
  <si>
    <t>GOBP_REGULATION_OF_GENE_SILENCING_BY_REGULATORY_NCRNA</t>
  </si>
  <si>
    <t>Regulation Of Gene Silencing By Regulatory Ncrna</t>
  </si>
  <si>
    <t>LIN28B, DCAF12, HOXB-AS3, BMP4, DGCR8, ERI2, PRKRA, ERI1, BCDIN3D, ZMPSTE24, ELAVL1, ZSWIM8, TGFB1, TRUB1, FMR1</t>
  </si>
  <si>
    <t>GOBP_REGULATION_OF_GLIAL_CELL_DIFFERENTIATION</t>
  </si>
  <si>
    <t>Regulation Of Glial Cell Differentiation</t>
  </si>
  <si>
    <t>EPHA4, TMEM98, MDK, CXCR4, TENM4, BMP2, IL6ST, NOTCH1, DAAM2, ID2, LDLR, HMGA2</t>
  </si>
  <si>
    <t>GOBP_REGULATION_OF_GLIAL_CELL_PROLIFERATION</t>
  </si>
  <si>
    <t>Regulation Of Glial Cell Proliferation</t>
  </si>
  <si>
    <t>SOX11, UFL1, NOTCH1, IDH2</t>
  </si>
  <si>
    <t>GOBP_REGULATION_OF_GLIOGENESIS</t>
  </si>
  <si>
    <t>Regulation Of Gliogenesis</t>
  </si>
  <si>
    <t>TMEM98, MDK, CXCR4, EZH2, TENM4, SOX11, BMP2, IL6ST, UFL1, NOTCH1, DAAM2, IDH2, ID2, LDLR, HMGA2</t>
  </si>
  <si>
    <t>GOBP_REGULATION_OF_GLUCONEOGENESIS</t>
  </si>
  <si>
    <t>Regulation Of Gluconeogenesis</t>
  </si>
  <si>
    <t>TCF7L2, FOXO1, NLN, SESN2, USP7, SIK1, PRKAG2, PPARGC1A, PPARA, ZNF692, SIRT1</t>
  </si>
  <si>
    <t>GOBP_REGULATION_OF_GLUCOSE_METABOLIC_PROCESS</t>
  </si>
  <si>
    <t>Regulation Of Glucose Metabolic Process</t>
  </si>
  <si>
    <t>TCF7L2, PMAIP1, FOXO1, INSR, NLN, SESN2, ACACB, IRS2, SLC45A3, PPP1R3B, USP7, SIK1, NFE2L1, ACTN3, PRKAG2, PPARGC1A, PPARA</t>
  </si>
  <si>
    <t>GOBP_REGULATION_OF_GLYCOGEN_BIOSYNTHETIC_PROCESS</t>
  </si>
  <si>
    <t>Regulation Of Glycogen Biosynthetic Process</t>
  </si>
  <si>
    <t>AKT1, SORBS1, PPP1CA, ENPP1, EPM2AIP1</t>
  </si>
  <si>
    <t>GOBP_REGULATION_OF_GLYCOGEN_METABOLIC_PROCESS</t>
  </si>
  <si>
    <t>Regulation Of Glycogen Metabolic Process</t>
  </si>
  <si>
    <t>AKT1, PHKG2, SORBS1, PPP1CA, ENPP1, EPM2AIP1</t>
  </si>
  <si>
    <t>GOBP_REGULATION_OF_GLYCOLYTIC_PROCESS</t>
  </si>
  <si>
    <t>Regulation Of Glycolytic Process</t>
  </si>
  <si>
    <t>UCHL1, INSR, DDIT4, STAT3, PRKAA2, ZBTB7A, ACTN3, GIT1, PRKAG2, PPARA, APP</t>
  </si>
  <si>
    <t>GOBP_REGULATION_OF_GLYCOPROTEIN_METABOLIC_PROCESS</t>
  </si>
  <si>
    <t>Regulation Of Glycoprotein Metabolic Process</t>
  </si>
  <si>
    <t>TCF7L2, PAWR, ACOT8, PXYLP1, NECAB1, JAK3, ABCA7, ACER2, ABCA2</t>
  </si>
  <si>
    <t>GOBP_REGULATION_OF_GOLGI_ORGANIZATION</t>
  </si>
  <si>
    <t>Regulation Of Golgi Organization</t>
  </si>
  <si>
    <t>CAMSAP3, MAP2K1, MYO5A</t>
  </si>
  <si>
    <t>GOBP_REGULATION_OF_GRANULOCYTE_CHEMOTAXIS</t>
  </si>
  <si>
    <t>Regulation Of Granulocyte Chemotaxis</t>
  </si>
  <si>
    <t>RARRES2, THBS1, MCU, CAMK1D, AKIRIN1, PTPRJ, THBS4</t>
  </si>
  <si>
    <t>GOBP_REGULATION_OF_GROWTH</t>
  </si>
  <si>
    <t>Regulation Of Growth</t>
  </si>
  <si>
    <t>SFRP2, JADE1, UNC13A, SFRP1, WWC1, RND2, CDH1, FGFR2, GNG4, SYT2, TKT, EZR, CACNG7, FGF2, RNF157, PIM1, CXCL12, FGF13, NEDD4L, DRAXIN, TP53, TNFRSF12A, STC2, MACF1, BCL2L1, SPOCK1, INSR, SEMA3F, BCAR1, PAK1, RIMS2, SH3BP4, SESN2, ACACB, STAT3, BCL11A, ATP8A2, ERBB2, PLS1, KIF26A, ARHGAP4, APOE, SAV1, MAD2L2, SEMA5A, RASGRP2, FLVCR1, NET1, TRAF3IP2, AGRN, CYBA, CTTN, BST2, LATS2, OLFM1, STK11, SPP1, WWC3, YY1, MAPKAP1, BASP1, NPR1, GLI1, YBX3, RTN4R, KAT7, COL14A1, CACNA2D2, SEMA6C, DCUN1D5, SOCS2, NAIF1, CSNK2A1, FGFR1, FOXP1, L1CAM, TRIM46, RPS6KA1, MAP2, RFTN1, CEACAM1, LPAR3, CDKN1A, SPHK2, CCDC85B, MFSD2A, DUSP6, LIMK1, TFRC, GDF15, TWF2, RBPJ, SYT17, PTPRJ, LTBP4, SHTN1, SIN3A, SMURF1, ACTN3, SIPA1, PRR5, NDRG3, TNC, ING4, BBS4</t>
  </si>
  <si>
    <t>GOBP_REGULATION_OF_GTPASE_ACTIVITY</t>
  </si>
  <si>
    <t>Regulation Of Gtpase Activity</t>
  </si>
  <si>
    <t>ITGA6, THY1, BCR, ARHGEF5, SH3BP4, FGD4, RGS16, RASGRP2, NET1, ARHGEF16, RANGAP1, RTN4R, ARHGAP44, RAP1GAP, FGD5, RCC2, ADAP1, EVI5L, RAPGEF3, TBC1D2</t>
  </si>
  <si>
    <t>GOBP_REGULATION_OF_G_PROTEIN_COUPLED_RECEPTOR_SIGNALING_PATHWAY</t>
  </si>
  <si>
    <t>Regulation Of G Protein Coupled Receptor Signaling Pathway</t>
  </si>
  <si>
    <t>GABRB3, GNG4, SYP, RGS5, ARRB2, ADM, GNG7, APELA, RGS16, PDE2A, CAMKMT, SLC39A14, NRXN1, BICD1, RAMP2, ADA, RGS3, C3, ARRB1, MRAP2, RIC8B, GIT1, PDE4A, RGS10, APP, KCTD12, SH2B3, PDE3A, PDE4B, NMT1, APLP1, GRK6, PPP3CA, SNCA, UBQLN2, CAV2, ROCK1, RGS19, PALM, GNAI2, YWHAB, KLK6, ULK4, SERPINE1, RGS2, RNF113A</t>
  </si>
  <si>
    <t>GOBP_REGULATION_OF_HAIR_CYCLE</t>
  </si>
  <si>
    <t>Regulation Of Hair Cycle</t>
  </si>
  <si>
    <t>CDH3, TERT, GAL, PKP3, FERMT1, HPSE, NGFR</t>
  </si>
  <si>
    <t>GOBP_REGULATION_OF_HEART_CONTRACTION</t>
  </si>
  <si>
    <t>Regulation Of Heart Contraction</t>
  </si>
  <si>
    <t>ATP1A3, GNAO1, JPH4, CXADR, HCN4, FGF13, SLC1A1, CACNA1H, ATP2A3, ADM, TPM1, APELA, JPH3, KCNN2, STC1, ATP1B2, ADM2, NOS1AP, PKP2, SCN5A, ATP1A2</t>
  </si>
  <si>
    <t>GOBP_REGULATION_OF_HEART_GROWTH</t>
  </si>
  <si>
    <t>Regulation Of Heart Growth</t>
  </si>
  <si>
    <t>FGFR2, FGF2, PIM1, PAK1, ACACB, SAV1, YY1, BASP1, GLI1, COL14A1, FGFR1, FOXP1, DUSP6, RBPJ</t>
  </si>
  <si>
    <t>GOBP_REGULATION_OF_HEART_RATE</t>
  </si>
  <si>
    <t>Regulation Of Heart Rate</t>
  </si>
  <si>
    <t>HCN4, SLC1A1, ADM, TPM1, ADM2, NOS1AP, PKP2, SCN5A, GPD1L, SNTA1, ADA, TRPM4, EDNRB, EPAS1, NMU, ANK2, JUP, GCH1, HEY2, CALM2, ACE, FKBP1B, KCNQ1</t>
  </si>
  <si>
    <t>GOBP_REGULATION_OF_HEART_RATE_BY_CARDIAC_CONDUCTION</t>
  </si>
  <si>
    <t>Regulation Of Heart Rate By Cardiac Conduction</t>
  </si>
  <si>
    <t>DSP, CAMK2D</t>
  </si>
  <si>
    <t>GOBP_REGULATION_OF_HEMATOPOIETIC_PROGENITOR_CELL_DIFFERENTIATION</t>
  </si>
  <si>
    <t>Regulation Of Hematopoietic Progenitor Cell Differentiation</t>
  </si>
  <si>
    <t>CDK6, NOTCH1, FOXC1, FNIP1, SOS2, KDR</t>
  </si>
  <si>
    <t>GOBP_REGULATION_OF_HEMATOPOIETIC_STEM_CELL_DIFFERENTIATION</t>
  </si>
  <si>
    <t>Regulation Of Hematopoietic Stem Cell Differentiation</t>
  </si>
  <si>
    <t>EIF2AK2, TMSB4X, TCF15, METTL3</t>
  </si>
  <si>
    <t>GOBP_REGULATION_OF_HEMOPOIESIS</t>
  </si>
  <si>
    <t>Regulation Of Hemopoiesis</t>
  </si>
  <si>
    <t>TCF7, NEDD9, RHOH, ZMIZ1, MDK, FBN1, HOXA5, LEF1, TMEM178A, IL13RA1, MMP14, PIK3R1, CBFB, MEAF6, ZFP36L2, SMARCE1, CDK6, GLUL, KAT6A, PAF1, TNFRSF11A, HOXA9, PHF10, HOXB8, MEIS2, HMGB3, ABCB10, PBRM1, ID2, GLI3, BMP4, AP3B1, KLF10, ING5, SOS2, MALT1, BRPF3, MEIS1, GATA2, ZEB1, BRD7, BRPF1, ZC3H8, RC3H2, ANXA1, SMARCD3, GPR137, BRD1, ARID1A, SENP1, SOS1, CLPTM1, RUNX1, FAM210B, TRAF6, PRDX2, ARID1B, SLC9B2, ACTL6A, ARID2, RB1, PSMA1, PIAS3, KLF13, PITHD1, KAT5, PNP, TGFB1, PRDM1, JUNB</t>
  </si>
  <si>
    <t>GOBP_REGULATION_OF_HIPPO_SIGNALING</t>
  </si>
  <si>
    <t>Regulation Of Hippo Signaling</t>
  </si>
  <si>
    <t>WWC1, SHANK2, NUAK2, MOB3B, WWC3, PTPN14, SLMAP, WTIP, MAP2K3, SIRT1, STK4, LIMD1, AJUBA, STRN, WWC2, STRN4</t>
  </si>
  <si>
    <t>GOBP_REGULATION_OF_HOMOTYPIC_CELL_CELL_ADHESION</t>
  </si>
  <si>
    <t>Regulation Of Homotypic Cell Cell Adhesion</t>
  </si>
  <si>
    <t>PDPN, CD9, ANK3, MAP2K1, JAK1, F11R, CEACAM1</t>
  </si>
  <si>
    <t>GOBP_REGULATION_OF_HORMONE_BIOSYNTHETIC_PROCESS</t>
  </si>
  <si>
    <t>Regulation Of Hormone Biosynthetic Process</t>
  </si>
  <si>
    <t>GOBP_REGULATION_OF_HORMONE_LEVELS</t>
  </si>
  <si>
    <t>Regulation Of Hormone Levels</t>
  </si>
  <si>
    <t>CYP2S1, TCF7L2, VSNL1, BRSK2, GNAO1, P2RY1, SLCO4A1, FOXO1, TUNAR, CHST8, CAMK2G, CACNA1H, LRAT, STC2, ADCY5, CRYM, ADM, RAB3A, RIMS2, PIM3, PAPSS2, ACVR2B, GNAZ, RAB11FIP1, KDM5B, SLC8B1, SOX4, GAL, TM7SF3, IRS2, CPT1A, TSPO, MCU, NOS2, SOX8, SPP1, PICK1, ABAT, PNPLA2, LIPE, SLC16A10, SLC3A2, SLC39A14, SLC18A2, UCP2, PRMT3, FGFR1, RAPGEF3, STX4, BAIAP3, TRPM4, PLA2G3, EDNRB, PFKM, ERO1B, NR5A2, SLC7A5, VGF, PCSK4, LTBP4, SIN3A, DKK3, STARD3, PTPRN, AKR1C3, BCAT2</t>
  </si>
  <si>
    <t>GOBP_REGULATION_OF_HORMONE_METABOLIC_PROCESS</t>
  </si>
  <si>
    <t>Regulation Of Hormone Metabolic Process</t>
  </si>
  <si>
    <t>TCF7L2, STC2, ADM, GAL, PRMT3, NR5A2, DKK3, AKR1C3, POR, BMP6, RDH10</t>
  </si>
  <si>
    <t>GOBP_REGULATION_OF_HORMONE_SECRETION</t>
  </si>
  <si>
    <t>Regulation Of Hormone Secretion</t>
  </si>
  <si>
    <t>TCF7L2, VSNL1, BRSK2, GNAO1, P2RY1, FOXO1, TUNAR, ADCY5, PIM3, GNAZ, RAB11FIP1, KDM5B, SLC8B1, SOX4, GAL, TM7SF3, IRS2, CPT1A, TSPO, MCU, NOS2, SPP1, PICK1, ABAT, UCP2, FGFR1, RAPGEF3, STX4, BAIAP3, TRPM4, PLA2G3, PFKM</t>
  </si>
  <si>
    <t>GOBP_REGULATION_OF_HUMORAL_IMMUNE_RESPONSE</t>
  </si>
  <si>
    <t>Regulation Of Humoral Immune Response</t>
  </si>
  <si>
    <t>PTPN6, CLU, SUSD4, CD55, MASP1, CD46, C3</t>
  </si>
  <si>
    <t>GOBP_REGULATION_OF_HYDROLASE_ACTIVITY</t>
  </si>
  <si>
    <t>Regulation Of Hydrolase Activity</t>
  </si>
  <si>
    <t>FGFR2, ITGA6, THY1, BCR, ARHGEF5, SH3BP4, FGD4, RGS16, RASGRP2, NET1, ARHGEF16, RANGAP1, RTN4R, ARHGAP44, RAP1GAP, FGD5, RCN3, RCC2, FGFR1, SPOCK3, ADAP1, EVI5L, RAPGEF3, TBC1D2</t>
  </si>
  <si>
    <t>GOBP_REGULATION_OF_IMMUNE_EFFECTOR_PROCESS</t>
  </si>
  <si>
    <t>Regulation Of Immune Effector Process</t>
  </si>
  <si>
    <t>ZBTB7B, MSH2, FZD5, BCR, KIT, PKN1, ARRB2, STXBP1, AHR, MAD2L2, IL27RA, HK1, HLA-B, PTPN6, CLU, BST2, NOS2, PKP3, HLA-C, HSPD1, PRKCZ, UNC13D, APPL1, FADD, GALNT2, SUSD4, CD55, MASP1, LACC1, CD46, MYO18A, TRAF2, VAV1, CEACAM1, JAK3, STX4, SPN, SPHK2, ADGRE2, INPP5D, TRPM4, PLA2G3, TFRC, C3, SLC7A5, CD40, TICAM1, EPHB2</t>
  </si>
  <si>
    <t>GOBP_REGULATION_OF_IMMUNOGLOBULIN_PRODUCTION</t>
  </si>
  <si>
    <t>Regulation Of Immunoglobulin Production</t>
  </si>
  <si>
    <t>MSH2, PKN1, MAD2L2, IL27RA, GALNT2, TRAF2, STX4, TFRC, CD40, EPHB2</t>
  </si>
  <si>
    <t>GOBP_REGULATION_OF_INCLUSION_BODY_ASSEMBLY</t>
  </si>
  <si>
    <t>Regulation Of Inclusion Body Assembly</t>
  </si>
  <si>
    <t>DNAJB6, APOE, SORL1, HSPA2, CLU</t>
  </si>
  <si>
    <t>GOBP_REGULATION_OF_INFLAMMASOME_MEDIATED_SIGNALING_PATHWAY</t>
  </si>
  <si>
    <t>Regulation Of Inflammasome Mediated Signaling Pathway</t>
  </si>
  <si>
    <t>GOBP_REGULATION_OF_INFLAMMATORY_RESPONSE</t>
  </si>
  <si>
    <t>Regulation Of Inflammatory Response</t>
  </si>
  <si>
    <t>PTGIS, TYRO3, SIGIRR, MAPK13, SMPDL3B, BCR, IDO1, PRKAR1B, RARRES2, TMSB4X, STAT3, ETS1, APOE, AHR, PDE2A, C15orf39, NR1H2, PDCD4, CD200, PTPN6, PRKAR2B, ABCC1, NINJ1, USP18, LACC1, KLKB1, FOXP1, TRIM45, TRIM65, CEBPB, HPSE, SPN, LPL, SOCS3, ADA, METRNL, MFHAS1, ADAM8, NFE2L1, PLA2G3, AKNA, EDNRB, C3, PIK3AP1, NR5A2, SPATA2, FXR1, SETD6, SYT11, CX3CL1, GPX1, TNC, GIT1, VAMP2, MMP9, UACA, PPARA, RICTOR, APP, CTSC, STAT5A, NDFIP1, ELF4, TNFRSF1A, SPHK1, SIGLEC10, ACP5, PLCG2, EXTL3, RHBDF2, ASH1L, STK39, FURIN, SHPK, NR1D2, RPS19, PLK2, NFKBIZ</t>
  </si>
  <si>
    <t>GOBP_REGULATION_OF_INFLAMMATORY_RESPONSE_TO_ANTIGENIC_STIMULUS</t>
  </si>
  <si>
    <t>Regulation Of Inflammatory Response To Antigenic Stimulus</t>
  </si>
  <si>
    <t>PRKAR1B, PRKAR2B, SPN, C3, GPX1, RHBDF2, FURIN, PLK2, PSMB4, IL20RB</t>
  </si>
  <si>
    <t>GOBP_REGULATION_OF_INNATE_IMMUNE_RESPONSE</t>
  </si>
  <si>
    <t>Regulation Of Innate Immune Response</t>
  </si>
  <si>
    <t>RBM47, TYRO3, TTLL12, SMPDL3B, PIM1, ARRB2, EIF2AK2, PAK1, LGR4, ABHD8, POLR3G, ADAR, APOE, SAMHD1, LRP8, PELI1, UNC93B1, CPT1A, NR1H2, KCNK6, HLA-B, PTPN6, TRIM56, CYBA, LATS2, HLA-C, RNF125, TRIM62, HSPD1, LRCH4, TRIM5, NINJ1, USP18, MAPKAPK3, APPL1, UBE2K, FADD, SUSD4, PARP14, WDFY1, MASP1, LACC1, IRF2, ECSIT, FOSL1, TRIM65, TRAF2, VAV1, RFTN1, CEACAM1, INPP5D, MFHAS1, TAB1, ADAM8, C3, TRIM25, METTL3, PIK3AP1, TICAM1, SIN3A</t>
  </si>
  <si>
    <t>GOBP_REGULATION_OF_INSULIN_RECEPTOR_SIGNALING_PATHWAY</t>
  </si>
  <si>
    <t>Regulation Of Insulin Receptor Signaling Pathway</t>
  </si>
  <si>
    <t>ZBTB7B, GRB7, PRKCB, PIP4K2A, SOCS1, PAK1, SORL1, MAPKAP1, LONP1, PRKCZ, KANK1, BLVRB, SOCS3, TRIB3, PTPRJ</t>
  </si>
  <si>
    <t>GOBP_REGULATION_OF_INSULIN_SECRETION</t>
  </si>
  <si>
    <t>Regulation Of Insulin Secretion</t>
  </si>
  <si>
    <t>TCF7L2, VSNL1, BRSK2, GNAO1, FOXO1, TUNAR, ADCY5, PIM3, GNAZ, SLC8B1, SOX4, TM7SF3, IRS2, CPT1A, MCU, NOS2, PICK1, ABAT, UCP2, RAPGEF3, STX4, BAIAP3, TRPM4</t>
  </si>
  <si>
    <t>GOBP_REGULATION_OF_INTEGRIN_MEDIATED_SIGNALING_PATHWAY</t>
  </si>
  <si>
    <t>Regulation Of Integrin Mediated Signaling Pathway</t>
  </si>
  <si>
    <t>LAMB1, LIMS1, EMP2, CD63, ITGB1BP1, PHACTR4, LAMC1, NID1</t>
  </si>
  <si>
    <t>GOBP_REGULATION_OF_INTRACELLULAR_ESTROGEN_RECEPTOR_SIGNALING_PATHWAY</t>
  </si>
  <si>
    <t>Regulation Of Intracellular Estrogen Receptor Signaling Pathway</t>
  </si>
  <si>
    <t>UFL1, KANK2, VPS11, AR, KMT2D, SKP2, UBA5, SRC, HDAC6, BRCA1, UFM1, CDK12, MED1</t>
  </si>
  <si>
    <t>GOBP_REGULATION_OF_INTRACELLULAR_PROTEIN_TRANSPORT</t>
  </si>
  <si>
    <t>Regulation Of Intracellular Protein Transport</t>
  </si>
  <si>
    <t>TENM1, PIK3R1, FAM76B, PCNT, TM9SF4, SUFU, MDFIC, JAK2, PKIG, DERL2, SEC24C, PTPN1, SEC31A, NDEL1, INSIG1, GLI3, BMP4, PRKACA, UBE2G2, CEP290, OS9, ERGIC3, PARK7, B3GAT3, DMAP1, RAB23, RBM22, HYAL2, PRKCD, ANP32B, UBE2J1, BCAP31, PDCD10</t>
  </si>
  <si>
    <t>GOBP_REGULATION_OF_INTRACELLULAR_STEROID_HORMONE_RECEPTOR_SIGNALING_PATHWAY</t>
  </si>
  <si>
    <t>Regulation Of Intracellular Steroid Hormone Receptor Signaling Pathway</t>
  </si>
  <si>
    <t>FOXH1, DAB2, RNF14, UFL1, RNF6, KANK2, DDX5, VPS11, HMGA2, AR, PARK7, SAFB2, CLOCK, KMT2D, SKP2, UBA5, SRC</t>
  </si>
  <si>
    <t>GOBP_REGULATION_OF_INTRACELLULAR_TRANSPORT</t>
  </si>
  <si>
    <t>Regulation Of Intracellular Transport</t>
  </si>
  <si>
    <t>PCSK9, TMEM97, TENM1, DAB2, DYNLL2, PIK3R1, FAM76B, ANXA2, PCNT, TM9SF4, RDX, SUFU, MDFIC, JAK2, PKIG, DERL2, SEC24C, MAP1B, PTPN1, SEC31A, NDEL1, INSIG1, STX18, GLI3, LAMP1, BMP4, DYNC1LI1, PRKACA, UBE2G2, MTMR4, CEP290, OS9, MSN, VPS11, ERGIC3, NUP214, PARK7, B3GAT3, DMAP1, RAB23, RBM22, MTMR2, DYNC1LI2, HYAL2, PRKCD, ANP32B, UBE2J1, ARHGAP1, BCAP31, PDCD10, TBC1D20, DYNLT1, YIPF5, RBM10, MAPK3, CTDSPL2, SRC</t>
  </si>
  <si>
    <t>GOBP_REGULATION_OF_INTRINSIC_APOPTOTIC_SIGNALING_PATHWAY</t>
  </si>
  <si>
    <t>Regulation Of Intrinsic Apoptotic Signaling Pathway</t>
  </si>
  <si>
    <t>SFRP2, LCK, RRM2B, PMAIP1, FGF2, CXCL12, TRAP1, PIK3CB, TP53, MAPK8IP1, MYC, BCL2L1, STAT3, BBC3, MAP2K1, NACC2, IVNS1ABP, CLU</t>
  </si>
  <si>
    <t>GOBP_REGULATION_OF_INTRINSIC_APOPTOTIC_SIGNALING_PATHWAY_BY_P53_CLASS_MEDIATOR</t>
  </si>
  <si>
    <t>Regulation Of Intrinsic Apoptotic Signaling Pathway By P53 Class Mediator</t>
  </si>
  <si>
    <t>CD44, MSX1, ZNF385A, TP53BP1, TAF9B, PTTG1IP</t>
  </si>
  <si>
    <t>GOBP_REGULATION_OF_INTRINSIC_APOPTOTIC_SIGNALING_PATHWAY_IN_RESPONSE_TO_DNA_DAMAGE</t>
  </si>
  <si>
    <t>Regulation Of Intrinsic Apoptotic Signaling Pathway In Response To Dna Damage</t>
  </si>
  <si>
    <t>SFRP2, CXCL12, BCL2L1, NACC2, CLU</t>
  </si>
  <si>
    <t>GOBP_REGULATION_OF_ISOTYPE_SWITCHING</t>
  </si>
  <si>
    <t>Regulation Of Isotype Switching</t>
  </si>
  <si>
    <t>MSH2, MAD2L2, IL27RA, TFRC, CD40</t>
  </si>
  <si>
    <t>GOBP_REGULATION_OF_JNK_CASCADE</t>
  </si>
  <si>
    <t>Regulation Of Jnk Cascade</t>
  </si>
  <si>
    <t>GOBP_REGULATION_OF_JUN_KINASE_ACTIVITY</t>
  </si>
  <si>
    <t>Regulation Of Jun Kinase Activity</t>
  </si>
  <si>
    <t>MAPK8IP1, ARHGEF5, PDCD4, TRAF2, TAOK3, MAP3K10</t>
  </si>
  <si>
    <t>GOBP_REGULATION_OF_KERATINOCYTE_DIFFERENTIATION</t>
  </si>
  <si>
    <t>Regulation Of Keratinocyte Differentiation</t>
  </si>
  <si>
    <t>ROCK2, NOTCH1, FOXC1, SGPP1, MSX2, SRSF6</t>
  </si>
  <si>
    <t>GOBP_REGULATION_OF_KERATINOCYTE_PROLIFERATION</t>
  </si>
  <si>
    <t>Regulation Of Keratinocyte Proliferation</t>
  </si>
  <si>
    <t>CDH3, EPB41L4B, FGFR2</t>
  </si>
  <si>
    <t>GOBP_REGULATION_OF_KETONE_BIOSYNTHETIC_PROCESS</t>
  </si>
  <si>
    <t>Regulation Of Ketone Biosynthetic Process</t>
  </si>
  <si>
    <t>DAB2, BMP2, H6PD, GGCX, EGR1</t>
  </si>
  <si>
    <t>GOBP_REGULATION_OF_KETONE_METABOLIC_PROCESS</t>
  </si>
  <si>
    <t>Regulation Of Ketone Metabolic Process</t>
  </si>
  <si>
    <t>PDK1, DAB2, AKT1, BMP2, H6PD, PPARD, APPL2</t>
  </si>
  <si>
    <t>GOBP_REGULATION_OF_KIDNEY_DEVELOPMENT</t>
  </si>
  <si>
    <t>Regulation Of Kidney Development</t>
  </si>
  <si>
    <t>MYC, LGR4, SOX8, BASP1</t>
  </si>
  <si>
    <t>GOBP_REGULATION_OF_KINASE_ACTIVITY</t>
  </si>
  <si>
    <t>Regulation Of Kinase Activity</t>
  </si>
  <si>
    <t>FLT1, FGF2, THY1, PIM1, MAPK8IP1, PRKAR1B, ARHGEF5, EEF1A2, SESN2, ERBB2, KSR1, ADAR, PDGFB, TNFRSF10B, DIRAS1, TRIB1, DAPK1, MAP2K1, PDCD4, PRKAR2B, LATS2, STK11, TNFRSF10A, TPD52L1, CARD10, GAS6, FGFR1, GADD45A, TRAF2, CEACAM1, PPM1E, TAOK3, CDKN1A, HERC5, MAP3K10, LMO4, ERRFI1, JTB, TRIB3, TRAF4</t>
  </si>
  <si>
    <t>GOBP_REGULATION_OF_LAMELLIPODIUM_ASSEMBLY</t>
  </si>
  <si>
    <t>Regulation Of Lamellipodium Assembly</t>
  </si>
  <si>
    <t>FSCN1, PIK3R1, ARPC2, BIN3, ACTR3, PIK3CA, DMTN, EPHA2, FER, TWF1, CDC42, CFL1, ACTR2, BRK1, SLIT2</t>
  </si>
  <si>
    <t>GOBP_REGULATION_OF_LAMELLIPODIUM_ORGANIZATION</t>
  </si>
  <si>
    <t>Regulation Of Lamellipodium Organization</t>
  </si>
  <si>
    <t>CD44, FSCN1, ENPP2, PIK3R1, ARPC2, LIMA1, BIN3, ACTR3, PIK3CA, DMTN, EPHA2, FER, ARPIN, TWF1, SRC, CORO1C, CDC42</t>
  </si>
  <si>
    <t>GOBP_REGULATION_OF_LEUKOCYTE_ADHESION_TO_VASCULAR_ENDOTHELIAL_CELL</t>
  </si>
  <si>
    <t>Regulation Of Leukocyte Adhesion To Vascular Endothelial Cell</t>
  </si>
  <si>
    <t>GOBP_REGULATION_OF_LEUKOCYTE_APOPTOTIC_PROCESS</t>
  </si>
  <si>
    <t>Regulation Of Leukocyte Apoptotic Process</t>
  </si>
  <si>
    <t>CXCL12, PIK3CB, TP53, PIK3CD, IDO1, AXL, MYC, BBC3, IRS2, FADD, BAX, GAS6, SLC39A10, FOXP1, JAK3, ADA, ADAM8, PRKD2, ITPKB, STAT5A, RAPGEF2, SLC7A11, NOC2L, SIRT1, MERTK</t>
  </si>
  <si>
    <t>GOBP_REGULATION_OF_LEUKOCYTE_CHEMOTAXIS</t>
  </si>
  <si>
    <t>Regulation Of Leukocyte Chemotaxis</t>
  </si>
  <si>
    <t>CXCL12, RARRES2, TMEM102, SLC8B1, THBS1, MCU, CAMK1D, NINJ1, MTUS1, GAS6, OXSR1, AKIRIN1, PGF, PTPRJ, THBS4</t>
  </si>
  <si>
    <t>GOBP_REGULATION_OF_LEUKOCYTE_DEGRANULATION</t>
  </si>
  <si>
    <t>Regulation Of Leukocyte Degranulation</t>
  </si>
  <si>
    <t>BCR, STXBP1, UNC13D, CEACAM1, STX4, SPHK2, ADGRE2, PLA2G3, GAB2, STXBP2</t>
  </si>
  <si>
    <t>GOBP_REGULATION_OF_LEUKOCYTE_DIFFERENTIATION</t>
  </si>
  <si>
    <t>Regulation Of Leukocyte Differentiation</t>
  </si>
  <si>
    <t>TCF7, NEDD9, RHOH, ZMIZ1, MDK, FBN1, LEF1, TMEM178A, IL13RA1, MMP14, PIK3R1, CBFB, ZFP36L2, SMARCE1, CDK6, TNFRSF11A, PHF10, HMGB3, PBRM1, ID2, GLI3, BMP4, AP3B1, KLF10, SOS2, MALT1, GATA2, ZEB1, BRD7, ZC3H8, RC3H2, ANXA1, SMARCD3, GPR137, ARID1A, SOS1, CLPTM1, RUNX1, TRAF6, PRDX2, ARID1B, SLC9B2, ACTL6A, ARID2, RB1, PSMA1, PIAS3, KAT5, PNP, TGFB1, PRDM1, JUNB, FANCA, CORO1C</t>
  </si>
  <si>
    <t>GOBP_REGULATION_OF_LEUKOCYTE_MEDIATED_IMMUNITY</t>
  </si>
  <si>
    <t>Regulation Of Leukocyte Mediated Immunity</t>
  </si>
  <si>
    <t>MSH2, FZD5, BCR, KIT, ARRB2, STXBP1, AHR, MAD2L2, IL27RA, HLA-B, PTPN6, BST2, NOS2, HLA-C, HSPD1, PRKCZ, UNC13D, FADD, SUSD4, CD55, CD46, TRAF2, VAV1, CEACAM1, JAK3, STX4, SPN, SPHK2, ADGRE2, INPP5D, TRPM4, PLA2G3, TFRC, C3, CD40, TICAM1</t>
  </si>
  <si>
    <t>GOBP_REGULATION_OF_LEUKOCYTE_MIGRATION</t>
  </si>
  <si>
    <t>Regulation Of Leukocyte Migration</t>
  </si>
  <si>
    <t>THY1, CXCL12, BCR, RARRES2, FUT9, CD9, TMEM102, SLC8B1, THBS1, IL27RA, CD200, MCU, CAMK1D, NINJ1, FADD, MTUS1, ITGA2, GAS6, OXSR1, AKIRIN1, SPN, ADA, PGF, ADAM8, ITGA2B, GDF15, RAC3, HMOX1, PTPRJ, THBS4, CHST2, CX3CL1</t>
  </si>
  <si>
    <t>GOBP_REGULATION_OF_LEUKOCYTE_PROLIFERATION</t>
  </si>
  <si>
    <t>Regulation Of Leukocyte Proliferation</t>
  </si>
  <si>
    <t>PAWR, ZBTB7B, PKN1, MAPK8IP1, IDO1, ERBB2, AHR, PELI1, GAL, IRS2, IL27RA, PTPN6, BST2, IGFBP2, CORO1A, FADD, CCDC88B, SLC39A10, CD55, CD46, HLA-DPB1, CEBPB, CDKN1A, PHF7, ICOSLG, NFATC2, SPN, CARD11, CD320, ADA, INPP5D, TFRC, NR5A2, HES1, CD40, TICAM1, EPHB2, SLC7A1, TNFSF9, CBLB, SDC4, VAV3, ZNHIT1, STAT5A, IRF1, NDFIP1, RIPK2</t>
  </si>
  <si>
    <t>GOBP_REGULATION_OF_LIPID_BIOSYNTHETIC_PROCESS</t>
  </si>
  <si>
    <t>Regulation Of Lipid Biosynthetic Process</t>
  </si>
  <si>
    <t>SNAI1, ABCG1, LPIN1, DAB2, GNAI1, AKT1, ABHD6, BMP2, H6PD, CAPN2, MBTPS2, INSIG1, LDLR, PRKACA, DCAF5, SNAI2, SORBS1, GGCX, FABP5, STARD4, PRKCD, ORMDL1</t>
  </si>
  <si>
    <t>GOBP_REGULATION_OF_LIPID_CATABOLIC_PROCESS</t>
  </si>
  <si>
    <t>Regulation Of Lipid Catabolic Process</t>
  </si>
  <si>
    <t>RARRES2, ACACB, SORL1, FUT1, IRS2, CPT1A, PNPLA2, TYSND1, MFSD2A</t>
  </si>
  <si>
    <t>GOBP_REGULATION_OF_LIPID_LOCALIZATION</t>
  </si>
  <si>
    <t>Regulation Of Lipid Localization</t>
  </si>
  <si>
    <t>PCSK9, TTC39B, TMEM97, ABCG1, DAB2, PLIN2, AKT1, PTCH1, EEPD1, P2RX4, ANXA2, LIPG, PPARD, TNFRSF11A</t>
  </si>
  <si>
    <t>GOBP_REGULATION_OF_LIPID_METABOLIC_PROCESS</t>
  </si>
  <si>
    <t>Regulation Of Lipid Metabolic Process</t>
  </si>
  <si>
    <t>PDK1, TTC39B, SNAI1, ABCG1, LPIN1, DAB2, GNAI1, AKT1, ABHD6, LMF1, BMP2, H6PD, RORA, PPARD, CAPN2, APPL2, PDE3B, CRTC3, ID2, MBTPS2, DNAJC15, INSIG1, LDLR, PRKACA, DCAF5, SNAI2, SORBS1, GGCX, GOLM1, SCARB2, MTMR2, FABP5, STARD4, PRKCD, ORMDL1</t>
  </si>
  <si>
    <t>GOBP_REGULATION_OF_LIPID_STORAGE</t>
  </si>
  <si>
    <t>Regulation Of Lipid Storage</t>
  </si>
  <si>
    <t>TTC39B, ABCG1, PLIN2, MEST, PPARD</t>
  </si>
  <si>
    <t>GOBP_REGULATION_OF_LIPOPOLYSACCHARIDE_MEDIATED_SIGNALING_PATHWAY</t>
  </si>
  <si>
    <t>Regulation Of Lipopolysaccharide Mediated Signaling Pathway</t>
  </si>
  <si>
    <t>SIGIRR, TRIB1, PTPN6, TRIM5, CD55</t>
  </si>
  <si>
    <t>GOBP_REGULATION_OF_LONG_TERM_NEURONAL_SYNAPTIC_PLASTICITY</t>
  </si>
  <si>
    <t>Regulation Of Long Term Neuronal Synaptic Plasticity</t>
  </si>
  <si>
    <t>SYP, KIT, RAB5A, KRAS, SYNGR1, NETO1, FXR1, EPHB2, APP</t>
  </si>
  <si>
    <t>GOBP_REGULATION_OF_LONG_TERM_SYNAPTIC_POTENTIATION</t>
  </si>
  <si>
    <t>Regulation Of Long Term Synaptic Potentiation</t>
  </si>
  <si>
    <t>EIF2AK4, PRKAR1B, APOE, NSG1, ARC, ZDHHC2, FXR1, EPHB2, APP, ADCY1</t>
  </si>
  <si>
    <t>GOBP_REGULATION_OF_LYMPHOCYTE_ACTIVATION</t>
  </si>
  <si>
    <t>Regulation Of Lymphocyte Activation</t>
  </si>
  <si>
    <t>SFRP1, LCK, FCHO1, PAWR, TYRO3, ZBTB7B, NRARP, MSH2, THY1, PKN1, PIK3CD, MAPK8IP1, IDO1, AXL, DTX1, RNF41, SOCS1, ERBB2, AHR, SOX4, MAD2L2, PELI1, GAL, CBL, IRS2, IL27RA, PTPN6, IGFBP2, CORO1A, HSPD1, PRKCZ, TOX, FADD, CCDC88B, GAS6, SLC39A10, CD83, CD55, CD46, HLA-DPB1, CEBPB, VAV1, THEMIS2, GLI2, CDKN1A, JAK3, ICOSLG, NFATC2, SPN, CARD11, CD320, ADA, INPP5D, ADAM8, TFRC, METTL3, NR5A2, SMARCD2, HES1, CD40, TICAM1</t>
  </si>
  <si>
    <t>GOBP_REGULATION_OF_LYMPHOCYTE_APOPTOTIC_PROCESS</t>
  </si>
  <si>
    <t>Regulation Of Lymphocyte Apoptotic Process</t>
  </si>
  <si>
    <t>TP53, IDO1, MYC, BBC3, IRS2, FADD, BAX, SLC39A10, FOXP1, JAK3, ADA, ADAM8</t>
  </si>
  <si>
    <t>GOBP_REGULATION_OF_LYMPHOCYTE_DIFFERENTIATION</t>
  </si>
  <si>
    <t>Regulation Of Lymphocyte Differentiation</t>
  </si>
  <si>
    <t>TCF7, RHOH, ZMIZ1, MDK, LEF1, MMP14, CBFB, ZFP36L2, SMARCE1, PHF10, HMGB3, PBRM1, ID2, GLI3, BMP4, AP3B1, SOS2, MALT1, ZEB1, BRD7, ZC3H8, RC3H2, ANXA1, SMARCD3, ARID1A, SOS1, CLPTM1, RUNX1, PRDX2, ARID1B, ACTL6A, ARID2, PSMA1, KAT5, PNP, TGFB1, PRDM1, JUNB, FANCA</t>
  </si>
  <si>
    <t>GOBP_REGULATION_OF_LYMPHOCYTE_MEDIATED_IMMUNITY</t>
  </si>
  <si>
    <t>Regulation Of Lymphocyte Mediated Immunity</t>
  </si>
  <si>
    <t>MSH2, FZD5, ARRB2, AHR, MAD2L2, IL27RA, HLA-B, PTPN6, HLA-C, HSPD1, PRKCZ, FADD, SUSD4, CD55, CD46, TRAF2, VAV1, CEACAM1, SPN, INPP5D, TRPM4, TFRC, C3, CD40</t>
  </si>
  <si>
    <t>GOBP_REGULATION_OF_LYMPHOCYTE_MIGRATION</t>
  </si>
  <si>
    <t>Regulation Of Lymphocyte Migration</t>
  </si>
  <si>
    <t>NEDD9, WNT5A, AKT1, CD99L2</t>
  </si>
  <si>
    <t>GOBP_REGULATION_OF_LYSOSOMAL_LUMEN_PH</t>
  </si>
  <si>
    <t>Regulation Of Lysosomal Lumen Ph</t>
  </si>
  <si>
    <t>GOBP_REGULATION_OF_MACROAUTOPHAGY</t>
  </si>
  <si>
    <t>Regulation Of Macroautophagy</t>
  </si>
  <si>
    <t>PIM2, UCHL1, FZD5, HK2, SLC25A4, FYCO1, FBXO2, RNF41, PIP4K2A, LARP1, SESN2, PRKAA2, TSPO, CTTN, TOMM7, ATP6V1A, CSNK2A1, RHEB, SLC25A5, CAPN1, OPTN, HMOX1, FEZ1, WIPI1, FKBP8, ULK1, ATP6V1C1</t>
  </si>
  <si>
    <t>GOBP_REGULATION_OF_MACROPHAGE_ACTIVATION</t>
  </si>
  <si>
    <t>Regulation Of Macrophage Activation</t>
  </si>
  <si>
    <t>WNT5A, FAM76B, LRFN5, RORA</t>
  </si>
  <si>
    <t>GOBP_REGULATION_OF_MACROPHAGE_DERIVED_FOAM_CELL_DIFFERENTIATION</t>
  </si>
  <si>
    <t>Regulation Of Macrophage Derived Foam Cell Differentiation</t>
  </si>
  <si>
    <t>ABCG1, ABCA5</t>
  </si>
  <si>
    <t>GOBP_REGULATION_OF_MACROPHAGE_DIFFERENTIATION</t>
  </si>
  <si>
    <t>Regulation Of Macrophage Differentiation</t>
  </si>
  <si>
    <t>TRIB1, ZBTB46, FADD</t>
  </si>
  <si>
    <t>GOBP_REGULATION_OF_MACROPHAGE_MIGRATION</t>
  </si>
  <si>
    <t>Regulation Of Macrophage Migration</t>
  </si>
  <si>
    <t>GOBP_REGULATION_OF_MAP_KINASE_ACTIVITY</t>
  </si>
  <si>
    <t>Regulation Of Map Kinase Activity</t>
  </si>
  <si>
    <t>FLT1, FGF2, MAPK8IP1, ARHGEF5, ERBB2, KSR1, PDGFB, DIRAS1, TRIB1, PDCD4, TPD52L1, FGFR1, TRAF2, TAOK3, MAP3K10, TRIB3, PTPRJ</t>
  </si>
  <si>
    <t>GOBP_REGULATION_OF_MAST_CELL_DEGRANULATION</t>
  </si>
  <si>
    <t>Regulation Of Mast Cell Degranulation</t>
  </si>
  <si>
    <t>VAMP8, PDPK1, GATA2, FOXF1, SNX4</t>
  </si>
  <si>
    <t>GOBP_REGULATION_OF_MEGAKARYOCYTE_DIFFERENTIATION</t>
  </si>
  <si>
    <t>Regulation Of Megakaryocyte Differentiation</t>
  </si>
  <si>
    <t>TESC, MTURN, MYB, PRMT1, L3MBTL1, ZNF16, FAXDC2, GABPA, LOX</t>
  </si>
  <si>
    <t>GOBP_REGULATION_OF_MEIOTIC_CELL_CYCLE</t>
  </si>
  <si>
    <t>Regulation Of Meiotic Cell Cycle</t>
  </si>
  <si>
    <t>WNT5A, MSX1, LFNG, ANAPC13, ZWINT, FZR1, NPR2, UBE2B, MSX2, CDC27, FBXO5, ANAPC2, ANAPC15, DUSP1, CDC23, CDC25C, CHFR, CALR, CDC25A, CDC25B, PLCB1, SIRT2</t>
  </si>
  <si>
    <t>GOBP_REGULATION_OF_MEIOTIC_NUCLEAR_DIVISION</t>
  </si>
  <si>
    <t>Regulation Of Meiotic Nuclear Division</t>
  </si>
  <si>
    <t>WNT5A, MSX1, ZWINT, FZR1, NPR2, UBE2B, MSX2, FBXO5</t>
  </si>
  <si>
    <t>GOBP_REGULATION_OF_MEMBRANE_DEPOLARIZATION</t>
  </si>
  <si>
    <t>Regulation Of Membrane Depolarization</t>
  </si>
  <si>
    <t>HCN4, NEDD4L, ANK3, TSPO, SCN5A, GPD1L, GCLC, TRPM4, SLMAP, PARP1, GOT1, BOK</t>
  </si>
  <si>
    <t>GOBP_REGULATION_OF_MEMBRANE_LIPID_DISTRIBUTION</t>
  </si>
  <si>
    <t>Regulation Of Membrane Lipid Distribution</t>
  </si>
  <si>
    <t>GOBP_REGULATION_OF_MEMBRANE_PERMEABILITY</t>
  </si>
  <si>
    <t>Regulation Of Membrane Permeability</t>
  </si>
  <si>
    <t>PMAIP1, HK2, TJP2, SLC25A4, BCL2L1, STAT3, TMEM102, RHOT1, BAX, NAIF1, F11R, SLC25A5, GCLC, BID</t>
  </si>
  <si>
    <t>GOBP_REGULATION_OF_MEMBRANE_POTENTIAL</t>
  </si>
  <si>
    <t>Regulation Of Membrane Potential</t>
  </si>
  <si>
    <t>RIMS3, GABRB3, KCNK5, ZMYND8, ATP1A3, SLC29A1, PIEZO1, GRIN2D, PMAIP1, NLGN4X, CXADR, GRIK5, HCN4, FGF13, NEDD4L, NLGN3, ARRB2, CACNA1H, RIMS4, BCL2L1, PRKAR1B, SLC4A11, SCN8A, RIMS2, KCNMB4, GRID2, GABRA5, KCNN2, KCNK1, UNC13B, SLC8B1, KCNQ2, ANK3, ATP1B2, NOS1AP, NLGN1, KCNK6, TSPO, PKP2, MET, SCN5A, ABCC1, ATP1A2, KCNS3, PRKCZ, ABAT, CBLN1, NETO1, STX1B, PIEZO2, SCN4A, KCNC4, BAX, NRXN1, UCP2, GPD1L, CLDN19, TMEM108, USP53, BBS10, GCLC, SNTA1, MPP2, CHRNB1, TRPM4, AKAP7, KCNF1, BID, SLMAP, KCTD7</t>
  </si>
  <si>
    <t>GOBP_REGULATION_OF_MEMBRANE_PROTEIN_ECTODOMAIN_PROTEOLYSIS</t>
  </si>
  <si>
    <t>Regulation Of Membrane Protein Ectodomain Proteolysis</t>
  </si>
  <si>
    <t>APOE, ADAM8, TSPAN17, APP, FURIN, RGMA, LRIG2, ROCK1</t>
  </si>
  <si>
    <t>GOBP_REGULATION_OF_MEMBRANE_REPOLARIZATION</t>
  </si>
  <si>
    <t>Regulation Of Membrane Repolarization</t>
  </si>
  <si>
    <t>NEDD4L, NOS1AP, SCN5A, SNTA1, AKAP7, ANK2, KCNQ1, KCNJ2, CAV1</t>
  </si>
  <si>
    <t>GOBP_REGULATION_OF_MESENCHYMAL_CELL_PROLIFERATION</t>
  </si>
  <si>
    <t>Regulation Of Mesenchymal Cell Proliferation</t>
  </si>
  <si>
    <t>LMNA, FGFR2, MYC, IRS2, PDGFA, FGFR1, MYCN</t>
  </si>
  <si>
    <t>GOBP_REGULATION_OF_METAPHASE_PLATE_CONGRESSION</t>
  </si>
  <si>
    <t>Regulation Of Metaphase Plate Congression</t>
  </si>
  <si>
    <t>TTL, CDCA8, HNRNPU, KAT5, KAT2B, MAD1L1, NUMA1, SPAG5</t>
  </si>
  <si>
    <t>GOBP_REGULATION_OF_MICROTUBULE_BASED_MOVEMENT</t>
  </si>
  <si>
    <t>Regulation Of Microtubule Based Movement</t>
  </si>
  <si>
    <t>PRDM14, STK11, TRIM46, MAP2, HAP1, TAC3, FEZ1, BBS4</t>
  </si>
  <si>
    <t>GOBP_REGULATION_OF_MICROTUBULE_BASED_PROCESS</t>
  </si>
  <si>
    <t>Regulation Of Microtubule Based Process</t>
  </si>
  <si>
    <t>CAMSAP3, OCLN, FGF13, MACF1, CHMP1B, KIF21A, PAK1, PRDM14, STMN3, ERBB2, TUBB4A, PRKAA2, SLAIN1, MAP1S, MID1, STK11, PPP1R35, TRIM54, TRIM37, FSD1, BICD1, FKBP4, CLIP3, TRIM46, MAP2, HAP1, CHMP2B, TAC3, MID1IP1, EML2</t>
  </si>
  <si>
    <t>GOBP_REGULATION_OF_MICROTUBULE_CYTOSKELETON_ORGANIZATION</t>
  </si>
  <si>
    <t>Regulation Of Microtubule Cytoskeleton Organization</t>
  </si>
  <si>
    <t>CAMSAP3, OCLN, FGF13, CHMP1B, KIF21A, PAK1, STMN3, TUBB4A, PRKAA2, SLAIN1, MAP1S, MID1, TRIM54, FSD1, BICD1, FKBP4, CLIP3, MAP2, CHMP2B, MID1IP1, EML2</t>
  </si>
  <si>
    <t>GOBP_REGULATION_OF_MICROTUBULE_DEPOLYMERIZATION</t>
  </si>
  <si>
    <t>Regulation Of Microtubule Depolymerization</t>
  </si>
  <si>
    <t>MAP1B, CKAP2, SPECC1L, CAMSAP2, CLASP2, WDR47, NAV3, ATXN7, CLASP1, HDAC6, ARHGEF2</t>
  </si>
  <si>
    <t>GOBP_REGULATION_OF_MICROTUBULE_NUCLEATION</t>
  </si>
  <si>
    <t>Regulation Of Microtubule Nucleation</t>
  </si>
  <si>
    <t>HAUS8, HAUS3, HAUS2, HAUS5, HAUS4, DCTN1</t>
  </si>
  <si>
    <t>GOBP_REGULATION_OF_MICROTUBULE_POLYMERIZATION</t>
  </si>
  <si>
    <t>Regulation Of Microtubule Polymerization</t>
  </si>
  <si>
    <t>CAMSAP3, OCLN, KIF21A, PAK1, TUBB4A, SLAIN1, FKBP4, CLIP3, MAP2</t>
  </si>
  <si>
    <t>GOBP_REGULATION_OF_MICROTUBULE_POLYMERIZATION_OR_DEPOLYMERIZATION</t>
  </si>
  <si>
    <t>Regulation Of Microtubule Polymerization Or Depolymerization</t>
  </si>
  <si>
    <t>CAMSAP3, OCLN, FGF13, KIF21A, PAK1, STMN3, TUBB4A, SLAIN1, MAP1S, MID1, TRIM54, FKBP4, CLIP3, MAP2, MID1IP1, EML2</t>
  </si>
  <si>
    <t>GOBP_REGULATION_OF_MIRNA_METABOLIC_PROCESS</t>
  </si>
  <si>
    <t>Regulation Of Mirna Metabolic Process</t>
  </si>
  <si>
    <t>TERT, FGF2, ZNF512B, TP53, MYC, STAT3, ETS1, PDGFB, NR1H2, YY1, JUN, FOSL1, NGFR, NOTCH3, MYCN, VEGFA, PPARA, ZC3H12A, APP, NFIB, MYB, QKI, PNPT1</t>
  </si>
  <si>
    <t>GOBP_REGULATION_OF_MITOCHONDRIAL_FISSION</t>
  </si>
  <si>
    <t>Regulation Of Mitochondrial Fission</t>
  </si>
  <si>
    <t>GOBP_REGULATION_OF_MITOCHONDRIAL_GENE_EXPRESSION</t>
  </si>
  <si>
    <t>Regulation Of Mitochondrial Gene Expression</t>
  </si>
  <si>
    <t>RPUSD3, METTL8, LRPPRC, KAT8, MALSU1, C1QBP, SHMT2, TRMT10C, UQCC2, RPUSD4, CDK5RAP1, COA3, THAP11, METTL4, TEFM, TACO1, TRUB2, PRKAA1, MPV17L2, ALKBH1, FASTKD3, DDX3X, NGRN, MTG1, RMND1, KANSL3, MTG2, MTERF3, NSUN3</t>
  </si>
  <si>
    <t>GOBP_REGULATION_OF_MITOCHONDRIAL_MEMBRANE_PERMEABILITY</t>
  </si>
  <si>
    <t>Regulation Of Mitochondrial Membrane Permeability</t>
  </si>
  <si>
    <t>PMAIP1, HK2, SLC25A4, BCL2L1, STAT3, TMEM102, RHOT1, BAX, NAIF1, SLC25A5, GCLC, BID</t>
  </si>
  <si>
    <t>GOBP_REGULATION_OF_MITOCHONDRIAL_MEMBRANE_PERMEABILITY_INVOLVED_IN_APOPTOTIC_PROCESS</t>
  </si>
  <si>
    <t>Regulation Of Mitochondrial Membrane Permeability Involved In Apoptotic Process</t>
  </si>
  <si>
    <t>BCL2L1, TMEM102, RHOT1, BAX, NAIF1, SLC25A5, GCLC, BID, BNIP3L, STPG1, BOK, BCL2L11</t>
  </si>
  <si>
    <t>GOBP_REGULATION_OF_MITOCHONDRIAL_MEMBRANE_POTENTIAL</t>
  </si>
  <si>
    <t>Regulation Of Mitochondrial Membrane Potential</t>
  </si>
  <si>
    <t>PMAIP1, BCL2L1, SLC4A11, TSPO, BAX, UCP2, GCLC, BID, PYCR1, TUSC2, PARP1, LIPA, GOT1, TSPAN9, BOK</t>
  </si>
  <si>
    <t>GOBP_REGULATION_OF_MITOCHONDRIAL_OUTER_MEMBRANE_PERMEABILIZATION_INVOLVED_IN_APOPTOTIC_SIGNALING_PATHWAY</t>
  </si>
  <si>
    <t>Regulation Of Mitochondrial Outer Membrane Permeabilization Involved In Apoptotic Signaling Pathway</t>
  </si>
  <si>
    <t>BCL2L1, TMEM102, SLC25A5, GCLC</t>
  </si>
  <si>
    <t>GOBP_REGULATION_OF_MITOCHONDRIAL_TRANSLATION</t>
  </si>
  <si>
    <t>Regulation Of Mitochondrial Translation</t>
  </si>
  <si>
    <t>RPUSD3, METTL8, LRPPRC, MALSU1, C1QBP, SHMT2, TRMT10C, UQCC2, RPUSD4, CDK5RAP1, COA3, TACO1, TRUB2, MPV17L2, ALKBH1, FASTKD3, DDX3X, NGRN, MTG1, RMND1, MTG2, NSUN3</t>
  </si>
  <si>
    <t>GOBP_REGULATION_OF_MITOCHONDRION_ORGANIZATION</t>
  </si>
  <si>
    <t>Regulation Of Mitochondrion Organization</t>
  </si>
  <si>
    <t>LMNA, PMAIP1, BMF, FAM162A, TP53, BCL2L1, TMEM102, BBC3, RHOT1, PDE2A, MCU, CLU, PGAM5, BAX, SLC25A5, GCLC, PISD, SPIRE1, MFF, TFRC, BID, OMA1, GPX1, MMP9, OPA1, ATP13A2, FIS1, SSBP1, RALA, BOK, BCL2L11, PLAUR</t>
  </si>
  <si>
    <t>GOBP_REGULATION_OF_MITOTIC_CELL_CYCLE</t>
  </si>
  <si>
    <t>Regulation Of Mitotic Cell Cycle</t>
  </si>
  <si>
    <t>DACT1, BCL7A, CCDC57, GEN1, EZH2, AKT1, CUL7, DYNLL2, PTCH1, TTL, ZFP36L2, SMARCE1, AFAP1L2, RNF40, ANAPC13, CDK4, RDX, CCND1, STIL, DLG1, FBXO31, HECW2, PHF10, APPL2, ZWINT, MEIS2, ANGEL2, FZR1, MUS81, PKD2, RNASEH2B, INIP, TOPBP1, PBRM1, ID2, FOXC1, CTDSP1, MBTPS2, PSMB5, CLSPN, BCL7C, TTC28, RRM2, CCNE2, NME6, SDCBP, BMP4, E2F7, KANK2, DYNC1LI1, KMT2E, CDK2, KLHL22, RRM1, ESPL1, RAD51C, EIF4G1, BRD7, HUS1, ATF2, SETMAR, TAOK2, CDC27, CDK5RAP2, ANXA1, BRCC3, CDC7, TMOD3, ZW10, SMARCD3, BRCA2, NEK9, E4F1, ARID1A, FBXO5, CDCA8, FOXM1, ANAPC2, DYNLT1, ZFYVE19, ARID1B, ANAPC15, RBL1, ANLN, ACTL6A, ARID2, ZMPSTE24, RB1, PSMA1, MAD2L1BP, HNRNPU, TGFB1, NEK2, SMPD3, BLM, ADAM17, TICRR, MAEA, ERCC3, PPP1R9B, DYNLT3, DUSP1, CDC42, RNF20, CCND2, DONSON, BCL7B, ZNF655, RAD9A, RIOK2, KLF11, FBXW5, CDC23, CDC25C, CHFR, VPS4A, NABP1, BRCA1, PPP2CA, TFDP1, NEK11, NAE1, USP22, MAD1L1, PSMA6, CDK5RAP3, DPF1, CDC25A, SKA3, PKD1, PSME2, BTG3, BORA, NUF2, MASTL, PKN2, DYNC1I2, ZNF268, MBTPS1, PAFAH1B1, GBF1, POLDIP2, SMARCA2, CENPE, CDC25B, BRD4, CUL1, CDC14B, NDC80, SENP2, RAD17, PSMB2, XRCC3, PLCB1, SPC25, SIRT2, IK, HDAC3, KLHL18, DTL, TFAP4, SKP1, TIMELESS, RAD50, DYNLRB1, EME1</t>
  </si>
  <si>
    <t>GOBP_REGULATION_OF_MITOTIC_CELL_CYCLE_PHASE_TRANSITION</t>
  </si>
  <si>
    <t>Regulation Of Mitotic Cell Cycle Phase Transition</t>
  </si>
  <si>
    <t>DACT1, BCL7A, GEN1, EZH2, AKT1, DYNLL2, ZFP36L2, SMARCE1, CDK4, RDX, CCND1, STIL, DLG1, FBXO31, HECW2, PHF10, APPL2, ZWINT, FZR1, PKD2, RNASEH2B, INIP, TOPBP1, PBRM1, ID2, CTDSP1, MBTPS2, PSMB5, CLSPN, BCL7C, RRM2, CCNE2, E2F7, KANK2, DYNC1LI1, KMT2E, CDK2, KLHL22, RRM1, ESPL1, RAD51C, EIF4G1, BRD7, HUS1, TAOK2, CDK5RAP2, ANXA1, BRCC3, CDC7, TMOD3, ZW10, SMARCD3, ARID1A, FBXO5, CDCA8, DYNLT1, ZFYVE19, ARID1B, ANAPC15, RBL1, ANLN, ACTL6A, ARID2, RB1, PSMA1, MAD2L1BP, TGFB1, BLM, ADAM17, TICRR, ERCC3, PPP1R9B, DYNLT3, DUSP1, CCND2, DONSON, BCL7B, ZNF655, RIOK2, KLF11, CDC23, CDC25C, CHFR, VPS4A, NABP1, BRCA1, PPP2CA, TFDP1, NEK11, NAE1, MAD1L1, PSMA6, CDK5RAP3, DPF1, CDC25A, SKA3, PKD1, PSME2, NUF2, DYNC1I2, MBTPS1, SMARCA2, CENPE, CDC25B, BRD4, CDC14B, NDC80, SENP2, RAD17, PSMB2, XRCC3, PLCB1, SPC25, SIRT2, IK, KLHL18, DTL, TFAP4, RAD50, DYNLRB1</t>
  </si>
  <si>
    <t>GOBP_REGULATION_OF_MITOTIC_CYTOKINESIS</t>
  </si>
  <si>
    <t>Regulation Of Mitotic Cytokinesis</t>
  </si>
  <si>
    <t>EXOC7, CDCA8, ARF6, DDB1, NUP62, BIRC5, RBX1, INCENP, KIF20B, RAB11A, MAP9, CUL4A, WNK1, CUL4B, ECT2, AURKB, DCAF11</t>
  </si>
  <si>
    <t>GOBP_REGULATION_OF_MITOTIC_NUCLEAR_DIVISION</t>
  </si>
  <si>
    <t>Regulation Of Mitotic Nuclear Division</t>
  </si>
  <si>
    <t>GEN1, CUL7, DYNLL2, ZWINT, NME6, BMP4, DYNC1LI1, KLHL22, ESPL1, CDK5RAP2, ZW10, FBXO5, CDCA8, DYNLT1, ANAPC15, RB1, MAD2L1BP, NEK2, SMPD3, DYNLT3, DUSP1, CDC42, FBXW5, CDC23, CDC25C, MAD1L1, SKA3, BORA, NUF2, DYNC1I2, NDC80, XRCC3, SPC25, IK, DYNLRB1, MTBP, CUL9, NSMCE2, KNTC1, SPDL1, MAD2L1</t>
  </si>
  <si>
    <t>GOBP_REGULATION_OF_MITOTIC_SISTER_CHROMATID_SEGREGATION</t>
  </si>
  <si>
    <t>Regulation Of Mitotic Sister Chromatid Segregation</t>
  </si>
  <si>
    <t>GEN1, DYNLL2, ZWINT, DYNC1LI1, KLHL22, CDK5RAP2, ZW10, FBXO5, CDCA8, DYNLT1, ANAPC15, MAD2L1BP, HNRNPU, KAT5, DYNLT3, DUSP1, KAT2B, MAD1L1, SKA3, NUF2, DYNC1I2, NDC80, XRCC3, SPC25, IK, DYNLRB1, NUMA1, KNTC1, SPDL1, MAD2L1</t>
  </si>
  <si>
    <t>GOBP_REGULATION_OF_MITOTIC_SPINDLE_ASSEMBLY</t>
  </si>
  <si>
    <t>Regulation Of Mitotic Spindle Assembly</t>
  </si>
  <si>
    <t>GOBP_REGULATION_OF_MODIFICATION_OF_SYNAPTIC_STRUCTURE</t>
  </si>
  <si>
    <t>Regulation Of Modification Of Synaptic Structure</t>
  </si>
  <si>
    <t>EPHA4, RHOB</t>
  </si>
  <si>
    <t>GOBP_REGULATION_OF_MONOATOMIC_ION_TRANSMEMBRANE_TRANSPORT</t>
  </si>
  <si>
    <t>Regulation Of Monoatomic Ion Transmembrane Transport</t>
  </si>
  <si>
    <t>WNK2, JPH4, GRIN2D, THY1, FGF13, NEDD4L, ADCYAP1R1, JPH3, KCNN2, ANK3, ATP1B2, NOS1AP, PTPN6, SCN5A, CYBA, ATP1A2, CORO1A, KCNS3, TESC, TSPAN13, BAX, KCNAB2, UTRN, UCP2, OXSR1, SPHK2, SNTA1, FXYD6, AKAP7, SLMAP, ISCU, CAB39, CX3CL1, JPH1, MMP9, STAC, FXYD5, STOM, ATP1B3, APP, UBASH3B</t>
  </si>
  <si>
    <t>GOBP_REGULATION_OF_MONOATOMIC_ION_TRANSPORT</t>
  </si>
  <si>
    <t>Regulation Of Monoatomic Ion Transport</t>
  </si>
  <si>
    <t>PRSS8, WNK2, JPH4, GRIN2D, P2RY1, THY1, CXCL12, FGF13, CLDN10, NKAIN1, NEDD4L, CAMK2G, STC2, CNTN1, ADCYAP1R1, JPH3, KCNN2, PDGFB, STC1, SLC8B1, ANK3, ATP1B2, NOS1AP, TSPO, PKP2, PTPN6, SCN5A, CYBA, ATP1A2, CORO1A, KCNS3, TESC, TSPAN13, BAX, KCNAB2, UTRN, UCP2, GPD1L, LPAR3, SIK1, OXSR1, SPHK2, SNTA1, FXYD6, AKAP7, KCNF1, SLMAP, HES1, ISCU, CAB39, CX3CL1, JPH1, MMP9, STAC, FXYD5, STOM, ATP1B3, AHCYL1, APP, UBASH3B</t>
  </si>
  <si>
    <t>GOBP_REGULATION_OF_MONONUCLEAR_CELL_MIGRATION</t>
  </si>
  <si>
    <t>Regulation Of Mononuclear Cell Migration</t>
  </si>
  <si>
    <t>NEDD9, WNT5A, MDK, AKT1, MMP14, P2RX4, CD99L2, CMKLR1, JAM3, MSN, EMILIN1, P4HB, MED23</t>
  </si>
  <si>
    <t>GOBP_REGULATION_OF_MORPHOGENESIS_OF_AN_EPITHELIUM</t>
  </si>
  <si>
    <t>Regulation Of Morphogenesis Of An Epithelium</t>
  </si>
  <si>
    <t>WNT5B, GJA1, WNT5A, MDK, HOXB7, BMP4, MAGED1, ETV5, SNAI2, AR</t>
  </si>
  <si>
    <t>GOBP_REGULATION_OF_MORPHOGENESIS_OF_A_BRANCHING_STRUCTURE</t>
  </si>
  <si>
    <t>Regulation Of Morphogenesis Of A Branching Structure</t>
  </si>
  <si>
    <t>SFRP1, FGFR2, FGF2, LGR4, SOX8, PDGFA, FGFR1</t>
  </si>
  <si>
    <t>GOBP_REGULATION_OF_MRNA_3_END_PROCESSING</t>
  </si>
  <si>
    <t>Regulation Of Mrna 3 End Processing</t>
  </si>
  <si>
    <t>CSTF3, AHCYL1, ZFP36L1</t>
  </si>
  <si>
    <t>GOBP_REGULATION_OF_MRNA_CATABOLIC_PROCESS</t>
  </si>
  <si>
    <t>Regulation Of Mrna Catabolic Process</t>
  </si>
  <si>
    <t>VIM, AXIN2, PCBP4, TRAF5, ROCK2, SMG9, AKT1, ZFP36L2, FAM76B, MAPKAPK2, CIRBP, ANGEL2, CNOT6, SRSF1, EIF4ENIF1, RBM24, BCLAF1, MLH1, AGO4, UPF3A, MEX3D, ZC3H12C, MAGOH, RC3H2, PRKCD, SMG1, SENP1, CNOT7, POLR2G, KHNYN, HNRNPA0, RBM10, THRAP3, PAIP1, FASTK, ELAVL1, KHSRP, XRN1, CAPRIN1, HNRNPU, PABPC1</t>
  </si>
  <si>
    <t>GOBP_REGULATION_OF_MRNA_METABOLIC_PROCESS</t>
  </si>
  <si>
    <t>Regulation Of Mrna Metabolic Process</t>
  </si>
  <si>
    <t>VIM, AXIN2, PCBP4, TRAF5, ROCK2, SMG9, AKT1, U2AF2, ZFP36L2, FAM76B, PRPF19, MAPKAPK2, CIRBP, RBM5, ANGEL2, RBM23, EXOSC10, CNOT6, PCF11, DDX5, SRSF1, EIF4ENIF1, RBM24, BCLAF1, MLH1, SRSF2, TIA1, RBM4B, AGO4, UPF3A, RBM7, MEX3D, ZC3H12C, MAGOH, WTAP, RC3H2, SRSF12, PRKCD, SRSF6, SMG1, SENP1, CNOT7, POLR2G, KHNYN, HNRNPA0, RBM10, THRAP3, PAIP1, TRA2B, FASTK, ELAVL1, KHSRP, XRN1, CAPRIN1, HNRNPU, PABPC1</t>
  </si>
  <si>
    <t>GOBP_REGULATION_OF_MRNA_PROCESSING</t>
  </si>
  <si>
    <t>Regulation Of Mrna Processing</t>
  </si>
  <si>
    <t>RBPMS, RBM47, RBFOX3, LARP7, DAZAP1, HDAC7, CELF5, RBPMS2</t>
  </si>
  <si>
    <t>GOBP_REGULATION_OF_MRNA_SPLICING_VIA_SPLICEOSOME</t>
  </si>
  <si>
    <t>Regulation Of Mrna Splicing Via Spliceosome</t>
  </si>
  <si>
    <t>RBPMS, RBM47, RBFOX3, LARP7, DAZAP1, CELF5, RBPMS2, KHDRBS3, NOVA2</t>
  </si>
  <si>
    <t>GOBP_REGULATION_OF_MULTICELLULAR_ORGANISM_GROWTH</t>
  </si>
  <si>
    <t>Regulation Of Multicellular Organism Growth</t>
  </si>
  <si>
    <t>RAI1, PTCH1, GPAM, PPIB, HMGA2, GNAS, DIO3, PIK3CA, SGPL1, BBS2, ZMPSTE24, FXN, PEX5</t>
  </si>
  <si>
    <t>GOBP_REGULATION_OF_MUSCLE_ADAPTATION</t>
  </si>
  <si>
    <t>Regulation Of Muscle Adaptation</t>
  </si>
  <si>
    <t>DAG1, LMNA, FOXO1, ARRB2, CAMK2G, PAK1, SCN5A, YY1, LMCD1, FOXP1, ERRFI1, ARRB1, ACTN3, JUND, PPARA, PARP1, TNFRSF1A, TNNT1, CTDP1</t>
  </si>
  <si>
    <t>GOBP_REGULATION_OF_MUSCLE_CELL_DIFFERENTIATION</t>
  </si>
  <si>
    <t>Regulation Of Muscle Cell Differentiation</t>
  </si>
  <si>
    <t>OLFM2, FOXO4, FGFR2, FZD7, PIEZO1, KIT, ARRB2, NLN, PAK1, RBPMS2, PDGFB, HDAC9, RBM38, PDCD4, YY1, FBXO22, CTH, MEGF10, LAMB2</t>
  </si>
  <si>
    <t>GOBP_REGULATION_OF_MUSCLE_CONTRACTION</t>
  </si>
  <si>
    <t>Regulation Of Muscle Contraction</t>
  </si>
  <si>
    <t>JPH4, HCN4, FGF13, KIT, TPM1, JPH3, STC1, MAP2K1, PKP2, SCN5A, CTTN, ATP1A2, ABAT, SCN4A, CACNA2D2, ITGA2, ADA, TRPM4, DOCK5, ACTN3, JPH1, ZDHHC21, NMU, ZC3H12A, SETD3, PPP1R12B, SUMO1, ANK2, JUP, SPHK1, TNNT1, CALM2</t>
  </si>
  <si>
    <t>GOBP_REGULATION_OF_MUSCLE_HYPERTROPHY</t>
  </si>
  <si>
    <t>Regulation Of Muscle Hypertrophy</t>
  </si>
  <si>
    <t>ROCK2, CAMK2D, P2RX4, APLNR, IL6ST, NOTCH1</t>
  </si>
  <si>
    <t>GOBP_REGULATION_OF_MUSCLE_ORGAN_DEVELOPMENT</t>
  </si>
  <si>
    <t>Regulation Of Muscle Organ Development</t>
  </si>
  <si>
    <t>ERBB3, CDON, MEGF10, YBX3</t>
  </si>
  <si>
    <t>GOBP_REGULATION_OF_MUSCLE_SYSTEM_PROCESS</t>
  </si>
  <si>
    <t>Regulation Of Muscle System Process</t>
  </si>
  <si>
    <t>DAG1, LMNA, JPH4, HCN4, FGF13, KIT, FOXO1, ARRB2, CAMK2G, PAK1, TPM1, JPH3, STC1, MAP2K1, PKP2, SCN5A, CTTN, ATP1A2, YY1, ABAT, SCN4A, CACNA2D2, ITGA2, LMCD1, FOXP1, ADA, TRPM4, ERRFI1, DOCK5, ARRB1, ACTN3, JPH1, ZDHHC21, JUND, NMU, PPARA, ZC3H12A, SETD3, PARP1, PPP1R12B, SUMO1, ANK2, TNFRSF1A, JUP, SPHK1, TNNT1, CTDP1, CALM2</t>
  </si>
  <si>
    <t>GOBP_REGULATION_OF_MYELINATION</t>
  </si>
  <si>
    <t>Regulation Of Myelination</t>
  </si>
  <si>
    <t>TMEM98, LPIN1, TENM4, AKT1, DLG1</t>
  </si>
  <si>
    <t>GOBP_REGULATION_OF_MYELOID_CELL_DIFFERENTIATION</t>
  </si>
  <si>
    <t>Regulation Of Myeloid Cell Differentiation</t>
  </si>
  <si>
    <t>NEDD9, FBN1, HOXA5, LEF1, TMEM178A, PIK3R1, CDK6, GLUL, PAF1, TNFRSF11A, HOXA9, HOXB8, MEIS2, HMGB3, ABCB10, ID2</t>
  </si>
  <si>
    <t>GOBP_REGULATION_OF_MYELOID_LEUKOCYTE_DIFFERENTIATION</t>
  </si>
  <si>
    <t>Regulation Of Myeloid Leukocyte Differentiation</t>
  </si>
  <si>
    <t>SFRP1, TFE3, TMEM64, MYC, TRIB1, ZBTB46, PPARGC1B, TESC, FADD, FOXP1, CEBPB, CEACAM1, INPP5D, PLA2G3</t>
  </si>
  <si>
    <t>GOBP_REGULATION_OF_MYELOID_LEUKOCYTE_MEDIATED_IMMUNITY</t>
  </si>
  <si>
    <t>Regulation Of Myeloid Leukocyte Mediated Immunity</t>
  </si>
  <si>
    <t>BCR, STXBP1, UNC13D, STX4, SPHK2, ADGRE2, PLA2G3, C3, TICAM1, GAB2, STXBP2</t>
  </si>
  <si>
    <t>GOBP_REGULATION_OF_MYOBLAST_DIFFERENTIATION</t>
  </si>
  <si>
    <t>Regulation Of Myoblast Differentiation</t>
  </si>
  <si>
    <t>TBX3, SMARCE1, NOTCH1, PPARD, ZFHX3, PHF10, MBNL3, PBRM1, BMP4, RBM24, BRD7, TRIP4, SMARCD3, DDIT3, ARID1A, ARID1B, ACTL6A, ARID2, KAT5, TGFB1</t>
  </si>
  <si>
    <t>GOBP_REGULATION_OF_MYOTUBE_DIFFERENTIATION</t>
  </si>
  <si>
    <t>Regulation Of Myotube Differentiation</t>
  </si>
  <si>
    <t>PIEZO1, NLN, HDAC9, RBM38, FBXO22, SIK1, ACTN3, ATP11A</t>
  </si>
  <si>
    <t>GOBP_REGULATION_OF_NATURAL_KILLER_CELL_ACTIVATION</t>
  </si>
  <si>
    <t>Regulation Of Natural Killer Cell Activation</t>
  </si>
  <si>
    <t>AXL, TOX, GAS6, TICAM1, STAT5A</t>
  </si>
  <si>
    <t>GOBP_REGULATION_OF_NATURAL_KILLER_CELL_MEDIATED_IMMUNITY</t>
  </si>
  <si>
    <t>Regulation Of Natural Killer Cell Mediated Immunity</t>
  </si>
  <si>
    <t>ARRB2, HLA-B, HLA-C, VAV1, CEACAM1, INPP5D, RASGRP4, STAT5A</t>
  </si>
  <si>
    <t>GOBP_REGULATION_OF_NECROPTOTIC_PROCESS</t>
  </si>
  <si>
    <t>Regulation Of Necroptotic Process</t>
  </si>
  <si>
    <t>SLC25A4, PELI1, YBX3, FADD, SPATA2, PARP1, BOK</t>
  </si>
  <si>
    <t>GOBP_REGULATION_OF_NERVOUS_SYSTEM_DEVELOPMENT</t>
  </si>
  <si>
    <t>Regulation Of Nervous System Development</t>
  </si>
  <si>
    <t>PRTG, EPHA4, DLL3, HES6, ROBO1, TMEM98, NRP1, WNT5A, LPIN1, SEMA4D, MDK, CXCR4, EZH2, LRP4, TIAM1, LEF1, TENM4, AKT1, CUL7, SOX11, CRABP2, BHLHE40, BMP2, ZEB2, MEST, IL6ST, ANXA2, UFL1, SRRT, ULK2, GBX2, FLRT3, NOTCH1, MME, NIN, FLRT2, DLG1, DNAJB11, AMIGO2, APPL2, FN1, HOXB3, ST8SIA2, DAAM2, MAP1B, PER2, IDH2, IFRD1, ID2, CTDSP1, DKK1, GLI3, RNF6, SEMA7A, TRIM11, LDLR</t>
  </si>
  <si>
    <t>GOBP_REGULATION_OF_NERVOUS_SYSTEM_PROCESS</t>
  </si>
  <si>
    <t>Regulation Of Nervous System Process</t>
  </si>
  <si>
    <t>DAG1, ZMYND8, GRIN2D, NLGN4X, NLGN3, CDK18, ZFHX2, PRKAR1B, RIMS2, UNC13B, NLGN1, PRKCZ, ABAT, CBLN1, FIG4, NETO1, STX1B, ITGA2, NRXN1, TMEM108</t>
  </si>
  <si>
    <t>GOBP_REGULATION_OF_NEURAL_PRECURSOR_CELL_PROLIFERATION</t>
  </si>
  <si>
    <t>Regulation Of Neural Precursor Cell Proliferation</t>
  </si>
  <si>
    <t>CDH2, WNT5A, MDK, SLC16A2, NOTCH1, APPL2, ID2, GLI3</t>
  </si>
  <si>
    <t>GOBP_REGULATION_OF_NEUROBLAST_PROLIFERATION</t>
  </si>
  <si>
    <t>Regulation Of Neuroblast Proliferation</t>
  </si>
  <si>
    <t>NOTCH1, GLI3, SMARCD3, TGFB1, NF1, ZNF335</t>
  </si>
  <si>
    <t>GOBP_REGULATION_OF_NEUROGENESIS</t>
  </si>
  <si>
    <t>Regulation Of Neurogenesis</t>
  </si>
  <si>
    <t>PRTG, EPHA4, DLL3, HES6, ROBO1, TMEM98, NRP1, WNT5A, SEMA4D, MDK, CXCR4, EZH2, LRP4, TIAM1, LEF1, TENM4, CUL7, SOX11, CRABP2, BHLHE40, BMP2, ZEB2, MEST, IL6ST, ANXA2, UFL1, SRRT, ULK2, NOTCH1, MME, NIN, DNAJB11, APPL2, FN1, HOXB3, DAAM2, MAP1B, PER2, IDH2, IFRD1, ID2, CTDSP1, GLI3, RNF6, SEMA7A, TRIM11, LDLR</t>
  </si>
  <si>
    <t>GOBP_REGULATION_OF_NEUROINFLAMMATORY_RESPONSE</t>
  </si>
  <si>
    <t>Regulation Of Neuroinflammatory Response</t>
  </si>
  <si>
    <t>CD200, SYT11, CX3CL1, MMP9, CTSC, SPHK1, PLCG2</t>
  </si>
  <si>
    <t>GOBP_REGULATION_OF_NEURONAL_SYNAPTIC_PLASTICITY</t>
  </si>
  <si>
    <t>Regulation Of Neuronal Synaptic Plasticity</t>
  </si>
  <si>
    <t>SHISA9, GRIN2D, SYP, KIT, CAMK2G, RAB5A, RAB3A, JPH3, APOE, PPFIA3, KRAS, SYNGR1, ARC, NETO1, ZDHHC2</t>
  </si>
  <si>
    <t>GOBP_REGULATION_OF_NEURON_APOPTOTIC_PROCESS</t>
  </si>
  <si>
    <t>Regulation Of Neuron Apoptotic Process</t>
  </si>
  <si>
    <t>ERBB3, PAWR, TYRO3, MSH2, GRM4, UNC5B, EGLN3, TERT, FGF2, TOX3, DRAXIN, SLC1A1, PTPRZ1, AXL, BCL2L1, STAT3, STXBP1, GRID2, BBC3, IL27RA, KRAS, CLU, CORO1A, CD2AP</t>
  </si>
  <si>
    <t>GOBP_REGULATION_OF_NEURON_DIFFERENTIATION</t>
  </si>
  <si>
    <t>Regulation Of Neuron Differentiation</t>
  </si>
  <si>
    <t>SFRP2, SOX2, SFRP1, ESRP1, PBX1, EIF2AK4, BRINP1, CXCL12, TUNAR, ZFHX2, DTX1, CDON, HMG20B, TGIF1, RAB37, NLGN1, SH3GL3, SOX8, NAP1L2, SOX3, SOCS2, FGFR1, TGIF2, EDNRB, HMG20A, NOTCH3, MYCN, HES1, RAC3, SIN3A</t>
  </si>
  <si>
    <t>GOBP_REGULATION_OF_NEURON_MIGRATION</t>
  </si>
  <si>
    <t>Regulation Of Neuron Migration</t>
  </si>
  <si>
    <t>SEMA6A, STAT3, KIF26A, SHTN1, CX3CL1, NRG3, RAPGEF2, ZNF609, PLXNB2, PLAA, ADGRG1</t>
  </si>
  <si>
    <t>GOBP_REGULATION_OF_NEURON_PROJECTION_DEVELOPMENT</t>
  </si>
  <si>
    <t>Regulation Of Neuron Projection Development</t>
  </si>
  <si>
    <t>SFRP2, DPYSL3, KIF1A, SFRP1, LZTS3, RAB17, VLDLR, RND2, CDH1, ANKRD27, BRSK2, COBL, PTPRF, ITGA6, THY1, CXCL12, FGF13, NEDD4L, DRAXIN, CAMK2G, TNFRSF12A, MACF1, SPOCK1, CNTN1, RTN4RL2, SEMA3F, KIF21A, PAK1, BCL11A, ATP8A2, STMN3, GRID2, FUT9, KIF26A, ARHGAP4, KNDC1, APOE, PACSIN1, ATP1B2, MAP2K1, LRP8, MAGI2, SEMA5A, NLGN1, ARC, MYLIP, NOVA2, NDRG4, STK11, SPP1, FIG4, TOX, STX1B, CAMK1D, TMEM30A, RTN4R, TENM3, ARHGAP44, OBSL1, FAT3, SEMA6C, KIF13B, FGFR1, KANK1, FKBP4, L1CAM, TRIM46, MAP2, LPAR3, METRN</t>
  </si>
  <si>
    <t>GOBP_REGULATION_OF_NEURON_PROJECTION_REGENERATION</t>
  </si>
  <si>
    <t>Regulation Of Neuron Projection Regeneration</t>
  </si>
  <si>
    <t>EPHA4, KREMEN1</t>
  </si>
  <si>
    <t>GOBP_REGULATION_OF_NEUROTRANSMITTER_RECEPTOR_ACTIVITY</t>
  </si>
  <si>
    <t>Regulation Of Neurotransmitter Receptor Activity</t>
  </si>
  <si>
    <t>CACNG8, CACNG7, DAPK1, MINK1, CNIH2</t>
  </si>
  <si>
    <t>GOBP_REGULATION_OF_NEUROTRANSMITTER_RECEPTOR_LOCALIZATION_TO_POSTSYNAPTIC_SPECIALIZATION_MEMBRANE</t>
  </si>
  <si>
    <t>Regulation Of Neurotransmitter Receptor Localization To Postsynaptic Specialization Membrane</t>
  </si>
  <si>
    <t>DAG1, GPC4, IQSEC2, MAP2K1, OLFM1, NETO1, CACNA2D2, TMEM108</t>
  </si>
  <si>
    <t>GOBP_REGULATION_OF_NEUROTRANSMITTER_SECRETION</t>
  </si>
  <si>
    <t>Regulation Of Neurotransmitter Secretion</t>
  </si>
  <si>
    <t>RIMS3, SYT2, SYT13, P2RY1, SYN1, RIMS4, PRKCB, RAB5A, RAB3A, RIMS2, CACNA1B, KCNMB4, STXBP1, PREPL, SLC38A2, NLGN1, STX1B, SNCG, BAIAP3, SYT11, DYSF, GIT1, SNCAIP, SLC4A8</t>
  </si>
  <si>
    <t>GOBP_REGULATION_OF_NEUROTRANSMITTER_TRANSPORT</t>
  </si>
  <si>
    <t>Regulation Of Neurotransmitter Transport</t>
  </si>
  <si>
    <t>RIMS3, GPM6B, SYT2, SYT13, P2RY1, SYN1, RIMS4, PRKCB, RAB5A, RAB3A, RIMS2, CACNA1B, KCNMB4, STXBP1, SYNGR3, PREPL, SLC38A2, NLGN1, ATP1A2, STX1B, RAB3B, SNCG, BAIAP3, SYT11, DYSF, GIT1, SNCAIP, SLC4A8</t>
  </si>
  <si>
    <t>GOBP_REGULATION_OF_NEUTROPHIL_CHEMOTAXIS</t>
  </si>
  <si>
    <t>Regulation Of Neutrophil Chemotaxis</t>
  </si>
  <si>
    <t>MDK, JAM3, MPP1, PERP</t>
  </si>
  <si>
    <t>GOBP_REGULATION_OF_NEUTROPHIL_MIGRATION</t>
  </si>
  <si>
    <t>Regulation Of Neutrophil Migration</t>
  </si>
  <si>
    <t>MDK, CD99L2, JAM3, MPP1</t>
  </si>
  <si>
    <t>GOBP_REGULATION_OF_NITRIC_OXIDE_METABOLIC_PROCESS</t>
  </si>
  <si>
    <t>Regulation Of Nitric Oxide Metabolic Process</t>
  </si>
  <si>
    <t>DDAH1, ROCK2, AKT1, P2RX4, JAK2, PKD2, ATP2B4, ASS1</t>
  </si>
  <si>
    <t>GOBP_REGULATION_OF_NON_CANONICAL_NF_KAPPAB_SIGNAL_TRANSDUCTION</t>
  </si>
  <si>
    <t>Regulation Of Non Canonical Nf Kappab Signal Transduction</t>
  </si>
  <si>
    <t>EZR, TRIP6, PPM1B, HDAC7, EIF2AK2, EDA, PDCD4, TRIM56</t>
  </si>
  <si>
    <t>GOBP_REGULATION_OF_NON_CANONICAL_WNT_SIGNALING_PATHWAY</t>
  </si>
  <si>
    <t>Regulation Of Non Canonical Wnt Signaling Pathway</t>
  </si>
  <si>
    <t>NKD1, DACT1, WNT5B, MLLT3, WNT5A, DAB2, GPC3, ZNRF3, DAAM2, DKK1</t>
  </si>
  <si>
    <t>GOBP_REGULATION_OF_NOTCH_SIGNALING_PATHWAY</t>
  </si>
  <si>
    <t>Regulation Of Notch Signaling Pathway</t>
  </si>
  <si>
    <t>DLL3, ROBO1, ZMIZ1, LFNG, AKT1, MMP14, IL6ST, POFUT1, NOTCH1</t>
  </si>
  <si>
    <t>GOBP_REGULATION_OF_NUCLEAR_DIVISION</t>
  </si>
  <si>
    <t>Regulation Of Nuclear Division</t>
  </si>
  <si>
    <t>GEN1, WNT5A, MSX1, CUL7, DYNLL2, ZWINT, FZR1, NPR2, UBE2B, NME6, BMP4, DYNC1LI1, KLHL22, ESPL1, MSX2, CDK5RAP2, ZW10, FBXO5, CDCA8, DYNLT1, ANAPC15, RB1, MAD2L1BP, NEK2, SMPD3, DYNLT3, DUSP1, CDC42, FBXW5, CDC23, CDC25C, CALR, MAD1L1, SKA3, BORA, NUF2, DYNC1I2, NDC80, XRCC3, PLCB1, SPC25, SIRT2, IK, DYNLRB1, MTBP, CUL9, NSMCE2, KNTC1, SPDL1, MAD2L1, CDCA2, RAD51AP1</t>
  </si>
  <si>
    <t>GOBP_REGULATION_OF_NUCLEAR_TRANSCRIBED_MRNA_CATABOLIC_PROCESS_DEADENYLATION_DEPENDENT_DECAY</t>
  </si>
  <si>
    <t>Regulation Of Nuclear Transcribed Mrna Catabolic Process Deadenylation Dependent Decay</t>
  </si>
  <si>
    <t>ZFP36L2, CNOT7, PAIP1, HNRNPU, PABPC1, IGF2BP1</t>
  </si>
  <si>
    <t>GOBP_REGULATION_OF_NUCLEAR_TRANSCRIBED_MRNA_CATABOLIC_PROCESS_NONSENSE_MEDIATED_DECAY</t>
  </si>
  <si>
    <t>Regulation Of Nuclear Transcribed Mrna Catabolic Process Nonsense Mediated Decay</t>
  </si>
  <si>
    <t>SMG9, UPF3A, MAGOH, SMG1, PABPC1, MAGOHB, SECISBP2, SMG8, DHX34</t>
  </si>
  <si>
    <t>GOBP_REGULATION_OF_NUCLEOBASE_CONTAINING_COMPOUND_TRANSPORT</t>
  </si>
  <si>
    <t>Regulation Of Nucleobase Containing Compound Transport</t>
  </si>
  <si>
    <t>NRDE2, DDX39A, NEAT1, THOC2, SETD2, DHX9, ALKBH5, NUP153, TPR, NCBP2, CPSF6, KHDRBS1, WNK1, NSUN2, HHEX, ADORA1, AKAP8L, IWS1</t>
  </si>
  <si>
    <t>GOBP_REGULATION_OF_NUCLEOCYTOPLASMIC_TRANSPORT</t>
  </si>
  <si>
    <t>Regulation Of Nucleocytoplasmic Transport</t>
  </si>
  <si>
    <t>PIK3R1, FAM76B, SUFU, MDFIC, JAK2, PKIG, GLI3, BMP4, PRKACA, NUP214, PARK7, DMAP1, RAB23, RBM22, HYAL2, PRKCD, ANP32B, RBM10, CTDSPL2, TGFB1, AAAS, CDK5, NRDE2, NF1, RIOK2, CAMK1, EFCAB7, TMEM53, DDX39A, UFM1</t>
  </si>
  <si>
    <t>GOBP_REGULATION_OF_NUCLEOTIDE_EXCISION_REPAIR</t>
  </si>
  <si>
    <t>Regulation Of Nucleotide Excision Repair</t>
  </si>
  <si>
    <t>BCL7A, SMARCE1, PHF10, PBRM1, BCL7C, BRD7, SMARCD3, ARID1A, ARID1B, ACTL6A, ARID2, RAD52</t>
  </si>
  <si>
    <t>GOBP_REGULATION_OF_NUCLEOTIDE_METABOLIC_PROCESS</t>
  </si>
  <si>
    <t>Regulation Of Nucleotide Metabolic Process</t>
  </si>
  <si>
    <t>UCHL1, TP53, INSR, TMSB4X, DDIT4, STAT3, PRKAA2, MAP2K1, TSPO, ME2, LACC1, SPHK2, ZBTB7A, ACTN3, GIT1, PRKAG2, PPARA, APP, PARP1</t>
  </si>
  <si>
    <t>GOBP_REGULATION_OF_OLIGODENDROCYTE_DIFFERENTIATION</t>
  </si>
  <si>
    <t>Regulation Of Oligodendrocyte Differentiation</t>
  </si>
  <si>
    <t>TMEM98, MDK, CXCR4, TENM4, NOTCH1, DAAM2, ID2</t>
  </si>
  <si>
    <t>GOBP_REGULATION_OF_ORGANELLE_ASSEMBLY</t>
  </si>
  <si>
    <t>Regulation Of Organelle Assembly</t>
  </si>
  <si>
    <t>TCHP, FSCN1, AKT1, LPAR1, ODF2, CEP295, KIF24, RDX, STIL, LIMA1, CNOT6, MPHOSPH9, STX18, SDCBP, ARHGEF9, MSN, USP6NL, VPS11, STAM, IFT88, SNX4, ODF2L, SPTBN2, CDK5RAP2, YAP1, SNX7, PHF23, IL1RAP, MTMR3, SYNE1, CCP110, TBC1D20, TESK1, SRC, CEP97, FEZ2, UBAP2L, CAPRIN1, HNRNPU</t>
  </si>
  <si>
    <t>GOBP_REGULATION_OF_ORGANIC_ACID_TRANSPORT</t>
  </si>
  <si>
    <t>Regulation Of Organic Acid Transport</t>
  </si>
  <si>
    <t>STXBP1, SLC38A2, IRS2, THBS1, ATP1A2, ABAT, PLA2G3, SLC7A5, SLC43A1, PPARA</t>
  </si>
  <si>
    <t>GOBP_REGULATION_OF_ORGAN_GROWTH</t>
  </si>
  <si>
    <t>Regulation Of Organ Growth</t>
  </si>
  <si>
    <t>WWC1, FGFR2, FGF2, PIM1, PAK1, ACACB, SAV1, FLVCR1, LATS2, WWC3, YY1, BASP1, GLI1, YBX3, COL14A1, CACNA2D2, FGFR1, FOXP1</t>
  </si>
  <si>
    <t>GOBP_REGULATION_OF_OSSIFICATION</t>
  </si>
  <si>
    <t>Regulation Of Ossification</t>
  </si>
  <si>
    <t>FBN2, WNT5A, MDK, LRP4, SOX11, BMP2, KREMEN1, NOTCH1, P3H1, ADGRV1, DKK1, BMP4</t>
  </si>
  <si>
    <t>GOBP_REGULATION_OF_OSTEOBLAST_DIFFERENTIATION</t>
  </si>
  <si>
    <t>Regulation Of Osteoblast Differentiation</t>
  </si>
  <si>
    <t>AXIN2, TWSG1, FBN2, SEMA4D, SOX11, ID1, PTCH1, BMP2, CDK6, IL6ST, SMAD1, NOTCH1, SUFU, ZHX3, ID2, GLI3, BAMBI, BMP4, DDX5, PRKACA, SNAI2, SCUBE3, SMAD5, BMPR2, MSX2</t>
  </si>
  <si>
    <t>GOBP_REGULATION_OF_OSTEOBLAST_PROLIFERATION</t>
  </si>
  <si>
    <t>Regulation Of Osteoblast Proliferation</t>
  </si>
  <si>
    <t>GOBP_REGULATION_OF_OSTEOCLAST_DIFFERENTIATION</t>
  </si>
  <si>
    <t>Regulation Of Osteoclast Differentiation</t>
  </si>
  <si>
    <t>NEDD9, FBN1, TMEM178A, PIK3R1, TNFRSF11A</t>
  </si>
  <si>
    <t>GOBP_REGULATION_OF_OXIDATIVE_PHOSPHORYLATION</t>
  </si>
  <si>
    <t>Regulation Of Oxidative Phosphorylation</t>
  </si>
  <si>
    <t>AK4, SLC25A23</t>
  </si>
  <si>
    <t>GOBP_REGULATION_OF_OXIDATIVE_STRESS_INDUCED_INTRINSIC_APOPTOTIC_SIGNALING_PATHWAY</t>
  </si>
  <si>
    <t>Regulation Of Oxidative Stress Induced Intrinsic Apoptotic Signaling Pathway</t>
  </si>
  <si>
    <t>MMP2, AKT1, MAPK7, PARK7, P4HB, SFPQ</t>
  </si>
  <si>
    <t>GOBP_REGULATION_OF_P38MAPK_CASCADE</t>
  </si>
  <si>
    <t>Regulation Of P38mapk Cascade</t>
  </si>
  <si>
    <t>EZR, RELL2, PHLPP1, GADD45B, GADD45A, MFHAS1, MINK1</t>
  </si>
  <si>
    <t>GOBP_REGULATION_OF_PATTERN_RECOGNITION_RECEPTOR_SIGNALING_PATHWAY</t>
  </si>
  <si>
    <t>Regulation Of Pattern Recognition Receptor Signaling Pathway</t>
  </si>
  <si>
    <t>AKT1, ZDHHC18, NAGK, F2RL1, PIK3R1, TSPAN6, TNFAIP3, RIOK3, APPL2, PDPK1, ZDHHC9, TRIM11, BIRC2, PPT1, LAMP2, IFI16, BRCC3, HCFC2, MAP3K7, RNF170, GPR108, SRC, HSPA8, HSP90B1</t>
  </si>
  <si>
    <t>GOBP_REGULATION_OF_PEPTIDE_TRANSPORT</t>
  </si>
  <si>
    <t>Regulation Of Peptide Transport</t>
  </si>
  <si>
    <t>GOBP_REGULATION_OF_PEPTIDYL_SERINE_PHOSPHORYLATION</t>
  </si>
  <si>
    <t>Regulation Of Peptidyl Serine Phosphorylation</t>
  </si>
  <si>
    <t>CNKSR3, TENM1, AKT1</t>
  </si>
  <si>
    <t>GOBP_REGULATION_OF_PEPTIDYL_TYROSINE_PHOSPHORYLATION</t>
  </si>
  <si>
    <t>Regulation Of Peptidyl Tyrosine Phosphorylation</t>
  </si>
  <si>
    <t>SFRP2, SFRP1, CADM4, KIT</t>
  </si>
  <si>
    <t>GOBP_REGULATION_OF_PH</t>
  </si>
  <si>
    <t>Regulation Of Ph</t>
  </si>
  <si>
    <t>HVCN1, ATP6AP1, CLN6, TM9SF4, DMXL2, ATP6V0D1, LAMP1, PPT1, LAMP2, SLC9A8, ATP6V0B, CLN5, SLC26A6, MAPK3, CA2, SLC9A1, ATP6V0E1, TPCN2, ATP6V0A2, SLC9A6, GPR89A, ATP6V1D, ATP6V1H, ATP6V1F</t>
  </si>
  <si>
    <t>GOBP_REGULATION_OF_PHAGOCYTOSIS</t>
  </si>
  <si>
    <t>Regulation Of Phagocytosis</t>
  </si>
  <si>
    <t>BCR, STAT3, DOCK2, CYBA, CAMK1D, APPL1, RAP1GAP, ITGA2, GAS6, MASP1, MYO18A, C3, PTPRJ, SYT11, DYSF, ABCA7, CNN2, SYT7, ARAP1, SPHK1, PLCG2, MERTK, ATG5</t>
  </si>
  <si>
    <t>GOBP_REGULATION_OF_PHOSPHOLIPID_METABOLIC_PROCESS</t>
  </si>
  <si>
    <t>Regulation Of Phospholipid Metabolic Process</t>
  </si>
  <si>
    <t>LPIN1, CAPN2, LDLR, MTMR2, PRKCD, MTMR3</t>
  </si>
  <si>
    <t>GOBP_REGULATION_OF_PHOSPHORUS_METABOLIC_PROCESS</t>
  </si>
  <si>
    <t>Regulation Of Phosphorus Metabolic Process</t>
  </si>
  <si>
    <t>SFRP2, SFRP1, FLT1, FZD7, CADM4, UCHL1, P2RY1, FGF2, THY1, PIM1, KIT, TP53, MAPK8IP1, PRKAR1B, INSR, ADCYAP1R1, ARHGEF5, FAM20C, EEF1A2, RARRES2, TMSB4X, SESN2, DDIT4, STAT3, ERBB2, KSR1, ADAR, PDGFB, TNFRSF10B, DIRAS1, PRKAA2, MAD2L2, TRIB1, DAPK1, MAP2K1, THBS1, PDCD4, TSPO, PRKAR2B, LATS2, STK11, TNFRSF10A, TPD52L1, RAB38, AKTIP, CARD10, UBE2K, ME2, GAS6, PARP14, PDGFA, LACC1, FGFR1, CLIP3, GADD45A, TRAF2, CEACAM1, PPM1E, TAOK3, CDKN1A, SPHK2, HERC5, MAP3K10, LMO4, MFSD2A, ERRFI1, JTB, HSPB1, TRIB3, C3, TRAF4, ZBTB7A, HES1, ARRB1, PTPRJ, THBS4, ACTN3, ABCA3, CAMKK2, CREBL2, FLT4, GIT1, MMP9, FKBP8, LPCAT1, ABCA2, PRKAG2, VEGFA, PPARA, ZC3H12A, TOM1L1, MAP4K2, APP, PARP1, CCNY, MEN1, BCKDK, RAPGEF2, RIPK2, TNFRSF1A, MAP2K3, ETAA1, MTMR1, TAF7, WDFY2, PLXNB2, RAC1, PTPN13, EGF, FIS1, STRADB, WNK3, PHB2, RASSF2, LDB2, SIRT1, DNAJC19, ARL2, PLAUR</t>
  </si>
  <si>
    <t>GOBP_REGULATION_OF_PHOSPHORYLATION</t>
  </si>
  <si>
    <t>Regulation Of Phosphorylation</t>
  </si>
  <si>
    <t>SFRP2, SFRP1, FLT1, FZD7, CADM4, FGF2, THY1, PIM1, KIT, MAPK8IP1, PRKAR1B, ARHGEF5, EEF1A2, RARRES2, SESN2, ERBB2, KSR1, ADAR, PDGFB, TNFRSF10B, DIRAS1, MAD2L2, TRIB1, DAPK1, MAP2K1, THBS1, PDCD4, PRKAR2B, LATS2, STK11, TNFRSF10A, TPD52L1, AKTIP, CARD10, UBE2K, GAS6, PARP14, FGFR1, CLIP3, GADD45A, TRAF2, CEACAM1, PPM1E, TAOK3, CDKN1A, HERC5, MAP3K10, LMO4, ERRFI1, JTB, HSPB1, TRIB3, C3, TRAF4, HES1, ARRB1, PTPRJ, THBS4, CAMKK2, CREBL2, FLT4, MMP9, FKBP8, VEGFA, ZC3H12A, TOM1L1, MAP4K2, CCNY, MEN1, RAPGEF2, RIPK2, TNFRSF1A, MAP2K3, ETAA1, TAF7, WDFY2, PLXNB2, RAC1, PTPN13, EGF, STRADB, WNK3</t>
  </si>
  <si>
    <t>GOBP_REGULATION_OF_PLASMA_LIPOPROTEIN_PARTICLE_LEVELS</t>
  </si>
  <si>
    <t>Regulation Of Plasma Lipoprotein Particle Levels</t>
  </si>
  <si>
    <t>PLAGL2, PCSK9, PCSK5, SOAT1, ABCG1, CSK, LMF1, ANXA2, LIPG, LDLR, PRKACA, ABCA5</t>
  </si>
  <si>
    <t>GOBP_REGULATION_OF_PLATELET_ACTIVATION</t>
  </si>
  <si>
    <t>Regulation Of Platelet Activation</t>
  </si>
  <si>
    <t>PDPN, APOE, CD9, PDGFB, PDGFA, F11R, CEACAM1, TEC</t>
  </si>
  <si>
    <t>GOBP_REGULATION_OF_PLATELET_AGGREGATION</t>
  </si>
  <si>
    <t>Regulation Of Platelet Aggregation</t>
  </si>
  <si>
    <t>IL6ST, JAK2, PRKG1, EMILIN1, PRKCD, SERPINE2, EMILIN2</t>
  </si>
  <si>
    <t>GOBP_REGULATION_OF_PLATELET_DERIVED_GROWTH_FACTOR_RECEPTOR_SIGNALING_PATHWAY</t>
  </si>
  <si>
    <t>Regulation Of Platelet Derived Growth Factor Receptor Signaling Pathway</t>
  </si>
  <si>
    <t>APOE, CBL, NDRG4, PTPN12, PTPRJ, CBLB, SNCA, LRIG2, LRP1, HIP1</t>
  </si>
  <si>
    <t>GOBP_REGULATION_OF_POLYSACCHARIDE_BIOSYNTHETIC_PROCESS</t>
  </si>
  <si>
    <t>Regulation Of Polysaccharide Biosynthetic Process</t>
  </si>
  <si>
    <t>AKT1, HAS2, SORBS1, PPP1CA, ENPP1, EPM2AIP1, TGFB1, SMPD3</t>
  </si>
  <si>
    <t>GOBP_REGULATION_OF_POLYSACCHARIDE_METABOLIC_PROCESS</t>
  </si>
  <si>
    <t>Regulation Of Polysaccharide Metabolic Process</t>
  </si>
  <si>
    <t>AKT1, HAS2, PHKG2, SORBS1, PPP1CA, ENPP1, EPM2AIP1</t>
  </si>
  <si>
    <t>GOBP_REGULATION_OF_POSTSYNAPSE_ASSEMBLY</t>
  </si>
  <si>
    <t>Regulation Of Postsynapse Assembly</t>
  </si>
  <si>
    <t>NRXN2, CYFIP2, CC2D1A</t>
  </si>
  <si>
    <t>GOBP_REGULATION_OF_POSTSYNAPSE_ORGANIZATION</t>
  </si>
  <si>
    <t>Regulation Of Postsynapse Organization</t>
  </si>
  <si>
    <t>KIF1A, LZTS3, ZMYND8, NRXN2, CYFIP2, ARHGAP22, CC2D1A, SEMA3F, GRID2, APOE, LRP8, NLGN1, ARC, LRFN4, PRICKLE1, LRRC4B, CBLN1, RTN4R, ARHGAP44</t>
  </si>
  <si>
    <t>GOBP_REGULATION_OF_POSTSYNAPTIC_DENSITY_ASSEMBLY</t>
  </si>
  <si>
    <t>Regulation Of Postsynaptic Density Assembly</t>
  </si>
  <si>
    <t>GRID2, LRFN4, PRICKLE1, LRRC4B, CBLN1, FGFR1, CASKIN1</t>
  </si>
  <si>
    <t>GOBP_REGULATION_OF_POSTSYNAPTIC_DENSITY_ORGANIZATION</t>
  </si>
  <si>
    <t>Regulation Of Postsynaptic Density Organization</t>
  </si>
  <si>
    <t>ZMYND8, GRID2, LRFN4, PRICKLE1, LRRC4B, CBLN1, FGFR1, CASKIN1</t>
  </si>
  <si>
    <t>GOBP_REGULATION_OF_POSTSYNAPTIC_MEMBRANE_NEUROTRANSMITTER_RECEPTOR_LEVELS</t>
  </si>
  <si>
    <t>Regulation Of Postsynaptic Membrane Neurotransmitter Receptor Levels</t>
  </si>
  <si>
    <t>DAG1, GPC4, CACNG8, CACNG7, IQSEC2, GRID2, ERBB2, LHFPL4, NSG1, MAP2K1, SACM1L, ARC, OLFM1, NETO1, ARHGAP44, CACNA2D2, SUSD4, ZDHHC2, TMEM108, GRIP1, SHROOM4, TFRC, NUMB, SYT17, EPS15, GIT1, CBLB, SNX27, PORCN, AP2A1, GRIPAP1, OPHN1, CPT1C, RALA, ATG5</t>
  </si>
  <si>
    <t>GOBP_REGULATION_OF_POSTSYNAPTIC_MEMBRANE_POTENTIAL</t>
  </si>
  <si>
    <t>Regulation Of Postsynaptic Membrane Potential</t>
  </si>
  <si>
    <t>GABRB3, ZMYND8, SLC29A1, GRIN2D, NLGN4X, GRIK5, NLGN3, ARRB2, PRKAR1B, RIMS2, GRID2, GABRA5, KCNK1, UNC13B, NLGN1, MET, PRKCZ, ABAT, CBLN1, NETO1, STX1B, NRXN1, TMEM108, MPP2, CHRNB1</t>
  </si>
  <si>
    <t>GOBP_REGULATION_OF_POSTSYNAPTIC_NEUROTRANSMITTER_RECEPTOR_INTERNALIZATION</t>
  </si>
  <si>
    <t>Regulation Of Postsynaptic Neurotransmitter Receptor Internalization</t>
  </si>
  <si>
    <t>IQSEC2, ARC, SUSD4, NUMB, SYT17, CBLB, OPHN1, RALA, IQSEC3, HIP1, VAC14, USP46</t>
  </si>
  <si>
    <t>GOBP_REGULATION_OF_POSTSYNAPTIC_SPECIALIZATION_ASSEMBLY</t>
  </si>
  <si>
    <t>Regulation Of Postsynaptic Specialization Assembly</t>
  </si>
  <si>
    <t>GOBP_REGULATION_OF_POST_TRANSLATIONAL_PROTEIN_MODIFICATION</t>
  </si>
  <si>
    <t>Regulation Of Post Translational Protein Modification</t>
  </si>
  <si>
    <t>AKT1, AMER1, U2AF2, UFL1, TNFAIP3, CEP78, DNAJA1, TCF25, P3H1, FZR1, PER2, UBE2B, TGFBR1, PTTG1IP, COPS4, PPIB, BIRC2, MALT1, FANCI, TOLLIP, SASH1, PARK7, CEP63, NDFIP2, RASSF1, ARRDC4, SAE1, DNAJB2, PHF23, EGR1, FBXO5, CRTAP, SKP2, TRAF6, VPS28, RELA, TANK, HSPA5, TRIM44, PARP10, PIAS3, DERL1, FANCM, MUL1, CDK5, HDAC8, HERPUD1, UBE2N, UBXN2A, ARRDC3</t>
  </si>
  <si>
    <t>GOBP_REGULATION_OF_POTASSIUM_ION_TRANSMEMBRANE_TRANSPORT</t>
  </si>
  <si>
    <t>Regulation Of Potassium Ion Transmembrane Transport</t>
  </si>
  <si>
    <t>NEDD4L, KCNN2, ANK3, ATP1B2, NOS1AP, KCNS3, KCNAB2, OXSR1, AKAP7, CAB39, ATP1B3, ANK2, STK39, KCNQ1</t>
  </si>
  <si>
    <t>GOBP_REGULATION_OF_POTASSIUM_ION_TRANSPORT</t>
  </si>
  <si>
    <t>Regulation Of Potassium Ion Transport</t>
  </si>
  <si>
    <t>NEDD4L, KCNN2, ANK3, ATP1B2, NOS1AP, KCNS3, KCNAB2, OXSR1, AKAP7, KCNF1, CAB39, ATP1B3, ANK2, STK39, KCNQ1</t>
  </si>
  <si>
    <t>GOBP_REGULATION_OF_PRESYNAPSE_ORGANIZATION</t>
  </si>
  <si>
    <t>Regulation Of Presynapse Organization</t>
  </si>
  <si>
    <t>GPC4, GRID2, LRFN4, LRRC4B, CBLN1, NRXN1</t>
  </si>
  <si>
    <t>GOBP_REGULATION_OF_PRODUCTION_OF_MOLECULAR_MEDIATOR_OF_IMMUNE_RESPONSE</t>
  </si>
  <si>
    <t>Regulation Of Production Of Molecular Mediator Of Immune Response</t>
  </si>
  <si>
    <t>MSH2, FZD5, KIT, PKN1, MAD2L2, IL27RA, HK1, BST2, PKP3, PRKCZ, GALNT2, CD55, LACC1, TRAF2, JAK3, STX4, SPHK2, TRPM4, TFRC, SLC7A5, CD40, TICAM1, EPHB2</t>
  </si>
  <si>
    <t>GOBP_REGULATION_OF_PROGRAMMED_NECROTIC_CELL_DEATH</t>
  </si>
  <si>
    <t>Regulation Of Programmed Necrotic Cell Death</t>
  </si>
  <si>
    <t>SLC25A4, TP53, PELI1, TSPO, YBX3, FADD</t>
  </si>
  <si>
    <t>GOBP_REGULATION_OF_PROTEASOMAL_UBIQUITIN_DEPENDENT_PROTEIN_CATABOLIC_PROCESS</t>
  </si>
  <si>
    <t>Regulation Of Proteasomal Ubiquitin Dependent Protein Catabolic Process</t>
  </si>
  <si>
    <t>AXIN2, DAB2, AKT1, UFL1, FZR1, PHF20L1, ZFAND2A, PBK, ZYG11B, CDK2, PARK7, USP5, DNAJB2, SENP1, FBXW8, DET1, HECTD1, BBS7, PAQR3, SOCS4</t>
  </si>
  <si>
    <t>GOBP_REGULATION_OF_PROTEIN_BINDING</t>
  </si>
  <si>
    <t>Regulation Of Protein Binding</t>
  </si>
  <si>
    <t>USP9X, PTPRF, RARRES2, AKTIP, BAX</t>
  </si>
  <si>
    <t>GOBP_REGULATION_OF_PROTEIN_CATABOLIC_PROCESS</t>
  </si>
  <si>
    <t>Regulation Of Protein Catabolic Process</t>
  </si>
  <si>
    <t>AXIN2, NKD1, DACT1, ODC1, PCSK9, SNX1, PCSK5, CYP51A1, WNT5A, DAB2, AKT1, AMER1, GPC3, ANXA2, UFL1, TNFAIP3, RDX, FZR1, PHF20L1, PSMB5, HMGCR, ZFAND2A, NUDT15, SIK2, LDLR, PBK, PRKACA, ZYG11B, CDK2, VGLL4, RNFT1, MSN, PPP2R3A, VPS11, CTSA, PARK7, USP5, DNAJB2, IDE, SERPINE2, SH3D19, TNFRSF1B, SENP1, FBXW8, DET1, SNF8, BCAP31, AZIN2, VPS28, HECTD1, CST3, BBS7, RELA, PAQR3</t>
  </si>
  <si>
    <t>GOBP_REGULATION_OF_PROTEIN_CONTAINING_COMPLEX_ASSEMBLY</t>
  </si>
  <si>
    <t>Regulation Of Protein Containing Complex Assembly</t>
  </si>
  <si>
    <t>TERF1, ADD2, CAMSAP3, CDC42EP3, ANKRD27, PIEZO1, CYFIP2, OCLN, SYP, BMF, VASP, TP53, EIF2AK2, ARHGEF5, KIF21A, PAK1, TMSB4X, ADD3, BCL11A, STXBP1, DNAJC6, ABHD8, MPP7, SYNGR3, APOE, TUBB4A, UNC13B, BBC3, SORL1, OSBPL2, SLAIN1, NR1H2, KCNK6, CLU, CTTN, LATS2, CDC42EP2, CORO1A, SPTBN1, FERMT1, PRKCZ, PRRT2, STX1B, BAX, SPTB, ARHGAP18, KANK1, FKBP4, CLIP3, TRIM65, TRAF2, SVIP, MAP2, BBS10, FCHSD1, SPIDR, LMO4, EML2, TFRC, BID, MED25, TWF2, SPTAN1, HES1, TICAM1, TMOD1, ABCA3</t>
  </si>
  <si>
    <t>GOBP_REGULATION_OF_PROTEIN_CONTAINING_COMPLEX_DISASSEMBLY</t>
  </si>
  <si>
    <t>Regulation Of Protein Containing Complex Disassembly</t>
  </si>
  <si>
    <t>EPS8, CFL2, ADD1, F2RL1, BNIP3, RDX, MAP1B, LIMA1, CKAP2, SPECC1L, CAMSAP2, CLASP2, WDR47, SPTBN2, PPP1CA, NAV3, TMOD3, PIK3CA, SCAF4, PHF23, DMTN, ATXN7, ATG12, TWF1, CAPZA1, ZMPSTE24, CLASP1, HDAC6, ARHGEF2, UBQLN4, TMOD2, TOM1, TRIOBP</t>
  </si>
  <si>
    <t>GOBP_REGULATION_OF_PROTEIN_DEPOLYMERIZATION</t>
  </si>
  <si>
    <t>Regulation Of Protein Depolymerization</t>
  </si>
  <si>
    <t>EPS8, CFL2, ADD1, F2RL1, RDX, MAP1B, LIMA1, CKAP2, SPECC1L, CAMSAP2, CLASP2, WDR47, SPTBN2, NAV3, TMOD3, PIK3CA, DMTN, ATXN7</t>
  </si>
  <si>
    <t>GOBP_REGULATION_OF_PROTEIN_EXIT_FROM_ENDOPLASMIC_RETICULUM</t>
  </si>
  <si>
    <t>Regulation Of Protein Exit From Endoplasmic Reticulum</t>
  </si>
  <si>
    <t>TM9SF4, DERL2, SEC24C, SEC31A, INSIG1, UBE2G2, OS9, UBE2J1, BCAP31</t>
  </si>
  <si>
    <t>GOBP_REGULATION_OF_PROTEIN_EXPORT_FROM_NUCLEUS</t>
  </si>
  <si>
    <t>Regulation Of Protein Export From Nucleus</t>
  </si>
  <si>
    <t>FRAT2, RANGAP1, GAS6, FRAT1, RAPGEF3, PTPN14</t>
  </si>
  <si>
    <t>GOBP_REGULATION_OF_PROTEIN_IMPORT_INTO_NUCLEUS</t>
  </si>
  <si>
    <t>Regulation Of Protein Import Into Nucleus</t>
  </si>
  <si>
    <t>PIK3R1, SUFU, MDFIC, JAK2, PKIG, GLI3, BMP4, DMAP1, RAB23, RBM22, HYAL2, PRKCD</t>
  </si>
  <si>
    <t>GOBP_REGULATION_OF_PROTEIN_LOCALIZATION_TO_CELL_PERIPHERY</t>
  </si>
  <si>
    <t>Regulation Of Protein Localization To Cell Periphery</t>
  </si>
  <si>
    <t>DAG1, ITGA3, GPC4, EZR, IQSEC2, CAMK2G, BCL2L1, SAPCD2, PLS1, MAP2K1, ARHGEF16, PKDCC, OLFM1, SPTBN1, NETO1, RAB38, TMEM59, ARHGAP44, APPL1, CACNA2D2, NRXN1, ZDHHC2, CLIP3, TMEM108</t>
  </si>
  <si>
    <t>GOBP_REGULATION_OF_PROTEIN_LOCALIZATION_TO_CELL_SURFACE</t>
  </si>
  <si>
    <t>Regulation Of Protein Localization To Cell Surface</t>
  </si>
  <si>
    <t>GPM6B, NEDD4L, KCNAB2, GPD1L, STX4, EPHB2, ABCA7, RAB11FIP5, HSP90AB1, ABCA2</t>
  </si>
  <si>
    <t>GOBP_REGULATION_OF_PROTEIN_LOCALIZATION_TO_MEMBRANE</t>
  </si>
  <si>
    <t>Regulation Of Protein Localization To Membrane</t>
  </si>
  <si>
    <t>CDH2, STX3, EPB41L3, CAMK2D, DAB2, LRP4, AKT1, LAMB1, MMP14, CSK, CNPY4, PIK3R1, MEST, GPC3, VAMP8, DLG1, PGRMC1, ATP2B4, RER1, PDPK1</t>
  </si>
  <si>
    <t>GOBP_REGULATION_OF_PROTEIN_LOCALIZATION_TO_NUCLEUS</t>
  </si>
  <si>
    <t>Regulation Of Protein Localization To Nucleus</t>
  </si>
  <si>
    <t>TCF7L2, LMNA, CDH1, LARP7, TERT, UBR5, SESN2, LATS2, STK11, FERMT1, CD2AP, JAK1, CARD10, KAT7, NGFR, CCT4, MFHAS1, TFRC, CTNNA1, SIN3A, DTX3L, ZC3H12A, APP, PARP1, ATP13A2, SUMO1, JUP</t>
  </si>
  <si>
    <t>GOBP_REGULATION_OF_PROTEIN_LOCALIZATION_TO_PLASMA_MEMBRANE</t>
  </si>
  <si>
    <t>Regulation Of Protein Localization To Plasma Membrane</t>
  </si>
  <si>
    <t>STX3, CAMK2D, DAB2, AKT1, MMP14, CSK, CNPY4, PIK3R1, MEST, VAMP8, DLG1, PGRMC1, ATP2B4, RER1, PDPK1</t>
  </si>
  <si>
    <t>GOBP_REGULATION_OF_PROTEIN_LOCALIZATION_TO_SYNAPSE</t>
  </si>
  <si>
    <t>Regulation Of Protein Localization To Synapse</t>
  </si>
  <si>
    <t>DAG1, GPC4, IQSEC2, MAP2K1, OLFM1, NETO1, ARHGAP44, CACNA2D2, TMEM108</t>
  </si>
  <si>
    <t>GOBP_REGULATION_OF_PROTEIN_MATURATION</t>
  </si>
  <si>
    <t>Regulation Of Protein Maturation</t>
  </si>
  <si>
    <t>TMEM98, AKT1, MMP14, ANXA2, LDLRAD3, CTSZ, PRKACA, S100A10, PRNP, SERPINE2, IFT52, RUNX1, SRC</t>
  </si>
  <si>
    <t>GOBP_REGULATION_OF_PROTEIN_MODIFICATION_PROCESS</t>
  </si>
  <si>
    <t>Regulation Of Protein Modification Process</t>
  </si>
  <si>
    <t>SFRP2, SFRP1, USP44, FLT1, CADM4, FGF2, THY1, PIM1, KIT, ARRB2, MAPK8IP1, FBXO2, PRKAR1B, ARHGEF5, RARRES2, HMG20B, SESN2, ERBB2, CDYL, KSR1, ADAR, PDGFB, TNFRSF10B, DIRAS1, MAD2L2, TRIB1, MAP2K1, PELI1, PDCD4, TSPO, PRICKLE1, IVNS1ABP, PRKAR2B, LATS2, STK11, RB1CC1, TNFRSF10A, TPD52L1, AKTIP, CARD10, UBE2K, DCUN1D5, GAS6, PARP14, PRMT3, FGFR1, MTA1, CLIP3, GADD45A, TRAF2, SVIP, CEACAM1, PPM1E, TAOK3, CDKN1A, HERC5, GCLC, UBXN1, MAP3K10, BEX2, FRY, ERRFI1, JTB, HSPB1, TRIB3, HMG20A, C3, TRAF4, ADGRB1, HES1, ARRB1, PTPRJ, THBS4, TICAM1, KDM1A, CAMKK2, CREBL2, FLT4, BEX1, EPAS1, MMP9, HSP90AB1, FKBP8, DTX3L, ULK1, ABCA2, VEGFA, CBLB, UBE2S, ZC3H12A, TOM1L1, OTUD4, MAP4K2, TRIM21, AXIN1, CCNY, MEN1, USP4, NDFIP1, ATG13, RAPGEF2, RIPK2, TNFRSF1A, SPHK1, WDR48, MAP2K3, ETAA1, TAF7, WDFY2, PLXNB2, RAC1, PTPN13, EGF, CAMLG, STRADB, WNK3</t>
  </si>
  <si>
    <t>GOBP_REGULATION_OF_PROTEIN_NEDDYLATION</t>
  </si>
  <si>
    <t>Regulation Of Protein Neddylation</t>
  </si>
  <si>
    <t>COPS4, COPS2, COPS3, COPS8</t>
  </si>
  <si>
    <t>GOBP_REGULATION_OF_PROTEIN_POLYMERIZATION</t>
  </si>
  <si>
    <t>Regulation Of Protein Polymerization</t>
  </si>
  <si>
    <t>ADD2, CAMSAP3, CDC42EP3, CYFIP2, OCLN, VASP, KIF21A, PAK1, TMSB4X, ADD3, TUBB4A, SLAIN1, CTTN, CDC42EP2, CORO1A, SPTBN1, SPTB, ARHGAP18, KANK1, FKBP4, CLIP3, MAP2, FCHSD1, EML2, TWF2, SPTAN1, TMOD1, GIT1, BBS4, HAX1, SVIL, PFN1</t>
  </si>
  <si>
    <t>GOBP_REGULATION_OF_PROTEIN_POLYUBIQUITINATION</t>
  </si>
  <si>
    <t>Regulation Of Protein Polyubiquitination</t>
  </si>
  <si>
    <t>TCF25, BIRC2, SASH1, CEP63, SKP2, TRIM44, PARP10, UBE2N</t>
  </si>
  <si>
    <t>GOBP_REGULATION_OF_PROTEIN_SECRETION</t>
  </si>
  <si>
    <t>Regulation Of Protein Secretion</t>
  </si>
  <si>
    <t>TCF7L2, VSNL1, BRSK2, GNAO1, FOXO1, TUNAR, ADCY5, PIM3, GNAZ, RAB11FIP1, APOE, UNC13B, SLC8B1, SOX4, GOLPH3L, TM7SF3, IRS2, CPT1A, NR1H2, CD200, MCU, NOS2, CD2AP, PICK1, ABAT, PARD6A, UCP2, MYO18A, RAPGEF3, STX4, BAIAP3, TRPM4, ADAM8</t>
  </si>
  <si>
    <t>GOBP_REGULATION_OF_PROTEIN_SERINE_THREONINE_KINASE_ACTIVITY</t>
  </si>
  <si>
    <t>Regulation Of Protein Serine Threonine Kinase Activity</t>
  </si>
  <si>
    <t>FLT1, FGF2, PIM1, MAPK8IP1, ARHGEF5, ERBB2, KSR1, PDGFB, DIRAS1, TRIB1, MAP2K1, PDCD4, LATS2, TPD52L1, FGFR1, GADD45A, TRAF2, TAOK3, HERC5, MAP3K10, TRIB3</t>
  </si>
  <si>
    <t>GOBP_REGULATION_OF_PROTEIN_STABILITY</t>
  </si>
  <si>
    <t>Regulation Of Protein Stability</t>
  </si>
  <si>
    <t>DACT1, EPHA4, MSX1, AKT1, ID1, EFNA1, PIK3R1, BMP2, TUBA1A, TBX3, PARVA, UFL1, USP47, P3H1, ADGRV1, MFSD1, BAG1, LSS, HOXB-AS3, UBE2B, FBXL3, TAF9B, LAMP1, IFT46, DAD1, WDR81, PPIB, TELO2, VPS11, VBP1, CTSA, LAMP2, PARK7, CEP63, CDKN2AIP, PRNP, SEC16A, RASSF1, USP1, PPP1CA, YWHAZ, USP5, CREBBP, PRKRA, PRKCD, UXT, WIZ, PDRG1, CRTAP, PDCD10, ATP1B1, USP24, USP36, PDCL3, DBR1, SRC, HSPA8, TBRG1, TRIM44, MCM8, DERL1, MUL1, D2HGDH, VHL, CMTM6, HDAC6</t>
  </si>
  <si>
    <t>GOBP_REGULATION_OF_PROTEIN_SUMOYLATION</t>
  </si>
  <si>
    <t>Regulation Of Protein Sumoylation</t>
  </si>
  <si>
    <t>TOLLIP, PARK7, SAE1, EGR1, RELA, PIAS3, MUL1</t>
  </si>
  <si>
    <t>GOBP_REGULATION_OF_PROTEIN_TARGETING</t>
  </si>
  <si>
    <t>Regulation Of Protein Targeting</t>
  </si>
  <si>
    <t>FZD5, MYO1C, SLC1A1, PAK1, ERBB2, ANK3, TOMM7, NPEPPS, C2CD5, HAX1, MTCL1, STOM, UBE2D3, ATG13, BNIP3L</t>
  </si>
  <si>
    <t>GOBP_REGULATION_OF_PROTEIN_TARGETING_TO_MEMBRANE</t>
  </si>
  <si>
    <t>Regulation Of Protein Targeting To Membrane</t>
  </si>
  <si>
    <t>MYO1C, SLC1A1, PAK1, ERBB2, ANK3</t>
  </si>
  <si>
    <t>GOBP_REGULATION_OF_PROTEIN_TRANSPORT</t>
  </si>
  <si>
    <t>Regulation Of Protein Transport</t>
  </si>
  <si>
    <t>WLS, CYP51A1, TMEM97, ABCG1, TENM1, CSK, F2R, F2RL1, PIK3R1, FAM76B, IL6ST, PCNT, TM9SF4, DNAJA1, SUFU, PPARD, P3H1, MDFIC, PGRMC1, JAK2, DNAJC1, PKIG, DERL2, SEC24C, PER2, IDH2, PTPN1, SEC31A, NDEL1, HMGCR, SLC12A2, C2CD2L, INSIG1, GLI3, BMP4, PRKACA, TMED10, UBE2G2, CEP290, OS9, DISP1, ERGIC3, PARK7, GNAS, B3GAT3, DMAP1, RAB23, RBM22, INHBB, HYAL2, PRKCD, ANP32B, OXCT1, IER3IP1, ADRA2C, UBE2J1, HADH, CLOCK, BCAP31, PDCD10, PSMD9, RAP1GDS1, VPS28</t>
  </si>
  <si>
    <t>GOBP_REGULATION_OF_PROTEIN_UBIQUITINATION</t>
  </si>
  <si>
    <t>Regulation Of Protein Ubiquitination</t>
  </si>
  <si>
    <t>AKT1, AMER1, U2AF2, UFL1, TNFAIP3, CEP78, DNAJA1, TCF25, FZR1, PER2, TGFBR1, PTTG1IP, BIRC2, MALT1, FANCI, SASH1, PARK7, CEP63, NDFIP2, RASSF1, ARRDC4, DNAJB2, PHF23, FBXO5, SKP2, TRAF6, VPS28, HSPA5, TRIM44, PARP10, DERL1, FANCM, CDK5, HDAC8, HERPUD1, UBE2N, UBXN2A, ARRDC3</t>
  </si>
  <si>
    <t>GOBP_REGULATION_OF_PROTEOLYSIS</t>
  </si>
  <si>
    <t>Regulation Of Proteolysis</t>
  </si>
  <si>
    <t>AXIN2, EPHA4, TMEM98, DAB2, AKT1, MMP14, CLN6, EFNA1, HIPK2, ANXA2, UFL1, LDLRAD3, SUFU, SERPINB1, DNAJC1, FZR1, PHF20L1, TGFB1I1, PTPN1, PSMB5, ZFAND2A, CTSZ, NUDT15, SIK2, PBK, DMWD, PRKACA, ZYG11B, CDK2, RNFT1, S100A10, PARK7, PRNP, TRAF3, USP5, DNAJB2, IDE, SERPINE2, SH3D19, PERP, TNFRSF1B, SENP1, FBXW8, DET1, BCAP31, IFT52, RUNX1, RHOBTB3, HECTD1, CST3, BBS7, CCDC22, TANK, PAQR3, PDCL3, WDR20, SOCS4, SRC</t>
  </si>
  <si>
    <t>GOBP_REGULATION_OF_PROTEOLYSIS_INVOLVED_IN_PROTEIN_CATABOLIC_PROCESS</t>
  </si>
  <si>
    <t>Regulation Of Proteolysis Involved In Protein Catabolic Process</t>
  </si>
  <si>
    <t>AXIN2, EPHA4, DAB2, AKT1, EFNA1, HIPK2, UFL1, SUFU, FZR1, PHF20L1, TGFB1I1, PSMB5, ZFAND2A, NUDT15, SIK2, PBK, DMWD, PRKACA, ZYG11B, CDK2, RNFT1, PARK7, USP5, DNAJB2, SENP1, FBXW8, DET1, BCAP31, HECTD1, BBS7, CCDC22, PAQR3, PDCL3, WDR20, SOCS4, PSMA1, PITHD1, RNF185, TMEM168, UBQLN4, PSMC3, HERPUD1, UBXN2A, PSMC1, FMR1, USP13, CHFR, CCAR2, DAB2IP, TLK2</t>
  </si>
  <si>
    <t>GOBP_REGULATION_OF_RAC_PROTEIN_SIGNAL_TRANSDUCTION</t>
  </si>
  <si>
    <t>Regulation Of Rac Protein Signal Transduction</t>
  </si>
  <si>
    <t>DAG1, CADM4, PIK3CB, STMN3, AUTS2, KRAS, ARHGAP44</t>
  </si>
  <si>
    <t>GOBP_REGULATION_OF_RAS_PROTEIN_SIGNAL_TRANSDUCTION</t>
  </si>
  <si>
    <t>Regulation Of Ras Protein Signal Transduction</t>
  </si>
  <si>
    <t>RASA3, MAP2K1, KRAS, MAPKAP1, RASGEF1A, PPP1CC, EPHB2, SPRY1, RASA2, ITPKB</t>
  </si>
  <si>
    <t>GOBP_REGULATION_OF_REACTIVE_OXYGEN_SPECIES_BIOSYNTHETIC_PROCESS</t>
  </si>
  <si>
    <t>Regulation Of Reactive Oxygen Species Biosynthetic Process</t>
  </si>
  <si>
    <t>TRAP1, STAT3, CYBA, SLC18A2, SPHK2, ADGRB1, PPARA</t>
  </si>
  <si>
    <t>GOBP_REGULATION_OF_REACTIVE_OXYGEN_SPECIES_METABOLIC_PROCESS</t>
  </si>
  <si>
    <t>Regulation Of Reactive Oxygen Species Metabolic Process</t>
  </si>
  <si>
    <t>HK2, BCR, TRAP1, FOXO1, TP53, RNF41, STAT3, PDGFB, THBS1, TSPO, CYBA, SLC18A2, GADD45A, CDKN1A, SPHK2, MYCN, ADGRB1, AKR1C3, SIRT5, SHC1, PPARA, ZC3H12A, TUSC2, APP, GCH1, NOXA1, RAC1, ACP5, PLCG2</t>
  </si>
  <si>
    <t>GOBP_REGULATION_OF_RECEPTOR_INTERNALIZATION</t>
  </si>
  <si>
    <t>Regulation Of Receptor Internalization</t>
  </si>
  <si>
    <t>ANKRD13B, ARRB2, IQSEC2, INSR, APELA, MAGI2, ARC, PICK1, SUSD4, WDR54, NUMB, SYT17, ARRB1, VEGFA, CBLB, APP, ARAP1, OPHN1, PLCG2, EGF</t>
  </si>
  <si>
    <t>GOBP_REGULATION_OF_RECEPTOR_LOCALIZATION_TO_SYNAPSE</t>
  </si>
  <si>
    <t>Regulation Of Receptor Localization To Synapse</t>
  </si>
  <si>
    <t>DAG1, GPC4, IQSEC2, MAP2K1, OLFM1, NETO1, ARHGAP44, CACNA2D2, ZDHHC2, TMEM108</t>
  </si>
  <si>
    <t>GOBP_REGULATION_OF_RECEPTOR_MEDIATED_ENDOCYTOSIS</t>
  </si>
  <si>
    <t>Regulation Of Receptor Mediated Endocytosis</t>
  </si>
  <si>
    <t>ANKRD13B, PIK3CB, ARRB2, IQSEC2, INSR, APELA, DNAJC6, MAGI2, CBL, ARC, CLU, SH3GL3, PICK1, SUSD4, BICD1, WDR54, C3, NUMB, SYT17, ARRB1, ABCA2, VEGFA, CBLB, APP, AP2A1, SMAP1, ARAP1, OPHN1, RAC1, PLCG2, EGF</t>
  </si>
  <si>
    <t>GOBP_REGULATION_OF_RECEPTOR_RECYCLING</t>
  </si>
  <si>
    <t>Regulation Of Receptor Recycling</t>
  </si>
  <si>
    <t>PCSK9, ANXA2, VAMP3, LDLR</t>
  </si>
  <si>
    <t>GOBP_REGULATION_OF_RECEPTOR_SIGNALING_PATHWAY_VIA_JAK_STAT</t>
  </si>
  <si>
    <t>Regulation Of Receptor Signaling Pathway Via Jak Stat</t>
  </si>
  <si>
    <t>KIT, OCIAD2, SOCS1, ELP2, SOCS2, PARP14, GADD45A, JAK3, SOCS3, HES1, EPHB2, SH2B3, WDR48, RAC1, EGF, IFNAR2</t>
  </si>
  <si>
    <t>GOBP_REGULATION_OF_RECEPTOR_SIGNALING_PATHWAY_VIA_STAT</t>
  </si>
  <si>
    <t>Regulation Of Receptor Signaling Pathway Via Stat</t>
  </si>
  <si>
    <t>NLK, KIT, OCIAD2, SOCS1, ELP2, SOCS2, PARP14, GADD45A, JAK3, SOCS3, HES1, EPHB2, SH2B3, WDR48, RAC1, EGF, IFNAR2</t>
  </si>
  <si>
    <t>GOBP_REGULATION_OF_REGULATED_SECRETORY_PATHWAY</t>
  </si>
  <si>
    <t>Regulation Of Regulated Secretory Pathway</t>
  </si>
  <si>
    <t>RIMS3, SYT6, SYT2, RAB15, SYT13, P2RY1, BCR, SYN1, RIMS4, PRKCB, RAB5A, RAB3A, RIMS2, CACNA1B, STXBP1, PREPL, SCAMP5, NLGN1, UNC13D, CEACAM1, STX4, BAIAP3, SPHK2, ADGRE2, PLA2G3, SYT17, SYT11, GIT1, SLC4A8, GAB2, SYT7</t>
  </si>
  <si>
    <t>GOBP_REGULATION_OF_RELEASE_OF_CYTOCHROME_C_FROM_MITOCHONDRIA</t>
  </si>
  <si>
    <t>Regulation Of Release Of Cytochrome C From Mitochondria</t>
  </si>
  <si>
    <t>LMNA, PMAIP1, BMF, FAM162A, TP53, BCL2L1, BBC3, CLU, BAX, BID, GPX1, MMP9, OPA1</t>
  </si>
  <si>
    <t>GOBP_REGULATION_OF_RELEASE_OF_SEQUESTERED_CALCIUM_ION_INTO_CYTOSOL</t>
  </si>
  <si>
    <t>Regulation Of Release Of Sequestered Calcium Ion Into Cytosol</t>
  </si>
  <si>
    <t>CAMK2D, GSTO1, F2R, APLNR, CALM1, PDPK1, PRKACA, FKBP1A, PLCG1, PDE4D</t>
  </si>
  <si>
    <t>GOBP_REGULATION_OF_RELEASE_OF_SEQUESTERED_CALCIUM_ION_INTO_CYTOSOL_BY_SARCOPLASMIC_RETICULUM</t>
  </si>
  <si>
    <t>Regulation Of Release Of Sequestered Calcium Ion Into Cytosol By Sarcoplasmic Reticulum</t>
  </si>
  <si>
    <t>CAMK2D, GSTO1, CALM1, PRKACA, FKBP1A, PDE4D, JPH2</t>
  </si>
  <si>
    <t>GOBP_REGULATION_OF_REPRODUCTIVE_PROCESS</t>
  </si>
  <si>
    <t>Regulation Of Reproductive Process</t>
  </si>
  <si>
    <t>HVCN1, SNAI1, GJA1, WNT5A, MSX1, LFNG, ANAPC13, ZWINT, FZR1, NPR2, ZFPM2, UBE2B, B4GALT1, BMP4, LHFPL2, MSX2, AR, CDC27, INHBB, HYAL3, FBXO5, ANAPC2</t>
  </si>
  <si>
    <t>GOBP_REGULATION_OF_RESPIRATORY_GASEOUS_EXCHANGE</t>
  </si>
  <si>
    <t>Regulation Of Respiratory Gaseous Exchange</t>
  </si>
  <si>
    <t>NLGN3, CC2D1A, ATP1A2, PBX3, TSHZ3, GRPR</t>
  </si>
  <si>
    <t>GOBP_REGULATION_OF_RESPONSE_TO_BIOTIC_STIMULUS</t>
  </si>
  <si>
    <t>Regulation Of Response To Biotic Stimulus</t>
  </si>
  <si>
    <t>EIF2AK4, RBM47, TYRO3, SIGIRR, TTLL12, SMPDL3B, PIM1, TRIM22, PPM1B, ARRB2, FBXO2, EIF2AK2, PAK1, LGR4, ABHD8, POLR3G, NT5C2, ADAR, APOE, AHR, SAMHD1, TRIB1, DAPK1, LRP8, PELI1, UNC93B1, CPT1A, NR1H2, TRAF3IP2, KCNK6, HLA-B, PTPN6, TRIM56, CYBA, LATS2, HLA-C, RNF125, TRIM62, HSPD1, LRCH4, TRIM5, NINJ1, USP18, MAPKAPK3, APPL1, UBE2K, FADD, SUSD4, PARP14, WDFY1, CD55, MASP1, LACC1, FOXP1, IRF2, ECSIT, FOSL1, TRIM65, TRAF2, VAV1, RFTN1, CEACAM1, SPN, HERC5, INPP5D, MFHAS1, OPTN, TAB1, ADAM8, C3, TRIM25, METTL3, PIK3AP1, RNF26, TICAM1, SIN3A, SYT11, CX3CL1, TNIP2, SEC14L1, RASGRP4, ZDHHC11, DTX3L</t>
  </si>
  <si>
    <t>GOBP_REGULATION_OF_RESPONSE_TO_CYTOKINE_STIMULUS</t>
  </si>
  <si>
    <t>Regulation Of Response To Cytokine Stimulus</t>
  </si>
  <si>
    <t>RBM47, SIGIRR, EZR, TTLL12, AXL, ADAR, SAMHD1, NR1H2, PTPN6, TRIM56, USP18, UBE2K, FADD, GAS6, PARP14, TRAF2, USP7</t>
  </si>
  <si>
    <t>GOBP_REGULATION_OF_RESPONSE_TO_ENDOPLASMIC_RETICULUM_STRESS</t>
  </si>
  <si>
    <t>Regulation Of Response To Endoplasmic Reticulum Stress</t>
  </si>
  <si>
    <t>AKT1, PIK3R1, UFL1, MANF, PTPN1, MBTPS2, HYOU1, SIK2, SERINC3, RNFT1, PARK7, GRINA, DDIT3, BCAP31, DNAJB9, HSPA5, LPCAT3, RNF185, CREB3, HERPUD1, UBXN2A, USP13, DAB2IP</t>
  </si>
  <si>
    <t>GOBP_REGULATION_OF_RESPONSE_TO_NUTRIENT_LEVELS</t>
  </si>
  <si>
    <t>Regulation Of Response To Nutrient Levels</t>
  </si>
  <si>
    <t>FBN1, KANK2, SNAI2</t>
  </si>
  <si>
    <t>GOBP_REGULATION_OF_RESPONSE_TO_OXIDATIVE_STRESS</t>
  </si>
  <si>
    <t>Regulation Of Response To Oxidative Stress</t>
  </si>
  <si>
    <t>FUT8, SESN3</t>
  </si>
  <si>
    <t>GOBP_REGULATION_OF_RESPONSE_TO_TUMOR_CELL</t>
  </si>
  <si>
    <t>Regulation Of Response To Tumor Cell</t>
  </si>
  <si>
    <t>GOBP_REGULATION_OF_RESPONSE_TO_WOUNDING</t>
  </si>
  <si>
    <t>Regulation Of Response To Wounding</t>
  </si>
  <si>
    <t>EPHA4, TMEM97, MDK, F2R, F2RL1, ANXA2, TNFAIP3, KREMEN1, PHLDB2, SLC12A2, MYLK, CLASP2, PRKG1, EMILIN1, PDGFRA, SERPING1, ANXA1, PRKCD, SERPINE2, EMILIN2, SRSF6, DMTN, FIGNL2</t>
  </si>
  <si>
    <t>GOBP_REGULATION_OF_RHO_PROTEIN_SIGNAL_TRANSDUCTION</t>
  </si>
  <si>
    <t>Regulation Of Rho Protein Signal Transduction</t>
  </si>
  <si>
    <t>DLC1, ROBO1, EPS8, NRP1, SEMA4D, STARD8, F2R, F2RL1, LPAR1, KCTD10, HEG1</t>
  </si>
  <si>
    <t>GOBP_REGULATION_OF_RNA_SPLICING</t>
  </si>
  <si>
    <t>Regulation Of Rna Splicing</t>
  </si>
  <si>
    <t>PCBP4, CLK1, PIK3R1, U2AF2, PRPF19, RBM5, MBNL3, ANGEL2, AHNAK, RBM23, ENY2, EXOSC10, HOXB-AS3, HABP4, FAM50A, DDX5, SRSF1, RBM24, SRSF2, TIA1, RBM4B, CLK3, UPF3A, RBM7, HNRNPH1, RBM22, MAGOH, WTAP, SRSF12, SRSF6, SUPT7L, ATXN7, CLK4, RBM10, TAF6L, THRAP3, TRA2B, ZNF326, FASTK, HNRNPU, NSRP1, CCNL2, SAP30BP, FMR1, PTBP3, KAT2B, RBM15, CCAR2, FUS, SRSF7, TAF5L, USP22, HNRNPLL, TADA3, TRRAP, TAF12, AAR2</t>
  </si>
  <si>
    <t>GOBP_REGULATION_OF_RRNA_PROCESSING</t>
  </si>
  <si>
    <t>Regulation Of Rrna Processing</t>
  </si>
  <si>
    <t>COPRS, USP36, RIOK1, RIOK2, KAT2B</t>
  </si>
  <si>
    <t>GOBP_REGULATION_OF_RUFFLE_ASSEMBLY</t>
  </si>
  <si>
    <t>Regulation Of Ruffle Assembly</t>
  </si>
  <si>
    <t>COBL, EPS8L1, SH3YL1, NLGN1, RCC2, KANK1, EPS8L2</t>
  </si>
  <si>
    <t>GOBP_REGULATION_OF_SECRETION</t>
  </si>
  <si>
    <t>Regulation Of Secretion</t>
  </si>
  <si>
    <t>RIMS3, SYT6, TCF7L2, VSNL1, ERBB3, BRSK2, SYT2, GNAO1, RAB15, SYT13, P2RY1, CXCL12, BCR, FOXO1, TUNAR, SYN1, RIMS4, PRKCB, RAB5A, ADCY5, RAB3A, RIMS2, CACNA1B, KCNMB4, PIM3, RAB3C, STXBP1, GNAZ, RAB11FIP1, PREPL, CADPS2, SLC38A2, APOE, UNC13B, KDM5B, STC1, SLC8B1, SCAMP5, SOX4, GOLPH3L, RAB37, GAL, TM7SF3, IRS2, CPT1A, NLGN1, NR1H2, CD200, TSPO, MCU, CYBA, NOS2, ICA1, SPP1, CD2AP, PICK1, ABAT, UNC13D, STX1B, NPR1, PARD6A, RAB3B, UCP2, FGFR1, MYO18A, SNCG, RAPGEF3, CEACAM1, MYO6, HAP1, STX4, BAIAP3, SPHK2, ADA, ADGRE2, TRPM4, ADAM8, PLA2G3, PFKM, SYT17, PTPRN, SYT11, DYSF, RAB11FIP5, GIT1, VAMP2, SNCAIP, ACHE, NMU, SLC4A8, GAB2, RAB9A, SDC4, SGK1, PCLO, SYT7</t>
  </si>
  <si>
    <t>GOBP_REGULATION_OF_SIGNALING_RECEPTOR_ACTIVITY</t>
  </si>
  <si>
    <t>Regulation Of Signaling Receptor Activity</t>
  </si>
  <si>
    <t>CACNG8, CACNG7, RARRES2, DAPK1, ERRFI1, MINK1, CNIH2</t>
  </si>
  <si>
    <t>GOBP_REGULATION_OF_SIGNAL_TRANSDUCTION_BY_P53_CLASS_MEDIATOR</t>
  </si>
  <si>
    <t>Regulation Of Signal Transduction By P53 Class Mediator</t>
  </si>
  <si>
    <t>SMYD2, SNAI1, CD44, SPRED2, MSX1, AKT1, ZNF385A, HIPK2, KAT6A, TP53BP1, DYRK3, DVL2, TAF9B, DDX5, FAM193A, PTTG1IP, SNAI2</t>
  </si>
  <si>
    <t>GOBP_REGULATION_OF_SISTER_CHROMATID_COHESION</t>
  </si>
  <si>
    <t>Regulation Of Sister Chromatid Cohesion</t>
  </si>
  <si>
    <t>AXIN2, SLF2, FEN1, ESPL1</t>
  </si>
  <si>
    <t>GOBP_REGULATION_OF_SISTER_CHROMATID_SEGREGATION</t>
  </si>
  <si>
    <t>Regulation Of Sister Chromatid Segregation</t>
  </si>
  <si>
    <t>BCL7A, GEN1, DYNLL2, SMARCE1, HECW2, PHF10, ZWINT, PBRM1, BCL7C, DYNC1LI1, KLHL22, ESPL1, BRD7, CDC27, CDK5RAP2, ZW10, SMARCD3, ARID1A, FBXO5, CDCA8, ANAPC2, DYNLT1, ARID1B, ANAPC15, ACTL6A, ARID2, RB1, MAD2L1BP, HNRNPU, KAT5, DYNLT3, DUSP1, BCL7B, RIOK2, CDC23, KAT2B, CHFR, MAD1L1, DPF1, SKA3, NUF2, DYNC1I2, SMARCA2, CENPE, NDC80, XRCC3, SPC25, IK, DYNLRB1</t>
  </si>
  <si>
    <t>GOBP_REGULATION_OF_SMAD_PROTEIN_SIGNAL_TRANSDUCTION</t>
  </si>
  <si>
    <t>Regulation Of Smad Protein Signal Transduction</t>
  </si>
  <si>
    <t>TWSG1, DAB2, BMP2, GLCE, JAK2, ATOH8, DKK1, TGFBR1, BMP4, EMILIN1, BMPR2, FAM89B, SMAD6, GDF11, AMH, TGFB1</t>
  </si>
  <si>
    <t>GOBP_REGULATION_OF_SMALL_GTPASE_MEDIATED_SIGNAL_TRANSDUCTION</t>
  </si>
  <si>
    <t>Regulation Of Small Gtpase Mediated Signal Transduction</t>
  </si>
  <si>
    <t>RAP1GAP2, DAG1, ITGA3, RALGPS1, RASGRF2, CADM4, CGNL1, ARHGEF19, EPS8L1, BCR, ARHGAP22, PIK3CB, IQSEC2, RHOD, PLEKHG6, ADCYAP1R1, ARHGEF5, ARHGEF10L, DOCK3, ARFGEF3, CDON, RASA3, STMN3, ERBB2, FGD4, ARHGAP4, APOE, AUTS2, MAP2K1, CBL, KRAS, DOCK2, NET1, ARHGEF16, SCAI, SPATA13, MCF2L, PLEKHG5, CD2AP, STARD13, MAPKAP1, RASGEF1A, RTN4R, ARHGAP44, RAP1GAP, FGD5, VAV2, ARHGEF4, ARHGAP18, F11R, KANK1, PPP1CC, PLEKHG4, EPS8L2, VAV1</t>
  </si>
  <si>
    <t>GOBP_REGULATION_OF_SMALL_MOLECULE_METABOLIC_PROCESS</t>
  </si>
  <si>
    <t>Regulation Of Small Molecule Metabolic Process</t>
  </si>
  <si>
    <t>ATCAY, TCF7L2, UCHL1, PMAIP1, P2RY1, FOXO1, TP53, INSR, NLN, ADCYAP1R1, ADM, TMSB4X, SESN2, ACACB, DDIT4, STAT3, APOE, PRKAA2, MAP2K1, IRS2, CPT1A, NR1H2, TSPO, SLC45A3, PPP1R3B, ME2, TYSND1, LACC1, PRMT3, CEACAM1, USP7, SIK1, FGFR4, SPHK2, CD320, MFSD2A, UBR4, MID1IP1, NFE2L1, PLA2G3, TRIB3, GDF15, ZBTB7A, ACTN3, DKK3, AKR1C3, SIRT5, GIT1, ABCA2, PRKAG2, PPARGC1A, PPARA, ADCK2</t>
  </si>
  <si>
    <t>GOBP_REGULATION_OF_SMOOTHENED_SIGNALING_PATHWAY</t>
  </si>
  <si>
    <t>Regulation Of Smoothened Signaling Pathway</t>
  </si>
  <si>
    <t>PTCH1, GPC3, RORA, SUFU, GPR161, TCTN1, GLI3, PRKACA, KIF7, TXNDC15, TULP3, ENPP1, CREBBP, SERPINE2, TUBD1, NDST1, EVC, RB1, STK36, FBXL17, IFT172, EFCAB7, IFT122, CDK20, TMEM216, MEGF8</t>
  </si>
  <si>
    <t>GOBP_REGULATION_OF_SMOOTH_MUSCLE_CELL_DIFFERENTIATION</t>
  </si>
  <si>
    <t>Regulation Of Smooth Muscle Cell Differentiation</t>
  </si>
  <si>
    <t>OLFM2, FOXO4, FGFR2, KIT, RBPMS2, PDGFB, PDCD4, CTH</t>
  </si>
  <si>
    <t>GOBP_REGULATION_OF_SMOOTH_MUSCLE_CONTRACTION</t>
  </si>
  <si>
    <t>Regulation Of Smooth Muscle Contraction</t>
  </si>
  <si>
    <t>KIT, MAP2K1, CTTN, ATP1A2, ABAT, ITGA2, ADA, DOCK5, ZDHHC21, NMU, SETD3, SPHK1</t>
  </si>
  <si>
    <t>GOBP_REGULATION_OF_SODIUM_ION_TRANSMEMBRANE_TRANSPORT</t>
  </si>
  <si>
    <t>Regulation Of Sodium Ion Transmembrane Transport</t>
  </si>
  <si>
    <t>WNK2, FGF13, NEDD4L, ATP1B2, SCN5A, TESC, UTRN, SNTA1, FXYD6, SLMAP, FXYD5, ATP1B3, WNK3, STK39</t>
  </si>
  <si>
    <t>GOBP_REGULATION_OF_SODIUM_ION_TRANSPORT</t>
  </si>
  <si>
    <t>Regulation Of Sodium Ion Transport</t>
  </si>
  <si>
    <t>PRSS8, WNK2, FGF13, NKAIN1, NEDD4L, CNTN1, ANK3, ATP1B2, PKP2, SCN5A, TESC, UTRN, GPD1L, SIK1, SNTA1, FXYD6, SLMAP</t>
  </si>
  <si>
    <t>GOBP_REGULATION_OF_SPINDLE_ASSEMBLY</t>
  </si>
  <si>
    <t>Regulation Of Spindle Assembly</t>
  </si>
  <si>
    <t>STIL, CEP97, HNRNPU, CCSAP, SENP6, PDCD6IP, NUMA1, SPAG5, DRG1, CHMP5</t>
  </si>
  <si>
    <t>GOBP_REGULATION_OF_SPINDLE_CHECKPOINT</t>
  </si>
  <si>
    <t>Regulation Of Spindle Checkpoint</t>
  </si>
  <si>
    <t>GEN1, DYNLL2, ZWINT, DYNC1LI1, CDK5RAP2, CDCA8, DYNLT1, ANAPC15, MAD2L1BP, DYNLT3, DUSP1, MAD1L1, SKA3, DYNC1I2, NDC80, XRCC3, DYNLRB1</t>
  </si>
  <si>
    <t>GOBP_REGULATION_OF_SPINDLE_ORGANIZATION</t>
  </si>
  <si>
    <t>Regulation Of Spindle Organization</t>
  </si>
  <si>
    <t>GNAI1, STIL, RAE1, PARP3, CEP97, HNRNPU, DCTN1, PKD1, BORA, CCSAP, SENP6</t>
  </si>
  <si>
    <t>GOBP_REGULATION_OF_SPROUTING_ANGIOGENESIS</t>
  </si>
  <si>
    <t>Regulation Of Sprouting Angiogenesis</t>
  </si>
  <si>
    <t>FGF2, PIK3CB, SEMA6A, FUT1, THBS1, JAK1, STARD13, CEACAM1, PPP1R16B, TJP1, VEGFA, CREB3L1</t>
  </si>
  <si>
    <t>GOBP_REGULATION_OF_STEM_CELL_DIFFERENTIATION</t>
  </si>
  <si>
    <t>Regulation Of Stem Cell Differentiation</t>
  </si>
  <si>
    <t>CHD3, ZFP36L2, HOXB4, CDK6, NOTCH1, FOXC1, RBM24, MBD3, TEAD2, PDGFRA, YAP1</t>
  </si>
  <si>
    <t>GOBP_REGULATION_OF_STEM_CELL_POPULATION_MAINTENANCE</t>
  </si>
  <si>
    <t>Regulation Of Stem Cell Population Maintenance</t>
  </si>
  <si>
    <t>BCL7A, SMARCE1, PHF10, BCL7C, DCAF5, HMGA2, BRMS1, SAP30L, BRD9, YAP1, ARID1A, TAF6L, ACTL6A, ELAVL1, BCL7B, TAF5L, ZNF322, BRMS1L, SS18, ING1, SMARCA2, ARID4B</t>
  </si>
  <si>
    <t>GOBP_REGULATION_OF_STEM_CELL_PROLIFERATION</t>
  </si>
  <si>
    <t>Regulation Of Stem Cell Proliferation</t>
  </si>
  <si>
    <t>EPCAM, TERT, PIM1, NANOG, EIF2AK2, FERMT1, KAT7</t>
  </si>
  <si>
    <t>GOBP_REGULATION_OF_STEROID_BIOSYNTHETIC_PROCESS</t>
  </si>
  <si>
    <t>Regulation Of Steroid Biosynthetic Process</t>
  </si>
  <si>
    <t>SNAI1, ABCG1, DAB2, GNAI1, BMP2, H6PD, MBTPS2, INSIG1, PRKACA, SNAI2, GGCX, STARD4, EGR1, KPNB1, PAQR3</t>
  </si>
  <si>
    <t>GOBP_REGULATION_OF_STEROID_METABOLIC_PROCESS</t>
  </si>
  <si>
    <t>Regulation Of Steroid Metabolic Process</t>
  </si>
  <si>
    <t>TTC39B, SNAI1, ABCG1, DAB2, GNAI1, LMF1, BMP2, H6PD, RORA, MBTPS2, INSIG1, LDLR, PRKACA, SNAI2, GGCX</t>
  </si>
  <si>
    <t>GOBP_REGULATION_OF_STEROL_TRANSPORT</t>
  </si>
  <si>
    <t>Regulation Of Sterol Transport</t>
  </si>
  <si>
    <t>PCSK9, TTC39B, TMEM97, ABCG1, PTCH1, EEPD1, ANXA2, LIPG</t>
  </si>
  <si>
    <t>GOBP_REGULATION_OF_STRESS_ACTIVATED_PROTEIN_KINASE_SIGNALING_CASCADE</t>
  </si>
  <si>
    <t>Regulation Of Stress Activated Protein Kinase Signaling Cascade</t>
  </si>
  <si>
    <t>FOXO1, MYC, EIF2AK2, NBR1, MAP2K1, MID1, TAOK3, IGFBP6, PRDX1</t>
  </si>
  <si>
    <t>GOBP_REGULATION_OF_STRIATED_MUSCLE_CELL_DIFFERENTIATION</t>
  </si>
  <si>
    <t>Regulation Of Striated Muscle Cell Differentiation</t>
  </si>
  <si>
    <t>FZD7, PIEZO1, ARRB2, NLN, PAK1, HDAC9, RBM38, YY1, FBXO22, FOXP1, SIK1</t>
  </si>
  <si>
    <t>GOBP_REGULATION_OF_STRIATED_MUSCLE_CONTRACTION</t>
  </si>
  <si>
    <t>Regulation Of Striated Muscle Contraction</t>
  </si>
  <si>
    <t>DSP, CAMK2D, GSTO1, P2RX4, DLG1, CALM1, PRKACA, FKBP1A, DSC2, GNAS, DMPK, PDE4D, ATP1B1, JPH2, BIN1</t>
  </si>
  <si>
    <t>GOBP_REGULATION_OF_SUBSTRATE_ADHESION_DEPENDENT_CELL_SPREADING</t>
  </si>
  <si>
    <t>Regulation Of Substrate Adhesion Dependent Cell Spreading</t>
  </si>
  <si>
    <t>PREX1, NEDD9, NRP1, DAB2, MDK, HAS2, FBLN1, ARPC2, ITGB1BP1, S100A10, P4HB, DMTN</t>
  </si>
  <si>
    <t>GOBP_REGULATION_OF_SUPEROXIDE_METABOLIC_PROCESS</t>
  </si>
  <si>
    <t>Regulation Of Superoxide Metabolic Process</t>
  </si>
  <si>
    <t>F2RL1, PRKCD, ELAVL1, TGFB1</t>
  </si>
  <si>
    <t>GOBP_REGULATION_OF_SUPRAMOLECULAR_FIBER_ORGANIZATION</t>
  </si>
  <si>
    <t>Regulation Of Supramolecular Fiber Organization</t>
  </si>
  <si>
    <t>EPHA1, SFRP1, ADD2, CAMSAP3, CDC42EP3, RHPN2, CYFIP2, OCLN, CGNL1, CXCL12, VASP, FGF13, FHOD1, ARHGEF5, ARHGEF10L, KIF21A, PAK1, TMSB4X, TPM1, ADD3, APOE, TUBB4A, SEMA5A, SLAIN1, MAP1S, MID1, CLU, CTTN, CDC42EP2, CORO1A, SPTBN1, PXN, PICK1, TRIM54, SPTB, ARHGAP18, F11R, KANK1, RHPN1, FKBP4, CLIP3, RAPGEF3, MAP2, PPM1E, PLEKHH2, RAB40B, FCHSD1, LIMK1, MID1IP1, ASAP3, EML2, TWF2, SPTAN1, ABI2, TMOD1, CX3CL1, GPX1, GIT1, BBS4, TJP1, HAX1, SYNPO, SVIL, SDC4, PFN1</t>
  </si>
  <si>
    <t>GOBP_REGULATION_OF_SYNAPSE_ASSEMBLY</t>
  </si>
  <si>
    <t>Regulation Of Synapse Assembly</t>
  </si>
  <si>
    <t>RAB17, GPC4, VLDLR, NRXN2, CYFIP2, NLGN4X, NLGN3, IQSEC2, CC2D1A, RTN4RL2, EPHB1, GRID2, LRRN1, ARHGAP4, LHFPL4, SEMA4A, NLGN1, AGRN, LRFN4, PRICKLE1, THBS2, LRRC4B, CBLN1, RTN4R, ADGRB2, NRXN1, FGFR1, OPCML, NTM, CASKIN1, ADGRB1, RAC3, EPHB2, IGLON5</t>
  </si>
  <si>
    <t>GOBP_REGULATION_OF_SYNAPSE_MATURATION</t>
  </si>
  <si>
    <t>Regulation Of Synapse Maturation</t>
  </si>
  <si>
    <t>SEMA7A, YWHAZ, ANAPC2, DAB2IP, NRN1, CNTNAP1, VPS35</t>
  </si>
  <si>
    <t>GOBP_REGULATION_OF_SYNAPSE_STRUCTURE_OR_ACTIVITY</t>
  </si>
  <si>
    <t>Regulation Of Synapse Structure Or Activity</t>
  </si>
  <si>
    <t>KIF1A, DAG1, LZTS3, RAB17, CAMKV, GPC4, VLDLR, ZMYND8, NRXN2, CYFIP2, NLGN4X, ARHGAP22, NEDD4L, NLGN3, IQSEC2, CC2D1A, RTN4RL2, SEMA3F, EPHB1, GRID2, LRRN1, ARHGAP4, APOE, LHFPL4, LRP8, SEMA4A, NLGN1, ARC, AGRN, LRFN4, PRICKLE1, CTTNBP2, THBS2, LRRC4B, CBLN1, STX1B, RTN4R, ARHGAP44, ADGRB2, NRXN1, FGFR1</t>
  </si>
  <si>
    <t>GOBP_REGULATION_OF_SYNAPTIC_PLASTICITY</t>
  </si>
  <si>
    <t>Regulation Of Synaptic Plasticity</t>
  </si>
  <si>
    <t>DAG1, SHANK2, EIF2AK4, SHISA9, RASGRF2, JPH4, GRIN2D, SYP, KIT, CALN1, IQSEC2, SLC1A1, CAMK2G, RAB5A, PRKAR1B, RAB3A, STXBP1, JPH3, GRID2, APOE, PPFIA3, ITPR3, NSG1, KRAS, CHRDL1, SYNGR1, ARC, CD2AP, PRKCZ, PICK1, CBLN1, VPS13A, PRRT2, NETO1, CALB1</t>
  </si>
  <si>
    <t>GOBP_REGULATION_OF_SYNAPTIC_TRANSMISSION_GABAERGIC</t>
  </si>
  <si>
    <t>Regulation Of Synaptic Transmission Gabaergic</t>
  </si>
  <si>
    <t>GABRB3, PLCL2, STXBP1, KRAS, NLGN1, SYN3, NRXN1, HAP1, BAIAP3</t>
  </si>
  <si>
    <t>GOBP_REGULATION_OF_SYNAPTIC_TRANSMISSION_GLUTAMATERGIC</t>
  </si>
  <si>
    <t>Regulation Of Synaptic Transmission Glutamatergic</t>
  </si>
  <si>
    <t>UNC13A, CACNG8, GRIN2D, GRM4, CACNG7, NLGN3, IQSEC2, STXBP1, SLC38A2, NLGN1, ATP1A2, NRXN1, RNF167, FXR1, TSHZ3</t>
  </si>
  <si>
    <t>GOBP_REGULATION_OF_SYNAPTIC_VESICLE_ENDOCYTOSIS</t>
  </si>
  <si>
    <t>Regulation Of Synaptic Vesicle Endocytosis</t>
  </si>
  <si>
    <t>MYLK, PARK7, TOR1A, ARPC3, PPP3CC</t>
  </si>
  <si>
    <t>GOBP_REGULATION_OF_SYNAPTIC_VESICLE_EXOCYTOSIS</t>
  </si>
  <si>
    <t>Regulation Of Synaptic Vesicle Exocytosis</t>
  </si>
  <si>
    <t>RIMS3, SYT2, SYT13, P2RY1, SYN1, RIMS4, PRKCB, RAB5A, RAB3A, RIMS2, CACNA1B, PREPL, NLGN1</t>
  </si>
  <si>
    <t>GOBP_REGULATION_OF_SYNAPTIC_VESICLE_RECYCLING</t>
  </si>
  <si>
    <t>Regulation Of Synaptic Vesicle Recycling</t>
  </si>
  <si>
    <t>NLGN1, STX1B, SYT11, SYT7, GRIPAP1, OPHN1, RAC1, PLAA, SNCA</t>
  </si>
  <si>
    <t>GOBP_REGULATION_OF_SYNCYTIUM_FORMATION_BY_PLASMA_MEMBRANE_FUSION</t>
  </si>
  <si>
    <t>Regulation Of Syncytium Formation By Plasma Membrane Fusion</t>
  </si>
  <si>
    <t>EHD2, RAPGEF3, NFATC2, GDF15, ADGRB1, RPL18A, RPL13, RPL4, RPL27A, RPL15, RPL8, RPL17, RPL27, RPL12, RPL23, RPL39, RPL28, RPL35A, RPL24, RPL34, RPL32, RPL18, RPL37A, RPL7A, RPL7, RPL38, MAPK14, RPL9, RPLP0, RPL23A, RPL36, RPL11, RPL10A, RPL37, RPL14</t>
  </si>
  <si>
    <t>GOBP_REGULATION_OF_SYSTEMIC_ARTERIAL_BLOOD_PRESSURE</t>
  </si>
  <si>
    <t>Regulation Of Systemic Arterial Blood Pressure</t>
  </si>
  <si>
    <t>PCSK5, DDAH1, F2R, F2RL1, MANF, MME, EMP2, PTPN1, PRCP, CTSZ, BMPR2, AR</t>
  </si>
  <si>
    <t>GOBP_REGULATION_OF_SYSTEMIC_ARTERIAL_BLOOD_PRESSURE_BY_RENIN_ANGIOTENSIN</t>
  </si>
  <si>
    <t>Regulation Of Systemic Arterial Blood Pressure By Renin Angiotensin</t>
  </si>
  <si>
    <t>PCSK5, F2R, F2RL1, MME, PRCP, CTSZ</t>
  </si>
  <si>
    <t>GOBP_REGULATION_OF_SYSTEMIC_ARTERIAL_BLOOD_PRESSURE_MEDIATED_BY_A_CHEMICAL_SIGNAL</t>
  </si>
  <si>
    <t>Regulation Of Systemic Arterial Blood Pressure Mediated By A Chemical Signal</t>
  </si>
  <si>
    <t>GOBP_REGULATION_OF_SYSTEM_PROCESS</t>
  </si>
  <si>
    <t>Regulation Of System Process</t>
  </si>
  <si>
    <t>DAG1, LMNA, ZMYND8, ATP1A3, GNAO1, JPH4, GRIN2D, NLGN4X, CXADR, HCN4, FGF13, KIT, FOXO1, NLGN3, ARRB2, SLC1A1, CAMK2G, CDK18, CACNA1H, ZFHX2, CC2D1A, ATP2A3, PRKAR1B, ADM, PAK1, RIMS2, TPM1, ADD3, KCNMB4, APELA, JPH3, KCNN2, APOE, UNC13B, PDGFB, KDM5B, STC1, ATP1B2, MAP2K1, ADM2, GAL, NOS1AP, NLGN1, NR1H2, TSPO, PKP2, SCN5A, CYBA, CTTN, ATP1A2, SPP1, YY1, PRKCZ, ABAT, CBLN1, FIG4, NETO1, STX1B, NPR1, SCN4A, CACNA2D2, ITGA2, GAS6, LMCD1, NRXN1, GPD1L, FGFR1, FOXP1, TMEM108, KCNJ12, SNTA1, ADA, TRPM4, ERRFI1, EDNRB, DOCK5, PBX3, ARRB1, ACTN3, JPH1, ZDHHC21, EPAS1, TSHZ3, JUND, NMU, PPARA, SGK1, SLC22A5, ZC3H12A, SETD3, APP, PARP1, CTSC, ITGA4, RNF10, PPP1R12B, TMEM65, DVL1, SUMO1, ANK2, TNFRSF1A, JUP, SPHK1, GCH1, HEY2, TNNT1, BMP6, CTDP1, CALM2, CELF2</t>
  </si>
  <si>
    <t>GOBP_REGULATION_OF_TELOMERE_MAINTENANCE</t>
  </si>
  <si>
    <t>Regulation Of Telomere Maintenance</t>
  </si>
  <si>
    <t>TERF1, LMNA, TP53, MYC, PIF1, TNKS2, YY1, INO80D, NABP2, PTGES3</t>
  </si>
  <si>
    <t>GOBP_REGULATION_OF_TELOMERE_MAINTENANCE_IN_RESPONSE_TO_DNA_DAMAGE</t>
  </si>
  <si>
    <t>Regulation Of Telomere Maintenance In Response To Dna Damage</t>
  </si>
  <si>
    <t>YY1, INO80D, RUVBL1, RUVBL2, ACTR5</t>
  </si>
  <si>
    <t>GOBP_REGULATION_OF_TELOMERE_MAINTENANCE_VIA_TELOMERASE</t>
  </si>
  <si>
    <t>Regulation Of Telomere Maintenance Via Telomerase</t>
  </si>
  <si>
    <t>TERF1, TP53, PIF1, TNKS2, PTGES3, CCT4, ACD, CTC1</t>
  </si>
  <si>
    <t>GOBP_REGULATION_OF_TELOMERE_MAINTENANCE_VIA_TELOMERE_LENGTHENING</t>
  </si>
  <si>
    <t>Regulation Of Telomere Maintenance Via Telomere Lengthening</t>
  </si>
  <si>
    <t>GOBP_REGULATION_OF_TISSUE_REMODELING</t>
  </si>
  <si>
    <t>Regulation Of Tissue Remodeling</t>
  </si>
  <si>
    <t>ROCK2, MDK, CSK, TNFAIP3, TNFRSF11A</t>
  </si>
  <si>
    <t>GOBP_REGULATION_OF_TOLL_LIKE_RECEPTOR_4_SIGNALING_PATHWAY</t>
  </si>
  <si>
    <t>Regulation Of Toll Like Receptor 4 Signaling Pathway</t>
  </si>
  <si>
    <t>GOBP_REGULATION_OF_TOLL_LIKE_RECEPTOR_SIGNALING_PATHWAY</t>
  </si>
  <si>
    <t>Regulation Of Toll Like Receptor Signaling Pathway</t>
  </si>
  <si>
    <t>TYRO3, SMPDL3B, ARRB2, LGR4, LRCH4, MFHAS1, OTUD4, APP, IRF1</t>
  </si>
  <si>
    <t>GOBP_REGULATION_OF_TRANSCRIPTION_BY_RNA_POLYMERASE_I</t>
  </si>
  <si>
    <t>Regulation Of Transcription By Rna Polymerase I</t>
  </si>
  <si>
    <t>MYO1C, MAF1, ERBB2</t>
  </si>
  <si>
    <t>GOBP_REGULATION_OF_TRANSCRIPTION_BY_RNA_POLYMERASE_III</t>
  </si>
  <si>
    <t>Regulation Of Transcription By Rna Polymerase Iii</t>
  </si>
  <si>
    <t>TENM1, ZNF76, NAB2, POLR3C, BAZ1B, AR, ZC3H8</t>
  </si>
  <si>
    <t>GOBP_REGULATION_OF_TRANSFERASE_ACTIVITY</t>
  </si>
  <si>
    <t>Regulation Of Transferase Activity</t>
  </si>
  <si>
    <t>USP44, FLT1, EIF4A2, FGF2, THY1, PIM1, MAPK8IP1, PRKAR1B, ARHGEF5, EEF1A2, SESN2, ERBB2, KSR1, ADAR, PDGFB, TNFRSF10B, DIRAS1, MAD2L2, TRIB1, DAPK1, MAP2K1, PDCD4, PRKAR2B, LATS2, STK11, TNFRSF10A, TPD52L1, CARD10, GAS6, FGFR1, GADD45A, TRAF2, CEACAM1, PPM1E, TAOK3, CDKN1A, HERC5, MAP3K10, LMO4, ERRFI1, JTB, TRIB3, TRAF4</t>
  </si>
  <si>
    <t>GOBP_REGULATION_OF_TRANSLATION</t>
  </si>
  <si>
    <t>Regulation Of Translation</t>
  </si>
  <si>
    <t>PAIP2B, EIF2AK4, EIF4A2, GRB7, EIF4EBP1, TRAP1, IGF2BP3, EIF2AK2, LARP1, SESN2, LARP1B, TRIM71, ERBB2, NMNAT2, RPUSD3, DAPK1, THBS1, MKNK2, TOB1, RPS27L, PKP3, EIF4E3, OTUD6B, ELP2, METAP1, YBX3, ITGA2, CNOT1, CSNK2A1, EIF1B, CNOT6L, EIF4B, RPS6KA1, YBX2, MRPS27, HSPB1, MIF4GD, METTL3, EEF2, SERBP1, GCN1, FXR1, LSM14B, EIF2S2, PTCD3, METTL8, METTL5, NSUN5, KBTBD8, EIF2S3, EIF3B, PRKCH, DDX25, HTATIP2, APP, LRPPRC, PELO, WTIP</t>
  </si>
  <si>
    <t>GOBP_REGULATION_OF_TRANSLATIONAL_INITIATION</t>
  </si>
  <si>
    <t>Regulation Of Translational Initiation</t>
  </si>
  <si>
    <t>PAIP2B, EIF2AK4, EIF4A2, EIF4EBP1, EIF2AK2, LARP1</t>
  </si>
  <si>
    <t>GOBP_REGULATION_OF_TRANSLATION_IN_RESPONSE_TO_STRESS</t>
  </si>
  <si>
    <t>Regulation Of Translation In Response To Stress</t>
  </si>
  <si>
    <t>EIF2AK4, SESN2</t>
  </si>
  <si>
    <t>GOBP_REGULATION_OF_TRANSMEMBRANE_RECEPTOR_PROTEIN_SERINE_THREONINE_KINASE_SIGNALING_PATHWAY</t>
  </si>
  <si>
    <t>Regulation Of Transmembrane Receptor Protein Serine Threonine Kinase Signaling Pathway</t>
  </si>
  <si>
    <t>DACT1, TWSG1, FBN2, IL17RD, ZNF703, WNT5A, DAB2, SPRED2, FBN1, MSX1, SOX11, BMP2, ZEB2, GPC3, HIPK2, GLCE, NOTCH1, JAK2, ATOH8, TGFB1I1, DKK1, PDPK1, TGFBR1, BAMBI, SDCBP, BMP4, MTMR4, BRMS1, FKBP1A, SCUBE3, EMILIN1, BMPR2, SAP30L, ZEB1, MSX2, KDR</t>
  </si>
  <si>
    <t>GOBP_REGULATION_OF_TRANSMEMBRANE_TRANSPORT</t>
  </si>
  <si>
    <t>Regulation Of Transmembrane Transport</t>
  </si>
  <si>
    <t>WNK2, CACNG8, JPH4, GRIN2D, OCLN, TERT, CACNG7, THY1, HK2, PIM1, FGF13, NEDD4L, PRKCB, INSR, ADCYAP1R1, OAZ2, JPH3, KCNN2, ANK3, DAPK1, ATP1B2, IRS2, THBS1, NOS1AP, PTPN6, SCN5A, CYBA, ATP1A2, CORO1A, KCNS3, TESC, APPL1, TSPAN13, BAX, KCNAB2, UTRN, UCP2, CLIP3, OXSR1, SPHK2, SNTA1, MINK1, TRIB3, FXYD6, AKAP7, C3, CNIH2, SLMAP, SLC7A5, ISCU, OPN3, CAB39, SLC43A1, C2CD5, RTN2, CX3CL1, JPH1, AZIN1, CREBL2, VAMP2, MMP9, STAC, FXYD5, PRKAG2, STOM</t>
  </si>
  <si>
    <t>GOBP_REGULATION_OF_TRANSMEMBRANE_TRANSPORTER_ACTIVITY</t>
  </si>
  <si>
    <t>Regulation Of Transmembrane Transporter Activity</t>
  </si>
  <si>
    <t>WNK2, CACNG8, CACNG7, PIM1, FGF13, ANK3, DAPK1, TESC, SPHK2, MINK1, CNIH2, VAMP2, STAC</t>
  </si>
  <si>
    <t>GOBP_REGULATION_OF_TRANS_SYNAPTIC_SIGNALING</t>
  </si>
  <si>
    <t>Regulation Of Trans Synaptic Signaling</t>
  </si>
  <si>
    <t>UNC13A, DAG1, RIMS3, CAMKV, GABRB3, SHANK2, EIF2AK4, CDH1, ZMYND8, SHISA9, RASGRF2, CACNG8, NRXN2, IGSF21, SYT2, GNAO1, JPH4, GRIN2D, GRM4, SYT13, NLGN4X, CACNG7, SYP, P2RY1, GRIK5, BCR, KIT, CALN1, NLGN3, ARRB2, IQSEC2, SLC1A1, CAMK2G, SYN1, FBXO2, RIMS4, PRKCB, RAB5A, PRKAR1B, RAB3A, RIMS2, PLCL2, CACNA1B, KCNMB4, STAT3, EPHB1, STXBP1, SLC6A6, JPH3, GRID2, SLC1A3, PREPL, SLC38A2, APOE, PPFIA3, DLGAP3, ITPR3, NSG1, LRP8, KRAS, CHRDL1, SYNGR1, NLGN1, ARC, PRKAR2B, ATP1A2, SYN3, CD2AP, PRKCZ, PICK1, CBLN1, VPS13A, PRRT2, NETO1, STX1B, CALB1, ARHGAP44, BSN, CACNA2D2, NRXN1, ZDHHC2, TMEM108, SNCG, HAP1, CACNA1A, STX4, BAIAP3, GIPC1, MPP2, NGFR, AKAP7, INA, RNF167, ADGRB1, VGF, FXR1, EPHB2, SYT11, DYSF, CX3CL1, SLC6A9, TSHZ3, GIT1, VAMP2</t>
  </si>
  <si>
    <t>GOBP_REGULATION_OF_TRIGLYCERIDE_BIOSYNTHETIC_PROCESS</t>
  </si>
  <si>
    <t>Regulation Of Triglyceride Biosynthetic Process</t>
  </si>
  <si>
    <t>NR1H2, SIK1, MFSD2A, C3, SLC27A1, SIRT1</t>
  </si>
  <si>
    <t>GOBP_REGULATION_OF_TRIGLYCERIDE_METABOLIC_PROCESS</t>
  </si>
  <si>
    <t>Regulation Of Triglyceride Metabolic Process</t>
  </si>
  <si>
    <t>APOE, SORL1, FUT1, NR1H2, PNPLA2, SIK1, MFSD2A, C3, SLC27A1, PAK4, SIRT1</t>
  </si>
  <si>
    <t>GOBP_REGULATION_OF_TUBE_SIZE</t>
  </si>
  <si>
    <t>Regulation Of Tube Size</t>
  </si>
  <si>
    <t>MMP2, ROCK2, F2R, F2RL1, MANF, PPARD, NTS, PER2, FOXC1, DOCK4, PRKG1, ITGB1BP1, BMPR2, EXT2, PLOD3, ACTA2, ADRA2C, BLOC1S6, RAP1GDS1, BBS2, CPS1, SRC</t>
  </si>
  <si>
    <t>GOBP_REGULATION_OF_TUMOR_NECROSIS_FACTOR_MEDIATED_SIGNALING_PATHWAY</t>
  </si>
  <si>
    <t>Regulation Of Tumor Necrosis Factor Mediated Signaling Pathway</t>
  </si>
  <si>
    <t>F2RL1, TNFAIP3, MAPKAPK2, SPPL2A, TANK, PIAS3, ADAM17, OTULIN, TRAIP, NOL3, SPPL2B, XIAP, ADAM10, DICER1</t>
  </si>
  <si>
    <t>GOBP_REGULATION_OF_TYPE_2_IMMUNE_RESPONSE</t>
  </si>
  <si>
    <t>Regulation Of Type 2 Immune Response</t>
  </si>
  <si>
    <t>IDO1, IL27RA, PRKCZ, DENND1B, NDFIP1</t>
  </si>
  <si>
    <t>GOBP_REGULATION_OF_TYPE_I_INTERFERON_MEDIATED_SIGNALING_PATHWAY</t>
  </si>
  <si>
    <t>Regulation Of Type I Interferon Mediated Signaling Pathway</t>
  </si>
  <si>
    <t>RBM47, TTLL12, ADAR, SAMHD1, PTPN6, TRIM56, USP18, UBE2K, FADD</t>
  </si>
  <si>
    <t>GOBP_REGULATION_OF_T_CELL_ACTIVATION</t>
  </si>
  <si>
    <t>Regulation Of T Cell Activation</t>
  </si>
  <si>
    <t>TWSG1, TCF7, RHOH, ZMIZ1, MDK, LEF1, AKT1, CSK, CD1D, CBFB, SMARCE1, IL6ST, UFL1, DLG1, PHF10, JAK2, GPAM, PBRM1, PDPK1, GLI3, BMP4, AP3B1, SOS2, MALT1, KLHL22, ZEB1, BRD7, PRNP, SOCS6, MAP3K8, ZC3H8, RC3H2, ANXA1, DUSP22, SMARCD3, TYK2, TNFRSF1B, HSPH1, ARID1A, SOS1, CLPTM1, RUNX1, TRAF6, PRDX2, ARID1B, SRC, ACTL6A, ARID2, PSMA1, CD47, KAT5, PNP, TGFB1, PRDM1, JUNB, FANCA</t>
  </si>
  <si>
    <t>GOBP_REGULATION_OF_T_CELL_APOPTOTIC_PROCESS</t>
  </si>
  <si>
    <t>Regulation Of T Cell Apoptotic Process</t>
  </si>
  <si>
    <t>TP53, IDO1, BBC3, FADD, JAK3, ADA, ADAM8, PRKD2</t>
  </si>
  <si>
    <t>GOBP_REGULATION_OF_T_CELL_MEDIATED_IMMUNITY</t>
  </si>
  <si>
    <t>Regulation Of T Cell Mediated Immunity</t>
  </si>
  <si>
    <t>FZD5, AHR, HLA-B, HLA-C, HSPD1, PRKCZ, FADD, CD55, TRAF2, CEACAM1, SPN, TRPM4</t>
  </si>
  <si>
    <t>GOBP_REGULATION_OF_T_CELL_MIGRATION</t>
  </si>
  <si>
    <t>Regulation Of T Cell Migration</t>
  </si>
  <si>
    <t>CXCL12, TMEM102, IL27RA, CD200, FADD, OXSR1, SPN, ADAM8, APP, ITGA4</t>
  </si>
  <si>
    <t>GOBP_REGULATION_OF_T_CELL_RECEPTOR_SIGNALING_PATHWAY</t>
  </si>
  <si>
    <t>Regulation Of T Cell Receptor Signaling Pathway</t>
  </si>
  <si>
    <t>LCK, PAWR, EZR, THY1, CBL, PTPN6, CEACAM1, CARD11, ADA, DGKZ, PTPRJ, PRKD2, CBLB</t>
  </si>
  <si>
    <t>GOBP_REGULATION_OF_T_HELPER_17_CELL_DIFFERENTIATION</t>
  </si>
  <si>
    <t>Regulation Of T Helper 17 Cell Differentiation</t>
  </si>
  <si>
    <t>ZBTB7B, JAK3, OPA1, ZC3H12A, STAT5A, NFKBIZ</t>
  </si>
  <si>
    <t>GOBP_REGULATION_OF_T_HELPER_17_TYPE_IMMUNE_RESPONSE</t>
  </si>
  <si>
    <t>Regulation Of T Helper 17 Type Immune Response</t>
  </si>
  <si>
    <t>ZBTB7B, IL27RA, JAK3, EPHB2, OPA1, ZC3H12A, STAT5A, NFKBIZ</t>
  </si>
  <si>
    <t>GOBP_REGULATION_OF_T_HELPER_1_TYPE_IMMUNE_RESPONSE</t>
  </si>
  <si>
    <t>Regulation Of T Helper 1 Type Immune Response</t>
  </si>
  <si>
    <t>IL6ST</t>
  </si>
  <si>
    <t>GOBP_REGULATION_OF_T_HELPER_CELL_DIFFERENTIATION</t>
  </si>
  <si>
    <t>Regulation Of T Helper Cell Differentiation</t>
  </si>
  <si>
    <t>ZBTB7B, PRKCZ, JAK3, OPA1, ZC3H12A, STAT5A, RIPK2, NFKBIZ</t>
  </si>
  <si>
    <t>GOBP_REGULATION_OF_UBIQUITIN_DEPENDENT_PROTEIN_CATABOLIC_PROCESS</t>
  </si>
  <si>
    <t>Regulation Of Ubiquitin Dependent Protein Catabolic Process</t>
  </si>
  <si>
    <t>AXIN2, DAB2, AKT1, HIPK2, UFL1, SUFU, FZR1, PHF20L1, TGFB1I1, ZFAND2A, PBK, DMWD, ZYG11B, CDK2, PARK7, USP5, DNAJB2, SENP1, FBXW8, DET1, BCAP31, HECTD1, BBS7, CCDC22, PAQR3, PDCL3, WDR20, SOCS4</t>
  </si>
  <si>
    <t>GOBP_REGULATION_OF_UBIQUITIN_PROTEIN_TRANSFERASE_ACTIVITY</t>
  </si>
  <si>
    <t>Regulation Of Ubiquitin Protein Transferase Activity</t>
  </si>
  <si>
    <t>USP44, MAD2L2</t>
  </si>
  <si>
    <t>GOBP_REGULATION_OF_VACUOLE_ORGANIZATION</t>
  </si>
  <si>
    <t>Regulation Of Vacuole Organization</t>
  </si>
  <si>
    <t>ANXA2, MCOLN1, FNIP1, IFT88, SNX4, SCARB2, SNX7, PHF23, MTMR3</t>
  </si>
  <si>
    <t>GOBP_REGULATION_OF_VASCULAR_ENDOTHELIAL_GROWTH_FACTOR_RECEPTOR_SIGNALING_PATHWAY</t>
  </si>
  <si>
    <t>Regulation Of Vascular Endothelial Growth Factor Receptor Signaling Pathway</t>
  </si>
  <si>
    <t>ROBO1, NRP1, ITGA5, PTPN1, EMILIN1</t>
  </si>
  <si>
    <t>GOBP_REGULATION_OF_VASCULAR_PERMEABILITY</t>
  </si>
  <si>
    <t>Regulation Of Vascular Permeability</t>
  </si>
  <si>
    <t>FGFBP3, OCLN, TJP2, BCR, ADM, APOE, TJP3, PDE2A, NPR1, CEACAM1, RAMP2, PTPRJ, PLEC, TJP1, VEGFA</t>
  </si>
  <si>
    <t>GOBP_REGULATION_OF_VASCULATURE_DEVELOPMENT</t>
  </si>
  <si>
    <t>Regulation Of Vasculature Development</t>
  </si>
  <si>
    <t>EPHA1, SFRP2, SFRP1, VASH2, PTGIS, FOXO4, FLT1, TERT, FGF2, HK2, CXCL12, PIK3CB, PIK3CD, TNFRSF12A, PRKCB, ADM, SEMA6A, APELA, STAT3, ETS1, ERBB2, ADM2, FUT1, SEMA4A, SEMA5A, THBS1, RRAS, PTPN6, THBS2, JAK1, STARD13, NPR1, NINJ1, ADGRB2, SERPINF1, GADD45A, RAPGEF3, CEACAM1, HPSE, RAMP2, HSPB1, C3, ADGRB1, HMOX1, THBS4, CD40, PPP1R16B, ENG, CX3CL1, TJP1, PRKD2, SHC1, ADGRA2, VEGFA</t>
  </si>
  <si>
    <t>GOBP_REGULATION_OF_VASCULOGENESIS</t>
  </si>
  <si>
    <t>Regulation Of Vasculogenesis</t>
  </si>
  <si>
    <t>ADM, RRAS, ELMO3, CEACAM1, RAMP2, RAPGEF2, HEY2</t>
  </si>
  <si>
    <t>GOBP_REGULATION_OF_VASOCONSTRICTION</t>
  </si>
  <si>
    <t>Regulation Of Vasoconstriction</t>
  </si>
  <si>
    <t>ADM, ADD3, KCNMB4, MAP2K1, ATP1A2, TRPM4, DOCK5, ZDHHC21, ITGA4, FAAH, ACE</t>
  </si>
  <si>
    <t>GOBP_REGULATION_OF_VESICLE_FUSION</t>
  </si>
  <si>
    <t>Regulation Of Vesicle Fusion</t>
  </si>
  <si>
    <t>ANKRD27, SYT2, SYT13, GRIK5, RAB3A, STXBP1, CORO1A, PRRT2, ZNRF2, SYT11, C2CD5, SYT7, SPHK1</t>
  </si>
  <si>
    <t>GOBP_REGULATION_OF_VESICLE_MEDIATED_TRANSPORT</t>
  </si>
  <si>
    <t>Regulation Of Vesicle Mediated Transport</t>
  </si>
  <si>
    <t>RIMS3, SYT6, VSNL1, ANKRD27, SYT2, RAB15, EZR, SYT13, P2RY1, GRIK5, BCR, ANKRD13B, NEDD4L, PIK3CB, ARRB2, RAB25, IQSEC2, SYN1, RIMS4, AXL, PRKCB, RAB5A, PRKAR1B, INSR, RAB3A, RIMS2, CACNA1B, APELA, RAB3C, STAT3, STXBP1, DNAJC6, PREPL, CADPS2, APOE, SCAMP5, SORL1, PACSIN1, RAB37, MAP2K1, MAGI2, CBL, DOCK2, NLGN1, ARC, NR1H2, PKDCC, CLU, CYBA, SH3GL3, NDRG4, CORO1A, PICK1, PRRT2, UNC13D, STX1B, CAMK1D, STON1, ARHGAP44, APPL1, EHD2, BSN, RAP1GAP, RAB3B, SEC24D, ITGA2, SUSD4, GAS6, MASP1, ZDHHC2, BICD1, MYO18A, WDR44, CLIP3, CEACAM1, USP7, HAP1, STX4, ZNRF2, BAIAP3, SPHK2, PLLP, ADGRE2, WDR54, PLA2G3, C3, EHD4, NUMB, SYT17, ARRB1, PTPRJ, SYT11, C2CD5, DYSF, ABCA7, GIT1, VAMP2, CNN2, ABCA2, SLC4A8, GAB2, VEGFA, CBLB, RAB9A, SDC4, PCLO, SYT7, APP, PLS3, VAMP4, ITSN1, AP2A1, STXBP2, ATP13A2, SMAP1, DVL1, GRIPAP1, ARAP1, LYPLA1, SPHK1, INPP5F, OPHN1, RAC1, PLCG2, EGF</t>
  </si>
  <si>
    <t>GOBP_REGULATION_OF_VIRAL_GENOME_REPLICATION</t>
  </si>
  <si>
    <t>Regulation Of Viral Genome Replication</t>
  </si>
  <si>
    <t>FAM111A, IFITM2, EIF2AK2, LARP1, ADAR, APOBEC3D, BST2, APOBEC3C, NR5A2, MX1, IFITM1, TOP2B, IFIT1, RAD23A, IFIH1</t>
  </si>
  <si>
    <t>GOBP_REGULATION_OF_VIRAL_LIFE_CYCLE</t>
  </si>
  <si>
    <t>Regulation Of Viral Life Cycle</t>
  </si>
  <si>
    <t>TYRO3, FAM111A, TMPRSS2, IFITM2, AXL, EIF2AK2, LARP1, ADAR, APOBEC3D, BST2, APOBEC3C, TRIM62, TRIM5, KPNA2, TRIM25, NR5A2, MX1, IFITM1, TOP2B, IFIT1, TRIM21, RAD23A, IFIH1, KPNA6, FURIN</t>
  </si>
  <si>
    <t>GOBP_REGULATION_OF_VIRAL_PROCESS</t>
  </si>
  <si>
    <t>Regulation Of Viral Process</t>
  </si>
  <si>
    <t>LARP7, TYRO3, FAM111A, TMPRSS2, IFITM2, AXL, EIF2AK2, LARP1, ADAR, APOBEC3D, BST2, APOBEC3C, TRIM62, TRIM5, KPNA2, TRIM25, NR5A2, MX1, IFITM1, TOP2B, STOM, TRIM14, IFIT1, RSF1, TRIM21, RAD23A</t>
  </si>
  <si>
    <t>GOBP_REGULATION_OF_VIRAL_TRANSCRIPTION</t>
  </si>
  <si>
    <t>Regulation Of Viral Transcription</t>
  </si>
  <si>
    <t>MDFIC, UBP1, TRIM11, TRIM8, TRIM13</t>
  </si>
  <si>
    <t>GOBP_REGULATION_OF_WNT_SIGNALING_PATHWAY</t>
  </si>
  <si>
    <t>Regulation Of Wnt Signaling Pathway</t>
  </si>
  <si>
    <t>AXIN2, NKD1, DACT1, WLS, WNT5B, FAM53B, MLLT3, CDH2, TLE3, TRABD2A, ZNF703, MCC, SALL1, WNT5A, NRBP1, DAB2, MDK, LRP4, PTK7, LEF1, AMER1, APCDD1, BMP2, ZEB2, MEST, GPC3, RNF14, KREMEN1, FRMD8, USP47, NOTCH1, RNF146, MDFIC</t>
  </si>
  <si>
    <t>GOBP_REGULATION_OF_WOUND_HEALING</t>
  </si>
  <si>
    <t>Regulation Of Wound Healing</t>
  </si>
  <si>
    <t>TMEM97, F2R, F2RL1, ANXA2, TNFAIP3, PHLDB2, SLC12A2, MYLK, CLASP2, PRKG1, EMILIN1, PDGFRA, SERPING1, ANXA1, PRKCD, SERPINE2, EMILIN2, SRSF6, DMTN, FIGNL2</t>
  </si>
  <si>
    <t>GOBP_REGULATORY_NCRNA_MEDIATED_GENE_SILENCING</t>
  </si>
  <si>
    <t>Regulatory Ncrna Mediated Gene Silencing</t>
  </si>
  <si>
    <t>EZH2, SMAD1, SRRT, LIN28B, DCAF12, HOXB-AS3, CNOT6, BMP4, DDX5, DGCR8, EIF4ENIF1, ERI2, EIF4G1, AGO4, PRKRA, SPEN, ERI1, CNOT7, BCDIN3D, SMAD2, ZMPSTE24, ELAVL1, HNRNPU, PABPC1, ZSWIM8, TGFB1, NRDE2, TDRD3, TRUB1, FMR1</t>
  </si>
  <si>
    <t>GOBP_REGULATORY_NCRNA_PROCESSING</t>
  </si>
  <si>
    <t>Regulatory Ncrna Processing</t>
  </si>
  <si>
    <t>GOBP_REGULATORY_T_CELL_DIFFERENTIATION</t>
  </si>
  <si>
    <t>Regulatory T Cell Differentiation</t>
  </si>
  <si>
    <t>USP44, LCK, SOCS1, ZBTB46, YY1, TOX, CD46</t>
  </si>
  <si>
    <t>GOBP_RELAXATION_OF_MUSCLE</t>
  </si>
  <si>
    <t>Relaxation Of Muscle</t>
  </si>
  <si>
    <t>CAMK2D, GNAI1, P2RX4, PRKG1, PIK3CA, PDE4D, ATP1B1</t>
  </si>
  <si>
    <t>GOBP_RELEASE_OF_CYTOCHROME_C_FROM_MITOCHONDRIA</t>
  </si>
  <si>
    <t>Release Of Cytochrome C From Mitochondria</t>
  </si>
  <si>
    <t>LMNA, PMAIP1, BMF, FAM162A, TP53, BCL2L1, BBC3, CLU, GGCT, BAX</t>
  </si>
  <si>
    <t>GOBP_RELEASE_OF_SEQUESTERED_CALCIUM_ION_INTO_CYTOSOL_BY_ENDOPLASMIC_RETICULUM</t>
  </si>
  <si>
    <t>Release Of Sequestered Calcium Ion Into Cytosol By Endoplasmic Reticulum</t>
  </si>
  <si>
    <t>ITPR1, CAMK2D, GSTO1, CALM1, PRKACA, FKBP1A</t>
  </si>
  <si>
    <t>GOBP_RENAL_ABSORPTION</t>
  </si>
  <si>
    <t>Renal Absorption</t>
  </si>
  <si>
    <t>CLDN4, CD2AP, GAS6, CLDN19, OXSR1, EDNRB, AKR1C3, SGK1, COMT, KLHL3, WNK3, STK39, KCNQ1</t>
  </si>
  <si>
    <t>GOBP_RENAL_FILTRATION</t>
  </si>
  <si>
    <t>Renal Filtration</t>
  </si>
  <si>
    <t>ITGA3, RHPN2, MYO1E, PDGFB, CYBA, GAS6, TBC1D8B</t>
  </si>
  <si>
    <t>GOBP_RENAL_SYSTEM_DEVELOPMENT</t>
  </si>
  <si>
    <t>Renal System Development</t>
  </si>
  <si>
    <t>EPHA4, ODC1, PCSK9, PCSK5, ASXL1, SALL1, NRP1, WNT5A, FBN1, LRP4, PTK7, GREB1L, AMER1, SOX11, PTCH1, HAS2, BMP2, GPC3, STRA6, SMAD1, HS3ST3B1, NOTCH1, PYGO1, MME, DLG1, DCHS1, GCNT4, SEC61A1, HOXB7, PKD2, ALDH1A2, ID2, FOXC1, ASS1, TGFBR1, GLI3, BMP4, KANK2, MAGED1, HS2ST1, ARID5B, CEP290, SMAD5, INVS, NPHP3, FOXF1, IFT88</t>
  </si>
  <si>
    <t>GOBP_RENAL_SYSTEM_PROCESS</t>
  </si>
  <si>
    <t>Renal System Process</t>
  </si>
  <si>
    <t>ITGA3, ADCY2, RRM2B, RHPN2, BCR, ADCY9, PKN1, MYO5B, ADCY5, CLDN4, PRKAR1B, ADM, MYO1E, HSD11B2, PDGFB, STC1, ADM2, SLC25A23, CYBA, PRKAR2B, CD2AP, NPR1, GAS6, CLDN19, TBC1D8B</t>
  </si>
  <si>
    <t>GOBP_RENAL_SYSTEM_VASCULATURE_DEVELOPMENT</t>
  </si>
  <si>
    <t>Renal System Vasculature Development</t>
  </si>
  <si>
    <t>NRP1, NOTCH1, PKD2, BMP4, PDGFRA, ACTA2, EGR1</t>
  </si>
  <si>
    <t>GOBP_RENAL_TUBULE_DEVELOPMENT</t>
  </si>
  <si>
    <t>Renal Tubule Development</t>
  </si>
  <si>
    <t>SALL1, GREB1L, PTCH1, BMP2, GPC3, HS3ST3B1, NOTCH1, DLG1, DCHS1, HOXB7, PKD2, GLI3, BMP4, MAGED1, HS2ST1</t>
  </si>
  <si>
    <t>GOBP_RENAL_WATER_HOMEOSTASIS</t>
  </si>
  <si>
    <t>Renal Water Homeostasis</t>
  </si>
  <si>
    <t>ADCY2, ADCY9, MYO5B, ADCY5, PRKAR1B, PRKAR2B</t>
  </si>
  <si>
    <t>GOBP_REPLACEMENT_OSSIFICATION</t>
  </si>
  <si>
    <t>Replacement Ossification</t>
  </si>
  <si>
    <t>MMP14, INPPL1, NAB2, FOXC1, NPR2, BMP4, COL13A1, MMP16</t>
  </si>
  <si>
    <t>GOBP_REPRODUCTIVE_BEHAVIOR</t>
  </si>
  <si>
    <t>Reproductive Behavior</t>
  </si>
  <si>
    <t>GABRB3, BRINP1, P2RY1, GAL, NPAS1, ABAT, ADA, EDNRB, APP, MBD2</t>
  </si>
  <si>
    <t>GOBP_REPRODUCTIVE_SYSTEM_DEVELOPMENT</t>
  </si>
  <si>
    <t>Reproductive System Development</t>
  </si>
  <si>
    <t>MMP2, SALL1, WNT5A, LFNG, GREB1L, FNDC3A, MMP14, PTCH1, TBX3, EIF2B4, STRA6, ANTXR2, NOTCH1, CCND1, DLG1, HOXA9, KIF18A, FOXC1, NRIP1, NPR2, ZFPM2, HSD17B4, DHCR24, TGFBR1, BMP4, CASP2, ARID5B, HMGA2, COL6A1, AR, AGO4, EIF2B5, KDR, PDGFRA, SAFB2, BRIP1, INHBB, SERPINE2, BRCA2, GATA6, HYAL3, HOXA10, RHOBTB3, TBC1D20, FER, SGPL1</t>
  </si>
  <si>
    <t>GOBP_RESCUE_OF_STALLED_RIBOSOME</t>
  </si>
  <si>
    <t>Rescue Of Stalled Ribosome</t>
  </si>
  <si>
    <t>RNF14, UFL1, TCF25, ASCC2, TRIP4, RNF25, ELAC1, KLHDC10, NEMF</t>
  </si>
  <si>
    <t>GOBP_RESPIRATORY_BURST</t>
  </si>
  <si>
    <t>Respiratory Burst</t>
  </si>
  <si>
    <t>BCR, PIK3CD, INSR, CYBA, CAMK1D, CD55, RAC3, LIPA, NOXA1, RAC1, RPS19</t>
  </si>
  <si>
    <t>GOBP_RESPIRATORY_CHAIN_COMPLEX_IV_ASSEMBLY</t>
  </si>
  <si>
    <t>Respiratory Chain Complex Iv Assembly</t>
  </si>
  <si>
    <t>BCS1L, CEP89, SLC25A46, TIMM21, COX11, COX19</t>
  </si>
  <si>
    <t>GOBP_RESPIRATORY_GASEOUS_EXCHANGE_BY_RESPIRATORY_SYSTEM</t>
  </si>
  <si>
    <t>Respiratory Gaseous Exchange By Respiratory System</t>
  </si>
  <si>
    <t>FUT8, HOXA5, HIPK2, AP3B1, COL6A1, FKRP, YWHAZ, DDIT3, NDST1, STK40, BLOC1S6, MAN1A2, MTG2</t>
  </si>
  <si>
    <t>GOBP_RESPIRATORY_SYSTEM_DEVELOPMENT</t>
  </si>
  <si>
    <t>Respiratory System Development</t>
  </si>
  <si>
    <t>ASXL1, WNT5A, FBN1, PTK7, MSX1, HOXA5, LEF1, SOX11, MMP14, ID1, BMP2, GPC3, HIPK2, STRA6, ANXA2, RBBP9, NOTCH1, MME, HEG1, EVA1A, SP3, ALDH1A2, ZFPM2, CTSZ, ASS1, GLI3, BMP4, AP3B1, HMGA2, DISP1, COL6A1, FKRP, BMPR2, NPHP3, FOXF1, KDR, PDGFRA, TULP3, PPP1CA, YWHAZ, RC3H2, YAP1, PLOD3, SRSF6, GATA6</t>
  </si>
  <si>
    <t>GOBP_RESPIRATORY_SYSTEM_PROCESS</t>
  </si>
  <si>
    <t>Respiratory System Process</t>
  </si>
  <si>
    <t>NLGN3, CC2D1A, RAB3A, ATP1A2, TCF15, JAG2, ZFAND5, PBX3, FLT4, TSHZ3</t>
  </si>
  <si>
    <t>GOBP_RESPONSE_TO_ACETYLCHOLINE</t>
  </si>
  <si>
    <t>Response To Acetylcholine</t>
  </si>
  <si>
    <t>ITPR1, ROCK2</t>
  </si>
  <si>
    <t>GOBP_RESPONSE_TO_ACID_CHEMICAL</t>
  </si>
  <si>
    <t>Response To Acid Chemical</t>
  </si>
  <si>
    <t>MMP2, COL5A2, TUBA1A, UFL1, SESN3, CAPN2, PKD2, ATP2B4, ASS1, COL1A2, KLHL22, COL6A1, ZEB1, PDGFRA, PNPLA3, PIK3CA, MAT2A, COL4A1, MTHFR, BAIAP2, CPS1, DNMT1, LAMTOR3, PPP1R9B, EIF2S1, LAMTOR5, COL3A1, RRAGC, CFL1</t>
  </si>
  <si>
    <t>GOBP_RESPONSE_TO_ACTIVITY</t>
  </si>
  <si>
    <t>Response To Activity</t>
  </si>
  <si>
    <t>MMP2, ITGA5, KDM6B, ANXA2, PPARD, FN1, COL4A2, COL6A1, FKRP, PIK3CA, OXCT1, HADH, BLOC1S6, RNF170</t>
  </si>
  <si>
    <t>GOBP_RESPONSE_TO_ALCOHOL</t>
  </si>
  <si>
    <t>Response To Alcohol</t>
  </si>
  <si>
    <t>DAG1, SFRP1, SCNN1A, CDH1, ADCY2, FGFR2, FGF2, ADCY5, BCL2L1, ADCYAP1R1, GRAMD1A, LARP1, PIM3, STAT3, PRKAA2, AHR, GAL, CBL, CPT1A, TSPO, CYBA, GRAMD1B, ABAT, ITPR2, GOT2, FKBP5, DNMT3A, LRP6, SPHK2, SPIDR, NFE2L1, EEF2, CTNNA1, AKR1C3, KLF9, JUND, ABCA2, CAD, PPARA, SGK1, APP, PARP1, ADCY1, COMT, JUP, LIPA</t>
  </si>
  <si>
    <t>GOBP_RESPONSE_TO_ALKALOID</t>
  </si>
  <si>
    <t>Response To Alkaloid</t>
  </si>
  <si>
    <t>GABRB3, SLC1A1, MYC, BCL2L1, SLC1A3, RYR1, CPT1A, ABAT, FADD, FKBP5, DNMT3A, SPIDR, PPP2R2A, HES1, SDK1</t>
  </si>
  <si>
    <t>GOBP_RESPONSE_TO_AMINE</t>
  </si>
  <si>
    <t>Response To Amine</t>
  </si>
  <si>
    <t>GLDC, RRM2B, SLC1A1, ITGA2, SLC18A2, HPRT1, CAD, COMT</t>
  </si>
  <si>
    <t>GOBP_RESPONSE_TO_AMINO_ACID_STARVATION</t>
  </si>
  <si>
    <t>Response To Amino Acid Starvation</t>
  </si>
  <si>
    <t>EIF2AK4, EIF2AK2, LARP1, SESN2, SLC38A2, WDR59, UCP2, ATF3, CDKN1A, RNF167, GCN1, KPTN, PRKCH, PEX2, MAP3K5</t>
  </si>
  <si>
    <t>GOBP_RESPONSE_TO_AMYLOID_BETA</t>
  </si>
  <si>
    <t>Response To Amyloid Beta</t>
  </si>
  <si>
    <t>EPHA4, MMP2, GJA1, BACE1</t>
  </si>
  <si>
    <t>GOBP_RESPONSE_TO_ANGIOTENSIN</t>
  </si>
  <si>
    <t>Response To Angiotensin</t>
  </si>
  <si>
    <t>ROCK2, PTPN1, PRKCD, SLC26A6, MAP3K7, RAP1GDS1, RELA, SRC, CA2, COL3A1, NONO</t>
  </si>
  <si>
    <t>GOBP_RESPONSE_TO_ANTIBIOTIC</t>
  </si>
  <si>
    <t>Response To Antibiotic</t>
  </si>
  <si>
    <t>SLC29A1, TP53, ETS1, SLC1A3, KDM5B, JAK1, KAT7, HPSE</t>
  </si>
  <si>
    <t>GOBP_RESPONSE_TO_ARSENIC_CONTAINING_SUBSTANCE</t>
  </si>
  <si>
    <t>Response To Arsenic Containing Substance</t>
  </si>
  <si>
    <t>MAPK13, SLC38A2, MKNK2, GCLC, HMOX1, ZC3H12A</t>
  </si>
  <si>
    <t>GOBP_RESPONSE_TO_ATP</t>
  </si>
  <si>
    <t>Response To Atp</t>
  </si>
  <si>
    <t>P2RY1, TRPM4, TOP2B</t>
  </si>
  <si>
    <t>GOBP_RESPONSE_TO_AUDITORY_STIMULUS</t>
  </si>
  <si>
    <t>Response To Auditory Stimulus</t>
  </si>
  <si>
    <t>NRXN2, ATP8A2, SLC1A3, ATP1A2, CALB1, NRXN1, USP53, CNTNAP2</t>
  </si>
  <si>
    <t>GOBP_RESPONSE_TO_AXON_INJURY</t>
  </si>
  <si>
    <t>Response To Axon Injury</t>
  </si>
  <si>
    <t>DPYSL3, DAG1, FGF2, PTPRF, SLC1A1, RTN4RL2, MATN2, MAP2K1, TSPO, SPP1, LAMB2, RTN4R, JUN, BAX, UCK2</t>
  </si>
  <si>
    <t>GOBP_RESPONSE_TO_BACTERIUM</t>
  </si>
  <si>
    <t>Response To Bacterium</t>
  </si>
  <si>
    <t>CDH1, FGFR2, FZD5, SIGIRR, RNF213, BCR, IDO1, LRAT, AXL, OCIAD2, ADM, RARRES2, B3GALT5, NOCT, AHR, TRIB1, PELI1, IL27RA, PDCD4, CD200, NFKB2, TSPO, HLA-B, PTPN6, CYBA, ABCC1, NOS2, WFDC2, TRIM5, USP18, MAPKAPK3, CD55, FOXP1, FKBP5, CEBPB, PPM1E, GSDMB, HERC6, SPN, ADAMTS4, LPL, CXCL5, OPTN, LITAF, EDNRB, C3, ADGRB1, RBPJ, SLC7A5, VGF, PTAFR, CD40, TICAM1, EPHB2, SYT11, CX3CL1, TNIP2, GPX1, JUND, GIT1, RASGRP4, MMP9, SHC1, AKIRIN2, SLC22A5, ZC3H12A, SLC17A5, TUSC2, APP, CD79B, ERAP1, NFIB, RIPK2, TNFRSF1A, GCH1, MAP2K3, BMP6, HDAC5, ACP5, IL6R, PLCG2, TAB3</t>
  </si>
  <si>
    <t>GOBP_RESPONSE_TO_BMP</t>
  </si>
  <si>
    <t>Response To Bmp</t>
  </si>
  <si>
    <t>TWSG1, WNT5A, FBN1, MSX1, LEF1, SOX11, ID1, BMP2, GPC3, HIPK2, SMAD1, NOTCH1, DKK1, BAMBI, BMP4, DDX5, MTMR4, SCUBE3, SMAD5, BMPR2, MSX2, KDR, ATF2</t>
  </si>
  <si>
    <t>GOBP_RESPONSE_TO_CADMIUM_ION</t>
  </si>
  <si>
    <t>Response To Cadmium Ion</t>
  </si>
  <si>
    <t>GOBP_RESPONSE_TO_CALCIUM_ION</t>
  </si>
  <si>
    <t>Response To Calcium Ion</t>
  </si>
  <si>
    <t>WNT5A, CAMK2D, ADD1, TTN, TUBA1A, CCND1, ADGRV1, PKD2, SMPD1, MCOLN1, CALM1, SYT1, SEC31A, STIM1</t>
  </si>
  <si>
    <t>GOBP_RESPONSE_TO_CAMP</t>
  </si>
  <si>
    <t>Response To Camp</t>
  </si>
  <si>
    <t>HCN4, STC1, AHR, PDE2A, ITPR2, RAPGEF3, AKAP7, VGF, KDM1A, APP, RAPGEF2, ZFP36L1, CDO1, PNPT1, KCNQ1</t>
  </si>
  <si>
    <t>GOBP_RESPONSE_TO_CARBOHYDRATE</t>
  </si>
  <si>
    <t>Response To Carbohydrate</t>
  </si>
  <si>
    <t>TCF7L2, VSNL1, SLC29A1, BRSK2, MAPK13, TUNAR, PRKCB, ADCY5, PCK2, SESN2, PIM3, ACVR2B, IGF1R, UNC13B, PRKAA2, SOX4, FUT1, IRS2, THBS1, CYBA, KAT7, ITGA2, GAS6, SLC39A14, UCP2, STX4, BAIAP3, RPS6KA2, LPL, GCLC, TRPM4, RASAL2, SIN3A, PTPRN, GPX1, RAB11FIP5, VAMP2, CDT1, HID1, COL6A3, PPARA</t>
  </si>
  <si>
    <t>GOBP_RESPONSE_TO_CHEMOKINE</t>
  </si>
  <si>
    <t>Response To Chemokine</t>
  </si>
  <si>
    <t>ROBO1, CXCR4, GNAI1, JAK2, CMKLR1, FOXC1, SLC12A2</t>
  </si>
  <si>
    <t>GOBP_RESPONSE_TO_COCAINE</t>
  </si>
  <si>
    <t>Response To Cocaine</t>
  </si>
  <si>
    <t>SLC1A1, SLC1A3, ABAT, FADD, FKBP5, DNMT3A, SDK1, COMT, HDAC5, GPRIN3, HOMER1, HDAC2, SNCA, SMAD3, MAPRE3</t>
  </si>
  <si>
    <t>GOBP_RESPONSE_TO_COLD</t>
  </si>
  <si>
    <t>Response To Cold</t>
  </si>
  <si>
    <t>ZNF516, GMPR, DNAJC3, APPL2, CIRBP</t>
  </si>
  <si>
    <t>GOBP_RESPONSE_TO_COPPER_ION</t>
  </si>
  <si>
    <t>Response To Copper Ion</t>
  </si>
  <si>
    <t>BACE1, PARK7, PRNP</t>
  </si>
  <si>
    <t>GOBP_RESPONSE_TO_CORTICOSTEROID</t>
  </si>
  <si>
    <t>Response To Corticosteroid</t>
  </si>
  <si>
    <t>SCNN1A, PCK2, DDIT4, HSD11B2, STC1, MAP2K1, KRAS, CYBA, ABCC1, IGFBP2, UCP2, ERRFI1, ABCA3, AKR1C3, SMYD3, KLF9, CAD, SGK1, PARP1, COMT, POR, GOT1, ZFP36L1, BMP6, STK39, BCL2L11, CDO1</t>
  </si>
  <si>
    <t>GOBP_RESPONSE_TO_DEXAMETHASONE</t>
  </si>
  <si>
    <t>Response To Dexamethasone</t>
  </si>
  <si>
    <t>GOBP_RESPONSE_TO_DIETARY_EXCESS</t>
  </si>
  <si>
    <t>Response To Dietary Excess</t>
  </si>
  <si>
    <t>APOE, SORL1, GDF3, RASAL2, GDF15, VGF, OMA1, PPARGC1A, LIPA, STK39</t>
  </si>
  <si>
    <t>GOBP_RESPONSE_TO_DSRNA</t>
  </si>
  <si>
    <t>Response To Dsrna</t>
  </si>
  <si>
    <t>PMAIP1, PELI1, SLC3A2, RFTN1, TICAM1, IFIT1, RIPK2, IFIH1, DDX21, OAS3</t>
  </si>
  <si>
    <t>GOBP_RESPONSE_TO_ELECTRICAL_STIMULUS</t>
  </si>
  <si>
    <t>Response To Electrical Stimulus</t>
  </si>
  <si>
    <t>MMP2, AKAP12</t>
  </si>
  <si>
    <t>GOBP_RESPONSE_TO_ENDOPLASMIC_RETICULUM_STRESS</t>
  </si>
  <si>
    <t>Response To Endoplasmic Reticulum Stress</t>
  </si>
  <si>
    <t>ITPR1, AKT1, DNAJC3, FBXO17, PIK3R1, UFL1, MANF, RNF145, STT3B, CCND1, JKAMP, AMFR, DERL2, PTPN1, TMCO1, MBTPS2, CANX, HYOU1, HM13, RHBDD2, SIK2, SERINC3, MAN1A1, UBE2G2, UFC1, UBXN6, RNFT1, OS9, DNAJB12, EIF4G1, PARK7, EIF2B5, TBL2, PARP8, GRINA, SEC16A, P4HB, SEC61B, TRIM13, DNAJB2, PARP6, DDIT3, TOR1A, UBE2J1, BCAP31, FAF2, ERP44, PDIA4, DNAJB9, CREB3L2, FAM8A1, TMUB2, UBA5, MAN1A2, HSPA5, PDIA3, HSP90B1, LPCAT3, DERL1, UBXN8, DNAJC10, RNF185, TMEM67, CREB3, HERPUD1, MAN1B1, RNF121, EIF2S1, RNF103, UBXN2A, GORASP2, CCDC47, USP13, PARP16, EDEM3, DAB2IP, EDEM1, APAF1, CALR, AUP1, ERLIN1, UFM1, JAGN1, TMEM258, CDK5RAP3</t>
  </si>
  <si>
    <t>GOBP_RESPONSE_TO_EPIDERMAL_GROWTH_FACTOR</t>
  </si>
  <si>
    <t>Response To Epidermal Growth Factor</t>
  </si>
  <si>
    <t>DAB2, AKT1, ZFP36L2, FOXC1, PDPK1, SNAI2, PLCG1, DUSP22, BLOC1S6, BAIAP2, MAPK3</t>
  </si>
  <si>
    <t>GOBP_RESPONSE_TO_ESTRADIOL</t>
  </si>
  <si>
    <t>Response To Estradiol</t>
  </si>
  <si>
    <t>MMP2, ZNF703, PTCH1, CCND1, KIF18A, MAP1B, ALDH1A2, NRIP1, ARNT2, ASS1, MBD3, MSX2</t>
  </si>
  <si>
    <t>GOBP_RESPONSE_TO_ESTROGEN</t>
  </si>
  <si>
    <t>Response To Estrogen</t>
  </si>
  <si>
    <t>MMP2, MMP14, ARSB, MME, CCND1</t>
  </si>
  <si>
    <t>GOBP_RESPONSE_TO_ETHANOL</t>
  </si>
  <si>
    <t>Response To Ethanol</t>
  </si>
  <si>
    <t>FGFR2, FGF2, ADCYAP1R1, STAT3, GAL, CBL, CPT1A, ABAT, ITPR2, GOT2, DNMT3A</t>
  </si>
  <si>
    <t>GOBP_RESPONSE_TO_FATTY_ACID</t>
  </si>
  <si>
    <t>Response To Fatty Acid</t>
  </si>
  <si>
    <t>GLDC, FOXO1, CPT1A, UCP2, LPL, HES1, AKR1C3, JUND, PPARA, ZC3H12A</t>
  </si>
  <si>
    <t>GOBP_RESPONSE_TO_FIBROBLAST_GROWTH_FACTOR</t>
  </si>
  <si>
    <t>Response To Fibroblast Growth Factor</t>
  </si>
  <si>
    <t>FGFBP3, FGFR2, FGF2, RHOD, FAM20C, OTX2, PRDM14, TRIM71, IER2, GALNT3, KDM5B, SHISA2, THBS1, NRXN1, FGFR1, FGFR4, GCLC, NGFR</t>
  </si>
  <si>
    <t>GOBP_RESPONSE_TO_FLUID_SHEAR_STRESS</t>
  </si>
  <si>
    <t>Response To Fluid Shear Stress</t>
  </si>
  <si>
    <t>MMP2, GYPC, AKT1, HAS2, P2RX4, CAPN2, PKD2, PTPN1, PDPK1, ASS1, MPP1, MAPK7, PRKACA</t>
  </si>
  <si>
    <t>GOBP_RESPONSE_TO_FOOD</t>
  </si>
  <si>
    <t>Response To Food</t>
  </si>
  <si>
    <t>FBN1, AKT1, MFSD11, BLVRA</t>
  </si>
  <si>
    <t>GOBP_RESPONSE_TO_FUNGUS</t>
  </si>
  <si>
    <t>Response To Fungus</t>
  </si>
  <si>
    <t>ADM, RARRES2, TRIM62, IL17RC, APP, PLCG2, ATG5, FAM3A, GAPDH</t>
  </si>
  <si>
    <t>GOBP_RESPONSE_TO_GAMMA_RADIATION</t>
  </si>
  <si>
    <t>Response To Gamma Radiation</t>
  </si>
  <si>
    <t>TP53, BCL2L1, CBL, CYBA, BAX, CHEK2, CDKN1A, KDM1A, GPX1, PARP1, MEN1</t>
  </si>
  <si>
    <t>GOBP_RESPONSE_TO_GLUCAGON</t>
  </si>
  <si>
    <t>Response To Glucagon</t>
  </si>
  <si>
    <t>GOBP_RESPONSE_TO_GONADOTROPIN</t>
  </si>
  <si>
    <t>Response To Gonadotropin</t>
  </si>
  <si>
    <t>NOTCH1, NPR2, INHBB, GATA6</t>
  </si>
  <si>
    <t>GOBP_RESPONSE_TO_GROWTH_HORMONE</t>
  </si>
  <si>
    <t>Response To Growth Hormone</t>
  </si>
  <si>
    <t>AKT1, PIK3R1, JAK2, PTPN1, ASS1</t>
  </si>
  <si>
    <t>GOBP_RESPONSE_TO_HEAT</t>
  </si>
  <si>
    <t>Response To Heat</t>
  </si>
  <si>
    <t>AKT1, DNAJC7, HSBP1, EIF2B4, DNAJA1, MAPKAPK2, DNAJB1, PRKACA, EIF2B5, EIF2B1, CREBBP</t>
  </si>
  <si>
    <t>GOBP_RESPONSE_TO_HYDROGEN_PEROXIDE</t>
  </si>
  <si>
    <t>Response To Hydrogen Peroxide</t>
  </si>
  <si>
    <t>MMP2, EZH2, KDM6B, BNIP3, RHOB, TNFAIP3, CAPN2, MAPK7, PARK7, PRKCD, RELA, SRC, FXN, SMPD3, HDAC6, DUSP1, PPP5C, SIRPA</t>
  </si>
  <si>
    <t>GOBP_RESPONSE_TO_IMMOBILIZATION_STRESS</t>
  </si>
  <si>
    <t>Response To Immobilization Stress</t>
  </si>
  <si>
    <t>FOXO4, GAL, UGT8</t>
  </si>
  <si>
    <t>GOBP_RESPONSE_TO_INCREASED_OXYGEN_LEVELS</t>
  </si>
  <si>
    <t>Response To Increased Oxygen Levels</t>
  </si>
  <si>
    <t>MMP2, ATP6AP1, BNIP3, ATP6V0D1</t>
  </si>
  <si>
    <t>GOBP_RESPONSE_TO_INSULIN</t>
  </si>
  <si>
    <t>Response To Insulin</t>
  </si>
  <si>
    <t>FOXO4, ZBTB7B, GRB7, USO1, FOXO1, MYO1C, SH2B2, PRKCB, PCK2, KHK, PIP4K2A, INSR, SOCS1, RARRES2, BCAR1, PAK1, SESN2, IGF1R, HSD11B2, HDAC9, SORL1, MAP2K1, GAL, IRS2, MYO5A, SORT1, CD2AP, MAPKAP1, LONP1, PRKCZ, IRS4, APPL1, SLC39A14, UCP2, KANK1, CEACAM1, BLVRB, GCLC, SOCS3, ERRFI1, TRIB3, TBC1D4, VGF, PTPRJ, C2CD5, VAMP2, GKAP1, SHC1, CAD, PPARA, RAB13, ZNF106, SLC27A1, PARP1, BCAR3</t>
  </si>
  <si>
    <t>GOBP_RESPONSE_TO_INTERFERON_ALPHA</t>
  </si>
  <si>
    <t>Response To Interferon Alpha</t>
  </si>
  <si>
    <t>IFITM2, AXL, MYC, EIF2AK2, ADAR, MX2, BST2, GAS6</t>
  </si>
  <si>
    <t>GOBP_RESPONSE_TO_INTERFERON_BETA</t>
  </si>
  <si>
    <t>Response To Interferon Beta</t>
  </si>
  <si>
    <t>IFITM2, BST2, UBE2K, IFITM1, IRF1, IFNAR2, PNPT1</t>
  </si>
  <si>
    <t>GOBP_RESPONSE_TO_INTERLEUKIN_1</t>
  </si>
  <si>
    <t>Response To Interleukin 1</t>
  </si>
  <si>
    <t>MMP2, HAS2, AKAP12, RORA, TNFRSF11A, HYAL1, SMPD1, TOLLIP, INHBB, HYAL2, IL1RAP, EGR1, HYAL3, MTHFR, MAP3K7, TRAF6, RELA, TANK, MAPK3, SRC, VRK2, CD47</t>
  </si>
  <si>
    <t>GOBP_RESPONSE_TO_INTERLEUKIN_17</t>
  </si>
  <si>
    <t>Response To Interleukin 17</t>
  </si>
  <si>
    <t>TRAF5, NOTCH1, SRSF1</t>
  </si>
  <si>
    <t>GOBP_RESPONSE_TO_INTERLEUKIN_4</t>
  </si>
  <si>
    <t>Response To Interleukin 4</t>
  </si>
  <si>
    <t>TCF7, LEF1, IL13RA1, CDK4</t>
  </si>
  <si>
    <t>GOBP_RESPONSE_TO_INTERLEUKIN_6</t>
  </si>
  <si>
    <t>Response To Interleukin 6</t>
  </si>
  <si>
    <t>PTGIS, STAT3, JAK1, SOCS3</t>
  </si>
  <si>
    <t>GOBP_RESPONSE_TO_INTERLEUKIN_7</t>
  </si>
  <si>
    <t>Response To Interleukin 7</t>
  </si>
  <si>
    <t>HSPD1, JAK1, JAK3, GIPC1, ATIC, STAT5A</t>
  </si>
  <si>
    <t>GOBP_RESPONSE_TO_IONIZING_RADIATION</t>
  </si>
  <si>
    <t>Response To Ionizing Radiation</t>
  </si>
  <si>
    <t>SFRP2, SFRP1, MSH2, TP53, BCL2L1, AEN, BBC3, CBL, NET1, CYBA, STK11, NABP2, BAX, CHEK2, USP28, MTA1, DNMT3A, GADD45A, CDKN1A, SPIDR</t>
  </si>
  <si>
    <t>GOBP_RESPONSE_TO_IRON_ION</t>
  </si>
  <si>
    <t>Response To Iron Ion</t>
  </si>
  <si>
    <t>ABAT, SLC25A39, TFRC, BMP6, ACO1, ATG5, SNCA</t>
  </si>
  <si>
    <t>GOBP_RESPONSE_TO_ISCHEMIA</t>
  </si>
  <si>
    <t>Response To Ischemia</t>
  </si>
  <si>
    <t>UCHL1, HK2, PIK3CB, STAT3</t>
  </si>
  <si>
    <t>GOBP_RESPONSE_TO_KETONE</t>
  </si>
  <si>
    <t>Response To Ketone</t>
  </si>
  <si>
    <t>SFRP1, SCNN1A, ADCY2, FGF2, TRERF1, ADCY5, PCK2, BCL2L1, CLDN4, LARP1, PIM3, DDIT4, HAGH, PRKAA2, AHR, CBL, THBS1, TSPO, CYBA, SPP1, PSPH, GAS6, UCP2, FOXP1</t>
  </si>
  <si>
    <t>GOBP_RESPONSE_TO_LAMINAR_FLUID_SHEAR_STRESS</t>
  </si>
  <si>
    <t>Response To Laminar Fluid Shear Stress</t>
  </si>
  <si>
    <t>ADCY2, ADCY9, ADCY5, PRKAR1B, PRKAR2B</t>
  </si>
  <si>
    <t>GOBP_RESPONSE_TO_LEUKEMIA_INHIBITORY_FACTOR</t>
  </si>
  <si>
    <t>Response To Leukemia Inhibitory Factor</t>
  </si>
  <si>
    <t>JARID2, PHC1, PFKP, GLDC, EIF4A2, HK2, LRAT, DTX1, KDM5B, GFPT2, SYNGR1, RNF125, CTH, NUP35, SLC25A5, SOCS3, INA, TFRC, TRIM25, NR5A2, SRM, BCAT2, SNX10, FZD4, EEF1E1, RNMT, MYB, NEFH, SSTR1, SIRT1, SPOCK2, CACYBP</t>
  </si>
  <si>
    <t>GOBP_RESPONSE_TO_LIGHT_STIMULUS</t>
  </si>
  <si>
    <t>Response To Light Stimulus</t>
  </si>
  <si>
    <t>EIF2AK4, MSH2, MAPK13, KIT, CDS1, TP53, MYC, ATP8A2, SLC1A3, REEP6, PIANP, FECH, ERCC2, KRAS, NR2F6, CAMKMT, ATP1A2, PLEKHB1, NDRG4, STK11, YY1, DEAF1, NETO1, BAX, USP28, GNB5, MTA1, PPP1CC, DDB2, SIK1, CDKN1A, BBS10, METTL3, OPN3, KDM1A, GPX1, ABCA7, SEMA5B, MSH6, JUND, MMP9, MAP4K3, NMU, RUVBL2, TMEM161A, APP, PARP1, PER3, MEN1, COMT</t>
  </si>
  <si>
    <t>GOBP_RESPONSE_TO_LIPOPROTEIN_PARTICLE</t>
  </si>
  <si>
    <t>Response To Lipoprotein Particle</t>
  </si>
  <si>
    <t>APOE, CD9, FUT1, LPL, TICAM1, APP</t>
  </si>
  <si>
    <t>GOBP_RESPONSE_TO_MECHANICAL_STIMULUS</t>
  </si>
  <si>
    <t>Response To Mechanical Stimulus</t>
  </si>
  <si>
    <t>DAG1, PPL, NRXN2, TNFRSF8, PIEZO1, P2RY1, FGF2, CXCL12, KIT, STRBP, MYC, ATP8A2, SLC1A3, SLC38A2, TNFRSF10B, THBS1, PDE2A, CYBA, ATP1A2, IGFBP2, ETV1, PSPH, TNFRSF10A, PIEZO2, CALB1, JUN, FADD, ITGA2, NRXN1, F11R, GADD45A, USP53, CNTNAP2, GCLC</t>
  </si>
  <si>
    <t>GOBP_RESPONSE_TO_METAL_ION</t>
  </si>
  <si>
    <t>Response To Metal Ion</t>
  </si>
  <si>
    <t>SLC39A8, HVCN1, WNT5A, CAMK2D, ADD1, TTN, BACE1, BNIP3, P2RX4, TUBA1A, CCND1, ADGRV1, PKD2, SMPD1, MCOLN1, CALM1, SYT1, ID2, NPC1, SEC31A, STIM1, SLC12A2, ASS1, SLC25A13, SLC41A1, PARK7, NCSTN, PRNP, PPP1CA, INHBB, UROS, NDRG1, SLC25A24</t>
  </si>
  <si>
    <t>GOBP_RESPONSE_TO_MINERALOCORTICOID</t>
  </si>
  <si>
    <t>Response To Mineralocorticoid</t>
  </si>
  <si>
    <t>SCNN1A, KRAS, CYBA, SGK1, PARP1, COMT, STK39</t>
  </si>
  <si>
    <t>GOBP_RESPONSE_TO_MISFOLDED_PROTEIN</t>
  </si>
  <si>
    <t>Response To Misfolded Protein</t>
  </si>
  <si>
    <t>UBR5, CLU, UBR4, AKIRIN2</t>
  </si>
  <si>
    <t>GOBP_RESPONSE_TO_MOLECULE_OF_BACTERIAL_ORIGIN</t>
  </si>
  <si>
    <t>Response To Molecule Of Bacterial Origin</t>
  </si>
  <si>
    <t>VIM, WNT5A, MGST2, AKT1, F2R, BLVRA, AKAP12, TNFAIP3, PAF1, CDK4, NOTCH1, PPARD, TNFRSF11A, CAPN2, MAPKAPK2, JAK2, CASP7</t>
  </si>
  <si>
    <t>GOBP_RESPONSE_TO_MONOAMINE</t>
  </si>
  <si>
    <t>Response To Monoamine</t>
  </si>
  <si>
    <t>GABRB3, GNAO1, ARRB2, SLC1A1, ADCY5, HTR7, GNB5, SIN3A, APP, MBD2, COMT, KLF16, APLP1, GNA14, HDAC2, CAV2, ADCY6</t>
  </si>
  <si>
    <t>GOBP_RESPONSE_TO_MONOSACCHARIDE</t>
  </si>
  <si>
    <t>Response To Monosaccharide</t>
  </si>
  <si>
    <t>TCF7L2, VSNL1, SLC29A1, BRSK2, TUNAR, ADCY5, PCK2, SESN2, PIM3, ACVR2B, IGF1R, UNC13B, PRKAA2, SOX4, FUT1, IRS2, THBS1, CYBA, ITGA2, GAS6, SLC39A14, UCP2, STX4, BAIAP3, LPL, GCLC, TRPM4, RASAL2, SIN3A, PTPRN, GPX1, RAB11FIP5, VAMP2, HID1, COL6A3, PPARA</t>
  </si>
  <si>
    <t>GOBP_RESPONSE_TO_MURAMYL_DIPEPTIDE</t>
  </si>
  <si>
    <t>Response To Muramyl Dipeptide</t>
  </si>
  <si>
    <t>VIM, NAGK, TNFAIP3, NOTCH1</t>
  </si>
  <si>
    <t>GOBP_RESPONSE_TO_MUSCLE_ACTIVITY</t>
  </si>
  <si>
    <t>Response To Muscle Activity</t>
  </si>
  <si>
    <t>DAG1, SLC38A2, PRKAA2, ITGA2, METRNL, SLC7A5, PPARGC1A</t>
  </si>
  <si>
    <t>GOBP_RESPONSE_TO_MUSCLE_STRETCH</t>
  </si>
  <si>
    <t>Response To Muscle Stretch</t>
  </si>
  <si>
    <t>CDH2, TTN</t>
  </si>
  <si>
    <t>GOBP_RESPONSE_TO_NERVE_GROWTH_FACTOR</t>
  </si>
  <si>
    <t>Response To Nerve Growth Factor</t>
  </si>
  <si>
    <t>BPTF, MAGI2, CBL, SORT1, CORO1A, CD2AP, TMEM108, EEF2, HES1, APP, PARP1, RAPGEF2</t>
  </si>
  <si>
    <t>GOBP_RESPONSE_TO_NICOTINE</t>
  </si>
  <si>
    <t>Response To Nicotine</t>
  </si>
  <si>
    <t>MMP2, MSX1</t>
  </si>
  <si>
    <t>GOBP_RESPONSE_TO_NUTRIENT</t>
  </si>
  <si>
    <t>Response To Nutrient</t>
  </si>
  <si>
    <t>SFRP2, SFRP1, PIM1, LRAT, STC2, CDON, STC1, GDAP1, CPT1A, TSPO, IGFBP2, TRIM24, SPP1, ITGA2, GAS6, DNMT3A, LPL, GCLC, TFRC, TRIM25, EEF2, CD40, AKR1C3, GPX1, PPARA, CBS, POR, LIPA, MAFB, PLD1, CSNK1A1, NFKBIZ, GPRIN3, GSTP1, ADSL, ABCA1, XBP1, CD4, CDKN2D, PRMT1, AGL, GCLM, SLC16A1, SHMT2, BCKDHB, GNAI2</t>
  </si>
  <si>
    <t>GOBP_RESPONSE_TO_NUTRIENT_LEVELS</t>
  </si>
  <si>
    <t>Response To Nutrient Levels</t>
  </si>
  <si>
    <t>SFRP2, SFRP1, FOXO4, EIF2AK4, PMAIP1, PIM1, FOXO1, TP53, FOXA3, LRAT, STC2, PCK2, EIF2AK2, ASNS, RARRES2, PAK1, CDON, LARP1, SESN2, ACACB, NUAK2, CADPS2, HSD11B2, SLC38A2, APOE, STC1, GDAP1, PRKAA2, SORL1, WDR59, CHAC1, FUT1, CBL, STK26, GABARAPL1, CPT1A, NR1H2, TSPO, MCU, CYBA, JMY, IGFBP2, TRIM24, SPP1, FBXO22, MAPKAP1, PICK1, PSPH, ITGA2, BAX, GAS6, UCP2, DNMT3A, RHEB, ATF3, CDKN1A, STX4, LPL, GCLC, GDF3, MFSD2A, XPR1, RASAL2, TFRC, RNF167, TRIM25, GDF15, EEF2, MYBBP1A, SLC7A5, VGF, OMA1, UPP1, CD40, GCN1, WIPI1, AKR1C3, SIRT5, PRR5, GPX1, PLEC, BBS4, ULK1, CAD, PRKAG2, PPARGC1A, WIPI2, PPARA, KPTN, CBS, PRKCH, ZC3H12A, RICTOR, PEX2, MBD2, SNAP47</t>
  </si>
  <si>
    <t>GOBP_RESPONSE_TO_ORGANOPHOSPHORUS</t>
  </si>
  <si>
    <t>Response To Organophosphorus</t>
  </si>
  <si>
    <t>LPAR1, P2RX4, RAP1B, PKD2, CRTC3, NPR2, ASS1, BIRC2, ENPP1, INHBB, PDE4D, DMTN, SLC26A6, CPS1, HSP90B1, FDX1</t>
  </si>
  <si>
    <t>GOBP_RESPONSE_TO_OSMOTIC_STRESS</t>
  </si>
  <si>
    <t>Response To Osmotic Stress</t>
  </si>
  <si>
    <t>MAP7, MAPK13, NLK, PKN1, SLC4A11, LRRC8D, SLC25A23, MARVELD3, TSPO, VPS13A, NINJ1, YBX3, ITGA2, BAX, OXSR1, ICOSLG, ERRFI1, CAB39, RELB, ZFP36L1, RAC1, WNK3, STK39, MAP2K7, LRRC8A, PLK3, SLC12A6</t>
  </si>
  <si>
    <t>GOBP_RESPONSE_TO_OXIDATIVE_STRESS</t>
  </si>
  <si>
    <t>Response To Oxidative Stress</t>
  </si>
  <si>
    <t>FOXO4, RBPMS, PAWR, RRM2B, MAPK13, PSIP1, PDLIM1, TRAP1, FOXO1, TP53, SLC1A1, STC2, ADCYAP1R1, SLC4A11, TPM1, SESN2, KCMF1, APOE, PRKAA2, DAPK1, MAP2K1, ERCC2, STK26, NET1, GSR, MET, ABCC1, GPR37, CD2AP, PXN, MAPKAP1, LONP1, ERMP1, PYCR2, SRXN1, UCP2, PSME1, FOXP1, OXSR1, STX4, FCHSD1, GCLC, UBR4, NFE2L1, TRIM25, EEF2, HMOX1, SIN3A, VKORC1L1, PTPRN, CAMKK2, GPX1, PRDX1, PYCR1, EPAS1, ANKZF1, PLEKHA1, TOP2B, PRDX6, PPARGC1A, TMEM161A, ZC3H12A, MGST1</t>
  </si>
  <si>
    <t>GOBP_RESPONSE_TO_OXYGEN_LEVELS</t>
  </si>
  <si>
    <t>Response To Oxygen Levels</t>
  </si>
  <si>
    <t>SFRP1, PTGIS, LMNA, AK4, FGFR2, SLC29A1, PMAIP1, EGLN3, TERT, HK2, PDLIM1, CXCL12, FOXO1, PIK3CB, FAM162A, TP53, SLC1A1, STC2, MYC, PAK1, DDIT4, STAT3, HSD11B2, STC1, BBC3, RYR1, MAP2K1, CBL, THBS1, CPT1A, CYBA, NOS2, NPEPPS, LONP1, PICK1, ABAT, ITPR2, ATP6V1A, ITGA2, UCP2, UCK2, DNMT3A</t>
  </si>
  <si>
    <t>GOBP_RESPONSE_TO_OXYGEN_RADICAL</t>
  </si>
  <si>
    <t>Response To Oxygen Radical</t>
  </si>
  <si>
    <t>UCP2, PRDX1, GCH1, CYGB</t>
  </si>
  <si>
    <t>GOBP_RESPONSE_TO_PEPTIDE_HORMONE</t>
  </si>
  <si>
    <t>Response To Peptide Hormone</t>
  </si>
  <si>
    <t>DAG1, SCNN1A, FOXO4, ADCY2, ZBTB7B, GRB7, USO1, CXCL12, FOXO1, ADCY9, MYO1C, SH2B2, STC2, PRKCB, ADCY5, PCK2, KHK, PIP4K2A, PRKAR1B, INSR, SOCS1, RARRES2, BCAR1, PAK1, SESN2, STAT3, IGF1R, HSD11B2, HDAC9, SORL1, MAP2K1, GAL, FUT1, IRS2, MYO5A, CYBA, PRKAR2B, TRIM24, SORT1, CD2AP, PXN, JAK1, MAPKAP1, LONP1, PRKCZ, IRS4, APPL1, SOCS2, SLC39A14, UCP2, KANK1, CEACAM1, LRP6, JAK3, BLVRB, GCLC, SOCS3, ERRFI1, TRIB3, EDNRB, GDF15, TBC1D4, VGF, LTA4H, PTPRJ</t>
  </si>
  <si>
    <t>GOBP_RESPONSE_TO_PH</t>
  </si>
  <si>
    <t>Response To Ph</t>
  </si>
  <si>
    <t>HVCN1, ARSB, HYAL1, MCOLN1</t>
  </si>
  <si>
    <t>GOBP_RESPONSE_TO_PLATELET_DERIVED_GROWTH_FACTOR</t>
  </si>
  <si>
    <t>Response To Platelet Derived Growth Factor</t>
  </si>
  <si>
    <t>HAS2, HYAL1, PTPN1, DDIT3, FER, SRC, TGFB1</t>
  </si>
  <si>
    <t>GOBP_RESPONSE_TO_PROGESTERONE</t>
  </si>
  <si>
    <t>Response To Progesterone</t>
  </si>
  <si>
    <t>TRERF1, CLDN4, THBS1, TSPO</t>
  </si>
  <si>
    <t>GOBP_RESPONSE_TO_PROSTAGLANDIN</t>
  </si>
  <si>
    <t>Response To Prostaglandin</t>
  </si>
  <si>
    <t>SFRP1, PRKAA2, YY1</t>
  </si>
  <si>
    <t>GOBP_RESPONSE_TO_PROSTAGLANDIN_E</t>
  </si>
  <si>
    <t>Response To Prostaglandin E</t>
  </si>
  <si>
    <t>SFRP1, PRKAA2</t>
  </si>
  <si>
    <t>GOBP_RESPONSE_TO_PURINE_CONTAINING_COMPOUND</t>
  </si>
  <si>
    <t>Response To Purine Containing Compound</t>
  </si>
  <si>
    <t>P2RY1, HCN4, STC1, AHR, RYR1, PDE2A, ITPR2, RAPGEF3, ADA, TRPM4, AKAP7, VGF, KDM1A, CAD, TOP2B, APP, RAPGEF2, ZFP36L1, PDE3A, CDO1, PNPT1, KCNQ1</t>
  </si>
  <si>
    <t>GOBP_RESPONSE_TO_RADIATION</t>
  </si>
  <si>
    <t>Response To Radiation</t>
  </si>
  <si>
    <t>SFRP2, SFRP1, EIF2AK4, MSH2, MAPK13, KIT, CDS1, TP53, MYC, BCL2L1, AEN, ATP8A2, SLC1A3, REEP6, PIANP, BBC3, FECH, CBL, ERCC2, KRAS, NR2F6, CAMKMT, NET1, CYBA, ATP1A2, PLEKHB1, NDRG4, STK11, YY1, DEAF1, NETO1, NABP2, BAX, CHEK2, USP28, GNB5, MTA1, DNMT3A, PPP1CC, GADD45A, DDB2, SIK1, CDKN1A, BBS10, SPIDR</t>
  </si>
  <si>
    <t>GOBP_RESPONSE_TO_REACTIVE_OXYGEN_SPECIES</t>
  </si>
  <si>
    <t>Response To Reactive Oxygen Species</t>
  </si>
  <si>
    <t>MMP2, EZH2, KDM6B, AKT1, BNIP3, RHOB, TNFAIP3, SESN3, CAPN2, HYAL1, PKD2, ERCC6L2, NUDT15, MAPK7, COL6A1, PARK7, PDGFRA, HYAL2, PRKCD, MAP2K4, PDCD10, PRDX2, FER, RELA, SRC, FXN, PEX12, PEX5, SMPD3, HDAC6</t>
  </si>
  <si>
    <t>GOBP_RESPONSE_TO_RETINOIC_ACID</t>
  </si>
  <si>
    <t>Response To Retinoic Acid</t>
  </si>
  <si>
    <t>WNT5B, MMP2, ASXL1, WNT5A, PTK7, PTCH1, MEST</t>
  </si>
  <si>
    <t>GOBP_RESPONSE_TO_SALT</t>
  </si>
  <si>
    <t>Response To Salt</t>
  </si>
  <si>
    <t>MAPK13, FGFR1, EDNRB, ZC3H12A, COMT, XPO1</t>
  </si>
  <si>
    <t>GOBP_RESPONSE_TO_STARVATION</t>
  </si>
  <si>
    <t>Response To Starvation</t>
  </si>
  <si>
    <t>SFRP1, EIF2AK4, PMAIP1, FOXO1, TP53, FOXA3, PCK2, EIF2AK2, ASNS, PAK1, LARP1, SESN2, NUAK2, CADPS2, SLC38A2, PRKAA2, WDR59, CBL, STK26, GABARAPL1, MCU, JMY, FBXO22, PICK1, GAS6, UCP2, ATF3, CDKN1A, STX4, MFSD2A, XPR1, RNF167, MYBBP1A, SLC7A5, UPP1, GCN1, WIPI1, AKR1C3, ULK1, CAD, PRKAG2, PPARGC1A, WIPI2, PPARA, KPTN, PRKCH, ZC3H12A, PEX2, SNAP47, MAP3K5, COMT</t>
  </si>
  <si>
    <t>GOBP_RESPONSE_TO_STEROID_HORMONE</t>
  </si>
  <si>
    <t>Response To Steroid Hormone</t>
  </si>
  <si>
    <t>SFRP1, SCNN1A, TCF7L2, ATP1A3, PKN1, TRERF1, PCK2, CLDN4, PAK1, UBR5, DDIT4, HSD11B2, STC1, MAP2K1, THBS1, KRAS, TSPO, CYBA, ABCC1, ATP1A2, IGFBP2, LBH, SPP1, PPARGC1B, JUN, CNOT1, UCP2, FOXP1, FKBP4, ERRFI1, PMEPA1, TFPI, KDM4C, ZBTB7A, KDM1A, ABCA3, AKR1C3, SMYD3, KLF9, JUND, ABCA2, CAD, PPARA, SGK1, PARP1, COMT, POR, GOT1, ZFP36L1, TAF7, BMP6, PDE3A, PHB2, STK39, GPI, SIRT1, BCL2L11, CDO1</t>
  </si>
  <si>
    <t>GOBP_RESPONSE_TO_STEROL</t>
  </si>
  <si>
    <t>Response To Sterol</t>
  </si>
  <si>
    <t>GOBP_RESPONSE_TO_STEROL_DEPLETION</t>
  </si>
  <si>
    <t>Response To Sterol Depletion</t>
  </si>
  <si>
    <t>ZBTB7B, ARHGEF10L</t>
  </si>
  <si>
    <t>GOBP_RESPONSE_TO_TEMPERATURE_STIMULUS</t>
  </si>
  <si>
    <t>Response To Temperature Stimulus</t>
  </si>
  <si>
    <t>EIF2AK4, PSIP1, CXCL12, FOXO1, DNAJB6, EPHB1, MMP24, THBS1, NR2F6, HSPA2, HSPD1, UCP2, GCLC, NGFR, METRNL, ALDH18A1, NFE2L1, HSPB1, VGF, HMOX1, JUND, HSP90AB1, STAC</t>
  </si>
  <si>
    <t>GOBP_RESPONSE_TO_TESTOSTERONE</t>
  </si>
  <si>
    <t>Response To Testosterone</t>
  </si>
  <si>
    <t>CBL, THBS1, TSPO, SPP1, PSPH, FOXP1</t>
  </si>
  <si>
    <t>GOBP_RESPONSE_TO_TOPOLOGICALLY_INCORRECT_PROTEIN</t>
  </si>
  <si>
    <t>Response To Topologically Incorrect Protein</t>
  </si>
  <si>
    <t>AKT1, DNAJC3, PIK3R1, UFL1, MANF, DNAJA1, STT3B, CCND1, JKAMP, AMFR, DERL2, ABCB10, ELP6, PTPN1, MBTPS2, RHBDD2, DNAJB1, OS9, DNAJB12, TBL2, PARP8, KBTBD6, DNAJB2, PARP6, DDIT3, HSPH1, FAF2, ERP44, DNAJB9, CREB3L2, HSPA5, HSPA8, DERL1, DNAJC10, MFN2, HDAC6, CREB3, HERPUD1, EIF2S1, GORASP2, PARP16, EDEM3, DAB2IP, EDEM1</t>
  </si>
  <si>
    <t>GOBP_RESPONSE_TO_TOXIC_SUBSTANCE</t>
  </si>
  <si>
    <t>Response To Toxic Substance</t>
  </si>
  <si>
    <t>SLC39A8, ABCG1, MGST2, KDM6B, GSTO1, PON2, GPX3, CES2, GPX7, EPHX1, BLMH, MAP1B, PXDN, XPA, ASS1</t>
  </si>
  <si>
    <t>GOBP_RESPONSE_TO_TRANSFORMING_GROWTH_FACTOR_BETA</t>
  </si>
  <si>
    <t>Response To Transforming Growth Factor Beta</t>
  </si>
  <si>
    <t>TWSG1, FBN2, FOXH1, ROCK2, IL17RD, ZNF703, WNT5A, FUT8, ZMIZ1, DAB2, SPRED2, FBN1, SOX11, ID1, BMP2, ZFP36L2, ZEB2, HIPK2, SMAD1, ZFHX3, APPL2, LIMS1, TGFB1I1, COL4A2, PDPK1, TGFBR1, BAMBI, SDCBP, MAPK7, COL1A2, MTMR4, BRMS1, FKBP1A, SMAD5, EMILIN1, SAP30L, ZEB1</t>
  </si>
  <si>
    <t>GOBP_RESPONSE_TO_TUMOR_CELL</t>
  </si>
  <si>
    <t>Response To Tumor Cell</t>
  </si>
  <si>
    <t>UFL1, NOTCH1, PVR, KLHL22, USP5, PRDX2, RELA, MAPK3, TGFB1</t>
  </si>
  <si>
    <t>GOBP_RESPONSE_TO_TUMOR_NECROSIS_FACTOR</t>
  </si>
  <si>
    <t>Response To Tumor Necrosis Factor</t>
  </si>
  <si>
    <t>TRAF5, TNFRSF19, AKT1, F2RL1, HAS2, AKAP12, TUBA1A, ZFP36L2, TNFAIP3, RORA, TNFRSF11A, MAPKAPK2, HYAL1, JAK2, LIMS1, SMPD1, SPPL2A, ASS1, BIRC2, NSMAF, TRAF3, HYAL2, TNFRSF1B, HYAL3, MAP3K7, TRAF6, RELA, TANK, FAS, MAPK3, PIAS3, TIFA, SMPD3, ARHGEF2, ADAM17, OTULIN, TRAIP</t>
  </si>
  <si>
    <t>GOBP_RESPONSE_TO_TYPE_II_INTERFERON</t>
  </si>
  <si>
    <t>Response To Type Ii Interferon</t>
  </si>
  <si>
    <t>FLNB, PIM1, MYO1C, TP53, IFITM2, STXBP1, DAPK1, NR1H2, CD200, ABCC1, BST2, NOS2, CDC42EP2, JAK1, RAB20</t>
  </si>
  <si>
    <t>GOBP_RESPONSE_TO_TYPE_I_INTERFERON</t>
  </si>
  <si>
    <t>Response To Type I Interferon</t>
  </si>
  <si>
    <t>RBM47, TTLL12, IFITM2, ADAR, SAMHD1, PTPN6, TRIM56, JAK1, USP18, UBE2K, FADD, PSME1, TRIM65, METTL3, SIN3A, MX1, IFITM1, IFIT1</t>
  </si>
  <si>
    <t>GOBP_RESPONSE_TO_UV</t>
  </si>
  <si>
    <t>Response To Uv</t>
  </si>
  <si>
    <t>MMP2, AKT1, PIK3R1, MME, CCND1, HYAL1, CIRBP, CASP7, SMPD1, FEN1, XPA, UBE2B, HMGN1, SCARA3, POLD3, PBK, COL6A1, HUS1, USP1, CREBBP, HYAL2, PRKCD, BRCA2, PRIMPOL, HYAL3</t>
  </si>
  <si>
    <t>GOBP_RESPONSE_TO_UV_B</t>
  </si>
  <si>
    <t>Response To Uv B</t>
  </si>
  <si>
    <t>MME, HYAL1, HMGN1, HYAL2, HYAL3, RELA</t>
  </si>
  <si>
    <t>GOBP_RESPONSE_TO_VIRUS</t>
  </si>
  <si>
    <t>Response To Virus</t>
  </si>
  <si>
    <t>PIM2, USP44, EIF2AK4, AKAP1, PMAIP1, CXADR, CXCL12, TRIM22, PPM1B, IFITM2, BCL2L1, AP1S1, EIF2AK2, DDIT4, POLR3G, NT5C2, ADAR, SAMHD1, DCLK1, APOBEC3D, UNC93B1, TRAF3IP2, MX2, IVNS1ABP, SLFN13, TRIM56, CLU, BST2, APOBEC3C, CD2AP, RB1CC1, UNC13D, TRIM5, USP18, FADD, BAX, MLKL, IRF2, FOSL1, TRIM65, RHEB, POLR3E, DUS2, POU2F2, USP7, GLI2, SPN, HERC5, XPR1, EXOSC5, HSPB1, BATF3, TRIM25, RNF26, HES1, CD40, TICAM1, SIN3A</t>
  </si>
  <si>
    <t>GOBP_RESPONSE_TO_VITAMIN</t>
  </si>
  <si>
    <t>Response To Vitamin</t>
  </si>
  <si>
    <t>SFRP1, PIM1, LRAT, STC2, CDON, STC1, GDAP1, TSPO, TRIM24, SPP1, ITGA2, GAS6, DNMT3A, TRIM25, EEF2, CD40, GPX1</t>
  </si>
  <si>
    <t>GOBP_RESPONSE_TO_VITAMIN_D</t>
  </si>
  <si>
    <t>Response To Vitamin D</t>
  </si>
  <si>
    <t>SFRP1, PIM1, STC2, CDON, STC1, GDAP1, TRIM24, SPP1</t>
  </si>
  <si>
    <t>GOBP_RESPONSE_TO_WOUNDING</t>
  </si>
  <si>
    <t>Response To Wounding</t>
  </si>
  <si>
    <t>DPYSL3, SOX2, DAG1, PPL, GABRB3, EPB41L4B, LCK, PDPN, ERBB3, FZD7, TYRO3, CADM4, OCLN, ARHGEF19, P2RY1, FGF2, PTPRF, PIK3CB, SLC1A1, TNFRSF12A, MACF1, AXL, CHMP1B, CLDN4, RTN4RL2, RAB3A, PAK1, TPM1, STAT3, STXBP1, RASA3, ERBB2, SLC1A3, MATN2, APOE, CD9, PDGFB, ITPR3, GNA12, MAP2K1, THBS1, SCUBE1, CSRP1, TSPO, PTPN6, JMJD1C, ANO5, SPP1, FERMT1, CD2AP, GLI1, METAP1, DGKA, LAMB2, RTN4R, JUN, ITGA2, VCL, BAX, VAV2, GAS6, PROCR, PDGFA, F11R, KLKB1, KANK1, UCK2, FOSL1, VAV1, CEACAM1, HPSE, TEC, CDKN1A, CHMP2B, HSPB1, DGKZ, TFPI, PAFAH2, CTNNA1, HMOX1, PTPRJ, CD40, EPHB2, ENG, SYT11, MYH9, CX3CL1, GPX1, TNC, PLEC, GIT1, CNN2</t>
  </si>
  <si>
    <t>GOBP_RESPONSE_TO_XENOBIOTIC_STIMULUS</t>
  </si>
  <si>
    <t>Response To Xenobiotic Stimulus</t>
  </si>
  <si>
    <t>SFRP2, TERF1, SFRP1, CYP2S1, GABRB3, LCK, CDH1, SLC29A1, UCHL1, TP53, SLC1A1, MYC, ENO2, ADCYAP1R1, ADD3, SLC1A3, HSD11B2, PRKAA2, AHR, GNA12, GAL, FUT1, THBS1, PDE2A, CPT1A, TRAF3IP2, TSPO, PRICKLE1, CYBA, ABCC1, NOS2, IGFBP2, ABAT, JUN, ITGA2, VAV2, GAS6, DNMT3A, VAV1, PPM1E, OXSR1, NFATC2, GCLC, ADA, DUSP6, ERRFI1, TFRC, EEF2, TPMT, ABCA3, GPX1, C1orf115, PDE4A, ACER2, ABCA2, CAD</t>
  </si>
  <si>
    <t>GOBP_RESPONSE_TO_X_RAY</t>
  </si>
  <si>
    <t>Response To X Ray</t>
  </si>
  <si>
    <t>SFRP2, SFRP1, MSH2</t>
  </si>
  <si>
    <t>GOBP_RESPONSE_TO_ZINC_ION</t>
  </si>
  <si>
    <t>Response To Zinc Ion</t>
  </si>
  <si>
    <t>GABRB3, SLC30A3, TSPO</t>
  </si>
  <si>
    <t>GOBP_RETICULOPHAGY</t>
  </si>
  <si>
    <t>Reticulophagy</t>
  </si>
  <si>
    <t>BNIP3, UFL1, ULK2, UFC1, SNX7, UBA5, SEC62, UFM1, CDK5RAP3, ATG9A, ATG9B, TEX264, ATG2B</t>
  </si>
  <si>
    <t>GOBP_RETINA_DEVELOPMENT_IN_CAMERA_TYPE_EYE</t>
  </si>
  <si>
    <t>Retina Development In Camera Type Eye</t>
  </si>
  <si>
    <t>RAB11FIP4, LAMC3, THY1, SLC1A1, CDON, ACVR2B, ATP8A2, TGIF1, SOX8, LAMB2, CALB1, FAT3, BAX, CLDN19, PROM1, TGIF2, BBS10, MFSD2A, C3, SDK1, BBS4, LPCAT1, ACHE, AGTPBP1</t>
  </si>
  <si>
    <t>GOBP_RETINA_HOMEOSTASIS</t>
  </si>
  <si>
    <t>Retina Homeostasis</t>
  </si>
  <si>
    <t>CDH3, ATP1B2, CROCC, PROM1, BBS10</t>
  </si>
  <si>
    <t>GOBP_RETINA_MORPHOGENESIS_IN_CAMERA_TYPE_EYE</t>
  </si>
  <si>
    <t>Retina Morphogenesis In Camera Type Eye</t>
  </si>
  <si>
    <t>THY1, SLC1A1, CDON, ATP8A2, SOX8, CALB1, FAT3, PROM1, BBS10, MFSD2A, SDK1, BBS4</t>
  </si>
  <si>
    <t>GOBP_RETINA_VASCULATURE_DEVELOPMENT_IN_CAMERA_TYPE_EYE</t>
  </si>
  <si>
    <t>Retina Vasculature Development In Camera Type Eye</t>
  </si>
  <si>
    <t>NRP1, BMPR2, PDGFRA, COL4A1, TGFB1</t>
  </si>
  <si>
    <t>GOBP_RETINOIC_ACID_RECEPTOR_SIGNALING_PATHWAY</t>
  </si>
  <si>
    <t>Retinoic Acid Receptor Signaling Pathway</t>
  </si>
  <si>
    <t>ASXL1, EZH2, GREB1L, ALDH1A2</t>
  </si>
  <si>
    <t>GOBP_RETINOL_METABOLIC_PROCESS</t>
  </si>
  <si>
    <t>Retinol Metabolic Process</t>
  </si>
  <si>
    <t>LRAT, PNPLA2, LIPE, AKR1C3, CEL, RDH10</t>
  </si>
  <si>
    <t>GOBP_RETROGRADE_AXONAL_TRANSPORT</t>
  </si>
  <si>
    <t>Retrograde Axonal Transport</t>
  </si>
  <si>
    <t>KIF1A, KIF5A, KIF1C, FBXW11, TMEM108, HAP1, DST, AGTPBP1</t>
  </si>
  <si>
    <t>GOBP_RETROGRADE_TRANSPORT_ENDOSOME_TO_GOLGI</t>
  </si>
  <si>
    <t>Retrograde Transport Endosome To Golgi</t>
  </si>
  <si>
    <t>SNX1, DENND5A, AP5Z1, VAMP3, VPS26A, ERC1, ARFRP1, RUFY1, VTI1A, ARL8B, VPS53, WASH3P, CLN5, RHOBTB3, ANKFY1, SPAG9, TMED9, SURF4, VPS54, TBC1D10B, YKT6, DCTN1, RBSN, LMAN1, MON2, HEATR5B, GBF1, VTI1B, ATP9A, PLEKHJ1, TMEM87A, SNX3, VPS35, VPS29, SGSM2</t>
  </si>
  <si>
    <t>GOBP_RETROGRADE_VESICLE_MEDIATED_TRANSPORT_GOLGI_TO_ENDOPLASMIC_RETICULUM</t>
  </si>
  <si>
    <t>Retrograde Vesicle Mediated Transport Golgi To Endoplasmic Reticulum</t>
  </si>
  <si>
    <t>COPZ1, RER1, STX18, LMAN2, TMED10, ERGIC3, ATP9B, COPE, SCYL1, TMEM115, ZW10, COPB1, COG4, PITPNB, COPA, GBF1, KDELR2, COPB2, COG3, COPG1, ATP9A, HTT, KDELR3, RINT1, RAB33B, ARF5, KDELR1</t>
  </si>
  <si>
    <t>GOBP_RHO_PROTEIN_SIGNAL_TRANSDUCTION</t>
  </si>
  <si>
    <t>Rho Protein Signal Transduction</t>
  </si>
  <si>
    <t>DLC1, ROBO1, ROCK2, EPS8, NRP1, SEMA4D, STARD8, F2R, F2RL1, LPAR1, RHOB, KCTD10, CDC42EP4, HEG1</t>
  </si>
  <si>
    <t>GOBP_RHYTHMIC_BEHAVIOR</t>
  </si>
  <si>
    <t>Rhythmic Behavior</t>
  </si>
  <si>
    <t>GPR176, GABRB3, TP53, NLGN1, MTA1, CIART, ADA, FXR1, NMU, PARP1, PER3</t>
  </si>
  <si>
    <t>GOBP_RHYTHMIC_PROCESS</t>
  </si>
  <si>
    <t>Rhythmic Process</t>
  </si>
  <si>
    <t>GPR176, GABRB3, USP9X, TYRO3, TP53, AXL, CLDN4, LGR4, NOCT, HTR7, KDM5B, PRKAA2, AHR, NR2F6, NLGN1, NFKB2, HEBP1, NOS2, PHLPP1, FBXW11, IMPDH2, CSNK2A1, MTA1, PPP1CC, CIART, USP7, GFPT1, SIK1, NGFR, ADA, CIPC, DBP, METTL3, MYBBP1A, NR5A2, OPN3, FXR1, SIN3A, PTPRN, RELB, KLF9, JUND, PLEKHA1, NMU, PPARGC1A, PPARA, PARP1, PER3, ADCY1, STAT5A, FZD4</t>
  </si>
  <si>
    <t>GOBP_RIBONUCLEOPROTEIN_COMPLEX_BIOGENESIS</t>
  </si>
  <si>
    <t>Ribonucleoprotein Complex Biogenesis</t>
  </si>
  <si>
    <t>GREB1L, U2AF2, GTF3A, GLUL, RIOK3, PRPF19, RBM5, COPRS, DDX56, UTP14A, EXOSC10, RBFA, NOL9, SBDS, SRSF1, ERI2, CD2BP2, GTF2H5, DDX49, NOL8, RRP9, TXNL4B, AGO4, RRP36, EXOSC8, RPP30, SRSF12, PRKRA, BUD13, EIF3K, DENR, SRSF6, NOP14, EXOSC6, KRR1, ERI1, USP16, NSUN3, WDR55, USP36, ISG20L2, MRTO4, NUP88, NSUN4, EIF3J, RBM10, MTERF3, NVL, DDX1, PES1, EXOSC2, URB2, MTG2, PDCD7, SF1, RPL26L1, TSSC4, RIOK1, FTSJ3, ABT1, UTP6, NPM3, NUFIP1, MPHOSPH10, SF3B2, DDX42, NOP2, RIOK2, RRP8, LUC7L, SDAD1, KAT2B, UTP20, RPS19BP1, NOL3, TSR2, PRMT7</t>
  </si>
  <si>
    <t>GOBP_RIBONUCLEOSIDE_METABOLIC_PROCESS</t>
  </si>
  <si>
    <t>Ribonucleoside Metabolic Process</t>
  </si>
  <si>
    <t>NT5C2, ADA, HPRT1, UPP1, APRT, MTAP, ENPP4, PGM2</t>
  </si>
  <si>
    <t>GOBP_RIBONUCLEOSIDE_MONOPHOSPHATE_BIOSYNTHETIC_PROCESS</t>
  </si>
  <si>
    <t>Ribonucleoside Monophosphate Biosynthetic Process</t>
  </si>
  <si>
    <t>IMPDH2, GART, UCK2, ADA, HPRT1, ATIC, UPP1, APRT, CDA, GMPS, CAD, PRPS2, UPRT, ADSL, PFAS, PPAT, AMPD2, PRPS1</t>
  </si>
  <si>
    <t>GOBP_RIBONUCLEOTIDE_CATABOLIC_PROCESS</t>
  </si>
  <si>
    <t>Ribonucleotide Catabolic Process</t>
  </si>
  <si>
    <t>PFKP, UCHL1, HK2, ENO2, INSR, DDIT4, STAT3, NT5C2, DHTKD1, PRKAA2, HK1, PDE2A, ALDOC, UCP2, GALK1, ADA, PFKM, HPRT1, ZBTB7A, UPP1, ACTN3, CDA, GIT1, OGDHL, PDE4A, PRKAG2, PPARA, NUDT3, APP, LIPA, PGAM1, NUDT9, GPI, PDE4B, ARL2</t>
  </si>
  <si>
    <t>GOBP_RIBOSE_PHOSPHATE_BIOSYNTHETIC_PROCESS</t>
  </si>
  <si>
    <t>Ribose Phosphate Biosynthetic Process</t>
  </si>
  <si>
    <t>AK4, ADCY2, NME3, ADCY9, ADCY5, ADCYAP1R1, TMSB4X, PAPSS2, STAT3, MTHFD1, MAP2K1, IMPDH2, SDHA, NPR1, GART, UCK2, SDHB, SPHK2, HPRT1, ATIC, UPP1, NDUFS8, APRT, CDA, GMPS, AK2, CAD, PRKAG2, PPARA, NME4, NDUFS2, AK9, PARP1, NDUFV3, NDUFB9, ADCY1, LIPA, NDUFB4, PRPS2, CTPS2, NDUFB7, UPRT, BCL2L13, ADSL, SDHD, PFAS, ADCY6, FAM3A, ENO1, PPAT, NDUFA5, NDUFS7, AMPD2, NDUFB5, PRPS1, PRPSAP1, PINK1</t>
  </si>
  <si>
    <t>GOBP_RIBOSE_PHOSPHATE_METABOLIC_PROCESS</t>
  </si>
  <si>
    <t>Ribose Phosphate Metabolic Process</t>
  </si>
  <si>
    <t>PFKP, AK4, ADCY2, NME3, UCHL1, HK2, TJP2, ADCY9, ADCY5, ENO2, INSR, ADCYAP1R1, TMSB4X, PAPSS2, DDIT4, STAT3, NT5C2, DHTKD1, MTHFD1, PRKAA2, MAP2K1, HK1, PDE2A, TSPO, ATP1A2, ALDOC, IMPDH2, SDHA, NPR1, GART, ATP6V1A, UCP2, UCK2, TPST2, CLPX, SDHB, SPHK2, CARD11, GALK1, ADA, PFKM, HPRT1, ZBTB7A, ATIC, UPP1, NDUFS8, ACTN3, APRT, CDA, GIT1, OLA1, OGDHL, GMPS, AK2, PDE4A, CAD, PRKAG2, GTPBP1, PPARA, OPA1, NME4, NUDT3, NDUFS2, AK9, APP, PARP1, NUDT5, ATP6V1B2, NDUFV3, NDUFB9, ADCY1</t>
  </si>
  <si>
    <t>GOBP_RIBOSOMAL_LARGE_SUBUNIT_ASSEMBLY</t>
  </si>
  <si>
    <t>Ribosomal Large Subunit Assembly</t>
  </si>
  <si>
    <t>MDN1, TUFM, DDX28, MALSU1, RPL24, RPF2, NDUFAB1, BRIX1, RPL11, RPL5, RRS1, MTERF4, FASTKD2, EIF6, GTPBP10, DHX30, MTG1, NOP2, MTG2, NSUN4, MRTO4</t>
  </si>
  <si>
    <t>GOBP_RIBOSOMAL_LARGE_SUBUNIT_BIOGENESIS</t>
  </si>
  <si>
    <t>Ribosomal Large Subunit Biogenesis</t>
  </si>
  <si>
    <t>MDN1, RSL24D1, PELP1, SURF6, TRMT112, TUFM, LAS1L, NLE1, WDR74, NOC2L, WDR12, URB1, WDR18, TMA16, DDX28, RPL35A, MALSU1, RPL24, DDX18, GTPBP4, RPL7L1, NPM1, RPL7A, RPL7, RPF2</t>
  </si>
  <si>
    <t>GOBP_RIBOSOMAL_SMALL_SUBUNIT_ASSEMBLY</t>
  </si>
  <si>
    <t>Ribosomal Small Subunit Assembly</t>
  </si>
  <si>
    <t>NOA1, RPS27L, TFB1M, RPS19, RPSA, RPS14, PWP2, RPS6, RPS28</t>
  </si>
  <si>
    <t>GOBP_RIBOSOMAL_SMALL_SUBUNIT_BIOGENESIS</t>
  </si>
  <si>
    <t>Ribosomal Small Subunit Biogenesis</t>
  </si>
  <si>
    <t>NOA1, ERCC2, TBL3, RPS27L, SURF6, TRMT112, WDR36, TFB1M, FBL, PDCD2, IMP3, SNU13, UTP3, RPS19, RPSA, RPS5, DCAF13, RPS14, PWP2, RPS25, EMG1, RPS8, RPS24, RPS6, HEATR1, RCL1, RPS28, NPM1, RPS9, WDR3, RPS16</t>
  </si>
  <si>
    <t>GOBP_RIBOSOME_ASSEMBLY</t>
  </si>
  <si>
    <t>Ribosome Assembly</t>
  </si>
  <si>
    <t>NOA1, RPS27L, MDN1, TUFM, TFB1M, RPS19, RPSA, RPS14, PWP2, DDX28, MALSU1, RPL24, C1QBP, RPS6, MRPS2, RPS28, NPM1, RPF2, RPL38, NDUFAB1, BRIX1, RPS15</t>
  </si>
  <si>
    <t>GOBP_RIBOSOME_ASSOCIATED_UBIQUITIN_DEPENDENT_PROTEIN_CATABOLIC_PROCESS</t>
  </si>
  <si>
    <t>Ribosome Associated Ubiquitin Dependent Protein Catabolic Process</t>
  </si>
  <si>
    <t>RIOK3, TCF25, ASCC2, TRIP4, KLHDC10, NEMF</t>
  </si>
  <si>
    <t>GOBP_RIBOSOME_BIOGENESIS</t>
  </si>
  <si>
    <t>Ribosome Biogenesis</t>
  </si>
  <si>
    <t>GREB1L, GTF3A, GLUL, RIOK3, COPRS, DDX56, UTP14A, EXOSC10, RBFA, NOL9, SBDS, ERI2, GTF2H5, DDX49, NOL8, RRP9, RRP36, EXOSC8, RPP30, NOP14, EXOSC6, KRR1, ERI1, USP16, NSUN3, WDR55, USP36, ISG20L2, MRTO4, NUP88, NSUN4, RBM10, MTERF3, NVL, PES1, EXOSC2, URB2, MTG2, RPL26L1, RIOK1, FTSJ3, ABT1, UTP6, NPM3, MPHOSPH10, NOP2, RIOK2, RRP8, SDAD1, KAT2B, UTP20, RPS19BP1, TSR2</t>
  </si>
  <si>
    <t>GOBP_RIBOSOME_DISASSEMBLY</t>
  </si>
  <si>
    <t>Ribosome Disassembly</t>
  </si>
  <si>
    <t>RNF14, UFL1, TCF25, ASCC2, TRIP4, RNF25, DENR, MTIF3, ELAC1, KLHDC10, NEMF</t>
  </si>
  <si>
    <t>GOBP_RIG_I_SIGNALING_PATHWAY</t>
  </si>
  <si>
    <t>Rig I Signaling Pathway</t>
  </si>
  <si>
    <t>RNF125, TRIM25, SEC14L1, RNF135, PHB2, OAS3, PUM1, C1QBP, NLRX1, LSM14A, DDX60, PUM2</t>
  </si>
  <si>
    <t>GOBP_RNA_3_END_PROCESSING</t>
  </si>
  <si>
    <t>Rna 3 End Processing</t>
  </si>
  <si>
    <t>TOE1, PAF1, LIN28B, ANGEL2, INTS7, EXOSC10, PCF11, INTS12, SLBP, ERI2, USB1, EXOSC8, FIP1L1, ELAC1, EXOSC6, ERI1, CPSF4, EXOSC2, TRNT1, CPSF7, CSTF2, RPRD1B, RPRD2</t>
  </si>
  <si>
    <t>GOBP_RNA_5_END_PROCESSING</t>
  </si>
  <si>
    <t>Rna 5 End Processing</t>
  </si>
  <si>
    <t>RPP25, TBL3</t>
  </si>
  <si>
    <t>GOBP_RNA_CAPPING</t>
  </si>
  <si>
    <t>Rna Capping</t>
  </si>
  <si>
    <t>CMTR1, SNRPE, LSM11, SNRPD3, TGS1, CMTR2, NCBP1, SNRPG, SNRPD2, SNRPF, RNGTT, SNRPD1, SNRPB, RNMT, LSM10</t>
  </si>
  <si>
    <t>GOBP_RNA_DECAPPING</t>
  </si>
  <si>
    <t>Rna Decapping</t>
  </si>
  <si>
    <t>NOCT, DCP1B, NUDT3, LSM4, DCP2, ZFP36, DDX6, NUDT12</t>
  </si>
  <si>
    <t>GOBP_RNA_EXPORT_FROM_NUCLEUS</t>
  </si>
  <si>
    <t>Rna Export From Nucleus</t>
  </si>
  <si>
    <t>SMG6, NXF1, ENY2, CETN2, RAE1, NUP214, MAGOH, SMG1, FYTTD1, GLE1, NUP188, NUP88, SMG5, THOC5, NUP107, DDX19A, NXT1, NRDE2, THOC7, FMR1, POM121, DDX39A, ZC3H11A, MAGOHB, NEAT1, THOC1, NUP85, THOC2, ERH, SETD2, DHX9</t>
  </si>
  <si>
    <t>GOBP_RNA_LOCALIZATION</t>
  </si>
  <si>
    <t>Rna Localization</t>
  </si>
  <si>
    <t>ZNF385A, SMG6, NXF1, ENY2, SUPT6H, CETN2, EXOSC10, RAE1, SLBP, SRSF1, FUBP3, TBCK, NUP214, PARP11, UPF3A, MEX3D, MAGOH, TST, KIF5C, HNRNPA1L2, SMG1, FYTTD1, GLE1, NUP188, KPNB1, NUP88, PEG10, SMG5, KHSRP, THOC5, CAPRIN1, HNRNPU, NUP50, AAAS, NUP107, DDX19A, NXT1, NRDE2, THOC7, IGF2BP1, SIDT2, FMR1, CCT2, POM121, SRSF7, DDX39A, ZC3H11A, MAGOHB</t>
  </si>
  <si>
    <t>GOBP_RNA_METHYLATION</t>
  </si>
  <si>
    <t>Rna Methylation</t>
  </si>
  <si>
    <t>LARP7, GTPBP3, METTL3, TRMT112, METTL16, METTL2B, MTO1, TFB1M, FBL, METTL8, METTL5, NSUN5, METTL2A, SNU13, LSM10, FTSJ1, THUMPD2, RNMT, DALRD3, TRMT44, TRMT1, TRMT1L, SNRPB, EMG1, TRMT61B</t>
  </si>
  <si>
    <t>GOBP_RNA_MODIFICATION</t>
  </si>
  <si>
    <t>Rna Modification</t>
  </si>
  <si>
    <t>RBM47, LARP7, ADARB2, ADAR, RPUSD3, APOBEC3D, APOBEC3C, ELP2, DUS2, GTPBP3, METTL3, TRMT112, METTL16, METTL2B, MTO1, TFB1M, FBL, PUSL1, NOP10, METTL8, METTL5, NSUN5, METTL2A, SNU13, LSM10, ELP4, FTSJ1, THUMPD2, RNMT, MPST, DALRD3, TRMT44, TRMT1, CTU1, APOBEC3B, PUS1, ALKBH7, TRMT1L, THUMPD1, SNRPB, EMG1, TRMT61B, SSB, ADARB1, NSUN5P1</t>
  </si>
  <si>
    <t>GOBP_RNA_POLYMERASE_II_PREINITIATION_COMPLEX_ASSEMBLY</t>
  </si>
  <si>
    <t>Rna Polymerase Ii Preinitiation Complex Assembly</t>
  </si>
  <si>
    <t>TAF4, TP53, TAF4B, GTF2E1</t>
  </si>
  <si>
    <t>GOBP_RNA_SPLICING</t>
  </si>
  <si>
    <t>Rna Splicing</t>
  </si>
  <si>
    <t>PCBP4, CLK1, PIK3R1, U2AF2, PRPF19, RP9, CIRBP, RBM5, MBNL3, ANGEL2, AHNAK, RBM23, ENY2, SUPT6H, EXOSC10, HOXB-AS3, RBM3, HABP4, CDC5L, FAM50A, DDX5, SRSF1, CD2BP2, TFIP11, RBM24, DHX38, SREK1, SRSF2, TIA1, DHX40, PPIL3, RSRC1, TXNL4B, PPP1R8, RBM4B, USB1, CLK3, UPF3A, RBM7, HNRNPH1, HNRNPR, TRA2A, RBM22, MAGOH, WTAP, SRSF12, BUD13, RBM28, SRSF6, HNRNPA1L2, SUPT7L, ATXN7, SFPQ, CLK4, PRPF38A, PPWD1, RBM10, TAF6L, THRAP3, DBR1, DDX1, TRA2B, HSPA8, ZNF326, FASTK, KHSRP, SUGP1, THOC5, HNRNPU, PABPC1, PDCD7, DHX8, SF1, NSRP1, TSSC4, HNRNPM, CCNL2, PPP1R9B, ZC3H14, RALY, NRDE2, MPHOSPH10, SF3B2, THOC7, DDX42, SAP30BP, LUC7L, FMR1, RBM17, PTBP3, KAT2B, RBM15, WBP4, FAM32A, C9orf78, PPIH, NOL3, RBM6, PRMT7, RBM48, CCAR2, PPP4R2, FUS, PPIL2, SRSF7, DDX39A, RRAGC, TAF5L, MAGOHB, USP22, SF3A3, PRPF18, NONO, GCFC2, DDX20, HNRNPLL, CDK12, TADA3, TRRAP, TAF12, AAR2, SCAF11, ZBTB8OS, BUD31, LSM1, LSM8, SETX, PPIL4, SNRNP25, SNRNP27, THOC1</t>
  </si>
  <si>
    <t>GOBP_RNA_SPLICING_VIA_TRANSESTERIFICATION_REACTIONS</t>
  </si>
  <si>
    <t>Rna Splicing Via Transesterification Reactions</t>
  </si>
  <si>
    <t>PCBP4, U2AF2, PRPF19, CIRBP, RBM5, RBM23, EXOSC10, RBM3, CDC5L, DDX5, SRSF1, CD2BP2, TFIP11, RBM24, DHX38, SRSF2, TIA1, DHX40, PPIL3, RSRC1, TXNL4B, RBM4B, UPF3A, RBM7, HNRNPH1, HNRNPR, TRA2A, RBM22, MAGOH, WTAP, SRSF12, BUD13, SRSF6, HNRNPA1L2, SFPQ, PRPF38A, PPWD1, RBM10, THRAP3, DBR1, DDX1, TRA2B, HSPA8, KHSRP, HNRNPU, PABPC1, PDCD7, DHX8, SF1, NSRP1, TSSC4, HNRNPM, CCNL2, ZC3H14, RALY, MPHOSPH10, SF3B2, DDX42, SAP30BP, LUC7L, FMR1, RBM17, RBM15, WBP4, FAM32A, C9orf78, PPIH, NOL3, RBM6, PRMT7, RBM48, PPIL2, SRSF7, DDX39A, MAGOHB, SF3A3, PRPF18, GCFC2, DDX20, AAR2, SCAF11, BUD31, LSM1, LSM8, SETX, PPIL4, SNRNP25, SNRNP27, GPATCH1, HNRNPK, PRPF4, SMU1, REST, IK, RBM14, JMJD6, RBM25, SNRNP40, UPF3B, HTATSF1, CCNL1, LSM3, SART1, DHX9, ISY1, GEMIN6, SNRPE, LUC7L2, CDK13, SLU7, PPIE</t>
  </si>
  <si>
    <t>GOBP_RNA_SURVEILLANCE</t>
  </si>
  <si>
    <t>Rna Surveillance</t>
  </si>
  <si>
    <t>INTS7, EXOSC10, INTS12, EXOSC8, EXOSC6, EXOSC2, XRN1, TRNT1, PPP2CA, WDR82, ZC3H4, EXOSC9</t>
  </si>
  <si>
    <t>GOBP_RNA_TEMPLATED_DNA_BIOSYNTHETIC_PROCESS</t>
  </si>
  <si>
    <t>Rna Templated Dna Biosynthetic Process</t>
  </si>
  <si>
    <t>TERF1, TERT, TP53, PIF1, TNKS2, PTGES3, CCT4, ACD, CTC1, NOP10, HSP90AB1</t>
  </si>
  <si>
    <t>GOBP_ROOF_OF_MOUTH_DEVELOPMENT</t>
  </si>
  <si>
    <t>Roof Of Mouth Development</t>
  </si>
  <si>
    <t>SNAI1, WNT5A, MSX1, LEF1, SOX11, TBX3, TSHZ1, DLG1, SATB2, B3GLCT, INSIG1, TGFBR1, GLI3, SNAI2, ARID5B, PDGFRA, ANP32B, SOS1, SGPL1, BBS7, SMAD2</t>
  </si>
  <si>
    <t>GOBP_RRNA_CATABOLIC_PROCESS</t>
  </si>
  <si>
    <t>Rrna Catabolic Process</t>
  </si>
  <si>
    <t>DEDD2, SLFN13, SLFN12, EXOSC5, EXOSC7, PELO, RNF10</t>
  </si>
  <si>
    <t>GOBP_RRNA_METABOLIC_PROCESS</t>
  </si>
  <si>
    <t>Rrna Metabolic Process</t>
  </si>
  <si>
    <t>GTF3A, RIOK3, POLR1E, COPRS, DDX56, UTP14A, EXOSC10, RBFA, TAF1B, NOL9, SBDS, ERI2, GTF2H5, DDX49, NOL8, RRP9, RRP36, EXOSC8, RPP30, NOP14, EXOSC6, KRR1, ERI1, NSUN3, WDR55, USP36, POLR1A, MRTO4, NSUN4, NVL, PES1, EXOSC2, GTF3C6, XRN1, SLFN5, RIOK1, FTSJ3, ABT1, UTP6, NPM3, POLR1C, MPHOSPH10, BRF1, NOP2, RIOK2, RRP8, KAT2B, UTP20, TSR2</t>
  </si>
  <si>
    <t>GOBP_RRNA_METHYLATION</t>
  </si>
  <si>
    <t>Rrna Methylation</t>
  </si>
  <si>
    <t>TRMT112, METTL16, TFB1M, FBL, METTL5, NSUN5, SNU13, EMG1, TRMT61B</t>
  </si>
  <si>
    <t>GOBP_RRNA_MODIFICATION</t>
  </si>
  <si>
    <t>Rrna Modification</t>
  </si>
  <si>
    <t>RPUSD3, TRMT112, METTL16, TFB1M, FBL, NOP10, METTL5, NSUN5, SNU13</t>
  </si>
  <si>
    <t>GOBP_RRNA_PROCESSING</t>
  </si>
  <si>
    <t>Rrna Processing</t>
  </si>
  <si>
    <t>RIOK3, COPRS, DDX56, UTP14A, EXOSC10, RBFA, NOL9, SBDS, ERI2, GTF2H5, DDX49, NOL8, RRP9, RRP36, EXOSC8, RPP30, NOP14, EXOSC6, KRR1, ERI1, NSUN3, WDR55, USP36, MRTO4, NSUN4, NVL, PES1, EXOSC2, RIOK1, FTSJ3, ABT1, UTP6, NPM3, MPHOSPH10, NOP2, RIOK2, RRP8, KAT2B, UTP20, TSR2</t>
  </si>
  <si>
    <t>GOBP_RRNA_TRANSCRIPTION</t>
  </si>
  <si>
    <t>Rrna Transcription</t>
  </si>
  <si>
    <t>GTF3A, POLR1E, TAF1B, GTF2H5, POLR1A, GTF3C6, NPM3, POLR1C, BRF1</t>
  </si>
  <si>
    <t>GOBP_RUFFLE_ASSEMBLY</t>
  </si>
  <si>
    <t>Ruffle Assembly</t>
  </si>
  <si>
    <t>COBL, EPS8L1, SH3YL1, NLGN1, STON1, RCC2, KANK1, EPS8L2, AIF1L</t>
  </si>
  <si>
    <t>GOBP_RUFFLE_ORGANIZATION</t>
  </si>
  <si>
    <t>Ruffle Organization</t>
  </si>
  <si>
    <t>COBL, EPS8L1, SH3YL1, TPM1, NLGN1, STON1, RCC2, KANK1, EPS8L2, AIF1L</t>
  </si>
  <si>
    <t>GOBP_SALIVARY_GLAND_DEVELOPMENT</t>
  </si>
  <si>
    <t>Salivary Gland Development</t>
  </si>
  <si>
    <t>DAG1, ESRP2, FGFR2, EDA, PDGFA, FGFR1, LAMA5</t>
  </si>
  <si>
    <t>GOBP_SARCOMERE_ORGANIZATION</t>
  </si>
  <si>
    <t>Sarcomere Organization</t>
  </si>
  <si>
    <t>CFL2, TTN, FLNC, MYH6</t>
  </si>
  <si>
    <t>GOBP_SARCOPLASMIC_RETICULUM_CALCIUM_ION_TRANSPORT</t>
  </si>
  <si>
    <t>Sarcoplasmic Reticulum Calcium Ion Transport</t>
  </si>
  <si>
    <t>CAMK2D, GSTO1, CALM1, PRKACA, FKBP1A, PDE4D, JPH2, ZMPSTE24</t>
  </si>
  <si>
    <t>GOBP_SCF_DEPENDENT_PROTEASOMAL_UBIQUITIN_DEPENDENT_PROTEIN_CATABOLIC_PROCESS</t>
  </si>
  <si>
    <t>Scf Dependent Proteasomal Ubiquitin Dependent Protein Catabolic Process</t>
  </si>
  <si>
    <t>FBXL14, CUL7, FBXO17, FBXW4, FBXO31, FBXO9, FBXL3, FBXO10, FBXL12, FBXW8, FBXO5, SKP2, CUL5</t>
  </si>
  <si>
    <t>GOBP_SCHWANN_CELL_DIFFERENTIATION</t>
  </si>
  <si>
    <t>Schwann Cell Differentiation</t>
  </si>
  <si>
    <t>DAG1, ERBB3, ERBB2, MAP2K1, POU3F1, LAMB2</t>
  </si>
  <si>
    <t>GOBP_SECONDARY_METABOLIC_PROCESS</t>
  </si>
  <si>
    <t>Secondary Metabolic Process</t>
  </si>
  <si>
    <t>CDH3, AKR1A1, RAB38, APPL1, MFSD12, GIPC1, OPN3, AKR1C3</t>
  </si>
  <si>
    <t>GOBP_SECONDARY_METABOLITE_BIOSYNTHETIC_PROCESS</t>
  </si>
  <si>
    <t>Secondary Metabolite Biosynthetic Process</t>
  </si>
  <si>
    <t>CDH3, RAB38, APPL1, MFSD12, GIPC1, OPN3, RAPGEF2, SLC7A11</t>
  </si>
  <si>
    <t>GOBP_SECONDARY_PALATE_DEVELOPMENT</t>
  </si>
  <si>
    <t>Secondary Palate Development</t>
  </si>
  <si>
    <t>WNT5A, LEF1, SOX11, TSHZ1, DLG1</t>
  </si>
  <si>
    <t>GOBP_SECRETION_BY_TISSUE</t>
  </si>
  <si>
    <t>Secretion By Tissue</t>
  </si>
  <si>
    <t>CELSR2, NR1H2, TRAF3IP2, PRICKLE1, CYBA, ADA, VAMP2, CEL, WNK3, STK39, ATG5, PPP3CA</t>
  </si>
  <si>
    <t>GOBP_SECRETORY_GRANULE_LOCALIZATION</t>
  </si>
  <si>
    <t>Secretory Granule Localization</t>
  </si>
  <si>
    <t>KIF1A, UNC13A, USO1, RAB3A, STXBP1, KIF5A, CADPS2, UNC13B, KIF1C, TRIM46, MAP2, BAIAP3</t>
  </si>
  <si>
    <t>GOBP_SECRETORY_GRANULE_ORGANIZATION</t>
  </si>
  <si>
    <t>Secretory Granule Organization</t>
  </si>
  <si>
    <t>HPS3, AP1S1, AP1S2, CCDC136, RAB38, AP1S3, AGFG1, BAIAP3, PLA2G3, DCAF17, PTPRN, HID1, POC1B, HPS5, AP3D1, OSBP</t>
  </si>
  <si>
    <t>GOBP_SEGMENTATION</t>
  </si>
  <si>
    <t>Segmentation</t>
  </si>
  <si>
    <t>AXIN2, NKD1, PLXNA2, DLL3, MLLT3, NRP1, WNT5A, LFNG, LEF1, TBX3, ZEB2, POFUT1, NOTCH1, DVL2, FOXC1, DKK1, POGLUT1</t>
  </si>
  <si>
    <t>GOBP_SEMAPHORIN_PLEXIN_SIGNALING_PATHWAY</t>
  </si>
  <si>
    <t>Semaphorin Plexin Signaling Pathway</t>
  </si>
  <si>
    <t>PLXNA2, NCAM1, NRP1, SEMA4D</t>
  </si>
  <si>
    <t>GOBP_SEMI_LUNAR_VALVE_DEVELOPMENT</t>
  </si>
  <si>
    <t>Semi Lunar Valve Development</t>
  </si>
  <si>
    <t>AXIN2, ROBO1, SNAI1, ROCK2, CDH11, EFNA1, BMP2, STRA6, ADAMTS19, NOTCH1, BMP4, SNAI2, EMILIN1, BMPR2</t>
  </si>
  <si>
    <t>GOBP_SENSORY_ORGAN_DEVELOPMENT</t>
  </si>
  <si>
    <t>Sensory Organ Development</t>
  </si>
  <si>
    <t>VIM, NKD1, EPHA4, WNT5B, TWSG1, FBN2, NRP1, WNT5A, RCN1, SPRED2, COL5A2, FBN1, SMG9, PTK7, MSX1, LEF1, SOX11, BLVRA, COL5A1, BMP2, TBX3, ZEB2, HIPK2, STRA6, GBX2, NOTCH1, TSHZ1, TRIP11, DLG1, DCHS1, ADGRV1, MEIS2, MAPKAPK2, B3GLCT, FZR1, SP3, PER2, ELP6, TMEM231, PXDN, ALDH1A2, DVL2, FOXC1, ZDHHC16, TSKU, ATP2B4, HMGN1, INSIG1, ADAMTS9, TGFBR1, GLI3, CTNS, BMP4, FBN3, CASP2, MFAP2, SGCB, TSPAN12, NPHP4, CEP290, PPP2R3A, PTPRM, FKRP, MEIS1, BMPR2, GATA2, PHACTR4, ZEB1, IFT88, KDR, EFEMP1, PDGFRA, DIO3, TULP3, SH3PXD2B</t>
  </si>
  <si>
    <t>GOBP_SENSORY_ORGAN_MORPHOGENESIS</t>
  </si>
  <si>
    <t>Sensory Organ Morphogenesis</t>
  </si>
  <si>
    <t>NKD1, FBN2, WNT5A, COL5A2, FBN1, PTK7, MSX1, SOX11, COL5A1, TBX3, HIPK2, STRA6, GBX2, TSHZ1, SP3, DVL2, TSKU, HMGN1, INSIG1, ADAMTS9, GLI3, BMP4, FBN3, MFAP2, TSPAN12, CEP290, PPP2R3A, PTPRM, MEIS1, GATA2, PHACTR4, ZEB1, KDR, EFEMP1, DIO3</t>
  </si>
  <si>
    <t>GOBP_SENSORY_PERCEPTION</t>
  </si>
  <si>
    <t>Sensory Perception</t>
  </si>
  <si>
    <t>LRIG1, CDH3, GABRB3, SCNN1A, ROR1, GRIN2D, ZIC2, LAMC3, CXCL12, KIT, ARRB2, ANKRD24, ZFHX2, LRAT, MYC, CRYM, MBP, RAB3A, EPHB1, ATP8A2, SLC1A3, REEP6, NIPSNAP1, ESPN, ITPR3, RGS16, LHFPL4, MMP24, NR2F6, TMEM63B, FZD2, REEP2, PIEZO2, LAMB2, COCH, ITGA2, FGFR1, CNNM4, CLDN19, USP53, EPS8L2, MYO6, BBS10, STX4, EML2, PLCB2, SFRP5, ARRB1, WDR36, GPX1, SEMA5B, RIC8B, EPAS1, BBS4, PDE4A, NMU</t>
  </si>
  <si>
    <t>GOBP_SENSORY_PERCEPTION_OF_CHEMICAL_STIMULUS</t>
  </si>
  <si>
    <t>Sensory Perception Of Chemical Stimulus</t>
  </si>
  <si>
    <t>SCNN1A, ITPR3, FZD2, REEP2, PLCB2, RIC8B, BBS4, PDE4A</t>
  </si>
  <si>
    <t>GOBP_SENSORY_PERCEPTION_OF_LIGHT_STIMULUS</t>
  </si>
  <si>
    <t>Sensory Perception Of Light Stimulus</t>
  </si>
  <si>
    <t>CDH3, ZIC2, LAMC3, LRAT, ATP8A2, REEP6, RGS16, LAMB2, CNNM4, CLDN19, BBS10, EML2, SFRP5, WDR36, SEMA5B, EPAS1, BBS4</t>
  </si>
  <si>
    <t>GOBP_SENSORY_PERCEPTION_OF_MECHANICAL_STIMULUS</t>
  </si>
  <si>
    <t>Sensory Perception Of Mechanical Stimulus</t>
  </si>
  <si>
    <t>LRIG1, GABRB3, ROR1, CXCL12, KIT, ANKRD24, MYC, CRYM, MBP, RAB3A, SLC1A3, ESPN, LHFPL4, TMEM63B, PIEZO2, COCH, ITGA2, FGFR1, USP53, EPS8L2, MYO6, STX4</t>
  </si>
  <si>
    <t>GOBP_SENSORY_PERCEPTION_OF_PAIN</t>
  </si>
  <si>
    <t>Sensory Perception Of Pain</t>
  </si>
  <si>
    <t>GRIN2D, CXCL12, ARRB2, ZFHX2, EPHB1, NIPSNAP1, MMP24, NR2F6</t>
  </si>
  <si>
    <t>GOBP_SENSORY_SYSTEM_DEVELOPMENT</t>
  </si>
  <si>
    <t>Sensory System Development</t>
  </si>
  <si>
    <t>VIM, NKD1, WNT5B, TWSG1, FBN2, NRP1, WNT5A, RCN1, SPRED2, COL5A2, FBN1, SMG9, SOX11, COL5A1, ZEB2, HIPK2, STRA6, ULK2, DLG1, MEIS2, B3GLCT, FZR1, SP3, PER2, ELP6, TMEM231, PXDN, ALDH1A2, FOXC1, ZDHHC16, TSKU, ATP2B4, HMGN1, ADAMTS9, TGFBR1, GLI3, CTNS, BMP4, FBN3, CASP2, MFAP2, SGCB, TSPAN12, NPHP4, CEP290, PPP2R3A, PTPRM, FKRP, MEIS1, BMPR2, PHACTR4, ZEB1, KDR, EFEMP1, PDGFRA, DIO3, TULP3, SH3PXD2B</t>
  </si>
  <si>
    <t>GOBP_SEQUESTERING_OF_CALCIUM_ION</t>
  </si>
  <si>
    <t>Sequestering Of Calcium Ion</t>
  </si>
  <si>
    <t>LCK, JPH4, FGF2, THY1, PLCL2, PLCH1, JPH3, SLC8B1, ITPR3, RYR1, SLC25A23, PTPN6, CYBA, ATP1A2, CORO1A, ITPR2, BAX</t>
  </si>
  <si>
    <t>GOBP_SEX_DIFFERENTIATION</t>
  </si>
  <si>
    <t>Sex Differentiation</t>
  </si>
  <si>
    <t>MMP2, SALL1, WNT5A, LFNG, GREB1L, FNDC3A, MMP14, TBX3, EIF2B4, STRA6, NOTCH1, CCND1, HOXA9, KIF18A, FOXC1, NRIP1, NPR2, ZFPM2, HSD17B4, DHCR24, TGFBR1, CASP2, ARID5B, HMGA2, SMAD5, LHFPL2, CENPI, AR, AGO4, EIF2B5, KDR, PDGFRA, SAFB2, BRIP1, INHBB, BRCA2, GATA6, HYAL3, HOXA10, RHOBTB3, TBC1D20, FER, SGPL1</t>
  </si>
  <si>
    <t>GOBP_SIGNALING_RECEPTOR_LIGAND_PRECURSOR_PROCESSING</t>
  </si>
  <si>
    <t>Signaling Receptor Ligand Precursor Processing</t>
  </si>
  <si>
    <t>PCSK5, BACE1, MME, PCSK7, PRCP, CTSL, CTSZ, DISP1, P4HB</t>
  </si>
  <si>
    <t>GOBP_SIGNAL_RELEASE</t>
  </si>
  <si>
    <t>Signal Release</t>
  </si>
  <si>
    <t>UNC13A, RIMS3, TCF7L2, VSNL1, NRXN2, BRSK2, SYT2, GNAO1, GRM4, SYT13, SYP, P2RY1, GRIK5, CXCL12, FOXO1, TUNAR, CAMK2G, SYN1, RIMS4, PRKCB, RAB5A, ADCY5, RAB3A, RIMS2, CACNA1B, KCNMB4, PIM3, ACVR2B, STXBP1, GNAZ, RAB11FIP1, SYNGR3, PREPL, CADPS2, SNPH, SLC38A2, PPFIA3, UNC13B, KDM5B, SLC8B1, SOX4, GAL, TM7SF3, OSBPL2, IRS2, CPT1A, NLGN1, TSPO, MCU, NOS2, EFR3A, SYN3, SPP1, PICK1, ABAT, PRRT2, STX1B, SLC16A10, SLC18A2, NRXN1, UCP2, FGFR1, SNCG, RAPGEF3, STX4, BAIAP3, TRPM4, ADAM8, SYN2, PLA2G3, EDNRB, PFKM, VGF, LTBP4, PTPRN, SYT11, DYSF, RAB11FIP5, SLC6A9, GIT1, VAMP2, SNCAIP, NMU, SLC4A8, PCLO, SYT7, PORCN, SNAP47, ITSN1, STXBP2, COMT, FZD4, DVL1, SERP1</t>
  </si>
  <si>
    <t>GOBP_SIGNAL_TRANSDUCTION_BY_P53_CLASS_MEDIATOR</t>
  </si>
  <si>
    <t>Signal Transduction By P53 Class Mediator</t>
  </si>
  <si>
    <t>PHLDA3, RRM2B, MSH2, PMAIP1, TP53, MYC, AEN, SESN2, DDIT4, BBC3, SOX4, RBM38, ERCC2, EDA2R, RPS27L, MLF1, JMY, STK11, TRIM24, BAX, CSNK2A1, CHEK2, USP28, USP7, MYO6, CDKN1A</t>
  </si>
  <si>
    <t>GOBP_SIGNAL_TRANSDUCTION_IN_ABSENCE_OF_LIGAND</t>
  </si>
  <si>
    <t>Signal Transduction In Absence Of Ligand</t>
  </si>
  <si>
    <t>ERBB3, UNC5B, TERT, BCL2L1, MKNK2, FADD, BAX, FGFR1</t>
  </si>
  <si>
    <t>GOBP_SIGNAL_TRANSDUCTION_IN_RESPONSE_TO_DNA_DAMAGE</t>
  </si>
  <si>
    <t>Signal Transduction In Response To Dna Damage</t>
  </si>
  <si>
    <t>SMYD2, SNAI1, CD44, SPRED2, MSX1, ZNF385A, HIPK2, UFL1, CCND1, TP53BP1, FBXO31, PRPF19, DYRK3, FZR1, MUS81, RNASEH2B, INTS7, TOPBP1, MBTPS2, CLSPN, CDC5L, E2F7, DDX5, CASP2, PTTG1IP, ATRIP, CDK2, SNAI2, TELO2, CABLES2, CEP63, HUS1, ATF2, STK38, TAOK2, BRIP1, BRCC3, CDC7, TIPRL, NDRG1, BRCA2, RAD51, CLOCK, FOXM1, MAP3K7</t>
  </si>
  <si>
    <t>GOBP_SINGLE_FERTILIZATION</t>
  </si>
  <si>
    <t>Single Fertilization</t>
  </si>
  <si>
    <t>ITPR1, HVCN1, ANTXR2, CEP78, HOXA9, SERPINA5, NPR2, B4GALT1, AP3B1, COL6A1, LHFPL2, AR, PARK7, CECR2, PLCD4, HYAL3, HOXA10</t>
  </si>
  <si>
    <t>GOBP_SISTER_CHROMATID_COHESION</t>
  </si>
  <si>
    <t>Sister Chromatid Cohesion</t>
  </si>
  <si>
    <t>AXIN2, STAG1, SLF2, FEN1, SMC1A, ESPL1, RAD51C, SFPQ, RB1, HDAC8, STAG2, GTF2B, SMC5, CHTF8, TNKS, PPP2R1B, BOD1, CTCF, REC8, NSMCE2, PDS5B, DDX12P, NAA10, ATRX</t>
  </si>
  <si>
    <t>GOBP_SISTER_CHROMATID_SEGREGATION</t>
  </si>
  <si>
    <t>Sister Chromatid Segregation</t>
  </si>
  <si>
    <t>BCL7A, GEN1, DYNLL2, STAG1, TTN, SMARCE1, HECW2, SMC2, PHF10, ZWINT, KIF18A, PBRM1, CHAMP1, BCL7C, SMC1A, BAZ1B, DYNC1LI1, KIF3B, CLASP2, KLHL22, ESPL1, CENPI, BRD7, DCTN2, CDC27, CDK5RAP2, ZW10, SMARCD3, MAPRE1, ARID1A, FBXO5, CEP192, CDCA8, ANAPC2, KPNB1, NCAPG, DYNLT1, ARID1B, ANAPC15, NCAPH2, ACTL6A, CEP97, ARID2, CCDC66, RB1, MAD2L1BP, HNRNPU, KAT5, KIF4A, CLASP1, NEK2, CEP55, AAAS, DYNLT3, DUSP1, STAG2, RACGAP1, BCL7B, RIOK2, RANGRF, CDC23, KAT2B, CHFR, KIF15, VPS4A, PIBF1, OFD1, SKA2, MAD1L1, DPF1, SMC4, SKA3, KIF2A, NUF2, DYNC1I2, CENPC, CCSAP, SMARCA2, CENPE, BOD1, NDC80, XRCC3, SPC25, TUBG2, IK, MZT1, DIS3L2, DYNLRB1</t>
  </si>
  <si>
    <t>GOBP_SKELETAL_MUSCLE_CELL_DIFFERENTIATION</t>
  </si>
  <si>
    <t>Skeletal Muscle Cell Differentiation</t>
  </si>
  <si>
    <t>BCL9L, MYC, NLN, CDON, HMG20B, EPHB1, SOX8, MEGF10, ATF3, AKIRIN1, EEF2</t>
  </si>
  <si>
    <t>GOBP_SKELETAL_MUSCLE_CELL_PROLIFERATION</t>
  </si>
  <si>
    <t>Skeletal Muscle Cell Proliferation</t>
  </si>
  <si>
    <t>FGF2, STAT3, EPHB1, MEGF10, AKIRIN1</t>
  </si>
  <si>
    <t>GOBP_SKELETAL_MUSCLE_CONTRACTION</t>
  </si>
  <si>
    <t>Skeletal Muscle Contraction</t>
  </si>
  <si>
    <t>GSTO1, TTN, FKBP1A, GNAS, DMPK, DDIT3</t>
  </si>
  <si>
    <t>GOBP_SKELETAL_MUSCLE_ORGAN_DEVELOPMENT</t>
  </si>
  <si>
    <t>Skeletal Muscle Organ Development</t>
  </si>
  <si>
    <t>DAG1, IGSF8, FLNB, BCL9L, MYC, NLN, CDON, HMG20B, EPHB1, HDAC9, RYR1, SOX8, FBXO22, BASP1, MEGF10, YBX3, ATF3, AKIRIN1, EEF2, FXR1, ACTN3, GPX1, PLEC, ARRDC2, SVIL, EMD</t>
  </si>
  <si>
    <t>GOBP_SKELETAL_MUSCLE_TISSUE_REGENERATION</t>
  </si>
  <si>
    <t>Skeletal Muscle Tissue Regeneration</t>
  </si>
  <si>
    <t>EZH2, PPARD, PTGFRN, IFRD1, BIN3, COL6A1, FKRP, ANXA1, KPNA1</t>
  </si>
  <si>
    <t>GOBP_SKELETAL_SYSTEM_DEVELOPMENT</t>
  </si>
  <si>
    <t>Skeletal System Development</t>
  </si>
  <si>
    <t>AXIN2, DLL3, WNT5B, FBN2, PCSK5, MMP2, ASXL1, RAI1, SNAI1, GJA1, CD44, WNT5A, HOXC4, SEMA4D, CDH11, MDK, COL5A2, FBN1, MSX1, HOXA5, HOXB6, AMER1, HOXB5, BMP1, SOX11, MMP14, ATP6AP1, HAS2, HSD17B7, COL5A1, BMP2, TBX3, HOXB4, HOXA3, ANXA2, SMAD1, HAPLN1, TRIP11, DLG1, P3H1, HOXA9, SATB2, HOXB8, COL9A2, DCHS1, HYAL1, CMKLR1, B3GLCT, HOXB7, HOXB3, INPPL1, CTSK, SP3, HOXB9, SLC38A10, HOXB2, NAB2, FOXC1, MBTPS2, NPR2, TSKU, ACP2, HOXC6, INSIG1, EBP, HOXD1, TGFBR1, GLI3, BMP4, COL1A2, PPIB, SBDS, SNAI2, ARID5B, COL13A1, MMP16, PRKG1, HMGA2, COL6A1, SMAD5, BMPR2, FREM1, ZEB1, GGCX, SLC35D1, MSX2, GNAS, KDR, EFEMP1, ATF2, RAB23, PDGFRA, TULP3, SH3PXD2B, USP1, EXT2, HYAL2, PRKRA, BGN, RYK, PTH1R, TRPS1, NDST1, HYAL3, EPHA2, HOXA10, TGFBI, RUNX1, CREB3L2, SGPL1, BBS2, SMAD2, SLC9B2, MAPK3, CTDSPL2, SRC, HAND1, ZMPSTE24, SULF2, SPEF2, EVC, RB1, GDF11, AKAP13</t>
  </si>
  <si>
    <t>GOBP_SKELETAL_SYSTEM_MORPHOGENESIS</t>
  </si>
  <si>
    <t>Skeletal System Morphogenesis</t>
  </si>
  <si>
    <t>AXIN2, FBN2, MMP2, HOXC4, MSX1, HOXA5, HOXB6, HOXB5, BMP1, SOX11, MMP14, HAS2, COL5A1, HOXB4, HOXA3, TRIP11, DLG1, HOXA9, SATB2, HOXB8, HYAL1, HOXB7, HOXB3, INPPL1, HOXB9, HOXB2, NAB2, FOXC1, NPR2, TSKU, INSIG1, TGFBR1, GLI3, BMP4, ARID5B, COL13A1, MMP16, BMPR2, FREM1, ZEB1, MSX2, ATF2, RAB23, PDGFRA, TULP3, EXT2, HYAL2, PRKRA</t>
  </si>
  <si>
    <t>GOBP_SKIN_DEVELOPMENT</t>
  </si>
  <si>
    <t>Skin Development</t>
  </si>
  <si>
    <t>CDH3, PPL, ST14, ITGA3, FGFR2, FLNB, GRHL2, ITGA6, BCR, CLDN4, ADAMTS2, ATP8A2, LGR4, KRT7, SAV1, RYR1, MAP2K1, GAL, ERCC2, EDA, POU3F1, IRF6, TRAF3IP2, LATS2, PKP3, FERMT1, LSR, ITGA2, PDGFA, HPSE, LAMA5, FRAS1, GLI2, CDKN1A, NGFR, RIPK4, ERRFI1, RBPJ, OPN3, COL5A3, AKR1C3, ZDHHC21, PLEC</t>
  </si>
  <si>
    <t>GOBP_SKIN_EPIDERMIS_DEVELOPMENT</t>
  </si>
  <si>
    <t>Skin Epidermis Development</t>
  </si>
  <si>
    <t>CDH3, FGFR2, CLDN4, LGR4, SAV1, GAL, ERCC2, EDA, PKP3, FERMT1, LSR, PDGFA, HPSE, LAMA5, GLI2, NGFR, RBPJ, ZDHHC21, PLEC</t>
  </si>
  <si>
    <t>GOBP_SMAD_PROTEIN_SIGNAL_TRANSDUCTION</t>
  </si>
  <si>
    <t>Smad Protein Signal Transduction</t>
  </si>
  <si>
    <t>TWSG1, ZMIZ1, DAB2, BMP2, HIPK2, SMAD1, GLCE, JAK2, ATOH8, DKK1, TGFBR1, BMP4, SMAD5, EMILIN1, BMPR2</t>
  </si>
  <si>
    <t>GOBP_SMALL_GTPASE_MEDIATED_SIGNAL_TRANSDUCTION</t>
  </si>
  <si>
    <t>Small Gtpase Mediated Signal Transduction</t>
  </si>
  <si>
    <t>RAP1GAP2, DAG1, ITGA3, RND2, PDPN, RALGPS1, CDC42EP3, RASGRF2, CADM4, RAB15, CGNL1, RRAS2, ARHGEF19, FGF2, USO1, EPS8L1, SH2D3A, BCR, ARHGAP22, PIK3CB, TP53, IQSEC2, CHML, RGL3, RHOD, PLEKHG6, ADCYAP1R1, ARHGEF5, ARHGEF10L, DOCK3, ARFGEF3, CDON, SH3BP4, RASA3, STMN3, ERBB2, FGD4, ARHGAP4, KSR1, KNDC1, APOE, DIRAS1, AUTS2, GNA12, MAP2K1, CBL, RASGRP2, KRAS, DOCK2, RRAS, NET1, ARHGEF16, SCAI, SPATA13, MCF2L, PLEKHG5, CDC42EP2, CD2AP, RND1, STARD13, MAPKAP1, RASGEF1A, RAB38, RTN4R, ARHGAP44, RAP1GAP, FGD5, VAV2, ARHGEF4, ARHGAP18, F11R, KANK1, PPP1CC, RND3, PLEKHG4, EPS8L2, RHEB, RAPGEF3, VAV1, MYO6, CDKN1A, GIPC1, RAPGEFL1, SNTA1, GMIP, NGFR, DNMBP, LIMK1, DOCK5, RHEBL1, ARHGEF1, ABI2, RAC3, ARRB1, SHTN1, FXR1, ARHGEF17, SIPA1L3, EPHB2</t>
  </si>
  <si>
    <t>GOBP_SMALL_MOLECULE_BIOSYNTHETIC_PROCESS</t>
  </si>
  <si>
    <t>Small Molecule Biosynthetic Process</t>
  </si>
  <si>
    <t>SEPHS1, PTGIS, TCF7L2, PSAT1, P2RY1, IMPA2, GLS2, FOXO1, IDO1, CACNA1H, GATM, PTGES2, PCK2, ISYNA1, ENO2, PDXK, NLN, ADCYAP1R1, ADM, ASNS, SESN2, ACACB, ACOT7, SLC1A3, SPR, APOE, MTHFD1, PRKAA2, THTPA, OSBPL2, NR1H2, SLC25A19, PLP1, FADS3, ACOT8, ABCC1, SLC19A3, ALDOC, CTH, MDH2, OSBPL3, ABAT, PSPH, SEPHS2, SLC45A3, PTGES3, PYCR2, SLC27A2, ACSS1, TM7SF2, SLC39A14, GOT2, SORD, PRMT3, BCAT1, COQ9, MTHFD2, CEACAM1, USP7, ATF3, SIK1, COQ3, PHGDH, FGFR4, SPHK2, LPL, ADA, ALDH18A1, SLC27A5, ERRFI1, UBR4, MID1IP1, PLA2G3, TRIB3, HPRT1, LTA4H, PTAFR, APRT, DKK3, STARD3, AKR1C3, BCAT2, SIRT5, PYCR1, ENOPH1</t>
  </si>
  <si>
    <t>GOBP_SMALL_MOLECULE_CATABOLIC_PROCESS</t>
  </si>
  <si>
    <t>Small Molecule Catabolic Process</t>
  </si>
  <si>
    <t>AASS, PFKP, GLDC, GPT2, PIPOX, HK2, GLS2, ACOXL, IDO1, CRYM, ENO2, SESN2, ACACB, ACOT7, FUT9, GLB1L2, ACAD8, APOE, GLB1L3, HAGH, FUT1, IRS2, HK1, CPT1A, ALDH1B1, PM20D2, AUH, AKR1A1, ACOT8, NOS2, ABAT, SLC27A2, AFMID, ACSS1, DBT, PCCA, GOT2, SORD, GCDH, TYSND1, IVD, HIBCH, BCAT1, GALK1, ADA, HACL1, MFSD2A, AIG1, CARNMT1, ACADSB, PFKM, UPP1, ACTN3, AKR1C3, BCAT2</t>
  </si>
  <si>
    <t>GOBP_SMOOTHENED_SIGNALING_PATHWAY</t>
  </si>
  <si>
    <t>Smoothened Signaling Pathway</t>
  </si>
  <si>
    <t>IFT57, AKT1, PTCH1, TUBA1A, GPC3, HIPK2, NSDHL, RORA, SUFU, TCTN3, STIL, GPR161, TMEM231, TCTN2, TCTN1, HHAT, GLI3, IFT46, PRKACA, DISP1, KIF7, FOXF1, TXNDC15, CLUAP1, TULP3, ENPP1, CREBBP, DZIP1L, SERPINE2, ARL13B, TUBD1, NDST1, IFT52, BBS7, ARL3, EVC, RB1, STK36, FBXL17, WDR19</t>
  </si>
  <si>
    <t>GOBP_SMOOTH_MUSCLE_CELL_APOPTOTIC_PROCESS</t>
  </si>
  <si>
    <t>Smooth Muscle Cell Apoptotic Process</t>
  </si>
  <si>
    <t>FOXO1, PDCD4, LRP6, SLC7A5</t>
  </si>
  <si>
    <t>GOBP_SMOOTH_MUSCLE_CELL_DIFFERENTIATION</t>
  </si>
  <si>
    <t>Smooth Muscle Cell Differentiation</t>
  </si>
  <si>
    <t>OLFM2, FOXO4, FGFR2, KIT, ADM, RBPMS2, PDGFB, PDCD4, CTH, RAMP2, NFATC2, EDNRB, C3, HES1, ENG</t>
  </si>
  <si>
    <t>GOBP_SMOOTH_MUSCLE_CELL_MIGRATION</t>
  </si>
  <si>
    <t>Smooth Muscle Cell Migration</t>
  </si>
  <si>
    <t>FOXO4, TERT, PAK1, TPM1, PDGFB, SORL1, TRIB1, GNA12, NDRG4, ITGA2, PDGFA</t>
  </si>
  <si>
    <t>GOBP_SMOOTH_MUSCLE_CELL_PROLIFERATION</t>
  </si>
  <si>
    <t>Smooth Muscle Cell Proliferation</t>
  </si>
  <si>
    <t>TCF7L2, FGFR2, TERT, FGF2, RGS5, PAK1, RBPMS2, TPM1, APOE, PDGFB, TRIB1, GNA12, THBS1, PDCD4, CYBA, NDRG4, NPR1, JUN, ITGA2, FOXP1, CDKN1A, MEF2D, NOTCH3, HMOX1, CX3CL1</t>
  </si>
  <si>
    <t>GOBP_SMOOTH_MUSCLE_CONTRACTION</t>
  </si>
  <si>
    <t>Smooth Muscle Contraction</t>
  </si>
  <si>
    <t>KIT, HTR7, MAP2K1, CTTN, ATP1A2, ABAT, ITGA2, APBB2, ADA, EDNRB, DOCK5, ZDHHC21, NMU, SETD3</t>
  </si>
  <si>
    <t>GOBP_SMOOTH_MUSCLE_TISSUE_DEVELOPMENT</t>
  </si>
  <si>
    <t>Smooth Muscle Tissue Development</t>
  </si>
  <si>
    <t>PTCH1, EFEMP2, STRA6, DLG1, PKD2, NPR2, BMP4, MYLK</t>
  </si>
  <si>
    <t>GOBP_SNARE_COMPLEX_ASSEMBLY</t>
  </si>
  <si>
    <t>Snare Complex Assembly</t>
  </si>
  <si>
    <t>ANKRD27, STXBP1, PRRT2, STX4, VAMP2, VAMP4</t>
  </si>
  <si>
    <t>GOBP_SNRNA_3_END_PROCESSING</t>
  </si>
  <si>
    <t>Snrna 3 End Processing</t>
  </si>
  <si>
    <t>TOE1, INTS7, INTS12, USB1, EXOSC8, EXOSC6, EXOSC2</t>
  </si>
  <si>
    <t>GOBP_SNRNA_METABOLIC_PROCESS</t>
  </si>
  <si>
    <t>Snrna Metabolic Process</t>
  </si>
  <si>
    <t>TOE1, INTS7, EXOSC10, INTS12, USB1, SNAPC3, RBM7, EXOSC8, ZC3H8, EXOSC6</t>
  </si>
  <si>
    <t>GOBP_SNRNA_PROCESSING</t>
  </si>
  <si>
    <t>Snrna Processing</t>
  </si>
  <si>
    <t>TOE1, INTS7, INTS12, USB1, EXOSC8, EXOSC6</t>
  </si>
  <si>
    <t>GOBP_SNRNA_TRANSCRIPTION</t>
  </si>
  <si>
    <t>Snrna Transcription</t>
  </si>
  <si>
    <t>LARP7, CC2D1A, ELL2</t>
  </si>
  <si>
    <t>GOBP_SODIUM_ION_HOMEOSTASIS</t>
  </si>
  <si>
    <t>Sodium Ion Homeostasis</t>
  </si>
  <si>
    <t>SCNN1A, ATP1A3, SLC1A3, ATP1B2, ATP1A2, TESC, NPR1, FXYD6, EDNRB, FXYD5, ATP1B3, COMT</t>
  </si>
  <si>
    <t>GOBP_SODIUM_ION_TRANSMEMBRANE_TRANSPORT</t>
  </si>
  <si>
    <t>Sodium Ion Transmembrane Transport</t>
  </si>
  <si>
    <t>SCNN1A, WNK2, ATP1A3, HCN4, FGF13, NEDD4L, SLC38A4, SLC4A11, SCN8A, SLC6A6, SLC38A2, KCNK1, SLC8B1, SLC9A7, ATP1B2, SLC4A7, SLC6A15, SLC38A5, SCN5A, ATP1A2, SLC13A3, SHROOM2, TESC, SCN4A, UTRN, CNNM4, SNTA1, TRPM4, FXYD6, SLC6A8, SLMAP, SLC9A5, SLC6A9, FXYD5, SLC4A8</t>
  </si>
  <si>
    <t>GOBP_SODIUM_ION_TRANSPORT</t>
  </si>
  <si>
    <t>Sodium Ion Transport</t>
  </si>
  <si>
    <t>PRSS8, SCNN1A, WNK2, ATP1A3, HCN4, FGF13, NKAIN1, NEDD4L, SLC38A4, CNTN1, SLC4A11, SCN8A, SLC6A6, SLC38A2, KCNK1, SLC8B1, SLC9A7, ANK3, ATP1B2, SLC4A7, SLC6A15, SLC38A5, PKP2, SCN5A, ATP1A2, SLC13A3, SHROOM2, TESC, SCN4A, UTRN, GPD1L, CNNM4, SIK1, OXSR1, SNTA1, TRPM4, FXYD6, EDNRB, SLC6A8, SLMAP, SLC9A5, SLC6A9, FXYD5, SLC4A8, SGK1, SLC22A5, ATP1B3, AHCYL1</t>
  </si>
  <si>
    <t>GOBP_SOMATIC_DIVERSIFICATION_OF_IMMUNE_RECEPTORS</t>
  </si>
  <si>
    <t>Somatic Diversification Of Immune Receptors</t>
  </si>
  <si>
    <t>MSH2, ADAR, MAD2L2, SAMHD1, IL27RA, YY1, HSPD1, UNG</t>
  </si>
  <si>
    <t>GOBP_SOMATIC_DIVERSIFICATION_OF_IMMUNE_RECEPTORS_VIA_SOMATIC_MUTATION</t>
  </si>
  <si>
    <t>Somatic Diversification Of Immune Receptors Via Somatic Mutation</t>
  </si>
  <si>
    <t>MSH2, ADAR, SAMHD1, UNG</t>
  </si>
  <si>
    <t>GOBP_SOMATIC_DIVERSIFICATION_OF_IMMUNOGLOBULINS</t>
  </si>
  <si>
    <t>Somatic Diversification Of Immunoglobulins</t>
  </si>
  <si>
    <t>MSH2, MAD2L2, SAMHD1, IL27RA, YY1, HSPD1, UNG, TFRC, CD40, MSH6</t>
  </si>
  <si>
    <t>GOBP_SOMATIC_STEM_CELL_POPULATION_MAINTENANCE</t>
  </si>
  <si>
    <t>Somatic Stem Cell Population Maintenance</t>
  </si>
  <si>
    <t>SOX2, SFRP1, KIT, BCL9L, NANOG, MYC, SOX4, LBH, VPS72, RBPJ, NR5A2, HES1</t>
  </si>
  <si>
    <t>GOBP_SOMITE_DEVELOPMENT</t>
  </si>
  <si>
    <t>Somite Development</t>
  </si>
  <si>
    <t>AXIN2, NKD1, PLXNA2, DLL3, WNT5A, LFNG, LEF1, PTCH1, ZEB2, POFUT1, NOTCH1, FOXC1, DKK1, POGLUT1, PPP2R3A, FOXF1</t>
  </si>
  <si>
    <t>GOBP_SOMITOGENESIS</t>
  </si>
  <si>
    <t>Somitogenesis</t>
  </si>
  <si>
    <t>AXIN2, NKD1, PLXNA2, DLL3, WNT5A, LFNG, LEF1, ZEB2, POFUT1, NOTCH1, FOXC1, DKK1, POGLUT1, PPP2R3A, FOXF1</t>
  </si>
  <si>
    <t>GOBP_SPECIFICATION_OF_ANIMAL_ORGAN_IDENTITY</t>
  </si>
  <si>
    <t>Specification Of Animal Organ Identity</t>
  </si>
  <si>
    <t>AXIN2, ROBO1, FOXH1, WNT5A, BMP2, DKK1, GLI3, BMP4, AR, SMARCD3</t>
  </si>
  <si>
    <t>GOBP_SPECIFICATION_OF_SYMMETRY</t>
  </si>
  <si>
    <t>Specification Of Symmetry</t>
  </si>
  <si>
    <t>IFT57, FOXH1, WNT5A, APLNR, TBX3, NOTCH1, SUFU, STIL, PKD2, DAAM2, ALDH1A2, DVL2, KIF3B, DISP1, NPHP3, FOXF1, CLUAP1, DPCD, BBS5, PSKH1, ALG5, ARL13B, DDIT3, IFT52, IFT74, BBS7, SMAD2, AIDA, HAND1</t>
  </si>
  <si>
    <t>GOBP_SPERMATID_DIFFERENTIATION</t>
  </si>
  <si>
    <t>Spermatid Differentiation</t>
  </si>
  <si>
    <t>FNDC3A, PTCH1, CEP78, SUFU, PYGO1, TTC12, UBE2B, JAM3, PRKACA, EPC1, CFAP44, MAST2, CEP128, SLC9A8, BRIP1, UBE2J1, ICA1L, SLC26A6, TPGS1, TBC1D20, BBS2, SPEF2, NPHP1, PITHD1, CEP57, KAT5, VPS54, TTLL5</t>
  </si>
  <si>
    <t>GOBP_SPERM_AXONEME_ASSEMBLY</t>
  </si>
  <si>
    <t>Sperm Axoneme Assembly</t>
  </si>
  <si>
    <t>TTC12, UBE2B, CFAP44, TPGS1, BBS2, SPEF2, TTLL5, SPAG16</t>
  </si>
  <si>
    <t>GOBP_SPERM_EGG_RECOGNITION</t>
  </si>
  <si>
    <t>Sperm Egg Recognition</t>
  </si>
  <si>
    <t>CD9, CCT4, PCSK4, TMEM81, CLGN, TCP1, CCT3</t>
  </si>
  <si>
    <t>GOBP_SPERM_FLAGELLUM_ASSEMBLY</t>
  </si>
  <si>
    <t>Sperm Flagellum Assembly</t>
  </si>
  <si>
    <t>CEP78, TTC12, UBE2B, CFAP44, CEP128, TPGS1, BBS2, SPEF2, TTLL5, SPAG16, DZIP1, VDAC3</t>
  </si>
  <si>
    <t>GOBP_SPHINGOLIPID_BIOSYNTHETIC_PROCESS</t>
  </si>
  <si>
    <t>Sphingolipid Biosynthetic Process</t>
  </si>
  <si>
    <t>HACD1, ST6GALNAC3, ELOVL1, PLEKHA8, ST8SIA2, SMPD1, B3GNT5, DEGS1, ST3GAL3, ABCG2, CERK, ELOVL6, PRKCD, ORMDL1, TM9SF2</t>
  </si>
  <si>
    <t>GOBP_SPHINGOLIPID_METABOLIC_PROCESS</t>
  </si>
  <si>
    <t>Sphingolipid Metabolic Process</t>
  </si>
  <si>
    <t>ENPP2, HACD1, ST6GALNAC3, CLN6, ELOVL1, PLEKHA8, ST8SIA2, SMPD1, GALC, B3GNT5, DEGS1, ST3GAL3, SGPP1, ABCG2, CERK, PPT1, NSMAF, SERINC1, M6PR, ELOVL6, SCARB2, PRKCD, ORMDL1, TM9SF2</t>
  </si>
  <si>
    <t>GOBP_SPHINGOMYELIN_METABOLIC_PROCESS</t>
  </si>
  <si>
    <t>Sphingomyelin Metabolic Process</t>
  </si>
  <si>
    <t>SMPDL3B, ABCA2, OSBP, SGMS1, SPTLC2, SMPD2, SAMD8, SMPDL3A</t>
  </si>
  <si>
    <t>GOBP_SPINAL_CORD_DEVELOPMENT</t>
  </si>
  <si>
    <t>Spinal Cord Development</t>
  </si>
  <si>
    <t>AKT1, SOX11, PTCH1, NOTCH1, SUFU, HOXB8, PKD2, DAAM2, TCTN1, GLI3, GATA2, SCYL1</t>
  </si>
  <si>
    <t>GOBP_SPINDLE_ASSEMBLY</t>
  </si>
  <si>
    <t>Spindle Assembly</t>
  </si>
  <si>
    <t>STAG1, STIL, SMC1A, KIF3B, CLASP2, MLH1, HAUS8, CEP63, HAUS3, HAUS2, MAPRE1, FBXO5, CEP192, CDCA8, KPNB1, CENPV, HAUS5, CEP97, CCDC66, HNRNPU, KIF4A, CLASP1, NEK2, AAAS, MAPRE2, STAG2, RACGAP1, STARD9, RANGRF, KIF15, HAUS4, PIBF1, OFD1, SKA2, GTF2B, SKA3, KIF2A, TNKS, CCSAP, SENP6, PPP2R1B, NDC80, HDAC3, MZT1, TUBGCP2, CSNK1D, PDCD6IP, NUMA1, TUBGCP6, SPAG5, DDB1, GOLGA2, DRG1, HAUS1</t>
  </si>
  <si>
    <t>GOBP_SPINDLE_LOCALIZATION</t>
  </si>
  <si>
    <t>Spindle Localization</t>
  </si>
  <si>
    <t>GJA1, INPPL1, NDEL1, CLASP2, ESPL1, CDK5RAP2, ACTR3, ZW10, MAPRE1, KPNB1, DYNLT1, CCDC66, KAT5, CLASP1, ENKD1, GPSM1, SKA2, CFL1, ACTR2, DCTN1, NSFL1C, SKA3, PAFAH1B1, NDC80, HDAC3, HTT, UBXN2B, NUMA1, SPDL1, SPAG5, CENPA</t>
  </si>
  <si>
    <t>GOBP_SPINDLE_ORGANIZATION</t>
  </si>
  <si>
    <t>Spindle Organization</t>
  </si>
  <si>
    <t>CHD3, GNAI1, STAG1, PCNT, STIL, DLG1, TACC2, SMC1A, RAE1, CEP126, PARP3, SBDS, KIF3B, CLASP2, ESPL1, MLH1, HAUS8, CEP63, TACC1, DCTN2, HAUS3, HAUS2, MAPRE1, FBXO5, CEP192, CDCA8, KPNB1, CENPV, HAUS5, CEP97, CCDC66, SUN2, HNRNPU, KIF4A, CLASP1, NEK2, AAAS, MAPRE2, STAG2, RACGAP1, STARD9, RANGRF, KIF15, HAUS4, PIBF1, OFD1, SKA2, DCTN1, GTF2B, SKA3, PKD1, KIF2A, BORA, NUF2, TNKS, CCSAP, SENP6, PPP2R1B, CENPE, NDC80, SPC25, STMN1, TUBG2, HDAC3, MZT1, TUBGCP2, CSNK1D, ILK</t>
  </si>
  <si>
    <t>GOBP_SPLEEN_DEVELOPMENT</t>
  </si>
  <si>
    <t>Spleen Development</t>
  </si>
  <si>
    <t>JARID2, PBX1, PKN1, FLVCR1, TRAF3IP2, NFKB2, FADD</t>
  </si>
  <si>
    <t>GOBP_SPLICEOSOMAL_COMPLEX_ASSEMBLY</t>
  </si>
  <si>
    <t>Spliceosomal Complex Assembly</t>
  </si>
  <si>
    <t>U2AF2, PRPF19, RBM5, SRSF1, SRSF12, BUD13, SRSF6, DDX1, SF1, SF3B2, DDX42, LUC7L, NOL3, SF3A3, GCFC2, SCAF11, SETX, PRPF4, HTATSF1, ISY1, GEMIN6, SNRPE, LUC7L2, SLU7, SF3B4, SRSF9, SF3A1, SRSF5, SRSF10, RBMX2, USP39, SNRPD3, SNIP1, RSRP1, PUF60</t>
  </si>
  <si>
    <t>GOBP_SPLICEOSOMAL_CONFORMATIONAL_CHANGES_TO_GENERATE_CATALYTIC_CONFORMATION</t>
  </si>
  <si>
    <t>Spliceosomal Conformational Changes To Generate Catalytic Conformation</t>
  </si>
  <si>
    <t>TXNL4B, PDCD7, SF3B2, PRPF18, SNRNP25, PRPF4, SNRNP40, SART1, ISY1, SNRPE, ZMAT5, SF3B4, USP39, SNRPD3, PHF5A, SF3B1, EFTUD2, DDX23, SNRPG, SNRNP35, SNRNP200, SNRPD2, SF3B6, SNRPF, SF3B3, SNRPD1, SF3B5, SNRNP48, PRPF3, SNRPB, XAB2, SNU13, PRPF6</t>
  </si>
  <si>
    <t>GOBP_SPLICEOSOMAL_SNRNP_ASSEMBLY</t>
  </si>
  <si>
    <t>Spliceosomal Snrnp Assembly</t>
  </si>
  <si>
    <t>PRPF19, CD2BP2, TXNL4B, SRSF12, TSSC4, SF3B2, PRMT7, SF3A3, DDX20, AAR2, LSM8, SNRNP27, PRPF4, SNRNP40, LSM3, SART1, GEMIN6, SNRPE, GEMIN5, SF3B4, SF3A1, SRSF10, PRMT5, USP39, SNRPD3, LSM5, TGS1, RBM42</t>
  </si>
  <si>
    <t>GOBP_SPLICEOSOMAL_TRI_SNRNP_COMPLEX_ASSEMBLY</t>
  </si>
  <si>
    <t>Spliceosomal Tri Snrnp Complex Assembly</t>
  </si>
  <si>
    <t>PRPF19, CD2BP2, TXNL4B, SRSF12, TSSC4, DDX20, AAR2, LSM8, PRPF4, SNRNP40, LSM3, SART1, SNRPE</t>
  </si>
  <si>
    <t>GOBP_SPROUTING_ANGIOGENESIS</t>
  </si>
  <si>
    <t>Sprouting Angiogenesis</t>
  </si>
  <si>
    <t>ROBO1, NRP1, PIK3R3, ITGA5, LEF1, AKT1, APLNR, PARVA, GLUL, SMAD1, NOTCH1, PDPK1, ADAMTS9, BMP4, E2F7, ITGB1BP1, GATA2, KDR</t>
  </si>
  <si>
    <t>GOBP_SRP_DEPENDENT_COTRANSLATIONAL_PROTEIN_TARGETING_TO_MEMBRANE</t>
  </si>
  <si>
    <t>Srp Dependent Cotranslational Protein Targeting To Membrane</t>
  </si>
  <si>
    <t>TRAM2, SEC63, SEC61A1, SRPRB, ZFAND2B, SEC61B, SEC61A2, SRP54, SRP9, SSR3, TRAM1, SRP14, SEC61G</t>
  </si>
  <si>
    <t>GOBP_STEM_CELL_DEVELOPMENT</t>
  </si>
  <si>
    <t>Stem Cell Development</t>
  </si>
  <si>
    <t>GOBP_STEM_CELL_DIFFERENTIATION</t>
  </si>
  <si>
    <t>Stem Cell Differentiation</t>
  </si>
  <si>
    <t>JARID2, SFRP1, EPCAM, FOXO4, FGFR2, FGF2, KIT, TP53, EIF2AK2, SEMA3F, SEMA6B, SLC4A11, SEMA6A, TMSB4X, STAT3, SEMA4A, SEMA5A, ERCC2, SEMA4B, PRICKLE1, SOX8, LBH, TCF15, MTA3, SEMA6C, MTA1, LAMA5, LRP6, NELFB, EDNRB, KDM4C, NR6A1, METTL3, RBPJ, NR5A2, HES1, SETD6, ENG, SEMA5B, METTL5, KBTBD8, ZNF281</t>
  </si>
  <si>
    <t>GOBP_STEM_CELL_DIVISION</t>
  </si>
  <si>
    <t>Stem Cell Division</t>
  </si>
  <si>
    <t>SFRP2, FZD7, FUT9, LBH, NAP1L2</t>
  </si>
  <si>
    <t>GOBP_STEM_CELL_PROLIFERATION</t>
  </si>
  <si>
    <t>Stem Cell Proliferation</t>
  </si>
  <si>
    <t>SFRP2, EPCAM, TERT, FGF2, PIM1, NANOG, EIF2AK2, TRIM71, FERMT1, ETV6, KAT7</t>
  </si>
  <si>
    <t>GOBP_STEROID_BIOSYNTHETIC_PROCESS</t>
  </si>
  <si>
    <t>Steroid Biosynthetic Process</t>
  </si>
  <si>
    <t>SNAI1, CYP51A1, ABCG1, DAB2, GNAI1, MVK, IDI1, HSD17B7, BMP2, H6PD, MVD, NSDHL, HMGCS1, HSD17B11, LSS, MBTPS2, HMGCR, INSIG1, DHCR24, EBP, PRKACA, SNAI2, DHCR7, ACLY, GGCX, CYP27A1, STARD4, SQLE, ACBD3, MSMO1, FDPS, EGR1, KPNB1, SC5D, PAQR3</t>
  </si>
  <si>
    <t>GOBP_STEROID_HORMONE_BIOSYNTHETIC_PROCESS</t>
  </si>
  <si>
    <t>Steroid Hormone Biosynthetic Process</t>
  </si>
  <si>
    <t>GOBP_STEROID_HORMONE_RECEPTOR_SIGNALING_PATHWAY</t>
  </si>
  <si>
    <t>Steroid Hormone Receptor Signaling Pathway</t>
  </si>
  <si>
    <t>FOXH1, ZMIZ1, DAB2, PAQR8, RNF14, UFL1, PPARD, JAK2, RNF6, KANK2, DDX5, VPS11, HMGA2, AR, PARK7, TRIP4, SAFB2, NR2C1, CLOCK, KMT2D, SKP2, UBA5, SRC, SAFB</t>
  </si>
  <si>
    <t>GOBP_STEROID_METABOLIC_PROCESS</t>
  </si>
  <si>
    <t>Steroid Metabolic Process</t>
  </si>
  <si>
    <t>PCSK9, TTC39B, SNAI1, SOAT1, CYP51A1, ABCG1, DAB2, GNAI1, MVK, IDI1, CLN6, LMF1, HSD17B7, BMP2, H6PD, MVD, NSDHL, RORA, PPARD, HMGCS1, HSD17B11, LSS, SMPD1, LIMA1, MBTPS2, NPC1, HSD17B4, TSKU, HMGCR, HDLBP, INSIG1, DHCR24, EBP, LDLR, PRKACA, SNAI2, ABCA5, DHCR7, STS, ACAA1, ACLY, GGCX, PDGFRA, CYP27A1, CUBN, STARD4, ABCD3, SQLE, ACBD3, MSMO1, FDPS</t>
  </si>
  <si>
    <t>GOBP_STEROL_BIOSYNTHETIC_PROCESS</t>
  </si>
  <si>
    <t>Sterol Biosynthetic Process</t>
  </si>
  <si>
    <t>CYP51A1, ABCG1, GNAI1, MVK, IDI1, HSD17B7, MVD, NSDHL, HMGCS1, LSS, MBTPS2, HMGCR, INSIG1, DHCR24, EBP, PRKACA, DHCR7, ACLY, SQLE, MSMO1, FDPS, KPNB1, SC5D, PAQR3</t>
  </si>
  <si>
    <t>GOBP_STEROL_HOMEOSTASIS</t>
  </si>
  <si>
    <t>Sterol Homeostasis</t>
  </si>
  <si>
    <t>PCSK9, TTC39B, PCSK5, SOAT1, TMEM97, ABCG1, RORA, LIPG, LIMA1, NPC1, TSKU, COMMD9, INSIG1, LDLR, ABCA5</t>
  </si>
  <si>
    <t>GOBP_STEROL_METABOLIC_PROCESS</t>
  </si>
  <si>
    <t>Sterol Metabolic Process</t>
  </si>
  <si>
    <t>PCSK9, TTC39B, SOAT1, CYP51A1, ABCG1, GNAI1, MVK, IDI1, CLN6, LMF1, HSD17B7, MVD, NSDHL, PPARD, HMGCS1, LSS, SMPD1, LIMA1, MBTPS2, NPC1, TSKU, HMGCR, HDLBP, INSIG1, DHCR24, EBP, LDLR, PRKACA, ABCA5, DHCR7, ACLY, CYP27A1, CUBN, STARD4, SQLE, MSMO1, FDPS</t>
  </si>
  <si>
    <t>GOBP_STEROL_TRANSPORT</t>
  </si>
  <si>
    <t>Sterol Transport</t>
  </si>
  <si>
    <t>PCSK9, TTC39B, SOAT1, TMEM97, ABCG1, PTCH1, EEPD1, ANXA2, LIPG, NPC1, TSKU, LDLR, ABCA5, ARL8B, VPS53, STARD3NL, STARD4</t>
  </si>
  <si>
    <t>GOBP_STRESS_ACTIVATED_PROTEIN_KINASE_SIGNALING_CASCADE</t>
  </si>
  <si>
    <t>Stress Activated Protein Kinase Signaling Cascade</t>
  </si>
  <si>
    <t>MAPK13, FOXO1, MYC, EIF2AK2, NBR1, MAP2K1, MID1, CD2AP, KAT7, TAOK3, IGFBP6, PRDX1, MAP3K5, RIPK2, MAP2K3, MAP2K6, MAP2K7</t>
  </si>
  <si>
    <t>GOBP_STRESS_FIBER_ASSEMBLY</t>
  </si>
  <si>
    <t>Stress Fiber Assembly</t>
  </si>
  <si>
    <t>EPHA1, SFRP1, FHDC1, RHPN2, CGNL1, PDLIM1, FHOD1, ARHGEF5, ARHGEF10L, PAK1, TPM1</t>
  </si>
  <si>
    <t>GOBP_STRESS_GRANULE_ASSEMBLY</t>
  </si>
  <si>
    <t>Stress Granule Assembly</t>
  </si>
  <si>
    <t>GRB7, PRKAA2, BICD1</t>
  </si>
  <si>
    <t>GOBP_STRIATED_MUSCLE_ADAPTATION</t>
  </si>
  <si>
    <t>Striated Muscle Adaptation</t>
  </si>
  <si>
    <t>LMNA, FOXO1, KDM4A, CAMK2G</t>
  </si>
  <si>
    <t>GOBP_STRIATED_MUSCLE_CELL_APOPTOTIC_PROCESS</t>
  </si>
  <si>
    <t>Striated Muscle Cell Apoptotic Process</t>
  </si>
  <si>
    <t>CAMK2D, MDK, BNIP3, NOTCH1, CAPN2, JAK2, PTPN1, PDPK1</t>
  </si>
  <si>
    <t>GOBP_STRIATED_MUSCLE_CELL_DIFFERENTIATION</t>
  </si>
  <si>
    <t>Striated Muscle Cell Differentiation</t>
  </si>
  <si>
    <t>CDH2, CFL2, EZH2, MSX1, KDM6B, GREB1L, AKT1, MMP14, TTN, FLNC, PLEKHO1, BMP2, TBX3, NOTCH1, CAPN2, CASP7, MYH6, PDLIM5, PTGFRN, ACTC1, TANC1, BIN3, DKK1, BMP4, SGCB, RBM24, COL6A1, FKRP</t>
  </si>
  <si>
    <t>GOBP_STRIATED_MUSCLE_CELL_PROLIFERATION</t>
  </si>
  <si>
    <t>Striated Muscle Cell Proliferation</t>
  </si>
  <si>
    <t>FGFR2, FGF2, PIM1, STAT3, EPHB1, SAV1, KRAS, NDRG4, GLI1, MEGF10, FGFR1, AKIRIN1</t>
  </si>
  <si>
    <t>GOBP_STRIATED_MUSCLE_CONTRACTION</t>
  </si>
  <si>
    <t>Striated Muscle Contraction</t>
  </si>
  <si>
    <t>JPH4, HCN4, FGF13, NEDD4L, SCN8A, TPM1, ATP8A2, JPH3, DTNA, KCNN2, STC1, RYR1, NOS1AP, PKP2, SCN5A, ATP1A2, SCN4A, GPD1L, SNTA1, CHRNB1, TRPM4, EEF2, ACTN3, JPH1, STAC, RPL18A, RPL13, RPL4, ZC3H12A, RPL27A, SUMO1, ANK2, JUP, RPL15, MAP2K3, TNNT1, RPL8, CALM2, RPL17, MAP2K6, RPL27, PDE4B, RPL12, FKBP1B, KCNQ1, HOMER1, RPL23, RPL39, RPL28, KCNJ2, RPL35A, RPL24, DMD, RPL34, CAV1, RPL32, RPL18, SCN9A, CACNA1C, RPL37A, RGS2, SRI, PPP1R13L, RPL7A, ADORA1, RPL7</t>
  </si>
  <si>
    <t>GOBP_SUBSTANTIA_NIGRA_DEVELOPMENT</t>
  </si>
  <si>
    <t>Substantia Nigra Development</t>
  </si>
  <si>
    <t>GOBP_SUBSTRATE_ADHESION_DEPENDENT_CELL_SPREADING</t>
  </si>
  <si>
    <t>Substrate Adhesion Dependent Cell Spreading</t>
  </si>
  <si>
    <t>PREX1, NEDD9, NRP1, DAB2, MDK, LAMB1, EFNA1, HAS2, PIK3R1, PARVA, VAMP3, FN1, FBLN1, ARPC2, TGFB1I1</t>
  </si>
  <si>
    <t>GOBP_SUBSTRATE_DEPENDENT_CELL_MIGRATION</t>
  </si>
  <si>
    <t>Substrate Dependent Cell Migration</t>
  </si>
  <si>
    <t>ROBO1, NRP1, FN1, FBLN1, SDCBP, SNAI2, ITGB1BP1</t>
  </si>
  <si>
    <t>GOBP_SULFUR_AMINO_ACID_METABOLIC_PROCESS</t>
  </si>
  <si>
    <t>Sulfur Amino Acid Metabolic Process</t>
  </si>
  <si>
    <t>MTHFD1, CTH, GCLC, ENOPH1, CBS, MTHFD2L, MTAP, SLC7A11, MPST, MRI1, CDO1, SMS</t>
  </si>
  <si>
    <t>GOBP_SULFUR_COMPOUND_BIOSYNTHETIC_PROCESS</t>
  </si>
  <si>
    <t>Sulfur Compound Biosynthetic Process</t>
  </si>
  <si>
    <t>SLC1A1, PAPSS2, ACACB, ACOT7, HAGH, MTHFD1, THTPA, SLC25A19, AKR1A1, SLC19A3, CTH, SLC27A2, ACSS1, PCCA, GCDH</t>
  </si>
  <si>
    <t>GOBP_SULFUR_COMPOUND_CATABOLIC_PROCESS</t>
  </si>
  <si>
    <t>Sulfur Compound Catabolic Process</t>
  </si>
  <si>
    <t>BLMH, TST, NUDT19, SUCLG1, CSAD</t>
  </si>
  <si>
    <t>GOBP_SULFUR_COMPOUND_METABOLIC_PROCESS</t>
  </si>
  <si>
    <t>Sulfur Compound Metabolic Process</t>
  </si>
  <si>
    <t>AASS, PIPOX, SLC1A1, AHCY, CHST8, GAL3ST3, PAPSS2, ACACB, ACOT7, HAGH, MTHFD1, CHAC1, THTPA, SLC25A19, GSR, AKR1A1, ACOT8, ABCC1, SLC19A3, CTH, SLC27A2, ACSS1, DBT, PCCA, GCDH, PHGDH, TPST2, CHST7, GCLC, NFE2L1, AHCYL2, CHST2, METTL16, GPX1, ENOPH1, TSTD1</t>
  </si>
  <si>
    <t>GOBP_SULFUR_COMPOUND_TRANSPORT</t>
  </si>
  <si>
    <t>Sulfur Compound Transport</t>
  </si>
  <si>
    <t>SLC1A1, SLC6A6, LRRC8D, SLC25A19, ABCC1, SLC19A3, SLC13A3, SLC3A2, UCP2, MFSD12, SLC25A39, NFE2L1, SLC7A5, MGST1, SLC27A1</t>
  </si>
  <si>
    <t>GOBP_SUPEROXIDE_ANION_GENERATION</t>
  </si>
  <si>
    <t>Superoxide Anion Generation</t>
  </si>
  <si>
    <t>F2RL1, SH3PXD2A, SH3PXD2B, PRKCD, ELAVL1, TGFB1</t>
  </si>
  <si>
    <t>GOBP_SUPEROXIDE_METABOLIC_PROCESS</t>
  </si>
  <si>
    <t>Superoxide Metabolic Process</t>
  </si>
  <si>
    <t>PREX1, F2RL1, SH3PXD2A, PARK7, SH3PXD2B, PRKCD, PRDX2, ELAVL1, TGFB1</t>
  </si>
  <si>
    <t>GOBP_SYMBIONT_ENTRY_INTO_HOST</t>
  </si>
  <si>
    <t>Symbiont Entry Into Host</t>
  </si>
  <si>
    <t>DAG1, TYRO3, CLDN6, CXADR, TMPRSS2, AXL, INSR, CBL, EXOC2, TRIM62, TRIM5, SLC3A2, ITGA2, GAS6, CD55, F11R, CD46, CDHR3, XPR1, TFRC, TRIM25, SLC1A5, MYH9, EPS15, SLC7A1</t>
  </si>
  <si>
    <t>GOBP_SYNAPSE_ASSEMBLY</t>
  </si>
  <si>
    <t>Synapse Assembly</t>
  </si>
  <si>
    <t>DAG1, RAB17, ADD2, GABRB3, GPC4, SHANK2, VLDLR, CDH1, NRXN2, CYFIP2, FZD5, NLGN4X, FGF13, NLGN3, IQSEC2, CC2D1A, RTN4RL2, EPHB1, GRID2, GABRA5, LRRN1, ARHGAP4, VSIG10, LHFPL4, CSMD2, SEMA4A, NLGN1, AGRN, LRFN4, PRICKLE1, THBS2, LRRC4B, CBLN1, RTN4R, BSN, ADGRB2, NRXN1, FGFR1, ZDHHC2</t>
  </si>
  <si>
    <t>GOBP_SYNAPSE_MATURATION</t>
  </si>
  <si>
    <t>Synapse Maturation</t>
  </si>
  <si>
    <t>IGSF21, CHRDL1, NRXN1, BCAN, LNX1, SEZ6L2, PFN1, SNX27, AGO2, DLGAP4, NFIA, CDC20, ROCK1, ARHGEF15, PALM</t>
  </si>
  <si>
    <t>GOBP_SYNAPSE_ORGANIZATION</t>
  </si>
  <si>
    <t>Synapse Organization</t>
  </si>
  <si>
    <t>KIF1A, DAG1, RIMS3, LZTS3, RAB17, ADD2, CAMKV, GABRB3, ITGA3, GPC4, SHANK2, VLDLR, ERBB3, CDH1, NBEA, ZMYND8, NRXN2, IGSF21, CYFIP2, FZD5, EZR, NLGN4X, PTPRF, FGF13, ARHGAP22, NEDD4L, NLGN3, IQSEC2, SLC1A1, SYN1, CC2D1A, RTN4RL2, INSR, SEMA3F, RAB3A, RIMS2, CAST, EPHB1, GRID2, ERBB2, GABRA5, LRRN1, ARHGAP4, IGF1R, VSIG10, APOE, PPFIA3, DLGAP3, ANK3, LHFPL4, CSMD2, MAP2K1, LRP8, HMCN2, SEMA4A, CHRDL1, NOS1AP, NLGN1, ARC, AGRN, LRFN4, PRICKLE1, CTTNBP2, CTTN, SYN3, SORT1, THBS2, CD2AP, LRRC4B, PICK1, CBLN1, CTNND2, LAMB2, RTN4R, ARHGAP44, APPL1, BSN, CACNA2D2, ADGRB2, SPTB, NRXN1, FGFR1, BCAN, ZDHHC2, L1CAM, TMEM108, SNCG, LNX1, LAMA5, APBB2, OPCML</t>
  </si>
  <si>
    <t>GOBP_SYNAPTIC_MEMBRANE_ADHESION</t>
  </si>
  <si>
    <t>Synaptic Membrane Adhesion</t>
  </si>
  <si>
    <t>ITGA3, GPC4, PTPRF, LRFN4, LRRC4B</t>
  </si>
  <si>
    <t>GOBP_SYNAPTIC_SIGNALING</t>
  </si>
  <si>
    <t>Synaptic Signaling</t>
  </si>
  <si>
    <t>UNC13A, GPR176, DAG1, RIMS3, CAMKV, GABRB3, SYT6, SHANK2, EIF2AK4, CDH1, ZMYND8, SLC29A1, SHISA9, RASGRF2, CACNG8, NRXN2, IGSF21, SYT2, GNAO1, JPH4, GRIN2D, GRM4, SYT13, NLGN4X, CACNG7, SYP, P2RY1, GRIK5, BCR, KIT, CALN1, NLGN3, ARRB2, IQSEC2, SLC1A1, CAMK2G, SYN1, FBXO2, RIMS4, PRKCB, RAB5A, PRKAR1B, MBP, RAB3A, RIMS2, PLCL2, CACNA1B, KCNMB4, STAT3, EPHB1, STXBP1, SLC6A6, KCMF1, JPH3, GRID2, DTNA, SLC1A3, KIF5A, GABRA5, SYNGR3, HTR7, PREPL, CADPS2, SNPH, SLC38A2, APOE, PPFIA3, UNC13B, DLGAP3, KCNQ2, ITPR3, NSG1, LRP8, GABRP, OSBPL2, FBXO41, KRAS, CHRDL1, SYNGR1, NLGN1, ARC, AGRN, PLP1, MET, PRKAR2B, ATP1A2, EFR3A, SYN3, CD2AP, PRKCZ, PICK1, ABAT, CBLN1, VPS13A, PRRT2, NETO1, STX1B, CALB1, ARHGAP44, KCNC4, BSN, CACNA2D2, RAB3B, SLC18A2, NRXN1, UTRN, ZDHHC2, TMEM108, SNCG, RPS6KA1, LPAR3, DTNB, HAP1, CACNA1A, LRP6, STX4, BAIAP3, RPS6KA2, FCHSD1, GIPC1, SNTA1, MPP2, CHRNB1, NGFR</t>
  </si>
  <si>
    <t>GOBP_SYNAPTIC_TRANSMISSION_GABAERGIC</t>
  </si>
  <si>
    <t>Synaptic Transmission Gabaergic</t>
  </si>
  <si>
    <t>GABRB3, PLCL2, STXBP1, GABRA5, GABRP, KRAS, NLGN1, SYN3, NRXN1, HAP1, BAIAP3, RAC3</t>
  </si>
  <si>
    <t>GOBP_SYNAPTIC_TRANSMISSION_GLUTAMATERGIC</t>
  </si>
  <si>
    <t>Synaptic Transmission Glutamatergic</t>
  </si>
  <si>
    <t>UNC13A, CACNG8, GRIN2D, GRM4, CACNG7, GRIK5, NLGN3, IQSEC2, STXBP1, GRID2, SLC38A2, UNC13B, NLGN1, ATP1A2</t>
  </si>
  <si>
    <t>GOBP_SYNAPTIC_VESICLE_CLUSTERING</t>
  </si>
  <si>
    <t>Synaptic Vesicle Clustering</t>
  </si>
  <si>
    <t>BRSK2, SYN1, RAB3A, NLGN1, SYN3, BSN, NRXN1, SYN2</t>
  </si>
  <si>
    <t>GOBP_SYNAPTIC_VESICLE_CYTOSKELETAL_TRANSPORT</t>
  </si>
  <si>
    <t>Synaptic Vesicle Cytoskeletal Transport</t>
  </si>
  <si>
    <t>AP3M2, AP3B1, BLOC1S6</t>
  </si>
  <si>
    <t>GOBP_SYNAPTIC_VESICLE_EXOCYTOSIS</t>
  </si>
  <si>
    <t>Synaptic Vesicle Exocytosis</t>
  </si>
  <si>
    <t>UNC13A, RIMS3, SYT2, SYT13, SYP, P2RY1, GRIK5, SYN1, RIMS4, PRKCB, RAB5A, RAB3A, RIMS2, CACNA1B, STXBP1, SYNGR3, PREPL, CADPS2, SNPH, PPFIA3, UNC13B, OSBPL2, NLGN1, EFR3A, PRRT2, STX1B</t>
  </si>
  <si>
    <t>GOBP_SYNAPTIC_VESICLE_LOCALIZATION</t>
  </si>
  <si>
    <t>Synaptic Vesicle Localization</t>
  </si>
  <si>
    <t>BRSK2, SYN1, RAB3A, KIF5A, NLGN1, MX2, SYN3, BSN, NRXN1, TRIM46, MAP2, SYN2</t>
  </si>
  <si>
    <t>GOBP_SYNAPTIC_VESICLE_MATURATION</t>
  </si>
  <si>
    <t>Synaptic Vesicle Maturation</t>
  </si>
  <si>
    <t>SYP, RAB3A, STXBP1, ATP6V1A, ZDHHC2</t>
  </si>
  <si>
    <t>GOBP_SYNAPTIC_VESICLE_MEMBRANE_ORGANIZATION</t>
  </si>
  <si>
    <t>Synaptic Vesicle Membrane Organization</t>
  </si>
  <si>
    <t>SYT2, SYT13, SYP, GRIK5, SYNGR2, RAB3A, STXBP1, SYNGR1, PRRT2, STX1B</t>
  </si>
  <si>
    <t>GOBP_SYNAPTIC_VESICLE_PRIMING</t>
  </si>
  <si>
    <t>Synaptic Vesicle Priming</t>
  </si>
  <si>
    <t>UNC13A, RIMS3, SYP, RIMS2, STXBP1, SYNGR3, CADPS2, UNC13B, OSBPL2, EFR3A, STX1B</t>
  </si>
  <si>
    <t>GOBP_SYNAPTIC_VESICLE_RECYCLING</t>
  </si>
  <si>
    <t>Synaptic Vesicle Recycling</t>
  </si>
  <si>
    <t>NLGN3, RAB5A, RAB3A, DNAJC6, PACSIN1, NLGN1, MX2, EPS15L1, STX1B, STON1, ATP8A1, SNCG, MX1, SYT11, GIT1, VAMP2, SYT7, SYNJ2, ITSN1, AP2A1, GRIPAP1, OPHN1, RAC1, PLAA, AP3D1, STON2</t>
  </si>
  <si>
    <t>GOBP_SYNAPTIC_VESICLE_TRANSPORT</t>
  </si>
  <si>
    <t>Synaptic Vesicle Transport</t>
  </si>
  <si>
    <t>RAB3A, KIF5A, MX2, TRIM46, MAP2</t>
  </si>
  <si>
    <t>GOBP_SYNCYTIUM_FORMATION</t>
  </si>
  <si>
    <t>Syncytium Formation</t>
  </si>
  <si>
    <t>VASH2, CACNA1H, CDON, CD9, DOCK2, EHD2, ERVH48-1, RAPGEF3, NFATC2, DOCK5, GDF15, ADGRB1, MYH9, RPL18A, RPL13, RPL4, DYRK1B, RPL27A, RPL15, RPL8, RPL17, RPL27, RPL12, RPL23, RPL39, RPL28, RPL35A, RPL24, ITGB1, RPL34, RPL32, RPL18, RPL37A, RPL7A, RPL7</t>
  </si>
  <si>
    <t>GOBP_TAXIS</t>
  </si>
  <si>
    <t>Taxis</t>
  </si>
  <si>
    <t>FLT1, FGF2, CXADR, CXCL12, KIT, PIK3CB, ARRB2, PIK3CD, SEMA3F, ARHGEF5, KIF21A, SEMA6B, RARRES2, SEMA6A, BCAR1, TMSB4X, EPHB1, TMEM102, PDGFB, SLC8B1, MAP2K1, SEMA4A, SEMA5A, THBS1, SEMA4B, DOCK2, ARHGEF16, MCU, MET, NOVA2, CTTN, ABCC1, PLEKHG5, CORO1A, CAMK1D, NINJ1, CXCL3, MTUS1, SEMA6C, ITGA2, GAS6, PDGFA, FGFR1, FOSL1, L1CAM, IL17RC, VAV1, OXSR1, STX4, AKIRIN1, SPN, ADGRE2, PGF, CXCL5, TRPM4, ADAM8, HSPB1, EDNRB, C3, PLCB2, RAC3, PTPRJ, PTAFR, THBS4, CMTM8, CXCL1, ENG, CX3CL1, SEMA5B, PLEC, CCR10, PRKD2, ADGRA2, PLAU, VEGFA, RAB13, S100A4, VAV3, APP, SEMA6D</t>
  </si>
  <si>
    <t>GOBP_TELENCEPHALON_DEVELOPMENT</t>
  </si>
  <si>
    <t>Telencephalon Development</t>
  </si>
  <si>
    <t>ROBO1, TUBB2A, CDH2, CCDC141, SALL1, WNT5A, ZMIZ1, MDK, KDM6B, TUBB2B, LEF1, LAMB1, LPAR1, BNIP3, POMT2, BMP2, TUBA1A, ZEB2, CDK6, MME, NIN, TACC2, POMGNT1, ID2, TCTN1, ZDHHC16, TSKU, NDEL1, ATP2B4, GLI3, SEMA7A, BMP4</t>
  </si>
  <si>
    <t>GOBP_TELENCEPHALON_GLIAL_CELL_MIGRATION</t>
  </si>
  <si>
    <t>Telencephalon Glial Cell Migration</t>
  </si>
  <si>
    <t>ZMIZ1, LAMB1, GLI3, WDR47, SRGAP2C, SUN2, CDK5, DAB2IP, COL3A1, SYNE2, PAFAH1B1</t>
  </si>
  <si>
    <t>GOBP_TELOMERASE_RNA_LOCALIZATION</t>
  </si>
  <si>
    <t>Telomerase Rna Localization</t>
  </si>
  <si>
    <t>CCT4, RUVBL1, NOP10, RUVBL2, TCP1, CCT3, DCP2, CCT5, NHP2</t>
  </si>
  <si>
    <t>GOBP_TELOMERE_CAPPING</t>
  </si>
  <si>
    <t>Telomere Capping</t>
  </si>
  <si>
    <t>TERF1, TNKS2, NABP2, USP7, ACD, CTC1</t>
  </si>
  <si>
    <t>GOBP_TELOMERE_MAINTENANCE_IN_RESPONSE_TO_DNA_DAMAGE</t>
  </si>
  <si>
    <t>Telomere Maintenance In Response To Dna Damage</t>
  </si>
  <si>
    <t>DCLRE1B, CDK2, TFIP11, PPP1CA, TERF2IP, ACTL6A, ERCC1, NFRKB, APEX1, ACTR8, ERCC4, INO80C, UCHL5</t>
  </si>
  <si>
    <t>GOBP_TELOMERE_MAINTENANCE_VIA_RECOMBINATION</t>
  </si>
  <si>
    <t>Telomere Maintenance Via Recombination</t>
  </si>
  <si>
    <t>SMC6, RAD51C, BRCA2, RAD51, RAD51D, ERCC1, SMC5, ERCC4, XRCC3, RAD50, TEP1, NSMCE2</t>
  </si>
  <si>
    <t>GOBP_TELOMERE_MAINTENANCE_VIA_TELOMERE_LENGTHENING</t>
  </si>
  <si>
    <t>Telomere Maintenance Via Telomere Lengthening</t>
  </si>
  <si>
    <t>GOBP_TELOMERE_ORGANIZATION</t>
  </si>
  <si>
    <t>Telomere Organization</t>
  </si>
  <si>
    <t>SMC6, SLF2, SMG6, MUS81, EXOSC10, FEN1, CCNE2, DCLRE1B, PARP3, CDK2, TFIP11, RAD51C, DCLRE1C, SLX4, HUS1, PPP1CA, BRCA2, SMG1, ZNF827, RAD51, RECQL4, TERF2IP, SMG5, MAPK3, NVL, SRC, ACTL6A, XRN1, HNRNPU, RAD51D, NEK2, ERCC1, BLM, LIG1, DNA2, HDAC8</t>
  </si>
  <si>
    <t>GOBP_TEMPERATURE_HOMEOSTASIS</t>
  </si>
  <si>
    <t>Temperature Homeostasis</t>
  </si>
  <si>
    <t>TLE3, GJA1, LPIN1, CXCR4, KDM6B, ZNF516, ID1, ABHD6, ADIPOR2, NOTCH1, TNFRSF11A, APPL2, JAK2, CMKLR1, PER2</t>
  </si>
  <si>
    <t>GOBP_TERMINATION_OF_RNA_POLYMERASE_III_TRANSCRIPTION</t>
  </si>
  <si>
    <t>Termination Of Rna Polymerase Iii Transcription</t>
  </si>
  <si>
    <t>CRCP, POLR3C, POLR3H, POLR3F, POLR1C, POLR3GL, POLR3D, POLR3B</t>
  </si>
  <si>
    <t>GOBP_TERPENOID_BIOSYNTHETIC_PROCESS</t>
  </si>
  <si>
    <t>Terpenoid Biosynthetic Process</t>
  </si>
  <si>
    <t>GOBP_TETRAPYRROLE_BIOSYNTHETIC_PROCESS</t>
  </si>
  <si>
    <t>Tetrapyrrole Biosynthetic Process</t>
  </si>
  <si>
    <t>FECH, FLVCR1, TSPO, RSAD1, SLC25A39, NFE2L1, SLC6A9</t>
  </si>
  <si>
    <t>GOBP_TETRAPYRROLE_METABOLIC_PROCESS</t>
  </si>
  <si>
    <t>Tetrapyrrole Metabolic Process</t>
  </si>
  <si>
    <t>SLC48A1, FECH, FLVCR1, TSPO, ABCC1, RSAD1, BLVRB, SLC25A39, NFE2L1, HMOX1, SLC6A9, CLYBL</t>
  </si>
  <si>
    <t>GOBP_THYMIC_T_CELL_SELECTION</t>
  </si>
  <si>
    <t>Thymic T Cell Selection</t>
  </si>
  <si>
    <t>DOCK2, STK11, TOX, JAG2, SPN, CARD11, ITPKB, ATG5, PSMB4, PSMA3, PSMA5</t>
  </si>
  <si>
    <t>GOBP_THYMOCYTE_APOPTOTIC_PROCESS</t>
  </si>
  <si>
    <t>Thymocyte Apoptotic Process</t>
  </si>
  <si>
    <t>WNT5A, EFNA1, GLI3, BMP4, ZC3H8</t>
  </si>
  <si>
    <t>GOBP_THYMUS_DEVELOPMENT</t>
  </si>
  <si>
    <t>Thymus Development</t>
  </si>
  <si>
    <t>JARID2, PBX1, MAP2K1, FADD, LMO4, HES1, CTC1, MAFB, COA5, MYB, BCL2L11, CITED2</t>
  </si>
  <si>
    <t>GOBP_TIGHT_JUNCTION_ORGANIZATION</t>
  </si>
  <si>
    <t>Tight Junction Organization</t>
  </si>
  <si>
    <t>CLDN6, FZD5, GRHL2, OCLN, MYO1C, MPP7, MARVELD3, OCEL1, LSR, F11R, CLDN19, RAMP2, EPHB2, PLEC, TJP1, RAB13, PRKCH</t>
  </si>
  <si>
    <t>GOBP_TISSUE_HOMEOSTASIS</t>
  </si>
  <si>
    <t>Tissue Homeostasis</t>
  </si>
  <si>
    <t>CDH3, BRINP1, OCLN, CXADR, TMEM64, TJP2, SLC1A1, GCNT2, PRDM14, TJP3, ATP1B2, KRAS, PRICKLE1, ABCC1, PKP3, STK11, CORO1A, SPP1, CD2AP, LSR, COL14A1, VCL, BAX, CROCC, F11R, PROM1, FRAS1, APBB2, FREM2, BBS10, INPP5D, MFSD2A, ADAM8, ERRFI1, HSPB1, LRRK1, RAC3</t>
  </si>
  <si>
    <t>GOBP_TISSUE_MIGRATION</t>
  </si>
  <si>
    <t>Tissue Migration</t>
  </si>
  <si>
    <t>MCC, ENPP2, GLIPR2, HAS2, PTPRG, ZEB2, ARSB, PPARD, DAAM2, ACTC1, CD63, MAP4K4, KANK2, CLASP2, BMPR2, FOXF1, SASH1, PLCG1, CAPN7, ACTA2, TESK1, ANLN, SRC, CLASP1, HDAC6, EVL, CORO1C, MAPRE2</t>
  </si>
  <si>
    <t>GOBP_TISSUE_MORPHOGENESIS</t>
  </si>
  <si>
    <t>Tissue Morphogenesis</t>
  </si>
  <si>
    <t>NKD1, EPHA4, DLC1, WLS, WNT5B, TWSG1, IFT57, DSP, ROBO1, FOXH1, MMP2, SNAI1, GJA1, SALL1, CD44, NRP1, WNT5A, MDK, ITGA5, PTK7, MSX1, HOXA5, KDM6B, LEF1, GREB1L, SOX11, MMP14, TTN, PTCH1, EFEMP2, RHOB, APLNR, COL5A1, BMP2, TBX3, ZEB2, GPC3, HOXB4, SMAD1, HS3ST3B1, GBX2, SALL4, FLRT3, PHLDB2, NOTCH1, SUFU, HEG1, CD151, STIL, DLG1, RHOC, DCHS1, GCNT4, HOXB7, PKD2, MYH6, ACTC1, HOXB2, ALDH1A2, DVL2, TGFB1I1, FOXC1, TCTN1, ZFPM2, SPECC1L, DKK1, CTSZ, TGFBR1, GLI3, BMP4, MAGED1, ARHGAP24, ETV5, PRKACA, MYLK, HS2ST1, SNAI2, CLASP2, CEP290, MSN, HMGA2, FKBP1A, BMPR2, NPHP3, PHACTR4, FOXF1, MSX2, AR, TEAD2, KDR, GREB1, CLUAP1, TULP3, BBS5, PPP1CA, EXT2, GZF1, YAP1, CECR2, PLOD3</t>
  </si>
  <si>
    <t>GOBP_TISSUE_REGENERATION</t>
  </si>
  <si>
    <t>Tissue Regeneration</t>
  </si>
  <si>
    <t>MDK, EZH2, NOTCH1, PPARD, PTGFRN, IFRD1, BIN3, COL6A1, CPQ, FKRP, ANXA1, YAP1, KPNA1</t>
  </si>
  <si>
    <t>GOBP_TISSUE_REMODELING</t>
  </si>
  <si>
    <t>Tissue Remodeling</t>
  </si>
  <si>
    <t>MMP2, ROCK2, GJA1, MDK, MMP14, CSK, F2R, HOXA3, TNFAIP3, TNFRSF11A, CTSK, EVA1A, FOXC1, NPR2, DUSP18, COL6A1, FKRP, BMPR2, BGN, GPR137, TPP1, PTH1R, EFNA2, EPHA2, RUNX1, TRAF6, CST3</t>
  </si>
  <si>
    <t>GOBP_TOLERANCE_INDUCTION</t>
  </si>
  <si>
    <t>Tolerance Induction</t>
  </si>
  <si>
    <t>IDO1, HLA-B, PHLPP1, ZBTB46, NR5A2, CBLB</t>
  </si>
  <si>
    <t>GOBP_TOLL_LIKE_RECEPTOR_3_SIGNALING_PATHWAY</t>
  </si>
  <si>
    <t>Toll Like Receptor 3 Signaling Pathway</t>
  </si>
  <si>
    <t>PELI1, UNC93B1, WDFY1, IRF2, RFTN1, TICAM1, TNIP2</t>
  </si>
  <si>
    <t>GOBP_TOLL_LIKE_RECEPTOR_SIGNALING_PATHWAY</t>
  </si>
  <si>
    <t>Toll Like Receptor Signaling Pathway</t>
  </si>
  <si>
    <t>TYRO3, SMPDL3B, ARRB2, LGR4, UNC93B1, HSPD1, LRCH4, MAPKAPK3, FOSL1, TRAF2, MFHAS1, TICAM1, OTUD4, APP, IRF1, PLCG2</t>
  </si>
  <si>
    <t>GOBP_TOOTH_MINERALIZATION</t>
  </si>
  <si>
    <t>Tooth Mineralization</t>
  </si>
  <si>
    <t>WLS, HACD1, STIM1, MSX2</t>
  </si>
  <si>
    <t>GOBP_TORC1_SIGNALING</t>
  </si>
  <si>
    <t>Torc1 Signaling</t>
  </si>
  <si>
    <t>PIM1, NLK, LARP1, SESN2, USP32, PRKAA2, WDR59, PELI1, STK11, RHEB, RPS6KA1, USP7, RPS6KA2, CARD11, RNF167, RHEBL1, PPDPF</t>
  </si>
  <si>
    <t>GOBP_TORC2_SIGNALING</t>
  </si>
  <si>
    <t>Torc2 Signaling</t>
  </si>
  <si>
    <t>USP9X, SESN2, MAPKAP1</t>
  </si>
  <si>
    <t>GOBP_TOR_SIGNALING</t>
  </si>
  <si>
    <t>Tor Signaling</t>
  </si>
  <si>
    <t>USP9X, EIF4EBP1, PIM1, NLK, SH3BP4, LARP1, SESN2, DDIT4, USP32, PRKAA2, WDR59, GNA12, PELI1, STK11, MAPKAP1, GAS6, RHEB, RPS6KA1, USP7, TTI1, RPS6KA2, CARD11, RNF167, RHEBL1, PPDPF, FAM83D, PRR5</t>
  </si>
  <si>
    <t>GOBP_TRABECULA_FORMATION</t>
  </si>
  <si>
    <t>Trabecula Formation</t>
  </si>
  <si>
    <t>FBN2, MMP2, SLC40A1, FKBP1A, MSX2</t>
  </si>
  <si>
    <t>GOBP_TRABECULA_MORPHOGENESIS</t>
  </si>
  <si>
    <t>Trabecula Morphogenesis</t>
  </si>
  <si>
    <t>FBN2, FOXH1, MMP2, SEMA4D, SLC40A1, NOTCH1, HEG1, TGFBR1, FKBP1A, MSX2</t>
  </si>
  <si>
    <t>GOBP_TRACHEA_DEVELOPMENT</t>
  </si>
  <si>
    <t>Trachea Development</t>
  </si>
  <si>
    <t>HOXA5, LEF1, BMP4, FOXF1</t>
  </si>
  <si>
    <t>GOBP_TRANSCRIPTION_BY_RNA_POLYMERASE_I</t>
  </si>
  <si>
    <t>Transcription By Rna Polymerase I</t>
  </si>
  <si>
    <t>POLR1E, TAF1A, TAF1B, BAZ1B, UBTF, GTF2H5, CREBBP, RRN3P1, GTF2H1, POLR1A, ZMPSTE24</t>
  </si>
  <si>
    <t>GOBP_TRANSCRIPTION_BY_RNA_POLYMERASE_III</t>
  </si>
  <si>
    <t>Transcription By Rna Polymerase Iii</t>
  </si>
  <si>
    <t>TENM1, GTF3A, ZNF76, CRCP, NAB2, POLR3C, BAZ1B, AR, SNAPC3, ZC3H8, POLR3H, GTF3C6, SNAPC4, POLR3F, POLR1C, BRF1, POLR3GL</t>
  </si>
  <si>
    <t>GOBP_TRANSCRIPTION_ELONGATION_BY_RNA_POLYMERASE_II</t>
  </si>
  <si>
    <t>Transcription Elongation By Rna Polymerase Ii</t>
  </si>
  <si>
    <t>EZH2, PAF1, MED17, ZMYND11, NELFCD, INTS7, ENY2, SUPT6H, PBRM1, TCEA2, CCNT2, INTS12, SUPT5H, MED10, PPP1CA, MED23, SUPT4H1, POLR2B, POLR2G, HNRNPU, MED31, VHL, ERCC3, POLR2C, MED29, MED6, PPP2CA, MED24, RAD54L2, CDK12, GTF2F1, GLYR1, MED21, WDR82, BRD4, TOX4, MED1, CCNT1, MED4</t>
  </si>
  <si>
    <t>GOBP_TRANSCRIPTION_INITIATION_AT_RNA_POLYMERASE_III_PROMOTER</t>
  </si>
  <si>
    <t>Transcription Initiation At Rna Polymerase Iii Promoter</t>
  </si>
  <si>
    <t>CRCP, POLR3C, POLR3H, GTF3C6, POLR3F, POLR1C, BRF1, POLR3GL, POLR3D, POLR3B</t>
  </si>
  <si>
    <t>GOBP_TRANSCRIPTION_INITIATION_AT_RNA_POLYMERASE_II_PROMOTER</t>
  </si>
  <si>
    <t>Transcription Initiation At Rna Polymerase Ii Promoter</t>
  </si>
  <si>
    <t>TAF4, FOXO1, TP53, MYC, PWWP2A, TAF4B, ERCC2, GTF2E1, APOBEC3C, KAT7, PRMT3, DPY30, SPHK2, VPS72, MED14, MED25, TRMT112, KDM1A, PPARGC1A, ZNHIT1, MEN1, POLR2I, SUMO1, TAF10, HEY2, KAT8, TET1, TAF7, TAF6, NOC2L</t>
  </si>
  <si>
    <t>GOBP_TRANSCRIPTION_INITIATION_AT_RNA_POLYMERASE_I_PROMOTER</t>
  </si>
  <si>
    <t>Transcription Initiation At Rna Polymerase I Promoter</t>
  </si>
  <si>
    <t>POLR1E, TAF1B, UBTF, RRN3P1, POLR1A, POLR1C</t>
  </si>
  <si>
    <t>GOBP_TRANSCRIPTION_PREINITIATION_COMPLEX_ASSEMBLY</t>
  </si>
  <si>
    <t>Transcription Preinitiation Complex Assembly</t>
  </si>
  <si>
    <t>MED17, POLR1E, TAF1B, UBTF, MED10, MED23, TAF2, TAF6L, MED31, MED29, BRF1, MED6, MED24, GTF2B, BRF2, TAF12, MED21, THRA, MED1, GTF2A2, MED4, MED19, TAF11, TAF8, TBP</t>
  </si>
  <si>
    <t>GOBP_TRANSEPITHELIAL_TRANSPORT</t>
  </si>
  <si>
    <t>Transepithelial Transport</t>
  </si>
  <si>
    <t>CXADR, SLC1A1, SLC1A3, ABCC1, CLDN19, PARP12, EDNRB</t>
  </si>
  <si>
    <t>GOBP_TRANSFORMING_GROWTH_FACTOR_BETA_PRODUCTION</t>
  </si>
  <si>
    <t>Transforming Growth Factor Beta Production</t>
  </si>
  <si>
    <t>THBS1, CD200, FERMT1, CD2AP, JUN, CD46</t>
  </si>
  <si>
    <t>GOBP_TRANSFORMING_GROWTH_FACTOR_BETA_RECEPTOR_SIGNALING_PATHWAY</t>
  </si>
  <si>
    <t>Transforming Growth Factor Beta Receptor Signaling Pathway</t>
  </si>
  <si>
    <t>TWSG1, FBN2, FOXH1, IL17RD, ZNF703, FUT8, ZMIZ1, DAB2, SPRED2, FBN1, SOX11, ID1, BMP2, ZEB2, HIPK2, SMAD1, APPL2, TGFB1I1, PDPK1, TGFBR1, BAMBI, SDCBP, COL1A2, MTMR4, BRMS1, FKBP1A, SMAD5, EMILIN1, SAP30L, ZEB1</t>
  </si>
  <si>
    <t>GOBP_TRANSITION_METAL_ION_TRANSPORT</t>
  </si>
  <si>
    <t>Transition Metal Ion Transport</t>
  </si>
  <si>
    <t>STEAP3, SLC48A1, SLC1A1, CUTC, SLC22A17, SLC30A3, FLVCR1, SLC39A10, SLC39A14, FKBP4, TFRC, SLC39A3, LMTK2, ISCU</t>
  </si>
  <si>
    <t>GOBP_TRANSLATIONAL_ELONGATION</t>
  </si>
  <si>
    <t>Translational Elongation</t>
  </si>
  <si>
    <t>RNF14, UFL1, TCF25, TRNAU1AP, ASCC2, TRIP4, RNF25, ELAC1, USP16, KLHDC10, NEMF, SRP9, TRNT1</t>
  </si>
  <si>
    <t>GOBP_TRANSLATIONAL_INITIATION</t>
  </si>
  <si>
    <t>Translational Initiation</t>
  </si>
  <si>
    <t>GOBP_TRANSMISSION_OF_NERVE_IMPULSE</t>
  </si>
  <si>
    <t>Transmission Of Nerve Impulse</t>
  </si>
  <si>
    <t>CACNG8, CACNG7, KCNMB4, ANK3, ATP1A2, ITGA2, CLDN19, CNTNAP2, BBS10</t>
  </si>
  <si>
    <t>GOBP_TRANSPOSITION</t>
  </si>
  <si>
    <t>Transposition</t>
  </si>
  <si>
    <t>L1TD1, PGBD5, APOBEC3C, TEX15, DNMT3A</t>
  </si>
  <si>
    <t>GOBP_TRICARBOXYLIC_ACID_CYCLE</t>
  </si>
  <si>
    <t>Tricarboxylic Acid Cycle</t>
  </si>
  <si>
    <t>MDH2, SDHA, SDHB, MDH1, SDHAF4, OGDHL, SUCLG2, ACO1</t>
  </si>
  <si>
    <t>GOBP_TRIGLYCERIDE_CATABOLIC_PROCESS</t>
  </si>
  <si>
    <t>Triglyceride Catabolic Process</t>
  </si>
  <si>
    <t>SORL1, FUT1, PNPLA2, LIPE, LPL</t>
  </si>
  <si>
    <t>GOBP_TRIGLYCERIDE_METABOLIC_PROCESS</t>
  </si>
  <si>
    <t>Triglyceride Metabolic Process</t>
  </si>
  <si>
    <t>PCSK9, LPIN2, LPIN1, LMF1, BLVRA, DDHD2, LIPG, GPAM, INSIG1, LDLR, PRKACA</t>
  </si>
  <si>
    <t>GOBP_TRNA_DECAY</t>
  </si>
  <si>
    <t>Trna Decay</t>
  </si>
  <si>
    <t>EXOSC10, POP1, EXOSC8, EXOSC2, TRNT1, METTL1, DICER1, EXOSC9</t>
  </si>
  <si>
    <t>GOBP_TRNA_METABOLIC_PROCESS</t>
  </si>
  <si>
    <t>Trna Metabolic Process</t>
  </si>
  <si>
    <t>DTWD1, DTWD2, AKT1, LCMT2, URM1, SLC35F2, ANGEL2, ELP6, EXOSC10, TRMT6, ALKBH8, ADAT1, POP1, EXOSC8, DUS3L, RPP30, ELAC1, BCDIN3D, OSGEP, NSUN3, TRMT5, DPH3, THG1L, DDX1, ELP5, EXOSC2, GTF3C6, TYW3, TRNT1, CARS2, BRF1, RARS2, TRMU, TRUB1, AIMP2, METTL6, TRMT10A, METTL1, TP53RK, ZBTB8OS, POLR3D, DICER1, RPP14, SEPSECS, EXOSC9, QTRT1, PUS10, DUS1L, GATB, MTFMT, FARSB, THUMPD3, AARS2, RTCB, SARS2, ADAT3, HSD17B10, ELP3, POP4, PYROXD1, TRMT13, WARS2, EXOSC3</t>
  </si>
  <si>
    <t>GOBP_TRNA_METHYLATION</t>
  </si>
  <si>
    <t>Trna Methylation</t>
  </si>
  <si>
    <t>AKT1, LCMT2, TRMT6, ALKBH8, BCDIN3D, NSUN3, TRMT5, TYW3</t>
  </si>
  <si>
    <t>GOBP_TRNA_MODIFICATION</t>
  </si>
  <si>
    <t>Trna Modification</t>
  </si>
  <si>
    <t>DTWD1, DTWD2, AKT1, LCMT2, URM1, SLC35F2, ELP6, TRMT6, ALKBH8, DUS3L, BCDIN3D, OSGEP, NSUN3, TRMT5, DPH3, THG1L, ELP5, TYW3</t>
  </si>
  <si>
    <t>GOBP_TRNA_PROCESSING</t>
  </si>
  <si>
    <t>Trna Processing</t>
  </si>
  <si>
    <t>DTWD1, DTWD2, AKT1, LCMT2, URM1, SLC35F2, ANGEL2, ELP6, TRMT6, ALKBH8, ADAT1, POP1, DUS3L, RPP30, ELAC1, BCDIN3D, OSGEP, NSUN3, TRMT5, DPH3, THG1L, DDX1, ELP5, TYW3</t>
  </si>
  <si>
    <t>GOBP_TRNA_THREONYLCARBAMOYLADENOSINE_METABOLIC_PROCESS</t>
  </si>
  <si>
    <t>Trna Threonylcarbamoyladenosine Metabolic Process</t>
  </si>
  <si>
    <t>LAGE3, GTPBP3, MTO1, METTL8</t>
  </si>
  <si>
    <t>GOBP_TRNA_WOBBLE_BASE_MODIFICATION</t>
  </si>
  <si>
    <t>Trna Wobble Base Modification</t>
  </si>
  <si>
    <t>URM1, SLC35F2, ELP6, ALKBH8, NSUN3, DPH3, ELP5</t>
  </si>
  <si>
    <t>GOBP_TRNA_WOBBLE_URIDINE_MODIFICATION</t>
  </si>
  <si>
    <t>Trna Wobble Uridine Modification</t>
  </si>
  <si>
    <t>URM1, ELP6, ALKBH8, DPH3, ELP5, TRMU</t>
  </si>
  <si>
    <t>GOBP_TROPHOBLAST_CELL_MIGRATION</t>
  </si>
  <si>
    <t>Trophoblast Cell Migration</t>
  </si>
  <si>
    <t>FBN2, MMP2, GJA1</t>
  </si>
  <si>
    <t>GOBP_TUBE_CLOSURE</t>
  </si>
  <si>
    <t>Tube Closure</t>
  </si>
  <si>
    <t>GOBP_TUBE_FORMATION</t>
  </si>
  <si>
    <t>Tube Formation</t>
  </si>
  <si>
    <t>SFRP2, SFRP1, PODXL, ST14, SPINT1, FGFR2, COBL, GRHL2, FGF2, VASP, PIK3CD, ADM, TRIM71, TGIF1, MTHFD1, SPINT2, EDA, PRICKLE1, SOX8, DEAF1</t>
  </si>
  <si>
    <t>GOBP_TUMOR_NECROSIS_FACTOR_MEDIATED_SIGNALING_PATHWAY</t>
  </si>
  <si>
    <t>Tumor Necrosis Factor Mediated Signaling Pathway</t>
  </si>
  <si>
    <t>TRAF5, TNFRSF19, F2RL1, TNFAIP3, TNFRSF11A, MAPKAPK2, JAK2, LIMS1, SPPL2A, BIRC2, NSMAF, TRAF3, TNFRSF1B, TRAF6, RELA, TANK, FAS, PIAS3, TIFA, ADAM17, OTULIN, TRAIP</t>
  </si>
  <si>
    <t>GOBP_TUMOR_NECROSIS_FACTOR_SUPERFAMILY_CYTOKINE_PRODUCTION</t>
  </si>
  <si>
    <t>Tumor Necrosis Factor Superfamily Cytokine Production</t>
  </si>
  <si>
    <t>TNFRSF8, FZD5, ARRB2, AXL, STAT3, THBS1, IL27RA, TSPO, PTPN6, CLU, CYBA, FADD, GAS6, FOXP1, SPN, SPHK2, LPL, ADAM8, ERRFI1, HSPB1, PTPRJ, TICAM1, FXR1, EPHB2, SYT11, CX3CL1, ZC3H12A, APP, ELF4, RIPK2, IFIH1, ACP5, PLCG2</t>
  </si>
  <si>
    <t>GOBP_TYPE_2_IMMUNE_RESPONSE</t>
  </si>
  <si>
    <t>Type 2 Immune Response</t>
  </si>
  <si>
    <t>IDO1, IL27RA, TRAF3IP2, PRKCZ, DENND1B, MEN1, NDFIP1, MYB</t>
  </si>
  <si>
    <t>GOBP_TYPE_B_PANCREATIC_CELL_DEVELOPMENT</t>
  </si>
  <si>
    <t>Type B Pancreatic Cell Development</t>
  </si>
  <si>
    <t>CDH2, WNT5A, AKT1, CDK6, PDPK1, BMP4</t>
  </si>
  <si>
    <t>GOBP_TYPE_B_PANCREATIC_CELL_DIFFERENTIATION</t>
  </si>
  <si>
    <t>Type B Pancreatic Cell Differentiation</t>
  </si>
  <si>
    <t>GOBP_TYPE_II_INTERFERON_MEDIATED_SIGNALING_PATHWAY</t>
  </si>
  <si>
    <t>Type Ii Interferon Mediated Signaling Pathway</t>
  </si>
  <si>
    <t>TP53, NR1H2, JAK1, PARP14</t>
  </si>
  <si>
    <t>GOBP_TYPE_II_INTERFERON_PRODUCTION</t>
  </si>
  <si>
    <t>Type Ii Interferon Production</t>
  </si>
  <si>
    <t>FZD5, AXL, IL27RA, HSPD1, FADD, GAS6, HLA-DPB1, BTN3A2, BTN3A1, SLC7A5, ZC3H12A, APP, RIPK2, PDE4B, EBI3, PSMB4, C1QBP, IL20RB, PSMA3, LGALS9, PSMA5, BCL3, UFSP2</t>
  </si>
  <si>
    <t>GOBP_TYPE_I_INTERFERON_MEDIATED_SIGNALING_PATHWAY</t>
  </si>
  <si>
    <t>Type I Interferon Mediated Signaling Pathway</t>
  </si>
  <si>
    <t>RBM47, TTLL12, IFITM2, ADAR, SAMHD1, PTPN6, TRIM56, JAK1, USP18, UBE2K, FADD, TRIM65, METTL3, SIN3A, IFITM1</t>
  </si>
  <si>
    <t>GOBP_TYPE_I_INTERFERON_PRODUCTION</t>
  </si>
  <si>
    <t>Type I Interferon Production</t>
  </si>
  <si>
    <t>PPM1B, POLR3G, TRIM56, RNF125, YY1, HSPD1, IRF2, TRIM65, KPNA2, RNF26, TICAM1, RELB, TRIM21, DTX4, G3BP1, IRF1, RIPK2, KAT8, IFIH1, PLCG2, RNF135, QKI, ATG5, OAS3, NMB, NMI, NLRX1, DHX33, GAPDH, IRF3</t>
  </si>
  <si>
    <t>GOBP_TYROSINE_PHOSPHORYLATION_OF_STAT_PROTEIN</t>
  </si>
  <si>
    <t>Tyrosine Phosphorylation Of Stat Protein</t>
  </si>
  <si>
    <t>IL13RA1, JAK2, CNOT7, FER, ARL2BP, PIBF1</t>
  </si>
  <si>
    <t>GOBP_T_CELL_ACTIVATION</t>
  </si>
  <si>
    <t>T Cell Activation</t>
  </si>
  <si>
    <t>USP44, LCK, FCHO1, EIF2AK4, FZD7, PAWR, ZBTB7B, NRARP, FZD5, CXADR, THY1, KIT, PIK3CD, MAPK8IP1, IDO1, DTX1, MYC, SOCS1, STAT3, ERBB2, CCND3, SOX4, PELI1, SEMA4A, CBL, DOCK2, TRAF3IP2, PTPN6, ABCC1, IGFBP2, STK11, ZBTB46, CORO1A, YY1, HSPD1, JAK1, ICAM3, PRKCZ, TOX, FADD, KAT7, CCDC88B, BAX, CD83, KIF13B, CD55, CD46, FOXP1, JAG2, HLA-DPB1, TRAF2, CEBPB, VAV1, CEACAM1, GLI2, JAK3, ICOSLG, SPN, CARD11, SOCS3, ADA, BTN3A1, ADAM8, TFRC, METTL3, NR5A2, SMARCD2, HES1</t>
  </si>
  <si>
    <t>GOBP_T_CELL_ACTIVATION_INVOLVED_IN_IMMUNE_RESPONSE</t>
  </si>
  <si>
    <t>T Cell Activation Involved In Immune Response</t>
  </si>
  <si>
    <t>TMEM98, MDK, LEF1, F2RL1, PIK3R1, IL6ST, RORA</t>
  </si>
  <si>
    <t>GOBP_T_CELL_APOPTOTIC_PROCESS</t>
  </si>
  <si>
    <t>T Cell Apoptotic Process</t>
  </si>
  <si>
    <t>WNT5A, AKT1, EFNA1, GPAM, GLI3, BMP4</t>
  </si>
  <si>
    <t>GOBP_T_CELL_CYTOKINE_PRODUCTION</t>
  </si>
  <si>
    <t>T Cell Cytokine Production</t>
  </si>
  <si>
    <t>FZD5, PRKCZ, CD55, TRAF2, TRPM4, DENND1B</t>
  </si>
  <si>
    <t>GOBP_T_CELL_DIFFERENTIATION</t>
  </si>
  <si>
    <t>T Cell Differentiation</t>
  </si>
  <si>
    <t>PREX1, TCF7, TMEM98, RHOH, ZMIZ1, MDK, PIK3R3, LFNG, LEF1, PIK3R1, CD1D, CBFB, ZFP36L2, SMARCE1, CDK6, IL6ST, RORA, PHF10, SP3, PBRM1, CTSL, GLI3, BMP4, AP3B1, SOS2, ENTPD7, MALT1, ZEB1, BRD7, ATF2, NFATC3, ZC3H8, RC3H2, ANXA1, SMARCD3, ARID1A, EGR1, SOS1, CLPTM1, RUNX1, PRDX2, ARID1B, NCAPH2, ACTL6A, ARID2, PSMA1, KAT5, PNP, TGFB1, PRDM1, JUNB, ADAM17, FANCA</t>
  </si>
  <si>
    <t>GOBP_T_CELL_DIFFERENTIATION_INVOLVED_IN_IMMUNE_RESPONSE</t>
  </si>
  <si>
    <t>T Cell Differentiation Involved In Immune Response</t>
  </si>
  <si>
    <t>ZBTB7B, STAT3, SEMA4A, JAK1, PRKCZ, CD46, FOXP1, JAK3, ICOSLG, SPN, SOCS3, RELB, OPA1, ZC3H12A, MEN1, STAT5A, RIPK2, IL6R, MYB</t>
  </si>
  <si>
    <t>GOBP_T_CELL_DIFFERENTIATION_IN_THYMUS</t>
  </si>
  <si>
    <t>T Cell Differentiation In Thymus</t>
  </si>
  <si>
    <t>FZD7, FZD5, ERBB2, DOCK2, STK11, TOX, FADD, JAG2, GLI2, SPN, CARD11, ADA, ADAM8, FZD8, ITPKB, STAT5A, ZFP36L1, MAFB</t>
  </si>
  <si>
    <t>GOBP_T_CELL_HOMEOSTASIS</t>
  </si>
  <si>
    <t>T Cell Homeostasis</t>
  </si>
  <si>
    <t>PMAIP1, CORO1A, FADD, BAX, JAK3, SLC39A3, STAT5A, BCL2L11, PSMB4, TSC22D3, PSMA3, LGALS9, PSMA5, CASP3</t>
  </si>
  <si>
    <t>GOBP_T_CELL_LINEAGE_COMMITMENT</t>
  </si>
  <si>
    <t>T Cell Lineage Commitment</t>
  </si>
  <si>
    <t>GOBP_T_CELL_MEDIATED_CYTOTOXICITY</t>
  </si>
  <si>
    <t>T Cell Mediated Cytotoxicity</t>
  </si>
  <si>
    <t>HLA-B, HLA-C, CTSH, FADD, CEACAM1, HPRT1</t>
  </si>
  <si>
    <t>GOBP_T_CELL_MEDIATED_IMMUNITY</t>
  </si>
  <si>
    <t>T Cell Mediated Immunity</t>
  </si>
  <si>
    <t>FZD5, AHR, HLA-B, HLA-C, HSPD1, PRKCZ, CTSH, FADD, CD55, CD46, TRAF2, RFTN1, CEACAM1, BTN3A2, SPN, TRPM4, HPRT1</t>
  </si>
  <si>
    <t>GOBP_T_CELL_MIGRATION</t>
  </si>
  <si>
    <t>T Cell Migration</t>
  </si>
  <si>
    <t>CXCL12, PIK3CD, TMEM102, IL27RA, CD200, FADD, F11R, OXSR1, SPN, ADAM8, PLEC, APP, ITGA4</t>
  </si>
  <si>
    <t>GOBP_T_CELL_PROLIFERATION</t>
  </si>
  <si>
    <t>T Cell Proliferation</t>
  </si>
  <si>
    <t>PAWR, ZBTB7B, MAPK8IP1, IDO1, MYC, ERBB2, CCND3, PELI1, DOCK2, PTPN6, IGFBP2, CORO1A, ICAM3, FADD, CCDC88B, BAX, CD55, CD46, HLA-DPB1, CEBPB, ICOSLG, SPN, CARD11, BTN3A1, TFRC, NR5A2, HES1, SLC7A1, TNFSF9, CBLB, SDC4, ZNHIT1, STAT5A, IRF1, NDFIP1, ELF4, RIPK2, LIPA</t>
  </si>
  <si>
    <t>GOBP_T_CELL_RECEPTOR_SIGNALING_PATHWAY</t>
  </si>
  <si>
    <t>T Cell Receptor Signaling Pathway</t>
  </si>
  <si>
    <t>LCK, FCHO1, PAWR, EZR, THY1, PIK3CD, BCAR1, CBL, PTPN6, STK11, CD2AP, HLA-DPB1, THEMIS2, RFTN1, CEACAM1, TEC, BTN3A2, ICOSLG, CARD11, ADA, BTN3A1, INPP5D, DGKZ, PTPRJ, PRKD2, DENND1B, CBLB, ZC3H12A</t>
  </si>
  <si>
    <t>GOBP_T_CELL_SELECTION</t>
  </si>
  <si>
    <t>T Cell Selection</t>
  </si>
  <si>
    <t>STAT3, DOCK2, STK11, JAK1, TOX, JAG2, JAK3, SPN, CARD11, SOCS3, OPA1, ITPKB, STAT5A, IL6R, ATG5, PSMB4, STAT6, PSMA3, CD4, PSMA5</t>
  </si>
  <si>
    <t>GOBP_T_HELPER_17_CELL_DIFFERENTIATION</t>
  </si>
  <si>
    <t>T Helper 17 Cell Differentiation</t>
  </si>
  <si>
    <t>ZBTB7B, STAT3, JAK1, JAK3, SOCS3, OPA1, ZC3H12A, STAT5A, IL6R, NFKBIZ, PSMB4, PSMA3, PSMA5</t>
  </si>
  <si>
    <t>GOBP_T_HELPER_17_TYPE_IMMUNE_RESPONSE</t>
  </si>
  <si>
    <t>T Helper 17 Type Immune Response</t>
  </si>
  <si>
    <t>ZBTB7B, STAT3, IL27RA, IL17RE, TRAF3IP2, JAK1, IL17RC, JAK3, SOCS3, EPHB2, OPA1, ZC3H12A, STAT5A, IL6R</t>
  </si>
  <si>
    <t>GOBP_T_HELPER_1_CELL_DIFFERENTIATION</t>
  </si>
  <si>
    <t>T Helper 1 Cell Differentiation</t>
  </si>
  <si>
    <t>TMEM98, LEF1</t>
  </si>
  <si>
    <t>GOBP_T_HELPER_1_TYPE_IMMUNE_RESPONSE</t>
  </si>
  <si>
    <t>T Helper 1 Type Immune Response</t>
  </si>
  <si>
    <t>TMEM98, LEF1, IL6ST</t>
  </si>
  <si>
    <t>GOBP_T_HELPER_CELL_LINEAGE_COMMITMENT</t>
  </si>
  <si>
    <t>T Helper Cell Lineage Commitment</t>
  </si>
  <si>
    <t>STAT3, JAK1, JAK3, SPN, SOCS3, OPA1, STAT5A, IL6R</t>
  </si>
  <si>
    <t>GOBP_U2_TYPE_PRESPLICEOSOME_ASSEMBLY</t>
  </si>
  <si>
    <t>U2 Type Prespliceosome Assembly</t>
  </si>
  <si>
    <t>BUD13, SF3B2, DDX42, SF3A3, HTATSF1, SNRPE, SF3B4, SF3A1, RBMX2, SNRPD3, SNIP1, PHF5A, SNRPB2, SF3B1, DDX46, SNRPG, SNRPD2, SF3B6, SNRPF, SNRPA1, SF3B3, SNRPD1, SF3B5, SNRPB, SF3A2</t>
  </si>
  <si>
    <t>GOBP_UBIQUITIN_DEPENDENT_PROTEIN_CATABOLIC_PROCESS_VIA_THE_MULTIVESICULAR_BODY_SORTING_PATHWAY</t>
  </si>
  <si>
    <t>Ubiquitin Dependent Protein Catabolic Process Via The Multivesicular Body Sorting Pathway</t>
  </si>
  <si>
    <t>MVB12B, VPS36, STAM2, VPS37B, STAM, SNF8, VPS28, VPS37C, HDAC6</t>
  </si>
  <si>
    <t>GOBP_UNSATURATED_FATTY_ACID_BIOSYNTHETIC_PROCESS</t>
  </si>
  <si>
    <t>Unsaturated Fatty Acid Biosynthetic Process</t>
  </si>
  <si>
    <t>PTGIS, PTGES2, FADS3, PTGES3</t>
  </si>
  <si>
    <t>GOBP_UNSATURATED_FATTY_ACID_METABOLIC_PROCESS</t>
  </si>
  <si>
    <t>Unsaturated Fatty Acid Metabolic Process</t>
  </si>
  <si>
    <t>CYP2S1, PTGIS, PTGES2, FADS3, PTGR2, ACOT8, PTGES3</t>
  </si>
  <si>
    <t>GOBP_UROGENITAL_SYSTEM_DEVELOPMENT</t>
  </si>
  <si>
    <t>Urogenital System Development</t>
  </si>
  <si>
    <t>SFRP1, PBX1, FGFR2, STK11, GLI1, SERPINF1, FKBP4, ACD, EPHB2, TNC</t>
  </si>
  <si>
    <t>GOBP_UTERUS_DEVELOPMENT</t>
  </si>
  <si>
    <t>Uterus Development</t>
  </si>
  <si>
    <t>WNT5A, GREB1L, STRA6, ANTXR2, HOXA9, COL6A1, HOXA10, SRC</t>
  </si>
  <si>
    <t>GOBP_VACUOLAR_ACIDIFICATION</t>
  </si>
  <si>
    <t>Vacuolar Acidification</t>
  </si>
  <si>
    <t>ATP6AP1, CLN6, DMXL2, ATP6V0D1, LAMP1, PPT1, LAMP2, ATP6V0B, CLN5, ATP6V0E1, ATP6V0A2, ATP6V1D, ATP6V1H, ATP6V1F</t>
  </si>
  <si>
    <t>GOBP_VACUOLAR_LOCALIZATION</t>
  </si>
  <si>
    <t>Vacuolar Localization</t>
  </si>
  <si>
    <t>KIT, PIK3CD, RAB3A, STXBP1, CBL, UNC13D, SLC18A2, SPHK2, ADGRE2, PLA2G3, RNF167, MYH9, VAMP2, GAB2</t>
  </si>
  <si>
    <t>GOBP_VACUOLAR_TRANSPORT</t>
  </si>
  <si>
    <t>Vacuolar Transport</t>
  </si>
  <si>
    <t>PCSK9, MVB12B, HGSNAT, RHOB, AP1M1, ARSB, VPS36, AP3M2, ZFYVE16, MFSD1, ATP6V0D1, GNPTG, NPC1, STAM2, LAMP1, AP3B1, VTI1A, VPS37B, UBXN6, VPS11, STAM, LAMP2, ARL8B, IGF2R, VPS53, M6PR, NDFIP2, SCARB2, NAGPA, WASH3P, SNF8, VPS28, BIN1, HSPA8, ANKFY1, VPS37C, VPS16</t>
  </si>
  <si>
    <t>GOBP_VACUOLE_ORGANIZATION</t>
  </si>
  <si>
    <t>Vacuole Organization</t>
  </si>
  <si>
    <t>ATP6AP1, CLN6, BNIP3, ANXA2, ARSB, ULK2, AP5Z1, PIK3C2B, MCOLN1, TP53INP2, NPR2, ACP2, LAMP1, FNIP1, AP3B1, DNAJC16, VPS11, PPT1, LAMP2, IFT88, ARL8B, SNX4, ATF2, RAB23, SCARB2, SNX7, PHF23, TPP1, NAGPA, MTMR3, ATP6V0B, CLN5, TMEM41B, HPS1, ATG12, TRAF6, AP5S1, FEZ2, AP5M1, ELAVL1, VPS16, VPS54, MFN2, OSBPL11, TOM1, GUSB, UBXN2A, TPCN2, VPS4A, AP4M1, LYST, OSBPL9, FLCN, HEXA, NSFL1C, ATP6V1D, ATG9A, PI4KB, ZFYVE26, HOOK3, ATP6V1H, ATP6V1F, SMCR8, MAP1LC3B, MBTPS1, LAMTOR1, VPS33A</t>
  </si>
  <si>
    <t>GOBP_VASCULAR_ASSOCIATED_SMOOTH_MUSCLE_CELL_DIFFERENTIATION</t>
  </si>
  <si>
    <t>Vascular Associated Smooth Muscle Cell Differentiation</t>
  </si>
  <si>
    <t>KIT, ADM, PDGFB, PDCD4, CTH, RAMP2, NFATC2, C3, HES1, ENG, VEGFA, HEY2, QKI, NFATC1</t>
  </si>
  <si>
    <t>GOBP_VASCULAR_ASSOCIATED_SMOOTH_MUSCLE_CELL_MIGRATION</t>
  </si>
  <si>
    <t>Vascular Associated Smooth Muscle Cell Migration</t>
  </si>
  <si>
    <t>TERT, PAK1, TPM1, PDGFB, GNA12</t>
  </si>
  <si>
    <t>GOBP_VASCULAR_ASSOCIATED_SMOOTH_MUSCLE_CELL_PROLIFERATION</t>
  </si>
  <si>
    <t>Vascular Associated Smooth Muscle Cell Proliferation</t>
  </si>
  <si>
    <t>FGFR2, TERT, FGF2, RGS5, PAK1, TPM1, PDGFB, GNA12, PDCD4, JUN, CDKN1A, MEF2D</t>
  </si>
  <si>
    <t>GOBP_VASCULAR_ASSOCIATED_SMOOTH_MUSCLE_CONTRACTION</t>
  </si>
  <si>
    <t>Vascular Associated Smooth Muscle Contraction</t>
  </si>
  <si>
    <t>MAP2K1, EDNRB, DOCK5, ZDHHC21</t>
  </si>
  <si>
    <t>GOBP_VASCULAR_ENDOTHELIAL_CELL_PROLIFERATION</t>
  </si>
  <si>
    <t>Vascular Endothelial Cell Proliferation</t>
  </si>
  <si>
    <t>FLT1, FGF2, STAT3</t>
  </si>
  <si>
    <t>GOBP_VASCULAR_ENDOTHELIAL_CELL_RESPONSE_TO_FLUID_SHEAR_STRESS</t>
  </si>
  <si>
    <t>Vascular Endothelial Cell Response To Fluid Shear Stress</t>
  </si>
  <si>
    <t>GOBP_VASCULAR_ENDOTHELIAL_CELL_RESPONSE_TO_LAMINAR_FLUID_SHEAR_STRESS</t>
  </si>
  <si>
    <t>Vascular Endothelial Cell Response To Laminar Fluid Shear Stress</t>
  </si>
  <si>
    <t>GOBP_VASCULAR_ENDOTHELIAL_GROWTH_FACTOR_PRODUCTION</t>
  </si>
  <si>
    <t>Vascular Endothelial Growth Factor Production</t>
  </si>
  <si>
    <t>IL6ST, RORA, ADAMTS3</t>
  </si>
  <si>
    <t>GOBP_VASCULAR_ENDOTHELIAL_GROWTH_FACTOR_RECEPTOR_SIGNALING_PATHWAY</t>
  </si>
  <si>
    <t>Vascular Endothelial Growth Factor Receptor Signaling Pathway</t>
  </si>
  <si>
    <t>FLT1, CADM4, AXL, PRKCB, BCAR1, MAPKAPK3, VAV2, VAV1, PGF, HSPB1, FLT4, PRKD2, VEGFA</t>
  </si>
  <si>
    <t>GOBP_VASCULAR_ENDOTHELIAL_GROWTH_FACTOR_SIGNALING_PATHWAY</t>
  </si>
  <si>
    <t>Vascular Endothelial Growth Factor Signaling Pathway</t>
  </si>
  <si>
    <t>FLT1, CADM4, PIK3CB, MYO1C, PIK3CD, SEMA6A</t>
  </si>
  <si>
    <t>GOBP_VASCULAR_PROCESS_IN_CIRCULATORY_SYSTEM</t>
  </si>
  <si>
    <t>Vascular Process In Circulatory System</t>
  </si>
  <si>
    <t>SLC2A3, FGFBP3, SLC29A1, SLC7A3, OCLN, P2RY1, TJP2, BCR, SLC1A1, ATP2A3, INSR, ADM, ADD3, KCNMB4, SLC6A6, SLC1A3, HTR7, SLC38A2, APOE, TJP3, ATP1B2, MAP2K1, PDE2A, SLC38A5, ABCC1, ATP1A2, SLC7A2, SLC13A3, NPR1, ATP8A1, SLC44A1, SLC3A2, CEACAM1, RAMP2, GCLC, MFSD2A, TRPM4, EDNRB, DOCK5, TFRC, SLC7A5, SLC1A5, PTPRJ, GPX1, ZDHHC21, PLEC, SLC6A9, TJP1, SLC7A1, ABCA2, SLC4A8, VEGFA, SLC22A5, CBS</t>
  </si>
  <si>
    <t>GOBP_VASCULAR_TRANSPORT</t>
  </si>
  <si>
    <t>Vascular Transport</t>
  </si>
  <si>
    <t>SLC2A3, SLC29A1, SLC7A3, SLC1A1, ATP2A3, INSR, SLC6A6, SLC1A3, SLC38A2, APOE, ATP1B2, SLC38A5, ABCC1, ATP1A2, SLC7A2, SLC13A3, ATP8A1, SLC44A1, SLC3A2, MFSD2A, TFRC, SLC7A5, SLC1A5, SLC6A9, SLC7A1, ABCA2, SLC4A8, SLC22A5, SLC27A1</t>
  </si>
  <si>
    <t>GOBP_VASCULOGENESIS</t>
  </si>
  <si>
    <t>Vasculogenesis</t>
  </si>
  <si>
    <t>NRP1, ZMIZ1, CUL7, HAS2, APLNR, NOTCH1, HEG1, EMP2, NPR2, ZFPM2, FOXF1, TEAD2, KDR, ELMO2, YAP1</t>
  </si>
  <si>
    <t>GOBP_VASOCONSTRICTION</t>
  </si>
  <si>
    <t>Vasoconstriction</t>
  </si>
  <si>
    <t>MMP2, F2R, MANF, PER2, DOCK4, BMPR2, ACTA2, ADRA2C, RAP1GDS1, BBS2</t>
  </si>
  <si>
    <t>GOBP_VASODILATION</t>
  </si>
  <si>
    <t>Vasodilation</t>
  </si>
  <si>
    <t>F2RL1, PPARD, PRKG1, EXT2, PLOD3, BLOC1S6, BBS2, CPS1, SRC</t>
  </si>
  <si>
    <t>GOBP_VENTRAL_SPINAL_CORD_DEVELOPMENT</t>
  </si>
  <si>
    <t>Ventral Spinal Cord Development</t>
  </si>
  <si>
    <t>AKT1, PTCH1, TCTN1, GLI3, GATA2, SCYL1</t>
  </si>
  <si>
    <t>GOBP_VENTRICULAR_CARDIAC_MUSCLE_CELL_ACTION_POTENTIAL</t>
  </si>
  <si>
    <t>Ventricular Cardiac Muscle Cell Action Potential</t>
  </si>
  <si>
    <t>NEDD4L, NOS1AP, PKP2, SCN5A, GPD1L, SNTA1, TRPM4</t>
  </si>
  <si>
    <t>GOBP_VENTRICULAR_CARDIAC_MUSCLE_TISSUE_DEVELOPMENT</t>
  </si>
  <si>
    <t>Ventricular Cardiac Muscle Tissue Development</t>
  </si>
  <si>
    <t>DSP, FOXH1, TBX3, NOTCH1, HEG1, MYH6, ID2, FOXC1, ZFPM2, ADAMTS9, TGFBR1, FKBP1A, MBD3</t>
  </si>
  <si>
    <t>GOBP_VENTRICULAR_CARDIAC_MUSCLE_TISSUE_MORPHOGENESIS</t>
  </si>
  <si>
    <t>Ventricular Cardiac Muscle Tissue Morphogenesis</t>
  </si>
  <si>
    <t>DSP, FOXH1, NOTCH1, HEG1, MYH6, FOXC1, ZFPM2, TGFBR1, FKBP1A</t>
  </si>
  <si>
    <t>GOBP_VENTRICULAR_SEPTUM_DEVELOPMENT</t>
  </si>
  <si>
    <t>Ventricular Septum Development</t>
  </si>
  <si>
    <t>ROBO1, SALL1, WNT5A, PTK7, SOX11, APLNR, TBX3, STRA6, ADAMTS19, SALL4, NOTCH1, SUFU, HEG1, TRIP11, ID2, ZFPM2, DCTN5, TGFBR1, BMP4</t>
  </si>
  <si>
    <t>GOBP_VENTRICULAR_SEPTUM_MORPHOGENESIS</t>
  </si>
  <si>
    <t>Ventricular Septum Morphogenesis</t>
  </si>
  <si>
    <t>ROBO1, SOX11, APLNR, TBX3, ADAMTS19, NOTCH1, ID2, ZFPM2, TGFBR1, BMP4, BMPR2</t>
  </si>
  <si>
    <t>GOBP_VENTRICULAR_SYSTEM_DEVELOPMENT</t>
  </si>
  <si>
    <t>Ventricular System Development</t>
  </si>
  <si>
    <t>CELSR2, ATP1B2, NUMB, BBS4, KDM2B, SEMA6D, RAPGEF2, SLC7A11, WDR89</t>
  </si>
  <si>
    <t>GOBP_VERY_LONG_CHAIN_FATTY_ACID_METABOLIC_PROCESS</t>
  </si>
  <si>
    <t>Very Long Chain Fatty Acid Metabolic Process</t>
  </si>
  <si>
    <t>HACD1, SLC27A4, ELOVL1, HSD17B4, ACAA1, ACOT1, ELOVL6, ABCD3, PEX5, ELOVL7, ABCD1</t>
  </si>
  <si>
    <t>GOBP_VESICLE_BUDDING_FROM_MEMBRANE</t>
  </si>
  <si>
    <t>Vesicle Budding From Membrane</t>
  </si>
  <si>
    <t>ANXA2, AP3M2, SEC24C, SEC31A, INSIG1, TMED10, S100A10, ARFGAP2, SEC16A, TRAPPC2L</t>
  </si>
  <si>
    <t>GOBP_VESICLE_CARGO_LOADING</t>
  </si>
  <si>
    <t>Vesicle Cargo Loading</t>
  </si>
  <si>
    <t>AP3M2, SEC24C, SEC31A, INSIG1, AP3B1, TMED10</t>
  </si>
  <si>
    <t>GOBP_VESICLE_COATING</t>
  </si>
  <si>
    <t>Vesicle Coating</t>
  </si>
  <si>
    <t>AP3M2, TMED10, ARFGAP2, SEC16A, TRAPPC2L, TMED9, GBF1, TRAPPC2, CSNK1D, PEF1, AP3B2, TMED2, SAR1A, PDCD6</t>
  </si>
  <si>
    <t>GOBP_VESICLE_CYTOSKELETAL_TRAFFICKING</t>
  </si>
  <si>
    <t>Vesicle Cytoskeletal Trafficking</t>
  </si>
  <si>
    <t>KIF1A, FYCO1, MYO1C, MYO5C, KIF5A, MAP2K1, MYO5A, STK11, KIF1C, FBXW11, KIF13A, TRIM46, MAP2, HAP1</t>
  </si>
  <si>
    <t>GOBP_VESICLE_DOCKING</t>
  </si>
  <si>
    <t>Vesicle Docking</t>
  </si>
  <si>
    <t>UNC13A, RIMS3, USO1, RIMS2, STXBP1, SNPH, PPFIA3, UNC13B, TSNARE1, EXOC2, NDRG4, SYTL2, STX1B, STX6</t>
  </si>
  <si>
    <t>GOBP_VESICLE_DOCKING_INVOLVED_IN_EXOCYTOSIS</t>
  </si>
  <si>
    <t>Vesicle Docking Involved In Exocytosis</t>
  </si>
  <si>
    <t>UNC13A, RIMS3, RIMS2, STXBP1, SNPH, PPFIA3, UNC13B, EXOC2, SYTL2, STX1B</t>
  </si>
  <si>
    <t>GOBP_VESICLE_FUSION_TO_PLASMA_MEMBRANE</t>
  </si>
  <si>
    <t>Vesicle Fusion To Plasma Membrane</t>
  </si>
  <si>
    <t>SYT2, SYT13, GRIK5, RAB3A, STXBP1, PRRT2, STX1B, SYT11, SYT7, SNAP47</t>
  </si>
  <si>
    <t>GOBP_VESICLE_LOCALIZATION</t>
  </si>
  <si>
    <t>Vesicle Localization</t>
  </si>
  <si>
    <t>KIF1A, UNC13A, AP1M2, RAB17, BRSK2, USO1, FYCO1, MYO1C, SYN1, MYO5C, RAB3A, STXBP1, KIF5A, CADPS2, UNC13B, MAP2K1, EXOC2, MYO5A, NLGN1, MX2, STK11, SYN3, KIF1C, FBXW11, SHROOM2, BSN, KIF13A, NRXN1, TRIM46, TRAPPC8, MAP2, HAP1, BAIAP3, SYN2, WIPI1, STARD3, MX1, SYT11, BBS4, FNBP1L, SDC4, PCLO, MAP4K2, TRAPPC9, ITGA4, STXBP2, ATP13A2</t>
  </si>
  <si>
    <t>GOBP_VESICLE_MEDIATED_TRANSPORT_BETWEEN_ENDOSOMAL_COMPARTMENTS</t>
  </si>
  <si>
    <t>Vesicle Mediated Transport Between Endosomal Compartments</t>
  </si>
  <si>
    <t>ANKRD27, HOOK1, EZR, HOOK2, RAB5A, SORL1, MAP2K1, CORO1A, AKTIP</t>
  </si>
  <si>
    <t>GOBP_VESICLE_MEDIATED_TRANSPORT_IN_SYNAPSE</t>
  </si>
  <si>
    <t>Vesicle Mediated Transport In Synapse</t>
  </si>
  <si>
    <t>UNC13A, RIMS3, BRSK2, SYT2, SYT13, SYP, P2RY1, GRIK5, NLGN3, IQSEC2, SYN1, RIMS4, PRKCB, RAB5A, PRKAR1B, RAB3A, RIMS2, CACNA1B, STXBP1, DNAJC6, SYNGR3, PREPL, CADPS2, SNPH, PPFIA3, UNC13B, PACSIN1, OSBPL2, NLGN1, ARC, MX2, EPS15L1, EFR3A, SYN3, PRRT2, STX1B, STON1, ATP6V1A, ATP8A1, BSN, RAB3B, SUSD4, SLC18A2, NRXN1, SNCG, SYN2, NUMB, SYT17, MX1, SYT11, EPS15, GIT1, VAMP2, ATP6V1C1, SLC4A8, CBLB, SLC17A5, PCLO, SYT7, PLS3, SNAP47, SYNJ2, ATP6V1B2, ITSN1, AP2A1, STXBP2, DVL1, GRIPAP1, TPRG1L, CALM2, OPHN1, RAC1</t>
  </si>
  <si>
    <t>GOBP_VESICLE_MEDIATED_TRANSPORT_TO_THE_PLASMA_MEMBRANE</t>
  </si>
  <si>
    <t>Vesicle Mediated Transport To The Plasma Membrane</t>
  </si>
  <si>
    <t>LLGL2, RAB17, ANKRD27, RAB3IP, RAB11FIP4, SLC1A1, DENND1C, MACF1, PREPL, WIPF3, SORL1, ANK3, NSG1, GOLPH3L, EXOC2, SACM1L, PKDCC, EHBP1, NDRG4, SPTBN1, ARHGAP44, EHD2, KIF13A, STX6, ZDHHC2, GRIP1, OPTN, PLA2G3, EHD4, LMTK2, KRT18, EPS15, VAMP2, DENND1A, DENND1B, RAB13, SNX27, VAMP4, SNX30, GRIPAP1, LYPLA1, STEAP2, INPP5F, EXOC6B</t>
  </si>
  <si>
    <t>GOBP_VESICLE_ORGANIZATION</t>
  </si>
  <si>
    <t>Vesicle Organization</t>
  </si>
  <si>
    <t>ANKRD27, SYT2, HOOK1, SYT13, SYP, HOOK2, GRIK5, USO1, HPS3, CC2D1A, CHMP1B, AP1S1, PIP4K2A, RAB3A, PLEKHF1, STXBP1, APOE, GOLPH3L, AP1S2, TSNARE1, MX2, CCDC136, SORT1, CORO1A, SHROOM2, RAB20, PRRT2, STX1B, RAB38, AKTIP, ATP6V1A, SEC24D, KIF13A, AP1S3, STX6, ZDHHC2, AGFG1, MYO18A, TRAPPC8, STX4, ZNRF2, BAIAP3, CHMP2B, UBR4, PLA2G3, DCAF17, RNF26, PTPRN, MX1, SYT11, C2CD5, EPS15, VAMP2, FNBP1L, HID1, TMEM9, ATP6V1C1, SDC4, SYT7, VAV3, TRAPPC9, SNAP47, VAMP4, ATP6V1B2, SNX10, ATP13A2</t>
  </si>
  <si>
    <t>GOBP_VESICLE_TARGETING</t>
  </si>
  <si>
    <t>Vesicle Targeting</t>
  </si>
  <si>
    <t>TRIP11, SYT1, SNAP29, TMED10, CLASP2, ARFGAP2, SEC16A, STARD3NL, TRAPPC2L, EXOC7, TMED9, EXOC1, CLASP1, EXOC5</t>
  </si>
  <si>
    <t>GOBP_VESICLE_TARGETING_ROUGH_ER_TO_CIS_GOLGI</t>
  </si>
  <si>
    <t>Vesicle Targeting Rough Er To Cis Golgi</t>
  </si>
  <si>
    <t>TMED10, SEC16A, TRAPPC2L, TRAPPC2, CSNK1D, PEF1, TMED2, SAR1A, PDCD6</t>
  </si>
  <si>
    <t>GOBP_VESICLE_TARGETING_TO_FROM_OR_WITHIN_GOLGI</t>
  </si>
  <si>
    <t>Vesicle Targeting To From Or Within Golgi</t>
  </si>
  <si>
    <t>TMED10, ARFGAP2, SEC16A, TRAPPC2L, TMED9, GBF1, TRAPPC2, CEP19, CSNK1D, PEF1, TMED2, SAR1A, PDCD6</t>
  </si>
  <si>
    <t>GOBP_VESICLE_TETHERING</t>
  </si>
  <si>
    <t>Vesicle Tethering</t>
  </si>
  <si>
    <t>EXOC2, TRAPPC8, STARD3, TRAPPC9, EXOC6B, EXOC6, C17orf75, TRAPPC11, EXOC4</t>
  </si>
  <si>
    <t>GOBP_VESICLE_TRANSPORT_ALONG_MICROTUBULE</t>
  </si>
  <si>
    <t>Vesicle Transport Along Microtubule</t>
  </si>
  <si>
    <t>KIF1A, FYCO1, KIF5A, MAP2K1, STK11, KIF1C, FBXW11, KIF13A, TRIM46, MAP2, HAP1</t>
  </si>
  <si>
    <t>GOBP_VIRAL_BUDDING</t>
  </si>
  <si>
    <t>Viral Budding</t>
  </si>
  <si>
    <t>MVB12B, VPS37B, VPS28, VPS37C, VPS4A</t>
  </si>
  <si>
    <t>GOBP_VIRAL_GENE_EXPRESSION</t>
  </si>
  <si>
    <t>Viral Gene Expression</t>
  </si>
  <si>
    <t>FUT8, ST6GALNAC3, MDFIC, UBP1, CANX, CCNT2, ST3GAL3, TRIM11, TRIM8, TRIM13, DENR, ATG12, PEG10, PARP10, PCBP2, MAN1B1, MGAT2, GALNT1, PARP16, MID2</t>
  </si>
  <si>
    <t>GOBP_VIRAL_GENOME_REPLICATION</t>
  </si>
  <si>
    <t>Viral Genome Replication</t>
  </si>
  <si>
    <t>EIF2AK4, FAM111A, IFITM2, EIF2AK2, CTBP2, LARP1, ADAR, APOBEC3D, BST2, APOBEC3C, PCBP3, GAS6, NR5A2, MX1, IFITM1, TOP2B, IFIT1, ZC3H12A</t>
  </si>
  <si>
    <t>GOBP_VIRAL_LIFE_CYCLE</t>
  </si>
  <si>
    <t>Viral Life Cycle</t>
  </si>
  <si>
    <t>DAG1, EIF2AK4, TYRO3, CLDN6, FAM111A, CXADR, TMPRSS2, IFITM2, AXL, CHMP1B, EIF2AK2, INSR, CTBP2, LARP1, ADAR, APOE, APOBEC3D, CBL, BST2, APOBEC3C, TRIM62, TRIM5, PCBP3, SLC3A2, ITGA2, GAS6, CD55, F11R, CD46, BICD1, CDHR3, XPR1, CHMP2B, KPNA2, TFRC, TRIM25, NR5A2, SLC1A5, MX1, MYH9, EPS15, SLC7A1, HSP90AB1, IFITM1, TOP2B, IFIT1, ZC3H12A</t>
  </si>
  <si>
    <t>GOBP_VIRAL_PROCESS</t>
  </si>
  <si>
    <t>Viral Process</t>
  </si>
  <si>
    <t>DAG1, EIF2AK4, LARP7, TYRO3, CLDN6, FAM111A, CXADR, TMPRSS2, TP53, IFITM2, AXL, CHMP1B, EIF2AK2, INSR, CTBP2, OAZ2, LARP1, ST6GALNAC4, ADAR, APOE, APOBEC3D, CBL, BST2, APOBEC3C, TRIM62, TRIM5, PARD6A, JUN, PCBP3, ST6GAL1, SLC3A2, ITGA2, GAS6, CD55, MGAT4A, F11R, CD46, BICD1, CDHR3, XPR1, CHMP2B, KPNA2, TFRC, TRIM25, NR5A2, SLC1A5, MX1, MYH9, EPS15, SLC7A1, HSP90AB1, IFITM1, TOP2B, STOM, TRIM14, EIF3B, EIF3G, IFIT1, ZC3H12A, RSF1, EIF3D, TRIM21</t>
  </si>
  <si>
    <t>GOBP_VIRAL_PROTEIN_PROCESSING</t>
  </si>
  <si>
    <t>Viral Protein Processing</t>
  </si>
  <si>
    <t>FUT8, ST6GALNAC3, CANX, ST3GAL3, PARP10, MAN1B1, MGAT2, GALNT1, PARP16</t>
  </si>
  <si>
    <t>GOBP_VIRAL_RELEASE_FROM_HOST_CELL</t>
  </si>
  <si>
    <t>Viral Release From Host Cell</t>
  </si>
  <si>
    <t>CHMP1B, TRIM62, CHMP2B, TRIM25</t>
  </si>
  <si>
    <t>GOBP_VIRAL_RNA_GENOME_REPLICATION</t>
  </si>
  <si>
    <t>Viral Rna Genome Replication</t>
  </si>
  <si>
    <t>APOBEC3D, APOBEC3C, PCBP3</t>
  </si>
  <si>
    <t>GOBP_VIRAL_TRANSCRIPTION</t>
  </si>
  <si>
    <t>Viral Transcription</t>
  </si>
  <si>
    <t>MDFIC, UBP1, CCNT2, TRIM11, TRIM8, TRIM13</t>
  </si>
  <si>
    <t>GOBP_VIRAL_TRANSLATION</t>
  </si>
  <si>
    <t>Viral Translation</t>
  </si>
  <si>
    <t>EIF2AK4, OAZ2, EIF3B, EIF3G, IFIT1, EIF3D</t>
  </si>
  <si>
    <t>GOBP_VIRION_ASSEMBLY</t>
  </si>
  <si>
    <t>Virion Assembly</t>
  </si>
  <si>
    <t>MVB12B, VPS37B, USP6NL, PC, TBC1D20, VPS28, VPS37C</t>
  </si>
  <si>
    <t>GOBP_VISUAL_BEHAVIOR</t>
  </si>
  <si>
    <t>Visual Behavior</t>
  </si>
  <si>
    <t>TUBA1A, DDHD2, MEIS2, RIC8A, TANC1, HMGCR, CTNS, NPHP4</t>
  </si>
  <si>
    <t>GOBP_VITAMIN_BIOSYNTHETIC_PROCESS</t>
  </si>
  <si>
    <t>Vitamin Biosynthetic Process</t>
  </si>
  <si>
    <t>PSAT1, PDXK, THTPA, SLC25A19, SLC19A3</t>
  </si>
  <si>
    <t>GOBP_VITAMIN_METABOLIC_PROCESS</t>
  </si>
  <si>
    <t>Vitamin Metabolic Process</t>
  </si>
  <si>
    <t>PSAT1, PDXK, THTPA, PM20D2, SLC25A19, SLC19A3, PRMT3, CD320, AKR1C3</t>
  </si>
  <si>
    <t>GOBP_VITAMIN_TRANSPORT</t>
  </si>
  <si>
    <t>Vitamin Transport</t>
  </si>
  <si>
    <t>SLC2A3, PDPN, SLC2A14, SLC25A19, ABCC1, SLC19A3</t>
  </si>
  <si>
    <t>GOBP_WALKING_BEHAVIOR</t>
  </si>
  <si>
    <t>Walking Behavior</t>
  </si>
  <si>
    <t>EPHA4, HIPK2, NPC1, CTNS, FKRP, RNF170, ZMPSTE24, FXN</t>
  </si>
  <si>
    <t>GOBP_WNT_SIGNALING_PATHWAY</t>
  </si>
  <si>
    <t>Wnt Signaling Pathway</t>
  </si>
  <si>
    <t>AXIN2, NKD1, DACT1, WLS, WNT5B, FAM53B, MLLT3, TCF7, CDH2, TLE3, TRABD2A, SNAI1, ZNF703, MCC, SALL1, BCL7A, ROR2, WNT5A, NRBP1, DAB2, MDK, LRP4, PTK7, TIAM1, LEF1, AMER1, APCDD1, BMP2, ZEB2, MEST, GPC3, RNF14, KREMEN1, FRMD8, PAF1, USP47, NOTCH1, PYGO1, FBXW4, CCND1, RNF146, MDFIC, AMFR, PKD2, ZNRF3, DAAM2, IFRD1, DVL2, TGFB1I1, TSKU, DKK1, UBE2B</t>
  </si>
  <si>
    <t>GOBP_WNT_SIGNALING_PATHWAY_PLANAR_CELL_POLARITY_PATHWAY</t>
  </si>
  <si>
    <t>Wnt Signaling Pathway Planar Cell Polarity Pathway</t>
  </si>
  <si>
    <t>NKD1, DACT1, MLLT3, WNT5A, DAB2, TIAM1, GPC3, ZNRF3, DVL2, DKK1</t>
  </si>
  <si>
    <t>GOBP_WOUND_HEALING</t>
  </si>
  <si>
    <t>Wound Healing</t>
  </si>
  <si>
    <t>DAG1, PPL, EPB41L4B, LCK, PDPN, ERBB3, FZD7, TYRO3, CADM4, OCLN, ARHGEF19, P2RY1, FGF2, PIK3CB, TNFRSF12A, MACF1, AXL, CHMP1B, CLDN4, RAB3A, PAK1, TPM1, STXBP1, RASA3, ERBB2, APOE, CD9, PDGFB, ITPR3, GNA12, THBS1, SCUBE1, CSRP1, PTPN6, JMJD1C, ANO5, FERMT1, METAP1, DGKA, ITGA2, VCL, VAV2, GAS6, PROCR, PDGFA, F11R, KLKB1, KANK1, VAV1, CEACAM1, HPSE, TEC, CDKN1A, CHMP2B, HSPB1, DGKZ, TFPI, PAFAH2, HMOX1, PTPRJ, CD40, EPHB2, ENG, SYT11, MYH9, CX3CL1, GPX1, PLEC, CNN2, DST, PLAU, VEGFA, SDC4, PPARA</t>
  </si>
  <si>
    <t>GOBP_WOUND_HEALING_SPREADING_OF_EPIDERMAL_CELLS</t>
  </si>
  <si>
    <t>Wound Healing Spreading Of Epidermal Cells</t>
  </si>
  <si>
    <t>ITGA5, COL5A1, PHLDB2, ARHGAP24, CLASP2, MSX2, FIGNL2, CLASP1, ADAM17</t>
  </si>
  <si>
    <t>GOBP_XENOBIOTIC_METABOLIC_PROCESS</t>
  </si>
  <si>
    <t>Xenobiotic Metabolic Process</t>
  </si>
  <si>
    <t>CYB5B, GSTO1, RORA, RBBP9, CES2, EPHX1, NUDT15, GUK1, ACAA1, GSTA4, ABHD10</t>
  </si>
  <si>
    <t>GOBP_XENOBIOTIC_TRANSPORT</t>
  </si>
  <si>
    <t>Xenobiotic Transport</t>
  </si>
  <si>
    <t>GJA1, ABCG1, SYT1, ABCG2, ABCC10, OSCP1, ABCC4</t>
  </si>
  <si>
    <t>GOBP_XENOPHAGY</t>
  </si>
  <si>
    <t>Xenophagy</t>
  </si>
  <si>
    <t>RNF213, FBXO2</t>
  </si>
  <si>
    <t>GOBP_ZINC_ION_TRANSPORT</t>
  </si>
  <si>
    <t>Zinc Ion Transport</t>
  </si>
  <si>
    <t>SLC39A8, TRPM7</t>
  </si>
  <si>
    <t>GOBP_ZYMOGEN_ACTIVATION</t>
  </si>
  <si>
    <t>Zymogen Activation</t>
  </si>
  <si>
    <t>MMP14, PRSS12, ANXA2, CTSL, DHCR24, CTSZ, S100A10, SERPINE2, RUNX1, C1RL</t>
  </si>
  <si>
    <t>GPT2, IDH1, AADAT, L2HGDH</t>
  </si>
  <si>
    <t>TRIM71, HNRNPD, KHSRP, DHX36, TARDBP</t>
  </si>
  <si>
    <t>HNRNPC, METTL16, HNRNPA0, RBM38, TARDBP, ELAVL1, RBM10</t>
  </si>
  <si>
    <t>PDK1, ACLY</t>
  </si>
  <si>
    <t>PDK1, FASN, HMGCS1, ACLY, AADAT, HMGCR, AASS, MVD, GCDH, PDHX, DLAT</t>
  </si>
  <si>
    <t>ITGB1, SLC1A4, GIPC1, SNCA, ARL6IP5, PRAF2, TTYH3, PSEN1, SLC7A11, DTNBP1, STXBP1, SLC38A2, SLC25A12, LRRC8C, NPY5R</t>
  </si>
  <si>
    <t>CEP78, CCDC136, PLA2G3, CEP70</t>
  </si>
  <si>
    <t>HVCN1, SYT6, TRIM36, CACNA1H</t>
  </si>
  <si>
    <t>MYO1C, PARVA, MYO6, SUN2, GSN, TRPM4, MYH9, PIK3CA, MYL6, ACTA2, TPM1, WIPF1, ACTN4, SHTN1, MYO5A, FRMD6, MYO9B, STC1, WASF2, GPD1L, SRI, PDE4D, QKI, PDE4B</t>
  </si>
  <si>
    <t>RHOC, ITGB1, PARVA, NRP1, MTSS1, TNFAIP1, ARRB1, EZR, PPM1F, SPIRE1, SHANK3, INPP5K, RAB40B, CORO1B, CGNL1, ITGB1BP1, SHROOM1, SMAD3, LIMS1, SYNPO, PXN, CDC42, TPM1, S1PR1, LIMD2, SHROOM2, SORBS3, FERMT2, SHTN1, PARVB, PIK3R1, FHOD1, CD47, PAK2, PDLIM1, S100A10, PLS3, RHOA, WASF2, ARHGAP28, ADD1, ARHGEF15, CFL1, ARPIN, TJP1, ACTN1, RAPGEF3, F11R, TACR1, PFN1, LUZP1, ZEB2, LIMCH1, TESK1, CALD1, ZYX</t>
  </si>
  <si>
    <t>PPP1R9B, SVIL, SPTBN1, GSN, SEMA5A, TMOD2, PIK3CA, SPTAN1, ADD3, TWF2, TWF1, WDR1, CFL2, ADD1, CFL1, TRIOBP, MICAL2, TMOD1, CAPZA2, DSTN, TMOD3, RDX</t>
  </si>
  <si>
    <t>TAGLN2, CDC42EP1, RHOC, MYO1C, ITGB1, RHOB, PARVA, MYO6, CDC42EP3, PPP1R9B, SVIL, TMSB4X, SPTBN1, ARPC1B, GSN, ARHGEF12, NRP1, CTTN, GAS2L1, BCAR1, MYO1E, MTSS1, SEMA5A, PLEC, VASP, TNFAIP1, TMOD2, RAC2, TMSB10, IQGAP1, PIK3CA, GIPC1, HIP1R, ARRB1, SSH1, EZR, PPM1F, SPIRE1, SHANK3, SH3KBP1, SPTAN1, INPP5K, CNN3, CAP1, MYADM, ADD3, RAB40B, PRKCE, TWF2, DIAPH2, CORO1B, CGNL1, ITGB1BP1, SHROOM1, TWF1, WDR1, ARHGAP18, SMAD3, LIMS1, ABI1, SYNPO, PXN, ARPC3, CDC42, TPM1, ESAM, S1PR1, CFL2, LIMD2, SHROOM4, ARPC5, SHROOM2, WIPF1, INF2, SORBS3, FERMT2, SHTN1, MYO5A, RHOG, WHAMM, RICTOR, ACTR2, SAMD14, PARVB, PIK3R1, SH3BP4, FCHSD2, FHOD1, SSH2, TPM4, CD47, ARPC2, FCHSD1, PAK2, PDLIM1, S100A10, PLS3, RHOA, WASF2, TPM2, ARHGAP28, CDC42EP2, MICALL2, ADD1, ARHGEF2, RND1, RND3, ARHGEF15, CFL1, TRIOBP, RUFY3, ARPIN, MICAL2, TJP1, ACTN1, TMOD1, ACTR3, RAPGEF3, CAPZA2, F11R, DSTN, SNX9, BRK1, CYFIP2, NCK1, TACR1, PFN1</t>
  </si>
  <si>
    <t>CDC42EP1, CDC42EP3, SVIL, TMSB4X, SPTBN1, GSN, CTTN, VASP, TMOD2, HIP1R, SSH1, SPTAN1, MYADM, ADD3, PRKCE, TWF2, DIAPH2, TWF1, ARHGAP18, ARPC3, ESAM, ARPC5, INF2, RICTOR, FCHSD2, SSH2, ARPC2, FCHSD1, ARHGAP28, CDC42EP2, MICALL2, ADD1, CFL1, TRIOBP, TMOD1, CAPZA2, SNX9, CYFIP2, NCK1, PFN1, ARPC4, TMOD3</t>
  </si>
  <si>
    <t>PARVA, GSN, TRPM4, MYH9, PIK3CA, MYL6, ACTA2, TPM1, SHTN1, FRMD6, STC1, GPD1L, SRI, PDE4D, QKI, PDE4B</t>
  </si>
  <si>
    <t>ARPC1B, GSN, HIP1R, SPIRE1, CORO1B, ARPC3, ARPC5, WHAMM, ACTR2, FCHSD2, ARPC2, WASF2, ARPIN, ACTR3, BRK1, ARPC4, ARPC1A, PICK1, GMFG, ARF1</t>
  </si>
  <si>
    <t>CDC42EP1, CDC42EP3, PPP1R9B, SVIL, TMSB4X, SPTBN1, GSN, CTTN, SEMA5A, VASP, TMOD2, PIK3CA, HIP1R, SSH1, SPTAN1, MYADM, ADD3, PRKCE, TWF2, DIAPH2, TWF1, WDR1, ARHGAP18, ABI1, ARPC3, ESAM, CFL2, ARPC5, WIPF1, INF2, RICTOR, FCHSD2, SSH2, ARPC2, FCHSD1, ARHGAP28, CDC42EP2, MICALL2, ADD1, CFL1, TRIOBP, MICAL2, TMOD1, CAPZA2, DSTN, SNX9, BRK1, CYFIP2, NCK1, PFN1, ARPC4, TMOD3</t>
  </si>
  <si>
    <t>KCNG1, NUP155, CXADR, DSP, DLG1, FGF13, DSG2, GJC1, KCNH2, KCNQ2, MTOR, CLCN2, ATP1A2, NEDD4L</t>
  </si>
  <si>
    <t>PRKAR1A, LRRC32, IGFBP2, FYN, PPP3CA, BTN3A1, IGF2, PRNP, LGALS9, TNFSF9, ICOSLG, FADD, IDO1, STAT5A, LAPTM5</t>
  </si>
  <si>
    <t>SIPA1L1, ECT2</t>
  </si>
  <si>
    <t>NLRP1, SQSTM1, NFKBIA, NAGK, SEC14L1, LIPA, CD59, LAMP2, FOXP1, NFKB1, CARD8, CYBA, APP, BCAR1, RFTN1, CD46, IFI16, IRF2, ELF1, SIRT2, NEK7, BTN3A2, BTN2A1, GATA3, PIK3CA, RELA, PJA2, DUSP3, RPS6KA3, TICAM1, TRIM25, ADA, LRCH4, ZDHHC1, EZR, NOD1, CPTP, IRF1, CEACAM1, HCFC2, CLEC2B, CYLD, BAX, TAX1BP1, LATS2, CBLB, PRKCE, FBXL2, PHPT1, MASP1, RNF144A, FOSL2, BCL10, ABHD17A, DDX60, TRIM5, FYN, A2M, MARK4, CD55, CASP6, PLEKHA1, INPP5D, IFI35, C1RL, FOSL1, BTN3A1, CACNB3, MYD88, TRIM3, RAB29, TNIP1, IRAK4, GBP2, ZNFX1, PRNP, DGKZ, PIK3R1, LACC1, CD47, BECN1, NMI, PAK2, RAP1A, RNF135, ADCY7, PSEN1, TLR4, NFKBIZ, RIOK3, PDE4D, KLHL6, RBCK1, PDE4B, CD81, IRAK3, SERPING1, SMPDL3A, NINJ1, CMTM3, PLSCR1, PRKCH, EIF2AK2, SHB, MEF2C, TNIP2, UNC93B1, IRAK2, KCNK6, ITCH, NCK1, FCN3, PRKD2, PLCG2, LCP2, NFATC2, GDI1, PIK3CD, SARM1, NAGLU, TREX1, USP15, VAV3, LGALS9, CSNK1A1, NPLOC4, MAVS, IFIH1, ICOSLG, RIPK2, OAS3, NR1H3, ZC3HAV1</t>
  </si>
  <si>
    <t>NLRP1, SQSTM1, NFKBIA, NAGK, SEC14L1, LAMP2, CARD8, CYBA, APP, RFTN1, IFI16, IRF2, SIRT2, NEK7, RELA, PJA2, RPS6KA3, TICAM1, TRIM25, LRCH4, ZDHHC1, NOD1, CPTP, IRF1, HCFC2, CYLD, TAX1BP1, LATS2, PRKCE, FBXL2, MASP1, RNF144A, BCL10, ABHD17A, DDX60, TRIM5, FYN, MARK4, CASP6, IFI35, FOSL1, MYD88, TRIM3, TNIP1, IRAK4, GBP2, ZNFX1, PIK3R1, LACC1, BECN1, NMI, PAK2, RNF135, ADCY7, TLR4, NFKBIZ, RIOK3, IRAK3, SMPDL3A, NINJ1, EIF2AK2, TNIP2, UNC93B1, IRAK2, KCNK6, ITCH, FCN3, PLCG2, GDI1, SARM1, NAGLU, TREX1, USP15, LGALS9, CSNK1A1, NPLOC4, MAVS, IFIH1, RIPK2, OAS3, NR1H3, ZC3HAV1</t>
  </si>
  <si>
    <t>TNFRSF1B, TNFRSF10B, PRKAR1A, TNFRSF1A, LTBR, PRKAR2B, TNFRSF10A, ITGB1BP1, CARD10, SESN2, RIPK1, PRKAR2A</t>
  </si>
  <si>
    <t>TGFBR2, BMPR2, ACVRL1, FKBP1A, SMAD6, SMAD3</t>
  </si>
  <si>
    <t>CSRP1, RHOC, ITGB1, PRKAR1A, NRP1, PLEC, TNFAIP1, TMOD2, MYH9, IQGAP1, AKAP13, CFLAR, ARRB1, PPM1F, INPP5K, CNN3, CGNL1, ITGB1BP1, WDR1, SMAD3, SYNPO, PXN, CDC42, TPM1, S1PR1, CFL2, CDC42BPA, EPB41L4A, SORBS3, FERMT2, KRT8, ANKRD1, PIK3R1, FHOD1, CD47, PAK2, PDLIM1, S100A10, RHOA, WASF2, ARHGAP28, PDGFRB, ARHGEF15, TJP1, TMOD1, RAPGEF3, F11R, PDCD6IP, CDC42BPB, EDN1, TACR1, PFN1, TMOD3, LUZP1, ZEB2, LIMCH1</t>
  </si>
  <si>
    <t>IL6ST, STAT3, LIPA, APOL2, GATA3, SIGIRR, B4GALT1, OSMR, FN1, ASH1L, IL10RB, IL6R, PRCP, EXT1, PLSCR1, HPSE, CTNNBIP1, CEBPB, NPY5R, C2CD4B</t>
  </si>
  <si>
    <t>APOE, SCARB1, APOC1, SIRT1, FUNDC2, SLC25A27, RORA, OSBPL11</t>
  </si>
  <si>
    <t>PDK1, FASN, ELOVL6, PPT1, ACLY, ELOVL7, HACD2, HACD1, GCDH, ACSL4, ACSL1, PDHX, DLAT, HSD17B12</t>
  </si>
  <si>
    <t>PDK1, FASN, ELOVL6, HMGCS1, HSD17B4, PPT1, ACLY, AADAT, HMGCR, AASS, GPAM, ELOVL7, HACD2, HACD1, MVD, GCDH, ACSL4, ACSL1, SUCLA2, PDHX, DLAT, HSD17B12</t>
  </si>
  <si>
    <t>TGFB1, B2M, JAK1, LGALS1, ANXA1, TNFRSF1B, ERAP1, IL6ST, JAG1, HLA-C, STAT3, AHR, IL17RA, HLA-B, DBNL, STAT6, PKN1, JUNB, ERAP2, TRPM4, ZBTB7B, RFTN1, CD46, TFE3, NFKB2, TCIRG1, IL17RC, SIPA1, PIK3CG, BTN3A2, GATA3, CTSL, CD40, JAM3, ADA, PRKAA1, IRF1, CEACAM1, PCYT1A, ICAM1, JAK3, IL27RA, SOCS3, BCL10, NDFIP1, MICA, FYN, NEDD4, CD55, PSMB10, EIF2AK4, INPP5D, C1RL, HLX, BTN3A1, MAPK3, MYD88, PVR, IL6R, TFEB, PRDM1, RELB, ZBTB46, ADCY7, TRAF3IP2, TLR4, NFKBIZ, KLHL6, CD81, LIG4, BCL3, RAPGEF3, MEF2C, IL17RE, STX7, ADAM17, UNC93B1, BCL6, IL1R1, NOTCH1, PRKD2, IL18R1, PIK3CD, IL1RL1, TREX1</t>
  </si>
  <si>
    <t>TGFB1, B2M, JAK1, LGALS1, ANXA1, TNFRSF1B, IL6ST, JAG1, HLA-C, STAT3, AHR, IL17RA, HLA-B, STAT6, PKN1, JUNB, TRPM4, ZBTB7B, RFTN1, CD46, NFKB2, TCIRG1, IL17RC, BTN3A2, GATA3, CD40, ADA, PRKAA1, CEACAM1, PCYT1A, ICAM1, JAK3, IL27RA, SOCS3, BCL10, NDFIP1, MICA, CD55, PSMB10, INPP5D, C1RL, HLX, MAPK3, MYD88, PVR, IL6R, RELB, ZBTB46, TRAF3IP2, TLR4, NFKBIZ, KLHL6, CD81, LIG4, BCL3, MEF2C, IL17RE, STX7, ADAM17, BCL6, IL1R1, NOTCH1</t>
  </si>
  <si>
    <t>TRPV2, CLSTN3, LIPA, STAT6, ZBTB7B, TFE3, DECR1, LNPEP, THRA, ARRDC3, EPAS1, PWWP2B, PCTP, RB1, IL4R, NR1H2, PLCL1, IGF1R, IP6K1, TLR4, NOVA2, NPR3, QKI, LAMA4, PPARGC1A, ADAM17, ACOT11, NOTCH1, ID1, IL18R1, KDM3A, CEBPB, LEPR, FOXC2, KDM6B, DYNC1H1, CAV1, NR1H3, ADIPOR1</t>
  </si>
  <si>
    <t>PRKAR1A, RAP1B, APP, ABCA1, TBXA2R, ARRDC3, PRKAR2B, ADCY6, GNAI2, CRTC3, ADCY9, ATP2B4, GNG2, ADGRG6, RAMP2, S1PR1, GPR4, RAPGEF2, PRKACA, PRKAR2A, RAP1A, ADCY7, FBN1, ADM, PDE4D, PDE4B, ADGRF5, RAPGEF3, CALCRL, PRKCA, TACR1, ADORA2B, ADCY4</t>
  </si>
  <si>
    <t>PSAP, APP, PALM, ADCY6, GNAI2, P2RY1, ADGRG6, S1PR1, PRKACA</t>
  </si>
  <si>
    <t>PRKAR1A, GNA11, PSAP, RAP1B, GRK5, APP, ABCA1, TBXA2R, ARRDC3, PRKAR2B, PALM, ADCY6, GNAI2, CRTC3, ADCY9, P2RY1, ATP2B4, GNG2, ADGRG6, RAMP2, S1PR1, GPR4, RAPGEF2, PRKACA, GNA12, PRKAR2A, RAP1A, WASF2, ADCY7, FBN1, ADM, PDE4D, PDE4B, ADGRF5, RAPGEF3, GPR37, CALCRL, PRKCA, EDN1, TACR1, ADORA2B, ADCY4</t>
  </si>
  <si>
    <t>EFNB2, CDH13, MTSS1, PLEC, ADAM10, NUMB, BMP6, JAM3, RAMP2, CDC42, FERMT2, KIFC3, CDH5, PAK2, ADD1, PIP5K1C, TJP1, VCL, CDHR3</t>
  </si>
  <si>
    <t>LIPA, CSF1, TRPM4, ARRDC3, PIK3CA, LPL, PRKAA1, FOSL2, ERRFI1, DYRK1B, PPARG, SPTLC2, PPARGC1A, CUL4B, VPS13B, ABHD15, FTO, ACAT1, ARID5B</t>
  </si>
  <si>
    <t>DKK3, TSPO, NR3C1, SMAD3</t>
  </si>
  <si>
    <t>ARRDC3, GNAI2, AKAP13, CRTC3, ADCY9, ATP2B4, ZDHHC21, RAPGEF2, PDE4D, PDE4B</t>
  </si>
  <si>
    <t>APP, ATXN1, SNCG, SNCA, CNP, SHANK3, PTEN, WDR47, PPARA, NCSTN, BTBD9, UCHL1, CLCN3, HIPK2, CTNS, CSTB, BBS2, SLC7A11, FGF2, HEXA, TUBA1A, MECP2, PBX3, TMOD1, ARCN1, PCDH17, PREX2, NAGLU, OXR1, HTRA2, INPP5F</t>
  </si>
  <si>
    <t>APP, ATXN1, SNCG, SNCA, CNP, WDR47, BTBD9, UCHL1, CLCN3, HIPK2, CTNS, CSTB, HEXA, TUBA1A, MECP2, PBX3, TMOD1, ARCN1, PREX2, OXR1, HTRA2, INPP5F</t>
  </si>
  <si>
    <t>SQSTM1, BAG3, HSPB8, ATG4A</t>
  </si>
  <si>
    <t>APOE, DHCR24, HMGCS1, QDPR, ABCG1, IMPA2, CYP51A1, PCK2, ACLY, HMGCR, DHFR, KPNB1, HSD17B7, IDI1, SREBF1, FDFT1, MVD, DHCR7, SCAP, LPCAT3, EBP, CLCN2, NSDHL, CACNA1H</t>
  </si>
  <si>
    <t>APOE, SORD, SCARB1, ALDH1B1, GPD2</t>
  </si>
  <si>
    <t>DAB2, DKK3, LIPA, ASAH1, NFE2L1, CYB5R3, MBTPS1, ABCA1, ITPKB, SMPD1, BMP6, APOL2, ACADVL, PRKAA1, SNCA, P2RY1, PNPLA2, CYP1A1, CAT, SCP2, NAAA, ERRFI1, SYNJ1, SNX17, SEC14L2, GALK1, SPTLC2, PMVK, CUBN, PRKACA, SULT1A1, FECH, SULT1C4, GDE1, SPR, SPHK1, NUDT4, IP6K1, LDLRAP1, ABCA5, CCDC3, NOS3, ISYNA1, ALDH2, STARD3, ACER2, QKI, DHDDS, ACSS1, OSBPL5, MECP2</t>
  </si>
  <si>
    <t>DAB2, DKK3, HAGH, BMP6, ABCA4</t>
  </si>
  <si>
    <t>PSAT1, GLUL, CAD, SHMT1, CBS, MTHFD1, SEPHS1, ASS1, SHMT2, ASNS, MTAP, CPS1, PSPH, MTRR, PARK7, CTH</t>
  </si>
  <si>
    <t>SLC39A8, ODC1, PSAT1, PFAS, DDAH1, GLUL, GPT2, QDPR, CAD, SHMT1, ARG2, CBS, MTHFD1, AADAT, AASS, GAD1, SEPHS1, AZIN1, GCSH, ASS1, SHMT2, ASNS, UCP2, MTAP, BLMH, CDO1, NAT8L, ATF4, CPS1, GCDH, PSPH, MTRR, PARK7, CTH, AMT, SERINC5, ALDH7A1, GLDC, ICMT</t>
  </si>
  <si>
    <t>JAK1, LGALS1, ANXA1, TGFBR2, IL6ST, STAT3, FOXP1, STAT6, JUNB, ELF4, ZBTB7B, CD44, TCIRG1, ITPKB, GATA3, CTSL, ADA, IRF1, TYK2, CLEC2B, JAK3, CBLB, SOCS3, FOSL2, RUNX1, ATP7A, CD55, PSMB10, HLX, PIK3R1, IL6R, PRDM1, RELB, RHOA, SH3RF1, NFKBIZ, SOCS1</t>
  </si>
  <si>
    <t>JAK1, LGALS1, ANXA1, TGFBR2, IL6ST, STAT3, FOXP1, STAT6, JUNB, ZBTB7B, ITPKB, GATA3, CTSL, ADA, IRF1, JAK3, SOCS3, FOSL2, RUNX1, ATP7A, PSMB10, HLX, PIK3R1, IL6R, PRDM1, RELB, RHOA, SH3RF1, NFKBIZ, SOCS1</t>
  </si>
  <si>
    <t>TGFBR2, ELF4, ZBTB7B, IRF1, CBLB, CD55, SH3RF1, CD81, ITCH, LGALS9, RIPK2, EBI3, SLC4A2, MYC</t>
  </si>
  <si>
    <t>SRSF7, SRSF1, SFPQ, SRSF2, HNRNPM, DHX9, TRA2B, HNRNPA1, RBM15, HNRNPU, RBMX, RNPS1, HNRNPL, RBM14, SRSF3, RBFOX3, CELF1, NCBP1, PTBP1, RBM25, THRAP3, MAGOH, KHDRBS1, RBPMS2, STRAP, SRSF12, RBM17, WTAP, RSRC1, RBM7, KHDRBS3, CELF5, SRSF6, ESRP2, SRSF5, BCAS2, SRSF10, TIA1, REST, FMR1, THUMPD2, RBM4, SRSF9, SMU1, NCBP2, RBM19, SRSF4, CDK13, DYRK1A</t>
  </si>
  <si>
    <t>THBS1, TGFB1, SEMA3G, ITGB1, TGFBR2, BMPR2, JUN, NRP1, PKN1, ADAM9, CD63, ARHGAP4, SEMA5A, PKN2, PLEC, ENG, IQGAP1, FAM114A1, SEMA6B, PPM1F, TIMP1, SMURF2, SASH1, SEMA4F, MACF1, NRP2, CAP1, ITGA2, PRKCE, ITGB1BP1, ACTA2, PTEN, SMAD3, HBEGF, KIT, FN1, CDC42, SEMA3F, LAMA5, SOX17, SYDE1, ARHGEF7, ARHGDIB, DOCK1, MAP4K4, SEMA3A, GNA12, MMP9, ITGA4, PDLIM1, WASF2, CYGB, OCLN, HYAL2, FGF2, TNS1, PML, CFL1</t>
  </si>
  <si>
    <t>PDK1, FASN, ELOVL6, ARG2, PANK1, NANP, PPT1, ACLY, ST8SIA3, ASS1, ASNS, CERS4, UGT8, ELOVL7, HACD2, CPS1, ST8SIA2, HACD1, SMPD4, SLC25A15, GCDH, ACSL4, ACSL1, PDHX, PANK3, DLAT, HSD17B12, CERS6, PRKCD</t>
  </si>
  <si>
    <t>FURIN, ECE1, EFNA1, ELOVL1, NAGK, ASAH1, NFE2L1, HAGH, SCARB2, ST6GALNAC6, HEXB, ADAM10, GSTK1, PICALM, SMPD1, PAM, GPX1, FAR2, RELA, CTSL, XPNPEP1, ST3GAL5, ST6GALNAC4, PRKAA1, GSTM3, ST3GAL2, SNCA, ARL6IP5, CROT, PLA2G15, GALC, ANPEP, SGMS1, YIPF5, APH1A, DEGS1, VAPA, NAAA, GSTO1, P4HB, ACE, ACOT9, APH1B, GLB1, ATP6AP2, SPTLC2, PMVK, NCSTN, GSTM2, IFNGR1, PDK4, PRNP, NFE2L2, RENBP, PRCP, BECN1, SPHK1, GSS, CTNS, ETHE1, PSEN1, AMDHD2, SLC7A11, ERO1B, ACER2, DIP2A, CHAC1, ACOT8, ST3GAL1, HEXA, HID1, ACSS1, SMPDL3A</t>
  </si>
  <si>
    <t>IL6ST, PSAP, RAP1B, MFSD1, CPT1A, TRPM4, ABCA1, TCIRG1, CAMK2G, EXOC3L1, TCF7L2, FOXO1, CPTP, STX4, SYTL4, PRKCE, PHPT1, PFKL, PIM3, FAM3A, VAPA, RAB11FIP5, TM7SF3, BAD, SNAPIN, ABCG2, SLC8B1, SLC27A1</t>
  </si>
  <si>
    <t>SAT1, OAZ2, GATA3, SNCA, ATP7A, VPS35, SAT2, ALDH2, KL, GPR37, PAOX</t>
  </si>
  <si>
    <t>COMT, SAT1, OAZ2, GATA3, SLC44A1, SNCA, EPAS1, SNCAIP, ATP2B4, CYP1A1, NPR1, ATP7A, VPS35, SULT1A1, GDE1, PNKD, SAT2, ALDH2, HNMT, KL, MECP2, GPR37</t>
  </si>
  <si>
    <t>ITGB1, SLC44A2, SNCG, SLC44A1, SNCA, P2RY1, ARL6IP5, SYT11, PSEN1, DTNBP1, STXBP1, PINK1, SLC38A2</t>
  </si>
  <si>
    <t>TGFB1, NFKB1, EXT2, PDGFB, GCNT2, B4GALT7, EGF, B4GAT1, B3GALT6, UXS1, AP2A1, HEXA, EXT1, XYLT2</t>
  </si>
  <si>
    <t>TGFB1, GNS, CD44, HEXB, SGSH, IDS, CTBS, HYAL2, FGF2, HEXA, GUSB</t>
  </si>
  <si>
    <t>TGFB1, GNS, NFKB1, CD44, HEXB, EXT2, SGSH, IDS, PDGFB, GCNT2, B4GALT7, EGF, B4GAT1, B3GALT6, CTBS, UXS1, AP2A1, HYAL2, FGF2, HEXA, GUSB, EXT1</t>
  </si>
  <si>
    <t>NARS2, EARS2, FARSB, AIMP2, LARS2, EEF1E1, DARS2, MARS2, TARS2, AARS2, QRSL1, YARS2, AASDH</t>
  </si>
  <si>
    <t>PSAT1, SLC38A1, GLUL, CAD, SHMT1, CBS, MTHFD1, GAD1, SEPHS1, ASS1, SHMT2, ASNS, MTAP, CPS1, PSPH, MTRR, PARK7, CTH</t>
  </si>
  <si>
    <t>DDAH1, GLUL, GPT2, QDPR, SHMT1, CBS, AADAT, AASS, GAD1, GCSH, BLMH, CDO1, GCDH, MTRR, AMT, ALDH7A1, GLDC</t>
  </si>
  <si>
    <t>SLC16A2, SLC38A1, SLC7A1, SLC7A8, SLC7A5, SLC1A5, SLC7A3, SLC38A5, SLC36A1, SLC3A2, SLC6A9, SLC1A6, PER2, ATP1A2, SLC7A6, SLC43A1</t>
  </si>
  <si>
    <t>SLC39A8, ODC1, PSAT1, SLC16A2, SLC38A1, PFAS, DDAH1, GLUL, GPT2, QDPR, CAD, SHMT1, ARG2, CBS, NARS2, MTHFD1, AADAT, AASS, GAD1, SEPHS1, AZIN1, GCSH, ASS1, SHMT2, ASNS, UCP2, EARS2, MTAP, BLMH, CDO1, HPDL, NAT8L, ATF4, CPS1, FARSB, AIMP2, GCDH, PSPH, MTRR, PARK7, CTH, AMT, SERINC5, ALDH7A1, LARS2, GLDC, ASNSD1, ICMT, AGMAT, BCAT1, GCAT, FH, ATCAY, HSD17B10, DPEP1, EEF1E1, DARS2, MARS2, ENOPH1, TARS2, AARS2, QRSL1, GSTZ1, ASRGL1, PCCB, THAP4, RIMKLA, APIP, GOT2, PYCR1</t>
  </si>
  <si>
    <t>SLC16A2, SLC38A1, SLC7A1, SLC7A8, SLC7A5, SLC1A5, SLC25A22, SLC25A13, UCP2, SLC7A3, SLC38A5, SLC36A1, SLC3A2, SLC25A15, SLC6A15, SLC6A9, SLC1A6, PER2, ATP1A2, SLC7A6, SFXN2, SLC43A1, SLC16A10, SLC25A38, SLC25A26, SFXN1, SLC6A6</t>
  </si>
  <si>
    <t>SLC16A2, SLC38A1, SLC7A1, SLC7A8, SLC7A5, SLC1A5, PDPN, SLC25A22, SLC6A8, SLC25A13, UCP2, SLC7A3, SLC38A5, SLC36A1, SLC3A2, SLC25A15, SLC6A15, SLC6A9, SLC1A6, PER2, ATP1A2, SLC7A6, SFXN2, SLC43A1, SLC16A10, SLC25A38, SLC25A26</t>
  </si>
  <si>
    <t>NAGK, HEXB, UAP1L1, CHST2, RENBP, CTBS, AMDHD2, ST3GAL1, FN3K, CHST7, GNPDA2, CSGALNACT1</t>
  </si>
  <si>
    <t>PAICS, ATIC, PFAS, AK4, PPAT, GART</t>
  </si>
  <si>
    <t>APOE, CYP51A1, HMGCR, LRP4, PLA2G3, SRF, INSR</t>
  </si>
  <si>
    <t>EFNA1, PICALM, RELA, APH1A, APH1B, NCSTN, IFNGR1, PRNP, PSEN1, ABCA2, SLC2A13, GSAP, PIN1, RTN4, PSENEN, RTN3, PSEN2</t>
  </si>
  <si>
    <t>EFNA1, PICALM, RELA, APH1A, ACE, APH1B, NCSTN, IFNGR1, PRNP, BECN1, PSEN1, ABCA2, SLC2A13, GSAP, PIN1, RTN4, PSENEN, RTN3, PSEN2, BACE2</t>
  </si>
  <si>
    <t>FURIN, B2M, GSN, HSPG2, APP, SNCA, FKBP1A</t>
  </si>
  <si>
    <t>EFNA1, ADAM9, APP, ADAM10, PICALM, ADAM19, RELA, FKBP1A, APH1A, APH1B, NCSTN, IFNGR1, PRNP, FLOT2, PSEN1, ADAM17, ABCA2, SLC2A13, GSAP</t>
  </si>
  <si>
    <t>ITM2B, EFNA1, ADAM9, APP, ADAM10, PICALM, ADAM19, RELA, FKBP1A, APH1A, APH1B, NCSTN, IFNGR1, PRNP, FLOT2, PSEN1, LDLRAP1, ADAM17, ABCA2, SLC2A13, GSAP, NAGLU</t>
  </si>
  <si>
    <t>ANAPC1, ANAPC15, FBXO31, PLK1, UBE2S, UBE2C, CDK2, CDC20, CDC26, ANAPC7, CDC23, CUL3</t>
  </si>
  <si>
    <t>TGFB1, KDR, RPS6KA2, DCHS1, ACVRL1, APP, GATA2, SIRT2, RAC2, GATA3, AXL, EPAS1, CLN5, RB1, RECK, SOX18, S1PR1, ADAMTS12, ATP6AP2, PPARG, PRKACA, TDRD7, HES1, CDH5, RHOA, BNC1, ZBTB7A, RND1, TAL1, NDRG4, HID1, THBS3, MECP2, EXT1, ARCN1, SHB, LYL1, GALNT3, RXRA, TUSC2, EDN1, BFSP1, KLF2, DAG1, ABHD2</t>
  </si>
  <si>
    <t>DAB2, FOXP1, PKN1, TCF7L2, PRMT2</t>
  </si>
  <si>
    <t>KDR, MCAM, GATA2, GPX1, B4GALT1, GPR4, PRCP, HPSE, DAG1, FOXC2, SERPINE1</t>
  </si>
  <si>
    <t>AXIN2, ROBO1, DKK1, HOXA3, FOXH1, WNT5A, EMP2</t>
  </si>
  <si>
    <t>SEMA4D, ALDH1A2, PLXNB1</t>
  </si>
  <si>
    <t>ATIC, EZH2, CAD, PTCH1, SLC7A5, PRMT5, UCP2, PCNA, LPIN1</t>
  </si>
  <si>
    <t>ITGB1, BMF, ITGA5, TLE1, PIK3CA</t>
  </si>
  <si>
    <t>WLS, GPC3, WNT5A, SRF, PGAP1, TBX3, ZIC3, SMAD4, AURKA</t>
  </si>
  <si>
    <t>AXIN2, PLXNA2, LEF1, MSX1, HES6, PCSK5, WLS, PRKDC, DKK1, ACVR2B, DLL3, NKD1, GPC3, CRKL, HOXA3, ALDH1A2, SFRP1, KDM2B, HOXB2, MLLT3, LFNG, RARG, HOXC4, VANGL2, FOXC1, FOXH1, XRCC2, WNT5A, SMO, SFRP2, HOXA5, PPP2R3A, OFD1, NLE1, SRF</t>
  </si>
  <si>
    <t>HSPB1, KIF5B, FEZ1, MAP1A, SNAPIN, ARL8A, DTNBP1, BLOC1S3, TRIM46, AP3M1, MAPK8IP3, ARL8B, MAP2, RAB27B, RAB21, BLOC1S2, KIF1C, NETO1</t>
  </si>
  <si>
    <t>THBS1, B2M, ERAP1, HLA-C, HLA-B, ERAP2, RFTN1, PSME1, LNPEP, RAB6A, RAB32, CTSL, LGMN, NOD1, ICAM1, CTSD, ACE, PSMB10, RELB, TAPBPL, EXT1, MFSD6, RAB35, UNC93B1, RAB8B, TREX1, RAB27A, ABCB9, SAR1B, ULBP2, CALR, DNM2</t>
  </si>
  <si>
    <t>B2M, HLA-C, HLA-B, PSME1, LNPEP, CTSL, LGMN, CTSD, PSMB10</t>
  </si>
  <si>
    <t>B2M, HLA-C, HLA-B, LNPEP, CTSL, LGMN, CTSD, PSMB10</t>
  </si>
  <si>
    <t>B2M, ERAP1, HLA-C, HLA-B, ERAP2, LNPEP, CTSL, LGMN, CTSD, ACE, PSMB10, TAPBPL, MFSD6, UNC93B1, ABCB9, SAR1B, ULBP2, CALR, DNM2</t>
  </si>
  <si>
    <t>B2M, ERAP1, HLA-C, HLA-B, ERAP2, LNPEP, ACE, PSMB10, TAPBPL, MFSD6, ABCB9, SAR1B, ULBP2, CALR</t>
  </si>
  <si>
    <t>NFKBIA, LIPA, FOXP1, NFKB1, BCAR1, RFTN1, ELF1, BTN3A2, BTN2A1, GATA3, PIK3CA, DUSP3, ADA, EZR, CEACAM1, CLEC2B, CYLD, BAX, CBLB, PHPT1, FOSL2, BCL10, FYN, PLEKHA1, INPP5D, BTN3A1, CACNB3, RAB29, PRNP, DGKZ, PSEN1, NFKBIZ, PDE4D, KLHL6, RBCK1, PDE4B, CD81, CMTM3, PRKCH, SHB, MEF2C, NCK1, PRKD2, PLCG2, LCP2, NFATC2, PIK3CD</t>
  </si>
  <si>
    <t>B2M, APP, FAM3A, CXCL1, TOR2A, ADM</t>
  </si>
  <si>
    <t>B2M, APP, FAM3A, CXCL1, TOR2A, ADM, BCL3, CCL2, CXCL2, CXCL3, RPS19, PPP2R3C</t>
  </si>
  <si>
    <t>NLRP1, CARD8, RELA, SERINC3, TRIM25, ZDHHC1, HCFC2, TRIM21, IFIT2, IFIT5, RNF135, TMEM120A, SENP7, IFIT3, EIF2AK2, NCK1, IFIT1, USP18, MAVS, IFIH1, OAS3</t>
  </si>
  <si>
    <t>EFNB2, PLXND1, ADAMTS9, TGFBR2, JAG1, ACVRL1, EFEMP2, ENG, COL3A1, SMAD6, HEY1, HEY2, SNX17, DLL4, NGFR, HES1, PRDM1, FKBP10, MYLK, CCDC93, PDGFRB, GUSB, SUFU, SEC24B, NOTCH1, LOXL1, NAGLU</t>
  </si>
  <si>
    <t>EFNB2, ADAMTS9, TGFBR2, JAG1, ACVRL1, EFEMP2, ENG, COL3A1, HEY1, HEY2, DLL4, HES1, FKBP10, MYLK, PDGFRB, SEC24B, NOTCH1, NAGLU</t>
  </si>
  <si>
    <t>TGFB1, EFNA1, TGFBR2, JAG1, TIE1, GATA3, SMAD6, RB1, HEY1, HEY2, DLL4</t>
  </si>
  <si>
    <t>RHOC, MYO1C, ACVRL1, PKN2, WDR1, RAMP2, RAB13, CTNNA1, ESAM, PRKACA, CDH5, PAK2, RHOA, OCLN, MICALL2, TJP1, VCL, PRKCH, F11R, PDCD6IP</t>
  </si>
  <si>
    <t>THBS1, ANXA1, TGM2, PEAR1, AXL, ITGAV, MERTK</t>
  </si>
  <si>
    <t>LMNA, BMF, GPX1, PLAUR, HIP1R, BAX, SMAD3, BAD, FIS1, ATP7A, CASP6, IFIT2, NAIF1, VPS35, TNFSF10, MMP9, BNIP3L, BCL2L1, TMEM102, BBC3, BCL2L2, IFI6, PINK1, TMEM14A, AIFM2, PPP2CB, JTB, STPG1, RHOT1, GCLM, MUL1, BOK, BID, AKT1, ATG3, MLLT11</t>
  </si>
  <si>
    <t>TNFRSF1B, TNFRSF1A, JAG2, BAX</t>
  </si>
  <si>
    <t>THBS1, LMNA, TGFB1, UNC5B, UACA, CDKN1A, TNFRSF1B, ITM2B, PHLDA3, NLRP1, TNFRSF10B, BMF, TNFRSF1A, LTBR, HSPB1, STAT3, NACC2, NRP1, CTTN, CARD8, DAPK3, APP, CD44, TMEM109, RPS27L, IFI16, SHISA5, PEA15, PTTG1IP, GPX1, FNIP2, RELA, GNAI2, PPP1R15A, SERINC3, PLAUR, TICAM1, SP100, TCF7L2, CFLAR, HIP1R, TMBIM1, BAG3, ARL6IP5, STX4, EDA2R, TRIB3, CYLD, TNFRSF10A, ICAM1, BAX, KRT18, CASP7, CDKN2D, SMAD3, BCL10, SGMS1, MADD, HERPUD1, RB1, SRPX, ITGAV, FYN, CTNNA1, TNFSF12, P4HB, BAD, FAS, FIS1, ATP7A, CREB3, CASP6, NGFR, PPP1R13B, PPARG, TRADD, HMOX1, CIB1, TM2D1, KRT8, ERO1A, HIPK2, TNFSF10, ZMYND11, TNFRSF10C, NFE2L2, PIK3R1, RIPK1, IL6R, MMP9, CREB3L1, BECN1, RRM2B, PAK2, TPT1, BNIP3L, PSEN1, SH3RF1, TLR4, NFKBIZ, MKNK2, NOS3, CASP8, HYAL2, BCL2L1, INHBB, FGF2, ARHGEF2, TNFRSF12A, TMEM102, BBC3, PML, RBCK1, CHAC1, BCL2L2</t>
  </si>
  <si>
    <t>SALL4, PLXNA2, SALL1, LEF1, MSX1, ZNRF3, PCSK5, DKK1, FLVCR1, CHD7, GPC3, ALDH1A2, PTCH1, CRABP2, FREM2, FRAS1, RARG, LRP4, WNT5A, FBXW4, MYCN, SFRP2, KREMEN1</t>
  </si>
  <si>
    <t>SALL4, PLXNA2, SALL1, LEF1, MSX1, PCSK5, DKK1, FLVCR1, CHD7, GPC3, ALDH1A2, PTCH1, CRABP2, FREM2, FRAS1, RARG, LRP4, WNT5A, FBXW4, MYCN, SFRP2</t>
  </si>
  <si>
    <t>CTHRC1, GPX1, CYP1A1, SCP2, CYP2S1, PNPLA8</t>
  </si>
  <si>
    <t>GIT2, MAP4K4, CYTH2, FBXO8, CYTH3, MYO9B, GIT1, GBF1, CYTH1, ARFGAP1, IQSEC1, IQSEC3, ARFGEF2, ARFGEF3</t>
  </si>
  <si>
    <t>SLC39A8, ODC1, DDAH1, ARG2, AZIN1, ASS1</t>
  </si>
  <si>
    <t>ATP7A, NADSYN1, AFMID, HNMT, ABCC4, NMNAT2, IDO1, IL4I1</t>
  </si>
  <si>
    <t>ARPC1B, HIP1R, CORO1B, ARPC3, ARPC5, WHAMM, ACTR2, FCHSD2, ARPC2, WASF2, ACTR3, BRK1, ARPC4, ARPC1A, PICK1, GMFG, ARF1</t>
  </si>
  <si>
    <t>EFNB2, PLXND1, COMT, ADAMTS9, TGFBR2, BMPR2, JAG1, NRP1, ACVRL1, SLC2A10, EFEMP2, ENG, COL3A1, SMAD6, HEY1, HEY2, SNX17, DLL4, NGFR, HES1, PRDM1, FKBP10, MYLK, CCDC93, PDGFRB, GUSB, ADGRF5, SUFU, SEC24B, NOTCH1, EDN1, LUZP1, LOXL1, NAGLU</t>
  </si>
  <si>
    <t>EFNB2, ADAMTS9, TGFBR2, BMPR2, JAG1, NRP1, ACVRL1, EFEMP2, ENG, COL3A1, HEY1, HEY2, DLL4, HES1, PRDM1, FKBP10, MYLK, PDGFRB, ADGRF5, SEC24B, NOTCH1, EDN1</t>
  </si>
  <si>
    <t>PLOD1, PLOD3, MRI1</t>
  </si>
  <si>
    <t>ITGB1, COMT, APP, ATXN1, TANC1, LGMN, SHANK3, MEIS2, KIT, MAP1A, CTNS, SLC7A11, DEAF1, NDRG4, TUBA1A, MECP2, SNAP25, RAPGEF3, NRGN, GRIA1, TACR1</t>
  </si>
  <si>
    <t>LAMB2, VIM, APP, GRN, IFNGR1, PSEN1, TLR4, NAGLU, ZEB2</t>
  </si>
  <si>
    <t>LAMB2, VIM, IL6ST, STAT3, NR3C1, APP, GRN, MAPK3, IFNGR1, HES1, PSEN1, TLR4, TAL1, QKI, CUL4B, NOTCH1, MFSD8, NAGLU, ZEB2</t>
  </si>
  <si>
    <t>TGFB1, TMSB4X, STAT3, LIPA, VPS9D1, FAM3A, PPARA, SDHA, NDUFS7, PINK1, NDUFB5, NDUFB3, NDUFB7, SDHB, NUDT2, NDUFA10, NDUFS8, PRKAG2, NDUFV1, NDUFS2, NDUFB10, NDUFA12</t>
  </si>
  <si>
    <t>TGFB1, PFKP, TMSB4X, TSPO, STAT3, LIPA, APP, VPS9D1, PRKAA1, PFKL, FAM3A, PPARA, SDHA, BAD, FIS1, ATP7A, ATP6V1B2, GALK1, NT5E, AMPD2, PRKACA, UCHL1, FOXK1, ATP6V1A, CTNS, NMNAT1, SLC4A4, PSEN1, ZBTB7A, NDUFS7, PINK1, NDUFB5, MFSD8, NDUFB3, NDUFB7, TREX1, SDHB, NUDT2, PFKFB3, NDUFA10, NDUFS8, GIT1, AK1, AK2, PRKAG2, NDUFV1, TIGAR, NDUFS2, OGDH, SIRT6, NDUFB10, HIF1A, NDUFA12, PRKAG1, HK1, NADK, ARNT, DDIT4, BCL2L13, NDUFA1, ENO2, PFKM, DNAJC30</t>
  </si>
  <si>
    <t>SNCA, SDHA, COQ9, NDUFS7, ISCU, PINK1, NDUFB5, NDUFB3, NDUFB7, UQCRQ, SDHB, NDUFA10, NDUFS8, NDUFV1, COX5B, NDUFS2, NDUFB10, NDUFA12, BID, NDUFA1, COX4I1, COX7A2, NDUFA9, GHITM, NDUFAF1, COX7A2L, COX8A, NDUFC2, COX7C, NDUFB1, NDUFB2, SDHAF2, NDUFV3, NDUFB8, COX6C, NDUFA8, UQCRB, NDUFA2</t>
  </si>
  <si>
    <t>EFNA1, TGFBR2, BMPR2, DCHS1, SMAD6, HEY1, HEY2</t>
  </si>
  <si>
    <t>BOD1, CHAMP1, HNRNPU, SKA3, SIRT1, CDT1, SEH1L, INCENP, CENPE, CDCA8, KIF2C, BIRC5, MIS12, AURKB, NDC80, NUF2</t>
  </si>
  <si>
    <t>RCC2, BOD1, EML4, CHAMP1, HNRNPU, ECT2, ZWILCH, SKA3, SIRT1, CDT1, SPAG5, SEH1L, KNTC1, CCNB1, INCENP, CENPE, NEK2, CDCA8, WAPL, KIF2C, BIRC5, ZNF207, MIS12, AURKB, BUB3, AURKC, RACGAP1, NDC80, ZW10, DSN1, NUF2</t>
  </si>
  <si>
    <t>SLC4A7, PLS1, TPRN, REST, WDPCP</t>
  </si>
  <si>
    <t>NRP1, GATA3, NRP2, FN1, SEMA3F, HLX, SEMA3A, HES1, KIF26A</t>
  </si>
  <si>
    <t>PIP4K2A, RAB2A, VPS11, VPS41, VPS16, VPS39, VPS18</t>
  </si>
  <si>
    <t>FYCO1, LAMP2, CALCOCO2, TECPR1, MAP1LC3A, SNX14, TBC1D25, CHMP6, SNAPIN, CLEC16A, GABARAPL1, SNAP29, VIPAS39, BECN1, CHMP2A, PIK3C3, CHMP1B, VMP1, CHMP4B, CHMP1A, GABARAP, VPS16, MFSD8, GABARAPL2, VPS39, VPS4B</t>
  </si>
  <si>
    <t>RALB, WIPI1, TCIRG1, FEZ2, WDR45, STX12, RAB1B, PIK3C2B, MAP1LC3A, BAG3, TP53INP1, SH3GLB1, PIP4K2A, CTSD, RAB7A, FEZ1, TP53INP2, AP5Z1, GABARAPL1, PACS2, MTM1, BECN1, SNX18, ATG4A, PSEN1, SNX7, RAB1A, RAB5A, PIK3C3, ATG7, VMP1, PINK1, SNX4, GABARAP, ATG16L2, GABARAPL2, RAB43, TBC1D12, SNX30</t>
  </si>
  <si>
    <t>SQSTM1, TSPO, WIPI1, CTTN, OPTN, WDR45, SPATA18, VPS13C, MAP1LC3A, NIPSNAP3A, UBXN6, CLEC16A, GABARAPL1, CDC37, BECN1, ATG4A, BNIP3L, NIPSNAP3B, SNX7, ATG7, FBXO7, UBE2A, STUB1, PINK1, SLC25A46, GABARAP, GABARAPL2, CAMKK2, HTRA2, ARHGAP26, SNX30</t>
  </si>
  <si>
    <t>SQSTM1, WIPI1, WDR45, ACBD5, PIK3C3</t>
  </si>
  <si>
    <t>PTK7, NKD1, SFRP1, TRIM28, VANGL2, SIX4, WNT5A, SFRP2, PPP2R3A, MED1, YAP1</t>
  </si>
  <si>
    <t>AXIN2, WLS, GPC3, SFRP1, PTCH1, STIL, AXIN1, WNT5A, SMO, SRF, CHRDL1, BCOR, PGAP1</t>
  </si>
  <si>
    <t>ARMCX3, HSPB1, ARMCX6, KIF5B, ACTR10, FEZ1, MAP1A, SNAPIN, DST, UCHL1, ARL8A, ARMCX2, DTNBP1, RUFY3, BLOC1S3, NDEL1, DYNC1H1, TRIM46, TMEM230, HIF1A, AP3M1, MAPK8IP3, ARL8B, MAP2, RAB27B, RAB21, BLOC1S2, KIF1C, FBXW11, DCTN1, NETO1</t>
  </si>
  <si>
    <t>DNAAF2, PLA2G3, OFD1, CCDC40</t>
  </si>
  <si>
    <t>ECE1, UNC5B, EFNB2, SEMA3G, PLXND1, ITGB1, S100A6, LAMB2, EFNA1, TRPV2, BMPR2, JUN, TSPO, NRP1, CTTN, ARHGAP4, APP, SEMA5A, VASP, TAOK2, FEZ2, PICALM, NUMB, GATA3, SEMA6B, GRN, CNP, KIF13B, SEMA4F, MACF1, NRP2, RTCA, FAT4, TWF2, KIF5B, PTEN, WDR47, TRAK2, FEZ1, PTPRM, FN1, FYN, NFIB, CTNNA1, SEMA3F, MAP1A, AP5Z1, ROBO4, NGFR, APBB1, NDN, SEMA3A, OPHN1, PLXNB2, SHTN1, UCHL1</t>
  </si>
  <si>
    <t>TENM4, GPM6B, MIOS, PLP1, ERCC2, CLU</t>
  </si>
  <si>
    <t>SEMA3G, ITGB1, LAMB2, TRPV2, BMPR2, NRP1, CTTN, ARHGAP4, SEMA5A, SEMA4F, MACF1, NRP2, TWF2, FN1, SEMA3F, NDN, SEMA3A, SHTN1, TNFRSF12A, RUFY3, L1CAM, DIP2B, VCL, EDN1, GDI1, SEMA6C, MAP1B, RNF6, SEMA6D, DNM2, RTN4, TRIM46, SEMA5B, SSNA1</t>
  </si>
  <si>
    <t>ARMCX3, HSPB1, APP, KIFAP3, ARMCX6, KIF5B, ACTR10, TRAK2, FEZ1, MAP1A, SNAPIN, DST, UCHL1, FLOT2, ARL8A, ARMCX2, DTNBP1, RUFY3, BLOC1S3, NDEL1, DYNC1H1, KIF17, TRIM46, TMEM230, HIF1A, AP3M1, MAPK8IP3, ARL8B, MAP2, RAB27B, RAB21, BLOC1S2, KIF1C, FBXW11, DCTN1</t>
  </si>
  <si>
    <t>SVIL, GSN, ADD3, TWF2, TWF1, ADD1, CFL1, TRIOBP, CAPZA2, CAPZA1, FLII, CAPG, CAPZB</t>
  </si>
  <si>
    <t>COL4A1, ITGB1, LAMB2, NID1, PLOD3, PXDN, COL3A1, LAMB1, LAMC1, NID2, RAMP2, PHLDB1</t>
  </si>
  <si>
    <t>UNG, HMGA1, POLE, FEN1, DNA2, PARP1, MUTYH, LIG3, POLD1, APEX1, PCNA, PRMT6, RPA3, LIG1, PARP2, POLQ, PARG, HMGB1, WRN, RPA1, POLB, NEIL2, HUWE1, NEIL3, MBD4, RPA2</t>
  </si>
  <si>
    <t>THBS1, ITGA3, B2M, ITGB1, COMT, CAPN2, ITGA5, PPP1R9B, MEIS1, TSPO, STAT3, CPT1A, NR3C1, APP, FZD4, PLK2, HEXB, ATXN1, THRA, SNCG, PICALM, TMOD2, TANC1, ARRDC3, PRKAR2B, PJA2, LGMN, SGSH, ADA, PRKAA1, GRN, SNCA, CNP, P2RY1, ARL6IP5, SHANK3, KAT2B, SYT11, ATP8A1, MBD2, PRKCE, GDF15, RCAN1, CREBRF, PTEN, WDR47, MEIS2, CCDC28B, PPARA, KIT, FYN, MAP1A, ATP7A, ARF4, SYNJ1, EIF2AK4, NCSTN, BTBD9, ITPR3, UCHL1, GLS, CLCN3, ITGA8, VPS35, HIPK2, PRNP, TMEM43, CTNS, PSEN1, CSTB, CRBN, BBS2, NPAS2, SLC7A11, FGF2, ABL2, TAL1, DTNBP1, DEAF1, GPRIN3, NDRG4, FUOM, SGIP1, HEXA, MAN2B1, TUBA1A, MECP2, ZFHX3, PBX3, TMOD1, EXT1, SLC25A46, VPS13B, SNAP25, RAPGEF3, ARCN1, NRGN, AMFR, MEF2C, GPR37, ZDHHC8, PCDH17, PREX2, SGK1, GRIA1, PRKCA, ABCA2, TACR1, MFSD8</t>
  </si>
  <si>
    <t>SLC39A8, SLC39A14, SLC4A7, CYB5R2, SLC26A6</t>
  </si>
  <si>
    <t>MYO1C, ACVRL1, RAMP2, RAB13, ESAM, PRKACA, CDH5, PAK2, OCLN, MICALL2, TJP1, PRKCH, F11R, PDCD6IP, CLDN5, APC, OCEL1, STRN, MARVELD3, RAC1, SLC39A9, EPHA2</t>
  </si>
  <si>
    <t>SCP2, ERRFI1, OSBPL2, OSBPL3, HSD3B7, ACOT8</t>
  </si>
  <si>
    <t>SCP2, ERRFI1, OSBPL2, ATP8B1, OSBPL3, NR5A2, HSD3B7, ACOT8</t>
  </si>
  <si>
    <t>FURIN, EFNB2, ITGB1, LGALS1, CTSB, ITGA5, NRP1, SCARB2, CD46, SMPD1, MYH9, CTSL, TRIM38, TRIM25, AXL, ICAM1, LAMP1, ITGA2, ANPEP, RAB7A, VAPA, TRIM21, ITGAV, TRIM5, CHMP6, P4HB, CD55, EPS15, PVR, TPCN1, CHMP2A, HYAL2, INHBB, CAV2, CD81, CHMP1B, CHMP4B, PLSCR1, CHMP1A, F11R, CDHR3, EXOC2, ITCH</t>
  </si>
  <si>
    <t>ATXN1, SHANK3, PTEN, CCDC28B, MECP2, EXT1, VPS13B</t>
  </si>
  <si>
    <t>FURIN, EFNB2, ITGB1, LGALS1, CTSB, ITGA5, NRP1, SCARB2, CD46, SMPD1, MYH9, GPX1, CTSL, TRIM38, TRIM25, AXL, ICAM1, LAMP1, ITGA2, ANPEP, RAB7A, VAPA, TRIM21, ITGAV, FN1, TRIM5, CHMP6, P4HB, CD55, EPS15, BST2, MYD88, PVR, TPCN1, CHMP2A, HYAL2, INHBB, CAV2, CD81, CHMP1B, CHMP4B, PLSCR1, CHMP1A, F11R, CDHR3, EXOC2, TUSC2, ITCH</t>
  </si>
  <si>
    <t>TGFB1, BMPR2, TRPM4, NBR1, TCIRG1, BMP6, COL1A1, ITGB1BP1, FOSL2, SBDS, SMAD3, ADGRG6, PPARA, HEY1, HERC1, HEY2, S1PR1</t>
  </si>
  <si>
    <t>SALL4, NASP, TET1, CCNB1IP1, CNOT1, CHEK1, GINS1, SP3, MATR3, GINS4, PPP1CC, ACTL6A, PRPF19, HCFC1, SPECC1, BRCA2, TTLL4, WDR74, BYSL, PHF6, NLE1, CNOT3, MED21, SRF, BCOR, NCAPG2, PALB2</t>
  </si>
  <si>
    <t>TET1, CCNB1IP1, CNOT1, SP3, MATR3, ACTL6A, WDR74, BYSL, NLE1, CNOT3, SRF</t>
  </si>
  <si>
    <t>SALL4, CHEK1, GINS1, GINS4, PRPF19, BRCA2, NCAPG2, PALB2</t>
  </si>
  <si>
    <t>THBS1, TGFB1, VASH1, EFNB2, ITGB1, ANXA1, EFNA1, KDR, HDAC7, TMSB4X, GADD45A, HSPB1, NRP1, ACVRL1, ETS1, TGFBR3, PLK2, GATA2, EPHB4, MYH9, TBXA2R, GPX1, CD40, EHD4, ATP2B4, ITGB1BP1, STARD13, CARD10, SOX18, PDGFB, VEGFC, DLL4, PPARG, MMRN2, HMOX1, CIB1, NFE2L2, CLEC14A, PRCP, CDH5, RHOA, NOS3, FGF2, MAPK14, MECP2, MMRN1, MAP2K3, MEF2C, ADAM17, PRKCA, NOTCH1, ID1, PRKD2</t>
  </si>
  <si>
    <t>THBS1, NRARP, ACVRL1, SEMA5A, GATA2, ITGB1BP1, DLL4, NGFR, MMRN2, HMOX1, BMPER, FGF2</t>
  </si>
  <si>
    <t>COL4A1, THBS1, COL4A2, TGFB1, VASH1, FLT1, UNC5B, EFNB2, PLXND1, ITGB1, ANXA2, RHOB, JAK1, TSPAN18, ANXA1, PARVA, HS6ST1, ERAP1, ADAMTS9, ELK3, EFNA1, SAT1, THSD7A, ITGA5, NRARP, SPARC, BCAM, TGFBR2, MEIS1, RNF213, KDR, BMPR2, HDAC7, JUN, GADD45A, JAG1, HSPB1, EGFL7, STAT3, RRAS, PTPRB, NRP1, FLT4, JUNB, MCAM, ACVRL1, TIE1, HSPG2, FZD8, CDH13, MYO1E, FZD4, ETS1, TNFAIP2, SEMA5A, TGFBR3, PLK2, LOXL2, TGM2, SHC1, GATA2, EFEMP2, TEK, HEG1, ENG, EPHB4, PXDN, MYH9, TBXA2R, PIK3CG, GPX1, PIK3CA, RELA, CD40, JAM3, MMP14, COL3A1, SP100, COL18A1, GRN, EHD4, EPAS1, CEACAM1, SASH1, TMEM100, B4GALT1, NRP2, FOXO4, BAX, ATP2B4, PLEKHG5, ADAM15, ANPEP, ITGB1BP1, RUNX1, ADGRG6, STARD13, PTPRM, NPR1, RASIP1, RECK, ITGAV, HEY1, FN1, RAMP2, FYN, CARD10, TNFSF12, NEDD4, MYDGF, PGF, ADGRA2, SOX18, HEY2, PDGFB, S1PR1, BTG1, ROBO4, VEGFC, DLL4, EPN2, SOX17, NGFR, PPARG, GPR4, RAPGEF2, EGLN1, ZFPM2, MMRN2, HMOX1, CIB1, HIPK2, SLC12A6, STAB1, NFE2L2, CLEC14A, EGF, POFUT1, PRCP, HES1, SULF1, CD47, CREB3L1, PDGFA, STIM1, BMPER, SPHK1, CDH5, RIN2, ANGPTL4, RAP1A, PRDM1, RHOA, WASF2, FKBP10, HHEX, MYLK, TGFBI, NOS3, ADM, CASP8, NPR3, FGF2, TAL1, ESM1, TNFRSF12A, MAPK14, PDGFRB, QKI, PML, ADGRF5, CD93, NINJ1, TJP1, NOTCH4, CCM2, MECP2, ECM1, FMNL3, MMRN1, RAPGEF3, SHB, CALCRL, TYMP, SEC24B, HPSE, PRKCA, NOTCH1, EDN1, IGFBP7, ID1, PPP1R16B, PRKD2, COL15A1, KLF2, NR2F2, DAG1, MICALL1, PIK3CD, NAGLU, CSPG4, CCL2, CLDN5, LEPR, ECSCR, ADGRG1, EMILIN2, VPS4B, EMILIN1, VAV3, FOXC2, SERPINE1, ANGPT2</t>
  </si>
  <si>
    <t>BGN, TGFB1, BMPR2, JAG1, FLT4, ACVRL1, CST3, AXL, TMBIM1, EPAS1, CEACAM1, BAX, ACE, ATP7A, DLL4</t>
  </si>
  <si>
    <t>CYBA, ZBTB7B, VAMP3, VAMP2, ADA, AFAP1, PRKCE, FOSL2, PPARA, NPR1, PPP3CA, COPA, NR1H2, SLC29A1, TRAF3IP2, ATP7B</t>
  </si>
  <si>
    <t>LEF1, MSX1, MMP2, DKK1, FLVCR1, GPC3</t>
  </si>
  <si>
    <t>BGN, TGFB1, LIFR, ANXA2, SULF2, ATP6AP1, TGFBR2, KDR, BMPR2, LIPA, FOXP1, DCHS1, TGM2, BMP6, EXT2, AKAP13, MMP14, COL3A1, COL1A1, MAPK11, SPNS2, FOSL2, SBDS, P3H1, ADAMTS12, SLC38A10, SULF1, SLC10A7, PDGFA, BECN1, EVC, STC1, PLS3, RHOA, TLR4, CYP26B1, FBN1, BLVRB, TTC9, GLG1, MAPK14, GUSB, THBS3, GGCX, ECM1, EXT1, MEF2C, GALNT3</t>
  </si>
  <si>
    <t>TGFBR2, FOSL2, EVC, STC1, TLR4, GUSB, THBS3, ECM1, EXT1, RARB, LEPR</t>
  </si>
  <si>
    <t>SEMA4D, PLXNB1</t>
  </si>
  <si>
    <t>AXIN2, ADGRV1, ACVR2B, GPC3, ENPP1, TUFT1, ALPL, PTN, GPM6B, FBN2, ATF4</t>
  </si>
  <si>
    <t>TGFB1, TGFBR2, BMPR2, BMP6, EXT2, MMP14, COL3A1, COL1A1, FOSL2, STC1, TLR4, CYP26B1, GLG1, GUSB, THBS3, EXT1, MEF2C, GALNT3, INSIG2, LTBP3, RARB, CSGALNACT1</t>
  </si>
  <si>
    <t>TCIRG1, TPP1, RAC2, CTHRC1, RAB7A, P3H4, HERC1, S1PR1, INPP5D, PDK4, RAB3D, GUSB, EXT1, GPR137B, PRKCA, LTBP3, LRRK1, LEPR, DEF8, ACP5, RASSF2, ARAP1, LGR4, DOCK5, DUSP18, NOX4, SLC4A2, EPHA2, TMEM64</t>
  </si>
  <si>
    <t>TCIRG1, TPP1, RAC2, RAB7A, S1PR1, INPP5D, PDK4, RAB3D, GUSB, EXT1, GPR137B, PRKCA, LTBP3, LRRK1, DEF8, ACP5, ARAP1, DUSP18, NOX4, SLC4A2</t>
  </si>
  <si>
    <t>CDH2, FANCD2, WNT5A, SMO, FZD3</t>
  </si>
  <si>
    <t>HMGCL, BCAT2, BCKDK, ACAT1, HIBADH, IVD, ACADSB, ECHS1</t>
  </si>
  <si>
    <t>COL4A1, PLXND1, NRARP, TGFBR2, KDR, NRP1, ENG</t>
  </si>
  <si>
    <t>TGFB1, CSF1</t>
  </si>
  <si>
    <t>COL4A1, TGFB1, PLXND1, NRARP, TGFBR2, KDR, NRP1, DCHS1, CSF1, TIE1, ENG, MMP14</t>
  </si>
  <si>
    <t>ZBTB7B, TFE3, SLC39A13, PPARG, CBX4, ERO1A, MAPK14, PPARGC1A, BCAT2, FTO, CEBPB, SOX13, LRG1, PEX11A, DUSP10, PIN1</t>
  </si>
  <si>
    <t>TGFB1, ITGB1, LGALS1, CDKN1A, IL6ST, AHR, STAT6, PKN1, LGALS8, TCIRG1, KLF6, IRF2BP2, CD40, MMP14, TICAM1, ADA, PCYT1A, SH3KBP1, CYLD, BAX, JAK3, IL27RA, FOSL2, NDFIP1, KIT, BST1, BAD, INPP5D, BST2, PIK3R1, ITGA4, HHEX, TRAF3IP2, TLR4, NFKBIZ, CASP8, ZBTB7A, CD81, IL11RA, DOCK10, ST3GAL1, LIG4, BCL3, SHB, MEF2C, MFNG, LYL1, TNIP2, ADAM17, BCL6</t>
  </si>
  <si>
    <t>TGFB1, LGALS1, STAT6, LGALS8, CD40, ADA, PCYT1A, IL27RA, NDFIP1, TLR4, NFKBIZ, DOCK10, ST3GAL1, LIG4, BCL3, MFNG, BCL6, PLCG2</t>
  </si>
  <si>
    <t>FOXP1, PKN1, ADA, BAX, BCL10, TRAF3IP2, NFKBIZ, BCL6</t>
  </si>
  <si>
    <t>ITGB1, LGALS1, IL6ST, LGALS8, TCIRG1, KLF6, IRF2BP2, MMP14, ADA, CYLD, BAX, JAK3, FOSL2, KIT, BAD, INPP5D, PIK3R1, ITGA4, HHEX, TRAF3IP2, NFKBIZ, ZBTB7A, IL11RA, DOCK10, ST3GAL1, BCL3, MFNG, LYL1, ADAM17, BCL6, PLCG2, PIK3CD</t>
  </si>
  <si>
    <t>PKN1, ADA, SPNS2, BAX, BCL10, TRAF3IP2, SOS2, DOCK10, MEF2C, CAMLG, HIF1A, PPP2R3C, RC3H2</t>
  </si>
  <si>
    <t>TGFB1, STAT6, CD46, TCIRG1, CD40, PCYT1A, IL27RA, BCL10, NDFIP1, CD55, INPP5D, C1RL, MYD88, TRAF3IP2, NFKBIZ, CD81, LIG4, BCL3</t>
  </si>
  <si>
    <t>CDKN1A, AHR, PKN1, CD40, TICAM1, ADA, PCYT1A, BAX, IL27RA, FOSL2, BST1, INPP5D, TLR4, NFKBIZ, CD81, SHB, MEF2C, BCL6, NFATC2</t>
  </si>
  <si>
    <t>NFKBIA, FOXP1, NFKB1, BCAR1, RFTN1, BAX, PLEKHA1, NFKBIZ, KLHL6, CD81, CMTM3, PRKCH, MEF2C, PLCG2, NFATC2, PIK3CD, VAV3</t>
  </si>
  <si>
    <t>DAB2, DKK3, TSPO, BMP6, SCP2, ADM, STARD3</t>
  </si>
  <si>
    <t>SLC16A1, SLC1A5, SLC25A22, SLC25A13, UCP2, SLC1A6, SLC25A10, SLC13A3</t>
  </si>
  <si>
    <t>TPRG1L, ATP2B4, RCAN1, PPP3CC, PPP3CA, CIB1, PRNP, NFAT5, NR5A2, CHP1, PLCG2, NFATC2</t>
  </si>
  <si>
    <t>DCHS1, CDH13, KIFAP3, CDH5, SELP, PCDH12, CDHR3, PCDHB10, PCDHB9, PCDHB14</t>
  </si>
  <si>
    <t>F2R, TGFB1, KDR, CYBA, HEXB, TGM2, TCIRG1, TMEM165, ZNHIT1, CD40, SNCA, FKBP1A, P2RY1, BAX, PRKCE, ATP2B4, FAM3A, HERPUD1, PLCB2, GSTO1, SLC8B1, OSBPL2, NT5E, PRKACA, GSTM2, ITPR3, ERO1A, PACS2, PLCL1, STC2, SLC10A7, IBTK, STIM1, CDH5, MICU1, TPT1, STC1, PSEN1, ATP7B, CCDC3, FGF2, SRI, PDE4D, KL, PML, ASPH, CAV2</t>
  </si>
  <si>
    <t>TRPV2, ATP2B4, PPP3CC, FYN, PPP3CA, PDGFB, PRNP, EGF, HES1, MICU1, STC1, PDGFRB</t>
  </si>
  <si>
    <t>TRPV2, ATP2B4, PPP3CC, FYN, PPP3CA, PRNP</t>
  </si>
  <si>
    <t>TSPAN18, RAP1B, VAMP3, MYH9, GNAI2, VAMP2, SYT11, SDF4, PPP3CA, SYT17, STXBP1, SNAP25, CADPS2, NOTCH1, STXBP3</t>
  </si>
  <si>
    <t>F2R, TGFB1, TRPV2, CYBA, SNCA, FKBP1A, BAX, PRKCE, ATP2B4, PPP3CC, PLCB2, GSTO1, FYN, PPP3CA, SLC8B1, CACNB3, PRKACA, GSTM2, ITPR3, ERO1A, PLCL1, PRNP, IBTK, FGF2, SRI, PDE4D, PML, ASPH</t>
  </si>
  <si>
    <t>F2R, TGFB1, ORAI2, TRPV2, CYBA, TRPM4, APP, TMEM165, PIK3CG, TSPAN13, TMBIM1, SNCA, FKBP1A, BAX, PRKCE, ATP2B4, CACNG8, ITGAV, PPP3CC, PLCB2, GSTO1, FYN, PPP3CA, SLC8B1, CACNB3, PRKACA, GSTM2, ITPR3, ERO1A, PLCL1, TPCN1, PRNP, IBTK, MICU1, TOR2A, PSEN1, FGF2, SRI, PDE4D, ORAI3, PML, ASPH, PDE4B</t>
  </si>
  <si>
    <t>F2R, TGFB1, TSPAN18, ORAI2, TRPV2, TSPO, CYBA, TRPM4, APP, TMEM165, PIK3CG, CAMK2G, GNAI2, TSPAN13, TMBIM1, SNCA, FKBP1A, INPP5K, BAX, PRKCE, ATP2B4, CACNG8, ITGAV, PPP3CC, PLCB2, RAMP2, GSTO1, FYN, PPP3CA, PDGFB, CREB3, SLC8B1, CACNB3, PRKACA, GSTM2, ITPR3, ERO1A, PLCL1, TPCN1, PRNP, EGF, STC2, HES1, IBTK, STIM1, MICU1, TPT1, STC1, TOR2A, MYLK, PSEN1, NOS3, FGF2, SRI, PDE4D, PDGFRB, ORAI3, PML, ASPH, PDE4B</t>
  </si>
  <si>
    <t>BAX, CACNB3, PML, ASPH</t>
  </si>
  <si>
    <t>PPP1R9B, TRPM4, APP, CDH13, TPRG1L, ADA, PRKAA1, FKBP1A, TMEM100, ATP2B4, RCAN1, PPP3CC, BST1, GSTO1, PPP3CA, CIB1, PRKACA, GSTM2, ITPR3, TPCN1, SAMD14, PRNP, SPHK1, NUDT4, NFAT5, NR5A2, PDGFRB, MCTP1, ASPH, ITPR2, GRIA1, CHP1, EDN1, PLCG2, NFATC2, CAMKK2, NCALD</t>
  </si>
  <si>
    <t>ADAMTS9, MEIS1, KDR, JAG1, BCAR3, BAX, PTPRM, ZEB1, SHROOM2, FJX1, HIPK2, TDRD7, PRDM1</t>
  </si>
  <si>
    <t>PDE8A, ADCY6, ADCY9, ADCY7, PDE4D, PDE4B</t>
  </si>
  <si>
    <t>PRKAR1A, APP, PDE8A, PRKAR2B, PJA2, EZR, RAB13, PKIA, PRKACA, SESN2, PRKAR2A, PDE4D, PDE4B</t>
  </si>
  <si>
    <t>F2R, TGFB1, RHOC, LGALS1, TNFRSF10B, SQSTM1, TNFRSF1A, LTBR, NFKBIA, TMSB4X, HSPB1, STAT3, SLC44A2, TLE1, NFKB1, CARD8, TGFBR3, TERF2IP, NFKB2, PLK2, SHISA5, C15orf39, OPTN, TMEM9B, TRIM22, NKIRAS2, RELA, CD40, TMED4, AKAP13, TRIM38, TICAM1, TRIM25, CFLAR, TRIM8, PRMT2, FKBP1A, NOD1, MAP3K3, EDA2R, CYLD, CC2D1A, TAX1BP1, PRKCE, PLEKHG5, BCL10, TFG, NDFIP1, LIMS1, S100A4, VAPA, TRIM5, CARD10, TRADD, HMOX1, BST2, MYD88, IFIT5, TMEM106A, TNIP1, TNFSF10, IRAK4, NEK6, CPNE1, ZMYND11, RIPK1, TANK, NFAT5, RELB, RHOA, FLOT2, CANT1, TRAF3IP2, TLR4, CASP8, SHARPIN, RIOK3, RBCK1, BCL3, IRAK3, FBXO7, PINK1, ECM1, TMEM101, TNIP2, IRAK2, IL1R1</t>
  </si>
  <si>
    <t>AXIN2, DACT1, APOE, AMER1, LEF1, FAM53B, TLE3, ZNRF3, TCF7, ZNF703, BCL9, WLS, PTK7, DKK1, SNAI1, NKD1, GPC3, WNK3, SFRP1, WNT5B, FZD7, CDH2, MLLT3, RUVBL1, RARG, LRP4, G3BP1, WNK2, CCAR2, ADNP, AXIN1, WNT5A, SFRP2, FZD3, DAAM2, DVL2, MAD2L2, KREMEN1, NRBP1, CDH3, PPP2R3A, DRAXIN, RYK</t>
  </si>
  <si>
    <t>SORD, PASK, ENPP1, PARP1, WDR5, PFKFB4, PCK2, PGM1, SLC39A14, PFKFB2, SLC25A13, HAS2, PTPN2, SIRT1, AKR1B1, GPD2, FUT8, SLC35B4, RANBP2, SORBS1, PPP4R3A, INSR, ALDOC, ATF4, SLC37A4, PER2, CHST10, HAS3, PC, SDHAF3, CTDSPL2, SLC25A10, EP300, NLN, CHST8, PGD, GYG2, PGP, AKT2, PGAM1</t>
  </si>
  <si>
    <t>PFKP, STAT3, LIPA, MAN2B2, WIPI1, SCARB2, APP, MGAT1, HEXB, PYGB, WDR45, PRKAA1, PFKL, GALE, PPARA, BAD, GLB1, GALK1, GABARAPL1, PRKACA, UCHL1, FOXK1, HSD17B14, CTBS, SLC4A4, PSEN1, ZBTB7A, PHKB, GLYCTK, MFSD8, TREX1, NAGA, PGM2, MAN2C1, PPP1R3B, PFKFB3, GIT1, PRKAG2, TIGAR, OGDH, SIRT6, HIF1A, MANBA, ATG3, PRKAG1, HK1, GM2A, ARNT, DDIT4, BCL2L13, GALT, MPI, ENO2, PFKM, WIPI2</t>
  </si>
  <si>
    <t>TGFB1, HS6ST1, ITM2B, PLOD1, PAPSS2, BMPR2, NAGK, TMSB4X, STAT3, LIPA, MGAT4B, ST6GALNAC6, NFKB1, TMEM59, MGAT1, PLOD3, CHPF2, SLC2A10, HEXB, TMEM165, MAN1B1, PHLDA1, GNPTG, NME3, MAN1A2, ADCY6, VPS9D1, EXT2, UAP1L1, ST3GAL5, ST6GALNAC4, TCF7L2, ADA, PRKAA1, GUK1, ADCY9, ST3GAL2, UPP1, GNPTAB, TK2, B4GALT1, OST4, JAK3, CHST2, TRAK2, FAM3A, HBEGF, PPARA, DEGS1, SDHA, MAN1A1, NPR1, PIGS, CMPK1, ATP7A, TUSC3, SLC35D2, PDGFB, MOGS, A4GALT, SPTLC2, NT5E, UBE2J1, AMPD2, NCSTN, MAN2A2, GCNT2, TMEM106A, TNIP1, B4GALT7, GXYLT1, CHST12, PIGT, NUDT14, EGF, POFUT1, B4GAT1, SLC10A7, PRPSAP1, RRM2B, B3GALT6, DAD1, CHSY3, CANT1, ADCY7, PSEN1, UXS1, AMDHD2, AP2A1, GALNT11, ACER2, B3GALNT1, ACOT8, DHDDS, FUOM, ST3GAL1, HEXA, GALNT2, NDUFS7, PIGM, PINK1, CHST14, EXT1, MGAT5, GALNT18, GALNT3, C1GALT1C1, TET2, POMT1, MPPE1, ST8SIA4, ABCA2, CHP1, NDUFB5, ENTPD5, NDUFB3, CHST7, XYLT2, COLGALT1, EXTL3, NDUFB7, PLOD2, ADCY4, TREX1, XXYLT1, GNPDA2, GPAA1, CSGALNACT1, ST3GAL4, IL33, SDHB, PIGZ, NUDT2, SCCPDH, PGM2, MAGT1, FOXL1, CHSY1, NDUFA10, CLTC, NDUFS8, CDA, RFK, AK1, AK2, GALNT6, PRKAG2, MGAT4A, NDUFV1, GORASP1, DDOST, IMPDH1, PIGB</t>
  </si>
  <si>
    <t>TGFB1, SULF2, PFKP, NAGK, STAT3, LIPA, GNS, MAN2B2, SCARB2, APP, MGAT1, CD44, CST3, HEXB, EDEM3, SMPD1, PDE8A, CTSL, SGSH, ADA, PRKAA1, EDEM1, UPP1, IDS, GALC, SAMHD1, PFKL, HGSNAT, GALE, PPARA, MAN1A1, EDEM2, GLB1, ADAMTS12, GALK1, NT5E, SUMF1, PRKACA, UCHL1, FOXK1, RENBP, SULF1, NUDT4, CTBS, SLC4A4, PSEN1, AMDHD2, ENTPD4, HYAL2, GPD1L, ZBTB7A, FGF2, PDE4D, NEIL1, PDE4B, HEXA, GUSB, MAN2B1</t>
  </si>
  <si>
    <t>PSAP, GUK1, SLC17A5, CPTP, SLC35D2, SLC50A1, SHOC2, SLC29A1, CD47</t>
  </si>
  <si>
    <t>TGFB1, STAT3, CYBA, TRPM4, GPX1, PIK3CA, SGCB, TCF7L2, PRKAA1, COL1A1, FOXO1, ARRB1, STX4, INPP5K, ICAM1, PRKCE, PHPT1, FOSL2, SMAD3, TSC22D4, PIM3, RAB11FIP5, BAD, FIS1, SLC8B1, NGFR, PPARG, PRKACA, SESN2, PDK4, SLC29A1, FOXK1, SLC12A6, PIK3R1, PRCP, IGF1R, FBN1, SRI, ERO1B, PPARGC1A, RRAGA, ADGRF5</t>
  </si>
  <si>
    <t>TGFB1, COMT, PFKP, CLSTN3, IL6ST, NAGK, STAT3, LIPA, NFE2L1, MAN2B2, CPT1A, WIPI1, SCARB2, ST6GALNAC6, NR3C1, NFKB1, APP, MGAT1, IGFBP4, HEXB, SIAE, EDEM3, PYGB, MAN1B1, GNPTG, WDR45, STK40, MAN1A2, PIK3CA, EXT2, ST6GALNAC4, TCF7L2, PRKAA1, EDEM1, FOXO1, ST3GAL2, SNCA, GNPTAB, P2RY1, B4GALT1, KAT2B, INPP5K, PFKL, CHST2, FAM3A, GALE, PGLS, PPARA, SCP2, MAN1A1, GSTO1, ERRFI1, BAD, EDEM2, PDGFB, GLB1, MOGS, GALK1, GABARAPL1, PRKACA, SESN2, MAN2A2, UCHL1, ERO1A, PDK4, IGF2, B4GALT7, CHST12, FOXK1, HSD17B14, EGF, POFUT1, RENBP, CTBS, SLC4A4, PSEN1, UXS1, FBN1, AP2A1, HYAL2, GPD1L, ZBTB7A, ALDH2, MAPK14, KL, B3GALNT1, PPARGC1A, FUOM, PHKB, HEXA, GUSB, MAN2B1, GLYCTK, GBE1, CHST14, EXT1, CHID1, TALDO1, GALNT3, IDH3G, PCDH12, GALK2, PPP1R3D, BCKDK</t>
  </si>
  <si>
    <t>NAGK, GNPTG, GNPTAB, GALK1</t>
  </si>
  <si>
    <t>SLC45A4, CLIP3, SLC2A10, PEA15, SGCB, SLC17A5, TRIB3, INPP5K, PTPRM, SLC27A1, SLC50A1, SESN2, NFE2L2, PIK3R1, RAP1A, OCLN, MAPK14</t>
  </si>
  <si>
    <t>SLC2A1, SLC16A2, SLC38A1, SLC7A1, SLC5A6, SLC7A8, SLC16A1, SLC7A5, SLC1A5, SLC25A22, SLC6A8, SLC25A13, UCP2, SLC7A3, SLC38A5, SLC36A1, SLC3A2, SLC25A15, SLC6A15, SLC6A9, SLC1A6, SLC19A1, PER2, ACSL1, ATP1A2, SLC7A6, SLC16A9, SFXN2, SLC25A10, SLC43A1, SLC16A10, SLC25A38, SLC25A26, SLC13A3, AKT2, SFXN1</t>
  </si>
  <si>
    <t>BMPR2, HEG1, ENG, HEY2, DLL4</t>
  </si>
  <si>
    <t>LMNA, PDCD4, JAG1, FOXP1, PDLIM5, TGFBR3, PLEC, SGCB</t>
  </si>
  <si>
    <t>TGFB1, PLXND1, PARVA, TGFBR2, BMPR2, JAG1, NRP1, TGFBR3, TEK, HEG1, ENG, GATA3, CRELD1, FKBP1A, SMAD6, NRP2, COL11A1, ADGRG6, HEY1, TPM1, TMEM65, HEY2, SNX17, DLL4, EGLN1, ZFPM2</t>
  </si>
  <si>
    <t>TGFB1, PARVA, TGFBR2, BMPR2, JAG1, NRP1, TGFBR3, TEK, HEG1, ENG, GATA3, FKBP1A, SMAD6, NRP2, COL11A1, ADGRG6, HEY1, TPM1, HEY2, DLL4, EGLN1, ZFPM2</t>
  </si>
  <si>
    <t>EHD3, TRPM4, ATP2B4, ACE, TMEM65, PRKACA, SRI, PDE4D, KCNJ2, JUP, CAV1, CALM3, ATP2B1</t>
  </si>
  <si>
    <t>MSX1, DSG2, SMAD5, MSX2, SMAD1, SCN5A, TBX3, HCN4, MAML1, SMAD4, GJA1</t>
  </si>
  <si>
    <t>TGFB1, PDCD4, EFNA1, TGFBR2, JAG1, ACVRL1, TGFBR3, ENG, TMEM100, ADAM15, HEY1, HEY2</t>
  </si>
  <si>
    <t>TGFBR2, HEY2, NOTCH1, NAGLU, NPY5R, FOXF1, CPE, EVA1A, BCL2L13</t>
  </si>
  <si>
    <t>NUP155, CXADR, DSP, DLG1, FGF13, DSG2, GJC1, KCNH2, ATP1A2, NEDD4L, SCN5A, RYR2, HCN4, ATP2A2, GJA1, SLC4A3, SCN4A</t>
  </si>
  <si>
    <t>NUP155, DSP, DLG1, DSG2, GJC1, KCNH2, NEDD4L, SCN5A, RYR2</t>
  </si>
  <si>
    <t>NUP155, DSP, DLG1, FGF13, DSG2, GJC1, KCNH2, ATP1A2, NEDD4L, SCN5A, RYR2, HCN4, ATP2A2, GJA1, TNNC1, SUMO1, SCN4A</t>
  </si>
  <si>
    <t>LMNA, TGFB1, EFNB2, ITGB1, FOXP1, PDLIM5, PLEC, AKAP13, SGCB, SOX6, PPARA, HEY2</t>
  </si>
  <si>
    <t>DLG1, KCNH2</t>
  </si>
  <si>
    <t>PRKAR1A, TGFBR3, FES, MAPK11, RUNX1, HEY2, ZFPM2, FGF2, MAPK14, NDRG4, MEF2C, NOTCH1</t>
  </si>
  <si>
    <t>SRSF1, TTN, NUP155, DSP, DLG1, FGF13, DSG2, ACTC1, HSP90AA1, GJC1, MYH6, JPH3, KCNH2, SMAD5, MTOR, ATP1A2, NEDD4L</t>
  </si>
  <si>
    <t>LMNA, TGFB1, EFNB2, ITGB1, ADAMTS9, PRKAR1A, BMPR2, FOXP1, PDLIM5, TGFBR3, PLEC, FES, HEG1, ENG, AKAP13, SGCB, MAPK11, FKBP1A, MBD2, COL11A1, SOX6, RUNX1, PPARA, HEY1, CDC42, TPM1, HEY2, S1PR1, DLL4, EGLN1, ZFPM2</t>
  </si>
  <si>
    <t>TGFB1, TGFBR3, HEG1, ENG, FKBP1A, COL11A1, TPM1, HEY2, S1PR1, DLL4, EGLN1, ZFPM2, ANKRD1</t>
  </si>
  <si>
    <t>PLXND1, PARVA, TGFBR2, BMPR2, JAG1, NRP1, TGFBR3, HEG1, ENG, GATA3, CRELD1, SMAD6, NRP2, HEY1, HEY2, SNX17, EGLN1, ZFPM2</t>
  </si>
  <si>
    <t>PARVA, TGFBR2, BMPR2, JAG1, NRP1, TGFBR3, ENG, SMAD6, NRP2, HEY1, HEY2, EGLN1, ZFPM2</t>
  </si>
  <si>
    <t>SALL4, SALL1, GREB1L, ROBO1, SOX11, PTK7, APLNR, CHD7, ADAMTS19, DSP, MATR3, RBM15, VANGL2, FOXC1, FOXH1, WNT5A, MYH6</t>
  </si>
  <si>
    <t>TGFB1, TGFBR2, JAG1, TGFBR3, HEG1, ENG, GATA3, FKBP1A, COL11A1, HEY1, TPM1, HEY2, DLL4, ZFPM2</t>
  </si>
  <si>
    <t>LMNA, TGFB1, EFNB2, ITGB1, PDCD4, JAG1, FOXP1, PDLIM5, TGFBR3, PLEC, ENG, AKAP13, SGCB, SOX6, PPARA, CDC42, SOX18, HEY2, SOX17, MAPK3, SORBS2, HES1</t>
  </si>
  <si>
    <t>BGN, TGFB1, SULF2, PBXIP1, TGFBR2, BMPR2, ACVRL1, CD44, LOXL2, THRA, BMP6, GATA3, COL3A1, COL1A1, TIMP1, COL11A1, SOX6, FOSL2, RUNX1, SMAD3, ADGRG6, RB1, FRZB, NFIB, ERRFI1, ATP7A, ZEB1, ADAMTS12, MAPK3, SULF1, SOX5, EVC, STC1, NR5A2, TLR4, TGFBI, HYAL2, BBS2, GLG1, FGF2, MAPK14, GUSB, THBS3, ECM1, EXT1, MEF2C, GALNT3, EDN1, NFATC2, DAG1, LTBP3, RARB</t>
  </si>
  <si>
    <t>AXIN2, CBS, RARG</t>
  </si>
  <si>
    <t>COMT, SNCG, SNCA, P2RY1, SYT11</t>
  </si>
  <si>
    <t>COMT, GATA3, SNCA, EPAS1, SNCAIP, NPR1, ATP7A, VPS35, SULT1A1, PNKD, ALDH2, KL, GPR37</t>
  </si>
  <si>
    <t>JAK1, LGALS1, ANXA1, TGFBR2, IL6ST, STAT3, FOXP1, STAT6, JUNB, ZBTB7B, TCIRG1, GATA3, CTSL, JAK3, SOCS3, RUNX1, ATP7A, CD55, PSMB10, HLX, PIK3R1, IL6R, RELB, SH3RF1, NFKBIZ, SOCS1, CD81, BCL3, SHB, BCL6</t>
  </si>
  <si>
    <t>JAK1, LGALS1, IL6ST, STAT3, STAT6, CTSL, CYLD, JAK3, SOCS3</t>
  </si>
  <si>
    <t>ZBTB7B, IRF1, RUNX1, PSMB10, SH3RF1, SOCS1</t>
  </si>
  <si>
    <t>ZBTB7B, IRF1, RUNX1, PSMB10, SOCS1</t>
  </si>
  <si>
    <t>CSRP1, ITGB1, PRKAR1A, PMP22, CD9, PLEC, AGFG2, TMOD2, AKAP13, CFLAR, WDR1, TPM1, CFL2, KRT8, ANKRD1, PDGFRB, TMOD1, VPS13B, ABCA2, EDN1, CNTNAP1, TMF1, TMOD3</t>
  </si>
  <si>
    <t>FURIN, TGFB1, ITGB1, TIMP3, PPP1R9B, PBXIP1, SVIL, STAT3, SPTBN1, FYCO1, GSN, LAMP2, GAS2L1, CALCOCO2, SEMA5A, CST3, BLCAP, SHISA5, ADAM10, TECPR1, ENG, TMOD2, RAC2, PIK3CA, MMP14, PLIN2, DUSP3, PRKAA1, MAP1LC3A, SNX14, SPTAN1, PLIN3, PNPLA2, BAX, ADD3, TWF2, PLK3, KIF5B, ADAM15, TWF1, WDR1, WDR47, TBC1D25, LAMC1, TCF25, RECK, TRIM21, CHMP6, MAP1A, SYNJ1, SNAPIN, CFL2, GTPBP2, CLEC16A, GABARAPL1, MAP4K4, CIB1, MMP15, STX5, SNAP29, VIPAS39, NEK6, PIK3R1, MMP9, BECN1, IGF1R, CHMP2A, MTRF1L, TRIP4, MAP4, NAPA, SHARPIN, SMARCC2, ADD1, ARHGEF2, PIK3C3, ASPH, CFL1, TRIOBP, NES, CHMP1B, SETX, STON1, IRAK3, MICAL2, VMP1, CHMP4B, TMOD1, CAPZA2, CHMP1A, GABARAP, APAF1, HSPA2, DSTN, HPSE, PRKCA, VPS16, MFSD8, DNASE2, GABARAPL2</t>
  </si>
  <si>
    <t>CECR2</t>
  </si>
  <si>
    <t>F2R, ITGA3, CTTN, APP, MTSS1, TANC1, GRN, MYADM, SDF4, FYN, OPHN1, FERMT2, VPS35, PRNP, IGF1R, KIFC3, CFL1, TANC2, TJP1</t>
  </si>
  <si>
    <t>ITGB1, CD99L2, ITGA1, PIK3CG, JAM3, ICAM1, IL27RA, CHST2, BST1, CD47, ITGA4, PLVAP, SELP, EXT1, F11R, IL1R1, CRK, PIK3CD, CCL2, ST3GAL4, MED23</t>
  </si>
  <si>
    <t>SLC2A1, WNK3, XRCC6</t>
  </si>
  <si>
    <t>NQO1, GSTK1, PXDN, GPX1, TP53INP1, CAT, GSTO1, ATP7A, SESN2, PRDX6, GSTM2, NFE2L2, GPX8, CYGB, NOS3, GPX7, TXNRD1, MGST3, PRDX5, GPX4</t>
  </si>
  <si>
    <t>AP1S1, CD63, RAB32, LYST, AP1S2, KIF13A, SNAPIN, AP1B1, SHROOM2, AP1M1, RAB29, MYO5A, BBS2, RAB1A, DTNBP1, HPS1, BLOC1S3, DCTN2, HPS5, ZEB2, RAB27A</t>
  </si>
  <si>
    <t>CCNB1IP1, MSH2, STRBP, CEP78, SRPK1, RAN, PTCH1, TRIM28, LIN28A, CCDC136, CTCF, DCAF13, BRCA2, MYCN, PAQR5, HMGB2, FBXO5, PITHD1, CELF1, STK33, PLA2G3, PTN, LSM14B, BRIP1, SERPINA5, CEP57, YTHDF2, TAF4B, CEP70, SMAD5, CCNB1, MTOR, PYGO1, SLC26A6, PABPC1L, DDX20, FANCG, MAST2, PRMT7, RNF8, NANOS1, SLIRP, YBX2, EED, PSME4, GLI1, MLH1, NSUN2, PAQR8, DCAF17, KMT2D, CDYL, ING2, CABYR, FXR1</t>
  </si>
  <si>
    <t>PFKP, STAT3, LIPA, APP, IFNAR1, PLEC, PIK3CA, PRKAA1, SNCA, PFKL, CAT, PPARA, SDHA, ATP7A, GALK1, PRKACA, MTFR1L, ETFB, UCHL1, PDK4, IL10RB, FOXK1, COQ10B, COQ9, RHOA, SLC4A4, PSEN1, ETFDH, ZBTB7A, PPARGC1A, NDUFS7, ISCU, PINK1, PDP1, IDH3G, AIFM2, BCKDK, NDUFB5, MFSD8, NDUFB3, NDUFB7, UQCRQ, TREX1, SDHB, OXA1L, PFKFB3, NDUFA10, PDK2, NDUFS8, GIT1, ACO2, PRKAG2, NDUFV1, TIGAR, COX5B, NDUFS2, OGDH, SIRT6, NDUFB10, HIF1A, NDUFA12, BID, PRKAG1, HK1, ARNT, DDIT4, BCL2L13, SLC25A51, ETFA, NDUFA1, COX4I1, COX7A2, NNT, ENO2, PFKM, DNAJC30, IDH3B, NDUFA9, MDH2, GHITM, TMEM135, NDUFAF1</t>
  </si>
  <si>
    <t>TGFB1, PIEZO1, RHOB, CDKN1A, SERPINB6, NLRP1, TNFRSF10B, TNFRSF1A, LTBR, GADD45A, TSPO, GNA11, MAPK13, NFKB1, CYBA, TMEM109, PLEC, IFI16, TEK, SIPA1, SMPD1, BMP6, GATA3, PALM, PIK3CA, CD40, PIEZO2, COL1A1, MAPK11, BAG3, TP53INP1, IRF1, TIMP1, TNFRSF10A, BAX, ITGA2, PTEN, BCL10, RAB11FIP5, ERRFI1, BAD, FAS, NEDD4, POLH, EIF2AK4, GPR4, MAPK3, MYD88, DDB2, SLC12A6, ANKRD1, PIK3R1, MMP9, MICU1, TANK, NFAT5, RELB, MYLK, TLR4, CASP8, HYAL2, BCL2L1, FGF2, ARHGEF2, MAPK14, BBC3, CUL4B, POLK, LIG4</t>
  </si>
  <si>
    <t>COL4A1, CAPN2, COL5A2, CYBA, PLEC, SIPA1, PIK3CA, COL3A1, COL1A1, FYN, ZEB1, RRAGC, SESN2, NFE2L2, SH3BP4, SOCS1, BCL2L1, RRAGA, LAMTOR1, COL4A6, GRIA1, KLF2, CEBPB, KLHL22, PDGFD, PDGFC, LAMTOR2, GCLM, GRIN2D, LAMTOR5, RRAGB, COL1A2, PKD2, UBR1</t>
  </si>
  <si>
    <t>AHR, NFE2L1, CYBA, ABCA1, ADCY6, PRKAA1, TP53INP1, PRKCE, ADAM15, GNG2, PIM3, CTNNA1, XRN1, RAP1A, ADCY7, LRP6, INHBB, GRAMD1B, GPR155, ITPR2, GRAMD1C, SGK1, IGFBP7, DAG1, KLF9</t>
  </si>
  <si>
    <t>TGFB1, HAGH, COL1A1, TIMP1, ESD, PNKD, ALDH2, SGK1</t>
  </si>
  <si>
    <t>COMT, PPP1R9B, TGM2, CASP7, CASP6, GSTM2, BCL2L1</t>
  </si>
  <si>
    <t>APP, LGMN, SNX6, ICAM1, FYN, NGFR, PRNP, IGF1R, ITGA4, PSEN1, TLR4</t>
  </si>
  <si>
    <t>NFKB1, CYBA, FAM114A1, RELA, ACE, PPP3CA, NFE2L2</t>
  </si>
  <si>
    <t>MAPK13, GSTO1, HMOX1, MKNK2, SLC38A2</t>
  </si>
  <si>
    <t>B2M, EFNB2, TNFRSF1B, PDCD4, CAPN2, VIM, NFKBIA, TSPO, AHR, ADAM9, CDK19, NFKB1, CARD8, ABCA1, BMP6, TBXA2R, PLSCR4, RELA, CD40, SIGIRR, TICAM1, AXL, SASH1, PRKCE, HADHB, CASP7, SMAD3, BCL10, TRIM5, CD55, MAPK3, MYD88, TNIP1, IRAK4, GBP2, ANKRD1, MMP9, RHOA, TLR4, NFKBIZ, NOS3, MAPK14, PDE4B, IRAK3, MAP2K3, MEF2C, TNIP2, IRAK2, APAF1, PRKCA, NOTCH1, PLCG2, IL18R1, CCL2, CEBPB</t>
  </si>
  <si>
    <t>JUN, JUNB, ITPKB, SMPD1, IQGAP1, LGMN, PRKAA1, CPNE2, NCSTN, CPNE8, CPNE1, MICU1, CPNE3, INHBB, ADD1, JUND, ASPH, TUBA1A, MEF2C, EDN1, MEF2A, EEF2K, PLCG2, NFATC2</t>
  </si>
  <si>
    <t>AHR, RAP1B, APP, PIK3CG, CRTC3, INPP5K, RAPGEF2, STC1, RAP1A, INHBB, PDE4D, ITPR2, RAPGEF3, EEF2K, IGFBP5, RAPGEF1, CRTC2</t>
  </si>
  <si>
    <t>TGFB1, RPS6KA2, MAPK13, CYBA, TRPM4, GPX1, PIK3CA, PRKAA1, COL1A1, STX4, ICAM1, PRKCE, PHPT1, SMAD3, PIM3, PPARA, RAB11FIP5, BAD, FIS1, PRKACA, SLC29A1, SLC12A6, IGF1R</t>
  </si>
  <si>
    <t>RHOB, SERPINB6, TSPO, NFE2L1, FOXP1, NQO1, MAPK13, PLEC, SIRT2, NCOA7, PAM, GPX1, PIK3CA, RELA, PRKAA1, MAP1LC3A, FOXO1, SNCA, TP53INP1, ARL6IP5, STX4, KAT2B, GDF15, CAT, TRIM21, FYN, ERRFI1, PXN, ZNF580, TPM1, BAD, FAS, ATP7A, MSRA, PLEKHA1, ERMP1, SESN2, SLC12A6, PNPLA8, NFE2L2, RIPK1, AGAP3, BECN1, SPHK1, MET, MICU1, GPX8, NFAT5, RELB, MYLK, CYGB, NOS3, SLC7A11, ABL2, ARHGEF2, PML, CFL1, PPARGC1A, ATG7, SETX, NINJ1, PINK1, GPX7, GPR37, AIFM2, EDN1, KLF2, CAMKK2, LRRC8C, NAGLU, TREX1, KEAP1, OXR1, PRR5L, USP15, HTRA2, YBX3</t>
  </si>
  <si>
    <t>AXIN2, TFAP4, RAN, PCK2, ASS1, HNRNPU</t>
  </si>
  <si>
    <t>AXIN2, TFAP4, PCK2, ASS1</t>
  </si>
  <si>
    <t>ZNF703, MMP2, SFRP1, HNRNPD, DDX18, KIF18A, AIFM1, SRD5A1, MSX2, CCNA2</t>
  </si>
  <si>
    <t>TGFB1, PIEZO1, TNFRSF10B, TNFRSF1A, LTBR, GADD45A, NFKB1, CYBA, PLEC, TEK, BMP6, CD40, PIEZO2, COL1A1, BAG3, IRF1, TNFRSF10A, ITGA2, BCL10, BAD, FAS, MAPK3, MYD88, ANKRD1, TLR4, CASP8, FGF2</t>
  </si>
  <si>
    <t>CPT1A, ID3, LPL, PDK4, HES1, JUND, EDN1</t>
  </si>
  <si>
    <t>CAPN2, PRKAR1A, MTSS1, PKN2, PLEC, PRKAR2B, ADCY6, ADCY9, PRKACA, NFE2L2, PRKAR2A, ADCY7</t>
  </si>
  <si>
    <t>CDKN1A, CYBA, TMEM109</t>
  </si>
  <si>
    <t>PRKAR1A, PRKAR2B, ADCY6, ADCY9, PRKACA, PRKAR2A, ADCY7</t>
  </si>
  <si>
    <t>IFI16, PLIN2, PRKAA1, UPP1, SH3GLB1, PLIN3, SESN2, NUAK2, NFE2L2, BECN1, PIK3C3</t>
  </si>
  <si>
    <t>JAK1, LEPROT, STAT3, STAT6, TYK2, JAK3, GDF15, PXN, SHOC2, PIK3R1</t>
  </si>
  <si>
    <t>HSP90AB1, DNAJC7, HSP90AA1, DHX36, HSBP1, SIRT1, DNAJC2, MTOR, HDAC2, CREBBP, CHORDC1, EP300</t>
  </si>
  <si>
    <t>TGFB1, MYO1C, DAB2, JAK1, CTSB, ANXA1, PRKAR1A, TFPI, LEPROT, TNS2, STAT3, BCAR3, FOXP1, STAT6, PKN1, NR3C1, NFKB1, CYBA, BCAR1, ZBTB7B, SHC1, THRA, DUSP1, PRKAR2B, FAM114A1, ADCY6, PIK3CA, RELA, CTSL, VAMP2, SGCB, SP100, TCF7L2, PRKAA1, CFLAR, ADCY9, PRMT2, FOXO1, IGFBP2, CALCOCO1, CEACAM1, TYK2, PIP4K2A, KAT2B, TRIB3, KLF3, INPP5K, FOXO4, LATS2, JAK3, CTSD, PRKCE, GDF15, CREBRF, SOCS3, GNG2, PPARA, RB1, RAMP2, FYN, RAB13, ERRFI1, PXN, ACE, NEDD4, PPP3CA, SLC27A1, DENND4C, PPARG, VPS11, ACTN4, LBH, NCOA3, MAPK3, PRKACA, MYO5A, SHOC2, NR1H2, TRERF1, PDK4, IGF2, WBP2, NFE2L2, PIK3R1, PRKAR2A, CPEB2, PRCP, PTPRE, IGF1R, STC1, PAQR7, RHOA, NR5A2, ADCY7, TRIP4, ZNF366, SOCS1, CYP26B1, SERPINB9, FBN1, BLVRB, BBS2, ZBTB7A, SOS2, INHBB, GPRIN3, PML, CAV2, CFL1</t>
  </si>
  <si>
    <t>RHOB, MAPK13, RELA, PRKAA1, MAP1LC3A, CAT, FYN, ZNF580, PLEKHA1, NFE2L2, RIPK1, BECN1, SPHK1, CFL1, SETX, EDN1, KLF2</t>
  </si>
  <si>
    <t>MYO1C, TNS2, BCAR3, BCAR1, ZBTB7B, SHC1, PIK3CA, VAMP2, SGCB, PRKAA1, CFLAR, FOXO1, CEACAM1, PIP4K2A, KAT2B, TRIB3, INPP5K, FOXO4, CTSD, SOCS3, RB1, RAB13, ERRFI1, SLC27A1, DENND4C, PPARG, MAPK3, MYO5A, PDK4, IGF2, PIK3R1, CPEB2, PTPRE, IGF1R, SOCS1, BLVRB, SOS2, INHBB</t>
  </si>
  <si>
    <t>CAPN2, IFITM2, IFNAR1, IFI16, IRF1</t>
  </si>
  <si>
    <t>NFKBIA, MAPK13, RPS6KA4, RELA, CD40, SIGIRR, MAPK11, TAX1BP1, ADAMTS12, MAPK3, MYD88, IRAK4, GBP2, ANKRD1, HES1, CD47, TANK, TOLLIP, HYAL2, INHBB, CFL1, IRAK3, TNIP2, IRAK2, IL1R1, EDN1, KLF2, CCL2, CEBPB</t>
  </si>
  <si>
    <t>TGFB1, RHOB, CDKN1A, GADD45A, CYBA, TMEM109, IFI16, GATA3</t>
  </si>
  <si>
    <t>TGFB1, AHR, HAGH, NR3C1, CYBA, ADCY6, MMP14, PRKAA1, CFLAR, PRKCE, ADAM15, GNG2, PIM3, ERRFI1, XRN1, TRERF1, PNKD, RAP1A</t>
  </si>
  <si>
    <t>CDKN1A, NLRP1, MAPK13, SMPD1, MAPK11, TP53INP1, TIMP1, BAX, NEDD4, POLH, EIF2AK4, DDB2, PIK3R1, MMP9, HYAL2, MAPK14, CUL4B, POLK</t>
  </si>
  <si>
    <t>TGFB1, B2M, EFNB2, DAB2, ANXA1, TNFRSF1B, PDCD4, CAPN2, VIM, TFPI, PPP1R9B, NFKBIA, TSPO, AHR, NFE2L1, CPT1A, FOXP1, PKN1, ADAM9, NR3C1, CDK19, NFKB1, CARD8, CYBA, ID3, FZD4, ABCA1, FES, BMP6, TBXA2R, PLSCR4, ADCY6, RELA, CD40, SIGIRR, TICAM1, LPL, TCF7L2, PRKAA1, COL1A1, AXL, CFLAR, PRMT2, CALCOCO1, SASH1, ITGA2, PRKCE, TWF2, ADAM15, HADHB, CREBRF, GNG2, CASP7, SMAD3, BCL10, PIM3, PPARA, TRIM5, ERRFI1, BAD, FIS1, NEDD4, CD55, VPS11, LBH, NCOA3, MAPK3, MYD88, TRERF1, TNIP1, PDK4, IRAK4, GBP2, WBP2, ANKRD1, HES1, MMP9, LCOR, STC1, RAP1A, PAQR7, RHOA, TRIP4, ZNF366, TLR4, NFKBIZ, LRP6, CYP26B1, NOS3, ZBTB7A, INHBB, ABL2, MAPK14, GPRIN3, JUND, PDE4B, IRAK3, GRAMD1B, GPR155, MAP2K3, MEF2C, GRAMD1C, SGK1, TNIP2, IRAK2, RXRA, PRKCA, EDN1, IGFBP7, PLCG2, TMF1, IL18R1, KDM3A, DAG1, UFM1, INSIG2, KLF9, ABHD2, CCL2, CEBPB, HTRA2</t>
  </si>
  <si>
    <t>TGFB1, ITGB1, CD9, APP, CDH13, ABCA1, TICAM1, LPL, PPARG, MYD88, TLR4, CD81, ADAM17, RXRA</t>
  </si>
  <si>
    <t>B2M, JUN, TSPO, NFE2L1, JUNB, APP, ITPKB, SMPD1, NEK7, BMP6, IQGAP1, LGMN, PRKAA1, MAP1LC3A, CPNE2, SNCA, ALAD, CDKN1B, CYP1A1, HMOX1, NCSTN, CPNE8, CPNE1, PRNP, NFE2L2, BECN1, MICU1, CPNE3, ADCY7, INHBB, ADD1, JUND, ASPH, MT2A, TUBA1A, MEF2C, EDN1, MEF2A, EEF2K, PLCG2, NFATC2</t>
  </si>
  <si>
    <t>B2M, EFNB2, TNFRSF1B, PDCD4, CAPN2, VIM, NFKBIA, TSPO, AHR, ADAM9, CDK19, NFKB1, CARD8, ABCA1, BMP6, TBXA2R, PLSCR4, RELA, CD40, SIGIRR, TICAM1, AXL, SASH1, PRKCE, HADHB, CASP7, SMAD3, BCL10, TRIM5, CD55, MAPK3, MYD88, TNIP1, IRAK4, GBP2, ANKRD1, MMP9, RHOA, TLR4, NFKBIZ, NOS3, MAPK14, PDE4B, IRAK3, MAP2K3, MEF2C, TNIP2, IRAK2, PRKCA, PLCG2, IL18R1, CCL2, CEBPB</t>
  </si>
  <si>
    <t>TGFB1, MYO1C, JAK1, COMT, VIM, PRKAR1A, PPP1R9B, LEPROT, TNS2, STAT3, GNA11, AHR, RAP1B, BCAR3, STAT6, NFKB1, CYBA, TRPM4, APP, BCAR1, ZBTB7B, TGM2, SHC1, PIK3CG, PRKAR2B, FAM114A1, PALM, ADCY6, PIK3CA, RELA, GNAI2, CRTC3, VAMP2, LGMN, SGCB, PRKAA1, CFLAR, ADCY9, FOXO1, SSH1, NOD1, CEACAM1, P2RY1, TYK2, SNX6, PIP4K2A, KAT2B, TRIB3, KLF3, INPP5K, FOXO4, ICAM1, MBD2, JAK3, CTSD, ATP2B4, GDF15, SOCS3, GNG2, CASP7, RB1, FYN, RAB13, ERRFI1, PXN, CTNNA1, ACE, PPP3CA, SLC27A1, DENND4C, CASP6, NGFR, PPARG, RAPGEF2, NCSTN, MAPK3, PRKACA, SESN2, XRN1, MYO5A, GSTM2, SHOC2, PDK4, VPS35, IGF2, PRNP, NFE2L2, RGS10, PIK3R1, PRKAR2A, CPEB2, PTPRE, IGF1R, ITGA4, STC1, RAP1A, ADCY7, PSEN1, TLR4, SOCS1, FBN1, BLVRB, BCL2L1, SOS2, INHBB, ARHGEF2, DTNBP1, RIOK3, PDE4D, JUND, CAV2, CFL1</t>
  </si>
  <si>
    <t>FES, LPL, COL1A1, KAT2B, NCOA3, NFE2L2, PLD1, GPRIN3, RXRA, CSNK1A1, PDK2</t>
  </si>
  <si>
    <t>COMT, CDKN1A, DRAM1, BMPR2, LAMP2, WIPI1, GAS2L1, IFI16, FES, WDR45, PIK3C2B, PLIN2, LPL, ZFYVE1, PRKAA1, COL1A1, MAP1LC3A, FOXO1, UPP1, STX4, SH3GLB1, KAT2B, PLIN3, PPARA, FAS, PRR5, RRAGC, EIF2AK4, CLEC16A, GABARAPL1, NCOA3, MAPK3, SESN2, RICTOR, PDK4, SNAP29, NUAK2, NFE2L2, BECN1, PLD1, PAK2, MICU1, TFEB, INHBB, PIK3C3, GPRIN3, RRAGA, ATG7, LAMTOR1, GPR155, PRKCH, SLC38A2, EIF2AK2, GABARAP, VPS41, CADPS2, RXRA, SEC13, GABARAPL2, SZT2</t>
  </si>
  <si>
    <t>SERPINB6, TSPO, ERRFI1, BAD, SLC12A6, MICU1, NFAT5, RELB, MYLK, ARHGEF2, NINJ1, LRRC8C, USP15, YBX3</t>
  </si>
  <si>
    <t>RHOB, NFE2L1, FOXP1, NQO1, MAPK13, SIRT2, NCOA7, PAM, GPX1, RELA, PRKAA1, MAP1LC3A, FOXO1, SNCA, TP53INP1, ARL6IP5, STX4, KAT2B, CAT, FYN, PXN, ZNF580, TPM1, ATP7A, MSRA, PLEKHA1, ERMP1, SESN2, PNPLA8, NFE2L2, RIPK1, AGAP3, BECN1, SPHK1, MET, GPX8, CYGB, NOS3, SLC7A11, ABL2, PML, CFL1, PPARGC1A, SETX, PINK1, GPX7, GPR37, AIFM2, EDN1, KLF2, CAMKK2, NAGLU, TREX1, KEAP1, OXR1, PRR5L, HTRA2, PRDX5, KDM6B, GPX4, NUDT2</t>
  </si>
  <si>
    <t>LMNA, TGFB1, DRAM1, ATP6AP1, STAT3, SIRT2, PRKAA1, CFLAR, MAP1LC3A, FOXO1, EPAS1, ATP6V0D1, PRKCE, P4HB, BAD, FAS, NDRG1, PPARG, EGLN1, ERO1A, HIPK2, SLC29A1, NFE2L2, ANKRD1, STC2, CPEB2, BECN1, ATP6V1A, STC1, BNIP3L, BBC3, JUND, ATG7, STUB1, PINK1</t>
  </si>
  <si>
    <t>TGFB1, MYO1C, JAK1, PRKAR1A, LEPROT, TNS2, STAT3, BCAR3, STAT6, NFKB1, CYBA, BCAR1, ZBTB7B, SHC1, PRKAR2B, FAM114A1, ADCY6, PIK3CA, RELA, VAMP2, SGCB, PRKAA1, CFLAR, ADCY9, FOXO1, CEACAM1, TYK2, PIP4K2A, KAT2B, TRIB3, KLF3, INPP5K, FOXO4, JAK3, CTSD, GDF15, SOCS3, RB1, FYN, RAB13, ERRFI1, PXN, ACE, PPP3CA, SLC27A1, DENND4C, PPARG, MAPK3, PRKACA, MYO5A, SHOC2, PDK4, IGF2, NFE2L2, PIK3R1, PRKAR2A, CPEB2, PTPRE, IGF1R, ADCY7, SOCS1, FBN1, BLVRB, SOS2, INHBB, CAV2, CFL1</t>
  </si>
  <si>
    <t>GNA11, RAB11FIP5, GPR4</t>
  </si>
  <si>
    <t>TGFB1, RHOB, CDKN1A, NLRP1, GADD45A, MAPK13, CYBA, TMEM109, IFI16, SMPD1, GATA3, MAPK11, TP53INP1, TIMP1, BAX, NEDD4, POLH, EIF2AK4, DDB2, PIK3R1, MMP9, TANK, HYAL2, BCL2L1, MAPK14, BBC3, CUL4B, POLK, LIG4</t>
  </si>
  <si>
    <t>RHOB, FOXP1, NQO1, MAPK13, RELA, PRKAA1, MAP1LC3A, CAT, FYN, PXN, ZNF580, TPM1, ATP7A, PLEKHA1, NFE2L2, RIPK1, AGAP3, BECN1, SPHK1, MET, CYGB, NOS3, CFL1, SETX, PINK1, GPR37, EDN1, KLF2, CAMKK2, TREX1, PRDX5, KDM6B</t>
  </si>
  <si>
    <t>PTK7, ALDH1A2, WNT5B, FZD7, WNT5A, TEAD2, PHC1, YAP1, HDAC2</t>
  </si>
  <si>
    <t>COMT, CDKN1A, BMPR2, LAMP2, WIPI1, GAS2L1, IFI16, WDR45, PIK3C2B, PLIN2, ZFYVE1, PRKAA1, MAP1LC3A, FOXO1, UPP1, STX4, SH3GLB1, PLIN3, PPARA, FAS, RRAGC, EIF2AK4, CLEC16A, GABARAPL1, MAPK3, SESN2, PDK4, SNAP29, NUAK2, NFE2L2, BECN1, PAK2, MICU1, TFEB, INHBB, PIK3C3, RRAGA, ATG7, GPR155, PRKCH, SLC38A2, EIF2AK2, GABARAP, VPS41, CADPS2</t>
  </si>
  <si>
    <t>AXIN2, KDM1A, CNOT1, TFAP4, PAK1, PARP1, SFRP1, RAN, PCK2, SAFB, URI1, SKP2, FOXH1, ASS1, HNRNPU, CARM1, FKBP4, CDK12, SIRT1, SMARCA4, BRCA1, AIFM1, MED1, NPC1, UBE3A, EIF4E, NCOR2, SRD5A1, ATP1A2, PARK7, HDAC2, AR, EP300, DDX54, PER1, ATP1A3</t>
  </si>
  <si>
    <t>NFE2L1, ABCA1, LRP6, INHBB, GRAMD1B, GPR155, GRAMD1C, DAG1, INSIG2, OSBPL7</t>
  </si>
  <si>
    <t>STAT3, MBTPS1, SHISA5, EDEM3, OPTN, OS9, ATF6, PPP1R15A, BAG3, BAX, CREBRF, HERPUD1, TM7SF3, EDEM2, CREB3, ATF6B, ERLEC1, ERMP1, ERO1A, HSPB8, NFE2L2, PIK3R1, STC2, CREB3L1, DNAJB14, HERPUD2, BBC3, STUB1, EIF2AK2, AMFR</t>
  </si>
  <si>
    <t>HAGH, NQO1, GSTK1, PXDN, GPX1, GSTM3, TP53INP1, RAB40B, CAT, GSTO1, FIS1, ATP7A, ABCG2, SESN2, RAB29, PRDX6, GSTM2, ABTB2, NFE2L2, ESD, GPX8, PNKD, CYGB, NOS3, ALDH2, PINK1, GPX7, AIFM2, EDN1, TXNRD1, MGST3, PRDX5, GPX4</t>
  </si>
  <si>
    <t>MYO1C, JAK1, FLNB, VIM, GSN, PARP14, DAPK3, VAMP3, SP100, IRF1, TYK2, KIF5B, VPS26B, PARP9, CDC42, GBP4, PPARG, NR1H2, IFNGR1, ACTR2, CDC37, GBP2, CD47, TLR4, VAMP4, CDC42EP2, NLRC5, STXBP1, ACTR3, EDN1, CCL2, STXBP3, RAB43, LGALS9, ZYX, CD58, IFNGR2, NR1H3</t>
  </si>
  <si>
    <t>STAT3, MBTPS1, SHISA5, EDEM3, OPTN, OS9, ATF6, PPP1R15A, BAG3, BAX, CREBRF, HERPUD1, TM7SF3, EDEM2, CREB3, ATF6B, ERLEC1, ERMP1, ERO1A, HSPB8, NFE2L2, PIK3R1, STC2, CREB3L1, HERPUD2, BBC3, STUB1, EIF2AK2, AMFR</t>
  </si>
  <si>
    <t>FLT1, MYO1C, ITGB1, ANXA1, ITGA5, KDR, HSPB1, NRP1, FLT4, CD63, PIK3CA, RELA, CADM4, NRP2, ATP2B4, ITGB1BP1, RAMP2, PGF, ADGRA2, ADAMTS12, VEGFC, DLL4, SPHK1, PTP4A3, MAPK14, PDGFRB, MAP2K3, NOTCH1, PRKD2, NR2F2, PIK3CD, ADGRG1, EMILIN1</t>
  </si>
  <si>
    <t>TGFB1, LGALS8, NFKB1, IFNAR1, MAPK11, BAX, SMAD3, POU2F2, IFNGR1, IL10RB, IFNAR2, RIOK3, MAPK14, IFI6, EXT1, LGALS9, IFIH1, IFNGR2, GBF1, CALR, ARF1</t>
  </si>
  <si>
    <t>FES, COL1A1, NCOA3, GPRIN3, RXRA</t>
  </si>
  <si>
    <t>PPP1R9B, AHR, NQO1, ABCA1, ADA, PRKAA1, GUK1, GSTM3, PPM1F, AIP, PRKCE, CYP1A1, RB1, GSTO1, CYP2S1, NCEH1, GSTM2, UCHL1, SULT1A1, SLC29A1, PRNP, SULT1C4, NFE2L2, ANKRD1, CYP26B1, ALDH2, ACER2, PDE4B, MEF2C, SUFU, EDN1, BCHE</t>
  </si>
  <si>
    <t>LMNA, VASH1, B2M, CDKN1A, PLK2, MAPK11, CDKN1B, ABI3, PTEN, YPEL3</t>
  </si>
  <si>
    <t>TGFB1, JAK1, LGALS1, ANXA1, IL6ST, STAT3, FOXP1, STAT6, JUNB, LGALS8, APP, ZBTB7B, CD46, GATA2, FES, VAMP3, PIK3CG, RAC2, GATA3, CD40, VAMP2, TICAM1, ADA, GRN, CEACAM1, STX4, PCYT1A, SNX6, ICAM1, LAMP1, DYSF, JAK3, PRKCE, IL27RA, SOCS3, GAB2, NDFIP1, KIT, ATP7A, PSMB10, EIF2AK4, IFI35, SNAP23, HLX, MYD88, PIK3R1, IL6R, NMI, RELB, PSEN1, TLR4, NFKBIZ, STXBP1, CD81, DOCK10, ST3GAL1, LIG4, BCL3, SNX4, SHB, MFNG, BCL6, IL1R1, PLCG2, IL18R1, ADORA2B, PIK3CD, TREX1, RAB27A, STXBP3</t>
  </si>
  <si>
    <t>PIEZO1, ITGB1, EFNA1, ITGA5, ADAM9, PIK3CG, JAM3, ADA, ICAM1, ITGA2, ITGB1BP1, ITGAV, PLAU, CIB1, PODXL, ITGA4, FBN1, ACER2, ICAM3, EXT1, MMRN1, ADAM17, CRK, EMILIN2, EMILIN1, FOXC2, SERPINE1</t>
  </si>
  <si>
    <t>TGFB1, CDH13, BMP6, ADAM19, PPM1F, FAT4, CDH5, TJP1, NOTCH4, CDHR3, NOTCH1</t>
  </si>
  <si>
    <t>PIEZO1, ITGB1, ITGA5, ADAM9, ADA, ICAM1, PODXL, ITGA4</t>
  </si>
  <si>
    <t>RHOC, MYO1C, TLN1, HDAC7, CD9, ACVRL1, CDH13, PKN2, JAM3, GJA4, WDR1, RAMP2, RAB13, CTNNA1, ACE, ESAM, PRKACA, MPDZ, CDH5, PAK2, RHOA, OCLN, MICALL2, PIP5K1C, TJP1, VCL, PRKCH, F11R, PDCD6IP, CDHR3, PRKCA, CNTNAP1, CLDN5, JUP, ACTB, CAV1, APC, OCEL1, STRN, ACTG1, EPHB2</t>
  </si>
  <si>
    <t>F2R, TGFB1, EFNB2, RHOC, MYO1C, TLN1, HDAC7, CD9, ACVRL1, CDH13, MTSS1, PKN2, PLEC, HEG1, ADAM10, NUMB, BMP6, JAM3, MYADM, GJA4, WDR1, SMAD3, LIMS1, TJP2, RAMP2, RAB13, CTNNA1, CDC42, ACE, ESAM, PRKACA, FERMT2, MPDZ, KIFC3, CDH5, PAK2, RHOA, OCLN, MICALL2, ADD1, PIP5K1C, CLDN7, TJP1, CCM2, VCL, EXT1, PRKCH, F11R, PDCD6IP, CDHR3, PRKCA</t>
  </si>
  <si>
    <t>CCT2, NEDD9, DLG1, CCT8, CCT5</t>
  </si>
  <si>
    <t>NUP155, CXADR, GJC1, SCN5A, RYR2, HCN4, GJA1</t>
  </si>
  <si>
    <t>THBS1, FLT1, ANXA1, PARVA, KDR, TMSB4X, ITGA1, HSPB1, IL17RA, NRP1, CSF1, TRPM4, APP, BCAR1, SEMA5A, PLEC, ADAM10, IL17RC, ENG, DUSP1, PIK3CG, RAC2, JAM3, RIN3, LGMN, LYST, MOSPD2, CORO1B, PLEKHG5, SBDS, MTUS1, HBEGF, KIT, BST1, PLCB2, RAB13, ZNF580, PGF, PDGFB, S1PR1, CREB3, SLC8B1, VEGFC, MAPK3, RHOG, IL6R, CXCL1, MET, FGF2, HSD3B7, TMEM102, PDGFRB, PIP5K1C, PDE4B, NINJ1, ADAM17, IL16, CRK, NOTCH1, EDN1, PRKD2, DAPK2, PIK3CD, PLXNB3, CCL2</t>
  </si>
  <si>
    <t>PRKACA, TMEM43, SRI, PDE4D, ASPH, ANK3, CAV1, CALM3</t>
  </si>
  <si>
    <t>PRKACA, SRI, PDE4D, CAV1, CALM3, CAMK2D, ATP1B1, CALM2, ATP1A1</t>
  </si>
  <si>
    <t>NUP155, CXADR, DSP, DSG2, GJC1, ATP1A2, ATP1A3, SCN5A, RYR2, HCN4</t>
  </si>
  <si>
    <t>DYNLL2, NAE1, MSH2, PRKDC, CDC14B, BLM, CHEK1, RFC4, CDC6, GEN1, RFWD3, DNA2, RNASEH2B, CDC7, ORC1, FANCD2, MAD2L1, DTL, CLSPN, CDC5L, CENPF, TICRR, PRPF19, CCAR2, XRCC3, DBF4, TIMELESS, ZWINT, BRCA2, CAMSAP3, INTS7, ZWILCH, BRD4, SETMAR, BARD1, SKA3, RFC3, BUB1, MAD2L2, STK33, CDT1, RAD51, TTK, RFC2, TELO2, BRCA1, BRIP1, RAD50, TIPIN, KNTC1, ATRIP, ANAPC15, CHEK2, CCNB1, RAD1, DONSON, E2F1, BUB1B, INCENP, TOPBP1, CUL1, CDC45, DOT1L, RFC5, FEM1B, RBBP8, CDCA8, DYNC1LI1, TTI1, BIRC5, ZNF207, AURKB, NSUN2, BUB3, BRSK1, CDK5RAP2, ETAA1, NDC80, ZW10, USP44, NUF2, FBXO31, RAD17, PLK1, RPA2, WDR76, EME1, WAC, HINFP, CDK2, CDC20</t>
  </si>
  <si>
    <t>MCM3, MCM6, MCM2, BLM, FEN1, MCM4, DNA2, CDC7, GINS1, POLA1, DBF4, BRCA2, PCNA, FBXO5, ATAD5, LIG1, CDT1, RAD51, DBF4B, E2F7, TIPIN, DONSON, CDC45, WRN</t>
  </si>
  <si>
    <t>DACT1, TRIM71, CDC25A, SMARCC1, PRKDC, POLE, EZH2, CCND2, E2F3, CDC6, RFWD3, CCNE1, CDC7, CPSF3, DLG1, BCL7A, EIF4G1, STIL, ARID2, ACTL6A, SKP2, BRD7, PSME3, DBF4, APPL2, ARID1A, RCC1, SMARCA4, PHF10, TCF3, E2F7, CCNB2, CCNB1, KHDRBS1, RRM1, EIF4E, E2F1, TERT, CCNJ, PTPN6, CUL1, SMARCD1, RBBP8, PPP2CA, RRM2, CCNI, WEE1, GLI1, ANKRD17, CDK4, PSMB5, CCNA2, MTBP, SASS6, CCNF, SOX2, BCAT1, USP37, PHF8, FAM83D, KIF14, DPF1, FBXO31, RPA2, WAC, ACVR1B, SMARCE1, PLRG1, HINFP, CDK2, CDK6</t>
  </si>
  <si>
    <t>RCC2, NAE1, CDC25A, NPM1, CDC14B, BLM, CHEK1, CDC6, RNASEH2B, CDC7, STK35, ORC1, DTL, CLSPN, CENPF, SKP2, TICRR, FOXM1, DBF4, SIN3A, CCDC57, BRD4, PKMYT1, BARD1, FBXO5, ATAD5, RAD21, DBF4B, BRCA1, CDC25C, RAD50, CCNB2, ENSA, CHEK2, CCNB1, KHDRBS1, RRM1, DONSON, PAXIP1, TOPBP1, NEK2, RBBP8, MASTL, GTPBP4, BIRC5, WEE1, CDK4, AURKB, PPME1, CCNA2, BRSK1, RAD51C, ETAA1, NDC80, AKAP8, KIF14, BRSK2, RAD17, PLK1, MIIP, DYRK3, AURKA, CDK2, CDK6, MELK</t>
  </si>
  <si>
    <t>DACT1, DYNLL2, TRIM71, RCC2, NAE1, CDC25A, SMARCC1, MSH2, PRKDC, NPM1, POLE, EZH2, CDC14B, CCND2, BLM, CHEK1, E2F3, RFC4, CDC6, TFAP4, GEN1, RFWD3, DNA2, CCNE1, RNASEH2B, CDC7, CPSF3, DLG1, STK35, ORC1, FANCD2, BCL7A, MAD2L1, DTL, EIF4G1, ANAPC1, CLSPN, STIL, CDC5L, CENPF, ARID2, ACTL6A, SKP2, BRD7, TICRR, PSME3, PRPF19, FOXM1, ESPL1, CCAR2, XRCC3, DBF4, APPL2, TIMELESS, ZWINT, ARID1A, BRCA2, CAMSAP3, SIN3A, CCDC57, INTS7, ZWILCH, BRD4, RCC1, PKMYT1, SETMAR, BARD1, CLASP2, FBXO5, SKA3, ATAD5, RAD21, RFC3, BUB1, MAD2L2, STK33, SMARCA4, CDT1, PHF10, RAD51, DBF4B, TTK, TCF3, RFC2, TELO2, BRCA1, BRIP1, CDC25C, E2F7, RAD50, CCNB2, TIPIN, KNTC1, ENSA, ATRIP, ANAPC15, CKS2, CHEK2, CCNB1, KHDRBS1, RRM1, RAD1, EIF4E, DONSON, E2F1, BUB1B, TERT, DLGAP5, CCNJ, INCENP, PTPN6, PAXIP1, TOPBP1, CENPE, CUL1, CDC45, DOT1L, RFC5, FEM1B, SMARCD1, NEK2, RBBP8, CDCA8, PPP2CA, RRM2, MASTL, DYNC1LI1, GTPBP4, TTI1, TACC3, CCNI, BIRC5, WEE1, ZNF207, GLI1, ANKRD17, ERCC2, CDK4, PSMB5, AURKB, PPME1, CCNA2, NSUN2, BUB3, MTBP, BRSK1, RAD51C, CDK5RAP2, SASS6, ETAA1, CCNF, SOX2, BCAT1, NDC80, USP37, ZW10, PHF8, USP44, AKAP8, FAM83D, NUF2, KIF14, DPF1, BRSK2, FBXO31, RAD17, PLK1, UBE2S, RPA2, WDR76, UBE2C, EME1, MIIP, WAC, ACVR1B, SMARCE1, DYRK3, PLRG1, AURKA, HINFP, CDK2, CDC20, CDK6</t>
  </si>
  <si>
    <t>SNAI1, SPINT2, E2F7, PLK4, E2F8, ST14, GRHL2</t>
  </si>
  <si>
    <t>LAMB2, JAG1, WWTR1, MYO1E, MTSS1, GATA3, IQGAP1, ACTA2, PDGFB, GPR4, AMPD2, PODXL, HES1, MMP9, EXT1, MEF2C, NOTCH1, EDN1</t>
  </si>
  <si>
    <t>GATA2, HERC1, ATP7A, OPHN1, TTLL1, SLC25A46</t>
  </si>
  <si>
    <t>NFE2L1, GATA2, SOX6, DLL4, TAL1, NOTCH1, SOX13</t>
  </si>
  <si>
    <t>ITGB1, JAK1, LGALS1, TGFB1I1, KDR, IL6ST, BMPR2, JAG1, STAT3, NFE2L1, NRP1, STAT6, GATA2, ETS2, GATA3, CTSL, JAG2, TCF7L2, EPAS1, CYLD, LATS2, JAK3, SOX6, SOCS3, NFIB, CDC42, SOX18, HEY2, DLL4, SOX17, PPARG, IL6R, HES1, SOX5, PRDM1, RHOA, PSEN1, CHD3, CYP26B1, BLVRB, FGF2, ARHGEF2, TAL1, TEAD4, PML</t>
  </si>
  <si>
    <t>DKK1, FZD7, SFRP2</t>
  </si>
  <si>
    <t>JAG1, GATA2, GATA3, CDC42, SOX17, HES1, CYP26B1, NOTCH4, MEF2C</t>
  </si>
  <si>
    <t>ITGB1, BMPR2, NRP1, NFIB, SOX18, SOX17, PSEN1, CHD3, BLVRB, FGF2, TEAD4</t>
  </si>
  <si>
    <t>TGFB1, SEMA3G, ITGB1, DAB2, CDKN1A, LAMB2, TRPV2, PPP1R9B, CLSTN3, TGFBR2, BMPR2, IL17RA, NRP1, FOXP1, CTTN, PDLIM5, ACVRL1, ARHGAP4, CYBA, APP, BCAR1, CCDC85B, SEMA5A, IGFBP4, SDCBP, ADAM10, TAOK2, SIPA1, MMP14, RPS6KA3, SMARCA2, PRMT2, CEACAM1, SEMA4F, ING4, MACF1, NRP2, LATS2, ITSN2, TWF2, ADAM15, CDKN1B, CDKN2D, SMAD3, OGFR, TSC22D4, HBEGF, PPARA, P3H1, NPR1, RB1, FN1, FRZB, CDC42, SEMA3F, PRR5, CREB3, BTG1, EIF2AK4, SOX17, NAIF1, NDN, SYT17, SEMA3A, BST2, CIB1, SESN2, CPNE8, SHTN1, NRN1, RICTOR, CPNE1, OSGIN1, SH3BP4, SORBS2, ITGA4, SPHK1, TRAF3IP2, HYAL2, KIF26A, TNFRSF12A, PML, CFL1, GUSB, RUFY3, L1CAM, LAMTOR1, DIP2B, DNAJB2, VCL, EXT1, SGK1, NDRG3, ADAM17, BCL6, CRK, CYFIP2, ITCH, EDN1, IGFBP7</t>
  </si>
  <si>
    <t>THBS1, EFNB2, RHOC, PLXND1, MYO1C, ITGA5, PPP1R9B, TSPAN11, CLSTN3, KDR, TLN1, HDAC7, RAP1B, NRP1, CD9, DBNL, CTTN, PDLIM5, ACVRL1, DAPK3, ARHGAP4, APP, CDH13, PKN2, PLEC, TEK, TAOK2, JAM3, MMP14, DUSP3, SNCA, PPM1F, SHANK3, MACF1, CC2D1A, PDZD11, ITGA2, GJA4, ITGB1BP1, TRIM47, ABI3, PTEN, WDR1, SMAD3, LAMC1, PEAK1, FN1, RAMP2, RAB13, CTNNA1, CDC42, ACE, ESAM, DST, ARHGEF7, DOCK1, RAPGEF2, MAP4K4, OPHN1, PRKACA, RAB29, FERMT2, PLXNB2, RHOG, WHAMM, VPS35, VSIG10, MPDZ, CDH5, PAK2, FARP1, S100A10, RAP1A, RHOA, LRFN4, OCLN, MICALL2, PTPRA, TNS1, PIP5K1C, ARHGEF15, CFL1, DOCK10, STON1, TJP1, VMP1, MECP2, ACTN1, VCL, SLC25A46, PRKCH, SRGAP1, MEF2C, ZDHHC8, PCDH17, F11R, PDCD6IP, MYO9A, CDHR3, CRK, GRIA1, PRKCA, CYFIP2, EEF2K, FLRT2, CNTNAP1, RAB40C, DAG1, PLXNB3, PCDHB10, TRIP6, LIMCH1, CLDN5, NRG3, MAP1B, RAPGEF1, CAPZA1, JUP, ACTB, CAV1, LSAMP, PCDHB9, CLSTN1, PCDHB14, ZDHHC2, APC, RNF7, FZD1, THSD1, RTN4, OCEL1, STRN, SRPX2, GABRE</t>
  </si>
  <si>
    <t>EPHA4, DKK1, VANGL2</t>
  </si>
  <si>
    <t>F2R, MTSS1, GRN, MYADM, SDF4, OPHN1, FERMT2, KIFC3, TANC2, TJP1</t>
  </si>
  <si>
    <t>TGFB1, B2M, HLA-C, CD59, HLA-B, VAMP2, CEACAM1, LYST, ICAM1, LAMP1, KIF5B, MICA, CD55, INPP5D, MYD88, PVR, GBP2, PIK3R1, CXCL1, TOR2A, NFKBIZ, SERPINB9, PIK3C3, NINJ1, STX7, CRK, TUSC2</t>
  </si>
  <si>
    <t>THBS1, ITGA3, ITGB1, ANXA2, ADAMTS9, ITGA5, TSPAN11, BCAM, KDR, TLN1, ITGA1, JAG1, NID1, RRAS, NRP1, CTTN, ADAM9, CD63, CSF1, ACVRL1, DAPK3, CDH13, CD44, EFEMP2, TEK, TAOK2, SGCE, JAM3, UTRN, MMP14, DUSP3, COL3A1, PPM1F, MACF1, ITGA2, ADAM15, ITGB1BP1, PTEN, MINK1, SMAD3, LIMS1, NID2, RSU1, PEAK1, ITGAV, BST1, FN1, PLAU, ADAMTS12, ARHGEF7, MAP4K4, CIB1, FERMT2, WHAMM, ITGA8, PIK3R1, ITGA4, RIN2, S100A10, RHOA, PTPRA, ACER2, CFL1, L1CAM, STON1, THBS3, ACTN1, VCL</t>
  </si>
  <si>
    <t>TGFB1, KDR, RPS6KA2, APP, GATA2, SIRT2, RAC2, GATA3, AXL, EPAS1, CLN5, RB1, SOX18, PPARG, PRKACA, TDRD7, HES1, BNC1, ZBTB7A, RND1, TAL1, NDRG4, MECP2, SHB, GALNT3, RXRA, TUSC2, EDN1, BFSP1, KLF2, ABHD2, PICK1, FAM210B, PDE3A, MTCH1, TMEM79, FOXO3, HIF1A, B4GALT6, AGRN, IER3IP1, RAC1, MAP3K13, RAB24</t>
  </si>
  <si>
    <t>THBS1, EFNB2, ITGB1, ANXA1, KDR, HDAC7, NRP1, TGFBR3, PLK2, GATA2, EPHB4, TBXA2R, EHD4, ITGB1BP1, STARD13, CARD10, DLL4, MMRN2, HMOX1, CIB1, CLEC14A, CDH5, RHOA, FGF2</t>
  </si>
  <si>
    <t>ECE1, UNC5B, EFNB2, SEMA3G, PLXND1, ITGB1, S100A6, LAMB2, EFNA1, TRPV2, BMPR2, NRP1, CTTN, PDLIM5, ARHGAP4, APP, FZD4, SEMA5A, VASP, TAOK2, FEZ2, PICALM, NUMB, GATA3, SEMA6B, CNP, KIF13B, SHANK3, SEMA4F, MACF1, NRP2, CC2D1A, FAT4, TWF2, KIF5B, ABI3, PTEN, WDR47, MINK1, SMAD3, TRAK2, FEZ1, PTPRM, ABI1, RB1, FN1, FYN, NFIB, CDC42, SEMA3F, MAP1A, NEDD4, PPP3CA, ATP7A, ROBO4, BTBD3, NGFR, APBB1, RAPGEF2, NDN, SEMA3A, OPHN1, PLXNB2, SHTN1, UCHL1, METRN, B4GAT1, HES1, ITGA4, PAK2, FARP1, PSEN1, NOVA2, APLP2, DTNBP1, TNFRSF12A, STXBP1, DIP2A, NTNG1, GPRIN3, CFL1, TRIOBP, DOCK10, HEXA, RUFY3, L1CAM, TANC2, ARHGEF28, DIP2B, VCL, EXT1, SLC25A46, MEF2C, PREX2, ADAM17, SEC24B, PRKCA, NOTCH1, CYFIP2, EDN1, MEF2A, EEF2K, MATN2, FLRT2, SZT2, CNTNAP1, GDI1, DAG1, SARM1, PLXNB3, ZEB2, TMEM106B, KLF7, BOC</t>
  </si>
  <si>
    <t>CDC42EP1, ITGB1, PARVA, EHD3, EHD2, CDC42EP3, PPP1R9B, PMP22, WWTR1, GSN, NRP1, SYNE1, CTTN, CDH13, FGD5, MTSS1, RABEP2, VASP, SDCBP, EHD1, EMP3, RAC2, PALM, PIK3CA, RP2, EHD4, EZR, DNMBP, RABGAP1, ATP6V0D1, EVI5L, EMP1, CYLD, INPP5K, TBC1D8, ICAM1, TWF2, TWF1, ABI3, CCDC28B, KIT, CDC42, ARF4, MARK4, S1PR1, ARHGEF6, LAMA5, ARHGEF7, CC2D2A, RAPGEF2, SH3YL1, TBC1D9B, OPHN1, RAB29, PODXL, CSNK1D, SHTN1, TTLL1, RHOG, WHAMM, TBC1D22A, ACTR2, SNAP29, ATP8B1, IFT27, PARVB, PIK3R1, PDGFA, ARPC2, TBC1D10B, WASF2, MIEN1, MYLK, CDC42EP2, MAP4, OCLN, BBS2, RAB1A, DTNBP1, GALNT11, LIMK2, RAB5A, FBXW5, CFL1, STON1, SGSM3, CCDC159, VCL, FMNL3, ACTR3, NPHP3, CLCN4, RAB8B, BRK1, EVI5, DNAH1, NOTCH1, CYFIP2, NCK1, PFN1, PPP1R16B, CDKL1, MICALL1, LUZP1, TBC1D2B, PLXNB3, WDR44, CSPG4, RDX, BBS10, NDEL1, VAV3, ABLIM3, TESK1, RILPL2, CEP126, ABCC4, NUDCD3, CAV1, DEF8, RALA, CEP164, TBC1D10A, GBF1, APC, NEFH, TBC1D15, WDR11, SPEF2, LRRC23, ARAP1, EPHB2, TBC1D30</t>
  </si>
  <si>
    <t>ECE1, UNC5B, EFNB2, SEMA3G, PLXND1, ITGB1, S100A6, LAMB2, EFNA1, TRPV2, CLSTN3, BMPR2, ITGA1, NRP1, DBNL, CTTN, PDLIM5, ARHGAP4, APP, FZD4, CD44, SEMA5A, VASP, TAOK2, FEZ2, PICALM, NUMB, GATA3, TAOK3, SEMA6B, CNP, KIF13B, SHANK3, SEMA4F, MACF1, NRP2, CC2D1A, ITSN2, FAT4, TWF2, KIF5B, CORO1B, ABI3, PTEN, WDR47, MINK1, SMAD3, TRAK2, TSC22D4, FEZ1, PTPRM, ABI1, FN1, FYN, NFIB, CDC42, SEMA3F, MAP1A, NEDD4, PPP3CA, ATP7A, ROBO4, EIF2AK4, BTBD3, NGFR, ARHGEF7, APBB1, RAPGEF2, MAP4K4, NDN, SYT17, SEMA3A, OPHN1, CPNE8, PLXNB2, ATP9A, SHTN1, NRN1, UCHL1, METRN, CPNE1, B4GAT1, ITGA4, MYO9B, PAK2, FARP1, WASF2, PSEN1, NOVA2, APLP2, DTNBP1, TNFRSF12A, STXBP1, DIP2A, NTNG1, CFL1, PPP1R12C, DOCK10, NES, RUFY3, L1CAM, ARPIN, TANC2, ARHGEF28, DIP2B, TUBA1A, VCL, MOV10, EXT1, SLC25A46, PREX2, SGK1, ADAM17, MYO9A, PRKCA, NOTCH1, CYFIP2, EDN1, MEF2A, EEF2K, MATN2, FLRT2, SZT2, CNTNAP1, GDI1, DAG1, SARM1, PLXNB3, ZEB2, TMEM106B, KLF7, BOC</t>
  </si>
  <si>
    <t>GATA3, CFLAR, PDGFB, IL6R, PDGFA, PDGFRB</t>
  </si>
  <si>
    <t>NUMB, NFIB, ZEB2, HOOK3, HMGA2, NUMBL, AKNA</t>
  </si>
  <si>
    <t>EPHA4, ROBO1, CCT2, NEDD9, DLG1, CDK5R1, SCARB1, TUB, IGLON5, CCT8, CCT5, IGSF9, CADM1, CNTNAP2</t>
  </si>
  <si>
    <t>NFE2L1, NQO1, SLC2A10, GPX1, PRDX6, ERO1A, NFE2L2, NOS3, ERO1B, TXN2, TXNRD1, PRDX5, ERP44, GIT1, PRDX4, DDIT3, GSR</t>
  </si>
  <si>
    <t>THBS1, ITGA3, ITGB1, ANXA2, DAB2, PARVA, TGFB1I1, ADAMTS9, LAMB2, EFNA1, ITGA5, TSPAN11, BCAM, KDR, TLN1, ITGA1, JAG1, NID1, RRAS, NRP1, CTTN, ADAM9, CD63, CSF1, ACVRL1, DAPK3, CDH13, FZD4, CD44, EFEMP2, TEK, TAOK2, VAMP3, RAC2, SGCE, EDIL3, JAM3, UTRN, MMP14, DUSP3, COL3A1, COL1A1, AXL, VWF, PPM1F, SMAD6, MACF1, MYADM, ITGA2, PRKCE, ADAM15, ITGB1BP1, PTEN, LAMB1, MINK1, SMAD3, LAMC1, LIMS1, NID2, RSU1, PEAK1, ITGAV, BST1, FN1, MERTK, PXN, CDC42, P4HB, PLAU, PDGFB, ADAMTS12, LAMA5, ARHGEF7, DOCK1, MAP4K4, ACTN4, CIB1, SORBS3, GCNT2, FERMT2, WHAMM, ITGA8, PARVB, PIK3R1, ARPC2, ITGA4, RIN2, S100A10, RHOA, MICALL2, PTPRA, RAB1A, TNFRSF12A, ACER2, CFL1, TRIOBP, L1CAM, STON1, THBS3</t>
  </si>
  <si>
    <t>THBS1, ITGA5, TSPAN11, KDR, TLN1, NRP1, CTTN, ACVRL1, DAPK3, PLEC, TEK, TAOK2, MMP14, DUSP3, PPM1F, MACF1, ITGA2, ITGB1BP1, PTEN, SMAD3, LAMC1, PEAK1, FN1, DST, ARHGEF7, MAP4K4, FERMT2, WHAMM, PIK3R1, S100A10, RHOA, PTPRA, TNS1, CFL1, STON1, ACTN1, VCL</t>
  </si>
  <si>
    <t>SQSTM1, NFKBIA, CYBA, RELA, PJA2, TICAM1, TAX1BP1, PRKCE, MASP1, IFI35, MYD88, IRAK4, PIK3R1, NMI, TLR4, NINJ1, TNIP2, IRAK2, FCN3, NAGLU, LGALS9, RIPK2, NR1H3</t>
  </si>
  <si>
    <t>FURIN, THBS1, TGFB1, ITGA3, ITGB1, DAB2, TGFB1I1, PDCD4, LRRC32, TGFBR2, KDR, DKK3, BMPR2, JUN, ZMIZ2, STAT3, WWTR1, SPTBN1, CRIM1, FSTL1, ADAM9, ACVRL1, TGFBR3, SLC2A10, SDCBP, HTRA3, ENG, BMP6, COL3A1, GIPC1, MAP1LC3A, CD109, FKBP1A, SMAD6, SMURF2, TMEM100, SNX6, LATS2, GDF15, SMAD3, PPARA, PXN, ZEB1, SMAD9, NRROS, PPARG, MAPK3, GCNT2, FERMT2, ERO1A, ITGA8, HIPK2, HES1, SULF1, BECN1, MECOM, BMPER, CDH5, FBN1, ZBTB7A, GLG1, INHBB, HTRA1, MAPK14, PML, PPM1L, CAV2, STUB1, SNX25, LTBP1, AKAP11, GPR155, EXT1</t>
  </si>
  <si>
    <t>COL4A1, THBS1, COL4A2, TGFB1, FLT1, EFNB2, MYO1C, ITGB1, JAK1, EFNA1, SULF2, RALB, MVP, ITGA5, LEPROT, KDR, TNS2, ITGA1, HSPB1, STAT3, TSPAN9, BCAR3, NRP1, PPP2R5B, CRIM1, FLT4, STAT6, CD63, CSF1, TIE1, BCAR1, CDH13, ZBTB7B, MYO1E, MTSS1, FZD4, IGFBP4, SHC1, TEK, ATXN1, SH2B3, EPHB4, GATA3, IQGAP1, PIK3CA, RELA, CADM4, CHURC1, MMP14, DUSP3, LGMN, PLAUR, PRKAA1, COL1A1, AXL, HIP1R, FOXO1, SNCA, TMEM204, IGFBP2, COL4A5, CEACAM1, TYK2, MVB12A, SNX6, PIP4K2A, TRIB3, INPP5K, NRP2, FOXO4, JAK3, CTSD, CBLB, IGFBP6, GDF15, MPZL1, SOCS3, GAB2, RAB7A, HBEGF, KIT, ABI1, DOK4, MERTK, FYN, CHMP6, ERRFI1, PXN, NEDD4, PTPN12, SHC2, PGF, ARF4, ADGRA2, PLAU, PDGFB, ADAMTS12, VEGFC, PLEKHA1, EPN2, NGFR, ARHGEF7, DSTYK, TRADD, RAPGEF2, MMRN2, NDN, MAPK3, RAB14, SHOC2, PDK4, IGF2, CLEC14A, EGF, PIK3R1, DOK1, SULF1, MMP9, CSRNP1, PTPRE, CREB3L1, PDGFA, IGF1R, PTPN18, MET, PAK2, PTP4A3, CPNE3, HHEX, PSEN1, SOCS1, BLVRB, SOS2, FGF2, ABL2, ESM1, MAPK14, PDGFRB, KL, CAV2, NDRG4, STON1, ARHGEF28, IFI6, STUB1, REPS2, EXT1, MMRN1, SHKBP1, IGF2R, GALNT3, ADAM17, COL4A6, IL1R1, SHC3, CRK, CYFIP2, NCK1, ARID5B, PRKD2, FLRT2, LCP2, NR2F2, SAMD12, PIK3CD, CSPG4, IGFBP5, SPRY1, NRG3, SOCS2, IGFBP3, ADGRG1, SAMD10, SORT1, NDEL1, EFNB1, EMILIN1, FOXC2</t>
  </si>
  <si>
    <t>F2R, JAK1, LEPROT, IL6ST, TNFRSF1A, GADD45A, STAT3, PARP14, STAT6, IFNAR1, SH2B3, CD40, TYK2, JAK3, IL27RA, SOCS3, KIT, PARP9, ARL2BP, IL4R, IL10RB, EGF, IL6R, HES1, STAT2, NMI, IFNAR2, SOCS1</t>
  </si>
  <si>
    <t>F2R, TGFB1, JAK1, LEPROT, IL6ST, TNFRSF1A, GADD45A, STAT3, PARP14, STAT6, IFNAR1, SH2B3, CD40, TYK2, JAK3, IL27RA, SOCS3, KIT, PARP9, ARL2BP, PPARG, IL4R, IL10RB, EGF, IL6R, HES1, STAT2, NMI, IFNAR2, SOCS1, BCL3, MGAT5, NOTCH1, NAGLU, CCL2, SOCS2, LEPR, IL13RA1</t>
  </si>
  <si>
    <t>SQSTM1, NFKBIA, CYBA, RELA, PJA2, TICAM1, TAX1BP1, PRKCE, IFI35, MYD88, IRAK4, PIK3R1, NMI, TLR4, NINJ1, TNIP2, IRAK2, NAGLU, LGALS9, RIPK2, NR1H3</t>
  </si>
  <si>
    <t>NPM1, WNK3</t>
  </si>
  <si>
    <t>PTEN, WDR47, NFIB, ARHGEF28, PRKCA, SZT2, ZEB2, NDEL1, EPHB2, PRDM8, B4GALT6, SLIT2, EPHB3, ADARB1, PAFAH1B1, MYCBP2</t>
  </si>
  <si>
    <t>NRP1, GATA2, DCLK2, NRP2, PTEN, WDR47, NFIB, ATP7A, RAPGEF2, NOVA2, ARHGEF28, CRK, PRKCA, SZT2, UQCRQ, ZEB2, NDEL1, ATF5, EPHB2, OGDH, PRDM8, PLXNA3, B4GALT6, SLIT3, UBB, RAC1, BRINP1, MAP2, SLIT2, EPHB3, SCYL2, ADARB1, PAFAH1B1, MYCBP2</t>
  </si>
  <si>
    <t>B2M, NFE2L1, NRP1, GATA2, ZSWIM6, DCLK2, SHANK3, NRP2, PTEN, WDR47, NFIB, HERC1, ATP7A, DLL4, RAPGEF2, OPHN1, CSNK1D, TTLL1, HES1, PSEN1, NOVA2, LRP6, FGF2, TAL1, ARHGEF28, TUBA1A, SLC25A46, CRK, PRKCA, SZT2, UQCRQ, ZEB2</t>
  </si>
  <si>
    <t>EPHA4</t>
  </si>
  <si>
    <t>NPM1, STIL, CEP85, ALMS1, CCDC57, CEP72, RBM14, OFD1, BRCA1, TRIM37, WDR62, PLK4, CEP152, CEP192, CEP295, CDK5RAP2, NUP62, SASS6, KIAA0753, RTTN, CDK2, WDR90, KAT2A, CEP63</t>
  </si>
  <si>
    <t>NPM1, NAT10, GEN1, STIL, CEP85, XRCC3, ALMS1, BRCA2, CCDC57, CEP72, RBM14, XPO1, SIRT1, OFD1, BRCA1, TRIM37, WDR62, CKAP5, CUL1, PLK4, CEP152, CEP192, POC1A, CHORDC1, CEP295, BRSK1, CDK5RAP2, NUP62, SASS6, CCNF, NDC80, KIAA0753, RTTN, ROCK2, CDK2, WDR90, KAT2A, CEP63, TMEM67</t>
  </si>
  <si>
    <t>ELOVL1, ASAH1, ST6GALNAC6, SMPD1, ST3GAL5, ST6GALNAC4, PRKAA1, ST3GAL2, SGMS1, DEGS1, SPTLC2</t>
  </si>
  <si>
    <t>ELOVL1, ASAH1, SCARB2, ST6GALNAC6, HEXB, SMPD1, ST3GAL5, ST6GALNAC4, PRKAA1, ST3GAL2, PLA2G15, GALC, SGMS1, DEGS1, GLB1, SPTLC2, SPHK1, ACER2, ST3GAL1, HEXA</t>
  </si>
  <si>
    <t>COMT, TRNP1, HERC1, ATP7A, OPHN1, TTLL1, TUBA1A, SLC25A46, ARCN1, UQCRQ, NAGLU</t>
  </si>
  <si>
    <t>HERC1, ATP7A, OPHN1, TTLL1, SLC25A46</t>
  </si>
  <si>
    <t>COMT, TRNP1, HERC1, ATP7A, OPHN1, TTLL1, TUBA1A, SLC25A46</t>
  </si>
  <si>
    <t>HERC1, ATP7A, TTLL1, SLC25A46, ARCN1, UQCRQ, NAGLU</t>
  </si>
  <si>
    <t>ROBO1, PEX5, FGF13, CDK5R1, CCDC141, LRP8, SYNE2</t>
  </si>
  <si>
    <t>SLC2A1, TUBB2B, ROBO1, KDM1A, ATIC, PEX5, CRKL, CDH2, FGF13, TUBB2A, GART, CDK5R1, TRA2B, CCDC141, LRP8, SYNE2</t>
  </si>
  <si>
    <t>SUN2, COL3A1, LAMB1, WDR47, MBOAT7, SUN1</t>
  </si>
  <si>
    <t>PRKDC, PARP1, ZDHHC18, MAP3K7, SLC19A1, IRF3, AURKB, PCBP2, BANF1, AARS2</t>
  </si>
  <si>
    <t>HSP90AB1, CCT2, HSPD1, HSP90AA1, PSMG1, HSPA4, PTGES3</t>
  </si>
  <si>
    <t>APP, ATXN1, SNCA, SSH1, SHANK3, EEA1, PTEN, PPP3CA, SLC29A1, MET, MECP2, MEF2C, GRIA1, NOTCH1</t>
  </si>
  <si>
    <t>TGFB1, IL17RA, FOXP1, APP, SIGIRR, TICAM1, LPL, HMOX1, MYD88, IL4R, IL6R, TLR4, EIF2AK2, ADAM17, ADORA2B, IL1RL1, LGALS9, IL33, MAVS, RIPK2, OAS3</t>
  </si>
  <si>
    <t>TSPO, SLC1A4, SLC26A11, TTYH3, CLCN3, ATP8B1, SLC12A6, SLC12A9, OSTM1, CLCN4, MFSD8, CLCN7, ANO10, ANO8, GABRE, SLC12A4, SLC26A2, LRRC8A, SLC12A5, SLC4A2</t>
  </si>
  <si>
    <t>DHCR24, HMGCS1, HMGCR, HSD17B7, IDI1, FDFT1, MVD, DHCR7, EBP, NSDHL</t>
  </si>
  <si>
    <t>COMT, LIPA, NFKB1, ABCA1, STX12, SCP2, PPARG, MAPK3, ABCA3, NR1H2, EGF, CARD6, ABCA5, LAMTOR1, ZDHHC8, RXRA, ABCA2</t>
  </si>
  <si>
    <t>LIPA, ABCA1, EHD1, LPL, PPARA, PPARG, NR1H2</t>
  </si>
  <si>
    <t>SULF2, TGFBR2, BMPR2, COL11A1, SULF1, GUSB, ECM1, EXT1, GALNT3</t>
  </si>
  <si>
    <t>TGFB1, SULF2, TGFBR2, BMPR2, ACVRL1, LOXL2, BMP6, COL3A1, COL11A1, SOX6, FOSL2, RUNX1, SMAD3, RB1, NFIB, ADAMTS12, SULF1, SOX5, NR5A2, TGFBI, GLG1, MAPK14, GUSB, ECM1, EXT1, MEF2C, GALNT3, DAG1, LTBP3, RARB, EFEMP1, SERPINH1, CHSY1, CREB3L2</t>
  </si>
  <si>
    <t>PBXIP1, BMPR2, MMP14, FOSL2, ERRFI1, STC1, GUSB, EXT1, SIRT6, SLC26A2, HMGA2</t>
  </si>
  <si>
    <t>CHPF2, B4GALT7, CHST12, B3GALT6, CHSY3, GALNT3, CHST7, XYLT2, CSGALNACT1, CHSY1, B3GAT3, CHST15, SLC35B2, CSGALNACT2</t>
  </si>
  <si>
    <t>CHPF2, HEXB, B4GALT7, CHST12, B3GALT6, CHSY3, GUSB, EXT1, GALNT3, CHST7, XYLT2, CSGALNACT1, CHSY1, B3GAT3, CHST15, SLC35B2, CSGALNACT2, ARSB, GALNS</t>
  </si>
  <si>
    <t>SMC6, CTCF, RAD21, SLF1, WAPL, PCBP2, ZNF143, SMC5, NSMCE4A, NIPBL, BRD2</t>
  </si>
  <si>
    <t>CECR2, NASP, KDM1A, SUPT16H, SMARCC1, TET1, NPM3, HNRNPC, MCM2, HMGA1, BEND3, PRKDC, NPM1, DNMT1, EZH2, CHD7, CBX2, CTPS1, SUV39H2, CHEK1, CBX5, SSRP1, SFPQ, PAK1, MYBBP1A, CENPV, CHAF1B, SET, HELLS, KDM2B, TRIM28, WDR5, USP49, BCL7A, RUVBL1, NAA50, ZNF445, LMNB1, ARID2, ACTL6A, SETD4, PRMT1, HAT1, GRWD1, BRD7, MTF2, PRMT5, RBM15, SART3, SAMD1, VRK1, HDGF, LMNB2, SMYD5, MIS18A, FBL, CTCF, APEX1, PCGF6, SRCAP, HCFC1, HNRNPU, DCAF13, CARM1, CHD1L, ARID1A, CBX1, BRCA2, SIN3A, AXIN1, CHAF1A, PRMT6, JARID2, RBM14, MSL2, BRD4, DEK, MYCN, DDX21, HMGB2, SETMAR, BARD1, SETD5, SETD1A, MAP3K7, SIRT1, GLMN, USP51, NAP1L1, BUB1, ERI1, SMARCA4, GTF3C4, FBXL19, CHTOP, PHF10, CSNK2A1, KDM7A, PRMT3, KDM3B, RBBP4, BRCA1, TRIM37, DCAF16, TEX15, USP36, RAD50, ANP32B, SMARCA5, UBN2, CHD1, OIP5, PARP2, GATAD2A, JADE2, MIS18BP1, RNF168, HDAC3, KDM6A, SPEN, PHC1, BCOR, HIRA, RIF1, BRD3, NOC2L, HMGB1, COPRS, PER2, HNRNPK, SMYD2, SETD1B, TDRD3, PAXIP1, TRRAP, BRD1, BAZ2A, SMARCAD1, DOT1L, PRMT7, SS18, SMARCD1, POLE3, HDAC2, CREBBP, RNF20, CENPA, RNF8, EP300, MIER1, YEATS4, EED, PER1, MCM3AP, SPHK2, RAD23B, AURKB, BPTF, NAP1L4, BAZ1B, RERE, CREBZF, TET3, SUDS3, DNAJC9</t>
  </si>
  <si>
    <t>CTPS1, TTN, CBX5, SMC2, PHF13, NCAPG, SMARCA5, CCNB1, NCAPH, NCAPD2, NCAPG2, TOP2A, WAPL, EP300, ACIN1, BAZ1B, NCAPD3, NUSAP1, NCAPH2, AKAP8, PLK1</t>
  </si>
  <si>
    <t>RCC2, BOD1, EML4, CENPV, CHAMP1, RRS1, CENPF, HNRNPU, ECT2, ZWINT, KPNB1, CCDC66, PSRC1, ZWILCH, SKA3, SIRT1, CDT1, SPAG5, KIF18A, TTK, SEH1L, KNTC1, KATNB1, CCNB1, DLGAP5, INCENP, CENPE, NUP98, NEK2, CDCA8, KIF22, CENPA, WAPL, KIF2C, BIRC5, ZNF207, MIS12, AURKB, MLH1, BUB3, AURKC, NUP62, RACGAP1, NDC80, ZW10, FAM83D, DSN1, NUF2, KIF14</t>
  </si>
  <si>
    <t>AXIN2, DYNLL2, NASP, MSH6, SMC6, HMGB3, DCP2, SMARCC1, CCNB1IP1, HNRNPC, MSH2, BOD1, PRKDC, BLM, DKC1, CTPS1, NAT10, TTN, HSP90AB1, CBX5, CDC6, NUP155, EML4, FEN1, CCT2, SFPQ, GEN1, CENPV, DNA2, SMC1A, CCNE1, PARP1, RAN, MAP3K4, NUP107, FANCD2, XRCC6, BCL7A, MAD2L1, RUVBL1, NDC1, NAA50, SMG5, ANAPC1, CHAMP1, HNRNPD, PPP1CC, RRS1, CENPF, ARID2, ACTL6A, HAT1, HNRNPA1, SMC2, BRD7, DSCC1, ESPL1, MIS18A, RAD54L, RECQL4, XRCC3, HSP90AA1, CENPH, EXO1, CTCF, APEX1, HNRNPU, DDX11, XRCC5, SMC3, ZWINT, ARID1A, BCCIP, KPNB1, BRCA2, ITGB3BP, DHX36, PCNA, CENPN, CCDC66, HNRNPA2B1, PSRC1, PPP2R1B, ZWILCH, RCC1, MND1, HMGB2, SETMAR, CLASP2, PHF13, FBXO5, SKA3, CENPW, RAD21, CDCA5, SIRT1, BUB1, RPA3, MAD2L2, MAPKAPK5, CCT8, YLPM1, CCT5, SMARCA4, LIG1, CDT1, SLF1, MYBL2, SPAG5, PIF1, PHF10, RAD51, KIF18A, CCT6A, TTK, NCAPG, OFD1, SEH1L, PTGES3, RAE1, BRIP1, GNL3, KIF2A, KIF15, NAF1, TEX15, RAD50, SMG1, PRKCQ, PSMC3IP, CENPI, TOP1MT, KNTC1, SMARCA5, ANAPC15, CHEK2, KATNB1, CCNB1, OIP5, NCAPH, MIS18BP1, NCAPD2, NCAPG2, RIF1, BUB1B, TERT, KIF18B, DLGAP5, INCENP, HMGB1, DDX12P, CENPK, TDRD3, TOPBP1, CENPE, NUP98, KIF4A, DOT1L, SMARCD1, CCT3, CEP192, NEK2, WRN, CDCA8, TOP2A, KIF22, WRAP53, RPA1, CENPA, WAPL, DYNC1LI1, EP300, KIF2C, DCLRE1B, TOP3B, TACC3, BIRC5, STAG2, POGZ, ZNF207, MIS12, AAAS, KIF11, ACIN1, AURKB, GNL3L, MLH1, NUP133, BAZ1B, NCAPD3, BUB3, RAD51C, NVL, CDK5RAP2, AURKC, NUP62, RACGAP1, HJURP, NDC80, NUSAP1, SLX4, CCT7, EXOSC10, ZW10, NCAPH2, USP44, TOP1, INO80C, KIF23, AKAP8, MZT1, RMI2, TPX2, CEP97, NUF2, KIF14, DPF1, TOP2B, USP7</t>
  </si>
  <si>
    <t>CCNB1IP1, CCNE1, FANCD2, NDC1, SMC2, MND1, RAD51, BRIP1, TEX15, RAD50, PSMC3IP, NCAPH, NCAPD2, WAPL, MLH1, NCAPD3, NCAPH2</t>
  </si>
  <si>
    <t>DYNLL2, RCC2, SMC6, SMARCC1, CCNB1IP1, BOD1, TTN, CCDC86, CDC6, EML4, GEN1, CENPV, SMC1A, CCNE1, SRPK1, RAN, FANCD2, BCL7A, MAD2L1, NDC1, ANAPC1, STIL, CHAMP1, PPP1CC, RRS1, CENPF, ARID2, ACTL6A, SMC2, BRD7, CEP85, ESPL1, MIS18A, XRCC3, CENPH, CTCF, HNRNPU, DCAF13, ECT2, SMC3, ZWINT, ARID1A, BCCIP, CENPU, KPNB1, ITGB3BP, HAUS6, CENPN, CCDC66, PSRC1, PPP2R1B, ZWILCH, RCC1, MND1, TLK1, CLASP2, PHF13, FBXO5, SKA3, CENPW, RAD21, SIRT1, BUB1, MAD2L2, SMARCA4, CDT1, NUP43, MYBL2, SPAG5, PHF10, KIF18A, CSNK2A1, CDCA2, TTK, NCAPG, OFD1, SEH1L, BRCA1, BRIP1, KIF2A, KIF15, TEX15, CCNB2, PSMC3IP, CENPI, KNTC1, SMARCA5, ANAPC15, HAUS1, CHEK2, MKI67, KATNB1, CCNB1, NCAPH, NCAPD2, HDAC3, NCAPG2, BUB1B, HAUS8, KIF18B, DLGAP5, INCENP, CENPK, CENPE, CENPO, KIF4A, SMARCAD1, SMARCD1, CEP192, NEK2, CDCA8, TOP2A, KIF22, CENPA, RAD18, WAPL, DYNC1LI1, KIF2C, TOP3B, TACC3, BIRC5, STAG2, ZNF207, MIS12, ERCC2, AAAS, KIF11, AURKB, MLH1, BAZ1B, NCAPD3, CENPM, BUB3, CDK5RAP2, AURKC, MAPRE2, DIAPH3, NUP62, RACGAP1, HJURP, SASS6, NDC80, NUSAP1, NUP37, ZW10, NCAPH2, USP44, TOP1, KIF23, AKAP8, MZT1, HAUS3, RMI2, TPX2, FAM83D, DSN1, CEP97, NUF2, KIF14, DPF1, TOP2B</t>
  </si>
  <si>
    <t>DYNLL2, GEN1, MAD2L1, CENPF, SMC2, ESPL1, XRCC3, ZWINT, ZWILCH, FBXO5, SKA3, RAD21, BUB1, MAD2L2, CSNK2A1, TTK, NCAPG, KNTC1, ANAPC15, CCNB1, NCAPH, NCAPD2, NCAPG2, BUB1B, DLGAP5, INCENP, SMARCAD1, CDCA8, WAPL, DYNC1LI1, BIRC5, ZNF207, AURKB, NCAPD3, BUB3, CDK5RAP2, NDC80, ZW10, NCAPH2, USP44, NUF2, PLK1, UBE2C</t>
  </si>
  <si>
    <t>DYNLL2, SORD, CEP78, TTC29, PSME3, DNAAF2, CAMSAP3, STARD7, PLA2G3, OFD1, CEP70, CCDC40, CCDC88C, DNAH14, DYNC2H1, SLIRP, PSME4, PSMB5, ADCY3, ING2, CABYR, TAC3, TTLL5, CEP128, KLC3, PRDM14, CFAP20, NPHP4, PSMA4, DNAAF5, IFT81, PLTP</t>
  </si>
  <si>
    <t>PARVA, EHD3, EHD2, WWTR1, GSN, SYNE1, RABEP2, EHD1, RP2, KIFAP3, EHD4, DNMBP, RABGAP1, ATP6V0D1, DYNLT3, EVI5L, CYLD, TBC1D8, CCDC28B, ARF4, MARK4, LAMA5, CC2D2A, TBC1D9B, RAB29, CSNK1D, TTLL1, TBC1D22A, ACTR2, SNAP29, IFT27, TBC1D10B, MAP4, FAM161B, BBS2, RAB1A, DTNBP1, GALNT11, LIMK2, FBXW5, SGSM3, CCDC159, ACTR3, NPHP3, CLCN4, RAB8B, EVI5, DNAH1, NOTCH1, CDKL1, MICALL1, LUZP1, TBC1D2B, WDR44, BBS10, ABLIM3, TESK1, RILPL2, CEP126, ABCC4, NUDCD3, CEP164, TBC1D10A, GBF1, DYNLRB1, TBC1D15, WDR11, SPEF2, LRRC23, TBC1D30, RILPL1, SSNA1, CEP89, TAPT1, DYNLT1, DMD, TMEM80, TBC1D20, AKT1, TBC1D13, TBC1D10C, ATG3</t>
  </si>
  <si>
    <t>DYNLL2, SORD, CEP78, PSME3, DNAAF2, PLA2G3, CEP70, CCDC40, DNAH14, DYNC2H1, SLIRP, PSME4, PSMB5, ADCY3, ING2, TAC3, TTLL5, CEP128, KLC3, PRDM14, CFAP20, NPHP4, PSMA4, IFT81, PLTP</t>
  </si>
  <si>
    <t>MYBBP1A, PPP1CC, PRMT5, HNRNPU, SIRT1, ATF4, HDAC3, PER2, RORA, HDAC2, PER1, HUWE1, TOP1</t>
  </si>
  <si>
    <t>PRKDC, EZH2, SUV39H2, SFPQ, MYBBP1A, PARP1, SPSB4, HNRNPD, PPP1CC, PRMT5, ADCY1, CCAR2, ASS1, HNRNPU, TIMELESS, SIN3A, SREBF1, PSPC1, SIRT1, GABRB3, NONO, TARDBP, THRAP3, ATF4, MTOR, HDAC3, UBE3A, PER2, MAPK8, RORA, CUL1, HDAC2, TOP2A</t>
  </si>
  <si>
    <t>F2R, ECE1, TGFB1, ITGB1, COMT, ERAP1, EHD3, MYOF, RPS6KA2, BMPR2, ITGA1, GNA11, WWTR1, SLC1A4, GSN, ERAP2, ACVRL1, CYBA, CYB5R3, TRPM4, APP, PLOD3, SLC2A10, PLEC, TEK, HEG1, LNPEP, THRA, ENG, ZNHIT1, BMP6, TBXA2R, PIK3CG, GPX1, SLC44A1, ADCY6, PIK3CA, EXT2, ADA, PRKAA1, FKBP1A, EPAS1, CEACAM1, P2RY1, KAT2B, TBC1D8, ADD3, ATP8A1, ATP2B4, ANPEP, ITGB1BP1, KCNMB4, ACTA2, SMAD3, HBEGF, PPARA, TJP2, ZDHHC21, NPR1, RAMP2, GSTO1, FYN, CDC42, TPM1, ACE, TMEM65, HEY2, PDGFB, ABCG2, SLC27A1, ATP6AP2, VEGFC, PPARG, GPR4, PRKACA, FERMT2, GSTM2, GNA12, SLC29A1, RENBP, PRCP, SCPEP1, ITGA4, TBXAS1, CDH5, STC1, PTP4A3, RHOA, PLVAP, SLC4A4, NOS3, ADM, NPR3, OCLN, GPD1L, BBS2, SRI, CCDC93, PDE4D, KL, ASPH, PDE4B, SERPING1, TJP1, MECP2, STUB1, EXT1, MAP2K3, SLC38A2, SGK1, CTSZ, KCNK6, FLI1, ABCA2, EDN1, TACR1, SLC2A13, KLF2, NR2F2, ADORA2B, CTNNBIP1, TREX1, NCALD, ZEB2, CLDN5, LEPR, EMILIN2, EMILIN1, FOXC2, KCNJ2, C2CD4B, ABCC4, JUP, PDE3A, CAV1, ENPEP, ITGA9, CALM3</t>
  </si>
  <si>
    <t>DAB2, PICALM, AP2S1, HIP1R, EPS15, GAK, CLTA, CLTC, GAS7, FCHO2, DNAJC6</t>
  </si>
  <si>
    <t>DAB2, GPR107, PICALM, LMBRD1, AP2S1, HIP1R, ITSN2, AAK1, AP2M1, AP2A2, FCHSD2, CLTB, ITGA4, AP2A1, PIP5K1C, SGIP1, STON1, TNK2, INPP5F, GAK, MAGI2, CLTA, CLTC, GAS7</t>
  </si>
  <si>
    <t>CECR2, EPHA4, MCM2, PTK7, VANGL2, WNT5A, DVL2, GABRB3</t>
  </si>
  <si>
    <t>PANK1, ACLY, HMGCR</t>
  </si>
  <si>
    <t>ITGA3, B2M, ITGB1, COMT, ITGA5, PPP1R9B, SLC1A4, APP, PLK2, ATXN1, THRA, PICALM, TMOD2, TANC1, PRKAR2B, PJA2, LGMN, ARL6IP5, SHANK3, KAT2B, SYT11, ATP8A1, RCAN1, PTEN, MEIS2, KIT, FYN, MAP1A, ARF4, SYNJ1, TUSC3, SHROOM4, EIF2AK4, NCSTN, BTBD9, ITPR3, ITGA8, PRNP, TMEM43, CTNS, PSEN1, SLC7A11, DTNBP1, DEAF1, NDRG4, MAN2B1, TUBA1A, MECP2, GPR155, VPS13B, SNAP25, RAPGEF3, NRGN, AMFR, MEF2C, SGK1, GRIA1, PRKCA, TACR1, BCHE</t>
  </si>
  <si>
    <t>F2R, TGFB1, PLOD1, VIM, PLOD3, COL1A1, RCN3, ITGA2, FOSL2, RUNX1, P3H4, ERRFI1, IL6R, CREB3L1, RAP1A, CYGB, P3H3, NOTCH1, PLOD2, EMILIN1, PRDX5, SERPINH1</t>
  </si>
  <si>
    <t>FURIN, ITGB1, CTSB, CST3, CTSL, MMP14, ADAMTS2, ADAM15, MMP15, MMP9</t>
  </si>
  <si>
    <t>COL4A1, COL4A2, ANXA2, PLOD1, ANTXR2, COL5A2, PLOD3, LOXL2, EFEMP2, PXDN, COL3A1, COL1A1, COL4A5, COL11A1, ADAMTS2, P3H4, P3H1, RB1, ATP7A, ADAMTS12, ERO1A, VIPAS39</t>
  </si>
  <si>
    <t>FURIN, F2R, TGFB1, ITGB1, CTSB, PLOD1, VIM, TNS2, PLOD3, CST3, CTSL, MMP14, COL1A1, RCN3, ITGA2, ADAMTS2, ADAM15, FOSL2, RUNX1, P3H4, P3H1, ERRFI1, MMP15, VIPAS39, IL6R, MMP9, CREB3L1, RAP1A, CYGB</t>
  </si>
  <si>
    <t>SEMA4D, RND2, FGF13, CRABP2</t>
  </si>
  <si>
    <t>LEF1, MSX1, SOX11, CDH2, RARG, BCCIP, HOXA5, IPO7, SAV1, YAP1, PLK4, CEP152</t>
  </si>
  <si>
    <t>CD59, CD46, MASP1, A2M, CD55, C1RL, SERPING1, FCN3, C1R, CFP, COLEC10, C3</t>
  </si>
  <si>
    <t>BGN, TGFB1, SULF2, PBXIP1, TGFBR2, BMPR2, LIPA, CSF1, ACVRL1, TRPM4, CD44, LOXL2, SLC39A13, THRA, BMP6, GATA3, ARRDC3, PIK3CA, COL3A1, LPL, PRKAA1, COL1A1, CFLAR, TIMP1, COL11A1, SOX6, FOSL2, RUNX1, ACTA2, SMAD3, ADGRG6, RB1, FRZB, NFIB, ERRFI1, ATP7A, ZEB1, PDGFB, ADAMTS12, DYRK1B, PPARG, SPTLC2, GPR4, MAPK3, IL6R, SULF1, PDGFA, SOX5, EVC, STC1, NR5A2, TLR4, TGFBI, HYAL2, BBS2, GLG1, FGF2, MAPK14, PDGFRB, PPARGC1A, CUL4B, GUSB, THBS3, ECM1, EXT1, VPS13B, MEF2C, GALNT3, ABHD15, FTO, NOTCH1, EDN1, ACAT1, ARID5B, NFATC2, DAG1, LTBP3, RARB, KLF7, CSGALNACT1</t>
  </si>
  <si>
    <t>BEND3, DNMT1, EZH2, CENPV, HELLS, TRIM28, HAT1, SMYD5, CTCF, SIRT1, TEX15, SMARCA5, RIF1, BAZ2A, DOT1L</t>
  </si>
  <si>
    <t>SEC23A, TRAPPC1, SEC24D, TFG, VAPA, SEC31A, CSNK1D, TRAPPC3, RAB1A, SEC24B, SEC13, PEF1, TRAPPC12, SAR1B</t>
  </si>
  <si>
    <t>SEC23A, SEC24D, SEC31A, RAB1A, SEC24B, SEC13, SAR1B, TBC1D20, SEC24A</t>
  </si>
  <si>
    <t>APP, ATP7A, PRNP, ATP7B, MT2A, ATOX1, CUTC, COX19, ARF1, COMMD1</t>
  </si>
  <si>
    <t>PLXND1, NRP1, TGFBR3, SMAD6, HEY2, SNX17, PRDM1, FGF2, PDGFRB, SUFU, SEC24B, NOTCH1</t>
  </si>
  <si>
    <t>WDR47, HERC1, FILIP1, SZT2, ZEB2, WDR37, EPHB2, PRDM8, CORO1C</t>
  </si>
  <si>
    <t>EHD2, TLN1, PLEC, IQGAP1, EZR, RAB13</t>
  </si>
  <si>
    <t>EHD2, TLN1, PLEC, RAC2, IQGAP1, EZR, WDR1, RAB13</t>
  </si>
  <si>
    <t>SIL1, TRAM1, TRAM1L1, SSR2, SRP14, SEC62, SSR1, SEC61A1</t>
  </si>
  <si>
    <t>SALL1, CHD7, HOXA3, HOXB2, SIX4, LPAR1</t>
  </si>
  <si>
    <t>NRP1, NRP2, SEMA3F, SEMA3A, ATP8B1</t>
  </si>
  <si>
    <t>TGFB1, TGFBR2, GNA11, MMP14, SMAD3, GUSB, IRF6, EXT1, MED12, INSIG2, RDH10, FOXC2</t>
  </si>
  <si>
    <t>CHCHD3, DNAJC11, UQCC3</t>
  </si>
  <si>
    <t>PDE8A, ADCY6, ADCY9, CNP, NPR1, AMPD2, ADCY7, PDE4D, PDE4B</t>
  </si>
  <si>
    <t>COA1, SLC25A33, FXN, TIMM21, UQCC3, COX11, COX10, COX18, COA4, SCO1, FASTKD3, TTC19</t>
  </si>
  <si>
    <t>RHOC, RHOB, ANXA11, SVIL, SPTBN1, PKN2, DCTN3, PLEC, KLHDC8B, MYH9, IQGAP1, EXOC6, GIPC1, SPIRE1, SH3GLB1, PRKCE, PLK3, KIF13A, CHMP6, CDC42, ACTR2, EXOC3, BECN1, CHMP2A, SNX18, RHOA, BCL2L1, PIK3C3, CFL1, CUL4B, CHMP1B, CHMP4B, ACTR3, CHMP1A, RAB35, EXOC4, PDCD6IP, KLHL9, SNX9, EXOC2, LUZP1, ZFYVE19, JTB, VPS4B, ANK3, EXOC1, CALM3, CUL7, GIT1, APC, ARF1, PIN1</t>
  </si>
  <si>
    <t>ANXA11, PLEC, KLHDC8B, MYH9, IQGAP1, SPIRE1, CHMP6, CHMP2A, SNX18, RHOA, CHMP1B, CHMP4B, CHMP1A, PDCD6IP, SNX9, LUZP1, ZFYVE19, VPS4B</t>
  </si>
  <si>
    <t>LIFR, JAK1, TNFRSF1B, PLP2, IFITM2, IL6ST, TNFRSF1A, NFKBIA, TMSB4X, IFITM3, WBP1L, STAT3, IL17RA, PARP14, STAT6, CSF1, NFKB1, CARD8, FZD4, CD44, IFNAR1, ADAM10, SH2B3, IL17RC, PXDN, RPS6KA4, NKIRAS2, RELA, CD40, SIGIRR, SP100, AXL, TRIM56, EZR, IRF1, CEACAM1, TYK2, EDA2R, CYLD, COMMD7, TAX1BP1, JAK3, SAMHD1, IL27RA, KRT18, OSMR, CREBRF, SOCS3, EPOR, LIMS1, KIT, PARP9, P4HB, BAD, FAS, PDGFB, SLC27A1, PPARG, TRADD, FOSL1, ACTN4, CIB1, MAPK3, MYD88, PRKACA, IL4R, KRT8, NR1H2, IFNGR1, CDC37, IL10RB, IRAK4, CPNE1, PIK3R1, RIPK1, IL6R, DOK1, STAT2, SPHK1, TANK, IFNAR2, PLVAP, TRAF3IP2, TOLLIP, NFKBIZ, SOCS1, CCDC3, CASP8, BBS2, SHARPIN, NLRC5, MAPK14, RRAGA, IL11RA, IRAK3, RNF185, ECM1, EXT1, IL17RE, TNIP2, ADAM17, IRAK2, IL16, IL1R1, ISG15, NOTCH1, EDN1, IL18R1, PPP2CB, IL1RL1, TREX1, ANXA4, CCL2, SOCS2, LEPR, USP18, IL13RA1, IL33, MAVS, IFIH1, RIPK2, OAS3, CAV1, IFNGR2, NR1H3, ADIPOR1, TRAF1</t>
  </si>
  <si>
    <t>FURIN, THBS1, F2R, TGFB1, B2M, ANXA1, TNFRSF1B, PDCD4, NLRP1, CAPN2, SULF2, LRRC32, IL6ST, LTBR, HDAC7, NFKBIA, JUN, PLAGL1, HSPB1, TSPO, STAT3, SPTBN1, IL17RA, HLA-B, FOXP1, FLT4, MAPK13, ELF4, NFKB1, CARD8, CYBA, TRPM4, APP, ZBTB7B, RFTN1, CD46, SLC2A10, IFI16, HEG1, ADAM10, IL17RC, IRF2, ELF1, RPS6KA4, PIK3CG, BTN3A2, FRMD8, BTN2A1, GATA3, IQGAP1, RELA, CD40, TRIM38, SIGIRR, TICAM1, COL3A1, LPL, AXL, MAPK11, ARRB1, TRIM56, NOD1, CPTP, IRF1, CEACAM1, CYLD, SYT11, JAK3, TMEM219, IL27RA, FOSL2, RUNX1, SMAD3, BCL10, NDFIP1, PPARA, KIT, TRIM21, ITGAV, FN1, MERTK, ERRFI1, ZNF580, POU2F2, CD55, PSMB10, ATP6AP2, PLD3, INPP5D, UBE2J1, TRADD, HMOX1, BST2, BTN3A1, MYD88, PRKACA, IL4R, TMEM106A, IFNGR1, PRNP, PIK3R1, RIPK1, IL6R, LACC1, SULF1, CD47, SPHK1, NMI, CUEDC2, TANK, RELB, RNF135, ADCY7, PSEN1, TRAF3IP2, TLR4, SOCS1, CASP8, HYAL2, RAB1A, INHBB, ARHGEF2, RIOK3, PDE4D, MAPK14, QKI, PML, PDE4B, CD81, BCL3, BCL6B, IRAK3, MAP2K3, EIF2AK2, CHID1, F11R, ADAM17, UNC93B1, BCL6, IL16, IL1R1, ISG15, HPSE, TUSC2, ITCH, IL17D, PRKD2, PLCG2, KLF2, TMF1, IL18R1, ADORA2B, PIK3CD, IL1RL1, TREX1, ANXA4, CEBPB</t>
  </si>
  <si>
    <t>TGFB1, B2M, TNFRSF1B, TRPM4, GATA3, TICAM1, JAK3, BCL10, KIT, CD55, BST2, LACC1, CUEDC2, TLR4, CD81, IRAK3, BCL6, IL1R1, PLCG2, IL18R1</t>
  </si>
  <si>
    <t>PDCD4, NFKBIA, STAT3, IL17RA, NFKB1, IL17RC, RELA, TICAM1, PPARA, PLD3, HMOX1, MYD88, CUEDC2, ADCY7, TLR4, MAPK14, CHID1, IL17D</t>
  </si>
  <si>
    <t>TLN1, CLIP2, CLIP3, TACC1, EZR, PLK3, CLIP1, KATNAL1, CIB1, RHOA, TBCB, LIMK2</t>
  </si>
  <si>
    <t>NLRP1, NFKBIA, NAGK, SEC14L1, LAMP2, CARD8, RFTN1, IFI16, IRF2, SIRT2, NEK7, RELA, TICAM1, TRIM25, ZDHHC1, NOD1, CPTP, IRF1, HCFC2, CYLD, TAX1BP1, LATS2, FBXL2, ABHD17A, DDX60, MARK4, MYD88, TRIM3, IRAK4, GBP2, LACC1, BECN1, RNF135, ADCY7, TLR4, RIOK3, SMPDL3A, EIF2AK2, TNIP2, UNC93B1, IRAK2, KCNK6, ITCH, PLCG2, TREX1, USP15, CSNK1A1, NPLOC4, MAVS, IFIH1, RIPK2, OAS3, ZC3HAV1</t>
  </si>
  <si>
    <t>IGF2BP1, LIN28A, ZNF385A, EIF4G1, EIF3B, DHX9, CNBP, HNRNPD, PABPC1, SMYD5, HNRNPU, EIF2B4, DHX36, NCBP1, DENR, GTPBP1, YTHDF2, EIF3A, MTOR, ETF1, EIF3M, DHX29, SYNCRIP, RPS10, AKT2, IMPACT, YBX1, RPL17, SLBP, ZC3H15, EIF5, PARP16, RPL36A, RPSA, DRG1, EIF3K, FMR1, MTIF2, RPLP0, METTL3, RPS27, RPL10A, RBM4, PAIP1, EIF3J, EIF2B5, RPL22, NCBP2, EIF3E, RPL26</t>
  </si>
  <si>
    <t>EIF4G1, EIF3B, EIF2B4, NCBP1, DENR, YTHDF2, EIF3A, MTOR, EIF3M, DHX29, SYNCRIP, AKT2, IMPACT, SLBP, EIF5, EIF3K, MTIF2, METTL3, RBM4, EIF3J, EIF2B5, NCBP2, EIF3E</t>
  </si>
  <si>
    <t>RHOC, RHOB, SPTBN1, DCTN3, PLEC, KLHDC8B, IQGAP1, EXOC6, SPIRE1, CHMP6, ACTR2, EXOC3, CHMP2A, SNX18, RHOA, CFL1, CUL4B, CHMP1B, CHMP4B, ACTR3, CHMP1A, RAB35, EXOC4, PDCD6IP, SNX9, EXOC2, LUZP1, ZFYVE19, JTB, VPS4B, ANK3, EXOC1, CUL7, APC, ARF1</t>
  </si>
  <si>
    <t>MYO1C, ARMCX3, HSPB1, SUN2, FYCO1, APP, CLIP3, RAB6A, KIFAP3, ARMCX6, BAG3, DYNLT3, LAMP1, KIF5B, AKTIP, ACTR10, TRAK2, FEZ1, KIF13A, CDC42, MAP1A, BICD1, SNAPIN, DST, ACTN4, COPG1, MYO5A, UCHL1, IFT27, SUN1, DYNC1I2, FLOT2, ARL8A, ARMCX2, RAB1A, DTNBP1, RUFY3, CDR2L, TANC2, TUBA1A</t>
  </si>
  <si>
    <t>EHD3, AP1S1, WIPI1, VAMP3, RAB6A, VPS13C, RHOBTB3, SNX6, PIP4K2A, LAMP1, KIF5B, RAB7A, CLN5, VPS26B, KLHL20, SNX3, AP5Z1, TMEM87B, EPS15, RAB14, RAB29, TMED9, STX5, ATP9A, VPS35, ACTR2, HEATR5B, TBC1D10B, AP2A1, STX10, TANC2, SNX12, VPS29, EVI5, HEATR5A, RGP1, SORT1, SPAG9, GAK, VPS51, BET1L, SGSM2, CLTC, BAIAP3, KIF16B, TBC1D10A, GBF1, PREPL, TRIM46, TBC1D23, ARFRP1, STX6, SNX2, SNX8, DENND5A, LAPTM5, TBC1D10C, ARL1, VPS50</t>
  </si>
  <si>
    <t>CTSB, JUNB, EPOR, ASH1L, STC2, STC1</t>
  </si>
  <si>
    <t>B2M, NLRP1, RNF213, TNFRSF1A, NAGK, FOXP1, NFKB1, CYBA, APP, SHC1, OPTN, RNASE1, GRN, NOD1, LYST, SYT11, IL27RA, CASP7, MICA, GBP4, MMRN2, RAB14, MYD88, GBP2, ZNFX1, STAB1, SLC9A9, IL6R, TFEB, TLR4, NFKBIZ, ADM, RAB1A, SHARPIN, RBCK1, BCL3, SELP, ADAM17, ISG15, TUSC2, TMF1, IL18R1, CEBPB, EMILIN2, EMILIN1, IL33, SERPINE1, MAVS, RIPK2, OAS3</t>
  </si>
  <si>
    <t>B2M, APP, OPTN, NOD1, IL6R, TFEB, TLR4, NFKBIZ, ADM, SELP, TUSC2</t>
  </si>
  <si>
    <t>B2M, APP, RNASE1, NOD1, IL27RA, GBP4, MYD88, GBP2, IL6R, ADM, ADAM17, IL18R1, RIPK2, ACP5</t>
  </si>
  <si>
    <t>NLRP1, IFITM2, IFITM3, CARD8, IFI16, IRF2, RNASE1, TRIM22, RELA, CD40, TRIM38, SERINC3, TICAM1, TRIM25, TRIM8, ZDHHC1, TRIM56, IRF1, LYST, HCFC2, SAMHD1, PPARA, MICA, DDX60, PARP9, TRIM21, TRIM5, MLKL, EIF2AK4, IFIT2, APOBEC3C, BST2, MYD88, DTX3L, IFIT5, IFNGR1, IL10RB, GBP2, ZNFX1, ZMYND11, BECN1, STAT2, TANK, BNIP3L, IFNAR2, RNF135, TRAF3IP2, TMEM120A, NFKBIZ, SENP7, HYAL2, BCL2L1, NLRC5, RIOK3, PML, IFIT3, ATG7, RNF185, IFI6, MOV10, PLSCR1, EIF2AK2, UNC93B1, ISG15, DDX60L, ITCH, NCK1, FCN3, TREX1, IFIT1, USP18, IL33, MAVS, EXOC1, IFIH1, OAS3, IFNGR2, ZC3HAV1, MID2</t>
  </si>
  <si>
    <t>MEIS1, TGFBR3, GATA2, TEK, HOXA9</t>
  </si>
  <si>
    <t>ITGB1, EFNA1, PPP1R9B, NRP1, PDLIM5, APP, FZD4, TAOK2, PICALM, SHANK3, CC2D1A, ABI3, PTEN, MINK1, SMAD3, TRAK2, ABI1, FYN, CDC42, MAP1A, NEDD4, PPP3CA, ATP7A, ARF4, BTBD3, RAPGEF2, SEMA3A, PAK2, FARP1, PSEN1, DTNBP1, DIP2A, CFL1, DOCK10, TANC2, MECP2, SLC25A46, MEF2C, GPR37, PREX2, CRK, MEF2A, EEF2K, MATN2</t>
  </si>
  <si>
    <t>SYT1, RNF157, TMEM108, NEDD4L, AUTS2, SYT2, CACNG7, UNC13A, SMURF1, SLC9A6, CCDC134</t>
  </si>
  <si>
    <t>ITGB1, EFNA1, NRP1, PDLIM5, FZD4, TAOK2, PICALM, SHANK3, CC2D1A, ABI3, PTEN, MINK1, SMAD3, TRAK2, ABI1, FYN, CDC42, NEDD4, PPP3CA, ATP7A, BTBD3, RAPGEF2, SEMA3A</t>
  </si>
  <si>
    <t>TGFB1, LGALS1, TGFBR2, LTBR, HLA-B, AXL, RELB, ZBTB46, PSEN1</t>
  </si>
  <si>
    <t>EPHA4, APOE, CDK5R1, SIPA1L1, LRP8, KIF1A, DHX36, LPAR1, MAPKAPK5, CAPRIN1, CUX2, ARHGAP32, CTNND2, HDAC2, PTPRS, C21orf91, ZDHHC15, ABI2, SDK1, LZTS3, PTPRD, CAPRIN2, EPHB1</t>
  </si>
  <si>
    <t>ITGA3, CTTN, APP, TANC1, FYN, VPS35, PRNP, IGF1R, CFL1</t>
  </si>
  <si>
    <t>EFNA1, PDLIM5, SHANK3, ABI3, PTEN, SMAD3, CDC42, DTNBP1, DIP2A, CFL1, DOCK10, TANC2</t>
  </si>
  <si>
    <t>KIF5C, SFPQ, HNRNPU</t>
  </si>
  <si>
    <t>LEF1, SMO, POMT2, FBXO41, TMEM108, FXR1, CDK6, BCAS2</t>
  </si>
  <si>
    <t>UNG, NUDT15, DERA, NT5M, NEIL2, DUT, MBD4, TDG, NT5C3A</t>
  </si>
  <si>
    <t>UNG, SHMT1, NUDT15, DERA, NT5M, RRM1, DTYMK, RRM2, NEIL2, DUT, DGUOK, MBD4, TDG, NT5C3A, TBPL1</t>
  </si>
  <si>
    <t>DUSP5, CTDSP2, TNS2, PTPRB, CTDSP1, SYNJ2, DUSP1, IQGAP1, DUSP3, SSH1, INPP5K, PTEN, PPP3CC, PTPN12, PPP3CA, SYNJ1, MTMR6, INPP5D, CTTNBP2NL, DUSP4, SSH2, DUSP11, MTM1, PTPRE, PTPN18</t>
  </si>
  <si>
    <t>HEXB, IDS, B4GALT7, CHST12, B3GALT6, HEXA, CHST14, XYLT2, CSGALNACT1, B3GAT3, IDUA, CHST15, CSGALNACT2</t>
  </si>
  <si>
    <t>PIEZO1, COMT, GNA11, PIEZO2, ABCA4, ITGA2, COL11A1, WDR47, KIT, FYN, NGFR, FECH</t>
  </si>
  <si>
    <t>TSPO, HLA-B, NOD1, LATS2, SRPX</t>
  </si>
  <si>
    <t>ENG, KCNMB4, PLCB2, STIM1, TLR4, ASPH</t>
  </si>
  <si>
    <t>GNA11, ABCA4, FECH</t>
  </si>
  <si>
    <t>PIEZO1, PIEZO2, ITGA2, COL11A1, KIT, FYN</t>
  </si>
  <si>
    <t>PIEZO2, ITGA2, COL11A1, KIT, FYN, TMEM120A</t>
  </si>
  <si>
    <t>PIEZO1, COMT, TSPO, GNA11, HLA-B, ENG, PIEZO2, ABCA4, NOD1, LATS2, ITGA2, COL11A1, KCNMB4, WDR47, KIT, SRPX, PLCB2, FYN, NGFR, FECH, STIM1, TMEM120A, TLR4</t>
  </si>
  <si>
    <t>COMT, PIEZO2, ITGA2, COL11A1, WDR47, KIT, PLCB2, FYN</t>
  </si>
  <si>
    <t>MSH6, MSH2, RAD54L</t>
  </si>
  <si>
    <t>HAGH, NQO1, GSTK1, PXDN, GPX1, GSTM3, TP53INP1, RAB40B, PRKCE, CAT, GSTO1, ATP7A, ABCG2, SESN2, RAB29, PRDX6, GSTM2, NFE2L2, ESD, GPX8, PNKD, CYGB, ATP7B, NOS3, ALDH2, MT2A, GPX7, AIFM2, TXNRD1, MGST3, PRDX5, GPX4</t>
  </si>
  <si>
    <t>SEMA3G, ITGB1, LAMB2, TRPV2, CLSTN3, TGFBR2, BMPR2, NRP1, FOXP1, CTTN, PDLIM5, ARHGAP4, APP, SEMA5A, PRMT2, SEMA4F, MACF1, NRP2, ITSN2, TWF2, TSC22D4, PPARA, FN1, SEMA3F, EIF2AK4, NDN, SYT17, SEMA3A, CPNE8, SHTN1, NRN1, CPNE1, SORBS2, ITGA4, TNFRSF12A, GUSB, RUFY3, L1CAM, DIP2B, VCL, EXT1</t>
  </si>
  <si>
    <t>TGFB1, SEMA3G, ITGB1, COMT, ANXA1, CDKN1A, LAMB2, PRKAR1A, TRPV2, CLSTN3, TGFBR2, TNS2, BMPR2, STAT3, WWTR1, PSAP, NRP1, CD9, CPQ, FOXP1, CTTN, PDLIM5, CSF1, ARHGAP4, APP, SEMA5A, TGFBR3, PLEC, FES, HEG1, PTGFRN, STK40, GPX1, GATA3, PIK3CA, RAI1, LGMN, COL3A1, MAPK11, CFLAR, PRMT2, EZR, WWC3, SEMA4F, MACF1, NRP2, LATS2, PDZD11, ITSN2, TWF2, GDF15, ADAM15, CDKN1B, FOSL2, RUNX1, SBDS, PTEN, SMAD3, TSC22D4, PPARA, SCP2, FN1, SEMA3F, PPP3CA, HEY2, S1PR1, ATRN, EIF2AK4, PLEKHA1, ZFPM2, HLX, NDN, SYT17, SEMA3A, CPNE8, SHTN1, NRN1, IGF2, PTX3, CPNE1, STC2, SORBS2, MTM1, ITGA4, EVC, STC1, NR5A2, TLR4, ADM, BBS2, FGF2, TNFRSF12A, MAPK14, CFL1, NDRG4, CD81, GUSB, RUFY3, L1CAM, THBS3, NINJ1, CCM2, DIP2B, VCL, ECM1, EXT1, VPS13B, MEF2C, GAMT, GALNT3, MED12, FTO, NOTCH1, CYFIP2, EDN1, ARID5B, MFSD8, KLF2, GDI1, DAG1, RARB, SPRY1, ZEB2, KPNA1, HTRA2, YBX3, SOCS2, LEPR, RDH10, SEMA6C, NDEL1, FOXC2, MAP1B</t>
  </si>
  <si>
    <t>TGFB1, SEMA3G, ITGB1, LAMB2, TRPV2, CLSTN3, TGFBR2, BMPR2, NRP1, CTTN, CSF1, ARHGAP4, APP, SEMA5A, SEMA4F, MACF1, NRP2, ITSN2, TWF2, TSC22D4, FN1, SEMA3F, S1PR1, EIF2AK4, NDN, SYT17, SEMA3A, CPNE8, SHTN1, NRN1</t>
  </si>
  <si>
    <t>SALL1, ROBO1, DKK1</t>
  </si>
  <si>
    <t>TGFB1, ATP6AP1, KDR, RPS6KA2, DCHS1, CD63, ACVRL1, APP, GATA2, PICALM, SIRT2, RAB32, RAC2, GATA3, PALM, AXL, EPAS1, ATP6V0D1, PTEN, CLN5, RB1, RECK, SNAPIN, SOX18, S1PR1, ADAMTS12, ATP6V1B2, ATP6AP2, PPARG, AP1M1, PRKACA, NRN1, CLCN3, VPS35, TDRD7, HES1, ATP6V1E1, CDH5, ATP6V1A, RHOA, BNC1, ZBTB7A, RND1, TAL1, STXBP1, ARHGEF15, ATP6V1C1, NDRG4, DLGAP4, HID1, THBS3, MECP2, ATP6V1F, EXT1, ARCN1, SHB, LYL1, GALNT3, RXRA, TUSC2, BLOC1S3, EDN1, PFN1, BFSP1, CNTNAP1, KLF2, DAG1</t>
  </si>
  <si>
    <t>ADAMTS9, GNA11, CD63, RAB32, SPNS2, BAX, KIT, ATP6AP2, AP1M1, MEF2C, BLOC1S3, HPS5, ZEB2, RAB27A</t>
  </si>
  <si>
    <t>ZFP42, MMP2, PCYT1B, SFRP1, NUP107, LFNG, IDH1, FOXC1, EIF2B4, SGPL1, BRCA2, SIRT1, FANCA, LSM14B</t>
  </si>
  <si>
    <t>NASP, SALL1, ZFP42, MSH2, MMP2, CBX2, CRKL, PCYT1B, SFRP1, HSD17B4, NUP107, LFNG, IDH1, FOXC1, SIX4, EIF2B4, SGPL1, BRCA2, WNT5A, DHX37, HMGB2, SFRP2, SIRT1, FANCA, KIF18A, LSM14B, BRIP1</t>
  </si>
  <si>
    <t>DGKA, DGKH, PLA2G15, PNPLA2, DGKZ, PGS1, DGKE, DGKQ</t>
  </si>
  <si>
    <t>ATIC, GLUL, GPT2, SHMT1, IDH1, PCK2, MTHFD1, ACLY, AADAT, GAD1, DHFR, ASS1, MTHFD1L, L2HGDH, MDH1, MTHFD2, SLC19A1, MTRR, SUCLA2</t>
  </si>
  <si>
    <t>ITGB1, SLC1A4, GIPC1, SNCA, ARL6IP5, PRAF2, SLC26A11, TTYH3, PSEN1, SLC7A11, DTNBP1, STXBP1, SLC38A2, SLC25A12, LRRC8C, NPY5R</t>
  </si>
  <si>
    <t>SALL1, MSX1, ALDH1A2, WNT5A, SMO, CNTNAP2, SRD5A1, CDH1, GBX2, GLI1, BMP2, SOX2, RBPJ</t>
  </si>
  <si>
    <t>COMT, HSPB1, LIPA, HIP1R, EZR, TJP2, PPP3CA, COPA, NR1H2, TLR4, PPARGC1A, F11R, SGK1</t>
  </si>
  <si>
    <t>DACT1, SALL1, SOX11, PCSK5, WLS, ACVR2B, CRKL, ALDH1A2, SFRP1, VANGL2, ASS1, WNT5A, SMO, SFRP2, HOXA5, INSR, CLMP, CPS1, CCNB1, CCDC40, RBPMS2, SAV1, YAP1</t>
  </si>
  <si>
    <t>COMT, HSPB1, LIPA, HIP1R, EZR, TJP2, PPP3CA, COPA, NR1H2, TLR4, F11R, SGK1</t>
  </si>
  <si>
    <t>DACT1, SOX11, ACVR2B, SFRP1, VANGL2, WNT5A, SFRP2</t>
  </si>
  <si>
    <t>ASAH1, SPTLC2, SPR, SPHK1, ACER2, ABCA2</t>
  </si>
  <si>
    <t>ASAH1, NAAA, SPTLC2, SPR, SPHK1, NOS3, ACER2, ABCA2</t>
  </si>
  <si>
    <t>MICA, MYD88, GBP2, CXCL1, TOR2A, NINJ1, TUSC2, CXCL2, CXCL3, RPS19, PI4KA, PCYOX1L, ROMO1, GAPDH</t>
  </si>
  <si>
    <t>RBP1, ALDH1A2, CRABP2, LRP8, PRMT3, AKR1B1, ADH5, RDH11, DHRS3, SRD5A1</t>
  </si>
  <si>
    <t>DCP2, FGFR4, ING5, HNRNPC, POLE, DKC1, NAT10, HSP90AB1, RFC4, CCT2, DTL, LIG3, SMG5, USP10, HNRNPD, CENPF, HNRNPA1, POLD1, DSCC1, POLA1, HSP90AA1, HNRNPU, XRCC5, POLD3, PCNA, USP1, SIRT1, RFC3, MAD2L2, CCT8, CCT5, LIG1, PIF1, CCT6A, RFC2, PTGES3, NAF1, RAD50, POLE2, DNAJC2, JADE2, RRM1, POLD2, TERT, POLQ, LIN9, RFC5, CCT3, POLE3, WRN, WRAP53, RPA1, POLB, GNL3L, TOM1L1, CCNA2</t>
  </si>
  <si>
    <t>CECR2, APEX1, SETMAR, BLVRA</t>
  </si>
  <si>
    <t>HMGB3, BLM, DNA2, HNRNPA2B1, HMGB2, TOP1MT, HMGB1, TDRD3, WRN, TOP2A, TOP3B, TOP1, TOP2B, ABL1, MTERF1, TOP3A</t>
  </si>
  <si>
    <t>CDKN1A, MYO6, CD44, RPS27L, PLK2, PTTG1IP, ZNHIT1, SP100, ING4, PLK3, CDKN1B, NDRG1, SESN2, HIPK2, ANKRD1, ACER2, PML, BCL3</t>
  </si>
  <si>
    <t>MSH2, DTL, USP10, POLD1, POLD3, PCNA, USP1, MAD2L2, UBE2N, BRCA1, POLE2, UBE2V2, POLD2, WDR33, POLQ</t>
  </si>
  <si>
    <t>BLM, RNF138, DNA2, SETMAR, UBE2N, BRIP1, RAD50, UBE2V2, SMARCAD1, RBBP8</t>
  </si>
  <si>
    <t>NAE1, MSH2, PRKDC, CDC14B, BLM, CHEK1, RFC4, CDC6, RFWD3, DNA2, RNASEH2B, CDC7, ORC1, FANCD2, DTL, CLSPN, CDC5L, TICRR, PRPF19, CCAR2, DBF4, TIMELESS, BRCA2, CAMSAP3, INTS7, BRD4, SETMAR, BARD1, RFC3, STK33, CDT1, RAD51, RFC2, TELO2, BRCA1, BRIP1, TIPIN, ATRIP, CHEK2, RAD1, DONSON, E2F1, TOPBP1, CUL1, CDC45, DOT1L, RFC5, FEM1B</t>
  </si>
  <si>
    <t>BEND3, DNMT1, EZH2, HELLS, TRIM28, CTCF, SIRT1, TEX15, SMARCA5, BAZ2A</t>
  </si>
  <si>
    <t>UNG, PARP1, MUTYH, EXOSC3, EXOSC5, PARP2, NEIL2, NEIL3, MBD4, TDG, EXOSC4</t>
  </si>
  <si>
    <t>MCM3, MSH6, LEF1, SMC6, UNG, KDM1A, HMGB3, CCNB1IP1, TONSL, MCM6, MCM2, MSH2, PRKDC, BLM, CHEK1, GINS2, RNF138, FEN1, SFPQ, GEN1, MCM4, RFWD3, PARP1, HSPD1, CDC7, HELLS, FANCD2, XRCC6, C1QBP, MCM5, GINS4, RUVBL1, RMI1, LIG3, FUS, ARID2, ACTL6A, PRMT1, SKP2, RAD54L, RECQL4, XRCC3, EXO1, APEX1, PARPBP, XRCC5, TIMELESS, XRCC2, BRCA2, MND1, MCM7, HMGB2, BARD1, ATAD5, RAD51AP1, RAD21, USP51, RPA3, MAD2L2, LIG1, SLF1, UBE2N, MCM8, NONO, PIF1, AUNIP, RAD51, CSNK2A1, EP400, TCF3, EXOSC3, BRCA1, NUCKS1, BRIP1, HTATSF1, ZGRF1, TEX15, RAD50, PSMC3IP, PGBD5, MAGEF1, RNF168, PSMD14, RIF1, TERT, PALB2, POLQ, HMGB1, PAXIP1, TOPBP1, TRRAP, FIGNL1, SMARCAD1, CDC45, BRD8, RBBP8, WRN, TOP2A, FAN1, THAP9, CREBBP, WRAP53, RPA1, RAD54B, PPP4R2, RNF8, POLB, YEATS4, TOP3B, POGZ, ERCC2, SUPV3L1, MLH1, MMS22L, TFRC</t>
  </si>
  <si>
    <t>KDM1A, CTPS1, SIRT1, USP51, PARP2, RNF168, HDAC3, TRRAP, RNF8, EP300</t>
  </si>
  <si>
    <t>MCM3, NASP, SUPT16H, CDC25A, TONSL, MCM6, ING5, MCM2, MSH2, POLE, BLM, CHEK1, GINS2, RFC4, CDC6, WDHD1, FEN1, SSRP1, GEN1, MCM4, RFWD3, SHMT1, DNA2, CHAF1B, CCNE1, PARP1, SET, CDC7, ORC1, GINS1, MCM5, GINS4, DTL, RUVBL1, RMI1, LIG3, DHX9, USP10, ACTL6A, GRWD1, TICRR, POLD1, DSCC1, MCM10, POLA1, DHFR, RECQL4, XRCC3, DBF4, EXO1, DDX11, CARM1, TIMELESS, SMC3, POLD3, BRCA2, CAMSAP3, SIN3A, CHAF1A, PCNA, USP1, MCM7, SETMAR, ORC2, BARD1, FBXO5, ATAD5, PRIM1, RFC3, NAP1L1, RPA3, MAD2L2, LIG1, CDT1, UBE2N, MCM8, ZRANB3, RAD51, DBF4B, RFC2, RBBP4, BRCA1, NUCKS1, E2F7, RAD50, TIPIN, MGME1, TOP1MT, POLE2, SMARCA5, NT5M, GINS3, UBE2V2, DNAJC2, TRAIP, POLA2, JADE2, PHIP, RRM1, POLD2, DONSON, WDR33, POLQ, TOPBP1, CDC45, PRIM2, RFC5, ORC3, POLE3, RBBP8, WRN, RPA1, LRR1, RAD18, WAPL, GTPBP4, POLB, ORC6, WEE1, GLI1, ANKRD17, E2F8, MMS22L, CCNA2, RAD51C, RNASEH2A, DUT, CHTF18, ETAA1, POLG2, SLX4, CACYBP, USP37, POLRMT, PTMS, TTF1, TOP1, INO80C, SSBP1, RMI2, RNASEH1</t>
  </si>
  <si>
    <t>NAE1, RFC4, CDC6, DNA2, CDC7, ORC1, CLSPN, TICRR, DBF4, TIMELESS, CAMSAP3, RFC3, CDT1, RFC2, TIPIN, DONSON, TOPBP1, CDC45, RFC5</t>
  </si>
  <si>
    <t>MCM3, MCM6, MCM2, CDC6, MCM4, CCNE1, ORC1, MCM5, DTL, TICRR, MCM10, POLA1, MCM7, ORC2, PRIM1, CDT1, GINS3, POLA2, TOPBP1, CDC45, PRIM2, ORC3, ORC6</t>
  </si>
  <si>
    <t>MCM3, POLE, RFC4, MCM4, DNA2, GINS1, RUVBL1, LIG3, ACTL6A, POLA1, POLD3, PCNA, MCM7, RFC3, LIG1, NUCKS1, RAD50, POLD2, TERT, POLE3, DCLRE1B</t>
  </si>
  <si>
    <t>MCM3, POLE, RFC4, MCM4, DNA2, GINS1, LIG3, POLA1, POLD3, PCNA, MCM7, RFC3, LIG1</t>
  </si>
  <si>
    <t>DTL, USP10, POLD1, POLD3, PCNA, USP1, MAD2L2, POLE2, POLD2, POLQ</t>
  </si>
  <si>
    <t>MCM3, TONSL, MCM6, MCM2, POLE, BLM, RFC4, CDC6, WDHD1, FEN1, GEN1, MCM4, RFWD3, DNA2, CCNE1, PARP1, CDC7, ORC1, GINS1, MCM5, GINS4, DTL, LIG3, TICRR, POLD1, MCM10, POLA1, XRCC3, DBF4, EXO1, DDX11, CARM1, TIMELESS, POLD3, BRCA2, CAMSAP3, PCNA, MCM7, SETMAR, ORC2, BARD1, FBXO5, ATAD5, PRIM1, RFC3, LIG1, CDT1, MCM8, ZRANB3, RAD51, DBF4B, RFC2, BRCA1, NUCKS1, E2F7, RAD50, TIPIN, MGME1, POLE2, GINS3, TRAIP, POLA2, PHIP, RRM1, POLD2, DONSON, POLQ, TOPBP1, CDC45, PRIM2, RFC5, ORC3, POLE3, RBBP8, WRN, RPA1, LRR1, POLB, ORC6</t>
  </si>
  <si>
    <t>TONSL, POLE, BLM, GEN1, RFWD3, DNA2, PARP1, POLD1, XRCC3, EXO1, DDX11, CARM1, TIMELESS, BRCA2, CAMSAP3, PCNA, SETMAR, BARD1, MCM8, ZRANB3, RAD51, BRCA1, NUCKS1, RAD50, TIPIN, TRAIP, PHIP, DONSON, POLQ, RBBP8, WRN</t>
  </si>
  <si>
    <t>SUPT16H, EZH2, PARP1, POLR1A, HMGN1, POLR1E, SART3, CCAR2, HNRNPU, TCERG1, AXIN1, WDR43, INTS7, BRD4, TCEA1, SETD5, CDK12, ENY2, NCBP1, MED1, MED21, MED14, RNF168, AFF2, CCNT1, LARP7, ZC3H8, ELOF1, POLR2B, POLR2H, PPP2CA, CCNT2, INTS8, RNF8, ERCC2, MED22, ZC3H4, POLR1C, GTF2F2, ZNF326, IWS1, NELFCD, POLR2D, SCAF8, RAD54L2, INTS2, GLYR1, MED28, CTDP1, POLR1B, POLR1D, NELFA, VHL, CCNK, PBRM1, PCID2, POLR2C, RTF1, SUPT5H, NCBP2, POLR2F, ZC3H6, ELP2, MED4, CDK13</t>
  </si>
  <si>
    <t>KDM1A, TET1, E2F3, POLR1A, WDR5, POLR1E, GTF3C2, BRD7, SAMD1, APEX1, ARID1A, DHX36, INTS7, POLR3G, RBM14, UBTF, TFAM, BCLAF1, GTF3C1, SMARCA4, GTF3C4, POLR3K, PRMT3, TAF4B, MED1, POLR3A, MED21, SRF, SMARCA5, TAF9B, POLR3E, MED14, CRCP, POLR3H, NOC2L, HMGB1, PAXIP1, BAZ2A, SMARCD1, POLR2B, POLR2H, PPP2CA, TAF5, INTS8, POLR3D, EP300, CAND1, ERCC2, CDK4, SPHK2, MED22, TET3, TFB2M, POLR1C, GTF2F2, DR1, POLRMT, TTF1, POLR2D, POLR3C, TAF1B, PSMC6, POLR3F, INTS2, GLYR1, MED28, ATAD2, TBP, POLR1B, TBPL1, SUMO1, CREB1, POLR1D, ARID1B</t>
  </si>
  <si>
    <t>POLR1A, DHX9, POLR1E, XRN2, PRMT5, TTF2, SCAF4, POLR3G, POLR3K, POLR3A, POLR3E, CRCP, POLR3H, PCF11, POLR2H, POLR3D, ZC3H4, POLR1C, TTF1, SCAF8, POLR3C, POLR3F, POLR1B, POLR1D, MTERF1, ZMPSTE24, POLR2F, MAZ, MTERF2, SSU72</t>
  </si>
  <si>
    <t>ALG8, NUS1, ALG1, DPM1, ALG13, RFT1, ALG3, ALG10</t>
  </si>
  <si>
    <t>DKK1, SFRP1, TIAM1, WNT5A, SFRP2, RYK</t>
  </si>
  <si>
    <t>COMT, SNCA, SNCAIP, NPR1, ATP7A, VPS35, SULT1A1, PNKD, ALDH2, GPR37</t>
  </si>
  <si>
    <t>COMT, SNCG, SNCA, SYT11</t>
  </si>
  <si>
    <t>AXIN2, SFRP1, PTCH1, HOXB2, LRP4, AXIN1, SMO, TGIF1</t>
  </si>
  <si>
    <t>RBM15, HNRNPU, JARID2, BRCA1, HDAC3, SPEN, HNRNPK</t>
  </si>
  <si>
    <t>MCM3, SMC6, KDM1A, SMARCC1, TONSL, MCM6, MCM2, MSH2, PRKDC, BLM, CHEK1, GINS2, RNF138, FEN1, SFPQ, GEN1, MCM4, RFWD3, DNA2, PARP1, CDC7, HELLS, FANCD2, XRCC6, C1QBP, BCL7A, MCM5, GINS4, RUVBL1, RMI1, LIG3, FUS, ARID2, ACTL6A, PRMT1, SKP2, BRD7, PRPF19, FOXM1, POLA1, RAD54L, RECQL4, XRCC3, DDX11, PARPBP, XRCC5, TIMELESS, XRCC2, ARID1A, BRCA2, DEK, MCM7, HMGB2, SETMAR, RAD51AP1, RAD21, CDCA5, SIRT1, USP51, RPA3, MAD2L2, DDX1, SMARCA4, SLF1, UBE2N, MCM8, AUNIP, PHF10, RAD51, CSNK2A1, EP400, BRCA1, NUCKS1, BRIP1, HTATSF1, ZGRF1, TEX15, RAD50, PPP4R3A, ATRIP, UBE2V2, CHEK2, PARP2, MAGEF1, RNF168, PSMD14, RIF1, PALB2, POLQ, HMGB1, ERCC6L2, TOPBP1, TRRAP, FIGNL1, SMARCAD1, CDC45, BRD8, SPIRE2, SMARCD1, RBBP8, WRN, FAN1, CREBBP, WRAP53, RPA1, RAD54B, PPP4R2, RNF8, POLB, DCLRE1B, YEATS4, POGZ, DCLRE1A, MLH1, MMS22L</t>
  </si>
  <si>
    <t>PRKDC, XRCC6, LIG3, PRPF19, POLA1, XRCC5, DEK, HMGB2, SETMAR, USP51, MAD2L2, AUNIP, RNF168, PSMD14, RIF1, POLQ, HMGB1, ERCC6L2, TOPBP1, WRAP53, RNF8, POLB, DCLRE1B, DCLRE1A, MLH1</t>
  </si>
  <si>
    <t>SLC2A1, PRKCI, HK2, GPC3, ENPP1, APPL2, KLF15, SORBS1, INSR, ASPSCR1, TERT, SLC25A27, SLC27A4, CLTCL1</t>
  </si>
  <si>
    <t>EHD3, RAB6A, RAB14, TMED9, STX5, STX10</t>
  </si>
  <si>
    <t>ECE1, TGFB1, MYO6, SPARC, LRP10, JAG1, DCHS1, FZD6, GATA2, ADAM10, CTHRC1, GATA3, JAG2, COL11A1, CDKN1B, LRIG3, FRZB, ZEB1, HEY2, SHROOM2, MAPK3, ITGA8, ATP8B1, IFT27, HES1, BMPER, PI4KB, TRIOBP, CCM2, MPV17, TSHZ1, MAFB, SEC24B, NOTCH1, EDN1, CEBPD</t>
  </si>
  <si>
    <t>MYO6, SPARC, FZD6, GATA2, CTHRC1, GATA3, COL11A1, LRIG3, FRZB, ZEB1, MAPK3, ITGA8, TRIOBP, TSHZ1, MAFB, SEC24B, EDN1, INSIG2, NAGLU</t>
  </si>
  <si>
    <t>STAT3, CPT1A, P2RY1, GDF15, UCHL1</t>
  </si>
  <si>
    <t>PDIA5, PLEC, SNCA, SDHA, ETFB, COQ9, ETFDH, PPARGC1A, NDUFS7, ISCU, PINK1, AIFM2, NDUFB5, CYB561, NDUFB3, NDUFB7, UQCRQ, SDHB, NDUFA10, NDUFS8, NDUFV1, COX5B, NDUFS2, NDUFB10, ENOX2, NDUFA12, BID, SLC25A51, ETFA, NDUFA1, COX4I1, COX7A2, NDUFA9, GHITM, NDUFAF1</t>
  </si>
  <si>
    <t>SALL4, SALL1, LEF1, MSX1, DKK1, FLVCR1, CHD7, GPC3, ALDH1A2, PTCH1, CRABP2, FREM2, FRAS1, RARG, LRP4, WNT5A, FBXW4, MYCN, SFRP2, FBN2, MED1, LMBR1</t>
  </si>
  <si>
    <t>PTCH1, STIL, WNT5A</t>
  </si>
  <si>
    <t>TUBB2B, TRA2B, PPIL1</t>
  </si>
  <si>
    <t>SOX11, ALDH1A2, KDM2B, SP3, RARG, WNT5A, PHACTR4</t>
  </si>
  <si>
    <t>TGFBR2, MMP14, SMAD3</t>
  </si>
  <si>
    <t>SALL1, SOX11, PCSK5, ALDH1A2</t>
  </si>
  <si>
    <t>SALL1, MSX1, FLVCR1, FREM2, LRP4, WNT5A, MYCN, SFRP2, LMBR1, HDAC2, CREBBP, MSX2, TBX3, INTU, TMEM231, GRHL2, SMAD4</t>
  </si>
  <si>
    <t>CECR2, SALL4, TRIM71, IFT57, PTK7, SPINT1, SPINT2, SFRP1, PTCH1, KDM2B, MTHFD1, STIL, RARG, RGMA, VANGL2, SIX4, MTHFD1L, WNT5A, NUP50, SFRP2, GLMN, FZD3, DVL2, TGIF1, PHACTR4, TEAD2, IRX2, DLC1</t>
  </si>
  <si>
    <t>MFAP2, SOX11, KDM2B, SP3, RARG, WNT5A, PHACTR4, FBN2, FBN3, STRA6</t>
  </si>
  <si>
    <t>MSX1, ALDH1A2, CRABP2</t>
  </si>
  <si>
    <t>GREB1L, IFT57, APLNR, STIL, VANGL2, FOXC1, FOXH1, WNT5A, SMO, DVL2, TEAD2, MED1, SRF, CCDC40, YAP1</t>
  </si>
  <si>
    <t>IFT57, APLNR, STIL, VANGL2, FOXH1, WNT5A, SMO, DVL2, TEAD2, SRF, CCDC40, YAP1</t>
  </si>
  <si>
    <t>TGFBR2, KDR, GATA2, SH2B3, GATA3, KIT</t>
  </si>
  <si>
    <t>DACT1, CECR2, SALL4, TRIM71, SALL1, IFT57, LEF1, MSX1, MFAP2, SOX11, LRIG1, WLS, MMP2, PTK7, DKK1, ACVR2B, APLNR, FLVCR1, CHD7, SNAI1, SPINT1, SPINT2, GPC3, HOXA3, ALDH1A2, SFRP1, DLG1, PTCH1, WNT5B, FZD7, KDM2B, TRIM28, HOXB2, SP3, CRABP2, FREM2, MTHFD1, ITGA7, FRAS1, STIL, RARG, LRP4, TENM4, RGMA, HOXC4, VANGL2, FOXC1, FOXH1, SIX4, TWSG1, MTHFD1L, AXIN1, WNT5A, FBXW4, NUP50, RBM14, SMO, MYCN, HSBP1, SFRP2, GLMN, FZD3, DVL2, TGIF1, HOXA5, HYAL1, PHACTR4, TEAD2, OFD1, EIF4A3, YTHDF2, FBN2, IRX2, MED1, SRF, DLC1, LMBR1</t>
  </si>
  <si>
    <t>TUBB2B, SALL1, GREB1L, IFT57, LEF1, MSX1, MFAP2, SOX11, LRIG1, PCSK5, PTK7, POLE, APLNR, FLVCR1, CHD7, SNAI1, SPINT1, SPINT2, HOXA3, ALDH1A2, DLG1, PTCH1, KDM2B, TRIM28, HOXB2, SP3, MTHFD1, STIL, TRA2B, ARID2, PPIL1, VASH2, RARG, HOXC4, VANGL2, FOXC1, FOXH1, SIX4, MTHFD1L, WNT5A, HSD17B7, SMO, MYCN, FZD3, DVL2, HOXA5, HYAL1, PHACTR4, TEAD2, E2F7, EIF4A3, FBN2, MED1, SRF, ATF4, PRKRA</t>
  </si>
  <si>
    <t>IFT57, MSX1, MFAP2, SOX11, LRIG1, PTK7, APLNR, FLVCR1, CHD7, HOXA3, DLG1, KDM2B, HOXB2, SP3, MTHFD1, STIL, RARG, HOXC4, VANGL2, FOXH1, SIX4, MTHFD1L, WNT5A, SMO, MYCN, FZD3, DVL2, HOXA5, HYAL1, PHACTR4, TEAD2, EIF4A3, FBN2, SRF, PRKRA, HOXB4, PLS1, CCDC40, RBPMS2, YAP1, FBN3, GBX2, COL2A1, STRA6, SOBP, INSIG1, GLI1, RYR2, TTC39C, HOXB3, TBX3, PDGFRA, TGFBR1, ATP8A2, SLC39A1</t>
  </si>
  <si>
    <t>NRARP, MEIS1, NRP1, SMAD6, NRP2, SMAD3, MEIS2, SEMA3F</t>
  </si>
  <si>
    <t>VASH1, HS6ST1, JUNB, GATA2, EPAS1, SOCS3, HEY1, HEY2, PDGFB, EGLN1, KRT8, IGF2, HES1, TFEB, PRDM1, ADM, CASP8</t>
  </si>
  <si>
    <t>LEF1, SPINT1, SPINT2, TRIM28</t>
  </si>
  <si>
    <t>SOX11, PCSK5, FLVCR1, HOXA3, DLG1, HOXB2, SP3, MTHFD1, HOXC4, SIX4, MTHFD1L, WNT5A, HSD17B7, MYCN, HOXA5, HYAL1, EIF4A3</t>
  </si>
  <si>
    <t>SOX11, FLVCR1, HOXA3, DLG1, HOXB2, MTHFD1, HOXC4, SIX4, MTHFD1L, MYCN, HOXA5, HYAL1, EIF4A3, HOXB4</t>
  </si>
  <si>
    <t>GRN, TIMP1, SMURF2, LAMB1, SMAD3, RECK, ERRFI1, SYDE1, ARHGDIB, STC2, MMP9, STC1, TEAD4, IL11RA, VMP1</t>
  </si>
  <si>
    <t>TGFB1, TGFBR2, BMPR2, JAG1, DCHS1, ACVRL1, ENG, CRELD1, TMEM100, HEY1, NEDD4, HEY2</t>
  </si>
  <si>
    <t>TGFB1, TGFBR2, DCHS1, ENG, TMEM100, HEY2</t>
  </si>
  <si>
    <t>TGFB1, TGFBR2, DCHS1, ACVRL1, ENG, TMEM100, HEY1, HEY2</t>
  </si>
  <si>
    <t>TGFBR2, BMPR2, BMP6, EXT2, MMP14, COL3A1, COL1A1, FOSL2, STC1, TLR4, GUSB, THBS3, EXT1, MEF2C, GALNT3, RARB, CSGALNACT1</t>
  </si>
  <si>
    <t>DAB2, TSPO, FZD4, BMP6, GATA3, RAB11FIP5, PPARG, INHBB, RAB8B, TMF1</t>
  </si>
  <si>
    <t>BMP6, BAD, IL6R, HES1</t>
  </si>
  <si>
    <t>F2R, ECE1, DAB2, COMT, RPS6KA2, TSPO, CYBA, FZD4, BMP6, GATA3, ANPEP, RAB11FIP5, ACE, ATP6AP2, PPARG, PRCP, RHOA, NOS3, INHBB, CTSZ, RAB8B, EDN1, TACR1, TMF1</t>
  </si>
  <si>
    <t>SALL1, MSX1, CRKL, HOXA3, ALDH1A2, CDH2, WNT5A, SMO, HOXA5, RAF1, SRF, INSR, SRD5A1, CDH1, STRA6, GLI1, BMP2, HOXB3, PDGFRA, TGFBR1, SOX2, RBPJ</t>
  </si>
  <si>
    <t>EHD3, EHD2, ATP6AP1, SCARB2, EHD1, STX12, EHD4, EHBP1L1, COMMD7, RAB7A, VPS26B, SNX3, RAB13, SNX17, EPS15, RAB14, ATP9A, VPS35, VAMP4, SNX7, MICALL2, CCDC93, NDRG4, CMTM6, ANKRD50, ACAP2, GRIPAP1, SNX4, COMMD9, SNX12, VPS13B, VPS29, RAB35, RAB8B, COMMD8, MICALL1, VPS39, SNX30, INPP5F, COMMD3, VPS51, ZDHHC2, COMMD1, STX6, EPG5, ARHGAP1, SH3TC2, DENND1B, VPS50</t>
  </si>
  <si>
    <t>THBS1, TGFB1, B2M, EFNB2, MYO1C, ITGB1, ANXA2, DAB2, ANXA1, ANXA11, EHD3, EHD2, AP1S1, CD151, MYO6, CAPN2, RALB, LRP10, STAT3, LIPA, GSN, CD9, SLC48A1, DBNL, SCARB2, CTTN, CD63, RIN1, HSPG2, CYBA, APP, CLIP3, CDH13, MYO1E, FNBP1, GPR107, CD44, ABCA1, TGM2, RABEP2, SDCBP, GATA2, RAB22A, RAB5C, SNCG, PICALM, EHD1, NUMB, SMPD1, SYNJ2, MYH9, LMBRD1, PIK3CG, PIK3CA, CTSL, AP2S1, PEAR1, RIN3, VAMP2, AXL, HIP1R, ARRB1, EHD4, SNCA, EZR, CEACAM1, LYST, SH3GLB1, SH3KBP1, SYT11, CDC42SE1, CAP1, ANKRD13A, ITSN2, ATP8A1, ITGA2, DYSF, CBLB, PRKCE, MASP1, EEA1, RAB7A, SNX3, SRPX, ITGAV, PPP3CC, RAMP2, MERTK, FYN, ARPC3, CDC42, BICD1, NEDD4, PPP3CA, SYNJ1, SNX17, AAK1, MTMR6, EPS15L1, CSNK1G1, EPN2, NECAP2, DOCK1, CUBN, EPS15, SYT17, BTBD9, MAPK3, OPHN1, RAB14, MYD88, PRKACA, PLXNB2, CSNK1D, ATP9A, MYO5A, AP2M1, NR1H2, AP2A2, CLCN3, VPS28, PTX3, VIPAS39, ESYT2, CYTH2, STAB1, HEATR5B, EGF, SH3BP4, FCHSD2, CLTB, CD47, BECN1, ITGA4, SPHK1, RIN2, SNX18, RAP1A, FKBP15, DNAJC13, WASF2, LMBR1L, MYLK, TLR4, LDLRAP1, LRP6, ADM, AP2A1, BCL2L1, RAB1A, ABL2, DTNBP1, RAB5A, PIK3C3, PIP5K1C, PI4KB, MCTP1, CAV2, CD81, SGIP1, CD93, STON1, TNK2, SGSM3, TMEM175, REPS2, ICAM3, PLSCR1, SNX12, IGF2R, CALCRL, SNX9, NEURL1B, GRIA1, TUSC2, ITCH, ABCA2, HEATR5A, EEF2K, FCN3, PLCG2, MICALL1, ATP6V1H, TBC1D2B, TREX1, CCL2, RAB27A, LEPR, RABGAP1L, ARHGAP27, INPP5F, SORT1, VAV3, RUFY2, SERPINE1, PICK1, GAK, SH3GLB2, MAGI2, ZFYVE16, ACTB, CAV1, CLTA, RAB31, NR1H3, CALM3, CLTC, MYO7A, RALA, JOSD1, DGKQ, GAS7, RABEP1, CALR, ARF1, DNM2, LRSAM1, GAPVD1, RHOJ, WDR54, ACTG1, ARAP1, RHOU, CREG1</t>
  </si>
  <si>
    <t>COL4A2, ITGA5, COL5A2, MMP14, COL11A1, LAMB1, ITGAV, FN1, SOX17, MMP15, MMP9, ITGA4</t>
  </si>
  <si>
    <t>COL4A2, TGFB1, ITGA5, DUSP5, COL5A2, DUSP1, MMP14, COL11A1, LAMB1, SMAD3, LAMC1, ITGAV, FN1, SOX17, MMP15, SOX7, MMP9, DUSP4, ITGA4</t>
  </si>
  <si>
    <t>COL4A2, ITGA5, DUSP5, COL5A2, DUSP1, MMP14, COL11A1, LAMB1, ITGAV, FN1, SOX17, MMP15, SOX7, MMP9, DUSP4, ITGA4</t>
  </si>
  <si>
    <t>RFTN1, IRF2, TICAM1, IRF1, HCFC2, MYD88, TRIM3, IRAK4, ADCY7, TNIP2, UNC93B1</t>
  </si>
  <si>
    <t>F2R, LMNA, AHNAK, ANXA2, EHD3, EHD2, AP1S1, MYOF, SQSTM1, ATP6AP1, SPTBN1, GSN, CD9, SYNE1, SCARB2, TIE1, MTSS1, ABCA1, PLEC, ATL3, AGFG2, RAB22A, OPTN, RAB5C, SIRT2, SMPD1, MYH9, TMEM127, SYNGR2, PLSCR4, RAB1B, IQGAP1, TMED4, SERINC3, MVB12A, STX4, SYTL4, LYST, SNX6, SH3GLB1, SYT11, CC2D1A, USE1, TMED3, PLK3, EEA1, AKTIP, RAB7A, CASP7, PTEN, YIPF5, DEGS1, VAPA, AP1S2, SNX3, CHMP6, CDC42, AP5Z1, TRAM1, SYNJ1, RAB2A, SNAPIN, NDRG1, AP1B1, COG5, ATP6AP2, A4GALT, OSBPL2, ARHGEF7, TANGO2, VPS11, SNAP23, AP1M1, MAPK3, NOMO2, GOLGB1, RAB29, SEC31A, TMED9, STX5, CSNK1D, SHTN1, MYO5A, WHAMM, CLCN3, VPS28, SNAP29, ESYT2, NEK6, ATP8B1, TMEM43, LEMD2, CHMP2A, KIFC3, ATP6V1A, SNX18, S100A10, YIPF4, DNAJC13, PLEKHF2, VAMP4, TRAM1L1, EMC7, MICALL2, RAB1A, DTNBP1, STXBP1, PIK3C3, CAV2, CHMP1B, HID1, EMC3, LAMTOR1, ESYT1, VMP1, CHMP4B, USO1, COG6, REEP5, ATP6V1F, PLSCR1, VPS13B, SNAP25, CHMP1A, TOR1B, HPS1, HACE1, REEP3, PDCD6IP, MAFB, SNX9, ATP8B2, PRKCA, BLOC1S3, TMF1, MICALL1, ATP6V1H, NAGLU, HPS5, RAB27A, RAB43, MYRF, VPS4B, ATP6V0A1, GAK, VPS37B, CSNK1A1, NPLOC4, ANK3, TRAPPC12, CAMLG, RAB18, VPS51, CAV1, TPST2, CUL7, BAIAP3, SPTBN5, GBF1, VPS37A, RAB38, DNM2, VPS18, RTN4, COG4, GORASP1, WDR54, HOOK3, WDR83OS, BLZF1, STAM2, STX6, RTN3, TMED5, SNX19, EMD, SH3TC2, SNX2, TBC1D20, EMC4, AKT1, ARL1, PI4K2B, ABCA7, MAP2K2, STK25, COL5A1, SRGN, IER3IP1, NOMO1, TOR1A, AP3M1, CORO1C, COG7, ASAP1, HPS6, TMED1, ARL8B, BET1, GOLGA5, SEC61A1, NSFL1C, ATG9A, RAB3GAP1</t>
  </si>
  <si>
    <t>PELP1, UTP20, BMS1, RRS1, TSR1, TEX10, LAS1L, MDN1, NOP14, NOL9, FCF1, KRI1</t>
  </si>
  <si>
    <t>TGM2, BAX, HERPUD1, PACS2, PSEN1, PML, GRINA, RAP1GDS1, KCTD17, CAMK2D, TMTC4, TMBIM6, WFS1</t>
  </si>
  <si>
    <t>ATL3, REEP5, RTN4, RTN3, ATL1, BNIP1, VCPIP1</t>
  </si>
  <si>
    <t>ATL3, USE1, VAPA, TRAM1, NOMO2, SEC31A, SHTN1, ESYT2, TRAM1L1, EMC7, CAV2, EMC3, ESYT1, REEP5, TOR1B, REEP3, GAK, CAMLG, RAB18, RTN4, WDR83OS, RTN3, EMC4, IER3IP1, NOMO1, SEC61A1, RAB3GAP1</t>
  </si>
  <si>
    <t>SEL1L, OS9, EDEM1, HERPUD1, EDEM2, UBE2J1, ERLEC1</t>
  </si>
  <si>
    <t>SEC23A, SHISA5, ATL3, RAB1B, TMED4, TRAPPC1, BCAP29, USE1, SEC24D, TMED3, TRAPPC9, TFG, YIPF5, VAPA, ARF4, RAB2A, COPA, COPG1, RAB29, SEC31A, TMED9, STX5, CSNK1D, WHAMM, YIF1A, YIPF4, TRAPPC3, RAB1A, ERGIC1, COPB1, RABGGTA, TEX261, MCFD2, USO1, SEC22C, ARCN1, ERGIC3, MPPE1, SEC24B, SEC13, PEF1, RAB43, COPB2, TRAPPC12, COPE, SAR1B, SEC22A, CREB3L2, GBF1</t>
  </si>
  <si>
    <t>ATL3, USE1, REEP3, RAB18, RTN4, RTN3, RAB3GAP1, ATL1</t>
  </si>
  <si>
    <t>DAB2, EHD3, EHD2, AP1S1, SQSTM1, LEPROT, ATP6AP1, SCARB2, ABCA1, VAMP3, RAB5C, PICALM, EHD1, RAB6A, STX12, TINAGL1, EHD4, EZR, EHBP1L1, RHOBTB3, MVB12A, LYST, SNX6, COMMD7, ITSN2, EEA1, AKTIP, MSN, RAB7A, CLN5, VPS26B, SNX3, CHMP6, RAB13, AP5Z1, SNX17, TMEM87B, EPS15L1, UBXN6, CLEC16A, VPS11, EPS15, MAPK3, RAB14, RAB29, TMED9, STX5, ATP9A, VPS35, VPS28, HEATR5B, BECN1, CHMP2A, TBC1D10B, SNX18, DNAJC13, VAMP4, SNX7, MICALL2, CCDC93, RAB5A, PIK3C3, NDRG4, STX10, CMTM6, CHMP1B, ANKRD50, ACAP2, SGSM3, LAMTOR1, CHMP4B, REPS2, GRIPAP1, SNX4, COMMD9, SNX12, VPS13B, VPS29, CHMP1A, RAB35, RAB8B, SNX9, AP5S1, EVI5, HEATR5A, VPS16, COMMD8, MICALL1, RDX, VPS39, RGP1, SNX30, INPP5F, SORT1, VPS4B, SPAG9, COMMD3, VPS37B, ZFYVE16, VPS51, BET1L, TMEM50A, SGSM2, CLTC, BAIAP3, KIF16B, TBC1D10A, ZDHHC2, GBF1, VPS37A, PREPL, COMMD1, HOOK3, TBC1D23, ARFRP1, STAM2, STX6, EPG5, ARHGAP1, SH3TC2, SNX2, SNX8, DENND5A, DENND1B, TBC1D10C, ARL1, MAP2K2, VPS50</t>
  </si>
  <si>
    <t>SQSTM1, ATP6AP1, SCARB2, RAB22A, RAB5C, TMEM127, MVB12A, SNX6, CC2D1A, EEA1, AKTIP, RAB7A, SNX3, CHMP6, SYNJ1, ATP6AP2, VPS11, CLCN3, VPS28, CHMP2A, ATP6V1A, DNAJC13, PLEKHF2, MICALL2, PIK3C3, CHMP1B, LAMTOR1, CHMP4B, ATP6V1F, CHMP1A, PDCD6IP, ATP6V1H, RAB27A, VPS4B, ATP6V0A1, VPS37B, VPS37A, VPS18, HOOK3, STAM2, STX6</t>
  </si>
  <si>
    <t>RHOB, LIPA, MVB12A, LYST, AKTIP, RAB7A, TRAK2, KIF13A, CHMP6, SNAPIN, UEVLD, DENND3, UBXN6, VPS11, DTX3L, VIPAS39, MTM1, CHMP2A, PLEKHF2, CHMP1B, CHMP4B, CHMP1A, VPS41, VPS16, VPS39, SORT1, VPS4B, TGFBRAP1, VPS18, HOOK3, GPRASP1, EPG5</t>
  </si>
  <si>
    <t>ATP6AP1, SCARB2, RAB7A, VPS35, GRIPAP1, ZDHHC2, COMMD1</t>
  </si>
  <si>
    <t>THBS1, TGFB1, PDCD4, KDR, BMPR2, SEMA5A, GATA2, TEK, GATA3, CD40, ICAM1, RAMP2, NGFR, CD248, NFE2L2, ITGA4, CDH5, ANGPTL4</t>
  </si>
  <si>
    <t>THBS1, KDR, TMSB4X, HSPB1, NRP1, SEMA5A, LGMN, CORO1B, PLEKHG5, RAB13</t>
  </si>
  <si>
    <t>TNFRSF1A, RAP1B, PLOD3, HEG1, GPX1, RAB1B, COL18A1, GSTM3, EZR, ICAM1, MYADM, MSN, TJP2, ZDHHC21, SOX18, ROBO4, RAPGEF2, MYD88, CDH5, MET, STC1, RAP1A, RAB1A, ADD1, PDE4D, TJP1, NOTCH4, CCM2, VCL, RAPGEF3, F11R, HPSE, ID1, PPP1R16B, RDX, CLDN5</t>
  </si>
  <si>
    <t>KDR, TNFRSF1A, BMPR2, JAG1, LIPA, RAP1B, NRP1, FSTL1, ACVRL1, TIE1, FZD4, PLOD3, HEG1, BMP6, GPX1, RAB1B, COL18A1, GSTM3, EZR, CEACAM1, TMEM100, ICAM1, MYADM, MSN, TJP2, ZDHHC21, HEY1, ZEB1, SOX18, HEY2, S1PR1, BTG1, ROBO4, SOX17, RAPGEF2, MYD88, CDH5, MET, STC1, RAP1A, RAB1A, ADD1, PDE4D, TJP1, NOTCH4, CCM2, VCL, EDF1, RAPGEF3, F11R, HPSE, NOTCH1, ID1, PPP1R16B, NR2F2, RDX, CLDN5, KDM6B, APOLD1, RAPGEF1</t>
  </si>
  <si>
    <t>THBS1, TGFB1, VASH1, EFNB2, PLXND1, ITGB1, RHOB, ANXA1, TGFB1I1, ADAMTS9, EFNA1, SPARC, KDR, HDAC7, TMSB4X, GADD45A, HSPB1, RRAS, NRP1, FOXP1, FSTL1, FLT4, ACVRL1, LGALS8, BCAR1, CDH13, ETS1, SEMA5A, TGFBR3, PLK2, LOXL2, GATA2, TEK, EPHB4, MYH9, TBXA2R, PIK3CG, GPX1, GATA3, PIK3CA, CD40, LGMN, GIPC1, SP100, GRN, EHD4, CEACAM1, SASH1, NRP2, ATP2B4, CORO1B, PLEKHG5, ITGB1BP1, STARD13, PTPRM, FN1, RAB13, PXN, ZNF580, CARD10, TNFSF12, ADGRA2, SOX18, PDGFB, VEGFC, DLL4, PPARG, MMRN2, HMOX1, CIB1, NFE2L2, CLEC14A, EGF, PRCP, BMPER, CDH5, MET, RIN2, STC1, PTP4A3, RHOA</t>
  </si>
  <si>
    <t>THBS1, VASH1, FLT1, NRARP, SPARC, KDR, BMPR2, JUN, EGFL7, STAT3, LIPA, NRP1, FLT4, ACVRL1, TIE1, CYBA, CDH13, SEMA5A, LOXL2, GATA2, TEK, ENG, BMP6, MMP14, NRP2, ITGB1BP1, PTPRM, ZNF580, TNFSF12, MYDGF, PDGFB, POLD4, DLL4, NGFR, PPARG, MMRN2, HMOX1, RICTOR, EGF, SULF1, ITGA4, BMPER, FGF2, CAV2, ECM1, MEF2C, ADAM17, PRKCA, PPP1R16B, PRKD2, NR2F2, PIK3CD, PLXNB3, CCL2, ZEB2</t>
  </si>
  <si>
    <t>RHOB, KDR, TNFRSF1A, BMPR2, JAG1, LIPA, RAP1B, NRP1, FOXP1, FSTL1, ACVRL1, TIE1, FZD4, PLOD3, HEG1, BMP6, GPX1, RAB1B, COL18A1, GSTM3, EZR, CEACAM1, TMEM100, ICAM1, MYADM, MSN, STARD13, TJP2, ZDHHC21, HEY1, ZEB1, SOX18, HEY2, S1PR1, ADAMTS12, BTG1, ROBO4, DLL4, SOX17, RAPGEF2, MYD88, CDH5, MET, STC1, RAP1A, RHOA, RAB1A, ADD1, PDE4D, TJP1, NOTCH4, CCM2, VCL, EDF1, RAPGEF3, F11R, HPSE, NOTCH1, EDN1, ID1, PPP1R16B, PRKD2, NR2F2, NAGLU, RDX, CLDN5, FOXC2, KDM6B, APOLD1, RAPGEF1</t>
  </si>
  <si>
    <t>SQSTM1, STAT3, LIPA, PIK3CA, CRTC3, PRKAA1, FOXO1, GDF15, AMPD2, PRCP, MAPK14, PPARGC1A, SGIP1, GUSB</t>
  </si>
  <si>
    <t>COMT, IL6ST, WIPI1, PYGB, WDR45, STK40, INPP5K, GABARAPL1, IGF2, KL, PHKB, ADGRF5, GBE1, PCDH12, PPP1R3D, LEPR, PGM2, PPP1R3B, PRKAG2, KHK, NR1D1, EVA1A, AKT1, ATG3</t>
  </si>
  <si>
    <t>TGFB1, TNFRSF1B, PMP22, CD9, HEXB, PLEC, SIRT2, JAM3, SBF2, GALC, PTEN, ADGRG6, DEGS1, NDRG1, ATRN, NCSTN, MAPK3</t>
  </si>
  <si>
    <t>CDH2, WNT5A, SMO</t>
  </si>
  <si>
    <t>GNA11, FBXL3, PML</t>
  </si>
  <si>
    <t>PPP1CC, PER2, PER1, PPP1CB, RBM4, CRY1, RBM4B, MTA1</t>
  </si>
  <si>
    <t>EPHA4, MMP2, PAK1, CDK5R1, SIPA1L1, CHN1, TIAM1, EPHA1, EPHB6, EFNA2, EFNA4, EFNB3</t>
  </si>
  <si>
    <t>RHOC, ITGB1, CD151, ITGA5, ACVRL1, CD44, CEACAM1, PTEN, HBEGF, ITGAV</t>
  </si>
  <si>
    <t>FLNB, ANXA1, CDKN1A, MYO6, JAG1, ASAH1, ADAM9, PLEC, JAG2, CD109, LATS2, FOSL2, ERRFI1, PPP3CA, HEY2, MAFF, NCOA3, HES1, NFKBIZ, CYP26B1, SHARPIN, TRIOBP, IRF6, PRKCH, MAFB, SEC24B, NOTCH1, EXTL3, KEAP1, KLF7, ZFP36</t>
  </si>
  <si>
    <t>FLNB, ANXA1, CDKN1A, PLOD1, MYO6, ELOVL1, LDB2, JAG1, ASAH1, FZD6, ADAM9, PLOD3, PLEC, RELA, JAG2, CD109, EDA2R, EMP1, LATS2, FOSL2, PPARA, ZDHHC21, ERRFI1, PPP3CA, ATP7A, SOX18, HEY2, LAMA5, NGFR, MAFF, TRADD, NCOA3, HES1, PDGFA, FLOT2, BNC1, NFKBIZ, CYP26B1, SHARPIN, TRIOBP, IRF6, EXT1, PRKCH, MAFB, SEC24B, HPSE, NOTCH1, EXTL3, NAGLU, KEAP1, IGFBP5, KLF7</t>
  </si>
  <si>
    <t>PLOD3, ATP7A, NGFR, EXT1, NOTCH1, NAGLU, IGFBP5, TMEM79</t>
  </si>
  <si>
    <t>DNMT1, SUV39H2, TRIM28, ZNF445, CTCF, DCAF13, AXIN1, MYCN</t>
  </si>
  <si>
    <t>KDM1A, TET1, BEND3, DNMT1, EZH2, CBX2, SUV39H2, CHEK1, CBX5, CENPV, HELLS, KDM2B, TRIM28, WDR5, ZNF445, LMNB1, HAT1, BRD7, MTF2, PRMT5, RBM15, SAMD1, LMNB2, SMYD5, MIS18A, CTCF, APEX1, PCGF6, HNRNPU, DCAF13, ARID1A, CBX1, SIN3A, AXIN1, JARID2, RBM14, MSL2, MYCN, SIRT1, GLMN, ERI1, SMARCA4, CSNK2A1, PRMT3, RBBP4, BRCA1, TRIM37, DCAF16, TEX15, SMARCA5, OIP5, MIS18BP1, RNF168, HDAC3, SPEN, PHC1, BCOR, RIF1, NOC2L, HMGB1, HNRNPK, TDRD3, BAZ2A, SMARCAD1, DOT1L, PRMT7, SMARCD1, POLE3, HDAC2, CENPA, RNF8, EP300</t>
  </si>
  <si>
    <t>ANXA2, CAST, TGFBR2, GSN, JAG2, TCF7L2, PRKAA1, CFLAR, KRT18, PPARA, RB1, CASP6, KRT8, NFKBIZ, BCL2L1</t>
  </si>
  <si>
    <t>TGFB1, FLNB, LAMB2, VIM, IL6ST, TNFRSF1A, JAG1, RAP1B, MYO1E, PLOD3, PLEC, HEG1, BMP6, GPX1, RAB1B, IQGAP1, COL18A1, GSTM3, EZR, B4GALT1, ICAM1, MYADM, MSN, FOSL2, ACTA2, TJP2, ZDHHC21, RAB13, BAD, SOX18, PDGFB, ROBO4, GPR4, RAPGEF2, AMPD2, MYD88, PODXL, FRMD6, CDH5, MET, STC1, RAP1A, PRDM1, NR5A2, RAB1A, ADD1, PDE4D, TJP1, NOTCH4, CCM2, VCL, TMOD1, RAPGEF3, F11R, HPSE, NOTCH1, ID1, PPP1R16B, BFSP1, LUZP1, RARB, RDX, ARID4A, CLDN5, FOXC2, RILPL2, RAPGEF1, MAGI2</t>
  </si>
  <si>
    <t>COL4A1, TGFB1, TAGLN2, DAB2, FLNB, CTSB, ANXA1, CDKN1A, TGFB1I1, LAMB2, MYO6, VIM, KDR, IL6ST, TNFRSF1A, BMPR2, JUN, JAG1, LIPA, ASAH1, WWTR1, PSAP, RAP1B, NFE2L1, NRP1, CPT1A, FSTL1, ADAM9, CD63, ACVRL1, TIE1, ID3, MYO1E, MTSS1, FZD4, PLOD3, PLEC, HEG1, TPP1, GSTK1, THRA, BMP6, GPX1, RAB1B, GATA3, IQGAP1, ACADVL, JAG2, COL18A1, GSTM3, CD109, EZR, CEACAM1, TMEM100, B4GALT1, CNN3, ICAM1, LATS2, MYADM, ITGA2, FAT4, MSN, CDKN1B, CYP1A1, FOSL2, ACTA2, SMAD3, TJP2, ZDHHC21, HEY1, FRZB, RAB13, NFIB, ERRFI1, CDC42, BAD, PPP3CA, ZEB1, SOX18, HEY2, PDGFB, S1PR1, BTG1, ROBO4, CASP6, SOX17, PPARG, MAFF, GPR4, RAPGEF2, AMPD2, LBH, NCOA3, OPHN1, MYD88, PODXL, TDRD7, HES1, MMP9, FRMD6, CDH5, MET, STC1, RAP1A, PRDM1, RHOA, NR5A2, TOLLIP, NFKBIZ, CYP26B1, RAB1A, SHARPIN, FGF2, ADD1, PDE4D, TRIOBP, IRF6, TJP1, NOTCH4, CCM2, ANXA7, VCL, TMOD1, EXT1, PRKCH, EDF1, RAPGEF3, MEF2C, F11R, MAFB, MYO9A, SPRED3, SEC24B, HPSE, NOTCH1, EDN1, ID1, PPP1R16B, BFSP1, FN3K, KLF2, NR2F2, EXTL3, LUZP1, RARB, FZR1, ANXA4, KEAP1, RDX, CEBPB, SPRY1, ZEB2, ARID4A, CLDN5, KLF7</t>
  </si>
  <si>
    <t>LAMB2, JAG1, WWTR1, MYO1E, MTSS1, GATA3, IQGAP1, ACTA2, PDGFB, GPR4, AMPD2, PODXL, MMP9, EXT1, MEF2C, NOTCH1, EDN1, FOXC2, MAGI2</t>
  </si>
  <si>
    <t>FLNB, PLOD3, HEG1, COL18A1, FRMD6, CDH5, MET, STC1, NOTCH4, ID1, LUZP1, RILPL2</t>
  </si>
  <si>
    <t>THBS1, TGFB1, VASH1, FLT1, B2M, EFNB2, DAB2, CDKN1A, SULF2, NRARP, SPARC, KDR, BMPR2, JUN, C6orf89, EGFL7, STAT3, LIPA, IL17RA, NRP1, FLT4, WDR13, STAT6, ACVRL1, TIE1, CYBA, CDH13, MTSS1, SEMA5A, IGFBP4, TGFBR3, LOXL2, GATA2, TEK, ENG, BMP6, GPX1, GATA3, MMP14, BTBD10, TCF7L2, GRN, CFLAR, CD109, NEAT1, CEACAM1, B4GALT1, NRP2, BAX, CDKN1B, ITGB1BP1, LAMB1, SMAD3, LAMC1, KIT, TINF2, PTPRM, RB1, NFIB, ERRFI1, ZNF580, CDC42, TNFSF12, BAD, MYDGF, PDGFB, POLD4, VEGFC, DLL4, NGFR, PPARG, MMRN2, HMOX1, NCSTN, RICTOR, EGF, HES1, SULF1, ITGA4, BMPER, PRDM1, PSEN1, TRAF3IP2, NFKBIZ, FGF2, DEAF1, JUND, CAV2, BCL2L2, IRF6, ECM1, MEF2C, ADAM17, PRKCA, NOTCH1, TACR1, PPP1R16B, PRKD2, NR2F2, EXTL3, PIK3CD, KLF9, PLXNB3, CCL2, CEBPB, IGFBP5, ZEB2</t>
  </si>
  <si>
    <t>LSR, CXADR, FREM2, FRAS1</t>
  </si>
  <si>
    <t>AXIN2, EPHA4, IL17RD, LEF1, MSX1, KDM1A, NOLC1, ZNF703, NCAM1, EZH2, SNAI1, SFRP1, TCOF1, TRIM28, HNRNPAB, PDPN, TIAM1, DSG2, FOXC1, WNT5A, HAS2, SPRED2, OLFM1, SFRP2, EMP2, MAD2L2, GLIPR2</t>
  </si>
  <si>
    <t>TGFB1, TGFBR2, ENG, TMEM100, HEY2</t>
  </si>
  <si>
    <t>LAMA1, VANGL2, HOXA5, CTSH, CELSR1, YAP1</t>
  </si>
  <si>
    <t>COL4A1, TGFB1, EFNB2, PLXND1, RHOB, NRARP, TGFBR2, KDR, NRP1, FOXP1, DCHS1, FZD6, NR3C1, CSF1, ACVRL1, TIE1, MTSS1, VASP, ENG, CTHRC1, GATA3, MMP14, SMAD3, BCL10, STARD13, RASIP1, SOX18, ADAMTS12, LAMA5, DLL4, SOX17, CC2D2A, MMRN2, PRKACA, PODXL, PLXNB2, EGF, HES1, MET, RHOA, HOXB7, PSEN1, ADM, FGF2, DEAF1, PML, CFL1, NDRG4, KLHL3, MICAL2, NOTCH4, CCM2, EXT1, MEF2C, NPHP3, MED12, PBX1, CTSZ, APAF1, SUFU, SEC24B, NOTCH1, EDN1, PFN1, PRKD2, DAG1, CTNNBIP1, PIK3CD, LUZP1, SPRY1, ZEB2</t>
  </si>
  <si>
    <t>SEL1L, EDEM3, MAN1B1, OS9, MAN1A2, ATF6, TRIM25, EDEM1, RCN3, MAN1A1, HERPUD1, EDEM2, UBXN1, UBXN6, UBE2J1, ERLEC1, TMUB2, NFE2L2, UBXN4, RNF185, DNAJB2, STUB1, AMFR, RNF103, FAM8A1, DNAJB12, SVIP, TMEM129, NPLOC4, CAV1</t>
  </si>
  <si>
    <t>TGFB1, RALB, MVP, ITGA1, BCAR3, BCAR1, CDH13, SHC1, IQGAP1, PIK3CA, DUSP3, LGMN, PLAUR, HIP1R, CEACAM1, MVB12A, SNX6, CBLB, RAB7A, HBEGF, CHMP6, ERRFI1, PTPN12, ARF4, PLAU, MAPK3, EGF, MMP9, PTPN18, CPNE3, PSEN1, ABL2, IFI6, STUB1, REPS2, SHKBP1, ADAM17, SHC3</t>
  </si>
  <si>
    <t>F2R, TGFB1, DAB2, DUSP5, KDR, JUN, RRAS, RAP1B, NRP1, FLT4, APP, CD44, TGFBR3, TEK, DUSP1, PDE8A, GNAI2, DUSP3, CFLAR, ARRB1, EZR, NOD1, CEACAM1, P2RY1, ICAM1, MTURN, TMEM219, ITGB1BP1, ACTA2, ITGAV, FN1, ERRFI1, PDGFB, DSTYK, RAPGEF2, CIB1, MAPK3, GCNT2, FERMT2, TNIP1, MAP3K12, EGF, DUSP4, PDGFA, BMPER, RAP1A, TLR4, FGF2, PDGFRB, NDRG4</t>
  </si>
  <si>
    <t>FLVCR1, NEMP1, MED1, SRF, SLC11A2, LYAR, BRD1, ERCC2, PTBP3, DIAPH3</t>
  </si>
  <si>
    <t>B2M, STAT3, NFE2L1, ETS1, TGFBR3, GATA2, SH2B3, THRA, RAC2, GATA3, AXL, MAPK11, EPAS1, KIT, RB1, ANKRD54, INPP5D, HMOX1, P4HTM, FECH, HIPK2, BLVRB, ZBTB7A, TAL1, MAPK14, ADGRF5, BCL6, MAFB, ISG15, KLF2, TMOD3, RCOR1</t>
  </si>
  <si>
    <t>FLVCR1, NEMP1, BRD1, ERCC2, PTBP3, DIAPH3</t>
  </si>
  <si>
    <t>ZBTB7B, MBTPS1, ATF6, PPP1R15A, ATF6B, NFE2L2, AMFR, NCK1, INSIG2, DDRGK1, ERLIN1, MBTPS2, BOK, DDIT3, AKT1, ABCA7</t>
  </si>
  <si>
    <t>ITGB1, RAP1B, GSN, TCIRG1, MYH9, GATA3, JAM3, PARD3B, EZR, FRMD4A, MSN, FRMD4B, FEZ1, CDC42, OPHN1, SHTN1, RICTOR, HES1, CYTH3, CDH5, RHOA, FLOT2, TRAF3IP2, CYP26B1, MAP4, ABL2, CFL1, RUFY3</t>
  </si>
  <si>
    <t>TNFRSF1A, RAP1B, RAB1B, EZR, ICAM1, MYADM, MSN, TJP2, ZDHHC21, SOX18, ROBO4, RAPGEF2, MYD88, CDH5, RAP1A, RAB1A, ADD1, PDE4D, TJP1, VCL, RAPGEF3, F11R, HPSE, PPP1R16B, RDX, CLDN5, RAPGEF1</t>
  </si>
  <si>
    <t>LAMA1, PTK7, CAMSAP3, WNT5A</t>
  </si>
  <si>
    <t>EZR, FRMD4A, MSN, FRMD4B, CDC42, OPHN1, HES1, CYTH3, RHOA</t>
  </si>
  <si>
    <t>ARMCX3, TSPAN9, ARMCX6, KIF5B, ACTR10, TRAK2, FEZ1, UCHL1, ARMCX2</t>
  </si>
  <si>
    <t>ARMCX3, ARMCX6, KIF5B, ACTR10, TRAK2, FEZ1, UCHL1, ARMCX2</t>
  </si>
  <si>
    <t>ESPL1, BCCIP, KPNB1, CCDC66, CLASP2, UBXN2B, HDAC3, HTT, CENPA, CDK5RAP2, NDC80, NUSAP1, ZW10</t>
  </si>
  <si>
    <t>LMNA, MYO1C, ITGB1, ARMCX3, TSPAN9, SUN2, FYCO1, WIPI1, SYNE1, TACC1, TCIRG1, SDCBP, GATA2, FES, MAP4K2, VAMP3, RAB6A, MYH9, PIK3CG, RAC2, VAMP2, EXOC6, KIFAP3, TRAPPC1, SNCA, EZR, ARMCX6, SPIRE1, SNX6, SYT11, LAMP1, PDZD11, TRAPPC9, KIF5B, GAB2, RAB7A, TFG, ACTR10, TRAK2, FEZ1, KIT, KIF13A, CHMP6, CDC42, BICD1, SYNJ1, SNAPIN, SHROOM2, SNAP23, ACTN4, COPG1, TMED9, CSNK1D, ATP9A, MYO5A, UCHL1, SNAP29, EXOC3, FHOD1, ITGA4, CHMP2A, SUN1, TRAPPC3, PSEN1, MAP4, ARMCX2, BBS2, ARFGAP3, RAB1A, DTNBP1, STARD3, STXBP1, LIMK2, CFL1, CDR2L, TANC2, TUBA1A, PINK1, SNX4, SNAP25, EXOC4, CADPS2, PDCD6IP, EXOC2, BLOC1S3, PEF1, ADORA2B, DCTN2, PIK3CD, NAGLU, SPRY1, RAB27A, STXBP3, NDEL1, VPS4B, LGALS9, MAP1B, TESK1, APOLD1, EXOC1, TRAPPC12, DYNC1H1, SAR1B, MYO7A, FOXF1, BAIAP3, KIF16B, GBF1, NEFH, DNM2, TRIM46, WDR11, ADGRE2, HOOK3, STARD3NL, TBC1D23, RHOT1, TMEM230</t>
  </si>
  <si>
    <t>SHROOM2, MYO5A, BBS2, RAB1A, BLOC1S3, DCTN2, RAB27A, MYO7A</t>
  </si>
  <si>
    <t>BRCA2, CCT6A, TERT, WRAP53, USP7, LRWD1, ZNF827, TCP1, NIPBL, ACD, RUVBL2</t>
  </si>
  <si>
    <t>EDEM1, MAN1A1, HERPUD1, TRAM1, TRAM1L1, CHMP4B, SSR2, SRP14, SEC62, SSR1, SEC61A1, RAB3GAP1</t>
  </si>
  <si>
    <t>MYO1C, ATP6AP1, VAMP5, SIL1, SPTBN1, SCARB2, RFTN1, SDCBP, OPTN, TAOK2, VAMP3, VAMP2, ZDHHC1, MACF1, INPP5K, BAX, KRT18, ITGB1BP1, RAB7A, ZDHHC21, ZDHHC24, KIF13A, FYN, TRAM1, CIB1, NOMO2, VPS35, PRNP, STOM, VAMP4, TRAM1L1, EMC7, BBS2, EMC3, CHMP4B, GRIPAP1, RAB8B, CHP1, GDI1, MICALL1, NACAD, RDX, CHM, RILPL2, VPS37B, ANK3, OXA1L, SSR2, CAMLG, RAB31, CLSTN1, CALM3, SRP14, MTCH1, ZDHHC2, SEC62, VPS37A, GORASP1, PREPL, COMMD1, WDR83OS, BLZF1, ARFRP1, RILPL1, ANKRD13C, MIEF2, GOLGA7, PEX16, BID, EMC4, ATG3, ZDHHC12, ZDHHC14, SSR1, NOMO1</t>
  </si>
  <si>
    <t>TOMM40, MTX2, MTX3, TIMM8A, TIMM13, COX18, TIMM10B, TIMM10</t>
  </si>
  <si>
    <t>TIMM50, HK2, HSPD1, TIMM44, TOMM40, HSP90AA1, SREBF1, SAE1, HSPA4, PARL, USP36, AIFM1, MTX2, GFER, TIMM21, MTX3, MAPK8, ARIH2, BAG4, DNAJA1, HUWE1, HPS4, MIPEP, TIMM8A, TIMM13, COX18, GRPEL2, TIMM10B, TIMM10</t>
  </si>
  <si>
    <t>LMNA, TGFB1, CDKN1A, SQSTM1, LEPROT, NFKBIA, TSPO, STAT3, LAMP2, SCARB2, MBTPS1, PTTG1IP, GNPTG, RAC2, PRKAA1, VPS13C, EDEM1, BAG3, GNPTAB, MVB12A, AIP, SH3GLB1, LAMP1, BAX, CBLB, RAB7A, SMAD3, MAN1A1, HERPUD1, FIS1, NEDD4, TRAM1, PPP3CA, PKIA, VPS11, PITRM1, EPS15, VPS28, WBP2, PIK3R1, BECN1, BNIP3L, TRAF3IP2, TRAM1L1, NOS3, MICALL2, HYAL2, MAPK14, PKIG, BBC3, PIK3C3, PML, CFL1, BCL3, FBXO7, CHMP4B, PINK1, IGF2R, VPS41, RAB8B, SUFU, NEURL1B, NOTCH1, CHP1, SEC13, UFM1, TSPAN17, KPNA1, HTRA2, MDFIC, NABP2, SORT1, IL33, ABLIM3, VPS37B, NAGPA, MAVS, OXA1L, SSR2, JUP, ZFYVE16, CALM3, SRP14, RALA, MON1A, MTCH1, RBM22, SEC62, VPS37A, LONP2, LRSAM1, PIN1</t>
  </si>
  <si>
    <t>PEX5, TRIM37, HACL1, PEX19, PEX26, PEX3</t>
  </si>
  <si>
    <t>ATP6AP1, VAMP5, SPTBN1, SCARB2, OPTN, VAMP3, VAMP2, MACF1, KRT18, RAB7A, KIF13A, VPS35, VAMP4, BBS2, GRIPAP1, RDX, RILPL2, ANK3, RAB31, ZDHHC2, GORASP1, PREPL, COMMD1, BLZF1, ARFRP1, RILPL1, GOLGA7</t>
  </si>
  <si>
    <t>SQSTM1, LAMP2, SCARB2, GNPTG, VPS13C, GNPTAB, MVB12A, RAB7A, NEDD4, VPS28, BECN1, PIK3C3, IGF2R, VPS41, SORT1, VPS37B, NAGPA, ZFYVE16, MON1A, VPS37A, STAM2, LAPTM5, AP3M1, VPS13D, MON1B</t>
  </si>
  <si>
    <t>XPOT, KIF5C, SRSF7, NUP160, SRSF1, XPO5, NUP205, NUP155, NUP188, RAN, IGF2BP1, NUP107, CPSF6, NDC1, SMG5, DHX9, NUP153, HNRNPA1, NUP88, NUP54, KHSRP, POM121, LRPPRC, KPNB1, THOC1, HNRNPA2B1, UPF3B, NUP50, XPO1, THOC6, SRSF3, ENY2, NUP43, CHTOP, NUP210, NCBP1, SEH1L, RANBP2, RAE1, EIF4A3, SMG1, MAGOH, KHDRBS1, NUP93, PEG10, PNPT1, EIF4E, THOC3, CKAP5, SSB, NUP35, NUP98, NXT2, UPF3A, ERH, MCM3AP, AAAS, ALYREF, GLE1, NUP85, NUP133, NSUN2, POLDIP3, AHCTF1, NUP62, IWS1, NOL6, MX2, NUP37, NUP214, FXR1, YBX1, RBM33, PABPN1, SLBP, NXT1, SMG6, PARP11, UPF2, MAGOHB</t>
  </si>
  <si>
    <t>BCCIP, CCDC66, SKA3, UBXN2B, SPAG5, HDAC3, LLGL1, HTT, CENPA, CDK5RAP2, NDC80, ZW10</t>
  </si>
  <si>
    <t>PTK7, SFRP1, VANGL2, WNT5A, SFRP2, FZD3, CELSR1, DLG3, BRSK1, INTU, BRSK2</t>
  </si>
  <si>
    <t>LAMA1, PRKCI, PTK7, DLG1, VANGL2, PARD6G, CAMSAP3, WNT5A, PRKCZ, PARD6B, LLGL1, SH3BP1, DLG3, PARD3</t>
  </si>
  <si>
    <t>LMNA, ITGB1, PARVA, RRAS, RAP1B, GSN, TCIRG1, TEK, MYH9, RAC2, GATA3, JAM3, PARD3B, EZR, FRMD4A, CAP1, MSN, WDR1, FRMD4B, FEZ1, CTNNA1, CDC42, ARF4, DST, OPHN1, SHTN1, RHOG, RICTOR, ACTR2, PARVB, HES1, CYTH3, CDH5, PDLIM1, RHOA, FLOT2, TRAF3IP2, CYP26B1, MAP4, ABL2, CFL1, RUFY3, ACTR3, NPHP3, PDCD6IP, CDC42BPB, MYO9A, CRK</t>
  </si>
  <si>
    <t>LAMA1, PRKCI, PTK7, CAMSAP3, WNT5A</t>
  </si>
  <si>
    <t>CNOT1, PAK1, PARP1, SAFB, SKP2, CARM1, CDK12, BRCA1, MED1, HDAC2, AR, DDX54</t>
  </si>
  <si>
    <t>FASN</t>
  </si>
  <si>
    <t>CLSTN3, SHANK3, ABI3, PTEN, PLXNB2, LRFN4</t>
  </si>
  <si>
    <t>TNFRSF1A, BLCAP, SIRT2, BAX, CTSD, CASP7, MADD, RIPK1, NFKBIZ, CASP8, BCL2L1, SHARPIN, BBC3, PLSCR1, APAF1, DNASE2, CASP10, HTRA2</t>
  </si>
  <si>
    <t>TGFB1, PPP1R9B, SIRT2, CDKN1B, NFIB</t>
  </si>
  <si>
    <t>TGFB1, PLXND1, NRP1, TGM2, NFIB, LAMA5, IGF2, PDGFA, NR5A2</t>
  </si>
  <si>
    <t>RALB, VAMP3, TPRG1L, SNPH, VAMP2, EXOC6, STXBP5, SNCA, SNX6, SYT11, SYNJ1, SNAPIN, OSBPL2, VPS11, SNAP23, EFR3A, SNAP29, EXOC3, PSEN1, NAPA, STXBP1, SNX4, SNAP25, SYTL2, EXOC4, CADPS2, EXOC2</t>
  </si>
  <si>
    <t>ANXA2, TSPAN18, ANXA1, RALB, RAP1B, TNFAIP2, SDCBP, GATA2, FES, VAMP3, MYH9, SYNGR2, PIK3CG, RAC2, TPRG1L, GNAI2, SNPH, VAMP2, EXOC6, EXOC3L1, STXBP5, SNCA, CEACAM1, P2RY1, STX4, SYTL4, SNX6, SYT11, LAMP1, RAB40B, SDF4, GAB2, RAB7A, KIT, RAB11FIP5, CHMP6, RAB13, DNAJC5, BICD1, PPP3CA, SYNJ1, SNAPIN, OSBPL2, VPS11, SNAP23, SYT17, EFR3A, ATP9A, SNAP29, EXOC3, SCAMP2, CHMP2A, SCRN1, S100A10, RAP1A, PSEN1, RAB3D, NAPA, DTNBP1, STXBP1, RAB5A, PIP5K1C, SNX4, SNAP25, SYTL2, EXOC4, CADPS2, PDCD6IP, RAB8B, EXOC2, PRKCA, NOTCH1, RAB40C, ADORA2B, PIK3CD, RAB27A, STXBP3, VPS4B, LGALS9, APOLD1, EXOC1, ABCC4, RAB31, CALM3, RALA, GIT1, FOXF1, BAIAP3, VPS18, TMEM79, PREPL, ADGRE2</t>
  </si>
  <si>
    <t>ITGA3, COMT, GRN, PRKCE</t>
  </si>
  <si>
    <t>ABCG1, DLG1, KCNK5, KCNH2, SLC38A5, KCNT2, ATP1A2, NEDD4L, ATP1A3, SLC29A4, HEPH</t>
  </si>
  <si>
    <t>COL4A1, FURIN, COL4A2, TGFB1, ITGB1, ANXA2, TNFRSF1B, ADAMTS9, LAMB2, PLOD1, SULF2, TIMP3, PBXIP1, ANTXR2, TNFRSF1A, NID1, STAT3, COL5A2, TIE1, APP, MYO1E, PLOD3, TGFBR3, CST3, SLC2A10, NFKB2, LOXL2, EFEMP2, ADAM10, ENG, PXDN, MMP14, COL3A1, COL18A1, COL1A1, CFLAR, COL4A5, B4GALT1, ITGA2, COL11A1, ADAMTS2, ADAM15, RUNX1, LAMB1, SMAD3, LAMC1, NID2, P3H4, P3H1, RB1, RECK, RAMP2, ATP7A, ADAMTS12, PPARG, PHLDB1, ZNF469, MMP15, ERO1A, ITGA8, PTX3, VIPAS39, SULF1, MMP9, CREB3L1</t>
  </si>
  <si>
    <t>TGFB1, TIE1, PLOD3, TGFBR3, EFEMP2, PXDN, COL3A1, SMAD3, RAMP2, ATP7A, PPARG</t>
  </si>
  <si>
    <t>FURIN, TGFB1, TIMP3, PBXIP1, STAT3, CST3, ADAM10, ENG, MMP14, ADAM15, LAMC1, RECK</t>
  </si>
  <si>
    <t>DNAAF2, STARD7, OFD1, CCDC40, CCDC88C</t>
  </si>
  <si>
    <t>SDCBP, RAB7A, CHMP6, ATP9A, CHMP2A, PDCD6IP, ARRDC1, RAB27A, VPS4B</t>
  </si>
  <si>
    <t>THBS1, LMNA, TGFB1, UNC5B, TNFRSF1B, ITM2B, TNFRSF10B, TNFRSF1A, LTBR, NRP1, CTTN, APP, PEA15, GPX1, RELA, SP100, TCF7L2, CFLAR, TMBIM1, BAG3, STX4, CYLD, TNFRSF10A, ICAM1, BAX, KRT18, CASP7, SMAD3, BCL10, MADD, SRPX, ITGAV, FYN, CTNNA1, TNFSF12, BAD, FAS, NGFR, TRADD, HMOX1, CIB1, KRT8, TNFSF10, ZMYND11, TNFRSF10C, PIK3R1, RIPK1, IL6R, PAK2, SH3RF1, TLR4, NFKBIZ, MKNK2, NOS3, CASP8, HYAL2, BCL2L1, ARHGEF2, TNFRSF12A, PML, RBCK1, BCL2L2</t>
  </si>
  <si>
    <t>THBS1, TNFRSF10B, TNFRSF1A, PEA15, GPX1, SP100, CFLAR, TMBIM1, BAG3, STX4, TNFRSF10A, ICAM1, BAX, MADD, BAD, FAS, TRADD, HMOX1, TNFSF10, TNFRSF10C, PIK3R1, RIPK1, NOS3, CASP8, BCL2L1, ARHGEF2</t>
  </si>
  <si>
    <t>ADAMTS9, MEIS1, KDR, JAG1, STAT3, BCAR3, COL5A2, BAX, PTPRM, ZEB1, SHROOM2, FJX1, HIPK2, TDRD7, PRDM1, FBN1, FGF2</t>
  </si>
  <si>
    <t>PRKCI</t>
  </si>
  <si>
    <t>PRKCI, NKD1</t>
  </si>
  <si>
    <t>LEF1, MSX1, MMP2, DKK1, CHD7, ALDH1A2, RARG, SGPL1, WNT5A</t>
  </si>
  <si>
    <t>LEF1, MSX1, MMP2, DKK1</t>
  </si>
  <si>
    <t>BEND3, EZH2, JARID2, SIRT1, SMARCA5, BAZ2A, EED, PHF8, EHMT1, SUZ12</t>
  </si>
  <si>
    <t>CPT1A, DECR1, CRAT, ACADVL, CROT, HADHB, PPARA, SCP2, SESN2, ETFB, ACOX3, ETFDH, ACADS, ACOT8, HADHA, ACAT1</t>
  </si>
  <si>
    <t>FASN, ELOVL6, SCD, FADS1, HSD17B4, ACLY, MID1IP1, APOC1, CD74, PTGIS, SIRT1, KLHL25, ELOVL7, PLA2G3, FADS2, BRCA1, PTGES3, CBR1, HACD2, PLP1, HACD1, SCAP, ACSL4, ACSL1, FABP5, HSD17B12</t>
  </si>
  <si>
    <t>CPT1A, DECR1, CRAT, ACADVL, CROT, PLA2G15, HADHB, PPARA, SCP2, SESN2, ETFB, ACOX3, ETFDH, ACADS, ACBD5, AIG1, ACOT8, HADHA, ACAT1, PHYH, ABHD2, ACOX1</t>
  </si>
  <si>
    <t>FASN, ACSS3, ELOVL6, PPT1, ELOVL7, HACD2, HACD1, GCDH, ACSL4, AACS, ACSL1, HSD17B12, FAR1, TECR, CBR4, ELOVL5, GGT7</t>
  </si>
  <si>
    <t>FASN, ACSS3, ELOVL6, HSD17B4, PPT1, OXCT1, ELOVL7, HACD2, HACD1, GCDH, ACSL4, AACS, ACSL1, HSD17B12, FAR1, TECR, CBR4, DPEP1, ELOVL5, GGT7</t>
  </si>
  <si>
    <t>COMT, ELOVL1, TNFRSF1A, LIPA, ASAH1, NFE2L1, CPT1A, DECR1, CRAT, SIRT2, CTHRC1, GPX1, PRKAR2B, ACADVL, LPL, PRKAA1, SNCA, CEACAM1, CROT, KAT2B, TRIB3, PLA2G15, GDF15, HADHB, CYP1A1, PPARA, DEGS1, SCP2, NAAA, CPT1C, CYP2S1, ACOT9, SLC27A1, PPARG, SESN2, ETFB, GSTM2, NR1H2, PDK4, PNPLA8, ACOX3, HACD4, CRYL1, TBXAS1, ANGPTL4, LIPG, CYGB, ETFDH, ACADS, CCDC3, ACBD5, AIG1, ACBD4, CCDC93, MAPK14, QKI, ACOT8, PPARGC1A, ACSS1, PDP1, LPGAT1, BCKDK, ACOT11, HADHA, EDN1, ACAT1, PHYH, INSIG2, TREX1, ABHD2, ACOX1, GSTM4, MGST3, ACSL5, ACOT2, GPX4, CAV1, NR1H3, ADIPOR1, PDK2</t>
  </si>
  <si>
    <t>THBS1, CPT1A, SLC25A20, SLC27A1</t>
  </si>
  <si>
    <t>THBS1, ANXA1, CPT1A, SLC25A20, PLIN2, CROT, PPARA, ACE, REPIN1, FIS1, SLC27A1, PPARG</t>
  </si>
  <si>
    <t>FASN, ELOVL6, PPT1, ELOVL7, HACD2, HACD1, GCDH, ACSL4, ACSL1, HSD17B12, TECR, CBR4, ELOVL5</t>
  </si>
  <si>
    <t>FASN, ELOVL6, HSD17B4, PPT1, ELOVL7, HACD2, HACD1, GCDH, ACSL4, ACSL1, HSD17B12, FAR1, TECR, CBR4, ELOVL5</t>
  </si>
  <si>
    <t>TGFB1, ERAP1, TGFB1I1, JAG1, WWTR1, GRK5, TRPM4, CLIP3, ZBTB7B, CCDC85B, TFE3, GATA2, SLC39A13, RUNX1T1, SIRT2, GPX1, LPL, TCF7L2, APPBP2, FOXO1, SMAD6, TRIB3, SDF4, FOSL2, SMAD3, FRZB, PPARG, ZFPM2, FERMT2, CBX4, ERO1A, HES1, AAMDC, TMEM120A, SOCS1, CCDC3, BBS2, ZBTB7A, INHBB, MAPK14, PPARGC1A, ADGRF5, BCAT2, FTO, MAFB, CEBPD, ARID5B, LRRC8C, CEBPB, SOX13, SORT1, ZFP36, ID4, ATF5, GPR180, LRG1, PEX11A, DUSP10</t>
  </si>
  <si>
    <t>MAP3K7, PRKCQ, MAPK8</t>
  </si>
  <si>
    <t>PAK1, APPL2</t>
  </si>
  <si>
    <t>PAK1, APPL2, CSK</t>
  </si>
  <si>
    <t>PAK1, APPL2, MAP3K7, PRKCQ, MAPK8, PRKCD, LCK, MAP3K1, ABL1, VAV2, PLA2G6, MAP2K4, SRC</t>
  </si>
  <si>
    <t>APOE, EIF4G1</t>
  </si>
  <si>
    <t>STAT3, CPT1A, P2RY1, GDF15, FYN, EIF2AK4, UCHL1, GLS, SGIP1, TACR1, LEPR, NPY5R</t>
  </si>
  <si>
    <t>MMP2, CENPV, DCAF13, BRCA2, PAQR5, FBXO5, SKA3, SIRT1, MCM8, PTN, LSM14B, TTK, YTHDF2, CCNB2, TAF4B, CCNB1, NCAPH, PABPC1L, DDX20, SPIRE2, TOP2A, MASTL, WAPL, NANOS1, YBX2, MLH1, PAQR8, NDC80, NCAPH2, KMT2D</t>
  </si>
  <si>
    <t>CENPV, DCAF13, FBXO5, SKA3, TTK, CCNB2, NCAPH, SPIRE2, TOP2A, MASTL, WAPL, MLH1, NDC80, NCAPH2, PLK1, AURKA</t>
  </si>
  <si>
    <t>ZFP42, MMP2, CHD7, PCYT1B, SFRP1, NUP107, LFNG, IDH1, FOXC1, EIF2B4, SGPL1, BRCA2, WNT5A, SIRT1, FANCA, LSM14B</t>
  </si>
  <si>
    <t>SQSTM1, LAMP2, NQO1, PRKAA1, SMURF2, KAT2B, HMOX1, NFE2L2, SLC7A11, NINJ1, AIFM2, ADGRG1, GPX4</t>
  </si>
  <si>
    <t>CECR2, ITPR1, HVCN1, CCT2, CEP78, CRKL, CCDC136, SYT6, PITHD1, CCT8, NELL2, CCT5, SERPINA5, CEP70, TRIM36, UBE3A, CACNA1H, PARK7, CCT3, AR, SLIRP, AAAS, ADCY3, MFGE8, CCT7, IGSF8, VDAC2</t>
  </si>
  <si>
    <t>PIK3CG, PIK3CA, STK17B, BTG1</t>
  </si>
  <si>
    <t>THBS1, ITGB1, SULF2, GATA3, IQGAP1, CHURC1, NGFR, DSTYK, RAB14, SHOC2, SULF1, CREB3L1, FGF2, KL, EXT1, GALNT3, PRKD2, FLRT2, SPRY1, FIBP, KIF16B, GPC1, NDST1, SHCBP1, SPRY2, NPTN, GRB2</t>
  </si>
  <si>
    <t>THBS1, TGFB1, ITGB1, ARHGAP4, PLEC, IQGAP1, FAM114A1, PRKCE, ITGB1BP1, ACTA2, ARHGEF7, GNA12, PDLIM1, CYGB, HYAL2, FGF2, TNS1, PML</t>
  </si>
  <si>
    <t>TGFB1, CDKN1A, S100A6, JUN, FAM114A1, COL3A1, TP53INP1, BAX, FOSL2, FN1, PDGFB, NGFR, B4GALT7, PDGFA, SPHK1, PARP10, PML, LIG4</t>
  </si>
  <si>
    <t>PPP1R9B, NRP1, FGD5, VASP, PALM, EZR, CDC42, PIK3R1, MIEN1, RAB5A, FMNL3, PPP1R16B</t>
  </si>
  <si>
    <t>TGFB1, NFKBIA, CSF1, NFKB1, ABCA1, LPL, PPARA, ITGAV, PPARG, NR1H2, CARD6, ABCA5</t>
  </si>
  <si>
    <t>THBS1, TSPAN11, KDR, TLN1, NRP1, CTTN, ACVRL1, DAPK3, TEK, TAOK2, MMP14, DUSP3, PPM1F, MACF1, ITGA2, ITGB1BP1, PTEN, SMAD3, PEAK1, ARHGEF7, MAP4K4, FERMT2, WHAMM, S100A10, RHOA, PTPRA, CFL1, STON1, ACTN1, VCL</t>
  </si>
  <si>
    <t>ATIC, SHMT1, MTHFD1, DHFR, MTHFD1L, SHMT2, GGH, MTHFD2, SLC19A1, MTRR</t>
  </si>
  <si>
    <t>SLC2A1, TUBB2B, SALL1, ROBO1, LEF1, MSX1, KDM1A, ATIC, DKK1, CHD7, PEX5, CRKL, ALDH1A2, RAN, CDH2, FGF13, IGF2BP1, KDM2B, TUBB2A, RAC3, GART, CDK5R1, STIL, TRA2B, XRN2, CCDC141, SEMA7A, LRP8, SYNE2, SECISBP2, TWSG1, SIN3A, WNT5A, SMO, LPAR1, MYH10, NSUN5, POMT2, EFNA2, DRAXIN, RYK, CNTNAP2, SRF, DLC1, WDR62, FBXO41</t>
  </si>
  <si>
    <t>B2M, NRP1, GATA2, ZSWIM6, DCLK2, SHANK3, NRP2, ATP7A, RAPGEF2, OPHN1, HES1, RHOA, PSEN1, FGF2</t>
  </si>
  <si>
    <t>NRP1, DCLK2, NRP2, ATP7A, RAPGEF2, UQCRQ, ATF5, OGDH, PLXNA3, SLIT3, UBB, RAC1</t>
  </si>
  <si>
    <t>COL4A2, ITGA3, ITGB1, PRKAR1A, ITGA5, DUSP5, BMPR2, COL5A2, ETS2, DUSP1, EXT2, MMP14, ITGA2, COL11A1, LAMB1, SMAD3, ITGAV, FN1, SOX17, MMP15, PRKACA, ITGA8, SOX7, MMP9, DUSP4, ITGA4</t>
  </si>
  <si>
    <t>SMARCC1, CHEK1, BCL7A, ARID2, ACTL6A, BRD7, ARID1A, CCNC, SMARCA4, PHF10, MED1, RRM1, DAB2IP, SMARCD1</t>
  </si>
  <si>
    <t>EZH2, MYBBP1A, CDK5R1, RAB11FIP4</t>
  </si>
  <si>
    <t>ST6GALNAC6, HEXB, ST3GAL5, ST6GALNAC4, ST3GAL2, GLB1, ST3GAL1, HEXA, ST8SIA4, ABCA2, NAGLU</t>
  </si>
  <si>
    <t>COL4A2, ITGA3, ITGB1, PRKAR1A, ITGA5, DUSP5, TGFBR2, BMPR2, COL5A2, ETS2, DUSP1, LMBRD1, EXT2, MMP14, MYADM, ITGA2, COL11A1, LAMB1, SMAD3, ITGAV, FN1, SOX17, MMP15, PRKACA, ITGA8, SOX7, MMP9, DUSP4, ITGA4</t>
  </si>
  <si>
    <t>ACVR2B, TENM4, WNT5A, SRF, UGDH, ZIC3, SMAD4, OTX2, RNF2, ACVR2A</t>
  </si>
  <si>
    <t>COMT, PFKP, PDIA5, IL6ST, STAT3, LIPA, WIPI1, APP, IFNAR1, PLEC, PYGB, WDR45, STK40, PIK3CA, ACADVL, PRKAA1, SNCA, CROT, INPP5K, PFKL, PGLS, CAT, PPARA, SDHA, ATP7A, GALK1, GABARAPL1, PRKACA, MTFR1L, ETFB, UCHL1, PDK4, IGF2, FECH, IL10RB, FOXK1, COQ10B, COQ9, RHOA, SLC4A4, PSEN1, ETFDH, HMGCL, ZBTB7A, KL, PPARGC1A, PHKB, ADGRF5, NDUFS7, ISCU, GBE1, PINK1, PDP1, TALDO1, IDH3G, PCDH12, PPP1R3D, AIFM2, BCKDK, NDUFB5, ACAT1, CYB561, MFSD8, NDUFB3, FDXR, NDUFB7, UQCRQ, TREX1, LEPR, ACOX1, SDHB, OXA1L, PGM2, PPP1R3B, PFKFB3, NDUFA10, GPR180, H6PD, PDK2, NDUFS8, GIT1, THTPA, ACO2, PRKAG2, NDUFV1, TIGAR, COX5B, NDUFS2, OGDH, SIRT6, NDUFB10, KHK, ENOX2, HIF1A, NDUFA12, NR1D1, EVA1A, BID, AKT1, ATG3, PRKAG1, HK1, ARNT, DDIT4, BCL2L13, SLC25A51, ETFA, NDUFA1, COX4I1, COX7A2, NNT, ENO2, PFKM, DNAJC30, WIPI2, IDH3B, ADHFE1, G6PD, NDUFA9, MDH2, GHITM, TMEM135, NDUFAF1, ATG2A</t>
  </si>
  <si>
    <t>GREB1L, DHCR24, CHD7, WNT5A, SRD5A1, STRA6, AR, TBX3, PDGFRA</t>
  </si>
  <si>
    <t>PIK3CA, NDN, KDM1B, IGF2, MECP2, ZDBF2, ARID4A</t>
  </si>
  <si>
    <t>TGFB1, PLXND1, SULF2, TGFBR2, DKK3, JUN, TSPO, LIPA, PSAP, NRP1, CPT1A, STAT6, NR3C1, CSF1, NFKB1, ZBTB7B, CAPN1, TGFBR3, TGM2, GATA2, HOXA9, THRA, GPX1, GATA3, PIK3CA, RELA, ADA, CFLAR, EZR, AFAP1, CEACAM1, BAX, ITGA2, MSN, CDKN1B, CYP1A1, SMAD3, PPARA, ZDHHC21, FRZB, NFIB, ERRFI1, LAMA5, HLX, LBH, MAPK3, ASH1L, IGF2, HIPK2, SLC29A1, EGF, HES1, SULF1, PDGFA, MET, RAP1A, NR5A2, PSEN1, ATP7B, INHBB, FGF2, DEAF1, PML, PHF2, HOXA10, IRF6, NOTCH4, EXT1, NPHP3, IGF2R, PBX1, MAFB, NOTCH1, EDN1, ACAT1, ARID5B</t>
  </si>
  <si>
    <t>TGFB1, PLXND1, SULF2, TGFBR2, LIPA, NRP1, STAT6, NR3C1, CSF1, NFKB1, CAPN1, TGM2, CFLAR, EZR, CEACAM1, BAX, MSN, NFIB, LAMA5</t>
  </si>
  <si>
    <t>JUN, APP, GRN, SNCA, SYT11, IFNGR1, SPHK1, PSEN1, IL1R1, NAGLU, ZEB2, IL33, IFNGR2, IL1RAP, NR1D1</t>
  </si>
  <si>
    <t>TGFB1, LAMB2, VIM, CD9, APP, PLEC, SIRT2, GRN, PTEN, ADGRG6, NDRG1, NRROS, NCSTN, MAPK3, IFNGR1, PSEN1, TLR4, SLC25A46, MED12, ABCA2, CNTNAP1, DAG1, NAGLU, ZEB2, MYRF, PICK1, ID4, DICER1, PRDM8, SH3TC2, NR1D1, MXRA8, B4GALT6, AKT1, MAP2K2</t>
  </si>
  <si>
    <t>TGFB1, TNFRSF1B, LAMB2, VIM, IL6ST, STAT3, NFE2L1, CD9, NR3C1, APP, PLEC, SIRT2, GRN, CNP, SOX6, PTEN, WDR1, ADGRG6, NFIB, NDRG1, NRROS, NCSTN, MAPK3, MYD88, IFNGR1, METRN, HES1, RHOA, PSEN1, TLR4, FGF2, TAL1, QKI, CUL4B, TUBA1A, SLC25A46, MED12, NOTCH1, ABCA2, MFSD8, CNTNAP1, DAG1, NAGLU, ZEB2, MYRF, SOX13</t>
  </si>
  <si>
    <t>TSPO, SUN2, CD9, CSF1, HEXB, MMP14, COL3A1, P2RY1, LAMB1, WDR47, NDN, MBOAT7, SUN1</t>
  </si>
  <si>
    <t>PRKCI, SOX11, SLC7A5, PPP1CC</t>
  </si>
  <si>
    <t>TGFB1, TNFRSF1B, LAMB2, VIM, IL6ST, TSPO, STAT3, SUN2, NFE2L1, CD9, NR3C1, CSF1, APP, HEXB, PLEC, ATXN1, SIRT2, MMP14, COL3A1, GRN, CNP, P2RY1, SOX6, PTEN, LAMB1, WDR1, WDR47, ADGRG6, NFIB, NDRG1, NRROS, NDN, NCSTN, MAPK3, MYD88, IFNGR1, METRN, MBOAT7, HES1, SUN1, RHOA, PSEN1, TLR4, FGF2, TAL1, QKI, CUL4B, TUBA1A, SLC25A46, PRKCH, MED12, NOTCH1, ABCA2, MFSD8, MATN2, CNTNAP1, DAG1, NAGLU, CSPG4, CCL2, ZEB2, MYRF, LEPR, SOX13, ADGRG1</t>
  </si>
  <si>
    <t>LAMB2, JAG1, MYO1E, IQGAP1, AMPD2, PODXL, EXT1, EDN1, FOXC2, MAGI2</t>
  </si>
  <si>
    <t>COMT, LAMB2, SULF2, JAG1, NID1, WWTR1, MYO1E, MTSS1, TEK, IQGAP1, CFLAR, ACTA2, PPP3CA, PDGFB, GPR4, AMPD2, PODXL, IL6R, HES1, SULF1, PDGFA, PDGFRB, EXT1, MPV17, MEF2C, NOTCH1, EDN1, FOXC2, ANGPT2, MAGI2, ENPEP, HEYL, PDGFD, LGR4</t>
  </si>
  <si>
    <t>PASK, ENPP1, SORBS1, INSR, PER2, GYG2, AKT2</t>
  </si>
  <si>
    <t>COMT, IL6ST, WIPI1, PYGB, WDR45, STK40, INPP5K</t>
  </si>
  <si>
    <t>DKK3, NR3C1, NR5A2, MECP2, STUB1, H6PD, DGKQ</t>
  </si>
  <si>
    <t>HK2, DERA, MTOR, PGD, PRPS2</t>
  </si>
  <si>
    <t>PFKP, PFKL, BAD, FOXK1</t>
  </si>
  <si>
    <t>PDK1, SORD, HK2, WDR5, PFKFB4, PCK2, PGM1, SLC39A14, PFKFB2, SLC25A13, PHKG2, PTPN2, SIRT1, GPD2, DCXR, SLC35B4, RANBP2, SORBS1, FBN2, PPP4R3A, INSR, ALDOC, ATF4, SLC37A4, BRAT1, HMGB1, PER2, PHKA1, FBN3, RORA, FABP5, PC, SDHAF3, DLAT, CTDSPL2, SLC25A10, EP300, NLN</t>
  </si>
  <si>
    <t>GLUL, AADAT, GAD1</t>
  </si>
  <si>
    <t>APP, CAPN1, SHANK3, FYN, NCSTN, PRNP, MEF2C, GRIA1, CCL2, IFNGR2, SSTR1, EPHB2, GRIN2D, HOMER3</t>
  </si>
  <si>
    <t>ODC1, PFAS, DDAH1, GLUL, CAD, AADAT, GAD1, AZIN1, ASS1, UCP2</t>
  </si>
  <si>
    <t>NFE2L1, HAGH, GSTK1, GPX1, GSTM3, SNCA, ARL6IP5, GSTO1, GSTM2, NFE2L2, GSS, CTNS, ETHE1, SLC7A11, CHAC1</t>
  </si>
  <si>
    <t>AGPAT3, CAPN2, INPP1, SLC44A2, DGKA, ITPKB, SYNJ2, PIK3CG, PIK3C2B, LPCAT2, SLC44A1, PIK3CA, DGKH, PCYT1A, SH3GLB1, PIP4K2A, INPP5K, PLA2G15, PNPLA2, PITPNM2, PTEN, SCP2, PIGS, SYNJ1, PDGFB, CDIPT, MTMR6, SLC27A1, INPP5D, SH3YL1, EFR3A, NR1H2, CPNE1, PIGT, DGKZ, PIK3R1, MBOAT7, MTM1, PDGFA, BECN1, PLD1, PITPNM3, CPNE3, IP6K1, GPAT3, CDS2, PIK3C3, PIP5K1C, PI4KB, GUSB, PGS1, PIGM, PLSCR1, LPGAT1, MPPE1, PLCG2, TTC7B, DGKE, PIK3CD, GPAA1, INPP5F, MTMR14, PIGZ, BPNT1, INPP4B, FIG4</t>
  </si>
  <si>
    <t>LPL, PLA2G15, PNPLA2, GPCPD1, PNPLA6, PRKACA, PRDX6, PNPLA8, GDE1, LIPG</t>
  </si>
  <si>
    <t>AGPAT3, CAPN2, SEL1L, INPP1, LIPA, SLC44A2, CPT1A, SERINC1, DGKA, ITPKB, SYNJ2, PIK3CG, SPATA18, GPX1, PIK3C2B, LPCAT2, SLC44A1, PIK3CA, DGKH, LPL, PCYT1A, SH3GLB1, PIP4K2A, INPP5K, PLA2G15, PNPLA2, GPCPD1, PITPNM2, PTEN, CAT, SCP2, PIGS, PLCB2, NAAA, OSBPL10, SYNJ1, PDGFB, CDIPT, MTMR6, SLC27A1, INPP5D, PNPLA6, SH3YL1, ABCA3, PRKACA, PRDX6, EFR3A, NR1H2, PLCL1, CPNE1, PIGT, PNPLA8, DGKZ, PIK3R1, MBOAT7, GDE1, MTM1, PDGFA, BECN1, PLD1, PITPNM3, LIPG, CPNE3, IP6K1, GPAT3, CDS2, PIK3C3, PIP5K1C, PI4KB, GUSB, PGS1, OSBPL5, PIGM, MECP2, PLSCR1, LPGAT1, MPPE1, HADHA, PLCG2, TTC7B, DGKE, INSIG2, PIK3CD, ABHD2, GPAA1, INPP5F, MTMR14, PIGZ, BPNT1, INPP4B, FIG4</t>
  </si>
  <si>
    <t>AGPAT3, CAPN2, INPP1, SLC44A2, DGKA, ITPKB, SYNJ2, PIK3CG, PIK3C2B, LPCAT2, SLC44A1, PIK3CA, DGKH, PCYT1A, SH3GLB1, PIP4K2A, INPP5K, PITPNM2, PTEN, PIGS, SYNJ1, PDGFB, CDIPT, MTMR6, INPP5D, SH3YL1, EFR3A, CPNE1, PIGT, DGKZ, PIK3R1, MBOAT7, MTM1, PDGFA, BECN1, PLD1, PITPNM3, CPNE3, IP6K1, GPAT3, CDS2, PIK3C3, PIP5K1C, PI4KB, GUSB, PGS1, PIGM, PLSCR1, MPPE1, PLCG2, TTC7B, DGKE, PIK3CD, GPAA1, INPP5F, MTMR14, PIGZ, BPNT1, INPP4B, FIG4</t>
  </si>
  <si>
    <t>PLA2G15, GPCPD1, PNPLA6, PRDX6, PNPLA8, GDE1</t>
  </si>
  <si>
    <t>AGPAT3, CAPN2, INPP1, SLC44A2, SERINC1, DGKA, ITPKB, SYNJ2, PIK3CG, SPATA18, PIK3C2B, LPCAT2, SLC44A1, PIK3CA, DGKH, PCYT1A, SH3GLB1, PIP4K2A, INPP5K, PLA2G15, GPCPD1, PITPNM2, PTEN, PIGS, PLCB2, NAAA, OSBPL10, SYNJ1, PDGFB, CDIPT, MTMR6, INPP5D, PNPLA6, SH3YL1, ABCA3, PRDX6, EFR3A, NR1H2, PLCL1, CPNE1, PIGT, PNPLA8, DGKZ, PIK3R1, MBOAT7, GDE1, MTM1, PDGFA, BECN1, PLD1, PITPNM3, CPNE3, IP6K1, GPAT3, CDS2, PIK3C3, PIP5K1C, PI4KB, GUSB, PGS1, OSBPL5, PIGM, MECP2, PLSCR1, LPGAT1, MPPE1, HADHA, PLCG2, TTC7B, DGKE, PIK3CD, GPAA1, INPP5F, MTMR14, PIGZ, BPNT1, INPP4B, FIG4</t>
  </si>
  <si>
    <t>ST6GALNAC6, ST3GAL5, ST6GALNAC4, PRKAA1, ST3GAL2, DEGS1, PIGS, A4GALT, SPTLC2, PIGT, B3GALNT1, ST3GAL1, PIGM, MPPE1, ST8SIA4, GPAA1, ST3GAL4, PIGZ, SCCPDH</t>
  </si>
  <si>
    <t>SCARB2, HEXB, SMPD1, GALC, GLB1, SUMF1, HEXA</t>
  </si>
  <si>
    <t>PFKP, PFKL, GALK1, PRKACA, FOXK1</t>
  </si>
  <si>
    <t>PFKP, PFKL, GALK1, FOXK1</t>
  </si>
  <si>
    <t>HS6ST1, ITM2B, PLOD1, BMPR2, MGAT4B, TMEM59, MGAT1, PLOD3, CHPF2, SLC2A10, HEXB, TMEM165, MAN1B1, PHLDA1, GNPTG, MAN1A2, EXT2, ST3GAL5, ST6GALNAC4, TCF7L2, ST3GAL2, GNPTAB, B4GALT1, OST4, JAK3, CHST2, TRAK2, HBEGF, MAN1A1, ATP7A, TUSC3, SLC35D2, MOGS, UBE2J1, NCSTN, MAN2A2, GCNT2, TMEM106A, TNIP1, B4GALT7, GXYLT1, CHST12, NUDT14, POFUT1, B4GAT1, SLC10A7, B3GALT6, DAD1, CHSY3, CANT1, PSEN1, GALNT11, ACER2, ACOT8, DHDDS, ST3GAL1, HEXA, GALNT2, CHST14, EXT1, MGAT5, GALNT18, GALNT3, C1GALT1C1, TET2, POMT1, ST8SIA4, ABCA2, CHP1, ENTPD5, CHST7, XYLT2, COLGALT1, EXTL3, PLOD2, TREX1, XXYLT1</t>
  </si>
  <si>
    <t>SULF2, GNS, MAN2B2, CST3, HEXB, EDEM3, CTSL, SGSH, EDEM1, IDS, HGSNAT, MAN1A1, EDEM2, GLB1, ADAMTS12, SULF1, HEXA, GUSB, MAN2B1</t>
  </si>
  <si>
    <t>HS6ST1, ITM2B, PLOD1, SULF2, BMPR2, MGAT4B, GNS, MAN2B2, ST6GALNAC6, TMEM59, MGAT1, PLOD3, CHPF2, CST3, SLC2A10, HEXB, EDEM3, TMEM165, MAN1B1, PHLDA1, GNPTG, RAB1B, MAN1A2, EXT2, CTSL, ST3GAL5, ST6GALNAC4, SGSH, TCF7L2, EDEM1, ST3GAL2, IDS, GNPTAB, B4GALT1, OST4, COL11A1, JAK3, HGSNAT, CHST2, TRAK2, HBEGF, MAN1A1, EDEM2, ATP7A, TUSC3, SLC35D2, GLB1, ADAMTS12, MOGS, UBE2J1, NCSTN, MAN2A2, GCNT2, TMEM106A, TNIP1, PTX3, B4GALT7, GXYLT1, CHST12, NUDT14, POFUT1, B4GAT1, SULF1, SLC10A7, B3GALT6, DAD1, CHSY3, CANT1, PSEN1, RAB1A, GALNT11, ACER2, ACOT8, DHDDS, ST3GAL1, HEXA, GUSB, MAN2B1, GALNT2, RNF185, CHST14, EXT1, MGAT5, AMFR, RNF103, GALNT18, GALNT3, C1GALT1C1, TET2, POMT1, ST8SIA4, HPSE, ABCA2, CHP1, ENTPD5, MFSD8, CHST7, XYLT2, COLGALT1, EXTL3, PLOD2, NAGLU, TREX1, XXYLT1</t>
  </si>
  <si>
    <t>TGFB1, NFKB1, EXT2, PDGFB, GCNT2, B4GALT7, EGF, B3GALT6, UXS1, AP2A1, HEXA, EXT1, XYLT2</t>
  </si>
  <si>
    <t>TGFB1, GNS, CD44, HEXB, SGSH, IDS, HYAL2, FGF2, HEXA, GUSB</t>
  </si>
  <si>
    <t>TGFB1, GNS, NFKB1, CD44, HEXB, EXT2, SGSH, IDS, PDGFB, GCNT2, B4GALT7, EGF, B3GALT6, UXS1, AP2A1, HYAL2, FGF2, HEXA, GUSB, EXT1, XYLT2, NAGLU</t>
  </si>
  <si>
    <t>ST6GALNAC6, ST3GAL5, ST6GALNAC4, PRKAA1, ST3GAL2, DEGS1, A4GALT, SPTLC2, B3GALNT1, ST3GAL1, ST8SIA4</t>
  </si>
  <si>
    <t>SCARB2, ST6GALNAC6, HEXB, SMPD1, ST3GAL5, ST6GALNAC4, PRKAA1, ST3GAL2, GALC, BAX, DEGS1, KIT, GLB1, A4GALT, SPTLC2, SUMF1, B3GALNT1, ST3GAL1, HEXA, ST8SIA4, ABCA2, NAGLU</t>
  </si>
  <si>
    <t>TYW3, LCMT2, MTAP, DTYMK, PRTFDC1</t>
  </si>
  <si>
    <t>PAICS, ATIC, PFAS, DLG1, PPAT, GART, GMPS</t>
  </si>
  <si>
    <t>EHD3, SYNE1, OPTN, RAB1B, TMED4, TMED3, PLK3, YIPF5, CDC42, AP5Z1, RAB2A, COG5, ARHGEF7, TANGO2, MAPK3, GOLGB1, RAB29, TMED9, STX5, CSNK1D, MYO5A, ATP8B1, KIFC3, YIPF4, VAMP4, RAB1A, VMP1, USO1, COG6, VPS13B, HACE1, ATP8B2, NAGLU, RAB43, GAK, CSNK1A1, NPLOC4, TRAPPC12, VPS51, CUL7, SPTBN5, GBF1, COG4, GORASP1, BLZF1, TMED5, TBC1D20, ARL1, PI4K2B, MAP2K2, STK25, COG7, TMED1, BET1, GOLGA5, NSFL1C, AKAP9</t>
  </si>
  <si>
    <t>WIPI1, VPS13C, KLHL20, EPS15, RAB14, ATP9A, AP2A1, SORT1, KIF16B, GBF1</t>
  </si>
  <si>
    <t>VAMP5, SPTBN1, OPTN, VAMP3, VAMP2, MACF1, KRT18, KIF13A, VAMP4, BBS2, ANK3, RAB31, PREPL, BLZF1, ARFRP1, GOLGA7</t>
  </si>
  <si>
    <t>VAMP5, SPTBN1, OPTN, VAMP3, VAMP2, EXOC6, STXBP5, MACF1, KRT18, KIF13A, RAB13, VAMP4, BBS2, CCDC93, OSBPL5, EXOC4, EXOC2, ANK3, EXOC1, RAB31, RABEP1, PREPL, COMMD1, BLZF1, ARFRP1, GOLGA7</t>
  </si>
  <si>
    <t>EHD3, LAMP1, AP1M1, AP2M1, SORT1, GAK, LAPTM5, AP3M1</t>
  </si>
  <si>
    <t>EHD3, VAMP5, SEC23A, SPTBN1, WIPI1, SHISA5, ATL3, OPTN, VAMP3, RAB6A, RAB1B, TMED4, VAMP2, EXOC6, VPS13C, RP2, STXBP5, TRAPPC1, SPIRE1, MACF1, BCAP29, LAMP1, USE1, SEC24D, TMED3, TRAPPC9, KRT18, TFG, YIPF5, VAPA, KLHL20, SNX3, KIF13A, RAB13, AP5Z1, ARF4, RAB2A, COPA, COG5, KDELR2, SNAP23, AP1M1, EPS15, COPG1, RAB14, RAB29, SEC31A, TMED9, STX5, CSNK1D, ATP9A, MYO5A, AP2M1, WHAMM, SCAMP2, KDELR3, YIF1A, CYTH3, YIPF4, TRAPPC3, RER1, VAMP4, NAPA, AP2A1, BBS2, ARFGAP3, RAB1A, CCDC93, TMEM115, ERGIC1, STX10, COPB1, RABGGTA, TEX261, MCFD2, OSBPL5, USO1, SEC22C, COG6, RABIF, SNX12, ARCN1, VPS41, EXOC4, ERGIC3, MPPE1, SEC24B, EXOC2, SEC13, GABARAPL2, PEF1, RAB43, SORT1, GAK, ANK3, EXOC1, COPB2, TRAPPC12, COPE, SAR1B, VPS51, BET1L, RAB31, SGSM2, SEC22A, CREB3L2, KIF16B, RABEP1, GBF1, DNM2, COG4, PREPL, CUX1, COMMD1, BLZF1, ARFRP1, STX6, TMED5, GOLGA7, SNX2, SNX8, LAPTM5, TBC1D20, COPZ1, IER3IP1, BICD2, PDCD6, AP3M1, COG7, TMED1, ARL8B, BET1, GOLGA5, ERGIC2, GOLGA4, SEC24A</t>
  </si>
  <si>
    <t>PIGS, PIGT, PIGM, MPPE1, GPAA1, PIGZ, PIGB, PIGH, PIGK</t>
  </si>
  <si>
    <t>ANXA1, VAMP2, GRN, STX4, MYD88, TRAF3IP2, IL16, STXBP3</t>
  </si>
  <si>
    <t>THBS1, ANXA1, ITGA1, IL17RA, CSF1, IL17RC, PIK3CG, RAC2, JAM3, MOSPD2, BST1</t>
  </si>
  <si>
    <t>FASN, LEF1, SP3</t>
  </si>
  <si>
    <t>THBS1, ANXA1, CD99L2, ITGA1, IL17RA, CSF1, IL17RC, PIK3CG, RAC2, JAM3, MOSPD2, WDR1, BST1, MAPK3, MYD88, IRAK4, PIP5K1C, PDE4B, IL1R1, EDN1, DAPK2, PIK3CD, CCL2, VAV3, ITGA9, GBF1, RTN4, ADGRE2, VAV1</t>
  </si>
  <si>
    <t>TGFBR2, FOSL2, STC1, TLR4, GUSB, THBS3, RARB</t>
  </si>
  <si>
    <t>AK4, RAN, GTPBP1, RAB23, IMPDH2, NME1</t>
  </si>
  <si>
    <t>GNA11, PALM, ADCY6, GNG2, NCSTN, VPS35, DTNBP1, CAV2</t>
  </si>
  <si>
    <t>F2R, ECE1, ANXA1, PRKAR1A, PPP1R9B, GNG12, RGS3, GNG11, WBP1L, GNA11, PSAP, RAP1B, BCAR3, ARHGEF12, FZD6, GRK5, FZD8, APP, BCAR1, ARHGEF1, FZD4, DGKA, ABCA1, TGM2, SH2B3, TMOD2, TBXA2R, PIK3CG, RAC2, ARRDC3, PRKAR2B, FAM114A1, PALM, ADCY6, RELA, GNAI2, AKAP13, KCTD12, CRTC3, DGKH, GIPC1, ADA, ADCY9, ARRB1, SNCA, EZR, GNB2, P2RY1, INPP5K, SPNS2, ATP2B4, GNG2, GIT2, ADGRG6, SCP2, ZDHHC21, NPR1, PLCB2, RAMP2, FYN, CDC42, ACE, BICD1, PPP3CA, ADGRA2, S1PR1, RGS19, ADGRE5, PPARG, GPR4, RAPGEF2, LPAR6, NCSTN, CIB1, PRKACA, F2RL2, TM2D1, TPRA1, ITPR3, VPS35, GNA12, DGKZ, RGS10, GPRC5B, PRKAR2A, SPHK1, CXCL1, RAP1A, WASF2, ADCY7, APLP2, FBN1, ADM, NPR3, RGS5, ABL2, DTNBP1, PDE4D, PDGFRB, PDE4B, CAV2</t>
  </si>
  <si>
    <t>MYO6, JAG1, JAG2, HEY2, HES1, TRIOBP, SEC24B, NOTCH1</t>
  </si>
  <si>
    <t>LEF1, MSX1, MMP2, DKK1, FLVCR1</t>
  </si>
  <si>
    <t>LMNA, ECE1, TGFB1, EFNB2, PLXND1, ITGB1, CDKN1A, PARVA, TNFRSF1B, PDCD4, ADAMTS9, EFNA1, PRKAR1A, TGFBR2, KDR, RPS6KA2, TNFRSF1A, BMPR2, JUN, JAG1, GNA11, NRP1, FOXP1, DCHS1, PDLIM5, ACVRL1, TIE1, ID3, TGFBR3, PLEC, SHC1, FES, TEK, HEG1, ENG, EPHB4, BMP6, GATA3, FAM114A1, PDLIM2, CRELD1, AKAP13, SGCB, COL3A1, MAPK11, FKBP1A, SMAD6, MEF2D, TMEM100, KAT2B, NRP2, MBD2, COL11A1, ADAM15, CDKN1B, SOX6, RUNX1, CASP7, PTEN, EPOR, SMAD3, ADGRG6, PPARA, RB1, HEY1, FN1, RAMP2, CDC42, TPM1, TMEM65, NEDD4, SOX18, HEY2, SNX17, PDGFB, S1PR1, AP1B1, DLL4, SOX17, CC2D2A, EGLN1, ZFPM2</t>
  </si>
  <si>
    <t>AXIN2, ROBO1, DKK1, FOXH1, WNT5A, EMP2</t>
  </si>
  <si>
    <t>PRKAR1A, FOXP1, PDLIM5, TGFBR3, FES, HEG1, MAPK11, RUNX1, PPARA, HEY2, S1PR1, ZFPM2, SORBS2, FGF2, MAPK14, NDRG4, MEF2C, NOTCH1, EDN1</t>
  </si>
  <si>
    <t>TGFB1, PLXND1, PARVA, PDCD4, EFNA1, TGFBR2, BMPR2, JUN, JAG1, NRP1, DCHS1, ACVRL1, TGFBR3, TEK, HEG1, ENG, EPHB4, GATA3, FKBP1A, SMAD6, TMEM100, NRP2, COL11A1, ADAM15, SMAD3, ADGRG6, HEY1, CDC42, TPM1, NEDD4, SOX18, HEY2, S1PR1, DLL4, SOX17, EGLN1, ZFPM2</t>
  </si>
  <si>
    <t>EHD3, RPS6KA2, WWTR1, GSN, TRPM4, THRA, ZNHIT1, PIK3CG, GPX1, PIK3CA, EXT2, ADA, FKBP1A, EPAS1, ATP2B4, HBEGF, GSTO1, FYN, CDC42, TPM1, ACE, TMEM65, HEY2, PRKACA, GSTM2, STC1, NOS3, ADM, GPD1L, SRI, PDE4D, ASPH, PDE4B</t>
  </si>
  <si>
    <t>TGFBR3, TEK, HEG1, ENG, FKBP1A, ADGRG6, HEY1, HEY2, S1PR1, DLL4, EGLN1</t>
  </si>
  <si>
    <t>TGFB1, TNFRSF1B, ADAMTS9, EFNA1, TGFBR2, TNFRSF1A, BMPR2, JAG1, DCHS1, TIE1, GATA3, FAM114A1, SMAD6, RB1, HEY1, HEY2, DLL4</t>
  </si>
  <si>
    <t>TGFB1, ADAMTS9, EFNA1, TGFBR2, BMPR2, JAG1, DCHS1, TIE1, GATA3, FAM114A1, SMAD6, RB1, HEY1, HEY2, DLL4</t>
  </si>
  <si>
    <t>TGFB1, LTBR, LIPA, PKN1, NFKB2, GATA3, ADA, SPNS2, SBDS, CD248, MAPK3, HES1, PSEN1, TRAF3IP2, NFKBIZ, BLVRB, BCL3, ADAM17, PBX1, MAFB</t>
  </si>
  <si>
    <t>TGFB1, KDR, TMSB4X, LIPA, ZNHIT1, GATA3, JAM3, SBDS, KIT, ACE, NFE2L2, HES1, HERC6, LMBR1L, PSEN1, HYAL2, SOS2, TAL1, LIG4, EXT1, EIF2AK2, NOTCH1, ITCH, CEBPD</t>
  </si>
  <si>
    <t>PRKDC, SFRP1, MLLT3, HSPA9, FOXC1, XRCC5, SETD1A, YTHDF2, SRF, HOXB4</t>
  </si>
  <si>
    <t>FSTL1, TCIRG1, ZNHIT1, MYCT1, EMCN, EXT1, CADPS2, ADGRG1, CRISPLD1</t>
  </si>
  <si>
    <t>ETV6, RUNX1, ACE, MECOM, EIF2AK2, SHB</t>
  </si>
  <si>
    <t>THBS1, F2R, CSRP1, ANXA2, TSPAN18, TFPI, IL6ST, TLN1, HSPB1, TSPAN9, CD59, CD9, FZD6, RASA3, DGKA, MYL12A, SH2B3, MYH9, TBXA2R, PIK3CG, PIK3CA, CD40, PEAR1, DGKH, PLAUR, COL3A1, AXL, VWF, PROS1, CEACAM1, P2RY1, ITGA2, ANXA5, PROCR, FN1, MERTK, PLAU, PDGFB, PRRG1, F2RL2, ITPR3, GNA12, THBD, DGKZ, NFE2L2, IL6R, PDGFA, ANGPTL4, TLR4, NOS3, SLC7A11, DTNBP1, STXBP1, MAPK14, SERPING1, SELP, GGCX, ACTN1, VCL, PLSCR1, MMRN1, C1GALT1C1, F11R, FLI1, HPSE, PRKCA, BLOC1S3, EDN1, PLCG2, DGKE, HPS5, RAB27A, STXBP3, ADGRG1, PAFAH2, ST3GAL4, EMILIN2, EMILIN1, VAV3, SERPINE1, ANGPT2, ACTB, CAV1, FIBP</t>
  </si>
  <si>
    <t>HS6ST1, EXT2, TCF7L2, SLC35D2, B4GALT7, B3GALT6, EXT1, XYLT2, EXTL3, CSGALNACT1</t>
  </si>
  <si>
    <t>HS6ST1, SULF2, GNS, EXT2, SGSH, TCF7L2, IDS, HGSNAT, SLC35D2, B4GALT7, SULF1, B3GALT6, GUSB, EXT1, HPSE, XYLT2, EXTL3, NAGLU, CSGALNACT1, GPC1, NDST1, B3GAT3, IDUA</t>
  </si>
  <si>
    <t>EXT2, B4GALT7, SLC10A7, B3GALT6, EXT1, HPSE, XYLT2, NAGLU, CSGALNACT1, NDST1, IDUA, ANGPT1, NDST3, EDNRB</t>
  </si>
  <si>
    <t>LSR, EZH2, CAD, ALDH1A2, PTCH1, SP3, PCSK9, PCK2, SLC7A5, HNRNPD, PRMT5, FOXH1, ASS1, UCP2, PCNA, JARID2, CEBPG, PTN, E2F7, MED1, CPS1, GFER, BLVRA, RPS6KA1, NPC1, CCDC40, PNPT1, SRD5A1</t>
  </si>
  <si>
    <t>GSN, PRKAA1, CFLAR, KRT18, PPARA, RB1, CASP6, KRT8, BCL2L1</t>
  </si>
  <si>
    <t>BEND3, DNMT1, EZH2, CBX2, SNAI1, CBX5, CENPV, HELLS, KDM2B, TRIM28, LMNB1, HAT1, MTF2, RBM15, LMNB2, SMYD5, MIS18A, CTCF, PCGF6, HNRNPU, CBX1, SIN3A, JARID2, SIRT1, ERI1, SMARCA4, CSNK2A1, RBBP4, BRCA1, TEX15, SMARCA5, OIP5, MIS18BP1, HDAC3, SPEN, PHC1, BCOR, RIF1, HMGB1, HNRNPK, TDRD3, BAZ2A, SMARCAD1, DOT1L, POLE3, HDAC2</t>
  </si>
  <si>
    <t>ITGA5, CD164, DCHS1, ICAM1, FAT4</t>
  </si>
  <si>
    <t>ITGB1, PARVA, ITGA5, CD44, JAM3, MYADM, ITGAV, GCNT2, CD47, ITGA4</t>
  </si>
  <si>
    <t>PLXNA2, LEF1, ATIC, SPTBN2, WLS, EZH2, PAK1, CRKL, ALDH1A2, KDM2B, CBS, HOXB2, GART, CDK5R1, PTBP2, HNRNPD, FOXC1, NAV2, SMO, LPAR1, MYH10, GABRB3, PSMG1</t>
  </si>
  <si>
    <t>COMT, TRNP1, HERC1, ATP7A, OPHN1, TTLL1, HES1, TUBA1A, SLC25A46</t>
  </si>
  <si>
    <t>MSX1, CHD7, GPC3, PTCH1, RARG</t>
  </si>
  <si>
    <t>LEF1, CRKL, RAN, FGF13, CDK5R1, XRN2, LRP8, SMO, POMT2, SRF, FBXO41, TMEM108, SRD5A1</t>
  </si>
  <si>
    <t>WWTR1, DCHS1, ARRDC3, WWC3, LATS2, FAT4, MAP4K4, NUAK2, FRMD6, TEAD4, MAPK14</t>
  </si>
  <si>
    <t>DCP2, CPSF3, SNRPF, SNRPE, ERI1, SNRPD3, CSTF2, SSB, SNRPG, MTPAP, CPSF2, SNRPB, EXOSC10</t>
  </si>
  <si>
    <t>DCP2, CPSF3, SNRPF, SNRPE, ERI1, NCBP1, SNRPD3, CSTF2, SSB, SNRPG, MTPAP, FIP1L1, CPSF2, SNRPB, EXOSC10, SLBP</t>
  </si>
  <si>
    <t>F2R, TGFB1, B2M, ANXA1, LTBR, STAT3, LIPA, TSPAN9, NFE2L1, FSTL1, PKN1, CSF1, ETS1, TGFBR3, TCIRG1, GATA2, SH2B3, THRA, ITPKB, ZNHIT1, RAC2, GATA3, JAM3, ADA, AXL, MAPK11, TSC22D3, EPAS1, CYLD, SPNS2, BAX, JAK3, FOSL2, BCL10, KIT, PACS1, RB1, MERTK, FAS, ANKRD54, PSMB10, INPP5D, HMOX1, NCSTN, P4HTM, FECH, MYCT1, HIPK2, EMCN, TRAF3IP2, NFKBIZ, NOS3, BLVRB, ZBTB7A, SOS2, SLC7A11, TAL1, MAPK14, PDE4B, DOCK10, GUSB, ADGRF5, TUBA1A, EXT1, MEF2C, ADAM17, CADPS2, BCL6, MAFB, ISG15, NOTCH1, KLF2, TMOD3, RCOR1, PIK3CD, ARID4A, WDR37, ADGRG1, ZFP36, LGALS9, PRDX5</t>
  </si>
  <si>
    <t>F2R, LIPA, CSF1, GATA2, BAX, FOSL2, NFKBIZ, NOS3, TUBA1A, NOTCH1</t>
  </si>
  <si>
    <t>CCNB1IP1, CCNE1, FANCD2, NDC1, MND1, BRIP1, TEX15, PSMC3IP, WAPL, MLH1</t>
  </si>
  <si>
    <t>CCNB1IP1, CCNE1, FANCD2, NDC1, ESPL1, ZWINT, MND1, BRIP1, TEX15, PSMC3IP</t>
  </si>
  <si>
    <t>CCNB1IP1, FANCD2, RMI1, RAD54L, MND1, BARD1, RAD51AP1, RAD21, RAD51, BRCA1, NUCKS1, BRIP1, RAD50, PSMC3IP, TOPBP1, FIGNL1, RBBP8, TOP2A, RAD54B, MLH1, RAD51C, SLX4, TOP2B, EME1</t>
  </si>
  <si>
    <t>ITGB1, PCDH10, CLSTN3, DCHS1, PCDH1, CDH13, CADM4, PCDHGB6, CEACAM1, FAT4, PTPRM, ESAM, PCDHGA10, ROBO4, PVR, PLXNB2, CDH5, L1CAM, PCDHA4, PCDH17, PCDH12, CDHR3, PLXNB3, PCDHB10, PCDH7, EMB, PCDHB9, CLSTN1, PCDHB14</t>
  </si>
  <si>
    <t>CSRP1, JAK1, IL6ST, TLN1, HSPB1, TSPAN9, CD9, MYL12A, SH2B3, MYH9, PIK3CG, PEAR1, PLAUR, CEACAM1, TJP2, IL6R, SLC7A11, STXBP1, ACTN1, VCL, MMRN1, F11R, PRKCA, STXBP3, ADGRG1, EMILIN2, EMILIN1, ANK3, JUP, ACTB, FIBP</t>
  </si>
  <si>
    <t>DAB2, DKK3, TSPO, NR3C1, BMP6, SCP2, STC2, NR5A2, ADM, STARD3</t>
  </si>
  <si>
    <t>DAB2, FOXP1, PKN1, NR3C1, THRA, RELA, SP100, TCF7L2, PRMT2, CALCOCO1, LATS2, CREBRF, PPARA, ERRFI1, NEDD4, SLC27A1, PPARG, VPS11, ACTN4, LBH, NCOA3, NR1H2, TRERF1, WBP2, PRCP, PAQR7, RHOA, NR5A2, TRIP4, ZNF366, CYP26B1, ZBTB7A, GPRIN3, PML, RXRA, KLF2, TMF1, KDM3A, UFM1, RARB, ABHD2, RNF6, RNF14, TRIM68, PDE3A, NR1H3, ADIPOR1, SSTR1, CALR, VPS18, HEYL, RARA, KDM4C, DDRGK1, HMGA2, NR1D1, NR1D2</t>
  </si>
  <si>
    <t>FURIN, ECE1, DAB2, CTSB, PAPSS2, DKK3, TSPO, CPQ, NR3C1, ADAM10, BMP6, GATA3, CTSL, TCF7L2, PNPLA2, ANPEP, CYP1A1, YIPF5, SCP2, CYP2S1, P4HB, ACE, ATP6AP2, PLEKHA1, SULT1A1, STC2, PRCP, SCPEP1, NR5A2, CYP26B1, ADM, STARD3, ERO1B</t>
  </si>
  <si>
    <t>DAB2, ANXA1, IL6ST, TSPO, RAP1B, CPT1A, TRPM4, FZD4, TCIRG1, VAMP3, BMP6, CAMK2G, GATA3, VAMP2, EXOC3L1, TCF7L2, FOXO1, P2RY1, STX4, SYTL4, SNX6, PRKCE, PHPT1, PFKL, PIM3, FAM3A, RAB11FIP5, TM7SF3, BAD, SNAPIN, SLC8B1, PPARG, SNAP23, PRKACA</t>
  </si>
  <si>
    <t>APOE, LEF1, RRP1B, TFAP4, SMARCA4, NUCKS1, CHD1, CCNT1, PC, SP1, CCNT2, EP300</t>
  </si>
  <si>
    <t>LEF1, RRP1B, TFAP4, SMARCA4, NUCKS1, CHD1, CCNT1, SP1, CCNT2, EP300</t>
  </si>
  <si>
    <t>FASN, APOE, LEF1, SMC6, RRP1B, TFAP4, BRD4, SMARCA4, TARDBP, NUCKS1, CHD1, CCNT1, PC, SP1, CCNT2, EP300</t>
  </si>
  <si>
    <t>LEF1, RRP1B, TFAP4, BRD4, SMARCA4, TARDBP, NUCKS1, CHD1, CCNT1, SP1, CCNT2, EP300</t>
  </si>
  <si>
    <t>IFITM2, IFITM3, GSN, TRIM25, TRIM8, SNX3, TRIM5, PTX3</t>
  </si>
  <si>
    <t>B2M, CD59, APP, CD46, TFE3, GATA3, SPNS2, MASP1, FAM3A, BST1, A2M, POU2F2, CD55, PSMB10, C1RL, CXCL1, TFEB, TOR2A, TRAF3IP2, ADM, CD81, BCL3, SERPING1, MEF2C, NOTCH1, FCN3, CCL2</t>
  </si>
  <si>
    <t>TGFB1, NFKB1, CD44, HEXB, PDGFB, EGF, AP2A1, HYAL2, FGF2, HEXA, GUSB</t>
  </si>
  <si>
    <t>STAT3, CYBA, PXDN, RAC2, GPX1, SNCA, CYP1A1, CAT, FYN, PRDX6</t>
  </si>
  <si>
    <t>NRP1, NRP2, BAX, UQCRQ, PITX2, PLXNA3, UBB, RAB3GAP1</t>
  </si>
  <si>
    <t>FADS1, CD74, PTGIS, SIRT1, PLA2G3, PTGES3, CBR1, FABP5, SIGMAR1, AKR1C3, GGT7</t>
  </si>
  <si>
    <t>COMT, TNFRSF1A, CTHRC1, GPX1, CYP1A1, SCP2, CYP2S1, PNPLA8, TBXAS1</t>
  </si>
  <si>
    <t>ANXA1, ACE, PNPLA8, EDN1, PLA2G12A, ABCC4</t>
  </si>
  <si>
    <t>TGFB1, B2M, JAK1, LGALS1, ANXA1, TNFRSF1B, IL6ST, JAG1, HLA-C, STAT3, LIPA, CD59, AHR, HLA-B, FOXP1, STAT6, PKN1, JUNB, LGALS8, TRPM4, APP, ZBTB7B, RFTN1, CD46, PLEC, TCIRG1, GATA2, FES, VAMP3, PIK3CG, BTN3A2, RAC2, GATA3, CD40, VAMP2, TICAM1, ADA, PRKAA1, GRN, CEACAM1, STX4, PCYT1A, LYST, SNX6, ICAM1, LAMP1, DYSF, JAK3, PRKCE, IL27RA, MASP1, KIF5B, SOCS3, GAB2, WDR1, BCL10, NDFIP1, KIT, MICA, DDX60, FYN, A2M, ACE, ATP7A, CD55, PSMB10, EIF2AK4, INPP5D, IFI35, C1RL, SNAP23, HLX, BST2, MAPK3, MYD88, PVR, PTX3, IRAK4, PIK3R1, IL6R, LACC1, NMI, CUEDC2, RELB, PSEN1, TRAF3IP2, TLR4, NFKBIZ, SERPINB9, STXBP1, PIK3C3, CD81, DOCK10, ST3GAL1, LIG4, BCL3, GALNT2, IRAK3, SERPING1, SNX4, SHB, MFNG, STX7, ADAM17, BCL6, IL1R1, CRK, TUSC2, FCN3, PLCG2, IL18R1, ADORA2B, PIK3CD, TREX1, CEBPB, RAB27A, STXBP3, IL13RA1, KLHL22, VAV3, LGALS9, IL33, MAVS, ULBP2, ICOSLG, RIPK2, APLF, SEMA6D, C1R, FOXF1, DUSP10, GBF1, RTN4, ADGRE2, EPHB2, ERCC1, IRF7, VAV1, FADD, CDR2, RARA, DDRGK1, IL1RAP, CFP, STAT5A</t>
  </si>
  <si>
    <t>SQSTM1, NFKBIA, LIPA, FOXP1, NFKB1, CYBA, BCAR1, RFTN1, ELF1, BTN3A2, BTN2A1, GATA3, PIK3CA, RELA, CD40, PJA2, DUSP3, TICAM1, ADA, EZR, CEACAM1, CLEC2B, CYLD, BAX, TAX1BP1, CBLB, PRKCE, PHPT1, MASP1, FOSL2, BCL10, KIT, FYN, PLEKHA1, INPP5D, IFI35, BTN3A1, CACNB3, MYD88, RAB29, IRAK4, PRNP, DGKZ, PIK3R1, CD47, NMI, PAK2, RAP1A, PSEN1, TLR4, NFKBIZ, PDE4D, KLHL6, RBCK1, PDE4B, CD81, NINJ1, CMTM3, PLSCR1, PRKCH, SHB, MEF2C, TNIP2, IRAK2, NCK1, FCN3, PRKD2, PLCG2, LCP2, NFATC2, PIK3CD, NAGLU</t>
  </si>
  <si>
    <t>NLRP1, SQSTM1, NFKBIA, NAGK, SEC14L1, LIPA, LAMP2, FOXP1, NFKB1, CARD8, CYBA, APP, BCAR1, RFTN1, IFI16, IRF2, ELF1, SIRT2, NEK7, BTN3A2, BTN2A1, GATA3, PIK3CA, RELA, CD40, PJA2, DUSP3, RPS6KA3, TICAM1, TRIM25, ADA, LRCH4, ZDHHC1, EZR, NOD1, CPTP, IRF1, CEACAM1, HCFC2, CLEC2B, CYLD, BAX, TAX1BP1, LATS2, CBLB, PRKCE, FBXL2, PHPT1, MASP1, RNF144A, FOSL2, BCL10, KIT, ABHD17A, DDX60, FYN, MARK4, PLEKHA1, INPP5D, IFI35, FOSL1, BTN3A1, CACNB3, MYD88, TRIM3, RAB29, TNIP1, IRAK4, GBP2, PRNP, DGKZ, PIK3R1, LACC1, CD47, BECN1, NMI, PAK2, RAP1A, RNF135, ADCY7, PSEN1, TLR4, NFKBIZ, RIOK3, PDE4D, KLHL6, RBCK1, PDE4B, CD81, IRAK3, SMPDL3A, NINJ1, CMTM3, PLSCR1, PRKCH, EIF2AK2, SHB, MEF2C, TNIP2, UNC93B1, IRAK2, KCNK6, ITCH, NCK1, FCN3, PRKD2, PLCG2, LCP2, NFATC2, GDI1, PIK3CD, SARM1, NAGLU, TREX1, USP15, VAV3, LGALS9, CSNK1A1, NPLOC4, MAVS, IFIH1, ICOSLG, RIPK2, OAS3, NR1H3, ZC3HAV1</t>
  </si>
  <si>
    <t>TGFB1, AHR, PRKAA1, CEACAM1, ADAM15, MICA, MAPK3, PVR</t>
  </si>
  <si>
    <t>TGFB1, TGFBR2, LTBR, LIPA, HLA-B, STAT6, PKN1, NFKB2, GATA3, CD40, ADA, PCYT1A, SPNS2, CBLB, SAMHD1, IL27RA, SBDS, SMAD3, NDFIP1, CD248, MAPK3, HES1, NR5A2, ZBTB46, PSEN1, TRAF3IP2, NFKBIZ, BLVRB, LIG4, BCL3, IRAK3, ADAM17, PBX1, BCL6, MAFB, ITCH</t>
  </si>
  <si>
    <t>TGFB1, STAT6, PKN1, VAMP3, CD40, STX4, PCYT1A, SAMHD1, IL27RA, NDFIP1</t>
  </si>
  <si>
    <t>MSH6, UNG, MSH2, HSPD1, EXO1, ATAD5, MAD2L2, EXOSC3, RNF168, RIF1, PAXIP1, RNF8, MLH1, TFRC</t>
  </si>
  <si>
    <t>SLC39A8, SLC2A1, SLC16A2, SLC38A1, SLC7A1, DLG1, SLC5A6, SLC7A8, PCSK9, SLC7A5, SLC1A5, SLC39A14, KCNK5, KCNH2, SLC7A3, SLC38A5, SLC36A1, SLC3A2, SLC15A3, SLC6A9, SLC1A6, CACNA1H, SLC19A1, PER2, ACSL1, ATP1A2, NEDD4L, SLC7A6</t>
  </si>
  <si>
    <t>FAM53B, NPM1, IPO5, E2F3, NUP155, NR4A1, NUP188, RAN, TRIM28, NUP107, NUP153, HNRNPA1, NUP88, HSP90AA1, NUP54, APPL2, ECT2, POM121, KPNB1, NUP50, SMO, TARDBP, RANBP2, IPO7, MED1, ING1, NUP93, POLA2, HDAC3, TERT, ELAVL1, NUP35, NUP98, CDH1</t>
  </si>
  <si>
    <t>APOE, HSP90AA1, SACS, TRIM37</t>
  </si>
  <si>
    <t>NLRP1, LAMP2, CARD8, IFI16, SIRT2, NEK7, ZDHHC1, CPTP, LATS2, FBXL2, ABHD17A, MARK4, MYD88, IRAK4, GBP2, ADCY7, TLR4, EIF2AK2, IRAK2, KCNK6, PLCG2, CSNK1A1, MAVS</t>
  </si>
  <si>
    <t>FURIN, THBS1, F2R, TGFB1, ITGB1, UACA, LGALS1, TSPAN18, ANXA1, TNFRSF1B, PDCD4, NLRP1, PRKAR1A, PBXIP1, IL6ST, TNFRSF1A, NFKBIA, JUN, TMSB4X, STAT3, LIPA, AHR, IL17RA, NFE2L1, LAMP2, FOXP1, NR3C1, CSF1, MAPK13, ELF4, NFKB1, HSPG2, CARD8, CYBA, APP, CD44, ETS1, PLK2, TCIRG1, IFI16, TEK, C15orf39, IL17RC, VAMP3, SIRT2, NEK7, BMP6, TBXA2R, RPS6KA4, PIK3CG, GPX1, APOL2, NKIRAS2, GATA3, PRKAR2B, FAM114A1, RELA, CD40, JAM3, PJA2, VAMP2, SIGIRR, TICAM1, LPL, ADA, GRN, AXL, PRMT2, ZDHHC1, SNCA, NOD1, CPTP, NEAT1, TIMP1, SNX6, B4GALT1, CYLD, SYT11, LATS2, TMEM219, FBXL2, OSMR, SOCS3, FOSL2, CASP7, CHST2, SMAD3, NDFIP1, PPARA, KIT, ABHD17A, RB1, TRIM21, BST1, FN1, FYN, ZNF580, PXK, MARK4, ADAMTS12, ATRN, CASP6, PLD3, NRROS, ADGRE5, PPARG, GPR4, IFI35, NT5E, TRADD, PARP4, SNAP23, FOSL1, HMOX1, MAPK3, MYD88, IL4R, ASH1L, NR1H2, IFNGR1, TNIP1, RICTOR, VPS35, PTX3, IL10RB, IRAK4, GBP2, STAB1, NFE2L2, RIPK1, IL6R, PRKAR2A, PRCP, LACC1, MMP9, CD47, PNMA1, SPHK1, CDH5, CXCL1, FCHSD1, NMI, CUEDC2, RELB, NR5A2, ADCY7, PSEN1, TRAF3IP2, TLR4, TOLLIP, NFKBIZ, CYP26B1, ADM, CASP8, HYAL2, SHARPIN, MAPK14, CD81, GUSB, BCL6B, SELP, NINJ1, ECM1, EXT1, PLSCR1, SNX4, MAP2K3, EIF2AK2, CHID1, IL17RE, F11R, TNIP2, ADAM17, IRAK2, BCL6, IL16, IL1R1, KCNK6, HPSE, TUSC2, NOTCH1, ITCH, IL17D, TACR1, PLCG2, LXN, IL18R1, ADORA2B, EXTL3, CTNNBIP1, MKRN2, PIK3CD, IL1RL1, NAGLU, TREX1, CCL2, CEBPB, ZEB2, USP18, ZFP36, NPY5R, LGALS9, PRDX5, IL33, SERPINE1, KDM6B, APOL3, CSNK1A1, FAM210B, MAVS</t>
  </si>
  <si>
    <t>FURIN, PRKAR1A, PLK2, GPX1, GATA3, PRKAR2B, FOSL2, FYN, PRKAR2A, PNMA1, MAPK14, CD81, EXT1, NOTCH1, MKRN2, TREX1, NPY5R, KDM6B</t>
  </si>
  <si>
    <t>F2R, TGFB1, STAT3, GRN, TIMP1, PPARG, HMOX1, TLR4, NFKBIZ</t>
  </si>
  <si>
    <t>SEMA4D, FGF13, PLXNB1, WNT5A, GABRB3, CBLN1, LHFPL4</t>
  </si>
  <si>
    <t>SQSTM1, NFKBIA, CYBA, RELA, PJA2, TICAM1, TAX1BP1, PRKCE, MASP1, FYN, IFI35, MYD88, IRAK4, PIK3R1, NMI, PAK2, TLR4, NINJ1, TNIP2, IRAK2, FCN3, PLCG2, NAGLU, LGALS9, RIPK2, NR1H3</t>
  </si>
  <si>
    <t>ECE1, SULF2, NRP1, SEMA3A, SULF1, ITGA4</t>
  </si>
  <si>
    <t>MYO6, SPARC, FZD6, GATA2, CTHRC1, GATA3, COL11A1, LRIG3, FRZB, ZEB1</t>
  </si>
  <si>
    <t>CECR2, ADGRV1, VANGL2, GABRB3, SLC4A7, PLS1</t>
  </si>
  <si>
    <t>CECR2, ADGRV1, VANGL2</t>
  </si>
  <si>
    <t>HSPA9, CHCHD3, MTX2, DNAJC11, UQCC3, MTX3, TIMM8A, TIMM13, COX18, TIMM10B, TIMM10</t>
  </si>
  <si>
    <t>TSPO, SLC1A4, SLC25A30, SLC26A11, TTYH3, CLCN3, ATP8B1, SLC12A6, SLC12A9, OSTM1, CLCN4, MFSD8, CEBPB, CLCN7, ANO10, ANO8, GABRE, XPR1, SLC12A4, SLC26A2, LRRC8A, SLC12A5, SLC4A2</t>
  </si>
  <si>
    <t>F2R, TGFB1, B2M, COMT, ATP6AP1, KDR, FTL, CYBA, APP, HEXB, TGM2, TCIRG1, SLC39A13, TMEM165, PICALM, ZNHIT1, BMP6, EXT2, CD40, SNCA, FKBP1A, EPAS1, P2RY1, ATP6V0D1, BAX, PRKCE, ATP2B4, FBXL5, FAM3A, NDFIP1, NPR1, HERPUD1, PLCB2, GSTO1, CYBRD1, ATP7A, SMAD9, SLC8B1, OSBPL2, NT5E, EGLN1, HMOX1, BTBD9, PRKACA, GSTM2, ITPR3, ERO1A, PACS2, PLCL1, FECH, PRNP, SLC12A6, STC2, CYB561A3, SLC10A7, IBTK, STIM1, TBXAS1, CDH5, ATP6V1A, MICU1, TPT1, STC1, KCTD7, PSEN1, ATP7B, CCDC3, HYAL2, FGF2, SRI, PDE4D, KL, PML, ASPH, CAV2, KLHL3, SLC12A9, MT2A, ISCU, ATOX1, CUTC, EXT1, ITPR2</t>
  </si>
  <si>
    <t>SLC39A8, DLG1, SLC5A6, PCSK9, SLC39A14, KCNK5, KCNH2, CACNA1H, ATP1A2, NEDD4L</t>
  </si>
  <si>
    <t>ITPKB, SNCA, P2RY1, SCP2, IP6K1, PLCG2</t>
  </si>
  <si>
    <t>ITPKB, SNCA, P2RY1, SCP2, SYNJ1, NUDT4, IP6K1</t>
  </si>
  <si>
    <t>CRIM1, IGFBP4, SHC1, ATXN1, PIK3CA, IGFBP2, IGFBP6, MAPK3, IGF2, PIK3R1, IGF1R</t>
  </si>
  <si>
    <t>TNS2, BCAR3, BCAR1, ZBTB7B, SHC1, PIK3CA, PRKAA1, FOXO1, PIP4K2A, TRIB3, INPP5K, FOXO4, CTSD, SOCS3, MAPK3, PDK4, IGF2, PIK3R1, PTPRE, IGF1R, SOCS1, BLVRB, SOS2, CAV2</t>
  </si>
  <si>
    <t>IL6ST, RAP1B, CPT1A, TRPM4, TCIRG1, CAMK2G, TCF7L2, FOXO1, STX4, SYTL4, PRKCE, PHPT1, PFKL, PIM3, FAM3A, RAB11FIP5, TM7SF3, BAD, SNAPIN, SLC8B1</t>
  </si>
  <si>
    <t>TRPM4, STX4, PRKCE, PHPT1, PIM3, RAB11FIP5, BAD</t>
  </si>
  <si>
    <t>JUN, NFE2L1, JUNB, PPP1R15A, CREB3, NFE2L3, EIF2AK4, FOSL1, NFE2L2, MAFB, NCK1, CEBPD, CEBPB, DDRGK1, BOK, DDIT3, AKT1, ABCA7</t>
  </si>
  <si>
    <t>PIEZO1, TLN1, RAP1B, FBLIM1, JAM3, ITGB1BP1, RASIP1, FN1, FERMT2</t>
  </si>
  <si>
    <t>ITGA3, ITGB1, DAB2, LAMB2, ITGA5, TLN1, ITGA1, NID1, NRP1, ADAM9, CD63, BCAR1, SLC2A10, ADAM10, MYH9, COL3A1, TIMP1, CEACAM1, ITGA2, ADAM15, ITGB1BP1, LAMB1, LAMC1, LIMS1, ITGAV, BST1, FN1, CTNNA1, CDC42, PLAU, DST, LAMA5, DOCK1, FERMT2, ITGA8, CD47, ITGA4</t>
  </si>
  <si>
    <t>HSPD1, DHX9, DHX36, HMGB1, PTPRS, IRF3</t>
  </si>
  <si>
    <t>TRIM38, TICAM1, TRIM56, IRF1, TRADD, NMI, RELB, RNF135, TLR4, RIOK3, ISG15, MAVS, IFIH1, RIPK2, OAS3, ZC3HAV1, IRF7, RNF216, TRAF3, REL, ATG9A, TBK1</t>
  </si>
  <si>
    <t>JAK1, IFITM2, IFITM3, PARP14, IFNAR1, SP100, TRIM56, IRF1, TYK2, SAMHD1, PARP9, PPARG, MYD88, NR1H2, IFNGR1, CDC37, IL10RB, STAT2, TANK, IFNAR2, NLRC5, RNF185, ISG15, TREX1, USP18, MAVS, IFIH1, OAS3, IFNGR2, NR1H3, IRF7, FADD, EPG5, MUL1, TRAF3</t>
  </si>
  <si>
    <t>THBS1, IL6ST, STAT3, CD46, JAK3, IL27RA, CD47, TLR4, BCL3, ISG15, TUSC2, PLCG2, LGALS9</t>
  </si>
  <si>
    <t>THBS1, HLA-B, FOXP1, NFKB1, RELA, CD40, MAPK11, IRF1, JAK3, CD47, TLR4, MAPK14, IRAK3, UNC93B1, IL16, PLCG2, LGALS9, RIPK2, ACP5</t>
  </si>
  <si>
    <t>TGFB1, ZBTB7B, RFTN1, IL27RA, MYD88, PRNP, SPHK1, TLR4</t>
  </si>
  <si>
    <t>NFKBIA, RPS6KA4, RELA, SIGIRR, TAX1BP1, MAPK3, MYD88, IRAK4, TOLLIP, IRAK3, TNIP2, IRAK2, IL1R1</t>
  </si>
  <si>
    <t>F2R, ANXA1, NLRP1, HSPB1, STAT3, FOXP1, ELF4, CARD8, APP, IFI16, RELA, LPL, NOD1, CPTP, CEACAM1, SMAD3, ERRFI1, MYD88, TMEM106A, SPHK1, TLR4, CASP8, PML</t>
  </si>
  <si>
    <t>ANXA1, HDAC7, SPTBN1, GATA3, RUNX1, PSMB10, PRKACA, PRNP, PDE4D, PDE4B, PRKD2, PLCG2, ZFP36, RIPK2, STAT5A, HOMER3, LAPTM5, IL1A</t>
  </si>
  <si>
    <t>LEF1, SLC7A5, PRKCQ, PRKCZ</t>
  </si>
  <si>
    <t>F2R, TGFB1, CAPN2, STAT3, IL17RA, HLA-B, MAPK13, ELF4, CYBA, APP, IL17RC, RELA, TICAM1, LPL, ARRB1, NOD1, SYT11, IL27RA, BCL10, POU2F2, INPP5D, MYD88, TMEM106A, IL6R, CD47, TLR4, HYAL2, ARHGEF2, IRAK3, UNC93B1, IL16, IL17D, PLCG2, KLF2, ADORA2B, CEBPB, LGALS9, IL33, MAVS, IFIH1, RIPK2</t>
  </si>
  <si>
    <t>F2R, ANXA1, STAT3, RELA, ARRB1, NOD1, BCL10, ZNF580, MYD88, RIPK1, IL6R, TLR4, HYAL2, RAB1A, BCL3, IL17D, PRKD2, ANXA4, LGALS9, SERPINE1, MAVS, CD58</t>
  </si>
  <si>
    <t>VIM, KLHL24, PLEC, AGFG2, MACF1, KRT18, DST, MTM1, SYNM, NES, ARHGEF28, BFSP1, NDEL1, CSNK1A1, NEFH</t>
  </si>
  <si>
    <t>VIM, KLHL24, PLEC, AGFG2</t>
  </si>
  <si>
    <t>CPTP, VAT1, PITPNM2, SCP2, OSBPL10, OSBPL2, ABCA3, PITPNM3, OSBPL5, PRELID2, ESYT1</t>
  </si>
  <si>
    <t>RFWD3, FANCD2, FANCL, XRCC3, FANCI, RAD51AP1, FANCC, MCM8, FANCA, RAD51, NUCKS1, RNF168, ERCC6L2, FIGNL1, FANCG, FAN1, RNF8, DCLRE1B, DCLRE1A, FANCB, NEIL3</t>
  </si>
  <si>
    <t>SCARB1, EPB41, PLS1, NPC1, LPCAT3, SLC26A6, IREB2, HEPH</t>
  </si>
  <si>
    <t>TGFB1, CYBA, TRPM4, GPX1, PIK3CA, PRKAA1, COL1A1, FOXO1, ARRB1, STX4, ICAM1, PRKCE, PHPT1, SMAD3, PIM3, RAB11FIP5, BAD, FIS1, NGFR, PRKACA, SLC29A1, FOXK1, SLC12A6, PIK3R1, IGF1R</t>
  </si>
  <si>
    <t>B2M, ATP6AP1, FTL, PICALM, BMP6, ATP6V0D1, FBXL5, NDFIP1, CYBRD1, SMAD9, EGLN1, HMOX1, CYB561A3, ATP6V1A</t>
  </si>
  <si>
    <t>ANXA2, CPT1A, ABCA1, SLC25A20, PIP4K2A, SCP2, OSBPL2</t>
  </si>
  <si>
    <t>KIF5C, ZNF385A, HNRNPAB, DHX36, FUBP3, CAPRIN1</t>
  </si>
  <si>
    <t>ATP6AP1, LAMP2, TCIRG1, GRN, ATP6V0D1, LAMP1, RAB7A, CLN5, ATP6V0E1, SNAPIN, ATP6V1B2, ATP6AP2, ATP6V0E2, CLCN3, ATP6V1A, ATP6V1F, ATP6V1H, TMEM106B, ATP6V0A1, DMXL1, RAB38, CREG1</t>
  </si>
  <si>
    <t>PEX5, SEC61A2, TRIM37</t>
  </si>
  <si>
    <t>DAB2, NLRP1, NFKBIA, NAGK, SEC14L1, STAT3, AHR, LAMP2, FOXP1, PKN1, NR3C1, CARD8, RFTN1, IFI16, THRA, IRF2, SIRT2, NEK7, RELA, TICAM1, TRIM25, SP100, TCF7L2, PRMT2, ZDHHC1, NOD1, CPTP, IRF1, CALCOCO1, HCFC2, CYLD, TAX1BP1, LATS2, FBXL2, CREBRF, PPARA, ABHD17A, DDX60, ERRFI1, NEDD4, MARK4, PPARG, VPS11, ACTN4, LBH, NCOA3, MYD88, TRIM3, NR1H2, TRERF1, IRAK4, GBP2, WBP2, PRCP, LACC1, BECN1, PAQR7, RHOA, NR5A2, RNF135, ADCY7, TRIP4, ZNF366, TLR4, CYP26B1, ZBTB7A, RIOK3, GPRIN3, PML, JUND, SMPDL3A, STUB1, EIF2AK2, TNIP2, UNC93B1, IRAK2, RXRA, KCNK6, ITCH, PLCG2, KLF2, TMF1, NR2F2, KDM3A, UFM1, RARB, TREX1, ABHD2, NR2F1, USP15, CSNK1A1, NPLOC4, MAVS, RNF6, RNF14, IFIH1, TRIM68, RIPK2, OAS3, PDE3A, NR1H3, ZC3HAV1</t>
  </si>
  <si>
    <t>ATP1A2, ATP1A3, SCNN1A, SLC12A2, ATP1B2, SCNN1D, TESC, SLC9A1, ATP1B3, ATP1A1, SLC1A3, ATP1B1, FXYD5, IL1A, FXYD6, CHP1</t>
  </si>
  <si>
    <t>TMEM97, ABCG1, PCSK9, SYT7, NUS1, NPC1</t>
  </si>
  <si>
    <t>SLC39A8, SLC39A14</t>
  </si>
  <si>
    <t>DYNLL2, IFT57, SSX2IP, TUB, WDR35</t>
  </si>
  <si>
    <t>RAB6A, COPA, COG5, COPG1, TRAPPC3, NAPA, COPB1, COG6, GABARAPL2, COPB2, COPE, COG4, CUX1, COPZ1, COG7, GOLGA5</t>
  </si>
  <si>
    <t>UACA, CDKN1A, TNFRSF1B, PHLDA3, NLRP1, TNFRSF10B, TNFRSF1A, HSPB1, STAT3, NACC2, CARD8, APP, CD44, TMEM109, RPS27L, IFI16, SHISA5, PTTG1IP, GPX1, FNIP2, PPP1R15A, SERINC3, PLAUR, HIP1R, ARL6IP5, EDA2R, TRIB3, CYLD, BAX, CASP7, CDKN2D, SGMS1, HERPUD1, FYN, P4HB, BAD, FIS1, CREB3, CASP6, PPP1R13B, TRADD, ERO1A, HIPK2, NFE2L2, PIK3R1, RIPK1, MMP9, CREB3L1, BECN1, RRM2B, TPT1, BCL2L1, FGF2, ARHGEF2, BBC3, PML, CHAC1, BCL2L2, BCL3, FBXO7, IFI6</t>
  </si>
  <si>
    <t>CDKN1A, PHLDA3, CD44, TMEM109, RPS27L, IFI16, SHISA5, PTTG1IP, EDA2R, BAX, CASP6, PPP1R13B, HIPK2, RRM2B, BBC3, PML, BCL3</t>
  </si>
  <si>
    <t>UACA, CDKN1A, TNFRSF1B, PHLDA3, TNFRSF1A, NACC2, CD44, TMEM109, RPS27L, IFI16, SHISA5, FNIP2, BAX, CDKN2D, BAD, TRADD, HIPK2, PIK3R1, RIPK1, TPT1, BCL2L1, BBC3, PML, BCL2L2, BCL3</t>
  </si>
  <si>
    <t>CDKN1A, PHLDA3, CD44, TMEM109, RPS27L, IFI16, SHISA5</t>
  </si>
  <si>
    <t>TNFRSF10B, APP, PPP1R15A, SERINC3, TRIB3, BAX, HERPUD1, CREB3, ERO1A, CREB3L1, BCL2L1, BBC3, PML, CHAC1, TMEM117, APAF1, NCK1, GRINA, CEBPB</t>
  </si>
  <si>
    <t>PDK1, MMP2, SFPQ, PARP1, STK24, SIRT1, NONO</t>
  </si>
  <si>
    <t>FURIN, VASH1, ITGB1, CDKN1A, HS6ST1, MBNL1, CAPN2, TGFBR2, JUNB, ACVRL1, TIE1, MYO1E, MGAT1, PLOD3, GATA2, HEG1, ADAM10, MYH9, SLC25A20, GATA3, JAG2, COL3A1, ADA, GRN, ADCY9, EPAS1, TMEM100, INPP5K, LATS2, SEC24D, SOCS3, SBDS, SMAD3, TM4SF1, HEY1, BNIP2, SMIM14, SOX18, HEY2, PDGFB, SOX17, MAFF, LPAR6, EGLN1, ZFPM2, FOSL1, KRT8, TTLL1, IGF2, GNA12, HES1, PTPN18, TFEB, PRDM1, DAD1, NR5A2, FKBP10, NOS3, ADM, CASP8, BCL2L1, CCDC93, TEAD4</t>
  </si>
  <si>
    <t>BAX, BBC3, DDRGK1, DNAJB9, TMBIM6, PTPN1, DNAJC10, UFL1, HSPA5</t>
  </si>
  <si>
    <t>B2M, SLC48A1, FTL</t>
  </si>
  <si>
    <t>RBP1, HMGCS1, ACAT2, ALDH1A2, HMGCR, IDI1, PRMT3, COQ2, MVD</t>
  </si>
  <si>
    <t>RBP1, HMGCS1, ACAT2, ALDH1A2, CRABP2, HMGCR, LRP8, IDI1, PRMT3, AKR1B1, COQ2, ADH5, FDFT1, MVD, RDH11, DHRS3, SRD5A1</t>
  </si>
  <si>
    <t>PDCD4, LTBR, JUN, GADD45A, FLT4, NFKB1, APP, MAP3K11, TGFBR3, SDCBP, MAP4K2, TAOK2, SH3RF2, TAOK3, PJA2, DUSP3, MAP1LC3A, NOD1, EDA2R, CYLD, MTURN, MINK1, SMAD3, ARHGEF6, GADD45B, MAP4K4, SEMA3A, MYD88, HIPK3, HIPK2, IRAK4, SH2D3C, ZMYND11, MAP3K12, RIPK1, BECN1, IGF1R, MECOM, MAP3K10, SH3RF1, TLR4</t>
  </si>
  <si>
    <t>GNS, ST3GAL2, CHST2, GLB1, B4GAT1, ST3GAL1</t>
  </si>
  <si>
    <t>FLNB, ANXA1, CDKN1A, JAG1, ASAH1, ADAM9, PLEC, CD109, LATS2, FOSL2, ERRFI1, PPP3CA, NCOA3, NFKBIZ, CYP26B1, SHARPIN, IRF6, PRKCH, MAFB, NOTCH1, EXTL3</t>
  </si>
  <si>
    <t>EFNB2, CDKN1A, IL17RA, CDH13, CD109</t>
  </si>
  <si>
    <t>DAB2, DKK3, BMP6, SCP2, ADCK2, COQ9, ADM, STARD3, GGCX, FDXR, H6PD, DGKQ, SIRT6, SIRT5</t>
  </si>
  <si>
    <t>DAB2, DKK3, NFE2L1, HAGH, CPT1A, NQO1, SIRT2, BMP6, ACADVL, SNCA, CEACAM1, KAT2B, TRIB3, GDF15, PPARA, SCP2, PPARG, NR1H2, PDK4, SULT1C4, ADCK2, AFMID, ANGPTL4, PNKD, COQ9, ADM, STARD3, PPARGC1A, GGCX, PDP1, LPGAT1, AIFM2, BCKDK, EDN1, FDXR, INSIG2, TREX1, RDH10, CAV1, NR1H3, H6PD, PDK2, DGKQ, PRKAG2, LONP2, AKR7A2, IDO1, SIRT6, ERLIN1, SIRT5, NR1D1, AKT1</t>
  </si>
  <si>
    <t>TGFB1, EFNB2, LAMB2, JAG1, WWTR1, DCHS1, MYO1E, MTSS1, GATA3, IQGAP1, SMAD6, SMAD3, CAT, LAMA5, AMPD2, PODXL, HES1, BMPER, HOXB7, FGF2, KLHL3, EXT1, MEF2C, PBX1, NOTCH1, EDN1, ACAT1, CTNNBIP1, RARB, SPRY1</t>
  </si>
  <si>
    <t>SALL1, GREB1L, GPC3, DLG1, PTCH1, FRAS1, VANGL2, SIX4, SMO, GCNT4, IRX2</t>
  </si>
  <si>
    <t>NASP, CENPV, CENPF, SMC2, MIS18A, CENPH, ITGB3BP, CENPN, CENPW, CENPI, KNTC1, OIP5, MIS18BP1, DLGAP5, CENPK, CENPE, CENPA, POGZ, MIS12, HJURP, NDC80, NUF2</t>
  </si>
  <si>
    <t>VASH1, HS6ST1, JUNB, HEY1, HEY2, HES1</t>
  </si>
  <si>
    <t>VASH1, HS6ST1, JUNB, SOCS3, HEY1, HEY2, EGLN1, HES1, ADM, CASP8</t>
  </si>
  <si>
    <t>HK2, CAD, CDO1, MED1, NCOR2</t>
  </si>
  <si>
    <t>ITGB1, CDH13, RAC2, PIK3CA, TWF2, TWF1, ABI3, KIT, CDC42, S1PR1, ARHGEF6, ARHGEF7, WHAMM, ACTR2, PARVB, PIK3R1, ARPC2, WASF2, OCLN, CFL1, VCL, ACTR3, BRK1, NCK1, PLXNB3, VAV3, ABLIM3</t>
  </si>
  <si>
    <t>CD44, CORO1B, ABI1, ARHGEF7, MYO9B, WASF2, ARPIN</t>
  </si>
  <si>
    <t>ITGB1, CTTN, CDH13, CD44, RAC2, PIK3CA, RAB40B, TWF2, PHPT1, CORO1B, TWF1, ABI3, KIT, ABI1, CDC42, S1PR1, ARHGEF6, ARHGEF7, WHAMM, ACTR2, PARVB, PIK3R1, ARPC2, MYO9B, WASF2, OCLN, CFL1, ARPIN, VCL, ACTR3, BRK1, NCK1, PLXNB3, VAV3, ABLIM3</t>
  </si>
  <si>
    <t>CHMP6, SNAPIN, VPS35, CHMP2A, CHMP1B, CHMP4B, CHMP1A, VPS41, VPS39, VPS4B</t>
  </si>
  <si>
    <t>LEPROT, MVB12A, CHMP6, VPS28, BECN1, CHMP2A, CHMP1B, CHMP4B, CHMP1A, VPS4B, VPS37B, TMEM50A, VPS37A, STAM2</t>
  </si>
  <si>
    <t>LEPROT, MVB12A, CHMP6, VPS28, CHMP4B, VPS37B, TMEM50A, VPS37A, STAM2</t>
  </si>
  <si>
    <t>ITGB1, COMT, PPP1R9B, APP, ATXN1, TANC1, PRKAR2B, LGMN, SHANK3, SYT11, ATP8A1, MEIS2, KIT, FYN, MAP1A, ARF4, SYNJ1, EIF2AK4, CTNS, SLC7A11, DEAF1, NDRG4, TUBA1A, MECP2, SNAP25, RAPGEF3, NRGN, GRIA1, TACR1, BCHE</t>
  </si>
  <si>
    <t>ITGA3, B2M, ITGB1, COMT, ITGA5, PPP1R9B, APP, PLK2, ATXN1, THRA, PICALM, TMOD2, TANC1, PRKAR2B, PJA2, LGMN, ARL6IP5, SHANK3, KAT2B, SYT11, ATP8A1, RCAN1, PTEN, MEIS2, KIT, FYN, MAP1A, ARF4, SYNJ1, EIF2AK4, NCSTN, BTBD9, ITPR3, ITGA8, PRNP, TMEM43, CTNS, PSEN1, SLC7A11, DTNBP1, DEAF1, NDRG4, MAN2B1, TUBA1A, MECP2, VPS13B, SNAP25, RAPGEF3, NRGN, AMFR, MEF2C, SGK1, GRIA1, PRKCA, TACR1, BCHE</t>
  </si>
  <si>
    <t>TGFB1, ADAMTS9, VIM, TGFBR2, MEIS1, BCAR3, GATA3, CDKN1B, SMAD3, SHROOM2, HIPK2, TDRD7, CTNS, FGF2, TMOD1, SPRED3, BFSP1, FZR1, SPRY1, ZEB2, CRYBG3</t>
  </si>
  <si>
    <t>TGFB1, VIM, CDKN1B, SMAD3, TDRD7, FGF2, TMOD1, SPRED3, BFSP1, FZR1, SPRY1, ZEB2</t>
  </si>
  <si>
    <t>MEIS1, BCAR3, SHROOM2, HIPK2, TDRD7</t>
  </si>
  <si>
    <t>EFNB2, ITGB1, ETS1, RELA, ICAM1, CHST2, ZDHHC21, ITGA4, NFAT5, RHOA, SELP, EXT1</t>
  </si>
  <si>
    <t>ANXA1, EFNA1, LIPA, FOXP1, PKN1, ITPKB, CTSL, ADA, AXL, TSC22D3, BAX, JAK3, CASP7, BCL10, MERTK, FAS, RAPGEF2, RIPK1, LMBR1L, TRAF3IP2, NFKBIZ, SLC7A11, BBC3, GIMAP8, ST3GAL1, MEF2C, ADAM17, BCL6, PRKD2, PLEKHO2, PIK3CD</t>
  </si>
  <si>
    <t>TGFB1, B2M, EFNB2, ITGB1, LGALS1, ANXA1, PRKAR1A, ITGA5, NRARP, LRRC32, TGFBR2, IL6ST, STK10, LGALS8, ZBTB7B, CD44, ETS1, CD46, ITPKB, RAC2, GATA3, RELA, DUSP3, ADA, SMARCA2, PRKAA1, EZR, IGFBP2, IRF1, TYK2, CYLD, ICAM1, JAK3, CBLB, MSN, RUNX1, CHST2, BCL10, NDFIP1, PPARA, ZDHHC21, FYN, BAD, PPP3CA, CD55, PSMB10, NT5E, HLX, TNIP1, IGF2, PRNP, HES1, CD47, ITGA4, NFAT5, RHOA, NR5A2, FLOT2, NFKBIZ, SOCS1, ABL2, SMARCC2</t>
  </si>
  <si>
    <t>THBS1, FLT1, ANXA1, ITGA1, IL17RA, CSF1, TRPM4, APP, PLEC, ADAM10, IL17RC, DUSP1, PIK3CG, RAC2, JAM3, RIN3, LGMN, LYST, MOSPD2, SBDS, MTUS1, KIT, BST1, ZNF580, PGF, PDGFB, S1PR1, CREB3, SLC8B1, VEGFC, MAPK3, IL6R, HSD3B7, TMEM102, PIP5K1C, PDE4B, NINJ1, ADAM17, IL16, EDN1, DAPK2, PIK3CD, CCL2, VAV3, LGALS9, SERPINE1</t>
  </si>
  <si>
    <t>GATA2, FES, VAMP3, PIK3CG, RAC2, VAMP2, CEACAM1, STX4, SNX6, LAMP1, GAB2, KIT, SNAP23, STXBP1, SNX4, ADORA2B, PIK3CD, RAB27A, STXBP3, LGALS9, FOXF1, ADGRE2</t>
  </si>
  <si>
    <t>TGFB1, B2M, ITGB1, ANXA2, JAK1, LGALS1, ANXA1, NRARP, ATP6AP1, TGFBR2, IL6ST, LTBR, JUN, STAT3, LIPA, RRAS, HLA-B, FOXP1, STAT6, JUNB, NR3C1, CSF1, LGALS8, FZD8, APP, ZBTB7B, CD46, TFE3, TCIRG1, IFI16, KLF6, GATA2, FES, ITPKB, MYH9, IRF2BP2, GATA3, CTSL, MMP14, JAG2, ADA, SMARCA2, AXL, CFLAR, CD109, IRF1, CEACAM1, CYLD, BAX, TCTA, JAK3, SOCS3, FOSL2, RUNX1, GAB2, NDFIP1, KIT, RB1, MERTK, CDC42, BAD, PPP3CA, ATP7A, ZEB1, PSMB10, DLL4, INPP5D, NRROS, PPARG, HLX, MYD88, IL4R, NFE2L2, PIK3R1, RIPK1, IL6R, MMP9, ITGA4, PRDM1, RELB, RHOA, ZBTB46, LMBR1L, HHEX, PSEN1, TRAF3IP2, SH3RF1, TLR4, NFKBIZ, SOCS1, CYP26B1, FBN1, CASP8, ZBTB7A, SOS2, SMARCC2, TAL1, MAPK14, QKI, CD81, IL11RA, DOCK10, ST3GAL1, GUSB, LIG4, BCL3, FBXO7, OSTM1, GPR137B, SHB, MFNG, LYL1, TET2, ADAM17, PBX1, BCL6, RXRA, MAFB, PRKCA, TUSC2, MFSD8, PLCG2, IL18R1, CTNNBIP1, PIK3CD, IL1RL1, NAGLU, CEBPB, LRRK1, FSTL3, LEPR, SOX13</t>
  </si>
  <si>
    <t>TGFB1, ANXA1, LTBR, TSPAN9, PKN1, TCIRG1, SH2B3, ITPKB, JAM3, ADA, AXL, TSC22D3, SPNS2, BAX, JAK3, BCL10, PACS1, MERTK, FAS, PSMB10, TRAF3IP2, SOS2, SLC7A11, PDE4B, DOCK10, MEF2C, ADAM17</t>
  </si>
  <si>
    <t>TGFB1, B2M, HLA-C, HLA-B, VAMP2, CEACAM1, LYST, ICAM1, LAMP1, KIF5B, MICA, INPP5D, MYD88, PVR, PIK3R1, NFKBIZ, SERPINB9, PIK3C3, STX7, CRK, TUSC2, RAB27A, LGALS9, ULBP2</t>
  </si>
  <si>
    <t>TGFB1, B2M, TNFRSF1B, JAG1, HLA-C, AHR, HLA-B, STAT6, TRPM4, RFTN1, CD46, TCIRG1, GATA2, FES, VAMP3, PIK3CG, BTN3A2, RAC2, GATA3, CD40, VAMP2, TICAM1, PRKAA1, CEACAM1, STX4, PCYT1A, LYST, SNX6, ICAM1, LAMP1, JAK3, IL27RA, KIF5B, GAB2, WDR1, BCL10, NDFIP1, KIT, MICA, ACE, CD55, INPP5D, C1RL, SNAP23, BST2, MAPK3, MYD88, PVR, IRAK4, PIK3R1, IL6R, TRAF3IP2, TLR4, NFKBIZ, SERPINB9, STXBP1, PIK3C3, CD81, LIG4, BCL3, SNX4, STX7, ADAM17, BCL6, IL1R1, CRK, TUSC2, PLCG2, IL18R1, ADORA2B, PIK3CD, TREX1, RAB27A, STXBP3</t>
  </si>
  <si>
    <t>THBS1, TGFB1, ITGA3, FLT1, ITGB1, ANXA1, CD99L2, LRCH1, ITGA1, IL17RA, CD9, STK10, CSF1, TRPM4, APP, PLEC, ADAM10, IL17RC, MYH9, DUSP1, PIK3CG, RAC2, GATA3, JAM3, RIN3, MMP14, LGMN, ADA, LYST, B4GALT1, MOSPD2, SPNS2, ICAM1, ITGA2, IL27RA, GDF15, MSN, SBDS, WDR1, CHST2, MTUS1, KIT, BST1, FYN, ZNF580, CDC42, P4HB, PGF, PDGFB, S1PR1, CREB3, SLC8B1, VEGFC, HMOX1, MAPK3, MYD88, IRAK4, IL6R, CD47, ITGA4, RHOA, PLVAP, ABL2, HSD3B7, TMEM102, PIP5K1C, PDE4B, CD81, SELP, NINJ1, ECM1, EXT1, F11R, ADAM17, IL16, IL1R1, CRK, EDN1, TACR1, DAPK2, PIK3CD, CCL2, ST3GAL4, EMILIN1, VAV3, LGALS9, IL33, SERPINE1, MED23</t>
  </si>
  <si>
    <t>TGFB1, ANXA1, CDKN1A, TNFRSF1B, CD151, PRKAR1A, LRRC32, TGFBR2, IL6ST, LIPA, AHR, CCND3, PKN1, CSF1, ELF4, ZBTB7B, CD46, TCIRG1, ZNHIT1, PIK3CG, RAC2, CD40, TICAM1, ADA, IGFBP2, IRF1, TYK2, PCYT1A, BAX, CBLB, IL27RA, MSN, FOSL2, NDFIP1, KIT, BST1, FYN, ACE, PPP3CA, CD55, PSMB10, INPP5D, NCSTN, BST2, BTN3A1, MAPK3, MYD88, IGF2, PRNP, HES1, NR5A2, LMBR1L, HHEX, SH3RF1, TLR4, NFKBIZ, NPR3, SOS2</t>
  </si>
  <si>
    <t>ITGB1, CHST2, ITGA4, SELP, EXT1, ST3GAL4</t>
  </si>
  <si>
    <t>APP, CAPN1</t>
  </si>
  <si>
    <t>LEF1, CRKL, RAN, FGF13, CDK5R1, XRN2, LRP8, SMO, POMT2, CNTNAP2, SRF, FBXO41, TMEM108, SRD5A1, ATP1A2</t>
  </si>
  <si>
    <t>CLSTN3, LIPA, ASAH1, CPT1A, SCARB2, HEXB, DECR1, THRA, CRAT, SIRT2, SMPD1, ACADVL, CRTC3, LPL, PRKAA1, CROT, PLA2G15, GALC, PNPLA2, GPCPD1, PRKCE, HADHB, CYP1A1, RAB7A, PPARA, SCP2, PLCB2, NAAA, NCEH1, SNX17, GLB1, PLBD2, PNPLA6, SUMF1, PRKACA, SESN2, PRDX6, ETFB, PNPLA8, ACOX3, GDE1, SPHK1, PLD1, LIPG, ETFDH, ACADS, CYP26B1, ACBD5, BLVRB, AIG1, ACER2, ACOT8, HEXA, SMPDL3A, ABHD15, HADHA, ACAT1, PHYH, PLCG2, NAGLU, ABHD2, PLA2G12A, PAFAH2, INPP5F, ACOX1, NAGA</t>
  </si>
  <si>
    <t>CLSTN3, RNF213, PTGFRN, PLIN2, ZFYVE1, PRKAA1, MOSPD2, PLIN3, PNPLA2</t>
  </si>
  <si>
    <t>DAB2, TSPO, FZD4, BMP6</t>
  </si>
  <si>
    <t>FURIN, TGFB1, TSPO, LIPA, NFE2L1, ABCA1, EHD1, LPL, PRKAA1, RCN3, PNPLA2, ERRFI1, OSBPL10, PPARG, AMPD2, ABCA3, SESN2, NR1H2, PNPLA8, ANGPTL4, LIPG, NR5A2, LDLRAP1, ABCA5, MYLIP, HSDL2, LAMTOR1, GRAMD1B, SLC25A46, COMMD9</t>
  </si>
  <si>
    <t>THBS1, LIPA</t>
  </si>
  <si>
    <t>FURIN, THBS1, TMEM30A, ANXA2, DAB2, COMT, ANXA1, CLSTN3, LRP10, NFKBIA, TSPO, LIPA, PSAP, CPT1A, SCARB2, NFKB1, FZD4, ABCA1, EHD1, BMP6, SLC25A20, PLSCR4, STX12, APOL2, ATP11C, PLIN2, SERINC3, ABCA4, STOML1, LPL, VPS13C, CPTP, CEACAM1, CROT, VAT1, PIP4K2A, PLIN3, SPNS2, PNPLA2, DENND5B, PCTP, ATP8A1, PITPNM2, PPARA, SCP2, VAPA, ATP10D, ITGAV, SLC10A3, OSBPL10, ACE, REPIN1, FIS1, ABCG2, SLC27A1, OSBPL2, PPARG, MAPK3, ABCA3, ATP9A, NR1H2, ESYT2, ATP8B1, PNPLA8, EGF, PITPNM3, OSBPL3, CARD6, LIPG, LDLRAP1, ABCA5, STARD3, OSBPL5, PRELID2, LAMTOR1, ESYT1, VMP1, GRAMD1B, PLSCR1, VPS13B, GRAMD1C, ZDHHC8, RXRA, ATP8B2, ABCA2, EDN1</t>
  </si>
  <si>
    <t>RNF213, CPT1A, DGKA, DECR1, CRAT, SYNJ2, ACADVL, DGKH, PRKAA1, CROT, INPP5K, GDF15, HADHB, CYP1A1, PTEN, PPARA, SCP2, SYNJ1, MTMR6, INPP5D, SESN2, ETFB, PDK4, DGKZ, MBOAT7, ACOX3, MTM1, CYGB, ETFDH, ACADS, MAPK14, ACOT8, PPARGC1A, HADHA, ACAT1, PHYH, DGKE, INPP5F, ACOX1, FIG4, ADIPOR1, DGKQ, PRKAG2, LONP2</t>
  </si>
  <si>
    <t>CPT1A, DECR1, CRAT, ACADVL, PRKAA1, CROT, GDF15, HADHB, PPARA, SCP2, SESN2, ETFB, PDK4, ACOX3, CYGB, ETFDH, ACADS, MAPK14, ACOT8, PPARGC1A, HADHA, ACAT1, PHYH</t>
  </si>
  <si>
    <t>TMEM30A, ABCA1, PLSCR4, ATP11C, SERINC3, ABCA4, ATP8A1, ATP10D, ABCA3, ATP9A, ATP8B1, VMP1, PLSCR1, ATP8B2, ABCA2, ATP11A</t>
  </si>
  <si>
    <t>NFKBIA, CARD8, BMP6, SIGIRR, TICAM1, SASH1, PRKCE, SMAD3, BCL10, TRIM5, CD55, MAPK3, MYD88, IRAK4, TLR4, NOS3, MAPK14, IRAK3, IRAK2, PRKCA, PLCG2</t>
  </si>
  <si>
    <t>APOE, GLUL, ZDHHC18, ZDHHC22</t>
  </si>
  <si>
    <t>TMEM97, APOE, PGRMC1, UNC119B</t>
  </si>
  <si>
    <t>LIPA, APP, CLIP3, ABCA1, APOL2, CTSD, PPARA, SCP2, ABHD17A, ZDHHC21, ITGAV</t>
  </si>
  <si>
    <t>SCARB2, ST6GALNAC6, HEXB, SMPD1, ST3GAL5, ST6GALNAC4, PRKAA1, ST3GAL2, GALC, BAX, DEGS1, KIT, PIGS, GLB1, A4GALT, SPTLC2, SUMF1, PIGT, B3GALNT1, ST3GAL1, HEXA, PIGM, MPPE1, ST8SIA4, ABCA2, MFSD8, NAGLU, GPAA1, ST3GAL4, NAGA, PIGZ, SCCPDH</t>
  </si>
  <si>
    <t>SULF2, LIPA, CFLAR, CEACAM1</t>
  </si>
  <si>
    <t>TGFB1, SULF2, CPT1A</t>
  </si>
  <si>
    <t>MEIS1, APP, FZD4, HEXB, ATXN1, SNCG, ARRDC3, GRN, SNCA, CNP, PRKCE, RCAN1, PTEN, WDR47, ATP7A, BTBD9, UCHL1, CLCN3, VPS35, HIPK2, CTNS, CSTB, CRBN, TAL1, GPRIN3, HEXA, TUBA1A, MECP2, ZFHX3, PBX3, TMOD1, SLC25A46, SNAP25, ARCN1, GPR37, ZDHHC8, PREX2, GRIA1, ABCA2, NAGLU, OXR1, HTRA2, INPP5F, FIG4, ASL</t>
  </si>
  <si>
    <t>ELOVL1, CPT1A, CTHRC1, GPX1, CYP1A1, SCP2, CYP2S1, ACOT9, SLC27A1, GSTM2, PNPLA8, AIG1, QKI, ACOT8, GSTM4, MGST3, ACSL5, ACOT2, GPX4</t>
  </si>
  <si>
    <t>THBS1, ANXA1, CPT1A, SLC25A20, PLIN2, ACE, SLC27A1, PPARG, PNPLA8</t>
  </si>
  <si>
    <t>ELOVL6, ELOVL7, HACD2, HACD1, ACSL4, ACSL1, HSD17B12, FAR1, TECR, ELOVL5</t>
  </si>
  <si>
    <t>APOE, CCND2, ADCY1</t>
  </si>
  <si>
    <t>APP, PLK2, SHANK3, STXBP1, GRIA1, PICK1, ARF1, SLC24A1</t>
  </si>
  <si>
    <t>SQSTM1, APP, PLK2, RASGRF2, CAMK2G, VAMP2, LGMN, SNCA, STX4, SHANK3, EIF2AK4, NCSTN, ITPR3, PRNP</t>
  </si>
  <si>
    <t>ANXA2, LIPA, EHD1, ITGAV, NCEH1, HMOX1, LDLRAP1, MYLIP</t>
  </si>
  <si>
    <t>TGFB1, HS6ST1, KDR, BMPR2, FLT4, ATXN1, STK40, NKIRAS2, MAN1A2, ADA, FOSL2, ERRFI1, ATP7A, PDGFA, FBN1, SLC7A11</t>
  </si>
  <si>
    <t>HOXA5, AIMP2, SAV1, YAP1, RBPJ, GRHL2, CREB1, PPP3R1</t>
  </si>
  <si>
    <t>THRA, RCN3, FOSL2, NFIB, ERRFI1, CDC42</t>
  </si>
  <si>
    <t>TGFBR2, PLOD3, STK40, NFIB, CDC42, MAPK3, HIPK2, EXT1, CTSZ, SEC24B, ID1, DAG1, SPRY1, RDH10, FOXF1, PITX2, HMGA2, MAP2K2, SPRY2</t>
  </si>
  <si>
    <t>TGFB1, B2M, EFNB2, ITGB1, JAK1, LGALS1, ANXA1, CDKN1A, TNFRSF1B, CD151, PRKAR1A, NRARP, LRRC32, TGFBR2, IL6ST, LTBR, STAT3, LIPA, AHR, GSN, FOXP1, STAT6, CCND3, PKN1, JUNB, ELF4, LGALS8, FZD8, ZBTB7B, CD44, CD46, TCIRG1, KLF6, ITPKB, ZNHIT1, MYH9, PIK3CG, IRF2BP2, RAC2, GATA3, CTSL, CD40, MMP14, VAMP2, DUSP3, TICAM1, JAG2, ADA, SMARCA2, PRKAA1, AXL, FKBP1A, IGFBP2, IRF1, CEACAM1, KIF13B, TYK2, PCYT1A, SH3KBP1, CLEC2B, CYLD, ICAM1, LAMP1, BAX, JAK3, CBLB, IL27RA, MSN, SOCS3, FOSL2, RUNX1, SMAD3, BCL10, NDFIP1, KIT, MICA, BST1, MERTK, FYN, BAD, NEDD4, PPP3CA, ATP7A, CD55, ZEB1, PSMB10, EIF2AK4, DLL4, INPP5D, HLX, NCSTN, BST2, BTN3A1, MYD88, RAB29, IGF2, PRNP, NFE2L2, PIK3R1, IL6R, HES1, CD47, ITGA4, DDA1, PRDM1, RELB, RHOA, NR5A2, ZBTB46, FLOT2, LMBR1L, HHEX, PSEN1, TRAF3IP2, SH3RF1, TLR4, NFKBIZ, SOCS1, CYP26B1, CASP8, ZBTB7A, SOS2, ABL2, SMARCC2, CD81, CUL4B, IL11RA, DOCK10, ST3GAL1, LIG4, BCL3, FBXO7, ICAM3, SHB, MEF2C, MFNG, LYL1, TNIP2, ADAM17, PBX1, BCL6, MAFB, TUSC2, ITCH, BLOC1S3, NCK1, TACR1</t>
  </si>
  <si>
    <t>TGFB1, JAK1, LGALS1, ANXA1, IL6ST, STAT3, FOXP1, STAT6, JUNB, LGALS8, ZBTB7B, CD46, GATA3, CD40, VAMP2, ADA, CEACAM1, PCYT1A, ICAM1, LAMP1, JAK3, IL27RA, SOCS3, NDFIP1, ATP7A, PSMB10, EIF2AK4, HLX, PIK3R1, IL6R, RELB, PSEN1, TLR4, NFKBIZ, CD81, DOCK10, ST3GAL1, LIG4, BCL3</t>
  </si>
  <si>
    <t>EFNA1, LIPA, FOXP1, PKN1, ADA, TSC22D3, BAX, JAK3, CASP7, BCL10, FAS, RIPK1, LMBR1L, TRAF3IP2, NFKBIZ, BBC3, GIMAP8, ST3GAL1, BCL6, PRKD2</t>
  </si>
  <si>
    <t>PLEC, ADAM10, PIK3CG, SLC8B1, HSD3B7, TMEM102, ADAM17, PIK3CD, CCL2</t>
  </si>
  <si>
    <t>EFNB2, LGALS1, LGALS8</t>
  </si>
  <si>
    <t>TGFB1, B2M, ITGB1, JAK1, LGALS1, ANXA1, NRARP, TGFBR2, IL6ST, STAT3, LIPA, FOXP1, STAT6, JUNB, LGALS8, FZD8, ZBTB7B, CD46, TCIRG1, KLF6, ITPKB, IRF2BP2, GATA3, CTSL, MMP14, JAG2, ADA, SMARCA2, AXL, IRF1, CYLD, BAX, JAK3, SOCS3, FOSL2, RUNX1, NDFIP1, KIT, MERTK, BAD, ATP7A, ZEB1, PSMB10, DLL4, INPP5D, HLX, NFE2L2, PIK3R1, IL6R, ITGA4, PRDM1, RELB, RHOA, ZBTB46, LMBR1L, HHEX, TRAF3IP2, SH3RF1, NFKBIZ, SOCS1, CYP26B1, ZBTB7A, SOS2, SMARCC2, IL11RA, DOCK10, ST3GAL1, LIG4, BCL3, FBXO7, SHB, MFNG, LYL1, ADAM17, PBX1, BCL6, MAFB, TUSC2</t>
  </si>
  <si>
    <t>TGFB1, PKN1, TCIRG1, ADA, TSC22D3, SPNS2, BAX, JAK3, BCL10, PACS1, FAS, PSMB10</t>
  </si>
  <si>
    <t>TGFB1, B2M, TNFRSF1B, JAG1, HLA-C, AHR, HLA-B, STAT6, TRPM4, RFTN1, CD46, TCIRG1, BTN3A2, GATA3, CD40, VAMP2, PRKAA1, CEACAM1, PCYT1A, LYST, ICAM1, LAMP1, IL27RA, KIF5B, BCL10, NDFIP1, MICA, CD55, INPP5D, C1RL, MAPK3, MYD88, PVR, PIK3R1, TRAF3IP2, NFKBIZ, SERPINB9, PIK3C3, CD81, LIG4, BCL3</t>
  </si>
  <si>
    <t>CD99L2, LRCH1, STK10, APP, PLEC, ADAM10, PIK3CG, GATA3, SPNS2, ICAM1, IL27RA, MSN, P4HB, S1PR1, SLC8B1, ITGA4, RHOA, ABL2, HSD3B7, TMEM102, ECM1, EXT1, F11R, ADAM17, CRK, PIK3CD, CCL2, LGALS9, MED23</t>
  </si>
  <si>
    <t>ZNHIT1, GATA3, KIT, HES1, SOS2, LIG4, NOTCH1, TREX1</t>
  </si>
  <si>
    <t>VASH1, EFNB2, KDR, BMPR2, FLT4, ACVRL1, LGALS8, TIE1, HEG1, TMEM204, SOX18, VEGFC, CLEC14A</t>
  </si>
  <si>
    <t>VASH1, BMPR2, FLT4, ACVRL1, LGALS8, TIE1, SOX18, VEGFC, CLEC14A</t>
  </si>
  <si>
    <t>ATP6AP1, LAMP2, TCIRG1, GRN, LAMP1, CLN5, SNAPIN, ATP6AP2, ATP6V1A, ATP6V1F, ATP6V1H, TMEM106B, ATP6V0A1</t>
  </si>
  <si>
    <t>CHMP6, OSBPL10, CHMP2A, CHMP1B, CHMP4B, CHMP1A, LAPTM4A, LAPTM5, ZFYVE26</t>
  </si>
  <si>
    <t>RHOB, EHD3, LIPA, PSAP, MFSD1, LAMP2, SCARB2, GNPTG, GRN, GNPTAB, MVB12A, LYST, LAMP1, USE1, AKTIP, HGSNAT, RAB7A, TRAK2, KIF13A, CHMP6, NEDD4, SNAPIN, UEVLD, DENND3, UBXN6, VPS11, DTX3L, VPS35, VIPAS39, MTM1, BECN1, CHMP2A, PLEKHF2, PIK3C3, CHMP1B, CHMP4B, PINK1, IGF2R, CHMP1A, VPS41, VPS16, SLC17A9, VPS39, TMEM106B, SORT1, VPS4B, GAK, NAGPA, TGFBRAP1, ZFYVE16, VPS51, SPTBN5, VPS18, HOOK3, GPRASP1, EPG5</t>
  </si>
  <si>
    <t>ATP6AP1, LIPA, LAMP2, SCARB2, MBTPS1, TFE3, ABCA1, HEXB, TCIRG1, TPP1, TMEM165, GRN, GNPTAB, LYST, LAMP1, AKTIP, RAB7A, CLN5, SRPX, CHMP6, OSBPL10, AP5Z1, TMEM63A, SNAPIN, ATP6AP2, RAB14, VPS35, VIPAS39, BECN1, CHMP2A, ATP6V1A, TFEB, SLC7A11, PI4KB, HEXA, GUSB, CHMP1B, LAMTOR1, CHMP4B, TMEM175, ATP6V1F, CHMP1A, HPS1, AP5S1, MFSD8, ATP6V1H, NAGLU, TREX1, TMEM106B, ACP2, ATP6V0A1, NAGPA, ARSG, MYO7A, VPS18, LAPTM4A, HOOK3, CREG1</t>
  </si>
  <si>
    <t>SLC38A1, SLC7A1, SLC7A8, SLC7A5, SLC1A5, SLC25A22, SLC25A13, UCP2, SLC7A3, SLC38A5, SLC3A2, SLC25A15, SLC1A6, PER2, ATP1A2, SLC7A6, SLC43A1</t>
  </si>
  <si>
    <t>DDAH1, GLUL, GPT2, QDPR, SHMT1, CBS, AADAT, AASS, GAD1</t>
  </si>
  <si>
    <t>ODC1, PSAT1, PFAS, DDAH1, GLUL, GPT2, QDPR, CAD, SHMT1, CBS, MTHFD1, AADAT, AASS, GAD1, AZIN1, ASS1, SHMT2, ASNS, UCP2, MTAP, CDO1, NAT8L, ATF4, CPS1, GCDH, PSPH, MTRR, PARK7, SERINC5, ALDH7A1</t>
  </si>
  <si>
    <t>SLC38A1, SLC7A1, SLC7A8, SLC7A5, SLC1A5, SLC25A22, SLC25A13, UCP2, SLC7A3, SLC38A5, SLC36A1, SLC3A2, SLC25A15, SLC6A15, SLC1A6, PER2, ATP1A2, SLC7A6, SLC43A1, SLC16A10, SLC25A26</t>
  </si>
  <si>
    <t>ITGB1, SLC1A4, ARL6IP5, PRAF2, TTYH3, PSEN1, SLC7A11, DTNBP1, STXBP1, SLC38A2, SLC25A12</t>
  </si>
  <si>
    <t>ITGB1, SLC1A4, ARL6IP5, PRAF2, TTYH3, PSEN1, SLC7A11</t>
  </si>
  <si>
    <t>RALB, SQSTM1, RNF213, KDR, TSPO, FYCO1, LAMP2, WIPI1, CTTN, CAPNS1, LGALS8, CAPN1, CALCOCO2, NBR1, TCIRG1, TECPR1, OPTN, FEZ2, WDR45, STX12, RAB1B, PIK3C2B, PIK3CA, ZFYVE1, VPS13C, MAP1LC3A, NOD1, BAG3, TP53INP1, ATP6V0D1, MVB12A, STX4, SNX6, SH3GLB1, PIP4K2A, SNX14, CTSD, RAB7A, TBC1D25, FEZ1, TP53INP2, VPS26B, ATP6V0E1, CHMP6, NIPSNAP3A, NEDD4, AP5Z1, RAB2A, SNAPIN, TEX264, ATP6V1B2, UBXN6, SPTLC2, CLEC16A, GABARAPL1, ATP6V0E2, VPS11, HMOX1, MAPK3, PRKACA, SESN2, UCHL1, VPS35, VPS28, PACS2, SNAP29, CDC37, CCPG1, VIPAS39, HSPB8, ATP6V1E1, MTM1, BECN1, CHMP2A, ATP6V1A, SNX18, ATG4A, BNIP3L, PSEN1, NIPSNAP3B, ACBD5, SNX7, RAB1A, RAB5A, PIK3C3, ATP6V1C1, KLHL3, CHMP1B, ATG7, FBXO7, UBE2A, VMP1, CHMP4B, STUB1, PINK1, SNX4, CHMP1A, GABARAP, VPS41, EXOC4, PDCD6IP, ATG16L2, VPS16, MFSD8, GABARAPL2, UFM1, ATP6V1H, NRBP2, VPS39, HTRA2, RAB43, ARHGAP26, TBC1D12, SNX30, VPS4B, MTMR14, ATP6V0A1, VPS37B</t>
  </si>
  <si>
    <t>HDAC7, SIRT2, KAT2B, CLN5, ABHD17A, CPT1C</t>
  </si>
  <si>
    <t>NOP56, METTL16, NOP2, TYW3, PRMT1, PRMT5, NOP58, SNRPF, RBM15, WDR4, TRMT1, TRMT11, FBL, TRMT5, SNRPE, LCMT2, THUMPD3, TRMT6, NSUN5, TGS1, PRMT3, SNRPD3, SNRPD1, METTL8, TRMT61A, LARP7, ETF1, ALKBH8, FAM98B, SMYD2, RNMT, SETD6, PRMT7, FTSJ3, TRMT61B, SNRPG, ICMT, GTPBP3, SLC25A26, NSUN2, METTL1, TFB2M, WDR6, SNRPB, EEF2KMT, DIMT1, NSUN6</t>
  </si>
  <si>
    <t>THBS1, JUN, FOXP1, APP, CRTC3, PJA2, TICAM1, GRN, SNCA, SYT11, DYSF, PRKCE, IFI35, IL4R, TMEM106A, IFNGR1, SPHK1, NMI, CARD6, TLR4, JUND, ADGRF5, CD93, GPR137B, TNIP2, IL1R1, PLCG2, IL1RL1, NAGLU, TREX1, IL33, IFNGR2, NR1H3</t>
  </si>
  <si>
    <t>THBS1, CSF1, MTUS1, MAPK3</t>
  </si>
  <si>
    <t>TGFB1, NR3C1, CSF1, APP, GATA2, GATA3, CFLAR, FOSL2, RB1, CDC42, NRROS, MYD88, RIPK1, MMP9, ZBTB46, TLR4, SOCS1, CASP8, QKI, PRKCA, MFSD8, IL1RL1, NAGLU, IL33, GAB3, TRIB1, FADD</t>
  </si>
  <si>
    <t>THBS1, CD9, CSF1, MMP14, MTUS1, MAPK3</t>
  </si>
  <si>
    <t>NIPAL3, NIPAL2, TUSC3, SLC41A3, KCNJ2, MAGT1</t>
  </si>
  <si>
    <t>ITGB1, JAM3, LAMC1, TJP2, ESAM, CDH5, OCLN, TJP1, VCL, F11R, NAGLU, ZEB2, CLDN5, ACTB, ACTG1, DMD</t>
  </si>
  <si>
    <t>SALL4, SMARCC1, TET1, BCL9, CNOT1, EZH2, SRRT, SMC1A, SFRP1, FZD7, CDH2, IGF2BP1, KDM2B, LIN28A, FANCD2, BCL7A, ACTL6A, DSG2, MTF2, VANGL2, SMC3, ARID1A, SIN3A, WDR43, SMO, SMARCA4, PHF10, PTN, ZHX2, RBBP4, GNL3, RAF1, CNOT3, MED21, ING1, MED14, SAP130, EIF4E, RIF1, ELAVL1, SAV1, YAP1, SETD6, SS18, SMARCD1, HDAC2</t>
  </si>
  <si>
    <t>F2R, TGFB1, TSPO, SUN2, SYNE1, CYBA, OS9, SP100, VPS13C, SNCA, FKBP1A, BAX, PRKCE, PLCB2, GSTO1, ARL2BP, SLC8B1, NRROS, KDELR2, PRKACA, GSTM2, ITPR3, ERO1A, PLCL1, KDELR3, IBTK, SUN1, PSEN1, RER1, ATP7B, FBN1, FGF2, SRI, PDE4D, PML, ASPH, LTBP1, PINK1, ITPR2, SUFU, MFSD8, PLCG2, INSIG2</t>
  </si>
  <si>
    <t>TSPO, SUN2, SYNE1, OS9, SP100, ARL2BP, KDELR2, KDELR3, SUN1, RER1, PML, PINK1, SUFU, INSIG2, GPAA1</t>
  </si>
  <si>
    <t>TSPO, SUN2, SYNE1, OS9, SP100, VPS13C, ARL2BP, NRROS, KDELR2, KDELR3, SUN1, RER1, FBN1, PML, LTBP1, PINK1, SUFU, INSIG2, GPAA1, ANK3, CAV1</t>
  </si>
  <si>
    <t>SUN2, SYNE1, SP100, ARL2BP, SUN1, PML</t>
  </si>
  <si>
    <t>DLG1, RIMS3, CBLN1, CSMD2, BSN, ERC2</t>
  </si>
  <si>
    <t>CCNB1IP1, STRBP, CEP78, CRKL, PCYT1B, SRPK1, RAN, PTCH1, KDM2B, CCDC136, RUVBL1, NDC1, XRN2, PPP1CC, RNF114, SLCO4C1, DAZAP1, SGPL1, BRCA2, DHX36, HMGB2, SIRT1, PITHD1, STK33, ZC3H14, PLA2G3, MCM8, FANCA, KIF18A, HADH, CADM1, BRIP1, CLDN11, FOXA3, SERPINA5, CEP57, YTHDF2, TEX15, TAF4B, WIPF3, SFMBT1, HSF2, CTSH, CEP70, CCNB1, FOXJ3, KHDRBS1, SLC19A2, E2F1, WDR33, LARP7, PYGO1, WFDC2, SLC26A6, PATZ1, FIGNL1, FANCG, MAST2, POC1A, PAIP2, AR, RNF8, SLIRP, SPATA2, YBX2, PSME4, CCNI, CCDC34, SOX8, GLI1, SNRPA1, PSMB5, RAD23B, MLH1, NSUN2, RAD51C, RACGAP1, SASS6, SKIL, DCAF17, ZFP41, CDYL, SLC2A8, ING2, CABYR, FXR1, RPL17, TTLL5, SMAD4, CEP128, KLC3, GJA1, ODF2, PARP11, ASF1B</t>
  </si>
  <si>
    <t>BRCA2, FANCA, KIF18A, TEX15, FOXJ3, FIGNL1, MLH1, RAD51C, SLC2A8, ING2</t>
  </si>
  <si>
    <t>NASP, GREB1L, ZFP42, DHCR24, MSH2, CRKL, SFRP1, HSD17B4, SIX4, SGPL1, WNT5A, FKBP4, DHX37, HMGB2, SFRP2, FANCA, KIF18A, BRIP1, INSR, SMAD5</t>
  </si>
  <si>
    <t>TGFB1, TGFBR2, STAT6, NR3C1, CSF1, NFKB1, ZBTB7B, CAPN1, HOXA9, GPX1, GATA3, AFAP1, BAX, ITGA2, PPARA, LBH, SLC29A1, EGF, ATP7B, FGF2, DEAF1, PML, IRF6, NOTCH4</t>
  </si>
  <si>
    <t>TGFB1, NR3C1, CSF1</t>
  </si>
  <si>
    <t>ROBO1, ZNF703, BRCA2, WNT5A, HOXA5, MED1</t>
  </si>
  <si>
    <t>TGFB1, STAT6, NR3C1, CSF1, GPX1, GATA3, BAX</t>
  </si>
  <si>
    <t>TGFB1, TGFBR2, STAT6, NR3C1, CSF1, NFKB1, CAPN1, BAX</t>
  </si>
  <si>
    <t>THBS1, F2R, TGFB1, FLT1, DAB2, PDCD4, EFNA1, DUSP5, KDR, IL6ST, LTBR, JUN, ITGA1, GADD45A, RRAS, RAP1B, BCAR3, NRP1, FLT4, ADAM9, MAPK13, NFKB1, APP, CD44, IGFBP4, NBR1, MAP3K11, TGFBR3, SHC1, SDCBP, TEK, MAP4K2, SH2B3, PEA15, TAOK2, ITPKB, SH3RF2, SMPD1, DUSP1, PDE8A, PIK3CG, STK40, IQGAP1, TAOK3, CD40, GNAI2, AKAP13, PJA2, DUSP3, MAPK11, CFLAR, MAP1LC3A, FOXO1, ARRB1, EZR, NOD1, MAP3K3, CEACAM1, P2RY1, ARL6IP5, SASH1, SHANK3, EDA2R, TRIB3, CYLD, ICAM1, MTURN, TMEM219, IGFBP6, PRKCE, IL27RA, GDF15, ITGB1BP1, ACTA2, MINK1, SMAD3, MADD, KIT, ITGAV, DOK4, FN1, TRIM5, ERRFI1, CDC42, BNIP2, FAS, MYDGF, KSR1, PDGFB, ARHGEF6, ATP6AP2, PPARG, DSTYK, RAPGEF2, GADD45B, MAP4K4, SEMA3A, LBH, CIB1, SORBS3, MAPK3, MYD88, HIPK3, GCNT2, FERMT2, ASH1L, SHOC2, UCHL1, TMEM106A, TNIP1, IGF2, HIPK2, IRAK4, SH2D3C, ZMYND11, MAP3K12, EGF, RIPK1, IL6R, LEMD2, DUSP4, PDGFA, BECN1, IGF1R, MECOM, BMPER, SPHK1, PAK2, RAP1A, PLVAP, MAP3K10, SH3RF1, TLR4, FGF2, MAPK14, PDGFRB, KL, PPM1L, CAV2, NDRG4, CD81, IL11RA, IRAK3, CCM2, LAMTOR1, STUB1, PINK1, MAP2K3, EIF2AK2, MEF2C, GPR37, RELL1, IL1R1, SPRED3, CRK, PRKCA, NOTCH1, ITCH, EDN1, ID1, PRKD2, PLCG2</t>
  </si>
  <si>
    <t>GATA2, FES, VAMP3, PIK3CG, RAC2, VAMP2, SNX6, GAB2, KIT, NDRG1, SNAP23, PTPRE, STXBP1, PLSCR1, SNX4, LCP2, ADORA2B, PIK3CD, LGALS9, FOXF1, ADGRE2</t>
  </si>
  <si>
    <t>GATA2, FES, VAMP3, PIK3CG, RAC2, VAMP2, SNX6, GAB2, KIT, SNAP23, STXBP1, SNX4, ADORA2B, PIK3CD, LGALS9, FOXF1, ADGRE2</t>
  </si>
  <si>
    <t>CTSB, BMPR2, JUNB, EPOR, ASH1L, STC2, STC1, PRDM1</t>
  </si>
  <si>
    <t>CTSB, BMPR2, JUNB, APOL2, EPOR, ASH1L, STC2, STC1, PRDM1, ADCY7</t>
  </si>
  <si>
    <t>PPP1R9B, APP, HEXB, THRA, ADA, P2RY1</t>
  </si>
  <si>
    <t>PELP1, PRKDC, UTP20, EXOSC2, EXOSC8, RRS1, EXOSC9, TEX10, WDR12, LAS1L, ERI1, EXOSC3, PES1, MDN1, NOP14, URB1, NOL9, MAK16, FCF1, FTSJ3, EXOSC7, KRI1, EXOSC10, MPHOSPH6, RRP15, ERI2, RPF1, EXOSC4, SENP3</t>
  </si>
  <si>
    <t>PELP1, UTP20, EXOSC2, EXOSC8, RRS1, EXOSC9, TEX10, WDR12, LAS1L, ERI1, EXOSC3, PES1, MDN1, NOP14, URB1, NOL9, FCF1, FTSJ3, EXOSC7, KRI1, EXOSC10, ERI2</t>
  </si>
  <si>
    <t>PELP1, NOP2, TEX10, WDR12, LAS1L, DDX18, PAK1IP1, PES1, MDN1, URB1, NOL9, RPF2, MAK16, FTSJ3, DDX55, GTPBP4, PPAN, RRP15</t>
  </si>
  <si>
    <t>PELP1, TEX10, WDR12, LAS1L, DDX18, PAK1IP1, PES1, MDN1, URB1, NOL9, RPF2, FTSJ3, GTPBP4, PPAN</t>
  </si>
  <si>
    <t>RRP9, NOP56, NAT10, UTP20, HEATR1, BMS1, UTP18, RRS1, PWP2, NOL11, NOP58, FBL, WDR75, DNTTIP2, TSR1, DCAF13, WDR43, LSM6, DHX37, BYSL, UTP14A, WDR3, NOP14, UTP15, PNO1, IMP3, KRR1, UTP6, FCF1, NOB1, RIOK1, ERCC2, KRI1, IMP4, NOL6, NOL10, TSR2</t>
  </si>
  <si>
    <t>UTP20, HEATR1, BMS1, RRS1, PWP2, TSR1, DCAF13, WDR43, DHX37, BYSL, NOP14, UTP6, FCF1, ERCC2, KRI1, NOL10, TSR2</t>
  </si>
  <si>
    <t>LGALS1, LGALS8, ADA, NFKBIZ, DOCK10, ST3GAL1, BCL3, MFNG, PLCG2</t>
  </si>
  <si>
    <t>MYO6, JAG1, CTHRC1, JAG2, HEY2, ATP8B1, IFT27, HES1, TRIOBP, SEC24B, NOTCH1, NAGLU</t>
  </si>
  <si>
    <t>MEIS1, SH2B3, PIP4K2A, KIT, ABI1, WASF2, TAL1, FLI1</t>
  </si>
  <si>
    <t>MEIS1, IL6ST, MXRA7, GATA2, SH2B3, PIP4K2A, MTURN, KIT, ABI1, CIB1, FAXDC2, WASF2, BLVRB, TAL1, IL11RA, MEF2C, FLI1, RCOR1</t>
  </si>
  <si>
    <t>MSH6, CDC25A, CCNB1IP1, CCNE1, STK35, FANCD2, RMI1, NDC1, ESPL1, RAD54L, ZWINT, BRCA2, PKMYT1, MND1, FBXO5, RAD51AP1, RAD21, RAD51, BRIP1, CDC25C, TEX15, RAD50, CCNB2, PSMC3IP, CKS2, FOXJ3, TOP2A, RAD54B, WAPL, MLH1, RAD51C, NDC80, SLX4, PMS1, SLC2A8, ING2, TOP2B, PLK1, EME1, AURKA, CDC20, PTTG1, MYBL1, CCNE2</t>
  </si>
  <si>
    <t>MSH6, MSX1, CDC25A, ZFP42, CCNB1IP1, CENPV, SMC1A, CCNE1, STK35, FANCD2, LFNG, RMI1, NDC1, ANAPC1, SMC2, ESPL1, RAD54L, EXO1, DCAF13, SMC3, ZWINT, XRCC2, BRCA2, WNT5A, PKMYT1, MND1, FBXO5, SKA3, RAD51AP1, RAD21, FANCA, RAD51, KIF18A, CDCA2, LSM14B, TTK, BRIP1, CDC25C, YTHDF2, TEX15, RAD50, CCNB2, PSMC3IP, INSR, ANAPC15, CKS2, MKI67, FOXJ3, NCAPH, RAD1, NCAPD2, INCENP, FIGNL1, SPIRE2, NEK2, RBBP8, TOP2A, PPP2CA, MASTL, RPA1, RAD54B, MSX2, WAPL, STAG2, PSMB5, RBM7, MLH1, NCAPD3, NSUN2, BUB3, RAD51C, AURKC, GPR3, NDC80, SLX4, PMS1, ZW10, NCAPH2, SLC2A8, ING2, NUF2, TOP2B</t>
  </si>
  <si>
    <t>MSH6, MSX1, CDC25A, CCNB1IP1, CENPV, CCNE1, STK35, FANCD2, RMI1, NDC1, SMC2, ESPL1, RAD54L, DCAF13, ZWINT, BRCA2, WNT5A, PKMYT1, MND1, FBXO5, SKA3, RAD51AP1, RAD21, FANCA, RAD51, KIF18A, LSM14B, TTK, BRIP1, CDC25C, YTHDF2, TEX15, RAD50, CCNB2, PSMC3IP, CKS2, FOXJ3, NCAPH, RAD1, NCAPD2, INCENP, FIGNL1, SPIRE2, TOP2A, MASTL, RAD54B, MSX2, WAPL, MLH1, NCAPD3, NSUN2, RAD51C, GPR3, NDC80, SLX4, PMS1, NCAPH2, SLC2A8, ING2, NUF2, TOP2B</t>
  </si>
  <si>
    <t>CCNB1IP1, CENPV, CCNE1, FANCD2, NDC1, SMC2, ESPL1, DCAF13, ZWINT, MND1, FBXO5, SKA3, TTK, BRIP1, TEX15, CCNB2, PSMC3IP, NCAPH</t>
  </si>
  <si>
    <t>ESPL1, DCAF13, FBXO5, SKA3, CCNB2, WAPL, NDC80, AURKA, ASPM, DDB1, SKA2, TUBG1</t>
  </si>
  <si>
    <t>ADAMTS9, GNA11, KIT, MEF2C, ZEB2, RAB27A</t>
  </si>
  <si>
    <t>AP1S1, RAB32, AP1S2, AP1B1, AP1M1, HPS1, HPS5, RAB38, AP3M1, HPS6</t>
  </si>
  <si>
    <t>NASP, CNOT1, PRKDC, NPM1, TTN, CENPV, SMC1A, WNK3, IGF2BP1, NEBL, C1QBP, NOP2, USP10, FUS, STIL, RRS1, CENPF, EIF1AX, CEP85, PWP2, G3BP1, ACTC1, MIS18A, SYT1, CENPH, HNRNPU, ALMS1, SIX4, DCAF13, XRCC5, SMC3, BCCIP, KPNB1, LSM4, CCDC57, FHOD3, ITGB3BP, ARHGEF5, HAUS6, OBSCN, CENPN, CCDC66, MYH6, CEP72, RBM14, PPP2R1B, RCC1, DHX37, PSPC1, CLASP2, FBXO5, SKA3, PRRC2C, CENPW, CNOT7, MYH10, MTERF3, RBFA, MYBL2, SPAG5, CNOT6, LSM14B, MRTO4, OFD1, BRCA1, KIF2A, KIF15, TNNT1, TRIM37, YTHDF2, CCNB2, CENPI, ZNF574, MDN1, KNTC1, SRF, WDR62, HAUS1, SH3PXD2B, CHEK2, OIP5, MIS18BP1, PLS1, HDAC3, CAPRIN1, BRIX1, HAUS8, DAB2IP, DLGAP5, INCENP, RPF2, CSRP2, CENPK, CENPE, KIF4A, PLK4, DHX29, CEP152, NIP7, CEP192, NEK2, CDCA8, MPV17L2, CENPA, AR, WAPL, CEP295, BIRC5, STAG2, POGZ, ZNF207, MIS12, AAAS, LSM3, KIF11, AURKB, MLH1, ATXN2L, DHX30, OBSL1, CDS1, CDK5RAP2, AURKC, MAPRE2, TNRC6A, DIAPH3, NUP62, RACGAP1, HJURP, METTL17, PDGFRA, SASS6, NDC80, KIAA0753, KIF23, MZT1, HAUS3, TPX2, CEP97, FASTKD2, FXR1, MRPS2</t>
  </si>
  <si>
    <t>ANXA2, SPTBN1, SERINC1, CLIP3, RFTN1, SIRT2, IQGAP1, LRCH4, STX4, PTEN, CHMP6, CHMP2A, S100A10, CAV2, CHMP1B, CHMP4B, CHMP1A, REEP3, MAFB, VPS4B, ANK3, CAV1, JOSD1, PEX11A</t>
  </si>
  <si>
    <t>B2M, KDR, TSPO, TRPM4</t>
  </si>
  <si>
    <t>KCNH2, CLCN2, ATP1A2, SCN5A, HCN4</t>
  </si>
  <si>
    <t>RALB, VAMP3, STX12, TPRG1L, SNPH, EXOC6, EZR, STX4, ICAM1, MSN, RAB7A, VAPA, SNX3, VPS11, STX5, PACS2, SNAP29, EXOC3, ESYT2, STXBP1, CAV2, NDRG4, STX10, ESYT1, VMP1, USO1, SNAP25, STX7, SYTL2, EXOC4, EXOC2, CHP1</t>
  </si>
  <si>
    <t>EXOC6, MVB12A, SH3GLB1, CHMP6, VPS28, EXOC3, CHMP2A, CHMP1B, CHMP4B, SLC25A46, CHMP1A, EXOC4, EXOC2, VPS4B, VPS37B, EXOC1, VPS37A, DNM2, STAM2</t>
  </si>
  <si>
    <t>ANXA2, ANXA1, CD9, TIE1, ATL3, VAMP3, STX12, CTSL, VAMP2, SNCA, STX4, PIP4K2A, SYT11, USE1, EEA1, RAB7A, YIPF5, VAPA, CHMP6, RAB2A, SNAPIN, VPS11, SNAP23, GCA, RAB14, STX5, SNAP29, VIPAS39, CHMP2A, SPHK1, YIPF4, ANXA2P2, VAMP4, NAPA, STXBP1, CAV2, STX10, CHMP1B, CHMP4B, USO1, TMEM175, RABIF, SNAP25, CHMP1A, STX7, VPS41, HACE1, CHP1, VPS16, VPS39, VAV3, TGFBRAP1, BET1L, TPST2, SEC22A, RABEP1, VPS18, WDR54</t>
  </si>
  <si>
    <t>THBS1, GSN, ABCA1, GATA2, MYH9, SPIRE1, ITGA2, SNX3, CDC42, DOCK1, CLCN3, BECN1, CHMP2A, SNX18, RHOA</t>
  </si>
  <si>
    <t>ELOVL1, ASAH1, ST6GALNAC6, SMPD1, ST3GAL5, ST6GALNAC4, PRKAA1, ST3GAL2, SPNS2, SGMS1, DEGS1, VAPA, PIGS, ABCG2, A4GALT, SPTLC2, PIGT, HACD4, SPHK1, ACER2, B3GALNT1, PPM1L, ST3GAL1, PIGM, MPPE1, ST8SIA4, ABCA2, PRKD2, GPAA1, ST3GAL4, PIGZ, SCCPDH</t>
  </si>
  <si>
    <t>ASAH1, SCARB2, HEXB, SMPD1, GALC, GLB1, SUMF1, SPHK1, BLVRB, ACER2, HEXA, SMPDL3A</t>
  </si>
  <si>
    <t>ELOVL1, ASAH1, PSAP, SCARB2, ST6GALNAC6, SERINC1, HEXB, SMPD1, ST3GAL5, ST6GALNAC4, PRKAA1, ST3GAL2, PLA2G15, SPNS2, GALC, BAX, SGMS1, DEGS1, KIT, VAPA, PIGS, NAAA, ABCG2, GLB1, A4GALT, SPTLC2, SUMF1, PIGT, HACD4, SPHK1, BLVRB, ACER2, B3GALNT1, PPM1L, ST3GAL1, HEXA, SMPDL3A, PIGM, MPPE1, ST8SIA4, ABCA2, MFSD8, PRKD2, NAGLU, GPAA1, ST3GAL4, NAGA, PIGZ, SCCPDH</t>
  </si>
  <si>
    <t>FURIN, TNFRSF1B, ERAP1, TIMP3, TSPAN15, ADAM9, TIMP2, APP, ADAM10, MYH9, ADAM19, TIMP1, APH1A</t>
  </si>
  <si>
    <t>FURIN, TGFB1, TNFRSF1B, ERAP1, TIMP3, TSPAN15, ADAM9, TIMP2, APP, MBTPS1, ADAM10, MYH9, ADAM19, TIMP1, CLPP, APH1A, APH1B</t>
  </si>
  <si>
    <t>ANXA2, GSN, RFTN1, IQGAP1, LRCH4, MYADM</t>
  </si>
  <si>
    <t>DLG1, KCNH2, ATP1A2, NEDD4L, SCN5A</t>
  </si>
  <si>
    <t>ITGA3, COMT, ITGA5, APP, PLK2, ATXN1, PJA2, LGMN, SHANK3, KAT2B, SYT11, RCAN1, MAP1A, EIF2AK4, BTBD9, ITPR3, ITGA8, PRNP, TMEM43, CTNS, PSEN1, DTNBP1, TUBA1A, MECP2, VPS13B, SGK1, GRIA1, TACR1</t>
  </si>
  <si>
    <t>TGFB1, SEMA3G, DAB2, TGFB1I1, PDCD4, EFNA1, TGFBR2, JAG1, WWTR1, NRP1, ACVRL1, SEMA5A, TGFBR3, LOXL2, SDCBP, ENG, GATA3, SEMA6B, TCF7L2, COL1A1, TMEM100, SEMA4F, NRP2, ADAM15, PTEN, SMAD3, S100A4, HEY1, FN1, FRZB, CDC42, SEMA3F, HEY2, LAMA5, SEMA3A, MAPK3, GCNT2, FERMT2</t>
  </si>
  <si>
    <t>SEMA3G, NRP1, SEMA5A, ENG, SEMA6B, SEMA4F, NRP2, FN1, CDC42, SEMA3F, LAMA5, SEMA3A</t>
  </si>
  <si>
    <t>LMNA, TGFBR2, KDR, DCHS1, NFIB, ZEB1</t>
  </si>
  <si>
    <t>AXIN2, EPHA4, SEMA4D, AMER1, IL17RD, ROBO1, LEF1, MSX1, KDM1A, NOLC1, ZNF703, NCAM1, PTK7, DKK1, APLNR, EZH2, DLL3, SNAI1, ALDH1A2, SFRP1, CDH2, TCOF1, TRIM28, HNRNPAB, SEMA7A, PDPN, TIAM1, DSG2, ACTC1, FOXC1, FOXH1, DPPA4, SIX4, WNT5A, HAS2, SMO, SPRED2, OLFM1, SFRP2, EMP2, MAD2L2, GLIPR2, HOXA5, PHACTR4</t>
  </si>
  <si>
    <t>TGFB1, TGFBR2, DCHS1, ACVRL1, ENG, TMEM100, ACTA2, SMAD3, HEY1, HEY2</t>
  </si>
  <si>
    <t>ITGA3, ITGB1, ITGA2, ITGA8, TAL1, FOXC2, KDM6B, FOXF1, HOXA11, HMGA2</t>
  </si>
  <si>
    <t>LEF1, WLS, DKK1, ACVR2B, DLL3, SNAI1, FOXC1, FOXH1, TWSG1, AXIN1, WNT5A, SMO, SFRP2, TEAD2, SRF, RPS6KA6, PALB2, YAP1, PUS7, PPP2CA, AHDC1, SMAD1</t>
  </si>
  <si>
    <t>ITGA3, ITGB1, PRKAR1A, BMPR2, EXT2, ITGA2, SMAD3</t>
  </si>
  <si>
    <t>SALL1, GREB1L, GPC3, DLG1, PTCH1, SIX4, SMO</t>
  </si>
  <si>
    <t>SALL1, GREB1L, GPC3, SFRP1, DLG1, PTCH1, ARG2, FOXC1, EPCAM, SIX4, SMO</t>
  </si>
  <si>
    <t>ADA, MRI1, UPP1, TK2, NMRK1, NADSYN1, AMPD2, NMNAT1, FUOM, MTR, PGM2, CDA, NMNAT2, UCKL1</t>
  </si>
  <si>
    <t>HSPA9, FXN, NDOR1, NUBPL, GLRX5, ABCB7, MMS19, LYRM4, BOLA3, GLRX3</t>
  </si>
  <si>
    <t>F2R, TGFB1, B2M, TSPAN18, ORAI2, TRPV2, TSPO, NIPAL3, SLC48A1, MAGED2, CD63, FTL, CYBA, TRPM4, APP, SLC39A13, TMEM165, PIK3CG, CAMK2G, GNAI2, UTRN, TSPAN13, TMBIM1, SNCA, FKBP1A, GNB2, KCNC4, INPP5K, BAX, PRKCE, ATP2B4, KIF5B, CDKN1B, KCNMB4, CACNG8, NDFIP1, ITGAV, PPP3CC, PLCB2, RAMP2, GSTO1, FYN, NIPAL2, NEDD4, CYBRD1, PPP3CA, ATP7A, TUSC3, PDGFB, CREB3, SLC8B1, SHROOM2, ACTN4, CACNB3, KCNK17, PRKACA, GSTM2, ITPR3, ERO1A, PLCL1, TPCN1, PRNP, SLC12A6, SLC9A9, TMEM43, EGF, STC2, HES1, SLC10A7, IBTK, STIM1, SLC46A3, MICU1, TPT1, STC1, TOR2A, SLC4A4, MYLK, PSEN1, ATP7B, NOS3, GPD1L, FGF2, SRI, PDE4D, KCNN3, PDGFRB, ORAI3, PML, ASPH, PDE4B, KLHL3, SLC12A9, ISCU, SLC41A3, TMEM175, ATOX1, CUTC, ITPR2, COMMD9, SNAP25, SLC38A2</t>
  </si>
  <si>
    <t>LAMB2, PDGFB, HES1, PDGFRB</t>
  </si>
  <si>
    <t>SALL1, GREB1L, GPC3, PTCH1, FRAS1, SIX4, SMO, AKR1B1, IRX2, CTSH</t>
  </si>
  <si>
    <t>RCC2, BOD1, EML4, CENPV, CHAMP1, RRS1, CENPF, HNRNPU, ECT2, ZWINT, KPNB1, CCDC66, PSRC1, ZWILCH, SKA3, SIRT1, CDT1, SPAG5, KIF18A, TTK, SEH1L, KNTC1, CCNB1, INCENP, CENPE, NEK2, CDCA8, KIF22, CENPA, WAPL, KIF2C, BIRC5, ZNF207, MIS12, AURKB, MLH1, BUB3, AURKC, NUP62, RACGAP1, NDC80, ZW10, FAM83D, DSN1, NUF2, KIF14</t>
  </si>
  <si>
    <t>ATIC, SPTBN2, EZH2, PAK1, CRKL, CBS, GART, CDK5R1, PTBP2, HNRNPD, FOXC1, NAV2, SMO, LPAR1, MYH10, GABRB3, CBLN1, NCOR2, RORA, GBX2, PTPRS, NANOS1, GLI1, SCN5A, RERE</t>
  </si>
  <si>
    <t>DNMT1, EZH2, SUV39H2, NOP56, METTL16, DNMT3B, NOP2, TYW3, SETD4, PRMT1, PRMT5, NOP58, SNRPF, RBM15, WDR4, TRMT1, SMYD5, TRMT11, FBL, TRMT5, CARM1, SNRPE, LCMT2, PRMT6, THUMPD3, SETMAR, SETD5, SETD1A, TRMT6, MTAP, NSUN5, TGS1, PRMT3, SNRPD3, SNRPD1, SMYD4, METTL13, METTL8, TRMT61A, LARP7, ETF1, ALKBH8, FAM98B, SMYD2, SETD1B, RNMT, DOT1L, SETD6, PRMT7, FTSJ3, TRMT61B, NDUFAF5, SNRPG, ICMT, GTPBP3, SLC25A26, DPH5, NSUN2, METTL1, TFB2M, WDR6, SNRPB, PRDM15, EEF2KMT, DIMT1, NSUN6, KMT2D, HSD17B10, PRDM5, FAM86C2P</t>
  </si>
  <si>
    <t>ATG4A, SNX7, ATG7, SNX30, VPS4B, ATG9A, ATG2A, ATG12, ATG2B, ULK3, ATG16L1, ATG13</t>
  </si>
  <si>
    <t>NINL, BCCIP, CAMSAP3, CLASP2</t>
  </si>
  <si>
    <t>ARMCX3, HSPB1, SUN2, FYCO1, APP, CLIP3, RAB6A, KIFAP3, ARMCX6, BAG3, KIF13B, CCNYL1, DYNLT3, LAMP1, ATP2B4, KIF5B, AKTIP, ACTR10, TRAK2, FEZ1, KIF13A, CDC42, MAP1A, BICD1, SNAPIN, DST, COPG1, ASH1L, TTLL1, UCHL1, ACTR2, IFT27, SUN1, KIFC3, DYNC1I2, FLOT2, MAP4, ARL8A, ARMCX2, BBS2, KIF26A, RAB1A, DTNBP1, RUFY3, CDR2L, TUBA1A, CCDC159, ACTR3, NPHP3, VANGL1, DNAH1, BLOC1S3, TACR1</t>
  </si>
  <si>
    <t>ARMCX3, HSPB1, SUN2, FYCO1, APP, CLIP3, RAB6A, KIFAP3, ARMCX6, BAG3, DYNLT3, LAMP1, KIF5B, AKTIP, ACTR10, TRAK2, FEZ1, KIF13A, CDC42, MAP1A, BICD1, SNAPIN, DST, COPG1, TTLL1, UCHL1, IFT27, SUN1, DYNC1I2, FLOT2, ARL8A, ARMCX2, RAB1A, DTNBP1, RUFY3, CDR2L, TUBA1A, NPHP3, VANGL1, DNAH1, BLOC1S3, NDEL1, MAP1B, DYNC1H1, KIF17, KIF16B, NEFH, DYNLRB1, TRIM46, SPEF2, HOOK3, SSNA1, RHOT1, TMEM230, DYNLT1, HIF1A, UBB, BICD2, AP3M1, MAPK8IP3, ARL8B, MAP2, RAB27B, UXT, RAB21, BLOC1S2, STK11, DYNLL1, TRAK1, KIF1C, FBXW11, DYNC2LI1, DCTN1, IFT22, MAP1S, NETO1</t>
  </si>
  <si>
    <t>GAS2L1, FES, NAV1, CLIP1, MARK4, CCSER2, CC2D2A, TTLL1, BBS2, DNAH1, CHP1, MAP1B, TRIM46, SPEF2, LRRC23, TPGS1, RP1L1, NUMA1, MTCL1, UBE2B, MAP1S, CFAP44</t>
  </si>
  <si>
    <t>SMC1A, RAN, STIL, ESPL1, CENPH, HNRNPU, SMC3, BCCIP, KPNB1, CCDC66, PSRC1, RCC1, CLASP2, UBXN2B, MYBL2, TTK, OFD1, RAE1, KIF2A, KIF15, WDR62, CHEK2, CCNB1, PCNT, HDAC3, DLGAP5, INCENP, CKAP5, CENPE, KIF4A, HTT, CEP192, NEK2, POC1A, CDCA8, CENPA, TACC3, BIRC5, STAG2, ZNF207, AAAS, KIF11, AURKB, BORA, FSD1, CDK5RAP2, AURKC, NUP62, RACGAP1, SASS6, NDC80, NUSAP1, ZW10, KIF23, MZT1, TPX2, CEP97, NUF2, PLK1, NUDC, GJA1, AURKA, CDC20, TACC2, STAG1, DRG1, SPDL1</t>
  </si>
  <si>
    <t>FGF13, MID1IP1, CLASP2, CKAP2, KIF18A, KIF2A, KIF24, KATNB1, KIF18B, CKAP5, CCDC88C, KIF2C, NCKAP5, AURKB, DIAPH3, TPX2, KIF14</t>
  </si>
  <si>
    <t>PAK1, CCDC57, HAUS6, CCDC66, CLASP2, HAUS1, PCNT, NEDD1, HAUS8, CKAP5, CEP192, MZT1, HAUS3, TPX2</t>
  </si>
  <si>
    <t>PLXNA2, DLG1, CCDC141, SYNE2, TMEM201, RANBP2, CEP83, DLGAP5</t>
  </si>
  <si>
    <t>NPM1, NAT10, CHEK1, GEN1, SLC16A1, STIL, CEP85, SSX2IP, XRCC3, ALMS1, XRCC2, BRCA2, PARD6G, CCDC57, HAUS6, CEP72, RBM14, XPO1, CLASP2, SIRT1, UBXN2B, OFD1, BRCA1, KIF15, TRIM37, WDR62, HAUS1, HAUS8, CKAP5, PARD6B, CUL1, PLK4, CEP152, CEP192, NEK2, POC1A, CHORDC1, CEP295, KIF11, BRSK1, CDK5RAP2, NUP62, SASS6, CCNF, NDC80, KIAA0753, HAUS3, RTTN, PLK1, HAUS5, ODF2, ROCK2, AURKA, CDK2, CROCC, WDR90, KAT2A, CEP63, TMEM67, CEP250</t>
  </si>
  <si>
    <t>PAK1, FGF13, CDK5R1, CAMSAP3, CCDC57, HAUS6, CCDC66, PSRC1, FKBP4, CLASP2, FBXO5, CAMSAP1, HAUS1, PCNT, NEDD1, HAUS8, CKAP5, CEP192, PPP2CA, ZNF207, CDK5RAP2, DIAPH3, MZT1, HAUS3, TPX2</t>
  </si>
  <si>
    <t>PAK1, FGF13, CDK5R1, MID1IP1, CAMSAP3, CCDC57, HAUS6, CCDC66, PSRC1, FKBP4, CLASP2, FBXO5, SKA3, CKAP2, CAMSAP1, KIF18A, KIF2A, KIF24, HAUS1, KATNB1, PCNT, NEDD1, HAUS8, KIF18B, CKAP5, CCDC88C, CEP192, PPP2CA, KIF2C, ZNF207, NCKAP5, AURKB, CDK5RAP2, MAPRE2, DIAPH3, MZT1, HAUS3, TPX2, KIF14</t>
  </si>
  <si>
    <t>EZR, TWF2, RAPGEF2, PODXL, ATP8B1</t>
  </si>
  <si>
    <t>CHMP6, CHMP2A, CHMP1B, CHMP4B, CHMP1A, PDCD6IP, ZFYVE19, VPS4B</t>
  </si>
  <si>
    <t>MSX1, WLS, DKK1, SFRP1, KDM2B, YWHAQ, WNT5A, CKB, CCDC14, SFRP2, FZD3, KDM7A, RYK, PLP1, RAD1</t>
  </si>
  <si>
    <t>TRIM71, EIF4G1, TNRC6C, AJUBA, AGO1, TNRC6A</t>
  </si>
  <si>
    <t>TGFB1, JUN, STAT3, ZNF512B, NR3C1, NFKB1, APP, ETS1, GATA2, GATA3, RELA, NEAT1, SMAD6, SMAD3, PPARA, ZSWIM8, NFIB, PDGFB, NGFR, PPARG, FOSL1, NR1H2</t>
  </si>
  <si>
    <t>TRIM71, LIN28B, SRRT, NUP155, LIN28A, HNRNPA2B1, SRSF3, NCBP1, TNRC6C, PRKRA, DGCR8, DROSHA, TRUB1, AGO1, SMAD1, TNRC6A, HOXB-AS3</t>
  </si>
  <si>
    <t>TGFB1, JUN, STAT3, ZNF512B, NR3C1, APP, ETS1, GATA2, GATA3, RELA, SMAD6, SMAD3, PPARA, NFIB, PDGFB, NGFR, PPARG, FOSL1, NR1H2</t>
  </si>
  <si>
    <t>AXIN2, MSH6, MSH2, RNASEH2B, MUTYH, EXO1, POLD3, PCNA, RPA3, LIG1, MCM8, HMGB1, WRN, RPA1, MLH1, RNASEH2A, PMS1</t>
  </si>
  <si>
    <t>TGM2, SLC8B1, MICU1, MICU3, RAP1GDS1, ANXA6</t>
  </si>
  <si>
    <t>ITPR1, HSPA9, UCP2, MCUR1, VDAC1, MICU2</t>
  </si>
  <si>
    <t>KDR, TSPO</t>
  </si>
  <si>
    <t>DNA2, PARP1, LIG3, MGME1, RRM1, POLG2, POLRMT, SSBP1</t>
  </si>
  <si>
    <t>SNCA, COQ9, NDUFS7, ISCU, PINK1, NDUFB5, NDUFB3, NDUFB7, NDUFA10, NDUFS8, NDUFV1, NDUFS2, NDUFB10, NDUFA1, NDUFA9, NDUFAF1</t>
  </si>
  <si>
    <t>KDR, SPIRE1, FIS1, PPARG, INF2, MTFR1L, VPS35, STAT2, PINK1, SLC25A46</t>
  </si>
  <si>
    <t>NME3, VAT1, BAX</t>
  </si>
  <si>
    <t>PTCD3, SLC25A33, C1QBP, PUS1, MRPL11, MRPL3, TRMT5, LRPPRC, SHMT2, EARS2, MRPL42, TFAM, MRPS9, MTERF3, MRPL50, MRPS30, PNPT1, METTL8, MRPL44, TBRG4, FASTKD1, MPV17L2, TRMT61B, TRIT1, LARS2, SLIRP, GTPBP3, MRPS15, SUPV3L1, MTPAP, MRPS6, TFB2M, MRPS31, POLRMT, MRPL14, HSD17B10, FASTKD2, MRPS2, MRPL47, THAP11, DARS2, TARS2, MRPS25, AARS2, QRSL1, MRPS26, FASTKD3, FASTKD5, MRPL13, MALSU1, YRDC, DDX3X, MRPS23, MRPL15, ANGEL2, MTIF2, MRPL19, MTERF1, MRPS28, YARS2, RPUSD4, CDK5RAP1, MRPL32, NGRN, MRPS35, MRPL37, TRNT1, MRPS27, MRPL16, KAT8, MRPL2, MRPS34, MRPS18C, SARS2, ALKBH1, MTERF2, MRPS16, TFB1M</t>
  </si>
  <si>
    <t>STAT3, NME3, HIP1R, SNCA, BAX, BAD, CASP6, NAIF1, MICU1, BNIP3L, BCL2L1, TMEM102, PINK1, SLC25A46, TMEM14A, OXA1L, CALM3, MTCH1, STPG1, ALKBH7, RHOT1, MUL1, BOK, BID</t>
  </si>
  <si>
    <t>HIP1R, CASP6, BNIP3L, BCL2L1, TMEM102, TMEM14A, RHOT1, MUL1, BOK, BID</t>
  </si>
  <si>
    <t>COA1, SLC25A33, TFAM, AIFM1, FXN, TIMM21, UQCC3, CHCHD7, SDHAF3, TMEM70, COX11, NDUFAF5, NDUFAF4, FOXRED1, COX18, COA4, SCO1, NDUFS5, FASTKD3, TTC19, NDUFAF6, NUBPL</t>
  </si>
  <si>
    <t>MTERF3, RBFA, MPV17L2, DHX30, METTL17, FASTKD2, MRPS2, MALSU1, NGRN, TFB1M, NSUN4, DDX28, ERAL1</t>
  </si>
  <si>
    <t>SLC25A33, C1QBP, PUS1, TRMT5, LRPPRC, EARS2, TFAM, MTERF3, PNPT1, METTL8, TBRG4, FASTKD1, TRMT61B, TRIT1, SLIRP, GTPBP3, SUPV3L1, MTPAP, TFB2M, POLRMT, HSD17B10, FASTKD2, THAP11, DARS2, TARS2, AARS2, FASTKD3, FASTKD5, YRDC, ANGEL2, MTERF1, YARS2, RPUSD4, CDK5RAP1, TRNT1, KAT8, SARS2, MTERF2, GRSF1, TFB1M, NSUN4</t>
  </si>
  <si>
    <t>PUS1, TRMT5, METTL8, TRIT1, GTPBP3, HSD17B10, FASTKD2, YRDC, RPUSD4, CDK5RAP1</t>
  </si>
  <si>
    <t>PUS1, TRMT5, LRPPRC, PNPT1, METTL8, TBRG4, FASTKD1, TRMT61B, TRIT1, SLIRP, GTPBP3, SUPV3L1, MTPAP, HSD17B10, FASTKD2, FASTKD3, FASTKD5, YRDC, ANGEL2, RPUSD4, CDK5RAP1, TRNT1</t>
  </si>
  <si>
    <t>SLC25A33, TFAM, MTERF3, TFB2M, POLRMT, THAP11, MTERF1, KAT8, MTERF2, TFB1M, TEFM, MRPL12, KANSL3</t>
  </si>
  <si>
    <t>PTCD3, C1QBP, MRPL11, MRPL3, LRPPRC, SHMT2, EARS2, MRPL42, MRPS9, MRPL50, MRPS30, METTL8, MRPL44, MPV17L2, LARS2, MRPS15, MRPS6, MRPS31, MRPL14, FASTKD2, MRPS2, MRPL47, DARS2, TARS2, MRPS25, AARS2, QRSL1, MRPS26, FASTKD3, MRPL13, MALSU1, DDX3X, MRPS23, MRPL15, MTIF2, MRPL19, MRPS28, YARS2, RPUSD4, CDK5RAP1, MRPL32, NGRN, MRPS35, MRPL37, MRPS27, MRPL16, MRPL2, MRPS34, MRPS18C, SARS2, ALKBH1, MRPS16, MRPS7, MRPL35, MRPS12, MRPL18, MTRF1, MRPL21, MRPL12, MRPL49, MRPL20</t>
  </si>
  <si>
    <t>CPT1A, SFXN3, SLC25A20</t>
  </si>
  <si>
    <t>STAT3, CPT1A, SFXN3, SLC25A20, HIP1R, BAX, BAD, CASP6, NAIF1, VPS35, BNIP3L, PSEN1, BCL2L1, STARD3, TMEM102, PINK1, SLC25A46, TMEM14A</t>
  </si>
  <si>
    <t>PUS1, TRMT5, METTL8, TRMT61B, TRIT1, GTPBP3, HSD17B10, YRDC, RPUSD4, CDK5RAP1, TRNT1</t>
  </si>
  <si>
    <t>ARMCX3, TSPAN9, ARMCX6, KIF5B, ACTR10, TRAK2, FEZ1, UCHL1, MTM1, ARMCX2</t>
  </si>
  <si>
    <t>LMNA, ARMCX3, BMF, SQSTM1, KDR, STAT3, LIPA, PLEC, RAB32, SPATA18, GPX1, NME3, NDUFAF3, PLAUR, VPS13C, HIP1R, SNCA, EPAS1, SPIRE1, VAT1, BAX, CLPP, SMAD3, FEZ1, FAM3A, BAD, FIS1, ATP7A, CASP6, IFIT2, PPARG, INF2, NAIF1, PRKACA, SESN2, RAB29, MTFR1L, VPS35, TNFSF10, MMP9, MTM1, STAT2, MICU1, BNIP3L, PYROXD2, NOS3, HMGCL, BCL2L1, SHARPIN, CCDC93, TMEM102, BBC3, CAV2, BCL2L2, PPARGC1A, NDUFS7, IFI6, PINK1, SLC25A46, TMEM14A, AIFM2, COX19, EDN1, MFSD8, CNTNAP1, PPP2CB</t>
  </si>
  <si>
    <t>SQSTM1, TSPO, CTTN, OPTN, VPS13C, MAP1LC3A, NIPSNAP3A, UBXN6, CLEC16A, GABARAPL1, CDC37, BECN1, ATG4A, BNIP3L, NIPSNAP3B, SNX7, ATG7, FBXO7, UBE2A, STUB1, PINK1, GABARAP, GABARAPL2, HTRA2, ARHGAP26, SNX30</t>
  </si>
  <si>
    <t>DYNLL2, NAE1, MSH2, PRKDC, CDC14B, BLM, CHEK1, CDC6, GEN1, RFWD3, CDC7, ORC1, FANCD2, MAD2L1, DTL, CLSPN, CENPF, TICRR, XRCC3, DBF4, TIMELESS, ZWINT, ZWILCH, SETMAR, BARD1, SKA3, BUB1, MAD2L2, STK33, TTK, BRCA1, RAD50, TIPIN, KNTC1, ANAPC15, CHEK2, CCNB1, DONSON, BUB1B, INCENP, TOPBP1, RBBP8, CDCA8, DYNC1LI1, BIRC5, ZNF207, AURKB, BUB3, BRSK1, CDK5RAP2, ETAA1, NDC80, ZW10, USP44, NUF2, FBXO31, RAD17, PLK1, RPA2, EME1, WAC, CDK2, CDC20</t>
  </si>
  <si>
    <t>DACT1, DYNLL2, TRIM71, RCC2, NAE1, CDC25A, SMARCC1, PRKDC, POLE, EZH2, CDC14B, CCND2, BLM, CHEK1, E2F3, CDC6, TFAP4, GEN1, RFWD3, CCNE1, RNASEH2B, CDC7, CPSF3, DLG1, STK35, ORC1, BCL7A, MAD2L1, DTL, EIF4G1, ANAPC1, CLSPN, STIL, CENPF, ARID2, ACTL6A, SKP2, BRD7, TICRR, PSME3, FOXM1, ESPL1, XRCC3, DBF4, APPL2, ZWINT, ARID1A, SIN3A, CCDC57, ZWILCH, BRD4, RCC1, PKMYT1, BARD1, CLASP2, FBXO5, SKA3, ATAD5, RAD21, BUB1, MAD2L2, SMARCA4, PHF10, DBF4B, TTK, TCF3, BRCA1, CDC25C, E2F7, RAD50, CCNB2, KNTC1, ENSA, ANAPC15, CKS2, CHEK2, CCNB1, KHDRBS1, RRM1, EIF4E, DONSON, E2F1, BUB1B, TERT, DLGAP5, CCNJ, INCENP, PTPN6, TOPBP1, CENPE, CUL1, SMARCD1, NEK2, RBBP8, CDCA8, PPP2CA, RRM2, MASTL, DYNC1LI1, GTPBP4, TACC3, CCNI, BIRC5, WEE1, ZNF207, ANKRD17, ERCC2, CDK4, PSMB5, AURKB, PPME1, CCNA2, BUB3, MTBP, BRSK1, RAD51C, CDK5RAP2, SASS6, ETAA1, CCNF, BCAT1, NDC80, USP37, ZW10, PHF8, USP44, NUF2, KIF14, DPF1, BRSK2, FBXO31, RAD17, PLK1, UBE2S, RPA2, UBE2C, MIIP, WAC, ACVR1B, SMARCE1, PLRG1, AURKA, HINFP, CDK2, CDC20, CDK6, RIOK2, MELK, EPS8</t>
  </si>
  <si>
    <t>TTN, SMC2, PHF13, NCAPG, SMARCA5, NCAPH, NCAPD2, BAZ1B, NCAPD3, NUSAP1, NCAPH2, AKAP8, PLK1</t>
  </si>
  <si>
    <t>RHOC, RHOB, SPTBN1, KLHDC8B, IQGAP1, EXOC6, CHMP6, EXOC3, CHMP2A, SNX18, RHOA, CFL1, CUL4B, CHMP1B, CHMP4B, CHMP1A, RAB35, EXOC4, PDCD6IP, SNX9, EXOC2, ZFYVE19, JTB, VPS4B, ANK3, EXOC1, CUL7, APC, ARF1</t>
  </si>
  <si>
    <t>KLHDC8B, IQGAP1, CHMP6, CHMP2A, RHOA, CHMP1B, CHMP4B, CHMP1A, PDCD6IP, ZFYVE19, VPS4B, ARF1</t>
  </si>
  <si>
    <t>NAE1, MSH2, PRKDC, CDC14B, BLM, CHEK1, CDC6, RFWD3, CDC7, ORC1, FANCD2, DTL, CLSPN, TICRR, DBF4, TIMELESS, SETMAR, STK33, BRCA1, TIPIN, CHEK2</t>
  </si>
  <si>
    <t>MCM3, MCM6, MCM2, MCM4, GINS1, POLA1, BRCA2, LIG1, CDT1, RAD51</t>
  </si>
  <si>
    <t>CDKN1A, RPS27L, PLK3, DGKZ</t>
  </si>
  <si>
    <t>CDC14B, BLM, CHEK1, DTL, CLSPN, TICRR</t>
  </si>
  <si>
    <t>NAE1, CDC14B, BLM, CHEK1, CDC6, CDC7, ORC1, DTL, CLSPN, TICRR, DBF4, BARD1, BRCA1, RAD50</t>
  </si>
  <si>
    <t>MSH2, CDC7, FANCD2, DBF4, TIMELESS, TIPIN, CHEK2</t>
  </si>
  <si>
    <t>BOD1, EML4, CHAMP1, RRS1, HNRNPU, KPNB1, CCDC66, PSRC1, SKA3, SIRT1, CDT1, KIF18A, TTK, SEH1L, CCNB1, INCENP, CENPE, CDCA8, KIF22, CENPA, KIF2C, BIRC5, MIS12, AURKB, NUP62, NDC80, ZW10, NUF2, KIF14</t>
  </si>
  <si>
    <t>DYNLL2, BOD1, CDC14B, TTN, CHEK1, CCDC86, EML4, GEN1, SMC1A, RAN, MAD2L1, CHAMP1, PPP1CC, RRS1, CENPF, SMC2, CEP85, PRMT5, ESPL1, XRCC3, HNRNPU, SMC3, ZWINT, BCCIP, KPNB1, CCDC66, REEP4, PSRC1, ZWILCH, RCC1, PKMYT1, CLASP2, PHF13, FBXO5, SKA3, RAD21, SIRT1, BUB1, MAD2L2, CDT1, UBXN2B, MYBL2, SPAG5, KIF18A, CDCA2, TTK, NCAPG, OFD1, SEH1L, CDC25C, KIF2A, KIF15, CENPI, KNTC1, INSR, SMARCA5, ANAPC15, CHEK2, MKI67, KATNB1, CCNB1, NCAPH, PHIP, NCAPD2, NCAPG2, BUB1B, KIF18B, DLGAP5, INCENP, KIF20B, CENPK, CENPE, KIF4A, CEP192, NEK2, CDCA8, KIF22, CENPA, WAPL, DYNC1LI1, KIF2C, BIRC5, STAG2, ZNF207, MIS12, AAAS, KIF11, AURKB, TOM1L1, BAZ1B, NCAPD3, OBSL1, BUB3, BORA, MTBP, CDK5RAP2, AURKC, NUP62, RACGAP1, NDC80, NUSAP1, ZW10, NCAPH2, USP44, KIF23, AKAP8, MZT1, TPX2, CEP97, NUF2, KIF14, PLK1, UBE2S, UBE2C, SMPD3, BANF1, NUDC, NSL1, L3MBTL1, AURKA, CDC20, EPS8, STAG1, CTDP1, DRG1, SPDL1</t>
  </si>
  <si>
    <t>SMC6, MSH2, GEN1, XRCC3, BRCA2, RAD51, RAD50, TERT, ERCC2, MLH1, RAD51C, EME1, MSH3, SMC5</t>
  </si>
  <si>
    <t>BOD1, SMC1A, NAA50, DSCC1, SMC3, RAD21, CDCA5, BUB1, SLF1, STAG2, POGZ, CDC20, STAG1, ESCO2, ESCO1, SMC5, HDAC8, TNKS</t>
  </si>
  <si>
    <t>DYNLL2, BOD1, TTN, EML4, GEN1, SMC1A, RAN, MAD2L1, CHAMP1, PPP1CC, RRS1, CENPF, SMC2, ESPL1, XRCC3, HNRNPU, SMC3, ZWINT, BCCIP, KPNB1, CCDC66, PSRC1, ZWILCH, RCC1, CLASP2, PHF13, FBXO5, SKA3, RAD21, SIRT1, BUB1, MAD2L2, CDT1, MYBL2, SPAG5, KIF18A, TTK, NCAPG, OFD1, SEH1L, KIF2A, KIF15, CENPI, KNTC1, SMARCA5, ANAPC15, CHEK2, KATNB1, CCNB1, NCAPH, NCAPD2, NCAPG2, BUB1B, KIF18B, DLGAP5, INCENP, CENPK, CENPE, KIF4A, CEP192, NEK2, CDCA8, KIF22, CENPA, WAPL, DYNC1LI1, KIF2C, BIRC5, STAG2, ZNF207, MIS12, AAAS, KIF11, AURKB, BAZ1B, NCAPD3, BUB3, CDK5RAP2, AURKC, NUP62, RACGAP1, NDC80, NUSAP1, ZW10, NCAPH2, USP44, KIF23, AKAP8, MZT1, TPX2, CEP97, NUF2, KIF14</t>
  </si>
  <si>
    <t>DYNLL2, GEN1, MAD2L1, CENPF, ESPL1, XRCC3, ZWINT, ZWILCH, FBXO5, SKA3, RAD21, BUB1, MAD2L2, TTK, KNTC1, ANAPC15, CCNB1, BUB1B, DLGAP5, INCENP, CDCA8, DYNC1LI1, BIRC5, ZNF207, AURKB, BUB3, CDK5RAP2, NDC80, ZW10, NCAPH2, USP44, NUF2, PLK1, UBE2C</t>
  </si>
  <si>
    <t>SMC1A, HNRNPU, SMC3, BCCIP, KPNB1, CCDC66, RCC1, CLASP2, MYBL2, OFD1, KIF2A, KIF15, CHEK2, INCENP, KIF4A, CEP192, NEK2, CDCA8, BIRC5, STAG2, ZNF207, AAAS, KIF11, AURKB, AURKC, RACGAP1, KIF23, MZT1, TPX2, CEP97, PLK1, CDC20, STAG1, DRG1</t>
  </si>
  <si>
    <t>SMC1A, RAN, STIL, CENPH, HNRNPU, SMC3, BCCIP, KPNB1, CCDC66, PSRC1, RCC1, CLASP2, MYBL2, TTK, OFD1, RAE1, KIF2A, KIF15, WDR62, CHEK2, CCNB1, PCNT, DLGAP5, INCENP, CKAP5, CENPE, KIF4A, CEP192, NEK2, POC1A, CDCA8, TACC3, BIRC5, STAG2, ZNF207, AAAS, KIF11, AURKB, BORA, FSD1, AURKC, NUP62, RACGAP1, SASS6, NDC80, KIF23, MZT1, TPX2, CEP97, NUF2, PLK1, NUDC, AURKA, CDC20, TACC2, STAG1, DRG1</t>
  </si>
  <si>
    <t>CTTN, CAP1, ABI3, RHOA, CFL1, PFN1</t>
  </si>
  <si>
    <t>RHOB, RAP1B, CTTN, CAP1, ABI3, EGLN1, RHOA, CFL1, DLGAP4, FILIP1, PFN1, SARM1</t>
  </si>
  <si>
    <t>RHOB, RAP1B, CTTN, CAP1, KIF5B, ABI3, EGLN1, RHOA, CFL1, DLGAP4, FILIP1, PFN1, SARM1</t>
  </si>
  <si>
    <t>ATIC, SHMT1, MTHFD1, DHFR, CHDH, MTHFD1L, CKB</t>
  </si>
  <si>
    <t>GGACT, CHAC1, PCYOX1, GGT5, PCYOX1L, ABHD16B, GGT1, PM20D2, ALDH4A1, ABHD12, SARDH, AASDHPPT, GOT2, DIO3, GGT7, DPEP1, CHAC2</t>
  </si>
  <si>
    <t>CTSB, PLOD1, NFE2L1, HAGH, CPT1A, CPQ, SERINC1, PLOD3, GSTK1, CRAT, GPX1, GATA3, GSTM3, SNCA, ARL6IP5, CROT, PLA2G15, GSTO1, CPT1C, OSBPL10, P4HB, GSTM2, SULT1A1, NFE2L2, GSS, CTNS, ETHE1, SLC7A11, GGACT, CHAC1, OSBPL5, PLSCR1, GAMT</t>
  </si>
  <si>
    <t>MGST1, SLC5A6, PDPN, SLC6A8, SLC19A2, SLC19A1, SLC7A6, SLC16A9</t>
  </si>
  <si>
    <t>FURIN, LGALS1, SMPD1, TRIM38, TRIM25, TRIM21, ITGAV, TRIM5, P4HB</t>
  </si>
  <si>
    <t>APP, SSH1, SHANK3, PTEN</t>
  </si>
  <si>
    <t>IFITM2, JUN, IFITM3, GSN, TRIM25, ZFYVE1, TRIM8, INPP5K, FBXL2, EEA1, VAPA, SNX3, TRIM5, CDC42, EIF2AK4, RAB29, PTX3, STOM, RAB5A, PIK3C3, CAV2, CFL1, IGF2R, ZDHHC8</t>
  </si>
  <si>
    <t>LRIG1, DKK1, SNAI1, TNFRSF19, LRP4, VANGL2, WNT5A, SMO, FZD3, APCDD1, CDH3, GAL, NSDHL, TERT, SAV1, HDAC2, MSX2, PER1, ERCC2, NSUN2, INTU, RBPJ</t>
  </si>
  <si>
    <t>LRIG1, DKK1, SNAI1, TNFRSF19, LRP4, VANGL2, WNT5A, SMO, FZD3, APCDD1, CDH3, GAL, NSDHL, SAV1, HDAC2, MSX2, ERCC2, NSUN2, INTU, RBPJ</t>
  </si>
  <si>
    <t>TSPO, SLC1A4, SLC17A5, SLC26A11, TTYH3, CLCN3, ATP8B1, SLC12A6, STC1, SLC4A4, SLC12A9, OSTM1, CLCN4, MFSD8, LRRC8C, CLCN7, ANO10, ANO8, GABRE, SLC12A4, SLC26A2, LRRC8A, SLC12A5, SLC4A2</t>
  </si>
  <si>
    <t>F2R, TGFB1, B2M, COMT, ATP6AP1, KDR, LAMP2, FTL, CYBA, APP, HEXB, TGM2, TCIRG1, SLC39A13, TMEM165, PICALM, ZNHIT1, BMP6, EXT2, CD40, GRN, SNCA, FKBP1A, EPAS1, P2RY1, ATP6V0D1, LAMP1, BAX, PRKCE, ATP2B4, RAB7A, FBXL5, FAM3A, NDFIP1, CLN5, ATP6V0E1, NPR1, HERPUD1, PLCB2, GSTO1, CYBRD1, ATP7A, SNAPIN, SMAD9, SLC8B1, ATP6V1B2, ATP6AP2, OSBPL2, NT5E, ATP6V0E2, EGLN1, HMOX1, BTBD9, MAPK3, PRKACA, GSTM2, ITPR3, ERO1A, CLCN3, PDK4, PACS2, PLCL1, FECH, PRNP, SLC12A6, SLC9A9, STC2, CYB561A3, LACC1, SLC10A7, IBTK, STIM1, TBXAS1, CDH5, ATP6V1A, MICU1, TPT1, STC1, KCTD7, SLC4A4, PSEN1, ATP7B, CCDC3, HYAL2, SLC7A11, FGF2, SRI, PDE4D, KL, PML, ASPH, CAV2, KLHL3, SLC12A9, MT2A, ISCU, TMEM175, ATOX1, CUTC, ATP6V1F, EXT1, ITPR2</t>
  </si>
  <si>
    <t>F2R, TGFB1, SLC45A4, PIEZO1, S100A6, ORAI2, LASP1, TRPV2, ATP6AP1, PLP2, NIPAL3, SLC1A4, SLC48A1, CD63, CYBA, TRPM4, APP, TMEM109, SLC2A10, TCIRG1, SFXN3, SLC39A13, TMEM165, PIK3CG, UTRN, ATP11C, TSPAN13, PIEZO2, TMBIM1, SNCA, FKBP1A, SLC17A5, GNB2, ATP6V0D1, KCNC4, BAX, ATP8A1, PRKCE, ATP2B4, KCNMB4, CACNG8, ATP10D, ATP6V0E1, ITGAV, PPP3CC, PLCB2, GSTO1, FYN, NIPAL2, NEDD4, PPP3CA, ATP7A, TUSC3, TMEM63A, SLC8B1, ATP6V1B2, ATP6AP2, SLC26A11, SHROOM2, ATP6V0E2, TTYH3, ACTN4, CACNB3, KCNK17, PRKACA, GSTM2, ITPR3, ERO1A, CLCN3, PLCL1, TPCN1, ATP8B1, PRNP, SLC12A6, SLC9A9, STOM, TMEM43, MMP9, ATP6V1E1, IBTK, STIM1, ATP6V1A, SLC46A3, MICU1, CTNS, TOR2A, SLC4A4, PSEN1, TMEM120A, ATP7B, CRBN, SLC7A11, FGF2, SRI, PDE4D, KCNN3, ORAI3, ATP6V1C1, PML, ASPH, PDE4B, TMC7, SLC12A9, NDUFS7, ISCU, VMP1, SLC41A3, TMEM175, ATOX1, ATP6V1F, ITPR2, SNAP25, SLC38A2, CLCN4, KCNK6, ATP8B2, GRIA1, CHP1, EDN1, NDUFB5, FXYD6, MFSD8, PLCG2, NDUFB3, SLC25A12, NDUFB7, ATP6V1H, LRRC8C, GRINA, NRBP2, TMC6</t>
  </si>
  <si>
    <t>FASN, RBP1, ELOVL6, FGFR4, SCD, FADS1, ALDH1A2, HSD17B4, ACLY, MID1IP1, PFKFB2, APOC1, CD74, MTHFD1L, SHMT2, PTGIS, SIRT1, KLHL25, ELOVL7, PLA2G3, FADS2, PRMT3, BRCA1, PTGES3, CBR1, HACD2, PLP1, HACD1, SCAP, MTHFD2, ACSL4, PER2, ACSL1, FABP5, PARK7, HSD17B12, INSIG1, STARD4, SIGMAR1, VDAC1, GATM, AKR1C3, ABCD3, TECR, CBR4, NME1, HSD17B10, OSBPL1A</t>
  </si>
  <si>
    <t>CPT1A, DECR1, CRAT, ACADVL, CROT, PLA2G15, HADHB, PPARA, SCP2, SESN2, ETFB, ACOX3, CRYL1, ETFDH, ACADS, CYP26B1, ACBD5, AIG1, ACOT8, HADHA, ACAT1, PHYH, ABHD2, ACOX1</t>
  </si>
  <si>
    <t>COMT, ELOVL1, PFKP, TNFRSF1A, STAT3, LIPA, ASAH1, NFE2L1, HAGH, CPT1A, APP, DECR1, CRAT, SIRT2, CTHRC1, GPX1, PRKAR2B, ACADVL, LPL, PRKAA1, SNCA, CEACAM1, CROT, KAT2B, TRIB3, PLA2G15, GDF15, PFKL, HADHB, CYP1A1, ME3, PPARA, DEGS1, SCP2, NMRK1, PARP9, NAAA, CPT1C, ERRFI1, CYP2S1, ACOT9, SLC27A1, GALK1, OSBPL2, PPARG, PRKACA, SESN2, ETFB, GSTM2, UCHL1, NR1H2, PDK4, ATP8B1, FOXK1, PNPLA8, ACOX3, SCPEP1, HACD4, CRYL1, TBXAS1, PARP10, ANGPTL4, OSBPL3, LIPG, PNKD, NR5A2, SLC4A4, CYGB, PSEN1, ETFDH, ACADS, CYP26B1, CCDC3, ACBD5, ZBTB7A, AIG1, ACBD4, HSD3B7, CCDC93, MAPK14, QKI, ACOT8, PPARGC1A</t>
  </si>
  <si>
    <t>THBS1, ANXA1, CPT1A, SLC25A20, PLIN2, SLC17A5, CEACAM1, CROT, PPARA, SLC10A3, ACE, REPIN1, FIS1, ABCG2, SLC27A1, PPARG, ATP8B1, PNPLA8</t>
  </si>
  <si>
    <t>FLT1, ANXA1, APP, DUSP1, LGMN, MOSPD2, PDGFB, CREB3, IL6R, NINJ1, CCL2, SERPINE1</t>
  </si>
  <si>
    <t>JUN, FOXP1, CSF1, IFI16, FES, MYH9, INPP5D, PPARG</t>
  </si>
  <si>
    <t>TGFB1, B2M, ITGB1, JAK1, LGALS1, ANXA1, NRARP, TGFBR2, IL6ST, LTBR, JUN, STAT3, LIPA, HLA-B, FOXP1, STAT6, JUNB, NR3C1, CSF1, LGALS8, FZD8, APP, ZBTB7B, CD46, TCIRG1, IFI16, KLF6, GATA2, FES, ITPKB, MYH9, IRF2BP2, GATA3, CTSL, MMP14, JAG2, ADA, SMARCA2, AXL, CFLAR, IRF1, CYLD, BAX, JAK3, SOCS3, FOSL2, RUNX1, NDFIP1, KIT, RB1, MERTK, CDC42, BAD, ATP7A, ZEB1, PSMB10, DLL4, INPP5D, NRROS, PPARG, HLX, MYD88, NFE2L2, PIK3R1, RIPK1, IL6R, MMP9, ITGA4, PRDM1, RELB, RHOA, ZBTB46, LMBR1L, HHEX, PSEN1, TRAF3IP2, SH3RF1, TLR4, NFKBIZ, SOCS1, CYP26B1, CASP8, ZBTB7A, SOS2, SMARCC2, QKI, IL11RA, DOCK10, ST3GAL1, LIG4, BCL3, FBXO7, SHB, MFNG, LYL1, ADAM17, PBX1, BCL6, RXRA, MAFB, PRKCA, TUSC2, MFSD8, PLCG2, IL18R1, CTNNBIP1, PIK3CD, IL1RL1, NAGLU, CEBPB</t>
  </si>
  <si>
    <t>THBS1, TGFB1, FLT1, ANXA1, CD99L2, LRCH1, CD9, STK10, CSF1, TRPM4, APP, PLEC, ADAM10, DUSP1, PIK3CG, GATA3, JAM3, MMP14, LGMN, MOSPD2, SPNS2, ICAM1, IL27RA, MSN, MTUS1, CDC42, P4HB, PDGFB, S1PR1, CREB3, SLC8B1, MAPK3, IL6R, CD47, ITGA4, RHOA, ABL2, HSD3B7, TMEM102, CD81, NINJ1, ECM1, EXT1, F11R, ADAM17, CRK, PIK3CD, CCL2, EMILIN1, LGALS9, SERPINE1, MED23</t>
  </si>
  <si>
    <t>SORD, WDR5, PFKFB4, PCK2, PGM1, SLC39A14, PFKFB2, SLC25A13, PTPN2, SIRT1, AKR1B1, GPD2, SLC35B4, RANBP2, PPP4R3A, ALDOC, ATF4, SLC37A4, PER2, PC, SDHAF3, CTDSPL2, SLC25A10, EP300, NLN, PGD, PGP, PGAM1</t>
  </si>
  <si>
    <t>PFKP, MGAT1, PFKL, GALE, BAD, GLB1, GALK1, FOXK1, HSD17B14</t>
  </si>
  <si>
    <t>PFKP, CLSTN3, LIPA, NFE2L1, MAN2B2, CPT1A, NR3C1, MGAT1, IGFBP4, PIK3CA, TCF7L2, PRKAA1, FOXO1, B4GALT1, KAT2B, PFKL, FAM3A, GALE, PPARA, GSTO1, ERRFI1, BAD, GLB1, GALK1, PRKACA, SESN2, MAN2A2, ERO1A, PDK4, IGF2, FOXK1, HSD17B14, POFUT1</t>
  </si>
  <si>
    <t>SLC2A1, PRKCI, HK2, GPC3, ENPP1, APPL2, KLF15, SORBS1, INSR, ASPSCR1, TERT, SLC25A27, FABP5, SLC27A4, CLTCL1</t>
  </si>
  <si>
    <t>RHOC, ITGB1, CD151, ITGA5, JAG1, ACVRL1, CD44, CEACAM1, PTEN, HBEGF, ITGAV, DLL4, FERMT2</t>
  </si>
  <si>
    <t>COL4A1, TGFB1, EFNB2, RHOC, PLXND1, ITGB1, RHOB, TGFB1I1, CD151, ITGA5, NRARP, TGFBR2, KDR, JAG1, NRP1, FOXP1, DCHS1, FZD6, NR3C1, CSF1, ACVRL1, TIE1, MTSS1, CD44, PLOD3, TGM2, VASP, ENG, CTHRC1, GATA3, MMP14, JAG2, EZR, CEACAM1, MSN, SOCS3, PTEN, WDR1, SMAD3, BCL10, HBEGF, STARD13, RASIP1, ITGAV, FRZB, CDC42, ATP7A, SOX18, ADAMTS12, LAMA5, VEGFC, DLL4, SOX17, NGFR, CC2D2A, MMRN2, OPHN1, PRKACA, PODXL, FERMT2, PLXNB2, EGF, HES1, SULF1, PDGFA, MET, RHOA, HOXB7, PSEN1, ADM, FGF2, DEAF1, PML, CFL1, NDRG4, KLHL3, MICAL2, NOTCH4, CCM2, VCL, EXT1, MEF2C, NPHP3, MED12, ADAM17, PBX1, CTSZ, APAF1, MYO9A, SUFU, SEC24B, NOTCH1, EDN1, PFN1, PRKD2, DAG1, CTNNBIP1, PIK3CD, LUZP1, NAGLU, IGFBP5, SPRY1, ZEB2</t>
  </si>
  <si>
    <t>COL4A1, TGFB1, PLXND1, NRARP, TGFBR2, KDR, NRP1, DCHS1, CSF1, TIE1, TGM2, ENG, MMP14</t>
  </si>
  <si>
    <t>LAMA1, PTK7, SFRP1, VANGL2, CAMSAP3, WNT5A, SFRP2, FZD3, CELSR1, YAP1, SH3BP1, DLG3, SYNE4, BRSK1, INTU</t>
  </si>
  <si>
    <t>CECR2, SALL4, TRIM71, IFT57, SOX11, PTK7, SPINT1, SPINT2, ALDH1A2, SFRP1, PTCH1, KDM2B, MTHFD1, STIL, RARG, RGMA, VANGL2, SIX4, MTHFD1L, WNT5A, NUP50, SFRP2, GLMN, FZD3, DVL2, TGIF1, PHACTR4, TEAD2, IRX2, DLC1</t>
  </si>
  <si>
    <t>IFT57, CEP78, ATMIN, PLA2G3, CEP70, CCDC40</t>
  </si>
  <si>
    <t>NR3C1, SGSH, PRKAA1, WDR47, TUBA1A, EXT1, MFSD8, NAGLU</t>
  </si>
  <si>
    <t>EPHA4, KIF5C, RAC3, CHN1</t>
  </si>
  <si>
    <t>NUDT21, CPSF4, CPSF3, CPSF6, DHX36, BARD1, NCBP1, CPSF7, CSTF2, CCNB1, WDR33, RPRD1A, PAPOLA, PCF11, ZCCHC8, FIP1L1, CPSF2, CSTF1, RPRD2, SLBP, CSTF3</t>
  </si>
  <si>
    <t>AXIN2, TRIM71, DCP2, HNRNPC, SRSF1, CNOT1, NPM1, TRAF5, METTL16, CPSF3, IGF2BP1, HNRNPA0, SMG5, DHX9, HNRNPAB, EXOSC2, FUS, XRN2, HNRNPD, EXOSC8, EXOSC9, PABPC1, SNRPF, PCBP4, DIS3L, FAM76B, APEX1, KHSRP, HNRNPU, SECISBP2, RNPS1, SNRPE, LRPPRC, LSM4, DHX36, LSM6, UPF3B, CNOT7, CARHSP1, BCLAF1, CELF1, ERI1, RBM38, SENP1, SERBP1, ZC3H14, CNOT6, LSM14B, MRTO4, EXOSC3, ZHX2, CRYZ, NCBP1, TARDBP, GTPBP1, THRAP3, TNRC6C, EIF4A3, YTHDF2, SNRPD3, SMG1, MAGOH, PNN, EXOSC5, CNOT3, CSTF2, CAPRIN1, PNPT1, E2F1, ETF1, ELAVL1, SSB, EXOSC7, SYNCRIP, IREB2, TBRG4, FASTKD1, LSM5, RBM10, LARP1, AGO1, PRKCD, NANOS1, N4BP2, SLIRP, UPF3A, SAMD4B, SNRPG, LSM3, SUPV3L1, MTPAP, ALYREF, MLH1, LSM7</t>
  </si>
  <si>
    <t>SRSF1, UPF3B, SF1, SF3A1, PRPF40A, SRSF12, RBM17, UPF3A, CLNS1A, SNRNP200, EXOSC10, PSIP1, SNRPC, DDX23, DCPS, WBP4, NCBP2, SART1, C9orf78</t>
  </si>
  <si>
    <t>NUP160, NUP155, NUP107, SMG5, NUP88, THOC1, HNRNPA2B1, XPO1, THOC6, SRSF3, ENY2, CHTOP, NCBP1, RAE1, EIF4A3, SMG1, MAGOH, NUP93, EIF4E, THOC3, NXT2, ERH, MCM3AP, ALYREF, GLE1, NUP85, NUP133, NSUN2, POLDIP3, IWS1, NUP214, PABPN1, NXT1, SMG6, UPF2, MAGOHB, THOC2, FMR1, THOC7, DDX39A, PCID2, NXF1, NCBP2, CASC3, SETD2, DDX25, SMG7, UPF1, ALKBH5, SARNP, CETN3</t>
  </si>
  <si>
    <t>DCP2, LSM4, LSM6, CNOT7, CAPRIN1, LSM5, LSM3, LSM7</t>
  </si>
  <si>
    <t>DKC1, NOP56, HNRNPAB, PUS1, NOP58, FBL, RPUSD2, BAG4, WTAP, TRUB1, SYNCRIP, PUS7</t>
  </si>
  <si>
    <t>HNRNPC, SRSF7, RRP1B, SRSF1, NPM1, NUDT21, ILF3, SFPQ, METTL16, CPSF4, SRSF2, SRPK1, CPSF3, U2AF2, PHF5A, USP49, HNRNPA0, SF3A3, C1QBP, CPSF6, SNRNP40, HNRNPM, DHX9, DHX15, PTBP2, TRA2B, XRN2, CDC5L, PUS1, DUS3L, PPIL1, HNRNPA1, PRMT5, PABPC1, TTF2, SNRPF, RBM15, SART3, PCBP4, NCL, PRPF19, HNRNPR, CCAR2, DAZAP1, GEMIN4, KHSRP, HNRNPU, TCERG1, RBMX, RNPS1, SNRPE, LSM4, DHX36, HNRNPL, THOC1, LSM6, HNRNPA2B1, UPF3B, HNRNPH3, USP39, RBM14, THOC6, PAXBP1, SRRM1, BARD1, SF1, RBM28, CDK12, SRSF3, RBFOX3, TRMT6, BUD13, CELF1, RBM38, DDX1, ZC3H14, TGS1, GEMIN5, NONO, SF3B3, SF3A1, HNRNPH1, NCBP1, SNRPA, TARDBP, PRPF40A, PTBP1, RBM25, THRAP3, HTATSF1, EIF4A3, SNRPD3, MAGOH, PNN, CPSF7, SNRPD1, ESRP1, DHX35, CSTF2, PRPF38A, CCNB1, KHDRBS1, SF3B2, PPIH, AFF2, PNPT1, DDX46, TRMT61A, WDR33, LARP7, RBPMS2, LUC7L, STRAP, THOC3, HNRNPK, SRSF12, SRRM2, RPUSD2, RPRD1A, RBM17, NUP98, DDX20, PAPOLA, RNMT, PCF11, WTAP, TRUB1, HNRNPF, GPATCH8, PRMT7, WBP11, GEMIN2, PPIL3, SYNCRIP, PUS7, TBRG4, LSM5, RBM10, PPP4R2, TRMT61B, RSRC1, SF3B4, CBLL1, ZCCHC8, CWF19L2, ZC3H13, RNGTT, UPF3A, PRPF4, SNRPG, RBM6, SNRPA1, LSM3, CWC22, ACIN1, RBM7, HNRNPA3, MTPAP, ALYREF, LSM7, TSEN54, TRA2A, FIP1L1, GEMIN6, NSUN2, ZRANB2, PTBP3, CPSF2, CLNS1A, PAPOLG, SNRNP200, ZNF326, IWS1, SNRPB, HOXB-AS3, KHDRBS3, CELF5, SRSF6, EXOSC10, LSM8, CSTF1, TSEN15, RBBP6, PDCD7, PSIP1, ESRP2, YBX1, RPRD2, PABPN1, AQR, LUC7L3, SLBP, SNRPC, RTCB, SRSF5, DDX23, CHD8, PLRG1, MAGOHB, FASTKD5, DDX42, CSTF3, PPWD1, THOC2, PPP1R8, BCAS2, SRSF10, WDR77, TSEN2, CLASRP, TIA1, RBMXL1, SNRNP48, SMNDC1, SNRNP70, DHX8, HNRNPLL, CWC27, KIN, REST, SON, FMR1, ANGEL2, CTNNBL1, CMTR1, METTL3, THOC7, RPUSD4, SNRNP25, DHX40, THUMPD2, RBM4, SNRPD2, SRSF11, SRSF9, PRPF38B, DDX39A</t>
  </si>
  <si>
    <t>SRSF1, SF3A3, PTBP2, SF1, CELF1, SF3A1, LUC7L, SRSF12, CELF5, SRSF6, PSIP1, LUC7L3, SNRPC, SRSF5, SRSF10</t>
  </si>
  <si>
    <t>ANXA2, STAT3, THRA, EPAS1, PPARG, HIPK3, NR1H2, S100A10, NFKBIZ</t>
  </si>
  <si>
    <t>KIF5C, SRSF7, NUP160, SRSF1, NUP205, NUP155, NUP188, IGF2BP1, NUP107, NDC1, SMG5, DHX9, NUP153, HNRNPA1, NUP88, NUP54, KHSRP, POM121, LRPPRC, THOC1, HNRNPA2B1, UPF3B, NUP50, XPO1, THOC6, SRSF3, ENY2, NUP43, CHTOP, NUP210, NCBP1, SEH1L, RANBP2, RAE1, EIF4A3, SMG1, MAGOH, NUP93, PEG10, EIF4E, THOC3, NUP35, NUP98, NXT2, UPF3A, ERH, MCM3AP, AAAS, ALYREF, GLE1, NUP85, NUP133, NSUN2, POLDIP3, AHCTF1, NUP62, IWS1, MX2, NUP37, NUP214, FXR1, RBM33, PABPN1, SLBP, NXT1, SMG6, PARP11, UPF2, MAGOHB</t>
  </si>
  <si>
    <t>TGFB1, B2M, PRKAR1A, KDR, LIPA, PICALM, BMP6, NKIRAS2, PRKAR2B, ADCY6, EXT2, ADCY9, EPAS1, RCN3, INPP5K, FBXL5, CYBRD1, TMEM63A, HMOX1, BTBD9, ABCA3, PRKACA, FECH, PRKAR2A, ADCY7, HYAL2, ADGRF5, AKAP11, EXT1</t>
  </si>
  <si>
    <t>B2M, PICALM, BMP6, EPAS1, FBXL5, CYBRD1, HMOX1, BTBD9, FECH, HYAL2</t>
  </si>
  <si>
    <t>PRKAR1A, PRKAR2B, ADCY6, EXT2, ADCY9, INPP5K, PRKACA, PRKAR2A, ADCY7, HYAL2, AKAP11, EXT1</t>
  </si>
  <si>
    <t>FKBP1A, GSTO1, MAP1A, GSTM2, VPS35, HIPK2, SYNM</t>
  </si>
  <si>
    <t>THBS1, COMT, CAPN2, TSPO, PTEN, PPP3CA, NPAS2, DEAF1, MECP2, EXT1, MEF2C, GRIA1, TACR1</t>
  </si>
  <si>
    <t>COMT, TNS2, STAT3, WWTR1, CSF1, APP, PLEC, HEG1, STK40, PIK3CA, RAI1, LGMN, COL3A1, EZR, GDF15, FOSL2, SCP2, ATRN, PLEKHA1, IGF2, STC2, BBS2, GUSB, CCM2, EXT1, VPS13B, GAMT, GALNT3, FTO, ARID5B, MFSD8, KLF2, RARB, HTRA2, SOCS2</t>
  </si>
  <si>
    <t>MVB12A, CHMP6, VPS28, CHMP2A, CHMP1B, CHMP4B, CHMP1A, PDCD6IP, RAB27A, VPS4B, VPS37B, VPS37A, STAM2</t>
  </si>
  <si>
    <t>LEPROT, MVB12A, SYTL4, LYST, CHMP6, UBXN6, VPS28, CHMP2A, CHMP1B, CHMP4B, CHMP1A, RAB27A, SORT1, VPS4B, VPS37B, TMEM50A, VPS37A, STAM2</t>
  </si>
  <si>
    <t>TGFB1, CTSB, CAPN2, BMPR2, MAGED2, JUNB, HEXB, LNPEP, APOL2, GRN, IGFBP2, TIMP1, SMURF2, B4GALT1, ITGA2, CYP1A1, EPOR, LAMB1, SMAD3, RECK, ERRFI1, SYDE1, MAFF, ARHGDIB, ASH1L, THBD, STC2, MMP9, STC1, PRDM1, ADCY7</t>
  </si>
  <si>
    <t>LMNA, TNFRSF1B, IL6ST, TNFRSF1A, GSN, FOXP1, CAMTA2, CYBA, CAMK2G, CFLAR, FOXO1, ARRB1, ATP2B4, TWF1, SMAD3, PPARA, ERRFI1, PPP3CA, HEY2, PDGFB, PPARG, HMOX1, BECN1, NOS3, PDGFRB, JUND, STUB1, IL1R1, PRKCA, NOTCH1, EDN1, MEF2A, DAG1, IGFBP5, INPP5F</t>
  </si>
  <si>
    <t>PDCD4, CAPN2, RPS6KA2, ENG, CFLAR, FOXO1, BAG3, HEY2, PPARG, NFE2L2, LRP6, STUB1, APAF1, NOTCH1, EDN1, DAG1</t>
  </si>
  <si>
    <t>LMNA, CSRP1, ITGB1, PRKAR1A, FOXP1, PDLIM5, PLEC, EFEMP2, ENG, TMOD2, GPX1, AKAP13, SGCB, CFLAR, RCAN1, WDR1, PPARA, RAMP2, TPM1, PPP3CA, HEY2, CFL2, ACTN4, KRT8, UCHL1, ANKRD1, SORBS2, HES1, ADM, PDGFRB, CAV2, ACTN1, TMOD1, NOTCH1, EDN1, MEF2A, CNTNAP1, TMOD3, NFATC2, NAGLU</t>
  </si>
  <si>
    <t>LMNA, TGFB1, CSRP1, EFNB2, PIEZO1, ITGB1, EHD2, PDCD4, LAMB2, CAPN2, PRKAR1A, NID1, CD9, FOXP1, SYNE1, PDLIM5, PLEC, EFEMP2, ENG, EHD1, TMOD2, ZNHIT1, MYH9, TANC1, PTGFRN, GPX1, AKAP13, MMP14, SGCB, MAPK11, CFLAR, TMEM204, FOXO4, GDF15, SOX6, RCAN1, CASP7, LAMB1, WDR1, LAMC1, PPARA, KIT, RB1, HEY1, RAMP2, BNIP2, TPM1, PPP3CA, ZEB1, HEY2, PDGFB, CFL2, DYRK1B, PLD3, DOCK1, ACTN4, KRT8, UCHL1, ITGA8, IGF2, ANKRD1, SORBS2, HES1</t>
  </si>
  <si>
    <t>ANXA1, PARVA, S100A11, NRP1, SSH1, FOXO4, ITGA2, CORO1B, ITGB1BP1, TPM1, ACE, PLAU, PDGFB, GNA12, NFE2L2, PDGFA, TLR4, PDGFRB, NDRG4, MEF2C, CRK, TACR1, IGFBP5, IGFBP3, SERPINE1, SEMA6D, TRIB1, PDGFD, DOCK5, DDIT3, PLAT</t>
  </si>
  <si>
    <t>THBS1, TGFB1, CDKN1A, PDCD4, PRKAR1A, BMPR2, JUN, STAT3, FOXP1, CYBA, CDH13, TGFBR3, EFEMP2, FES, PIK3CA, GNAI2, TCF7L2, MAPK11, CFLAR, MEF2D, ITGA2, CDKN1B, RUNX1, PTEN, HBEGF, NPR1, TPM1, HEY2, PDGFB, S1PR1, PPARG, ZFPM2, HMOX1, MYD88, IRAK4, GNA12, PIK3R1, IL6R, MMP9, TLR4, LDLRAP1, NOS3, RGS5, FGF2, MAPK14, PDGFRB, NDRG4, PPARGC1A, MEF2C, CALCRL, PRKCA, NOTCH1, EDN1, TACR1, CTNNBIP1, IGFBP5, KPNA1, IGFBP3, NPY5R, FOXC2</t>
  </si>
  <si>
    <t>F2R, EHD3, SULF2, MYOF, GSN, CTTN, DAPK3, TRPM4, TMOD2, TBXA2R, PIK3CG, SMTN, PIK3CA, UTRN, MYL6, ADA, FKBP1A, ITGA2, ATP2B4, ACTA2, KIT, ZDHHC21, GSTO1, TPM1, APBB1, CACNB3, PRKACA, GSTM2, SULF1, TPM4, SPHK1, STC1, RHOA, TPM2, MYLK, SYNM, GPD1L, BBS2, SRI, PDE4D, ASPH, PDE4B, ARPIN, STUB1, TMOD1, MAP2K3, GAMT, EDN1, TACR1, ADORA2B, TMOD3, RPL10, KCNJ2, TPM3, CALD1, MYL5, JUP, CAV1, CALM3, ATP2B1</t>
  </si>
  <si>
    <t>LMNA, TNFRSF1B, IL6ST, TNFRSF1A, FOXP1, PDLIM5, CAMTA2, CYBA, FOXO1, ARRB1, ATP2B4, TWF1, SMAD3, PPARA, ERRFI1, PPP3CA, HEY2, PPARG, SORBS2, BECN1, PAK2, JUND, STUB1, PRKCA, NOTCH1, EDN1, MEF2A</t>
  </si>
  <si>
    <t>LMNA, CAMTA2, FOXO1, ATP2B4, SMAD3, ERRFI1, PPP3CA, HEY2, PPARG</t>
  </si>
  <si>
    <t>LMNA, TGFB1, ITGB1, FLNB, SVIL, VAMP5, CD164, ID3, TGFBR3, PLEC, EFEMP2, HEG1, COL6A3, ENG, SIRT2, SMTN, GPX1, SGCE, UTRN, MYL6, SGCB, COL3A1, PRKAA1, CFLAR, FKBP1A, MEF2D, FOXO4, GPCPD1, COL11A1, SOX6, RCAN1, SMAD3, HBEGF, RB1, TPM1, HMG20B, PPP3CA, HEY2, S1PR1, CFL2, LAMA5, DLL4, MAFF, UNC45A, EGLN1, ZFPM2, HLX, ERO1A, IGF2, FOXK1, ANKRD1, LEMD2, MTM1, EVC, RHOA, MYLK, PRR14, CYP26B1, TEAD4, MAPK14, CAV2, ARRDC2, ZFHX3, VPS13B, MEF2C, NOTCH1, MEF2A, ARID5B, BTBD1, CNTNAP1, NR2F2, DAG1, NAGLU, HIVEP3</t>
  </si>
  <si>
    <t>TGFB1, TGFBR3, EFEMP2, HEG1, ENG, COL3A1, FKBP1A, COL11A1, TPM1, HEY2, S1PR1, DLL4, EGLN1, ZFPM2</t>
  </si>
  <si>
    <t>LMNA, TGFB1, CSRP1, EFNB2, PIEZO1, ITGB1, FLNB, LGALS1, MBNL1, EHD2, PDCD4, LAMB2, CAPN2, PRKAR1A, SVIL, VAMP5, JAG1, NID1, CD164, CD9, FOXP1, SYNE1, PDLIM5, ID3, TGFBR3, PLEC, EFEMP2, HEG1, COL6A3, ENG, EHD1, SIRT2, TMOD2, ZNHIT1, MYH9, TANC1, PTGFRN, SMTN, GPX1, SGCE, PDLIM2, UTRN, AKAP13, MYL6, MMP14, SGCB, COL3A1, TCF7L2, SMARCA2, PRKAA1, MAPK11, CFLAR, FKBP1A, TMEM204, EPAS1, MEF2D, FOXO4, GPCPD1, COL11A1, GDF15, SOX6, RCAN1, CASP7, LAMB1, WDR1, SMAD3, LAMC1, HBEGF, PPARA, KIT, RB1, HEY1, RAMP2, BNIP2, TPM1, HMG20B, PPP3CA, ZEB1, HEY2, PDGFB, S1PR1, CFL2, BTG1, DYRK1B, LAMA5, DLL4, PLD3, MAFF, UNC45A, DOCK1, EGLN1, ZFPM2, HLX, ACTN4, KRT8, UCHL1, ERO1A, ITGA8, IGF2, FOXK1, ANKRD1, SORBS2, LEMD2, HES1, MTM1, PDLIM1, EVC, RHOA, FLOT2, TRIP4, MYLK, PRR14, CYP26B1, ADM, SMARCC2, TEAD4, MAPK14, PDGFRB, QKI, CAV2, CD81</t>
  </si>
  <si>
    <t>F2R, LMNA, TNFRSF1B, EHD3, SULF2, MYOF, IL6ST, TNFRSF1A, GSN, FOXP1, CTTN, PDLIM5, CAMTA2, DAPK3, CYBA, TRPM4, TMOD2, TBXA2R, PIK3CG, CAMK2G, SMTN, PIK3CA, UTRN, MYL6, ADA, CFLAR, FOXO1, ARRB1, FKBP1A, P2RY1, ITGA2, ATP2B4, ACTA2, TWF1, SMAD3, PPARA, KIT, ZDHHC21, GSTO1, ERRFI1, TPM1, PPP3CA, HEY2, PDGFB, PPARG, APBB1, HMOX1, CACNB3, PRKACA, GSTM2, SORBS2, SULF1, TPM4, BECN1, SPHK1, PAK2, STC1, RHOA, TPM2, MYLK, SYNM, NOS3, NPR3, GPD1L, BBS2, SRI, PDE4D, PDGFRB, JUND, ASPH, PDE4B, GUSB, ARPIN, STUB1, TMOD1, MAP2K3, GAMT, IL1R1, PRKCA, NOTCH1, EDN1, MEF2A, TACR1, ADORA2B, TMOD3, DAG1</t>
  </si>
  <si>
    <t>LMNA, TGFB1, CSRP1, EFNB2, ITGB1, FLNB, ADAMTS9, PRKAR1A, SVIL, VAMP5, BMPR2, FOXP1, PDLIM5, TGFBR3, PLEC, EFEMP2, FES, HEG1, ENG, SIRT2, GPX1, AKAP13, MYL6, SGCB, COL3A1, PRKAA1, MAPK11, CFLAR, FKBP1A, GPCPD1, MBD2, COL11A1, SOX6, RCAN1, FOSL2, RUNX1, SMAD3, PPARA, RB1, HEY1, CDC42, TPM1, HMG20B, PPP3CA, HEY2, S1PR1, CFL2, DLL4, MAFF, EGLN1, ZFPM2, HLX, ERO1A, ITGA8, IGF2, ANKRD1, SORBS2, LEMD2, MTM1, RHOA, MYLK, CYP26B1, FGF2, MAPK14, PDGFRB, CAV2, NDRG4, ARRDC2</t>
  </si>
  <si>
    <t>IRF1, MYD88, TNIP1, IRAK4, TLR4, IRAK3, IRAK2</t>
  </si>
  <si>
    <t>PMP22, CD9</t>
  </si>
  <si>
    <t>GATA2, FES, VAMP3, PIK3CG, RAC2, VAMP2, TICAM1, GRN, STX4, SNX6, DYSF, PRKCE, GAB2, KIT, IFI35, SNAP23, MYD88, NMI, STXBP1, SNX4, IL1R1, PLCG2, ADORA2B, PIK3CD, TREX1, STXBP3, LGALS9, IL33</t>
  </si>
  <si>
    <t>ANXA1, LIPA, THRA, ITPKB, CTSL, SLC7A11, MEF2C, ADAM17, PLEKHO2, PIK3CD</t>
  </si>
  <si>
    <t>ANXA2, ATP6AP1, MEIS1, FOXP1, APP, SH2B3, RAC2, PIP4K2A, KIT, ABI1, NRROS, WASF2, FBN1, ZBTB7A, TAL1, ADGRF5, BCL6, FLI1, KLF2, TMOD3, CEBPB, ARID4A, LRRK1, FAM210B</t>
  </si>
  <si>
    <t>TGFB1, B2M, ANXA2, ATP6AP1, TGFBR2, MEIS1, IL6ST, LTBR, NFKBIA, JUN, MXRA7, JAG1, STAT3, LIPA, NFE2L1, FOXP1, JUNB, NR3C1, CSF1, SNRK, APP, ETS1, TGFBR3, TFE3, TCIRG1, IFI16, GATA2, FES, SH2B3, HOXA9, THRA, ITPKB, MYH9, RAC2, GATA3, MAPK11, CFLAR, CD109, EPAS1, CEACAM1, PIP4K2A, MTURN, TCTA, FOSL2, NBEAL2, RUNX1, GAB2, WDR1, NDFIP1, MEIS2, KIT, ABI1, RB1, CDC42, PPP3CA, ANKRD54, INPP5D, NRROS, PPARG, CIB1, MYD88, FAXDC2, P4HTM, FECH, HIPK2, PIK3R1, RIPK1, MMP9, TPM4, RELB, ZBTB46, WASF2, HOXB7, PSEN1, TLR4, SOCS1, FBN1, CASP8, BLVRB, ZBTB7A, TAL1, MAPK14, QKI, PML, CD81, IL11RA, GUSB, ADGRF5, OSTM1, ACTN1, GPR137B, MEF2C, TET2, BCL6, RXRA, MAFB, ISG15, FLI1, PRKCA, MFSD8, KLF2, TMOD3, RCOR1, CTNNBIP1, PIK3CD, IL1RL1, NAGLU, CEBPB, ARID4A, LRRK1, FSTL3, ZFP36, LGALS9, IL33, SH3PXD2A, FAM210B</t>
  </si>
  <si>
    <t>B2M, ANXA1, STAT3, TSPAN9, NFE2L1, ETS1, TGFBR3, GATA2, SH2B3, THRA, ITPKB, RAC2, GATA3, JAM3, AXL, MAPK11, EPAS1, BAX, KIT, RB1, MERTK, ANKRD54, INPP5D, HMOX1, NCSTN, P4HTM, FECH, HIPK2, TRAF3IP2, BLVRB, ZBTB7A, SLC7A11, TAL1, MAPK14, PDE4B, ADGRF5, ADAM17, BCL6, MAFB, ISG15, KLF2, TMOD3, RCOR1, PIK3CD</t>
  </si>
  <si>
    <t>THBS1, TGFB1, ANXA1, TGFBR2, LTBR, JUN, FOXP1, ADAM9, CSF1, APP, GATA2, FES, ADAM10, VAMP3, PIK3CG, RAC2, CRTC3, PJA2, VAMP2, TICAM1, GRN, SNCA, STX4, SNX6, SYT11, DYSF, PRKCE, GAB2, KIT, FN1, NDRG1, IFI35, SNAP23, MYD88, IL4R, TMEM106A, IFNGR1, PTPRE, SPHK1, NMI, CARD6, RELB, PSEN1, TRAF3IP2, TLR4, NFKBIZ, HYAL2, STXBP1, JUND, ADGRF5, CD93, GPR137B, PLSCR1, SNX4, TNIP2, IL16, IL1R1, PLCG2, LCP2, ADORA2B, PIK3CD, IL1RL1, NAGLU, TREX1, STXBP3, LGALS9, IL33</t>
  </si>
  <si>
    <t>TGFB1, TICAM1, BCL10, KIT, CUEDC2, TLR4, IRAK3, BCL6, PLCG2, MAVS, RTN4</t>
  </si>
  <si>
    <t>TGFB1, ANXA2, ATP6AP1, TGFBR2, LTBR, JUN, FOXP1, JUNB, NR3C1, CSF1, APP, TFE3, TCIRG1, IFI16, GATA2, FES, MYH9, GATA3, CFLAR, CD109, CEACAM1, TCTA, FOSL2, RUNX1, GAB2, NDFIP1, KIT, RB1, CDC42, PPP3CA, INPP5D, NRROS, PPARG, MYD88, PIK3R1, RIPK1, MMP9, RELB, ZBTB46, PSEN1, TLR4, SOCS1, FBN1, CASP8, TAL1, MAPK14, QKI, CD81, GUSB, OSTM1, GPR137B, RXRA, MAFB, PRKCA, MFSD8, CTNNBIP1, PIK3CD, IL1RL1, NAGLU, CEBPB, LRRK1, FSTL3, LGALS9, IL33, SH3PXD2A</t>
  </si>
  <si>
    <t>GATA2, FES, VAMP3, PIK3CG, RAC2, VAMP2, TICAM1, STX4, SNX6, GAB2, WDR1, KIT, ACE, SNAP23, MYD88, IRAK4, IL6R, TRAF3IP2, SERPINB9, STXBP1, SNX4, ADAM17, TUSC2, ADORA2B, PIK3CD, STXBP3, LGALS9, MAVS</t>
  </si>
  <si>
    <t>THBS1, FLT1, ANXA1, CD99L2, ITGA1, IL17RA, CD9, CSF1, APP, IL17RC, DUSP1, PIK3CG, RAC2, JAM3, RIN3, MMP14, LGMN, MOSPD2, WDR1, MTUS1, KIT, BST1, PGF, PDGFB, CREB3, VEGFC, MAPK3, MYD88, IRAK4, IL6R, CD47, PIP5K1C, PDE4B, CD81, NINJ1, IL1R1, EDN1, DAPK2, PIK3CD, CCL2, EMILIN1, VAV3, SERPINE1</t>
  </si>
  <si>
    <t>TGFB1, ITGB1, LGALS1, MBNL1, JAG1, ID3, PLEC, TCF7L2, SMARCA2, EPAS1</t>
  </si>
  <si>
    <t>ITGB1, EHD2, CAPN2, CD9, EHD1, MYH9, TANC1, PTGFRN, CFLAR, GDF15, DYRK1B, DOCK1</t>
  </si>
  <si>
    <t>CSRP1, ITGB1, PRKAR1A, PLEC, TMOD2, AKAP13, CFLAR, WDR1, TPM1, CFL2, KRT8, ANKRD1</t>
  </si>
  <si>
    <t>PLEC, GPX1, RCAN1, PPP3CA, CAV2, CNTNAP1, NFATC2, SMYD3</t>
  </si>
  <si>
    <t>PIEZO1, ITGB1, EHD2, CAPN2, CD9, PLEC, EHD1, MYH9, TANC1, PTGFRN, GPX1, MMP14, CFLAR, GDF15, RCAN1, PPP3CA, DYRK1B, PLD3, DOCK1, CYP26B1, MAPK14, CAV2, CD81, ARRDC2, MEF2C, NOTCH1, CNTNAP1, NFATC2, ATP11A, RPL10, SORT1</t>
  </si>
  <si>
    <t>COA1, TIMM21, TMEM70, NDUFAF5, NDUFAF4, FOXRED1, NDUFS5, NDUFAF6, NUBPL</t>
  </si>
  <si>
    <t>IDH1, DERA, MTOR, PGD, PRPS2</t>
  </si>
  <si>
    <t>PARP14, NMRK1, NADSYN1, AFMID, NMNAT1, GPD1L, SLC25A12, SARM1, NMNAT2, IDO1, SLC25A11, NADK, NNMT, MDH2</t>
  </si>
  <si>
    <t>IDH1, DCXR, MDH1, DERA, MTOR, PC, PGD, PRPS2</t>
  </si>
  <si>
    <t>ELF4, VAMP2, TICAM1, AXL, LAMP1, MICA, MERTK, FYN, DDA1, PRDM1, NFKBIZ, CASP8, CUL4B, PBX1, TUSC2, BLOC1S3, IL18R1, PIK3CD, RAB27A</t>
  </si>
  <si>
    <t>AXL, MERTK, PRDM1, PBX1, TUSC2, PIK3CD</t>
  </si>
  <si>
    <t>TGFB1, B2M, HLA-C, HLA-B, VAMP2, CEACAM1, LYST, LAMP1, KIF5B, MICA, INPP5D, PVR, PIK3R1, NFKBIZ, SERPINB9, PIK3C3</t>
  </si>
  <si>
    <t>LTBR, CFLAR, CYLD, MLKL, FAS, CASP6, RIPK1, CASP8, ARHGEF2, RBCK1, ITCH, YBX3, CAV1, FADD, BOK</t>
  </si>
  <si>
    <t>SEMA3G, SEMA5A, SEMA6B, SEMA4F, NRP2, ITGAV, SEMA3F, SEMA3A, PDGFA, RHOA, FLRT2, NRG3, SEMA6C, SEMA6D, SEMA5B, EPHA7, PLXNA3, SLIT3</t>
  </si>
  <si>
    <t>SHANK3, INPP5K, RAB40B, CGNL1, S1PR1, PIK3R1, PAK2, WASF2, ARHGAP28, CFL1, TJP1, F11R, PFN1, RHPN2, ARAP1</t>
  </si>
  <si>
    <t>SVIL, SPTBN1, GSN, TMOD2, PIK3CA, SPTAN1, ADD3, TWF2, TWF1, ADD1, CFL1, TRIOBP, TMOD1, CAPZA2, TMOD3, RDX, CAPZA1, SPTBN5, FLII, CAPG, CAPZB</t>
  </si>
  <si>
    <t>SVIL, TMSB4X, SPTBN1, GSN, TMOD2, HIP1R, SSH1, SPTAN1, MYADM, ADD3, TWF2, TWF1, SSH2, ADD1, CFL1, TRIOBP, TMOD1, CAPZA2, TMOD3, RDX</t>
  </si>
  <si>
    <t>LGALS1, IL6ST, AHR, ZBTB7B, CD46, CEACAM1, JAK3, IL27RA, NDFIP1, MAPK3</t>
  </si>
  <si>
    <t>LGALS1, ANXA1, ZBTB7B, JAK3, CBLB, RUNX1, HLX, SOCS1, BCL6, ITCH</t>
  </si>
  <si>
    <t>LGALS1, ANXA1, ZBTB7B, JAK3, RUNX1, HLX, SOCS1, BCL6</t>
  </si>
  <si>
    <t>APOE</t>
  </si>
  <si>
    <t>ITGB1, ITGA5, TLE1, PIK3CA</t>
  </si>
  <si>
    <t>ELF1, DUSP3, EZR, CEACAM1, CBLB, PHPT1, FYN, PRNP, DGKZ</t>
  </si>
  <si>
    <t>THBS1, LMNA, UNC5B, HSPB1, STAT3, NRP1, CTTN, CD44, PEA15, PTTG1IP, GPX1, RELA, GNAI2, PLAUR, TCF7L2, CFLAR, TMBIM1, ICAM1, BAX, CDKN2D, HERPUD1, RB1, ITGAV, FYN, CTNNA1, CREB3, HMOX1, ZMYND11, NFE2L2, RIPK1, MMP9, CREB3L1, RRM2B, TPT1, PSEN1, SH3RF1, NOS3, BCL2L1, FGF2, ARHGEF2</t>
  </si>
  <si>
    <t>BMF, TSPO, STAT3, CTSA, FEZ2, SIRT2, PIK3CA, VPS13C, SNCA, CPTP, FEZ1, RASIP1, HERC1, RRAGC, CLEC16A, HMOX1, FOXK1, MTM1, BECN1, MET, BCL2L1, RRAGA, PINK1, NRBP2, HTRA2, LEPR, KLHL22</t>
  </si>
  <si>
    <t>SEMA3G, NRP1, ARHGAP4, SEMA5A, SEMA4F, PTEN, TRAK2, SEMA3F, PSEN1, RUFY3, DIP2B, GDI1, SEMA6C, RNF6, SEMA6D, RTN4, TRIM46, EPHB2, EPHA7, PLXNA3, THY1</t>
  </si>
  <si>
    <t>SEMA3G, NRP1, ARHGAP4, SEMA5A, SEMA4F, SEMA3F, DIP2B, SEMA6C, RNF6, SEMA6D, RTN4, TRIM46</t>
  </si>
  <si>
    <t>IL6ST, JUN, IFI16, BAX, ITGB1BP1, NFIB, CPNE1, IL11RA, NES, DNAJB2</t>
  </si>
  <si>
    <t>TGFB1, TRPM4, HEY1, HEY2, NOS3, ECM1, NOTCH1, LTBP3</t>
  </si>
  <si>
    <t>BMPR2, PPARA, VEGFC, PRCP, SCPEP1, NOS3, KL, KCNK6</t>
  </si>
  <si>
    <t>THBS1, TGFB1, VASH1, GADD45A, ACVRL1, TBXA2R, ATP2B4, ITGB1BP1, STARD13, CARD10, DLL4, PPARG, MMRN2, RHOA, FGF2, MECP2, MMRN1, MEF2C, NOTCH1</t>
  </si>
  <si>
    <t>CRIM1, HTRA3, SMAD6, SMURF2, PPARG, HIPK2, BMPER, FBN1, HTRA1, GPR155, NOTCH1, FSTL3, CAV1, FZD1</t>
  </si>
  <si>
    <t>HMGB3, SFRP1</t>
  </si>
  <si>
    <t>TGFB1, PPP3CC, GSTO1, PPP3CA</t>
  </si>
  <si>
    <t>TGFB1, INPP5K, PPP3CC, GSTO1, PPP3CA, HES1, STC1, NOS3</t>
  </si>
  <si>
    <t>ATP2B4, RCAN1, PRNP</t>
  </si>
  <si>
    <t>PRKAR1A, PDE8A, PRKAR2B, RAB13, PKIA, PRKAR2A, PDE4D, PDE4B</t>
  </si>
  <si>
    <t>NFKBIA, TMSB4X, STAT3, TLE1, CARD8, TGFBR3, C15orf39, OPTN, NKIRAS2, PRMT2, CYLD, TAX1BP1, TNIP1, ZMYND11, RIPK1, TANK, CASP8, RIOK3, IRAK3, FBXO7, TNIP2, IRAK2, ITCH, PPP2CB, ANXA4</t>
  </si>
  <si>
    <t>AXIN2, DACT1, APOE, AMER1, TLE3, ZNRF3, DKK1, NKD1, GPC3, SFRP1, WNT5B, CDH2, MLLT3, LRP4, G3BP1, AXIN1, WNT5A, SFRP2, MAD2L2, KREMEN1, PPP2R3A, DRAXIN</t>
  </si>
  <si>
    <t>TGFB1, STAT3, INPP5K, PPARA, PRKACA, AP2A1, LEPR, PPP1R3B, CLTC, GIT1, TIGAR, SIRT6</t>
  </si>
  <si>
    <t>FRZB, ADAMTS12, NR5A2, LTBP3, RARB, EFEMP1, RARA</t>
  </si>
  <si>
    <t>FURIN, ANXA2, BMF, TIMP3, TSPO, STAT3, CTSA, NQO1, TIMP2, CST3, FEZ2, SIRT2, PIK3CA, RELA, CRTC3, GIPC1, PRKAA1, VPS13C, SNCA, CPTP, TIMP1, ALAD, ATP2B4, SMAD3, FEZ1, PPARA, SNX3, USP38, RASIP1, FYN, MAP1A, HERC1, RRAGC, UBXN1, CLEC16A, HMOX1, OPHN1, MYD88, PRKACA, CBX4, VPS35, HIPK2, FOXK1, MTM1, BECN1, MET, PSEN1, TRAF3IP2, BCL2L1, MAPK14, QKI, PML, PHF20L1, RRAGA</t>
  </si>
  <si>
    <t>PDCD4, LRCH1, GADD45A, TIMP2, HEG1, GNAI2, TMBIM1, TIMP1, CEACAM1, SNX6, LATS2, ITGB1BP1, PARP9, RB1, RASIP1, CHMP6, ERRFI1, PKIA, SERPINB8, DTX3L, HIPK3</t>
  </si>
  <si>
    <t>LGALS1, ANXA1, ZBTB7B, JAK3, RUNX1, HLX</t>
  </si>
  <si>
    <t>THBS1, SULF2, CRIM1, HTRA3, GATA3, CADM4, CFLAR, SMAD6, SMURF2, ATP2B4, NEDD4, ADGRA2, ADAMTS12, EPN2, NGFR, PPARG, MMRN2, HIPK2, SULF1, CREB3L1, BMPER, HHEX, FBN1, FGF2, HTRA1, GPR155, MMRN1, NOTCH1, NR2F2, SPRY1, FSTL3, EMILIN1, CAV1, GPC1, FZD1</t>
  </si>
  <si>
    <t>TNS2, PRKAA1, PIP4K2A, TRIB3, INPP5K, SOCS3, PTPRE, SOCS1, BLVRB</t>
  </si>
  <si>
    <t>BCL2L12, FBXO5, SIRT1, TERT</t>
  </si>
  <si>
    <t>TGFB1, LGALS1, ANXA1, PRKAR1A, NRARP, LRRC32, CD9, PKN1, ZBTB7B, SH2B3, DUSP3, GRN, AXL, IRF1, CEACAM1, SYT11, JAK3, CBLB, RUNX1, NDFIP1, MICA, FN1, MERTK, FYN, PDGFB, PSMB10, INPP5D, HLX, PRNP, THBD, PDGFA, CYGB, SOCS1, NOS3</t>
  </si>
  <si>
    <t>THBS1, TGFB1, PLXND1, LGALS1, ANXA1, EFNA1, PRKAR1A, NRARP, LRRC32, JAG1, CD164, CD9, ACVRL1, CDH13, ZBTB7B, FZD4, SEMA5A, ADAM10, SH2B3, SIPA1, BMP6, DUSP1, JAM3, MMP14, DUSP3, COL1A1, PPM1F, IRF1, CEACAM1, MYADM, JAK3, CBLB, ADAM15, ITGB1BP1, RUNX1, PTEN, LAMB1, NDFIP1, PPARA, FYN, PSMB10, MAP4K4, HLX, ACTN4, GCNT2, PODXL, PLXNB2</t>
  </si>
  <si>
    <t>TGFB1, LGALS1, ANXA1, PRKAR1A, NRARP, LRRC32, JAG1, CD9, ZBTB7B, SH2B3, BMP6, DUSP3, PPM1F, IRF1, CEACAM1, MYADM, JAK3, CBLB, RUNX1, NDFIP1, PPARA, FYN, PSMB10, HLX, PODXL, PRNP</t>
  </si>
  <si>
    <t>DACT1, DYNLL2, NAE1, MSH2, PRKDC, NPM1, EZH2, CDC14B, BLM, IPO5, CHEK1, RFC4, CDC6, NR4A1, TFAP4, GEN1, RFWD3, DNA2, RNASEH2B, CDC7, DLG1, STK35, ORC1, FANCD2, MAD2L1, DTL, CLSPN, CDC5L, CENPF, BRD7, TICRR, PRPF19, ESPL1, CCAR2, XRCC3, FOXC1, DBF4, TIMELESS, ZWINT, BRCA2, CAMSAP3, INTS7, RBM14, ZWILCH, BRD4, PKMYT1, SETMAR, BARD1, FBXO5, SKA3, RAD21, SIRT1, FZD3, RFC3, BUB1, MAD2L2, STK33, CDT1, RAD51, TTK, RFC2, TELO2, BRCA1, BRIP1, E2F7, TRIM37, RAD50, NLE1, TIPIN, TP53BP2, IPO7, KNTC1, SMARCA5, ATRIP, ANAPC15, CHEK2, CCNB1, RAD1, DONSON, E2F1, BUB1B, DAB2IP, INCENP, TOPBP1, CUL1, CDC45, DOT1L, RFC5, FEM1B, NEK2, RBBP8, CDCA8, RNF167, WAPL, DYNC1LI1, GTPBP4, TTI1, BIRC5, WEE1, ZNF207, E2F8, AURKB, TOM1L1, BAZ1B, NSUN2, BMP2, BUB3, MTBP, BRSK1, CDK5RAP2, ETAA1, CCNF, SOX2, NDC80</t>
  </si>
  <si>
    <t>CDKN1A, CTDSP2, TMSB4X, CTDSP1, RPS27L, PRMT2, PLK3, PTEN, CDKN2D, RB1, APBB1, RBL2, DGKZ</t>
  </si>
  <si>
    <t>NAE1, CDC14B, BLM, CHEK1, CDC6, CDC7, STK35, ORC1, DTL, CLSPN, TICRR, DBF4, PKMYT1, BARD1, RAD21, BRCA1, RAD50, DONSON, TOPBP1, RBBP8, GTPBP4, WEE1, AURKB, BRSK1, ETAA1</t>
  </si>
  <si>
    <t>DACT1, DYNLL2, NAE1, MSH2, PRKDC, NPM1, EZH2, CDC14B, BLM, CHEK1, RFC4, CDC6, GEN1, RFWD3, DNA2, RNASEH2B, CDC7, DLG1, STK35, ORC1, FANCD2, MAD2L1, DTL, CLSPN, CDC5L, CENPF, BRD7, TICRR, PRPF19, ESPL1, CCAR2, XRCC3, DBF4, TIMELESS, ZWINT, BRCA2, CAMSAP3, INTS7, RBM14, ZWILCH, BRD4, PKMYT1, SETMAR, BARD1, FBXO5, SKA3, RAD21, SIRT1, RFC3, BUB1, MAD2L2, STK33, CDT1, RAD51, TTK, RFC2, TELO2, BRCA1, BRIP1, E2F7, TRIM37, RAD50, TIPIN, KNTC1, SMARCA5, ATRIP, ANAPC15, CHEK2, CCNB1, RAD1, DONSON, E2F1, BUB1B, DAB2IP, INCENP, TOPBP1, CUL1, CDC45, DOT1L, RFC5, FEM1B, NEK2, RBBP8, CDCA8, WAPL, DYNC1LI1, GTPBP4, TTI1, BIRC5, WEE1, ZNF207, E2F8, AURKB, TOM1L1, BAZ1B, NSUN2, BUB3, MTBP, BRSK1, CDK5RAP2, ETAA1, CCNF, SOX2, NDC80</t>
  </si>
  <si>
    <t>TGFB1, B2M, SEMA3G, LGALS1, ANXA1, NRARP, TSPO, NRP1, ARHGAP4, ZBTB7B, SEMA5A, CTDSP1, GATA2, SIRT2, IRF1, CEACAM1, SEMA4F, TCTA, JAK3, RUNX1, PTEN, TRAK2, FRZB, CTNNA1, SEMA3F, PPP3CA, PSMB10, INPP5D, RAPGEF2, HLX, PIK3R1, HES1, ZBTB46, PSEN1, TLR4, SOCS1, FBN1, QKI, CFL1, RUFY3, FBXO7, DIP2B, GPR137B, SHB, BCL6, MAFB, NOTCH1, IL17D, GDI1, FSTL3, SEMA6C, RNF6, ID4, SEMA6D, DUSP10, RTN4, GORASP1, TRIM46, TRIB1, HOOK3, EPHB2, DICER1, RARA, EPHA7, STAT5A, DYNLT1, HMGA2, NR1D1, PLXNA3, THY1, SLC4A2, GPR68</t>
  </si>
  <si>
    <t>TGFB1, B2M, SEMA3G, ITGB1, LGALS1, ANXA1, TGFB1I1, PDCD4, EFNA1, NRARP, MEIS1, HDAC7, NFKBIA, TMSB4X, JAG1, TSPO, STAT3, WWTR1, NRP1, CRIM1, FOXP1, ACVRL1, COL5A2, ARHGAP4, TRPM4, ID3, ZBTB7B, CCDC85B, SEMA5A, NBR1, CTDSP1, ABCA1, GATA2, RUNX1T1, HOXA9, ITPKB, SIRT2, GATA3, SMARCA2, APPBP2, FOXO1, TP53INP1, IRF1, SMAD6, CEACAM1, SEMA4F, TRIB3, FOXO4, TCTA, JAK3, SOX6, RCAN1, RUNX1, PTEN, SMAD3, TRAK2, MEIS2, PPARA, RB1, ITGAV, HEY1, FRZB, CTNNA1, SEMA3F, PPP3CA, ZEB1, HEY2, PDGFB, ADAMTS12, PSMB10, EIF2AK4, VEGFC, INPP5D, PPARG, RAPGEF2, ZFPM2, HLX, LBH, CIB1, FERMT2, SHOC2, NR1H2, IGF2</t>
  </si>
  <si>
    <t>TGFB1, SEMA3G, DAB2, CDKN1A, PPP1R9B, BMPR2, NRP1, FOXP1, ACVRL1, ARHGAP4, CCDC85B, SEMA5A, SIPA1, SMARCA2, SEMA4F, LATS2, ADAM15, CDKN1B, CDKN2D, SMAD3, PPARA, P3H1, NPR1, RB1, FRZB, SEMA3F, BTG1, SOX17, NAIF1, BST2, SESN2, OSGIN1, SH3BP4</t>
  </si>
  <si>
    <t>THBS1, CLSTN3, ACVRL1, MMP14, ITGB1BP1, PTEN, ACE</t>
  </si>
  <si>
    <t>THBS1, JAG1, ACVRL1, MMP14, ADAM15, ITGB1BP1, PTEN, MAP4K4, PIK3R1, ACER2, BCL6, RAB40C, SERPINE1</t>
  </si>
  <si>
    <t>THBS1, F2R, LMNA, TGFB1, VASH1, FLT1, B2M, EFNB2, DAB2, CDKN1A, TGFB1I1, PDCD4, PRKAR1A, LRRC32, SPARC, TNS2, PMP22, IL6ST, S100A11, RPS6KA2, BMPR2, JUN, ITGA1, TSPO, STAT3, NACC2, CD9, WDR13, PKN1, ACVRL1, APP, CDH13, ZBTB7B, MTSS1, ETS1, TGFBR3, GATA2, EFEMP2, SH2B3, ENG, SIRT2, DUSP1, TMEM127, GATA3, SMARCA2, COL18A1, MAPK11, KIFAP3, CD109, TP53INP1, IRF1, WWC3, SMAD6, CEACAM1, ING4, B4GALT1, KAT2B, FOXO4, BAX, CBLB, IGFBP6, CDKN1B, ITGB1BP1, PTEN, CDKN2D, SMAD3, NDFIP1, TINF2, PTPRM, ABI1, P3H1, NPR1, RB1, SRPX, FRZB, NFIB, CTNNA1, SPIN4, TPM1, ZEB1, NDRG1, BTG1, TES, DLL4, INPP5D, NGFR, PPARG, IFI35, RAPGEF2, MMRN2, HMOX1, CIB1, SHOC2, B4GALT7, GNA12, PRNP, SH3BP4, IL6R, HES1, SULF1, BECN1, CDH5, CXCL1, PARP10, NMI</t>
  </si>
  <si>
    <t>B2M, EFNB2, SEMA3G, DAB2, EFNA1, VIM, PMP22, NRP1, ARHGAP4, APP, SEMA5A, ADCY6, SEMA4F, EVI5L, RTCA, ABI3, PTEN, TRAK2, FYN, SEMA3F, PPP3CA, SNAPIN, RAPGEF2, SEMA3A, CIB1, RAB29, PRNP, HES1, PSEN1, MAP4, DTNBP1, LIMK2, CFL1, MYLIP, RUFY3, ARPIN, DIP2B, ADAM17, GDI1, LUZP1, PLXNB3, WDR44, NR2F1, INPP5F, SEMA6C, TESK1, GAK, RNF6</t>
  </si>
  <si>
    <t>THBS1, JAG1, ACVRL1, FZD4, MMP14, COL1A1, ADAM15, ITGB1BP1, PTEN, MAP4K4, ACTN4, GCNT2, PIK3R1, RHOA, ACER2, BCL6, NOTCH1, RAB40C, SERPINE1, ANGPT2</t>
  </si>
  <si>
    <t>THBS1, ACVRL1, MMP14, ITGB1BP1, PTEN</t>
  </si>
  <si>
    <t>THBS1, NRP1, SEMA5A, DUSP1, RIN3, DUSP3, CORO1B, SEMA3F</t>
  </si>
  <si>
    <t>DYNLL2, DCP2, HNRNPC, CTPS1, NAT10, GEN1, PARP1, MAD2L1, CENPF, HNRNPA1, ESPL1, XRCC3, HNRNPU, ZWINT, ZWILCH, SETMAR, FBXO5, SKA3, RAD21, BUB1, MAD2L2, PIF1, TTK, RAD50, KNTC1, SMARCA5, ANAPC15, CCNB1, BUB1B, INCENP, CDCA8, WAPL, DYNC1LI1, EP300, BIRC5, ZNF207, AURKB, GNL3L, BAZ1B, BUB3, CDK5RAP2, NDC80, SLX4, EXOSC10, ZW10, USP44, NUF2, PLK1, MCRS1</t>
  </si>
  <si>
    <t>TCHP, MPHOSPH9, LPAR1, KIF24, YAP1</t>
  </si>
  <si>
    <t>THBS1, ANXA2, TFPI, CD9, SH2B3, PLAUR, PROS1, CEACAM1, ANXA5, PROCR, PLAU, PDGFB, THBD, PDGFA, NOS3, SERPING1</t>
  </si>
  <si>
    <t>TFE3, LNPEP, ARRDC3, PCTP, RB1, NR1H2, PLCL1, IP6K1, TLR4, NOVA2, NPR3, QKI, LAMA4, ADAM17, ACOT11, NOTCH1, ID1, IL18R1, FOXC2, NR1H3, LGR4, NR1D1, DDIT3</t>
  </si>
  <si>
    <t>FURIN, THBS1, TGFB1, ANXA1, PDCD4, LRRC32, HDAC7, NFKBIA, TSPO, STAT3, ELF4, NFKB1, CARD8, SLC2A10, IRF2, RPS6KA4, GATA3, RELA, SIGIRR, AXL, ARRB1, CPTP, CEACAM1, CYLD, SYT11, JAK3, IL27RA, SMAD3, NDFIP1, PPARA, FN1, MERTK, ERRFI1, INPP5D, HMOX1, BST2, PRKACA, PRNP, IL6R, NMI, CUEDC2, RELB, ADCY7, TLR4, INHBB, QKI, PML, BCL3, IRAK3, CHID1, BCL6, TUSC2, ITCH, KLF2, IL1RL1, ANXA4, KLHL22, ZFP36, LGALS9, IL33, NPLOC4, OAS3, ATP2B1, GIT1, ACP5, EPHB2, LGR4, DICER1, RARA, IDO1, RNF216, IL1RAP, HOMER3, MUL1, DDIT3, LAPTM5, REL, SRGN, IL1A, MAPKBP1, RAC1, NPTN</t>
  </si>
  <si>
    <t>PDCD4, NFKBIA, STAT3, NFKB1, RELA, PPARA, HMOX1, CUEDC2, ADCY7, CHID1</t>
  </si>
  <si>
    <t>SEC14L1, LAMP2, CARD8, IFI16, SIRT2, CPTP, TAX1BP1, FBXL2, ABHD17A</t>
  </si>
  <si>
    <t>SVIL, TMSB4X, SPTBN1, GSN, GAS2L1, CLIP3, TMOD2, PIK3CA, HIP1R, SNCA, SSH1, SHANK3, KAT2B, SPTAN1, INPP5K, MYADM, ADD3, RAB40B, TWF2, CORO1B, CGNL1, TWF1, WDR47, S1PR1, ARHGEF7, CIB1, PIK3R1, SSH2, CDH5, PAK2, WASF2, ARHGAP28, ADD1, ARHGEF2, CFL1, TRIOBP, ARPIN, TJP1, TMOD1, CAPZA2, F11R, PFN1, TMOD3, EML2, RDX, MAP1B, PICK1, CAPZA1, GMFG, SPTBN5, RHPN2, APC</t>
  </si>
  <si>
    <t>FURIN, TGFB1, UACA, TNFRSF1B, PRKAR1A, TNFRSF1A, TMSB4X, STAT3, AHR, HLA-B, PARP14, ELF4, NFKB1, PLK2, IFI16, TEK, C15orf39, GPX1, GATA3, PRKAR2B, TRIM38, SIGIRR, ADA, GRN, PRMT2, CEACAM1, CYLD, SYT11, TMEM219, SAMHD1, SOCS3, SMAD3, FAM3A, NDFIP1, PPARA, MICA, RB1, USP38, TRIM21, FYN, A2M, INPP5D, PPARG, NT5E, PVR, ASH1L, NR1H2, VPS35, IL10RB, PRKAR2A, STAT2, CDH5, NMI, NR5A2, SERPINB9, SHARPIN, NLRC5, MAPK14, IRAK3, SERPING1, IL1R1, ISG15, CRK, ITCH, IL18R1, EXTL3, MKRN2, TREX1, USP15, USP18, NPY5R, LGALS9, IL33, OAS3, NR1H3, GIT1, NT5C2, FOXF1, DUSP10, ACP5</t>
  </si>
  <si>
    <t>SEMA3G, CDKN1A, NRP1, FOXP1, ARHGAP4, SEMA5A, RAI1, LGMN, MAPK11, WWC3, SEMA4F, GDF15, CDKN1B, PTEN, PPARA, SEMA3F</t>
  </si>
  <si>
    <t>ID3, PRMT2, ARRB1, CYLD, COMMD7, MTURN, TRIM21, EIF2AK4, PARP10, MAP3K10, NLRC5, RBCK1, BCL3, PBX1, CHP1, ID1</t>
  </si>
  <si>
    <t>DCP2, HNRNPC, NAT10, HNRNPA1, HNRNPU, PIF1, DNAJC2</t>
  </si>
  <si>
    <t>MSH6, DCP2, HNRNPC, MSH2, BLM, NAT10, CDC6, PARP1, C1QBP, LIG3, HNRNPA1, HNRNPU, PARPBP, XRCC5, TIMELESS, CAMSAP3, FBXO5, MAD2L2, CDT1, PIF1, AUNIP, CSNK2A1, RAD50, TIPIN, DNAJC2, MAGEF1, RIF1, POLQ, LRR1, WAPL, GTPBP4, GNL3L, MLH1, FANCB, SLX4, EXOSC10, TTF1, RMI2, RAD17, PLK1, MCRS1</t>
  </si>
  <si>
    <t>MSH6, MSH2, BLM, C1QBP, PARPBP, MAD2L2, CSNK2A1, MAGEF1, RIF1, POLQ, MLH1, FANCB, RMI2, PLK1, MSH3, SENP3, ABL1</t>
  </si>
  <si>
    <t>C1QBP, PARPBP, MAD2L2, AUNIP, CSNK2A1, MAGEF1, RIF1, POLQ, FANCB, RMI2, PLK1, SENP3, ABL1, UBQLN4</t>
  </si>
  <si>
    <t>CDC6, LIG3, TIMELESS, CAMSAP3, FBXO5, CDT1, TIPIN, LRR1, WAPL, GTPBP4, TTF1, RAD17</t>
  </si>
  <si>
    <t>EZH2, PARP1, HNRNPU, TCERG1, AXIN1, RNF168, LARP7, ZC3H8, RNF8, ZC3H4, NELFCD, NELFA, VHL, SUPT5H, ZC3H6</t>
  </si>
  <si>
    <t>C1QBP, PARPBP, MAD2L2, CSNK2A1, MAGEF1, RIF1, POLQ, FANCB, RMI2, PLK1, SENP3, ABL1, UBQLN4</t>
  </si>
  <si>
    <t>TGFB1, B2M, ANXA2, SDCBP, PICALM, RIN3, SYT11, ANKRD13A, DYSF, SNX3, NR1H2, CD47, MCTP1, PLSCR1, ABCA2, CAV1, NR1H3, LRSAM1, WDR54, ANKRD13B, ATG3, ABCA7, RAC1, ANKRD13D</t>
  </si>
  <si>
    <t>PPP1R15A, CREBRF, ATF6B, NCK1, DDRGK1, AKT1, ABCA7, DNAJB9, TMBIM6, PTPN1, WFS1</t>
  </si>
  <si>
    <t>KDR, SEMA5A, GATA2, TEK, GATA3, ICAM1, RAMP2, NFE2L2, CDH5, ANGPTL4</t>
  </si>
  <si>
    <t>THBS1, TGFB1, VASH1, ADAMTS9, GADD45A, ACVRL1, TBXA2R, SP100, ATP2B4, ITGB1BP1, STARD13, PTPRM, CARD10, DLL4, PPARG, MMRN2, STC1, RHOA, FGF2, MECP2, MMRN1, MEF2C, NOTCH1, NR2F2</t>
  </si>
  <si>
    <t>THBS1, VASH1, FLT1, SPARC, ACVRL1, ENG, PTPRM, DLL4, NGFR, PPARG, MMRN2, SULF1, CAV2, MEF2C, NR2F2, CCL2</t>
  </si>
  <si>
    <t>JAG1, ACVRL1, FRZB, ZEB1, HES1, MMP9, NOTCH4, SPRED3, NOTCH1, EXTL3, SPRY1, CAV1</t>
  </si>
  <si>
    <t>THBS1, TGFB1, VASH1, FLT1, B2M, EFNB2, DAB2, SPARC, WDR13, ACVRL1, MTSS1, TGFBR3, ENG, GATA3, CD109, CEACAM1, CDKN1B, TINF2, PTPRM, RB1, NFIB, DLL4, NGFR, PPARG, MMRN2</t>
  </si>
  <si>
    <t>EPHA4, IL17RD, SFRP1, DSG2, SPRED2, SFRP2, MAD2L2</t>
  </si>
  <si>
    <t>MVP, ITGA1, DUSP3, LGMN, SNX6, CBLB, RAB7A, CHMP6, ERRFI1, PTPN12, PTPN18, PSEN1</t>
  </si>
  <si>
    <t>EPHA4, DLG1, CNKSR3, WNK2, CSK, SPRED2, PTPN2, EIF3A, RPS6KA6, DAB2IP</t>
  </si>
  <si>
    <t>F2R, NFKBIA, OS9, SP100, FOXO1, PPM1F, BAG3, SYTL4, INPP5K, FRMD4A, PFKL, ITGB1BP1, PIM3, RAB11FIP5, SNX3, PKIA, UBE2J1, ERLEC1</t>
  </si>
  <si>
    <t>ANXA1, RAP1B, GNAI2, SNCA, CEACAM1, RAB7A, ATP9A, RAP1A, NOTCH1, STXBP3, VPS4B, LGALS9, FOXF1</t>
  </si>
  <si>
    <t>THBS1, LMNA, UNC5B, NRP1, CTTN, PEA15, GPX1, RELA, TCF7L2, CFLAR, TMBIM1, ICAM1, ITGAV, FYN, CTNNA1, HMOX1, ZMYND11, RIPK1, SH3RF1, NOS3, BCL2L1, ARHGEF2</t>
  </si>
  <si>
    <t>PEA15, GPX1, CFLAR, TMBIM1, ICAM1, HMOX1, NOS3, BCL2L1, ARHGEF2</t>
  </si>
  <si>
    <t>ACADVL, CEACAM1, TRIB3</t>
  </si>
  <si>
    <t>APPL2, APOC1, SIRT1, KLHL25, BRCA1</t>
  </si>
  <si>
    <t>TGFB1, TGFB1I1, JAG1, WWTR1, CCDC85B, GATA2, RUNX1T1, SIRT2, APPBP2, FOXO1, TRIB3, SMAD3, ZFPM2, FERMT2</t>
  </si>
  <si>
    <t>SQSTM1, NQO1, PRKAA1, KAT2B, HMOX1, NFE2L2, SLC7A11, AIFM2, ADGRG1, GPX4</t>
  </si>
  <si>
    <t>THBS1, SULF2, GATA3, NGFR, SULF1, CREB3L1, FGF2</t>
  </si>
  <si>
    <t>TP53INP1, BAX, B4GALT7, PARP10</t>
  </si>
  <si>
    <t>BEND3, DNMT1, EZH2, CBX2, SUV39H2, CHEK1, CBX5, CENPV, HELLS, KDM2B, TRIM28, ZNF445, LMNB1, HAT1, MTF2, PRMT5, RBM15, LMNB2, SMYD5, MIS18A, CTCF, PCGF6, HNRNPU, CBX1, SIN3A, JARID2, SIRT1, ERI1, SMARCA4, CSNK2A1, RBBP4, BRCA1, TRIM37, TEX15, SMARCA5, OIP5, MIS18BP1, HDAC3, SPEN, PHC1, BCOR, RIF1, HMGB1, HNRNPK, TDRD3, BAZ2A, SMARCAD1, DOT1L, POLE3, HDAC2</t>
  </si>
  <si>
    <t>LIN28B, LIN28A, ERI1, OIP5-AS1, ELAVL1, HOXB-AS3, ERI2</t>
  </si>
  <si>
    <t>SOX11, LIN28A, TMEM98, MYCN, DAAM2</t>
  </si>
  <si>
    <t>TGFB1, SEMA3G, DAB2, CDKN1A, PPP1R9B, BMPR2, NRP1, FOXP1, ACVRL1, ARHGAP4, CCDC85B, SEMA5A, SIPA1, RAI1, LGMN, SMARCA2, MAPK11, WWC3, SEMA4F, ING4, LATS2, GDF15, ADAM15, CDKN1B, PTEN, CDKN2D, SMAD3, PPARA, P3H1, NPR1, RB1, FRZB, SEMA3F, BTG1, SOX17, NAIF1, BST2, SESN2, OSGIN1, SH3BP4, STC2</t>
  </si>
  <si>
    <t>APP, SH2B3, ARRDC3, PALM, GNAI2, CRTC3, ADA, ARRB1, SNCA, ATP2B4, BICD1, PPP3CA, RGS19, ADM, RGS5, PDE4D, PDE4B</t>
  </si>
  <si>
    <t>LGALS1, ANXA1, NRARP, ZBTB7B, GATA2, IRF1, CEACAM1, TCTA, JAK3, RUNX1, PSMB10, INPP5D, HLX, PIK3R1, ZBTB46, TLR4, SOCS1, FBN1, QKI, FBXO7, GPR137B, BCL6, MAFB, IL17D</t>
  </si>
  <si>
    <t>STRIP2, WWC2, SIRT1, CIT, WWC1, AJUBA, PPP2CA</t>
  </si>
  <si>
    <t>TSPO, FOXO1, SYTL4, PFKL, PIM3, RAB11FIP5</t>
  </si>
  <si>
    <t>LRCH1, TIMP2, TIMP1, SERPINB8, SH3BP4, ECM1, CHP1, PLXNB3, SPOCK3</t>
  </si>
  <si>
    <t>TGFB1, LGALS1, ANXA1, CD59, AHR, HLA-B, ZBTB7B, CD46, GRN, CEACAM1, JAK3, MASP1, NDFIP1, MICA, A2M, CD55, INPP5D, HLX, BST2, MAPK3, PVR, CUEDC2, SERPINB9, IRAK3, SERPING1, BCL6, CRK</t>
  </si>
  <si>
    <t>FURIN, TGFB1, LGALS1, ANXA1, PRKAR1A, IL6ST, CD59, AHR, HLA-B, PARP14, STAT6, ZBTB7B, CD46, PLK2, IFI16, GPX1, PRKAR2B, COL3A1, GRN, CEACAM1, JAK3, SAMHD1, IL27RA, MASP1, FAM3A, NDFIP1, MICA, USP38, TRIM21, FYN, A2M, CD55, INPP5D, PPARG, HLX, MAPK3, PVR, NR1H2, PRKAR2A, STAT2, NMI, SERPINB9, NLRC5, MAPK14, IRAK3, SERPING1, BCL6, ISG15, CRK, MKRN2, IL1RL1, TREX1, USP15, USP18, NPY5R, LGALS9, IL33</t>
  </si>
  <si>
    <t>FURIN, THBS1, TGFB1, LGALS1, ANXA1, PRKAR1A, SQSTM1, NRARP, LRRC32, IL6ST, LRCH1, SEC14L1, CD59, AHR, HLA-B, LAMP2, PARP14, STAT6, PKN1, CARD8, ZBTB7B, CD46, PLK2, IFI16, GATA2, ELF1, SIRT2, DUSP1, GPX1, PRKAR2B, RIN3, DUSP3, COL3A1, ADA, GRN, AXL, TSC22D3, EZR, CPTP, IRF1, CEACAM1, SYT11, TAX1BP1, TCTA, JAK3, CBLB, FBXL2, PHPT1, SAMHD1, IL27RA, GDF15, MASP1, RUNX1, FAM3A, NDFIP1, ABHD17A, MICA, USP38, TRIM21, FN1, MERTK, FYN, A2M, CD55, PSMB10, INPP5D, PPARG, HLX, HMOX1, BST2, MAPK3, PVR, NR1H2, PRNP, DGKZ, PIK3R1, PRKAR2A, STAT2, NMI, CUEDC2, ZBTB46, TLR4, SOCS1, SERPINB9, FBN1, NLRC5, RIOK3, MAPK14, QKI, ADGRF5, IRAK3, SERPING1, SMPDL3A, FBXO7, TAPBPL, GPR137B, BCL6, MAFB, ISG15, CRK, ITCH, NCK1, IL17D, MKRN2, IL1RL1, SARM1, TREX1, CCL2, USP15, CEBPB, FSTL3, USP18, NPY5R, EMILIN1, LGALS9, IL33, CSNK1A1, NPLOC4</t>
  </si>
  <si>
    <t>LAMP2, CARD8, IFI16, SIRT2, CPTP, FBXL2, ABHD17A</t>
  </si>
  <si>
    <t>FURIN, UACA, TNFRSF1B, PRKAR1A, TNFRSF1A, TMSB4X, STAT3, AHR, ELF4, NFKB1, PLK2, TEK, C15orf39, GPX1, GATA3, PRKAR2B, SIGIRR, ADA, GRN, PRMT2, CYLD, SYT11, TMEM219, SOCS3, SMAD3, NDFIP1, PPARA, RB1, FYN, PPARG, NT5E, ASH1L, NR1H2, VPS35, IL10RB, PRKAR2A, CDH5, NR5A2, SHARPIN, MAPK14</t>
  </si>
  <si>
    <t>FURIN, PRKAR1A, PLK2, GPX1, PRKAR2B, FYN, PRKAR2A, MAPK14, MKRN2, NPY5R</t>
  </si>
  <si>
    <t>TGFB1, HLA-B, PARP14, IFI16, GRN, CEACAM1, SAMHD1, FAM3A, MICA, USP38, TRIM21, A2M, INPP5D, PPARG, PVR, NR1H2, STAT2, NMI, SERPINB9, NLRC5, IRAK3, SERPING1, ISG15, CRK, TREX1, USP15, USP18, LGALS9, OAS3, NR1H3, DUSP10</t>
  </si>
  <si>
    <t>NMI, RELB, REL, ATG9A, PYCARD, NLRC3</t>
  </si>
  <si>
    <t>ELF4, CARD8, CPTP, CEACAM1, ERRFI1, PML, GIT1, ACP5, IL1RAP, IL1A</t>
  </si>
  <si>
    <t>ELF4, ARRB1, SYT11, IL27RA, INPP5D, TLR4, IRAK3, KLF2</t>
  </si>
  <si>
    <t>NFKBIA, OS9, SP100, PKIA, UBE2J1, ERLEC1, PKIG, SUFU, CHP1, UFM1, MDFIC, SVIP</t>
  </si>
  <si>
    <t>DAB2, FOXP1, TCF7L2, CREBRF, VPS11, LBH, RHOA, ZNF366, ZBTB7A</t>
  </si>
  <si>
    <t>NFKBIA, OS9, SP100, SNX3, PKIA, UBE2J1, ERLEC1, VPS35, PKIG, SNX12, SUFU, ABCA2, CHP1, UFM1, MDFIC, SVIP, MAP1B</t>
  </si>
  <si>
    <t>KDM1A, SNAI1, HELLS, BCL2L12, ZNF385A, RTKN2, URI1, CCAR2, CD74, DDIAS, ATAD5, SFRP2, SIRT1, HYOU1, NONO, PARL, TAF9B, ATF4</t>
  </si>
  <si>
    <t>KDM1A, BCL2L12, ZNF385A, CD74, ATAD5, SIRT1, TAF9B</t>
  </si>
  <si>
    <t>KDM1A, SNAI1, BCL2L12, ZNF385A, CCAR2, CD74, DDIAS, ATAD5, SFRP2, SIRT1, TAF9B</t>
  </si>
  <si>
    <t>PDCD4, SH3RF2, TAOK3, DUSP3, CYLD, HIPK3, ZMYND11, MECOM</t>
  </si>
  <si>
    <t>PDCD4, GADD45A, HEG1, CEACAM1, SNX6, LATS2, ITGB1BP1, RB1, RASIP1, CHMP6, ERRFI1, PKIA, HIPK3</t>
  </si>
  <si>
    <t>EFNA1, FOXP1, ITPKB, ADA, AXL, TSC22D3, JAK3, BCL10, MERTK</t>
  </si>
  <si>
    <t>TGFB1, LGALS1, ANXA1, PRKAR1A, NRARP, LRRC32, ZBTB7B, DUSP3, IRF1, JAK3, CBLB, RUNX1, NDFIP1, PPARA, FYN, PSMB10, HLX</t>
  </si>
  <si>
    <t>TGFB1, AHR, HLA-B, CD46, CEACAM1, JAK3, NDFIP1, MICA, INPP5D, BST2, MAPK3, PVR, SERPINB9, BCL6, CRK</t>
  </si>
  <si>
    <t>LRCH1, DUSP1, RIN3, ADA, IL27RA, GDF15, HMOX1, CCL2, EMILIN1, IL33</t>
  </si>
  <si>
    <t>TGFB1, PRKAR1A, LRRC32, PKN1, ZBTB7B, CBLB, NDFIP1, INPP5D, PRNP</t>
  </si>
  <si>
    <t>APOE, LPCAT1, SNAI1, APOC1, LPIN1, SIRT1, KLHL25, PRMT3, BRCA1</t>
  </si>
  <si>
    <t>THBS1, CLSTN3, NFKBIA, TSPO, ABCA1, PNPLA2, PPARA, ITGAV, FIS1, PPARG, MAPK3, NR1H2, EGF</t>
  </si>
  <si>
    <t>APOE, LPCAT1, SNAI1, PDE3B, APPL2, APOC1, SREBF1, LPIN1, SIRT1, KLHL25, PRMT3, BRCA1</t>
  </si>
  <si>
    <t>THBS1, NFKBIA, TSPO, ITGAV, FIS1, MAPK3, NR1H2, EGF</t>
  </si>
  <si>
    <t>THBS1, TGFB1, VASH1, RHOB, ADAMTS9, LRCH1, GADD45A, JAG1, STAT3, RRAS, NRP1, CD63, ACVRL1, TIE1, ARHGAP4, SEMA5A, TGFBR3, ENG, TBXA2R, DUSP1, GATA3, ARRDC3, RIN3, DUSP3, COL3A1, SP100, ADA, TP53INP1, TIMP1, ATP2B4, IL27RA, GDF15, CORO1B, ADAM15, ITGB1BP1, PTEN, STARD13, PTPRM, RECK, CTNNA1, CARD10, SEMA3F, TPM1, ROBO4, DLL4, NGFR, PPARG, ARHGDIB, MMRN2, HMOX1, BST2, GNA12, NFE2L2, SULF1, STC1, RHOA, CYGB, HYAL2, FGF2, MCTP1, CFL1, NDRG4, ARPIN, MECP2, VCL, MMRN1, SRGAP1, MEF2C, CRK, NOTCH1, NR2F2, DAG1, PLXNB3, ABHD2, CCL2, IGFBP5, ZEB2, LIMCH1, ARID4A, CLDN5, NRG3, IGFBP3, ADGRG1, EMILIN2, EMILIN1, IL33, SERPINE1, ANGPT2, SPOCK3</t>
  </si>
  <si>
    <t>TGFB1, LGALS1, ANXA1, PRKAR1A, NRARP, LRRC32, PKN1, ZBTB7B, DUSP3, AXL, IRF1, JAK3, CBLB, RUNX1, NDFIP1, MICA, MERTK, FYN, PSMB10, INPP5D, HLX</t>
  </si>
  <si>
    <t>EFNA1, FOXP1, ADA, TSC22D3, JAK3, BCL10</t>
  </si>
  <si>
    <t>LGALS1, ANXA1, NRARP, ZBTB7B, IRF1, JAK3, RUNX1, PSMB10, HLX</t>
  </si>
  <si>
    <t>TSPO, FEZ2, PIK3CA, VPS13C, FEZ1, CLEC16A, HMOX1, MTM1, BECN1, PINK1, NRBP2, HTRA2</t>
  </si>
  <si>
    <t>DAB2, PDCD4, EFNA1, DUSP5, SH2B3, SH3RF2, SMPD1, DUSP1, TAOK3, DUSP3, FOXO1, EZR, TRIB3, CYLD, ITGB1BP1, ERRFI1, PPARG, HIPK3, ASH1L, UCHL1, TNIP1, ZMYND11, LEMD2, DUSP4, IGF1R, MECOM</t>
  </si>
  <si>
    <t>FGF13, MID1IP1, CLASP2, CKAP2, KATNB1, CCDC88C, DIAPH3, TPX2</t>
  </si>
  <si>
    <t>GAS2L1, CLIP3, SNCA, WDR47, ARHGEF7, CIB1, CDH5, ARHGEF2</t>
  </si>
  <si>
    <t>TGFB1, ZNF512B, APP, RELA, SMAD3, PPARA, NFIB, PDGFB, PPARG</t>
  </si>
  <si>
    <t>DACT1, DYNLL2, NAE1, MSH2, PRKDC, EZH2, CDC14B, BLM, CHEK1, CDC6, GEN1, RFWD3, CDC7, DLG1, STK35, ORC1, FANCD2, MAD2L1, DTL, CLSPN, CENPF, BRD7, TICRR, XRCC3, FOXC1, DBF4, TIMELESS, ZWINT, ZWILCH, PKMYT1, SETMAR, BARD1, FBXO5, SKA3, RAD21, FZD3, BUB1, MAD2L2, STK33, TTK, BRCA1, E2F7, RAD50, NLE1, TIPIN, KNTC1, ANAPC15, CHEK2, CCNB1, DONSON, BUB1B, INCENP, TOPBP1, RBBP8, CDCA8, DYNC1LI1, GTPBP4, BIRC5, WEE1, ZNF207, AURKB, TOM1L1, BUB3, MTBP, BRSK1, CDK5RAP2, ETAA1, NDC80, ZW10, USP44, NUF2, FBXO31, RAD17, PLK1, RPA2, EME1, MIIP, WAC</t>
  </si>
  <si>
    <t>DACT1, DYNLL2, NAE1, PRKDC, EZH2, CDC14B, BLM, CHEK1, CDC6, GEN1, RFWD3, CDC7, DLG1, STK35, ORC1, MAD2L1, DTL, CLSPN, CENPF, BRD7, TICRR, XRCC3, DBF4, ZWINT, ZWILCH, PKMYT1, BARD1, FBXO5, SKA3, RAD21, BUB1, MAD2L2, TTK, BRCA1, E2F7, RAD50, KNTC1, ANAPC15, CCNB1, DONSON, BUB1B, INCENP, TOPBP1, RBBP8, CDCA8, DYNC1LI1, GTPBP4, BIRC5, WEE1, ZNF207, AURKB, BUB3, BRSK1, CDK5RAP2, ETAA1, NDC80, ZW10, USP44, NUF2, FBXO31, RAD17, PLK1, RPA2, MIIP, WAC</t>
  </si>
  <si>
    <t>PDCD4, IL6ST, LRCH1, JUN, GADD45A, TIMP2, ID3, IFI16, HEG1, GNAI2, TMBIM1, PRMT2, ARRB1, TIMP1, CEACAM1, SNX6, CYLD, COMMD7, BAX, LATS2, MTURN, ITGB1BP1, PARP9, RB1, CNRIP1, RASIP1, TRIM21, CHMP6, NFIB, ERRFI1, PXK, PKIA, EIF2AK4, SERPINB8, CTTNBP2NL, DTX3L, HIPK3, CPNE1, SH3BP4, PARP10, PAK2, MAP3K10, NLRC5, RBCK1, IL11RA, NES, BCL3, DNAJB2, ECM1, PBX1, NOTCH1, CHP1, ID1</t>
  </si>
  <si>
    <t>TGFB1, PRKCE, PPP3CC, GSTO1, NEDD4, PPP3CA, MMP9, CRBN, ISCU, ANK3, CAV1, CALM3, COMMD1, CAB39, RGS4, UBR3, CAMK2D, TMBIM6</t>
  </si>
  <si>
    <t>TGFB1, B2M, INPP5K, PRKCE, PPP3CC, GSTO1, PXK, NEDD4, PPP3CA, HES1, MMP9, STC1, NOS3, CRBN, ISCU</t>
  </si>
  <si>
    <t>AXIN2, HNRNPC, SRSF1, TRAF5, METTL16, IGF2BP1, HNRNPA0, DHX9, HNRNPAB, FUS, HNRNPD, PABPC1, FAM76B, HNRNPU, SECISBP2, LRPPRC, BCLAF1, RBM38, ZC3H14, CRYZ, TARDBP, THRAP3, PNN, E2F1, ELAVL1, SYNCRIP, IREB2, RBM10, LARP1, SLIRP, UPF3A</t>
  </si>
  <si>
    <t>AXIN2, HNRNPC, SRSF7, SRSF1, NPM1, TRAF5, METTL16, U2AF2, IGF2BP1, HNRNPA0, C1QBP, DHX9, HNRNPAB, FUS, HNRNPD, PABPC1, SNRPF, PCBP4, FAM76B, HNRNPU, SECISBP2, RBMX, RNPS1, SNRPE, LRPPRC, BARD1, BCLAF1, RBM38, ZC3H14, CRYZ, TARDBP, PTBP1, THRAP3, SNRPD3, PNN, SNRPD1, E2F1, ELAVL1, HNRNPK, SRSF12, BAG4, SYNCRIP, IREB2, RBM10, LARP1, SLIRP, UPF3A, SNRPG, ACIN1</t>
  </si>
  <si>
    <t>SRSF7, NPM1, U2AF2, C1QBP, SNRPF, PCBP4, RBMX, RNPS1, SNRPE, BARD1, PTBP1, SNRPD3, SNRPD1, HNRNPK, SRSF12, RBM10, SNRPG, ACIN1, SNRNP200, SNRPB, SRSF6</t>
  </si>
  <si>
    <t>LAMA1, DNMT1, SLC7A5, SFRP2</t>
  </si>
  <si>
    <t>MSX1, DKK1, DNMT1, EZH2, PAK1, FZD7</t>
  </si>
  <si>
    <t>LMNA, TNFRSF1B, TNFRSF1A, FOXP1, FOXO1, ATP2B4, SMAD3, PPARA, ERRFI1, PPARG</t>
  </si>
  <si>
    <t>MEIS1, NFKBIA, GATA2, HOXA9, ITPKB, CEACAM1, TCTA, RUNX1, MEIS2, INPP5D, CIB1, PIK3R1, ZBTB46, TLR4, FBN1, QKI, GPR137B, MAFB</t>
  </si>
  <si>
    <t>GATA2, CEACAM1, TCTA, RUNX1, INPP5D, PIK3R1, ZBTB46, TLR4, FBN1, QKI, GPR137B, MAFB, FSTL3, TRIB1, RARA, GPR68, MYC</t>
  </si>
  <si>
    <t>TGFB1, ID3</t>
  </si>
  <si>
    <t>TGFB1, B2M, SEMA3G, CLSTN3, TSPO, NRP1, ARHGAP4, SEMA5A, CTDSP1, SIRT2, SEMA4F, PTEN, TRAK2, CTNNA1, SEMA3F, PPP3CA</t>
  </si>
  <si>
    <t>TGFB1, GATA2, SIRT2, CTNNA1, SHOC2</t>
  </si>
  <si>
    <t>F2R, UNC5B, PLXND1, KDR, IL6ST, JUN, STAT3, NRP1, HSPG2, PIK3CA, LGMN, GRN, AXL, TMBIM1, SNCA, SNX6, BAX, IL27RA, FYN, DNAJC5, ATP7A, HIPK2, MAP3K12, RHOA, PSEN1, BCL2L1, FGF2, STXBP1, PPARGC1A, NES, LIG4, FBXO7, MECP2, GBE1, PINK1, MEF2C, MFSD8, GRINA, NRBP2, OXR1, CCL2, CEBPB, HTRA2, BBS10</t>
  </si>
  <si>
    <t>B2M, MEIS1, JAG1, CTDSP1, HEY1, EIF2AK4, SHOC2, HES1, FUOM, PBX1, NOTCH1</t>
  </si>
  <si>
    <t>B2M, EFNB2, SEMA3G, DAB2, EFNA1, VIM, PMP22, NRP1, ARHGAP4, SEMA5A, ADCY6, SEMA4F, RTCA, PTEN, TRAK2, SEMA3F, SNAPIN, SEMA3A, CIB1, RAB29</t>
  </si>
  <si>
    <t>PRMT2, ARRB1, CYLD, COMMD7, MTURN, TRIM21, PARP10, NLRC5, RBCK1, BCL3, CHP1</t>
  </si>
  <si>
    <t>UACA, HDAC7, RELA, CYLD, IFI35, CPNE1, NMI</t>
  </si>
  <si>
    <t>NRARP, NFKBIA, EGFL7, TSPAN15, GATA2, MMP14, ARRB1, HEY1, HEY2, DLL4</t>
  </si>
  <si>
    <t>DYNLL2, CHEK1, GEN1, MAD2L1, CENPF, XRCC3, ZWINT, ZWILCH, FBXO5, SKA3, RAD21, BUB1, MAD2L2, TTK, KNTC1, ANAPC15, CCNB1, RAD1, BUB1B, INCENP, CDCA8, DYNC1LI1, BIRC5, ZNF207, AURKB, TOM1L1, BUB3, MTBP, CDK5RAP2, NDC80, ZW10, USP44, NUF2, PLK1</t>
  </si>
  <si>
    <t>NFKBIA, SP100, PKIA, PKIG, SUFU, CHP1, UFM1, MDFIC</t>
  </si>
  <si>
    <t>TSPO, STAT3, PPARA, FIS1, PRKACA</t>
  </si>
  <si>
    <t>TCHP, USP10, MPHOSPH9, RBM14, LPAR1, BRCA1, KIF24, TRIM37</t>
  </si>
  <si>
    <t>LMNA, CLSTN3, SVIL, RPS6KA2, TMSB4X, SPTBN1, GSN, GAS2L1, CLIP3, TOM1L2, TERF2IP, FEZ2, TMOD2, DUSP1, GPX1, PIK3CA, HIP1R, SNCA, SSH1, SHANK3, DYNLT3, VAT1, EVI5L, KAT2B, SPTAN1, INPP5K, MYADM, ADD3, RAB40B, TWF2, CORO1B, CGNL1, TWF1, RAB7A, WDR47, FEZ1, TINF2, S1PR1, PPARG, ARHGEF7, CIB1, XRN1, PIK3R1, SSH2, MTM1, BECN1, CDH5, DYNC1I2, PAK2, WASF2, ARHGAP28, MAP4, BCL2L1, ADD1, ARHGEF2, LIMK2, PML, CFL1, TRIOBP, ARPIN, TJP1, IFI6, PINK1, TMOD1, CAPZA2, F11R, TMEM14A</t>
  </si>
  <si>
    <t>FOXP1, MAPK11, WWC3, PTEN, PPARA</t>
  </si>
  <si>
    <t>DKK1, ACVR2B, ENPP1, SFRP1, LRP4</t>
  </si>
  <si>
    <t>HDAC7, CRIM1, TRPM4, ID3, NBR1, SMAD6, PTEN, SMAD3, VEGFC, PPARG</t>
  </si>
  <si>
    <t>TCTA, INPP5D, PIK3R1, TLR4, FBN1, GPR137B, MAFB, FSTL3</t>
  </si>
  <si>
    <t>HSPB1, GPX1, FYN, NFE2L2, FGF2, FBXO7, PINK1, HTRA2, FZD1, HIF1A, AKT1</t>
  </si>
  <si>
    <t>FOXO1, SYTL4, PFKL, PIM3</t>
  </si>
  <si>
    <t>PARP14, CADM4, SNX6, CHMP6, ERRFI1</t>
  </si>
  <si>
    <t>PHLDA3, SH2B3, INPP5K, PLK3, PTEN, PIK3IP1, PPARA, PLEKHA1, CIB1, LEMD2, MTM1, HYAL2</t>
  </si>
  <si>
    <t>CDKN1A, PDCD4, GADD45A, TSPO, STAT3, PARP14, HEG1, SIRT2, IQGAP1, CADM4, CEACAM1, SNX6, INPP5K, LATS2, ITGB1BP1, PTEN, PPARA, RB1, RASIP1, CHMP6, ERRFI1, FIS1, PDGFB, PKIA, CIB1, PRKACA, HIPK3, PDGFA, IBTK, PAK2</t>
  </si>
  <si>
    <t>CDKN1A, PDCD4, GADD45A, PARP14, HEG1, SIRT2, CADM4, CEACAM1, SNX6, LATS2, ITGB1BP1, PTEN, RB1, RASIP1, CHMP6, ERRFI1, PKIA, CIB1, HIPK3, IBTK, PAK2</t>
  </si>
  <si>
    <t>TCHP, MPHOSPH9, LPAR1, KIF24, YAP1, PRKCD, RAP1GAP, CEP97, PFN2, KANK1</t>
  </si>
  <si>
    <t>CD9, SH2B3, CEACAM1, PDGFB, THBD, PDGFA, NOS3</t>
  </si>
  <si>
    <t>SQSTM1, TSPO, SH3RF2, RELA, ARRB1, PRKCE, P3H1, TRIM21, FYN, HMG20B, UBXN1, DTX3L, VPS28, PARP10, USP4, DNAJB2, BEX4, ISG15, CHP1</t>
  </si>
  <si>
    <t>NEDD4, NOS3, ANK3, CAV1, CAB39, RGS4</t>
  </si>
  <si>
    <t>RIPK1, CASP8, ARHGEF2, RBCK1, YBX3, CAV1, FADD, BOK</t>
  </si>
  <si>
    <t>GIPC1, ALAD, USP38, MAP1A, UBXN1, OPHN1, CBX4, MTM1, PHF20L1, GABARAPL2, PSMF1, SVIP, CAMLG</t>
  </si>
  <si>
    <t>SMARCC1, HSP90AB1, CCAR2, SENP1, STK33, CSNK2A1</t>
  </si>
  <si>
    <t>IL6ST, BAX, ITGB1BP1, IL11RA, NES, DNAJB2</t>
  </si>
  <si>
    <t>FURIN, ANXA2, TIMP3, CTSA, NQO1, TIMP2, CST3, SIRT2, RELA, GIPC1, SNCA, TIMP1, ALAD, SMAD3, SNX3, USP38, FYN, MAP1A, UBXN1, OPHN1, CBX4, VPS35</t>
  </si>
  <si>
    <t>SVIL, TMSB4X, SPTBN1, GSN, LAMP2, CARD8, CLIP3, IFI16, THRA, SIRT2, TMOD2, JAM3, HIP1R, SNCA, SSH1, CPTP, SPTAN1, MYADM, ADD3, FBXL2, TWF2, TWF1, ABHD17A, CDC42, ARHGEF7, VPS35, SSH2, CDH5, CRBN, ADD1, RIOK3, STXBP1, CFL1, TRIOBP, TMOD1, CAPZA2, DRAP1, TMOD3, CTNNBIP1, EML2, RDX, SVIP</t>
  </si>
  <si>
    <t>SVIL, SPTBN1, GSN, GAS2L1, TMOD2, PIK3CA, SPTAN1, ADD3, TWF2, TWF1, WDR47, CLEC16A, CIB1, ADD1, ARHGEF2, CFL1, TRIOBP, IRAK3, TMOD1, CAPZA2, TMOD3, RDX, MAP1B, CAPZA1, SPTBN5, APC</t>
  </si>
  <si>
    <t>NFKBIA, PKIA, PKIG, SUFU, CHP1, UFM1, MDFIC, SIRT6, ANGPT1, YWHAB</t>
  </si>
  <si>
    <t>F2R, TGFB1, DAB2, LEPROT, NFKBIA, TMEM59, APP, PICALM, NUMB, OS9, SP100, TMBIM1, FOXO1, PPM1F, DCLK2, SYTL4, FRMD4A, LATS2, ANKRD13A, PFKL, ABI3, PIM3, ABHD17A, RAB11FIP5, SNX3, CTNNA1, MAP1A, PKIA, UBE2J1, ERLEC1, PRKACA, AP2M1, VPS35</t>
  </si>
  <si>
    <t>TGFB1, DAB2, TMEM59, PICALM, NUMB, TMBIM1, ABI3, AP2M1, BCL2L1, GRIPAP1</t>
  </si>
  <si>
    <t>NFKBIA, APP, DCLK2, LATS2, CTNNA1, PKIA, PKIG, SUFU, CHP1, UFM1, MDFIC</t>
  </si>
  <si>
    <t>FURIN, THBS1, ANXA2, CDKN1A, ITM2B, PDCD4, EFNA1, SQSTM1, TIMP3, GADD45A, TSPO, CTSA, NQO1, PARP14, TIMP2, HSPG2, DAPK3, CST3, SLC2A10, HEG1, SIRT2, SH3RF2, RELA, CADM4, SAMD4A, GIPC1, ARRB1, SNCA, TIMP1, CEACAM1, SNX6, ALAD, LATS2, JAK3, PRKCE, ITGB1BP1, PTEN, SMAD3, HBEGF, SNX3, P3H1, RB1, USP38, RASIP1, TRIM21, ITGAV, FYN, CHMP6, ERRFI1, MAP1A, HMG20B, PLAU, PKIA, EIF2AK4, UBXN1, SERPINB8, CIB1, OPHN1, DTX3L, SESN2, HIPK3, XRN1, CBX4, NR1H2, VPS35, VPS28, HIPK2, PTX3, ENC1, PRNP, CPEB2, PFDN1, MTM1, IBTK, PARP10, PAK2, FLOT2, USP4, HHEX, PSEN1, CSTB, GLG1, INHBB, QKI, PML, PHF20L1, CHAC1, ACOT8, IRAK3, DNAJB2, ECM1, PRKCH, SNX12, EIF2AK2, BEX4, ALKBH3, CTSZ, ISG15, SUFU, PRKCA, CHP1, EDN1</t>
  </si>
  <si>
    <t>CDKN1A, PDCD4, SQSTM1, GADD45A, TSPO, PARP14, HEG1, SIRT2, SH3RF2, RELA, CADM4, ARRB1, CEACAM1, SNX6, LATS2, PRKCE, ITGB1BP1, PTEN, P3H1, RB1, RASIP1, TRIM21, FYN, CHMP6, ERRFI1, HMG20B, PKIA, UBXN1, CIB1, DTX3L, HIPK3, VPS28, IBTK, PARP10, PAK2, USP4</t>
  </si>
  <si>
    <t>SVIL, TMSB4X, SPTBN1, GSN, CLIP3, TMOD2, HIP1R, SNCA, SSH1, SPTAN1, MYADM, ADD3, TWF2, TWF1, ARHGEF7, SSH2, CDH5, ADD1, CFL1, TRIOBP, TMOD1, CAPZA2, TMOD3, EML2, RDX</t>
  </si>
  <si>
    <t>F2R, FOXO1, SYTL4, FRMD4A, PFKL, PIM3, RAB11FIP5</t>
  </si>
  <si>
    <t>PDCD4, GADD45A, HEG1, LATS2, RASIP1, PKIA, HIPK3</t>
  </si>
  <si>
    <t>SQSTM1, TSPO, SH3RF2, ARRB1, PRKCE, FYN, UBXN1, DTX3L, VPS28, PARP10, USP4, BEX4, ISG15, CHP1</t>
  </si>
  <si>
    <t>FURIN, THBS1, EFNA1, TIMP3, TIMP2, CST3, GIPC1, TIMP1, ALAD, USP38, MAP1A, PLAU, UBXN1, SERPINB8, OPHN1, CBX4, NR1H2, HIPK2, PRNP, MTM1, PSEN1, CSTB, GLG1, PML, PHF20L1, CHAC1, ECM1, SNX12, CTSZ, SUFU, GABARAPL2, PSMF1, SVIP, SERPINE1, SPOCK3, CAMLG, NR1H3</t>
  </si>
  <si>
    <t>EPHA4, SMARCC1, HSP90AB1, CCAR2, PRMT6, SENP1, STK33, CSNK2A1</t>
  </si>
  <si>
    <t>RASA3, LZTR1, PPP2CB, SPRY1, EPHB2, SPRY2, MAPKAP1, RABGEF1</t>
  </si>
  <si>
    <t>STAT3, SIRT2, CFLAR, PPARA, FYN, RHOA, PINK1, ACP5, TIGAR, HIF1A, SIRT5</t>
  </si>
  <si>
    <t>B2M, ANXA2, SDCBP, PICALM, RIN3, ANKRD13A</t>
  </si>
  <si>
    <t>LEPROT, PARP14, SH2B3, SOCS3, SOCS1, BCL3, SOCS2, CAV1, ADIPOR1, HMGA2</t>
  </si>
  <si>
    <t>LEPROT, PARP14, SH2B3, SOCS3, PPARG, SOCS1, BCL3, SOCS2, CAV1, ADIPOR1</t>
  </si>
  <si>
    <t>RAP1B, GNAI2, CEACAM1, RAP1A, NOTCH1, STXBP3, LGALS9, FOXF1</t>
  </si>
  <si>
    <t>LMNA, GPX1</t>
  </si>
  <si>
    <t>RPS6KA2, MYH9, DUSP1, ADA, TIMP1, CDKN1B, ARHGDIB, ZFPM2, SULF1</t>
  </si>
  <si>
    <t>TGFB1, AHR, HLA-B, PARP14, CARD8, IFI16, TRIM38, SIGIRR, GRN, CEACAM1, SAMHD1, SMAD3, FAM3A, MICA, USP38, TRIM21, A2M, INPP5D, PPARG, MAPK3, PVR, NR1H2, STAT2, NMI, SERPINB9, NLRC5, IRAK3, SERPING1, ISG15, CRK, ITCH, TREX1, USP15, USP18, LGALS9, OAS3, NR1H3, NT5C2, DUSP10</t>
  </si>
  <si>
    <t>IL6ST, PARP14, CARD8, SH2B3, PXDN, SIGIRR, CYLD, TAX1BP1, SAMHD1, PPARG, NR1H2, STAT2, TANK, CCDC3, NLRC5, IL11RA, IRAK3, ECM1, IL1R1, ISG15, PPP2CB, TREX1, ANXA4, USP18, OAS3, CAV1, NR1H3</t>
  </si>
  <si>
    <t>PPP1R15A, CREBRF, HERPUD1, CREB3, ATF6B, UBXN1, NR1H2, CREB3L1, BCL2L1, NCK1, GRINA, SVIP, NR1H3, DDRGK1, AKT1, ABCA7, DNAJB9, TMBIM6, PTPN1, SYVN1, WFS1</t>
  </si>
  <si>
    <t>FURIN, THBS1, TGFB1, ANXA2, UACA, TNFRSF1B, PRKAR1A, TFPI, TNFRSF1A, TMSB4X, STAT3, AHR, HLA-B, NRP1, CD9, PARP14, ELF4, NFKB1, CARD8, SEMA5A, PLK2, IFI16, TEK, C15orf39, SH2B3, DUSP1, GPX1, GATA3, PRKAR2B, RIN3, DUSP3, TRIM38, SIGIRR, PLAUR, ADA, GRN, PRMT2, CD109, PROS1, CEACAM1, CYLD, SYT11, RTCA, TMEM219, SAMHD1, CORO1B, SOCS3, PTEN, SMAD3, FAM3A, NDFIP1, PPARA, MICA, RB1, USP38, TRIM21, FYN, A2M, SEMA3F, PLAU, PDGFB, INPP5D, PPARG, NT5E, PVR, ASH1L, NR1H2, VPS35, IL10RB, THBD, PRKAR2A, PDGFA, STAT2, CDH5, NMI, NR5A2, SERPINB9, NOS3, SHARPIN, FGF2, NLRC5, MAPK14, IRAK3, SERPING1, MMRN1, IL1R1, ISG15, CRK, NOTCH1, ITCH, EDN1, IL18R1, EXTL3, MKRN2, TREX1, CCL2, USP15, USP18, INPP5F, NPY5R, LGALS9, IL33, SERPINE1, ANGPT2</t>
  </si>
  <si>
    <t>THBS1, ANXA2, TFPI, STAT3, CD9, SH2B3, PLAUR, CD109, PROS1, CEACAM1, RTCA, PTEN, SMAD3, PLAU, PDGFB, THBD, PDGFA, NOS3, FGF2, SERPING1, MMRN1, CRK, EDN1, EXTL3, INPP5F, IL33, SERPINE1</t>
  </si>
  <si>
    <t>ITGA3, ITGB1, HEG1, TNFAIP1, RASIP1, KCTD10, ABL2, BCL6</t>
  </si>
  <si>
    <t>AXIN2, HNRNPC, SRSF1, DKC1, TRAF5, METTL16, IGF2BP1, HNRNPA0, DHX9, HNRNPAB, FUS, HNRNPD, PABPC1, FAM76B, HNRNPU, SECISBP2, LRPPRC, DHX36, BCLAF1, RBM38, ZC3H14, CRYZ, TARDBP, THRAP3, NAF1, PNN, E2F1, ELAVL1, SYNCRIP, ZCCHC17, IREB2, RBM10, LARP1, SLIRP, UPF3A, NSUN2, METTL1</t>
  </si>
  <si>
    <t>SRSF7, NPM1, U2AF2, C1QBP, PTBP2, SNRPF, PCBP4, RBMX, RNPS1, SNRPE, PTBP1, SNRPD3, SNRPD1, HNRNPK, SRSF12, RBM10, SNRPG, ACIN1, PTBP3, SNRNP200, SNRPB, SRSF6</t>
  </si>
  <si>
    <t>F2R, ANXA1, TNFRSF1B, TNFRSF1A, TSPO, RAP1B, VAMP3, GNAI2, ADA, FOXO1, SNCA, CEACAM1, P2RY1, SYTL4, SYT11, FRMD4A, PFKL, RAB7A, PIM3, RAB11FIP5</t>
  </si>
  <si>
    <t>KDM1A, SNAI1, BCL2L12, ZNF385A, CD74, ATAD5, SIRT1, CSNK2A1, TAF9B</t>
  </si>
  <si>
    <t>UNC5B, FYN, CTNNA1, RIPK1, BCL2L1, IFI6</t>
  </si>
  <si>
    <t>TGFBR3, ENG, SMAD6, GDF15, PPARG, EMILIN1, PIN1, VEPH1, LDLRAD4</t>
  </si>
  <si>
    <t>ITGA3, ITGB1, ARHGAP29, RASA3, HEG1, TNFAIP1, CGNL1, LZTR1, RASIP1</t>
  </si>
  <si>
    <t>DKK3, TSPO, STAT3, NFKB1, ACADVL, CEACAM1, TRIB3, ATP2B4, PPARA, FIS1</t>
  </si>
  <si>
    <t>GPC3, ENPP1, PTCH1</t>
  </si>
  <si>
    <t>CORO1B, TPM1, GNA12, NFE2L2, NDRG4, MEF2C, IGFBP5, IGFBP3, SERPINE1, SEMA6D, TRIB1</t>
  </si>
  <si>
    <t>CDKN1A, PDCD4, BMPR2, EFEMP2, CDKN1B, PTEN, NPR1, TPM1, PPARG, HMOX1, GNA12, NOS3, RGS5, NDRG4, PPARGC1A, MEF2C, CTNNBIP1, IGFBP5, IGFBP3</t>
  </si>
  <si>
    <t>TMSB4X, JAG1, STAT3, LBH, NFE2L2, HES1</t>
  </si>
  <si>
    <t>TET1, SIN3A, RBBP4, ING1, SAP130, HDAC2, SUDS3, ING2</t>
  </si>
  <si>
    <t>APOE, SNAI1</t>
  </si>
  <si>
    <t>CFLAR, BAG3, HEY2, NFE2L2, NOTCH1, SIRT5, JAK2, HAND2, MDK</t>
  </si>
  <si>
    <t>MSX1, DKK1, EZH2, PAK1, FZD7</t>
  </si>
  <si>
    <t>SVIL, TMSB4X, SPTBN1, GSN, GAS2L1, HSPG2, CLIP3, TMOD2, PIK3CA, HIP1R, SNCA, SSH1, SHANK3, SPTAN1, INPP5K, MYADM, ADD3, RAB40B, TWF2, CORO1B, CGNL1, TWF1, WDR47, S1PR1, ARHGEF7, CIB1, PIK3R1, PFDN1, SSH2, CDH5, PAK2, WASF2, ARHGAP28, ADD1, ARHGEF2, CFL1, TRIOBP, ARPIN, TJP1, TMOD1, CAPZA2, F11R, PFN1, TMOD3, EML2, RDX, MAP1B, PICK1, CAPZA1, GMFG, SPTBN5, RHPN2, APC</t>
  </si>
  <si>
    <t>HSPG2, APP, PLK2, TPRG1L, GNAI2, SHANK3, STXBP1, PCDH17, GRIA1, BCHE, NPY5R, PICK1, ARF1</t>
  </si>
  <si>
    <t>CFLAR, RAPGEF3, RPL10, RPL28, RPL13, RPL27, RPL15, RPL18, UBA52, RPL7A, RPL36, RPL29, RPL32, RPL39, RPL9, RPL37A, RPL38, RPL31, RPL8, RPL34, RPLP2, RPL11, RPL18A, RPL12, RPL37, RPL7, RPL27A, RPL23, RPL35, RPL19, RPL35A, RPL30, RPL14, RPL6, RPL5, RPL13A, RPL23A, RPL4, RPL41, RPLP1, RPL24, RPL21, RPL10A, RPLP0, RPL36A, RPL17</t>
  </si>
  <si>
    <t>DCP2, HNRNPC, NAT10, PARP1, HNRNPA1, HNRNPU, PIF1, RAD50</t>
  </si>
  <si>
    <t>DCP2, HNRNPC, NAT10, HNRNPA1, HNRNPU, PIF1</t>
  </si>
  <si>
    <t>DCP2, HNRNPC, NAT10, PARP1, HNRNPA1, HNRNPU, PIF1</t>
  </si>
  <si>
    <t>UBE2N, SEH1L, SESN3, MIOS, NPC1, UBE3A, RNF167</t>
  </si>
  <si>
    <t>TMEM127, FNIP2, PRKAA1, TNFAIP8L1, MAPK3, PRKACA, SESN2, SH3BP4, MTM1, PREX2, SEC13, SZT2, SAR1B, DEPTOR, NLK, HIF1A, DDIT4, PDCD6, UBR1, TBK1, RPS6KB1, PRKACB, STK11</t>
  </si>
  <si>
    <t>EZH2, PARP1, HNRNPU, TCERG1, AXIN1, RNF168, LARP7, RNF8, NELFCD, NELFA, VHL</t>
  </si>
  <si>
    <t>LRRC32, TGFBR3, SLC2A10, HTRA3, ENG, CD109, FKBP1A, SMAD6, SMURF2, SNX6, GDF15, PPARA, NRROS, PPARG, MECOM, FBN1, ZBTB7A, GLG1, HTRA1, CAV2, STUB1, SNX25, LTBP1, ADAM17, SPRED3, USP15, SPRY1, ARID4A, EMILIN1, PIN1, BCL9L, VEPH1, LDLRAD4, ARID4B</t>
  </si>
  <si>
    <t>EPHA4, TRIM71, CNOT1, ILF3, SHMT1, EIF4EBP2, IGF2BP1, SRP9, LIN28A, EIF4G1, NCL, DHFR, DHX36, CELF1, SERBP1, CSNK2A1, TNRC6C, EIF4A3, ATF4, CAPRIN1, EIF4E, AJUBA, SYNCRIP, PUS7, IREB2, PAIP2, LARP1, AGO1, NANOS1, SAMD4B, IFRD2, PAIP2B, TNRC6A, FXR1, YBX1, CAPRIN2, GIGYF1, CNOT10, PARP16, MRPL13, MALSU1, IGF2BP3, TIA1, DDX3X, LSM14A, FMR1</t>
  </si>
  <si>
    <t>EIF4EBP2, ATF4, SYNCRIP, PAIP2, LARP1, PAIP2B, GIGYF1, FMR1, EIF2AK1, RBM4, AGO2, EIF3E, EIF2S1, GIGYF2</t>
  </si>
  <si>
    <t>LRRC32, DKK3, CRIM1, TGFBR3, SLC2A10, HTRA3, ENG, CD109, FKBP1A, SMAD6, SMURF2, SNX6, GDF15, PPARA, NRROS, PPARG, HIPK2, MECOM, BMPER, FBN1, ZBTB7A, GLG1, HTRA1, CAV2, STUB1, SNX25, LTBP1, GPR155, ADAM17, SPRED3, NOTCH1, USP15, SPRY1, ARID4A, FSTL3, EMILIN1, MAGI2, CAV1, FZD1, PIN1, BCL9L, VEPH1, ACVR1, LDLRAD4, ARID4B</t>
  </si>
  <si>
    <t>THBS1, TGFB1, OAZ2, PEA15, ARL6IP5, INPP5K, PRKCE, PPP3CC, GSTO1, NEDD4, PPP3CA</t>
  </si>
  <si>
    <t>THBS1, F2R, TGFB1, B2M, ANXA2, ANXA1, TNFRSF1B, TNFRSF1A, NFKBIA, TSPO, RAP1B, OAZ2, SDCBP, PEA15, VAMP3, PICALM, OS9, GNAI2, RIN3, SP100, ADA, FOXO1, SNCA, PPM1F, CEACAM1, P2RY1, ARL6IP5, SYTL4, SYT11, INPP5K, FRMD4A, ANKRD13A, DYSF, PRKCE, PFKL, RAB7A, PTEN, PIM3, RAB11FIP5, SNX3, ITGAV, PPP3CC, GSTO1, PXK, FIS1, NEDD4, PPP3CA, PKIA, UBE2J1, ERLEC1, CTTNBP2NL, MAPK3, ATP9A, NR1H2, VPS35, EGF, HES1, MMP9, CD47, STC1, PNKD, RAP1A, ANXA2P2, NOS3, CRBN, INHBB, PKIG, MCTP1</t>
  </si>
  <si>
    <t>CARD8, TAX1BP1, TANK, CCDC3, PPP2CB, ANXA4</t>
  </si>
  <si>
    <t>THBS1, TSPO, ELF4, AXL, SYT11, IL27RA, ERRFI1, TLR4, BCL3, IRAK3</t>
  </si>
  <si>
    <t>GATA3, AXL, PRNP, TLR4, IL1RL1, LGALS9, IL33, RARA, DDIT3, LAPTM5</t>
  </si>
  <si>
    <t>SAMHD1, STAT2, NLRC5, ISG15, TREX1, USP18, OAS3, MUL1</t>
  </si>
  <si>
    <t>IRF2, CYLD, NMI, RELB, QKI, ITCH, KLHL22, NPLOC4, RNF216, REL, ATG9A, OTUD5, ATG12, PYCARD, MPHOSPH8, NLRC3</t>
  </si>
  <si>
    <t>TGFB1, PRKAR1A, LRRC32, ZBTB7B, CBLB, NDFIP1</t>
  </si>
  <si>
    <t>SMARCC1, HSP90AB1, CCAR2, PRMT6, SENP1, STK33, CSNK2A1</t>
  </si>
  <si>
    <t>CDKN1A, PDCD4, EFEMP2, CDKN1B, PTEN, TPM1, PPARG, GNA12, RGS5, MEF2C</t>
  </si>
  <si>
    <t>APOE, DDAH1</t>
  </si>
  <si>
    <t>THBS1, COL4A2, VASH1, ADAMTS9, SPARC, GADD45A, TIE1, HSPG2, PLK2, SHC1, TEK, RELA, FOXO4, ATP2B4, STARD13, PTPRM, NPR1, FYN, EPN2, PPARG, GPR4, STAB1, SULF1, CREB3L1, HHEX, QKI, PML, MECP2, KLF2, CLDN5, ECSCR, EMILIN1, SERPINE1, ANGPT2</t>
  </si>
  <si>
    <t>IFITM2, IFITM3, FAM111A, IFI16, INPP5K, APOBEC3C, BST2, IFIT5, TNIP1, ZNFX1, PLSCR1, EIF2AK2, ISG15, IFIT1, MAVS, IFIH1, OAS3, ZC3HAV1, APOBEC3F, HMGA2, ISG20, APOBEC3B, SRPK2, MX1</t>
  </si>
  <si>
    <t>IFITM2, IFITM3, FAM111A, IFI16, SP100, TRIM8, INPP5K, TRIM21, APOBEC3C, BST2, IFIT5, TNIP1, PTX3, ZNFX1, PLSCR1, EIF2AK2, ISG15, IFIT1, ZFP36, MAVS, IFIH1, OAS3, ZC3HAV1, MID2, IL32, APOBEC3F, HMGA2, ISG20, APOBEC3B, SRPK2, MX1</t>
  </si>
  <si>
    <t>AXIN2, DACT1, APOE, AMER1, TLE3, ZNRF3, DKK1, TRABD2A, NKD1, GPC3, SFRP1, WNT5B, CDH2, MLLT3, LRP4, G3BP1, AXIN1, WNT5A, SFRP2, MAD2L2, KREMEN1, APCDD1, PPP2R3A, DRAXIN</t>
  </si>
  <si>
    <t>THBS1, ANXA2, TFPI, CD9, SH2B3, PLAUR, CD109, PROS1, CEACAM1, PTEN, SMAD3, PLAU, PDGFB, THBD, PDGFA, NOS3, FGF2, SERPING1, MMRN1, CRK, EDN1</t>
  </si>
  <si>
    <t>TGFB1, ITGA3, COMT, LAMB2, SULF2, JAG1, NID1, WWTR1, DCHS1, MYO1E, MTSS1, TEK, GATA3, IQGAP1, CFLAR, ACTA2, PPP3CA, PDGFB, LAMA5, GPR4, AMPD2, PODXL, IL6R, HES1, SULF1, PDGFA, HOXB7, FGF2, PDGFRB, KLHL3, EXT1, MPV17, MEF2C, PBX1, NOTCH1, EDN1, ACAT1</t>
  </si>
  <si>
    <t>TGFB1, LAMB2, JAG1, WWTR1, DCHS1, MYO1E, MTSS1, GATA3, IQGAP1, LAMA5, AMPD2, PODXL, HES1, HOXB7, FGF2, KLHL3, EXT1, MEF2C, PBX1, NOTCH1, EDN1, ACAT1, CTNNBIP1</t>
  </si>
  <si>
    <t>ECE1, SULF2, NRP1, TCIRG1, NRP2, SEMA3F, NGFR, SEMA3A, ATP8B1, HES1, SULF1, ITGA4, EXT1, SLC25A46, MAFB, EDN1, DAG1, NAGLU</t>
  </si>
  <si>
    <t>SEMA3G, JAG1, NRP1, SEMA5A, ENG, SEMA6B, SEMA4F, NRP2, FN1, FRZB, CDC42, SEMA3F, LAMA5, SEMA3A, MAPK3, HES1, LRP6, CFL1, EXT1, MEF2C, EDN1, PEF1, ZEB2, RDH10, SEMA6C, EFNB1, FOXC2, SEMA6D, SEMA5B, ACVR1, TAPT1, PITX2, HIF1A, FBXL17</t>
  </si>
  <si>
    <t>HOXB2, YWHAQ, CDK5R1, CKB, CCDC14, PLP1, RAD1</t>
  </si>
  <si>
    <t>TRIM71, LEF1, KDM1A, SLC16A2, SPINT1, CDH2, FGF13, IGF2BP1, KDM2B, HEATR1, PTBP2, APPL2, WNT5A, SMO, FZD3, NAP1L1, LNX2, PTN, PSMG1, RYK, WDR62, MIOS, PDE9A, HDAC3</t>
  </si>
  <si>
    <t>RAB11FIP4, ACTL6A, SMARCA4, ZHX2, PER2, FAT3, SOX8, USP45, SDK1, ATP8A2, TSPAN12, TOPORS, HIPK1, DIO3</t>
  </si>
  <si>
    <t>DACT1, CECR2, SALL4, PLXNA2, TRIM71, IFT57, PTK7, SPINT1, SPINT2, ALDH1A2, SFRP1, PTCH1, KDM2B, MTHFD1, STIL, RARG, RGMA, VANGL2, MTHFD1L, WNT5A, NUP50, SMO, SFRP2, GLMN, FZD3, DVL2, TGIF1, PHACTR4, TEAD2</t>
  </si>
  <si>
    <t>CECR2, SALL4, TRIM71, IFT57, PTK7, SPINT1, SPINT2, SFRP1, PTCH1, KDM2B, MTHFD1, STIL, RARG, RGMA, VANGL2, MTHFD1L, WNT5A, NUP50, SFRP2, GLMN, FZD3, DVL2, TGIF1, PHACTR4, TEAD2</t>
  </si>
  <si>
    <t>PTCH1, KDM2B, SMO, GBX2, RNF220</t>
  </si>
  <si>
    <t>LEF1, KDM1A, FGF13, SMO, FZD3, PTN, WDR62</t>
  </si>
  <si>
    <t>LEF1, MSX1, SOX11, CDH2, BCCIP</t>
  </si>
  <si>
    <t>ITGB1, TNFRSF1B, JUN, NR3C1, APP, GRN, SNCA, SYT11, MAPK3, IFNGR1, MMP9, SPHK1, PSEN1, IL1R1, PLCG2, NAGLU, ZEB2, IL33, IFNGR2</t>
  </si>
  <si>
    <t>COL4A1, F2R, LAMB2, COL4A5, PDZD11, LAMB1, LAMC1, NEDD4</t>
  </si>
  <si>
    <t>COMT, HEXB, TPP1, FKBP1A, SHANK3, PTEN, GSTO1, MAP1A, HERC1, GSTM2, UCHL1, VPS35, HIPK2, PNKD, SYNM, HEXA, TUBA1A, MECP2</t>
  </si>
  <si>
    <t>HEXB, TPP1, SHANK3, HERC1</t>
  </si>
  <si>
    <t>SRRT, CDH2, IGF2BP1, FANCD2</t>
  </si>
  <si>
    <t>F2R, TGFB1, UNC5B, PLXND1, NLRP1, KDR, IL6ST, JUN, ITGA1, STAT3, NRP1, NR3C1, HSPG2, APP, MAP3K11, COL6A2, GPX1, GATA3, PIK3CA, LGMN, USP53, GRN, AXL, CFLAR, TMBIM1, SNCA, SNX6, BAX, IL27RA, CASP7, RB1, FYN, DNAJC5, FAS, FIS1, ATP7A, CASP6, NGFR, EGLN1, NCSTN, HIPK2, PRNP, PIGT, MAP3K12, RIPK1, RHOA, PSEN1, CASP8, BCL2L1, FGF2, STXBP1, BBC3, PPARGC1A, NES, LIG4, AATK, FBXO7, TUBA1A, MECP2, GBE1, PINK1, MEF2C, APAF1, MFSD8, CASP10, GRINA, NRBP2, OXR1, CCL2, CEBPB, HTRA2, BBS10</t>
  </si>
  <si>
    <t>ATP6AP1, PRKAA1, P2RY1, ATP6V0D1, TSC22D4, MAP1A, ATP6V1B2, ATP6AP2, OSBPL2, CLCN3, ATP6V1E1, ATP6V1A, ATP6V1C1, DNAJB2, TMEM175, ATP6V1F</t>
  </si>
  <si>
    <t>GATA2, JAG2, NFIB, CDC42, DLL4</t>
  </si>
  <si>
    <t>MMP2, PARP1, NONO, ATF4, PARK7</t>
  </si>
  <si>
    <t>APP, CLN5, RB1, RND1, NDRG4, MECP2, PICK1, MTCH1, B4GALT6, AGRN, RAC1, MAP3K13, C3, EDNRB, SPG21</t>
  </si>
  <si>
    <t>ITGA3, STAT3, NRP1, GATA2, NAV1, GATA3, KIAA0319L, COL3A1, AXL, NRP2, BAX, ABI3, ABI1, FYN, RAPGEF2, NDN, SEMA3A, PLXNB2, SHTN1, WASF2, PSEN1, SH3RF1, KIF26A, ARHGEF2, NTNG1, FILIP1, TUBA1A, MEF2C, ADAM17, CRK, MATN2, FLRT2, NR2F2, NRG3, ADGRG1, NDEL1, MAP1B</t>
  </si>
  <si>
    <t>NRP1, FZD4, TAOK2, MACF1, CC2D1A, SEMA3A, NTNG1, TUBA1A, MOV10, MYO9A</t>
  </si>
  <si>
    <t>SEMA3G, ITGB1, LAMB2, TRPV2, CLSTN3, BMPR2, NRP1, CTTN, ARHGAP4, SEMA5A, SEMA4F, MACF1, NRP2, ITSN2, TWF2, TSC22D4, FN1, SEMA3F, EIF2AK4, NDN, SYT17, SEMA3A, CPNE8, SHTN1, NRN1, CPNE1, ITGA4, TNFRSF12A, RUFY3, L1CAM, DIP2B, VCL, CYFIP2, EDN1, GDI1, SEMA6C, NDEL1, MAP1B, RNF6, SEMA6D, DNM2, RTN4, TRIM46, SEMA5B, SSNA1</t>
  </si>
  <si>
    <t>BMPR2, NRP1, SEMA5A, NRP2, SEMA3F, SEMA3A</t>
  </si>
  <si>
    <t>EPHA4, SEMA4D, TUBB2B, PGRMC1, ROBO1, ENAH, NCAM1, KIF5C, PTK7, ABLIM1, PTCH1, RAC3, CDK5R1, UNC5C, SEMA7A, CHN1, VANGL2, WNT5A, PLEKHG4B, SMO, FZD3, EPHB6, MYH10, NELL2, ANOS1, IGSF9, CELSR3, EFNA2, DPYSL5, DRAXIN, RYK, EFNA4, PRKCQ</t>
  </si>
  <si>
    <t>ITGA3, EFNA1, CTTN, PDLIM5, APP, TANC1, LGMN, SHANK3, ABI3, PTEN, SMAD3, FYN, CDC42, MAP1A, VPS35, PRNP, IGF1R, PSEN1, DTNBP1, DIP2A, CFL1, DOCK10, TANC2</t>
  </si>
  <si>
    <t>LAMB2, JUN, TSPO, GRN, RTCA, CTNNA1</t>
  </si>
  <si>
    <t>EPHA4, ROBO1, CDK5R1, IGLON5, IGSF9, CNTNAP2, EFNB3, NEXN</t>
  </si>
  <si>
    <t>TENM1, NTS, CRCP, GAL, NXPH3, CCKBR, TAC3, NMU, GPR143, SORL1, GRPR, LTB4R</t>
  </si>
  <si>
    <t>EPB41L3, GPC4, DLG1, OLFM1, TMEM108, LHFPL4, KIF2C, CACNA2D2, ERBB2</t>
  </si>
  <si>
    <t>STX3, HIP1, NSG1, GRIP1</t>
  </si>
  <si>
    <t>MYOF, RAP1B, SNCG, TPRG1L, SNPH, VAMP2, STXBP5, SNCA, P2RY1, SYT11, PDZD11, DYSF, SNCAIP, KCNMB4, DNAJC5, PPP3CA, SYNJ1, SNAPIN, OSBPL2, SNAP23, EFR3A, SNAP29, PNKD, RAP1A, PSEN1, NAPA, DTNBP1, STXBP1, RAB5A, PIP5K1C, MCTP1, GGCX, SNAP25, SLC38A2, MEF2C, CADPS2</t>
  </si>
  <si>
    <t>ITGB1, MYOF, RAP1B, APP, SNCG, TPRG1L, SNPH, VAMP2, STXBP5, SNCA, SLC17A5, P2RY1, STX4, SYT11, PDZD11, DYSF, SNCAIP, KCNMB4, DNAJC5, PPP3CA, SYNJ1, SNAPIN, OSBPL2, SNAP23, EFR3A, SNAP29, SLC29A1, PNKD, RAP1A, PSEN1, NAPA, DTNBP1, STXBP1, RAB5A, PIP5K1C, MCTP1, ICA1, GGCX, SNAP25, SLC38A2, MEF2C, CADPS2</t>
  </si>
  <si>
    <t>RAB3B, SLC38A1, SLC29A2, GPM6B, SLC6A9, SLC1A6, PER2, ATP1A2, PARK7, SLC29A4</t>
  </si>
  <si>
    <t>PPP2R5B, BCAR1, RAPGEF2, NDN, SHOC2, RAP1A, CYFIP2, SPRY1, SORT1, RAPGEF1, MAGI2, SPRY2, DDIT4, KIDINS220</t>
  </si>
  <si>
    <t>PPP2R5B, BCAR1, NDN, CYFIP2, SPRY1, SORT1, SPRY2, DDIT4</t>
  </si>
  <si>
    <t>SLC38A1, SLC7A8, SLC7A5, SLC1A5, SLC25A13, SLC38A5, SLC36A1, SLC3A2, SLC6A15, SLC6A9, SLC1A6, SLC7A6, SFXN2, SLC43A1, SLC25A38, SFXN1, SLC6A6, SLC36A4, SLC38A9</t>
  </si>
  <si>
    <t>PCK2, SCARB1, LPIN2, GPAM, PNPLA3, SREBF1, LPIN1, SIRT1</t>
  </si>
  <si>
    <t>LPL, PNPLA2, PRKACA, LIPG</t>
  </si>
  <si>
    <t>SEL1L, LIPA, CPT1A, DGKA, GPX1, DGKH, LPL, SNCA, PLA2G15, PNPLA2, CAT, SCP2, SLC27A1, PRKACA, NR1H2, DGKZ, MBOAT7, LIPG, GPAT3</t>
  </si>
  <si>
    <t>ITGA1, PIK3CG, RAC2, JAM3, MOSPD2, BST1, PIP5K1C, PDE4B, EDN1, DAPK2, PIK3CD, VAV3, ITGA9, GBF1, VAV1, CXCL3, RAC1, SLIT2, CXCL5, PREX1, TIRAP</t>
  </si>
  <si>
    <t>VAMP2, WDR1, ACE, MYD88, IRAK4, IL6R, ADAM17, TUSC2, STXBP3</t>
  </si>
  <si>
    <t>CD99L2, ITGA1, PIK3CG, RAC2, JAM3, MOSPD2, WDR1, BST1, MYD88, IRAK4, PIP5K1C, PDE4B, IL1R1, EDN1, DAPK2, PIK3CD, VAV3, ITGA9, GBF1, RTN4, VAV1</t>
  </si>
  <si>
    <t>UACA, TNFRSF1B, PDCD4, TNFRSF10B, TNFRSF1A, LTBR, HDAC7, NFKBIA, NFKB1, APP, NFKB2, RELA, TRIM56, EZR, NOD1, SASH1, CYLD, TNFRSF10A, BCL10, TRIM21, CARD10, IFI35, ACTN4, CPNE1, RIPK1, SPHK1, NMI, RELB, RHOA, RBCK1, BCL3, EIF2AK2, AMFR, EDN1, IL18R1, MKRN2, TRIP6</t>
  </si>
  <si>
    <t>DACT1, ZNRF3, DKK1, NKD1, GPC3, SFRP1, WNT5B, FZD7, ARHGEF19, MLLT3, TIAM1, VANGL2, WNT5A, SFRP2, FZD3, DAAM2, DVL2, CELSR3, RYK, DAAM1</t>
  </si>
  <si>
    <t>IFT57, VANGL2, TMEM216, ATMIN</t>
  </si>
  <si>
    <t>SLC38A1, DDAH1, CAD, CBS, MTHFD1, AADAT, GAD1, ASS1, BLMH, CPS1, MTRR, PARK7, CTH</t>
  </si>
  <si>
    <t>TGFB1, SEL1L, NRARP, TGFBR2, IL6ST, NFKBIA, JAG1, EGFL7, TSPAN15, STAT3, ACVRL1, APP, CD46, GATA2, ADAM10, MMP14, JAG2, ARRB1, TMEM100, TSPAN14, CDKN1B, ITGB1BP1, APH1A, KIT, HEY1, APH1B, HEY2, AAK1, DLL4, EPN2, NCSTN, DTX3L, MAML2, POFUT1, SORBS2, HES1, PTP4A3, PSEN1, NOS3, ZBTB7A, GALNT11, MAML3, CHAC1, NOTCH4, MECP2, MFNG, ADAM17, BCL6, NEURL1B, NOTCH1</t>
  </si>
  <si>
    <t>EFNA1, ID3</t>
  </si>
  <si>
    <t>DYNLL2, RCC2, SMARCC1, CCNB1IP1, BOD1, TTN, CDC6, EML4, GEN1, CENPV, SMC1A, CCNE1, RAN, FANCD2, BCL7A, MAD2L1, NDC1, ANAPC1, CHAMP1, PPP1CC, RRS1, CENPF, ARID2, ACTL6A, SMC2, BRD7, ESPL1, XRCC3, HNRNPU, DCAF13, ECT2, SMC3, ZWINT, ARID1A, BCCIP, KPNB1, CCDC66, PSRC1, ZWILCH, RCC1, MND1, CLASP2, PHF13, FBXO5, SKA3, RAD21, SIRT1, BUB1, MAD2L2, SMARCA4, CDT1, MYBL2, SPAG5, PHF10, KIF18A, TTK, NCAPG, OFD1, SEH1L, BRIP1, KIF2A, KIF15, TEX15, CCNB2, PSMC3IP, CENPI, KNTC1, SMARCA5, ANAPC15, CHEK2, KATNB1, CCNB1, NCAPH, NCAPD2, NCAPG2, BUB1B, KIF18B, DLGAP5, INCENP, CENPK, CENPE, KIF4A, SMARCD1, CEP192, NEK2, CDCA8, TOP2A, KIF22, CENPA, WAPL, DYNC1LI1, KIF2C, TACC3, BIRC5, STAG2, ZNF207, MIS12, AAAS, KIF11, AURKB, MLH1, BAZ1B, NCAPD3, BUB3, CDK5RAP2, AURKC, NUP62, RACGAP1, NDC80, NUSAP1, ZW10, NCAPH2, USP44, KIF23, AKAP8, MZT1, RMI2, TPX2, FAM83D, DSN1, CEP97, NUF2, KIF14, DPF1, TOP2B</t>
  </si>
  <si>
    <t>NUP155, LMNB1, VRK1, LMNB2, NEMP1, TMEM201, REEP4, RCC1, LPIN1, UBXN2B, TARDBP</t>
  </si>
  <si>
    <t>XPOT, NUP160, NPM1, XPO5, NUP155, NUP188, RAN, CSE1L, NUP107, CPSF6, SMG5, DHX9, NUP153, HSPA9, HNRNPA1, RANBP1, NUP88, FAM76B, POM121, THOC1, MALT1, HNRNPA2B1, XPO1, THOC6, BARD1, SRSF3, ENY2, CHTOP, NCBP1, RANBP2, RAE1, EIF4A3, SMG1, MAGOH, ANP32B, KHDRBS1, NUP93, LTV1, HDAC3, EIF4E, THOC3, SSB, SDAD1, XPO7, XPO4, NUP98, NXT2, PARK7, CTDSPL2, RBM10, ERH, MCM3AP, ALYREF, GLE1, NUP85, NUP133, NSUN2, POLDIP3, NUP62, IWS1, NOL6, NUP214, RANGAP1, RBM33, PABPN1, LSG1, NXT1, SMG6, UPF2, MAGOHB, RIOK2, THOC2</t>
  </si>
  <si>
    <t>SIRT2, CHMP6, NEK6, TMEM43, LEMD2, CHMP2A, CHMP1B, CHMP4B, CHMP1A, TOR1B, REEP3, PRKCA</t>
  </si>
  <si>
    <t>SIRT2, CHMP6, CHMP2A, CHMP1B, CHMP4B, CHMP1A, REEP3, VPS4B</t>
  </si>
  <si>
    <t>NUP205, NUP107, NDC1, NUP153, NUP54, SEH1L, NUP93, NUP35, NUP98, NUP133, AHCTF1, FXR1</t>
  </si>
  <si>
    <t>GREB1L, KDM1A, CNOT1, EZH2, PAK1, CRKL, PARP1, ALDH1A2, SFRP1, SAFB, RARG, SKP2, FOXH1, CARM1, FKBP4, PTGIS, CDK12, SIRT1, TGIF1, SMARCA4, BRCA1, MED1, TRIM24, UBE3A, DHRS3, NCOR2, FABP5, PARK7, HDAC2, AR, EP300, DDX54, PER1, BMP2, HUWE1, PAQR8, PIAS2, PAQR3, KMT2D, AKR1C3, SHQ1</t>
  </si>
  <si>
    <t>DCP2, CNOT1, CPSF3, IGF2BP1, SMG5, DHX9, HNRNPAB, EXOSC2, XRN2, HNRNPD, EXOSC8, EXOSC9, PABPC1, SNRPF, HNRNPU, SECISBP2, RNPS1, SNRPE, LSM4, DHX36, LSM6, UPF3B, CNOT7, ERI1, CNOT6, MRTO4, EXOSC3, NCBP1, THRAP3, TNRC6C, EIF4A3, SNRPD3, SMG1, MAGOH, EXOSC5, CNOT3, CSTF2, CAPRIN1, ETF1, SSB, EXOSC7, SYNCRIP, LSM5, AGO1, N4BP2, UPF3A, SAMD4B, SNRPG, LSM3, MTPAP, ALYREF, MLH1, LSM7, CPSF2, TNRC6A, SNRPB, EXOSC10, YBX1, NT5C3B, CNOT10, SMG6, UPF2, MAGOHB</t>
  </si>
  <si>
    <t>DCP2, CNOT1, IGF2BP1, DHX9, HNRNPD, PABPC1, HNRNPU, LSM4, DHX36, LSM6, CNOT7, CNOT6, TNRC6C, CNOT3, CAPRIN1, SYNCRIP, LSM5, SAMD4B, LSM3, MLH1, LSM7, TNRC6A, YBX1, NT5C3B, CNOT10</t>
  </si>
  <si>
    <t>DCP2, SMG5, HNRNPAB, PABPC1, SECISBP2, RNPS1, UPF3B, NCBP1, EIF4A3, SMG1, MAGOH, ETF1, SYNCRIP, UPF3A, ALYREF, EXOSC10, SMG6, UPF2, MAGOHB, DHX34, NCBP2, EIF3E, GSPT1, CASC3, PNRC2, SMG7, UPF1</t>
  </si>
  <si>
    <t>CNOT1, PABPC1, CNOT7, CNOT6, TNRC6C, CNOT3, SAMD4B, MLH1, TNRC6A</t>
  </si>
  <si>
    <t>FAM53B, XPOT, NUP160, NPM1, IPO5, XPO5, E2F3, NUP205, NUP155, NR4A1, NUP188, RAN, CSE1L, TRIM28, NUP107, CPSF6, NDC1, SMG5, DHX9, PPP1CC, NUP153, HSPA9, HNRNPA1, ANP32A, RANBP1, NUP88, FAM76B, HSP90AA1, NUP54, APPL2, ECT2, POM121, KPNB1, AXIN1, THOC1, MALT1, HNRNPA2B1, NUP50, XPO1, SMO, THOC6, BARD1, SRSF3, ENY2, NUP43, CHTOP, NUP210, NCBP1, SEH1L, TARDBP, RANBP2, RAE1, EIF4A3, SMG1, MAGOH, IPO7, MED1, ANP32B, ING1, KHDRBS1, NUP93, LTV1, POLA2, HDAC3, EIF4E, TERT, ELAVL1, THOC3, SSB, SDAD1, XPO7, NUP35, XPO4, NUP98, CDH1, NXT2, PARK7, TNPO3, CTDSPL2, RBM10, RSRC1, PRKCD, EP300, ERH, MCM3AP, AAAS, ALYREF, GLE1, NUP85, NUP133, NSUN2, POLDIP3, AHCTF1, NUP62, IWS1, NOL6, MX2, NUP37, NUP214, RANGAP1, RPAIN, RAB23</t>
  </si>
  <si>
    <t>AXIN2, CECR2, TRIM71, DCP2, HNRNPC, SRSF1, CNOT1, NPM1, DKC1, TRAF5, LIN28B, FEN1, DNA2, METTL16, RNASEH2B, CPSF3, IGF2BP1, LIN28A, HNRNPA0, C1QBP, SMG5, PABPC4, DHX9, HNRNPAB, EXOSC2, FUS, XRN2, HNRNPD, EXOSC8, EXOSC9, PABPC1, SNRPF, PCBP4, DIS3L, FAM76B, APEX1, KHSRP, HNRNPU, SECISBP2, RNPS1, SNRPE, LRPPRC, LSM4, DHX36, LSM6, INTS7, UPF3B, SETMAR, CNOT7, ZC3H18, CARHSP1, BCLAF1, CELF1, ERI1, RBM38, SENP1, SERBP1, OIP5-AS1, ZC3H14, CNOT6, LSM14B, MRTO4, EXOSC3, ZHX2, CRYZ, NCBP1, TARDBP, GTPBP1, THRAP3, TNRC6C, EIF4A3, NAF1, YTHDF2, SNRPD3, SMG1, MAGOH, PNN, EXOSC5, SLFN13, CNOT3, CSTF2, BLVRA, CAPRIN1, PNPT1, E2F1, POP1, ETF1, ELAVL1, SSB, RBM27, EXOSC7, SYNCRIP, ZCCHC17, IREB2, PPP2CA, TBRG4, INTS8, FASTKD1, LSM5, RBM10, LARP1, AGO1, PRKCD, NANOS1, ZCCHC8, N4BP2, SLIRP, UPF3A, SAMD4B, SNRPG, LSM3, SUPV3L1, RBM7, MTPAP, ALYREF, MLH1, LSM7, ZC3H4, NSUN2, CPSF2, METTL1, RNASEH2A, TNRC6A, SNRPB, EXOSC10, RNASEH1, RBM26, NME1, FASTKD2, FXR1, YBX1, REXO4, NT5C3B, RBM33, PABPN1, GIGYF1, CNOT10, INTS2, SMG6, ROCK2, UPF2, FASTKD3, MAGOHB, FASTKD5, YTHDF1, PPP1R8, TRAF2</t>
  </si>
  <si>
    <t>PAICS, CTPS1, CAD, SHMT1, PRPS1, PPAT, GART, GMPS, DHFR, CPS1, MTOR</t>
  </si>
  <si>
    <t>AXIN2, CECR2, TRIM71, PDE7A, UNG, DCP2, HNRNPC, SRSF1, CNOT1, NPM1, DKC1, TRAF5, LIN28B, HK2, FEN1, NUDT10, NUDT11, ENPP1, DNA2, METTL16, RNASEH2B, CPSF3, IGF2BP1, LIN28A, HNRNPA0, PFKFB4, C1QBP, HDDC2, SMG5, PABPC4, DHX9, HNRNPAB, EXOSC2, FUS, XRN2, HNRNPD, EXOSC8, PGM1, NUDT15, EXOSC9, PABPC1, SNRPF, PCBP4, DIS3L, FAM76B, APEX1, PFKFB2, KHSRP, HNRNPU, SECISBP2, RNPS1, SNRPE, LRPPRC, LSM4, DHX36, UCP2, LSM6, INTS7, UPF3B, SETMAR, CNOT7, ZC3H18, MTAP, CARHSP1, BCLAF1, CELF1, ERI1, RBM38, SENP1, SERBP1, OIP5-AS1, ZC3H14, CNOT6, LSM14B, MRTO4, EXOSC3, ZHX2, CRYZ, NCBP1, TARDBP, GTPBP1, THRAP3, TNRC6C, EIF4A3, NAF1, YTHDF2, SNRPD3, SMG1, MAGOH, PNN, EXOSC5, SLFN13, CNOT3, DERA, INSR, NUDT1, NT5M, ALDOC, CSTF2, BLVRA, PDE9A, MTOR, CAPRIN1, PNPT1, E2F1, POP1, ETF1, ELAVL1, SSB, SUCLA2, RBM27, EXOSC7, SYNCRIP, ZCCHC17, IREB2, PPP2CA, TBRG4, INTS8, FASTKD1, LSM5, RBM10, LARP1, AGO1, PRKCD, NANOS1, EP300, ZCCHC8, N4BP2, SLIRP, UPF3A, PRTFDC1, NEIL2, SAMD4B, SNRPG, LSM3, SUPV3L1, RBM7, MTPAP, ALYREF, MLH1, LSM7, ZC3H4, NSUN2, CPSF2, METTL1, RNASEH2A, TNRC6A, DUT, PGAM1, SNRPB</t>
  </si>
  <si>
    <t>XPOT, KIF5C, SRSF7, NUP160, SRSF1, XPO5, NUP205, NUP155, NUP188, RAN, IGF2BP1, SLC25A33, NUP107, CPSF6, NDC1, SMG5, DHX9, SLC29A2, NUP153, HNRNPA1, NUP88, NUP54, KHSRP, POM121, LRPPRC, KPNB1, THOC1, HNRNPA2B1, UPF3B, NUP50, XPO1, THOC6, SRSF3, ENY2, NUP43, CHTOP, NUP210, NCBP1, SEH1L, SLC35B4, RANBP2, RAE1, EIF4A3, SMG1, MAGOH, KHDRBS1, NUP93, PEG10, PNPT1, EIF4E, SLC19A1, THOC3, CKAP5, SSB, NUP35, NUP98, NXT2, UPF3A, ERH, MCM3AP, SLC29A4, AAAS, ALYREF, SLC25A26, GLE1, NUP85, SLC25A36, NUP133, NSUN2, POLDIP3, AHCTF1, NUP62, IWS1, NOL6, MX2, NUP37, NUP214, SLC35B1, FXR1, YBX1, RBM33, PABPN1, SLBP, NXT1, SMG6, PARP11, UPF2, MAGOHB</t>
  </si>
  <si>
    <t>PDK1, FASN, PDE7A, ELOVL6, PAICS, UNG, KDM1A, ATIC, HMGCS1, PFAS, BEND3, DPYSL3, CTPS1, HK2, AK4, NUDT10, CAD, NUDT11, SHMT1, PRPS1, ENPP1, PARP1, RNASEH2B, HSD17B4, DLG1, RAN, CRMP1, PANK1, LDHB, PFKFB4, NANP, PPT1, HDDC2, PPAT, GART, IDH1, MTHFD1, PGM1, NUDT15, ACLY, AADAT, HMGCR, SLC25A22, AASS, ADCY1, GMPS, DHFR, UAP1, PFKFB2, GPAM, SLC25A13, UCP2, MYH6, MTAP, ELOVL7, GPD2, DPYSL5, FUT8, DCXR, GTPBP1, SLC4A7, MDH1, HACD2, DERA, INSR, NUDT1, NT5M, ALDOC, CPS1, PDE9A, HACD1, MVD, MTOR, GCDH, RRM1, UQCC3, ADCY2, ACSL4, PARG, ACSL1, ATP1A2, OARD1, RORA, PC, FIGNL1, SUCLA2, PDHX, PARK7, PANK3, DLAT, HSD17B12, UCK1, DTYMK, PPP2CA, RRM2</t>
  </si>
  <si>
    <t>PAICS, KDM1A, DPYSL3, CTPS1, CAD, SHMT1, PRPS1, CRMP1, PPAT, GART, GMPS, DHFR, DPYSL5, CPS1, MTOR</t>
  </si>
  <si>
    <t>TCOF1, POLR1A, POLR1E, NOL11, NCL, DDX11, SMARCA4, MTOR, POLR2H, ERCC2, POLR1C, TAF1B, PIH1D1, POLR1B, POLR1D</t>
  </si>
  <si>
    <t>NOLC1, BEND3, DDX11, SIRT1, USP36, SMARCA5, BAZ2A, PHF8, EMG1, POLR1B</t>
  </si>
  <si>
    <t>WIPI1, WDR45, ATG4A, SNX7, ATG7, SNX30, ATG3, ATG9A, WIPI2, ATG2A, ATG12, ATG2B, ULK3</t>
  </si>
  <si>
    <t>ADA, TK2, NT5E</t>
  </si>
  <si>
    <t>PFKP, STAT3, LIPA, APP, PRKAA1, PFKL, PPARA, GALK1, NT5E, PRKACA, UCHL1, FOXK1, SLC4A4, PSEN1, ENTPD4, ZBTB7A, ENTPD5, MFSD8, TREX1, PFKFB3, GIT1, PRKAG2, TIGAR, OGDH, SIRT6, HIF1A, PRKAG1, HK1, ARNT, DDIT4, BCL2L13, NUDT9, ENO2, PFKM</t>
  </si>
  <si>
    <t>PFKP, STAT3, LIPA, APP, PRKAA1, GUK1, PFKL, PPARA, TJP2, CMPK1, BAD, GALK1, NT5E, PRKACA, UCHL1, FOXK1, RRM2B, SLC4A4, PSEN1, ENTPD4, ZBTB7A, ENTPD5, MFSD8, TREX1, PFKFB3, GIT1, AK1, AK2, PRKAG2, TIGAR, OGDH, SIRT6, HIF1A, PRKAG1, HK1, ARNT, DDIT4, BCL2L13, NUDT9, ENO2, PFKM</t>
  </si>
  <si>
    <t>ADA, UPP1, TK2, NT5E</t>
  </si>
  <si>
    <t>PAICS, ATIC, PFAS, CAD, SHMT1, PRPS1, PPAT, GART, GMPS</t>
  </si>
  <si>
    <t>ADA, UPP1, NT5E, TYMP, NT5C2, CDA</t>
  </si>
  <si>
    <t>PAICS, ATIC, PFAS, AK4, CAD, SHMT1, PRPS1, DLG1, HDDC2, PPAT, GART, GMPS</t>
  </si>
  <si>
    <t>PDK1, FASN, ELOVL6, PAICS, ATIC, PFAS, CTPS1, AK4, CAD, SHMT1, PRPS1, PARP1, PANK1, NANP, PPT1, PPAT, GART, MTHFD1, ACLY, ADCY1, GMPS, UAP1</t>
  </si>
  <si>
    <t>PFKP, STAT3, LIPA, PARP14, APP, PDE8A, ADA, PRKAA1, UPP1, CNP, SAMHD1, PFKL, PPARA, GALK1, NT5E, PRKACA, UCHL1, FOXK1, NUDT4, SLC4A4, PSEN1, ENTPD4, ZBTB7A, PDE4D, NEIL1, PDE4B, SMPDL3A, ITPA, TYMP, ACAT1, ENTPD5, MFSD8, SARM1, TREX1, PFKFB3, GIT1, NT5C2, CDA, PDE10A, PRKAG2, TIGAR, OGDH, SIRT6, HIF1A, NUDT3, PRKAG1, HK1, ARNT, DDIT4, ACOT7, BCL2L13</t>
  </si>
  <si>
    <t>TGFB1, TMSB4X, STAT3, LIPA, NME3, VPS9D1, FAM3A, PPARA, SDHA, NDUFS7, PINK1, NDUFB5, NDUFB3, NDUFB7, SDHB, NUDT2, NDUFA10, NDUFS8, AK1, PRKAG2, NDUFV1, IMPDH1, NDUFS2, NDUFB10, NDUFA12, UCKL1</t>
  </si>
  <si>
    <t>TGFB1, PFKP, TMSB4X, TSPO, STAT3, LIPA, APP, NME3, VPS9D1, ADA, PRKAA1, GUK1, SAMHD1, PFKL, FAM3A, PPARA, SDHA, BAD, FIS1, ATP7A, ATP6V1B2, GALK1, NT5E, AMPD2, PRKACA, UCHL1, FOXK1, RRM2B, ATP6V1A, CTNS, NMNAT1, SLC4A4, PSEN1, ENTPD4, ZBTB7A, NDUFS7, SMPDL3A, GIMAP7, PINK1, ITPA, NDUFB5, MFSD8, NDUFB3, NDUFB7, TREX1, MFN1, SDHB, NUDT2, PFKFB3, NDUFA10, NDUFS8, GIT1, AK1, AK2, PRKAG2, NDUFV1, TIGAR, IMPDH1, NDUFS2, OGDH, SIRT6, NDUFB10, HIF1A, NDUFA12, UCKL1, PRKAG1, HK1, NADK, ARNT, DDIT4, BCL2L13</t>
  </si>
  <si>
    <t>NASP, SUPT16H, SMARCC1, MCM2, HMGA1, NPM1, SSRP1, CHAF1B, SET, ARID2, HAT1, GRWD1, SART3, ARID1A, CHAF1A, HMGB2, NAP1L1, SMARCA4, RBBP4, ANP32B, SMARCA5, UBN2, CHD1, HIRA, SMARCD1, POLE3, MCM3AP, NAP1L4, DNAJC9</t>
  </si>
  <si>
    <t>NFKBIA, NAGK, RELA, NOD1, CYLD, LACC1, TLR4</t>
  </si>
  <si>
    <t>TGFB1, PAPSS2, TMSB4X, STAT3, LIPA, NME3, ADCY6, VPS9D1, ADA, GUK1, ADCY9, UPP1, TK2, FAM3A, PPARA, SDHA, NMRK1, NPR1, CMPK1, NADSYN1, AMPD2, AFMID, PRPSAP1, RRM2B, NMNAT1, ADCY7, NDUFS7, PINK1, NDUFB5, NDUFB3, NDUFB7, ADCY4, SDHB, NUDT2, NDUFA10, NDUFS8, CDA, RFK, AK1, AK2, PRKAG2, NDUFV1, IMPDH1, MTHFD2L, PAPSS1, NMNAT2, NDUFS2, IDO1, NDUFB10, NDUFA12, UCKL1</t>
  </si>
  <si>
    <t>SMARCC1, POLE, BCL7A, HMGN1, ARID2, ACTL6A, BRD7, POLD1, POLA1, POLD3, ARID1A, BRCA2, SIRT1, RPA3, SMARCA4, FANCC, PHF10, BRIP1, HMGB1, ELOF1, SMARCD1, FAN1, RPA1, POLB, ERCC2, USP45, RAD23B, SLX4, USP44, DPF1, USP7, RPA2</t>
  </si>
  <si>
    <t>TGFB1, PAPSS2, PFKP, TMSB4X, TSPO, STAT3, LIPA, PARP14, APP, PDE8A, NME3, ADCY6, VPS9D1, ADA, PRKAA1, GUK1, ADCY9, UPP1, CNP, TK2, SAMHD1, PFKL, FAM3A, PGLS, PPARA, TJP2, SDHA, NMRK1, NPR1, CMPK1, BAD, FIS1, ATP7A, ABHD14B, ATP6V1B2, GALK1, NADSYN1, NT5E, AMPD2, PRKACA, UCHL1, SULT1A1, FOXK1, SULT1C4, AFMID, LACC1, PRPSAP1, RRM2B, ATP6V1A, NUDT4, CTNS, NMNAT1, ADCY7, SLC4A4, PSEN1, ENTPD4, GPD1L, ZBTB7A, PDE4D, NEIL1, PDE4B, NDUFS7, GIMAP7, PINK1, TALDO1, ITPA, TYMP, NDUFB5, ENTPD5, MFSD8, NDUFB3, SLC25A12, NDUFB7, ADCY4, SARM1, TREX1, MFN1, SDHB, BPNT1, NUDT2, PFKFB3, NDUFA10, H6PD, TPST2, NDUFS8, GIT1, NT5C2, CDA, RFK, PDE10A, AK1, AK2, PRKAG2, NDUFV1, TIGAR, IMPDH1, MTHFD2L, PAPSS1, NMNAT2, NDUFS2, OGDH, REXO2, IDO1, SIRT6, GMPR, NDUFB10, HIF1A, NDUFA12, UCKL1, SLC25A11, NUDT3, PRKAG1, HK1, NADK, ARNT</t>
  </si>
  <si>
    <t>ADA, UPP1, NMRK1, NADSYN1, AMPD2, NMNAT1</t>
  </si>
  <si>
    <t>NAGK, UAP1L1, UXS1, AMDHD2, FUOM</t>
  </si>
  <si>
    <t>NAGK, UAP1L1, GUK1, UXS1, AMDHD2, FUOM, ENTPD5, GNPDA2, CSGALNACT1, HK1, GALT, MPI, GMPPA, UGGT2, PGM3, SLC35A3</t>
  </si>
  <si>
    <t>SHOC2, SLC35B3, LRRC8C, SLC17A9, ABCC4, LRRC8A, SLC35B2, SLC25A51</t>
  </si>
  <si>
    <t>SHOC2, CD47, SLC35B3, LRRC8C, SLC17A9, ABCC4, EPG5, LRRC8A, SLC35B2, SLC25A42, SLC25A51, SLC35A1</t>
  </si>
  <si>
    <t>LMNA, SUN2, SYNE1, TACC1</t>
  </si>
  <si>
    <t>NOLC1, BEND3, CHEK1, NUP205, NUP155, SRPK1, NUP107, NDC1, LMNB1, NUP153, VRK1, LMNB2, NEMP1, NUP54, DDX11, TMEM201, REEP4, RCC1, LPIN1, HMGB2, SIRT1, SERBP1, UBXN2B, SEH1L, TARDBP, USP36, SMARCA5, NUP93, AFF2, PYGO1, NUP35, NUP98, BAZ2A</t>
  </si>
  <si>
    <t>CLSTN3, RNF213, NFKBIA, LIPA, NFKB1, ABCA1, HEXB, EHD1, PLIN2, LPL, ZFYVE1, MOSPD2, PLIN3, PNPLA2, PPARA, ITGAV, PPARG, NR1H2</t>
  </si>
  <si>
    <t>MGAT4B, HEXB, MAN1B1, GNPTG, MAN1A2, GNPTAB, MAN1A1, MAN2A2, HEXA, ST8SIA4</t>
  </si>
  <si>
    <t>TGFB1, NFE2L1</t>
  </si>
  <si>
    <t>AXIN2, LEF1, MSX1, WLS, ACVR2B, LRP4, FOXC1, SMO, TUFT1, APCDD1, ALPL</t>
  </si>
  <si>
    <t>TGFB1, CSF1, TCIRG1, JAG2, BAX, PPARA, CTNNA1, LAMA5, NGFR, NFIC, STIM1</t>
  </si>
  <si>
    <t>DAB2, DKK3, BMP6, SCP2, ADM, STARD3, GGCX</t>
  </si>
  <si>
    <t>DAB2, ELOVL1, DKK3, BMP6, CTHRC1, GPX1, ABCA4, PNPLA2, CYP1A1, SCP2, CYP2S1, GSTM2, PNPLA8, ADM, STARD3, ACOT8, GGCX, RETSAT</t>
  </si>
  <si>
    <t>SALL1, ROBO1, CHD7, SEMA7A, WNT5A, EFNA2, SRF, ATP1A2</t>
  </si>
  <si>
    <t>SOX11, TENM4, EIF2B4, LPAR1, NSUN5, GPM6B, MIOS, PLP1</t>
  </si>
  <si>
    <t>SOX11, PRMT5, TENM4, TMEM98, EIF2B4, CSK, LPAR1, DAAM2, NSUN5, PTN, GPM6B, MIOS, PLP1, MTOR, CLCN2, HDAC2, EED, SOX8, ERCC2, CLU, PTPRZ1, ERBB2</t>
  </si>
  <si>
    <t>MAN2B2, ST6GALNAC6, HEXB, MAN1B1, ST6GALNAC4, ST3GAL2, B4GALT1, MOGS, CTBS, B3GALNT1, ST8SIA4, ST3GAL4, NAGA, MAN2C1</t>
  </si>
  <si>
    <t>SHMT1, MAT2A, MTHFD1, DHFR, MTHFD1L, SHMT2, AHCY, MTHFD2</t>
  </si>
  <si>
    <t>DCAF13, BRCA2, FBXO5, LSM14B, YTHDF2, CCNB1, PABPC1L, YBX2</t>
  </si>
  <si>
    <t>BRCA2, FBXO5, LSM14B, YTHDF2, CCNB1, PABPC1L</t>
  </si>
  <si>
    <t>DCAF13, BRCA2, PAQR5, FBXO5, PTN, LSM14B, YTHDF2, TAF4B, CCNB1, PABPC1L, DDX20, NANOS1, YBX2, MLH1, PAQR8, KMT2D</t>
  </si>
  <si>
    <t>PLIN2, PRKAA1, PLIN3, PNPLA2, PLK3, KIF5B, TCF25, TRIM21, GTPBP2, STX5, TRIP4, MAP4, NPLOC4, RNF14, ASCC3, EIF2D, GBF1, PELO, DDRGK1, ASCC2, KLC1, MCTS1, RNF25, KLHDC10, GOLGA2, EIF4E2</t>
  </si>
  <si>
    <t>DYNLL2, MSX1, CCNB1IP1, BOD1, CDC14B, TTN, CHEK1, CCDC86, EML4, GEN1, CENPV, SMC1A, CCNE1, RAN, FANCD2, MAD2L1, RMI1, NDC1, CHAMP1, PPP1CC, RRS1, CENPF, MIEF1, SMC2, CEP85, PRMT5, ESPL1, RAD54L, XRCC3, HNRNPU, DCAF13, PGAM5, SMC3, ZWINT, BCCIP, KPNB1, BRCA2, WNT5A, UCP2, CCDC66, REEP4, PSRC1, ZWILCH, RCC1, PKMYT1, MND1, CLASP2, PHF13, FBXO5, SKA3, RAD51AP1, RAD21, SIRT1, BUB1, MAD2L2, CDT1, UBXN2B, MYBL2, FANCA, SPAG5, RAD51, KIF18A, CDCA2, TTK, NCAPG, OFD1, SEH1L, BRIP1, CDC25C, KIF2A, KIF15, TEX15, RAD50, CCNB2, PSMC3IP, CENPI, KNTC1, INSR, SMARCA5, ANAPC15, CKS2, CHEK2, MKI67, KATNB1, CCNB1, FOXJ3, NCAPH, PHIP, RAD1, NCAPD2, NCAPG2, BUB1B, KIF18B, DLGAP5, INCENP, KIF20B, CENPK, CENPE, FIGNL1, KIF4A, SPIRE2, CEP192, NEK2, CDCA8, TOP2A, KIF22, MASTL, RAD54B, CENPA, MSX2, WAPL, DYNC1LI1, KIF2C, BIRC5, STAG2, ZNF207, MIS12, AAAS, MTFR1, KIF11, AURKB, TOM1L1, MLH1, BAZ1B, NCAPD3, OBSL1, BUB3, BORA, MTBP, RAD51C, CDK5RAP2, AURKC, NUP62, RACGAP1, GPR3, NDC80, NUSAP1, SLX4, PEX19, ZW10, NCAPH2, USP44, KIF23, AKAP8, MZT1, TPX2, SLC2A8, ING2, CEP97, NUF2, KIF14, COX10, TOP2B</t>
  </si>
  <si>
    <t>ANXA2, ANXA1, CLSTN3, ATL3, VAMP3, STX12, NME3, VAMP2, SNCA, STX4, VAT1, PIP4K2A, SYT11, PNPLA2, BAX, EEA1, RAB7A, YIPF5, CHMP6, RAB2A, SNAPIN, VPS11, SNAP23, RAB14, STX5, SNAP29, VIPAS39, CHMP2A, SPHK1, YIPF4, ANXA2P2, VAMP4, STXBP1, CAV2, STX10, CHMP1B, HID1, CHMP4B, USO1, TMEM175, SNAP25, CHMP1A, STX7, VPS41</t>
  </si>
  <si>
    <t>PLK3, MAPK3, STX5, VPS13B, GBF1, MAP2K2, STK25, MAPK1, GOLGA2, MAP2K1, VCPIP1</t>
  </si>
  <si>
    <t>LMNA, MYO1C, ITGB1, ARMCX3, RALB, TSPAN9, SUN2, FYCO1, WIPI1, SYNE1, TACC1, TCIRG1, SDCBP, GATA2, FES, MAP4K2, VAMP3, SIRT2, RAB6A, MYH9, PIK3CG, RAC2, STX12, TPRG1L, SNPH, VAMP2, EXOC6, KIFAP3, TRAPPC1, SNCA, EZR, ARMCX6, EML3, SPIRE1, STX4, SYTL4, SNX6, KAT2B, SYT11, LAMP1, PDZD11, TRAPPC9, KIF5B, GAB2, RAB7A, PTEN, TFG, ACTR10, TRAK2, FEZ1, KIT, VAPA, RB1, KIF13A, CHMP6, CDC42, BICD1, SYNJ1, SNAPIN, SHROOM2, VPS11, SNAP23, ACTN4, COPG1, TMED9, STX5, CSNK1D, ATP9A, IFFO1, MYO5A, UCHL1, ACTR2, PACS2, SNAP29, EXOC3, ESYT2, FHOD1, MTM1, BECN1, ITGA4, CHMP2A, SUN1, TFEB, TRAPPC3, PSEN1, MAP4, ARMCX2, BBS2, ARFGAP3, RAB1A, DTNBP1, STARD3, STXBP1, LIMK2, CAV2, CFL1, NDRG4, STX10, CHMP1B, CDR2L, TANC2, LAMTOR1, ESYT1, TUBA1A, VMP1, CHMP4B, USO1, PINK1, SNX4, SNAP25, ACTR3, ARCN1, CHMP1A, STX7, PCDH17, SYTL2, EXOC4, CADPS2, PDCD6IP, EXOC2, BLOC1S3, PEF1, ADORA2B, DCTN2, PIK3CD, NAGLU, SPRY1, RAB27A, STXBP3, TMEM106B, NDEL1, VPS4B, MFN1, LGALS9, SPAG9, MAP1B, TESK1, APOLD1, EXOC1, TRAPPC12, DYNC1H1, RNF13, SAR1B, DEF8, MYO7A, FOXF1, BAIAP3, KIF16B, GBF1, APC, NEFH, DNM2, VPS18, TRIM46, WDR11, ADGRE2, HOOK3, STARD3NL</t>
  </si>
  <si>
    <t>ANXA2, ANXA1, ATL3, VAMP3, STX12, VAMP2, SNCA, STX4, PIP4K2A, SYT11, EEA1, RAB7A, YIPF5, CHMP6, RAB2A, SNAPIN, VPS11, SNAP23, RAB14, STX5, SNAP29, VIPAS39, CHMP2A, SPHK1, YIPF4, ANXA2P2, VAMP4, STXBP1, CAV2, STX10, CHMP1B, CHMP4B, USO1, TMEM175, SNAP25, CHMP1A, STX7, VPS41, VPS16</t>
  </si>
  <si>
    <t>ARMCX3, SUN2, FYCO1, RAB6A, KIFAP3, ARMCX6, LAMP1, KIF5B, ACTR10, TRAK2, FEZ1, KIF13A, CDC42, BICD1, SNAPIN, COPG1, UCHL1, SUN1, ARMCX2, RAB1A, DTNBP1, CDR2L, TUBA1A, BLOC1S3, NDEL1, MAP1B, KIF16B, NEFH, TRIM46, RHOT1, HIF1A, UBB, BICD2, AP3M1, MAP2, UXT, BLOC1S2, STK11, TRAK1, KIF1C, FBXW11, MAP1S, KXD1, MAP2K1, PAFAH1B1, KIF1B</t>
  </si>
  <si>
    <t>FASN, RBP1, ELOVL6, PSAT1, SLC38A1, FGFR4, SCD, FADS1, GLUL, CAD, SHMT1, ALDH1A2, HSD17B4, CBS, NANP, MTHFD1, ACLY, MID1IP1, GAD1, SEPHS1, PFKFB2, APOC1, ASS1, CD74, MTHFD1L, SHMT2, ASNS, PTGIS, MTAP, SIRT1, KLHL25, ELOVL7, PLA2G3, FADS2, PRMT3, CDO1, BRCA1, PTGES3, CBR1, HACD2, CPS1, PLP1, HACD1, SCAP, MTHFD2, ACSL4, PER2, ACSL1, FABP5, PSPH, MTRR, SUCLA2, PARK7, CTH, HSD17B12</t>
  </si>
  <si>
    <t>SORD, DDAH1, PEX5, GLUL, GPT2, QDPR, SHMT1, HSD17B4, CBS, LDHB, SLC16A1, AADAT, AASS, GAD1, LPIN2, GCSH, LPIN1, BLMH, HADH, CDO1, DCXR</t>
  </si>
  <si>
    <t>THBS1, ITGB1, ANXA1, PSAP, SLC1A4, NFE2L1, CPT1A, SFXN3, SLC25A20, PLIN2, GIPC1, SNCA, SLC17A5, CEACAM1, ARL6IP5, CROT, PPARA, SLC10A3, ACE, REPIN1, FIS1, PRAF2, SLC35D2, ABCG2, SLC27A1, SLC38A10, SLC26A11, PPARG, TTYH3</t>
  </si>
  <si>
    <t>SLC39A8, RBP1, APOE, SLC2A1, SLC16A2, SLC38A1, SLC7A1, MGST1, SLC5A6, PLEKHA8, SLC7A8, CRABP2, SLC16A1, SLC7A5, SLC1A5, PDPN, SLC39A14, SLC25A22, SLCO4C1, SLC6A8, SLC25A13, UCP2, PLA2G3, SLC7A3, SLC38A5, SLC35B4, SLC4A7, PROCA1, SLC36A1, SLC3A2, SLC37A4, SLC25A15, SLC19A2, SLC6A15, CYB5R2, SLC6A9, SLC1A6, ACSL4, SLC19A1, PER2, ACSL1, SLC26A6, FABP3, ATP1A2, FABP5, SLC7A6, SLC16A9, SFXN2, SLC25A10, SLC27A4, SLC43A1</t>
  </si>
  <si>
    <t>SLC45A4, COMT, SEC14L1, SLC44A2, SLC1A4, NFE2L1, SFXN3, SLC25A20, SLC44A1, SNCA, P2RY1</t>
  </si>
  <si>
    <t>FURIN, ANXA2, DAB2, COMT, NFKBIA, TSPO, LIPA, SLC44A2, NFKB1, ABCA1, SNCG, BMP6, STX12, SLC44A1, ABCA4, SNCA, CEACAM1, P2RY1, PIP4K2A, SYT11, SCP2, VAPA, SLC10A3, OSBPL2, PPARG, MAPK3, ABCA3, NR1H2, ATP8B1, EGF, OSBPL3, CARD6, LIPG, LDLRAP1, ABCA5, DTNBP1, STARD3, OSBPL5, LAMTOR1, GRAMD1B, PINK1, GRAMD1C, ZDHHC8, RXRA, ABCA2, SLC2A13, TMF1, OSBPL7, VPS4B, ABCC4, ACTB, VPS51, SLC16A3, CAV1, NR1H3, EMB</t>
  </si>
  <si>
    <t>GRN, SMIM14, LPAR6, CMTM3</t>
  </si>
  <si>
    <t>TGFB1, AGPAT3, CAPN2, ELOVL1, PAPSS2, NAGK, TMSB4X, INPP1, STAT3, LIPA, SLC44A2, SERINC1, DGKA, HEXB, ITPKB, SYNJ2, PIK3CG, NME3, PIK3C2B, LPCAT2, SLC44A1, ADCY6, VPS9D1, PIK3CA, UAP1L1, DGKH, ADA, GUK1, ADCY9, SNCA, UPP1, TK2, P2RY1, PCYT1A, SH3GLB1, PIP4K2A, INPP5K, PITPNM2, PTEN, SGMS1, FAM3A, PPARA, SCP2, VAPA, SDHA, NMRK1, NPR1, PIGS, CMPK1, SYNJ1, PDGFB, CDIPT, MTMR6, INPP5D, SPTLC2, NADSYN1, PMVK, SH3YL1, AMPD2, EFR3A, PDK4, CPNE1, PIGT, DGKZ, PIK3R1, AFMID, MBOAT7, MTM1, PDGFA, BECN1, PRPSAP1, RRM2B, PLD1, PITPNM3, CPNE3, IP6K1, NMNAT1, ADCY7, GPAT3, CDS2, UXS1, AMDHD2, ISYNA1, DIP2A, PIK3C3, PIP5K1C, PI4KB, DHDDS, FUOM, GUSB, ADGRF5, PGS1, NDUFS7, ACSS1, PIGM, PINK1, PDP1, PLSCR1, LPGAT1, BCKDK, MPPE1, ABCA2, CHP1, NDUFB5, ACAT1, PLCG2, NDUFB3, TTC7B, DGKE, NDUFB7, PIK3CD, ADCY4, GNPDA2, GPAA1, INPP5F, MTMR14, SDHB, PIGZ, ACSL5, BPNT1, INPP4B, NUDT2, FIG4, NDUFA10, PDK2, NDUFS8, CDA, RFK, AK1, DGKQ, AK2, THTPA, PRKAG2, RAB38, NDUFV1, PNPO, IMPDH1, PIGB, MTHFD2L, ACSF3, PAPSS1, NMNAT2, NDUFS2, OGDH, IDO1, PISD</t>
  </si>
  <si>
    <t>PFKP, STAT3, LIPA, PARP14, APP, MGAT1, SMPD1, PDE8A, ADA, PRKAA1, UPP1, CNP, PLA2G15, GPCPD1, SAMHD1, PFKL, GALE, PPARA, GALK1, NT5E, PNPLA6, PRKACA, PRDX6, UCHL1, FOXK1, PNPLA8, GDE1, NUDT4, PLD1, LIPG, SLC4A4, PSEN1, ENTPD4, GPD1L, ZBTB7A, PDE4D, NEIL1, PDE4B, SMPDL3A, ITPA, TYMP, ACAT1, ENTPD5, MFSD8, PLCG2, SARM1, TREX1</t>
  </si>
  <si>
    <t>TMEM30A, SCARB2, ABCA1, PLSCR4, ATP11C, SERINC3, ABCA4, CPTP, VAT1, PCTP, ATP8A1, PITPNM2, SCP2, VAPA, ATP10D, OSBPL10, SLC35D2, OSBPL2, ABCA3, ATP9A, SHOC2, ATP8B1, CD47, PITPNM3, OSBPL5, PRELID2, ESYT1, VMP1, PLSCR1, ATP8B2, SLC35B3, LRRC8C, PITPNC1, SLC17A9, ATP11A</t>
  </si>
  <si>
    <t>PRKAR1A, TGFBR2, PSAP, FOXP1, PDLIM5, TGFBR3, FES, HEG1, MAPK11, WWC3, LATS2, FOSL2, RUNX1, PTEN, PPARA, HEY2, S1PR1, ZFPM2, HLX, IGF2, SORBS2, EVC, STC1, TLR4, FGF2, MAPK14, NDRG4, GUSB, THBS3, ECM1, EXT1, MEF2C, NOTCH1, EDN1, RARB, YBX3, LEPR, FOXC2</t>
  </si>
  <si>
    <t>TGFB1, IL6ST, BMPR2, HDAC7, JAG1, OSTF1, WWTR1, PTPRB, CRIM1, DCHS1, JUNB, CSF1, TRPM4, ID3, NBR1, TCIRG1, THRA, BMP6, CTHRC1, EXT2, MMP14, COL1A1, MAPK11, IGFBP2, SMAD6, CLEC11A, BCAP29, FOSL2, RUNX1, SBDS, PTEN, SMAD3, ADGRG6, CAT, P3H1, HERC1, PPP3CA, S1PR1, ADAMTS12, SMAD9, VEGFC, PPARG, MAPK3, PRKACA, FERMT2, IGF2, IL6R, TPM4, CREB3L1, STC1, RHOA, DNAJC13, FGF2, MAPK14, KL, JUND, GUSB, THBS3, ECM1, EXT1, MEF2C, GALNT3, PBX1, RXRA, ISG15, SUFU, NOTCH1, CEBPD, ID1, TACR1, CTNNBIP1, LTBP3, CEBPB, IGFBP5, CSGALNACT1, FSTL3, IGFBP3</t>
  </si>
  <si>
    <t>AXIN2, FASN, SEMA4D, LEF1, SOX11, HNRNPC, ACVR2B, SNAI1, MYBBP1A, SFRP1, HSD17B4, PTCH1, DHX9, SEMA7A, HSPE1, FBL, HNRNPU, TWSG1, RBMX, RRAS2, SMO, DDX21, FBXO5, SFRP2, ALPL, PRMT3, FBN2, IPO7, ATF4, SMAD5, RSL1D1</t>
  </si>
  <si>
    <t>JUNB, CTHRC1, SMAD3, ITGAV, RHOA, NPR3, EIF2AK2, HPSE</t>
  </si>
  <si>
    <t>TGFB1, ANXA2, ATP6AP1, FOXP1, JUNB, CSF1, TFE3, TCIRG1, CD109, TCTA, FOSL2, GAB2, PPP3CA, INPP5D, PIK3R1, TLR4, FBN1, MAPK14, CD81, GUSB, OSTM1, GPR137B, MAFB, CEBPB, LRRK1, FSTL3</t>
  </si>
  <si>
    <t>PLXND1, PARVA, TGFBR2, BMPR2, JUN, JAG1, NRP1, TGFBR3, ENG, SMAD6, NRP2, CDC42, NEDD4, SOX18, HEY2, SOX17, ZFPM2</t>
  </si>
  <si>
    <t>PARVA, TGFBR2, BMPR2, NRP1, ENG, SMAD6, NRP2, ZFPM2</t>
  </si>
  <si>
    <t>KDR, MMP14, BAX, KIT, CTNNA1, PTX3, NR5A2, BCL2L1, INHBB</t>
  </si>
  <si>
    <t>MMP2, SGPL1, ADNP, PCNA, HAS2, SIRT1, PTN, NCOR2, SLC26A6</t>
  </si>
  <si>
    <t>FZD4, PLEKHA1, PTX3, NR5A2, NOS3, NOTCH4, NOTCH1, NPY5R, FOXO3, STAT5A, SLIT3</t>
  </si>
  <si>
    <t>SNCA, SDHA, ATP7A, COQ9, RHOA, NDUFS7, ISCU, PINK1, NDUFB5, NDUFB3, NDUFB7, UQCRQ, SDHB, NDUFA10, NDUFS8, NDUFV1, COX5B, NDUFS2, NDUFB10, NDUFA12, BID, BCL2L13, SLC25A51, NDUFA1, COX4I1, COX7A2, DNAJC30, NDUFA9, GHITM, TMEM135, NDUFAF1</t>
  </si>
  <si>
    <t>GADD45A, DUSP1, PJA2, MAPK11, MAP1LC3A, EZR, MAP3K3, SASH1, CYLD, MINK1, GADD45B, BECN1, SPHK1, MAPK14, MAP2K3, RELL1, MAP3K6, ZFP36, LGALS9</t>
  </si>
  <si>
    <t>SLC2A1, TUBB2B, ROBO1, LEF1, KDM1A, ATIC, PEX5, CRKL, RAN, CDH2, FGF13, IGF2BP1, TUBB2A, GART, CDK5R1, TRA2B, XRN2, CCDC141, LRP8, SYNE2, SMO, NSUN5, POMT2, CNTNAP2, SRF, WDR62, FBXO41, TMEM108, DAB2IP, SRD5A1</t>
  </si>
  <si>
    <t>WLS, ACVR2B, ALDH1A2, CDH2, WNT5A, SMO</t>
  </si>
  <si>
    <t>LEF1, DLL3, FOXC1, WNT5A, TEAD2, YAP1, NUP133, ZIC3</t>
  </si>
  <si>
    <t>AXIN2, PLXNA2, IFT57, ROBO1, LEF1, MSX1, HES6, PCSK5, ANKS6, WLS, PRKDC, DKK1, ACVR2B, APLNR, DLL3, SNAI1, NKD1, GPC3, CRKL, HOXA3, ALDH1A2, SFRP1, PTCH1, KDM2B, HOXB2, MLLT3, LFNG, STIL, TRA2B, RARG, MTF2, LRP4, HOXC4, VANGL2, FOXC1, FOXH1, DNAAF2, XRCC2, AXIN1, WNT5A, SMO, SFRP2, DAAM2, DVL2, TGIF1, HOXA5, PPP2R3A, OFD1, NLE1, IRX2, CNOT3, SRF, SMAD5, HOXB4, CHRDL1, CCDC40, BCOR, PGAP1, PALB2, NEK8</t>
  </si>
  <si>
    <t>DERA, MTOR, PGD, PRPS2</t>
  </si>
  <si>
    <t>FURIN, HAGH, NFE2L2, GSS, SLC7A11</t>
  </si>
  <si>
    <t>ECE1, ERAP1, CPQ, ERAP2, LNPEP, TPP1, ANPEP, ACE</t>
  </si>
  <si>
    <t>FURIN, ECE1, ERAP1, HAGH, CPQ, ERAP2, LNPEP, TPP1, PAM, ANPEP, ACE, CPM, NFE2L2, GSS, SLC7A11</t>
  </si>
  <si>
    <t>IL6ST, RAP1B, MFSD1, CPT1A, TRPM4, ABCA1, TCIRG1, CAMK2G, EXOC3L1, TCF7L2, FOXO1, STX4, SYTL4, PRKCE, PHPT1, PFKL, PIM3, FAM3A, RAB11FIP5, TM7SF3, BAD, SNAPIN, SLC8B1, PRKACA, IL6R, RAP1A, TOR2A, RAB1A, SLC7A11, INHBB, SRI</t>
  </si>
  <si>
    <t>FLT1, KDR, HDAC7, GADD45A, ZMIZ2, PARP14, FLT4, TRPM4, CLIP3, LOXL2, FES, SIRT2, RAB6A, RELA, CADM4, TRIM38, SNX6, KAT2B, JAK3, ABI3, PTEN, KIT, P3H4, ZDHHC21, ABI1, PARP9, FYN, CHMP6, ERRFI1, P4HB, HMG20B, PDGFB, ARL2BP, MAPK3, HIPK3, IL4R, TTLL1, CBX4, HIPK2, IL10RB, VIPAS39, NEK6, EGF, RIPK1, HES1, PDGFA, IGF1R, MAP3K10, TOLLIP, SENP7, ABL2, ARHGEF2, DIP2A, PDGFRB, PML, GGCX, TNK2, DIP2B</t>
  </si>
  <si>
    <t>CLIP3, RAB6A, ZDHHC21, ZDHHC8, ZDHHC2, GOLGA7, ZDHHC12, ZDHHC14</t>
  </si>
  <si>
    <t>HDAC7, ZMIZ2, TRPM4, LOXL2, SIRT2, RELA, TRIM38, KAT2B, P3H4, HMG20B, CBX4, VIPAS39, TOLLIP, SENP7, DIP2A, PML, DIP2B</t>
  </si>
  <si>
    <t>PRKDC, CNKSR3, CDK5R1, MAD2L2, TENM1, CSNK2A1, SMG1, RAF1, MAPK8, PRKCD, PDCD10, BRSK1, TGFBR1, PAQR3, AURKA, CDK2, TRIM6, TLK2, NT5DC2, MAP4K1, LMTK2, TNKS, NSD1</t>
  </si>
  <si>
    <t>PRKDC, CHEK1, WNK3, CDK5R1, STK33, MAPK8, PARD3, UBE2K, PRKCD</t>
  </si>
  <si>
    <t>DUSP5, TNS2, DUSP3, PTPN12</t>
  </si>
  <si>
    <t>FLT1, KDR, PARP14, FLT4, FES, CADM4, SNX6, JAK3, ABI3, KIT, ABI1, PARP9, FYN, CHMP6, ERRFI1, PDGFB, ARL2BP, MAPK3, IL4R, IL10RB, HES1, PDGFA, IGF1R, ABL2, ARHGEF2, PDGFRB, TNK2</t>
  </si>
  <si>
    <t>PLEC, SIRT2, ADGRG6, NDRG1, SLC25A46, CNTNAP1, DAG1, DICER1, SH3TC2, AKT1, SKI, COL6A1, ILK</t>
  </si>
  <si>
    <t>LAMB2, PMP22, PLEC, SIRT2, GSTM3, RUNX1, ADGRG6, NDRG1, MAPK3, SLC25A46, MED12, CNTNAP1, DAG1, GPC1, NEFH, DICER1, SH3TC2, AKT1, MAP2K2, GRB2, SKI, CITED2, MAPK1, HAND2, EDNRB, COL6A1, ILK, MAP2K1, ETV1</t>
  </si>
  <si>
    <t>PPP1R15A, NFE2L2, NCK1, DDRGK1, BOK, DDIT3, AKT1, ABCA7, PTPN1, EIF2AK3</t>
  </si>
  <si>
    <t>PEX5, TRIM37, PEX19, PEX26, ABCD3, PEX3</t>
  </si>
  <si>
    <t>FIS1, PEX11B, ACOT8, RAB8B, ACOX1, MAVS, PEX11A, LONP2, PEX16, TMEM135, ABCD4, PEX6, PEX10, USP9X, PEX11G</t>
  </si>
  <si>
    <t>PPARA, PPARG, ACTN4, JUND, STUB1, RXRA</t>
  </si>
  <si>
    <t>THBS1, TGFB1, ITGB1, ANXA1, ANXA11, STAT3, GSN, SLC48A1, CYBA, ABCA1, TGM2, GATA2, MYH9, PIK3CA, PEAR1, AXL, LYST, SYT11, CDC42SE1, ITGA2, DYSF, PRKCE, MASP1, RAB7A, SNX3, SRPX, ITGAV, MERTK, FYN, CDC42, DOCK1, RAB14, MYD88, PRKACA, CLCN3, PTX3, VIPAS39, CD47, BECN1, SPHK1, RAP1A, TLR4, RAB5A, PIP5K1C, CD93, TMEM175, ICAM3, PLSCR1, TUSC2, FCN3, PLCG2, TREX1, CCL2, RAB27A, LEPR</t>
  </si>
  <si>
    <t>THBS1, GSN, ABCA1, GATA2, MYH9, ITGA2, CDC42, DOCK1, CLCN3, BECN1</t>
  </si>
  <si>
    <t>PEAR1, MASP1, PTX3, FCN3, CFP, COLEC10, C3</t>
  </si>
  <si>
    <t>RAB7A, SRPX, RAB14, VIPAS39, TMEM175, MYO7A</t>
  </si>
  <si>
    <t>TCIRG1, RAB32, SYT11, RAB7A, SRPX, RAB14, VIPAS39, SLC9A9, TMEM175, RAB43, RAB31, MYO7A, RAB38</t>
  </si>
  <si>
    <t>GATA3, GIPC1, SNCA, ATP7A, RAPGEF2, VPS35, CTNS, ALDH2, SLC7A11, KL, GPR37, ZEB2, RAB38, MFSD12</t>
  </si>
  <si>
    <t>COMT, CTSB, CPQ, GATA3, GIPC1, SNCA, EPAS1, SNCAIP, CYP1A1, NPR1, ATP7A, RAPGEF2, BTBD9, VPS35, SULT1A1, CTNS, PNKD, ALDH2, SLC7A11, KL</t>
  </si>
  <si>
    <t>AGPAT3, DGKA, DGKH, SH3GLB1, DGKZ, PLD1, GPAT3</t>
  </si>
  <si>
    <t>CAPN2, SLC44A2, SLC44A1, PCYT1A</t>
  </si>
  <si>
    <t>CAPN2, SLC44A2, LPCAT2, SLC44A1, PCYT1A, PLA2G15, PNPLA6, ABCA3, NR1H2, PNPLA8, MBOAT7</t>
  </si>
  <si>
    <t>SPATA18, PLA2G15, ABCA3, PNPLA8, CDS2, PGS1, MECP2, LPGAT1, HADHA</t>
  </si>
  <si>
    <t>THBS1, F2R, TGFB1, FLT1, UNC5B, ITGB1, PHLDA3, KDR, STAT3, RRAS, APP, SEMA5A, COL6A2, TEK, SH2B3, ENG, PIK3CG, GPX1, GATA3, PIK3C2B, PIK3CA, CD40, PEAR1, BTBD10, TCF7L2, AXL, PROS1, CEACAM1, TMEM100, RCN3, INPP5K, FBXL2, PLK3, GDF15, ITGB1BP1, GAB2, PTEN, PIK3IP1, HBEGF, CAT, PPARA, KIT, FN1, MERTK, FYN, ERRFI1, CDC42, NEDD4, MYDGF, PDGFB, PRR5, PLEKHA1, CIB1, SESN2, GCNT2, FERMT2, RICTOR, IGF2, CPNE1, EGF, PIK3R1, LEMD2, MTM1, PDGFA, BECN1, IGF1R, HYAL2, FGF2, PDGFRB, PIK3C3, PIP5K1C, SELP, C1orf54, PINK1, RAPGEF3, PREX2, ADAM17, IL1R1, HPSE, EDN1, PPP1R16B, EXTL3, DAG1, MKRN2, PIK3CD, PRR5L, IGFBP5</t>
  </si>
  <si>
    <t>SYNJ2, PIK3CG, PIK3C2B, PIK3CA, SYNJ1, BECN1, PIK3C3, GUSB, PIK3CD, INPP4B, FIG4</t>
  </si>
  <si>
    <t>INPP1, ITPKB, SYNJ2, PIK3CG, PIK3C2B, PIK3CA, PIP4K2A, INPP5K, PITPNM2, PTEN, PIGS, SYNJ1, PDGFB, CDIPT, MTMR6, INPP5D, SH3YL1, EFR3A, PIGT, PIK3R1, MBOAT7, MTM1, PDGFA, BECN1, PITPNM3, IP6K1, PIK3C3, PIP5K1C, PI4KB, GUSB, PIGM, MPPE1, PLCG2, TTC7B, DGKE, PIK3CD, GPAA1, INPP5F, MTMR14, PIGZ, BPNT1, INPP4B, FIG4</t>
  </si>
  <si>
    <t>SYNJ2, INPP5K, PTEN, SYNJ1, MTMR6, INPP5D, MTM1, INPP5F, FIG4</t>
  </si>
  <si>
    <t>PIK3CG, PIK3C2B, PIK3CA, PLCB2, PLCL1, PIK3C3, PI4KB, ASPH, PLCG2, PIK3CD</t>
  </si>
  <si>
    <t>INPP1, ITPKB, SYNJ2, PIK3CG, PIK3C2B, PIK3CA, PIP4K2A, INPP5K, PITPNM2, PTEN, PIGS, PLCB2, SYNJ1, PDGFB, CDIPT, MTMR6, INPP5D, SH3YL1, EFR3A, PLCL1, PIGT, PIK3R1, MBOAT7, MTM1, PDGFA, BECN1, PITPNM3, IP6K1, PIK3C3, PIP5K1C, PI4KB, GUSB, PIGM, LPGAT1, MPPE1, PLCG2, TTC7B, DGKE, PIK3CD, GPAA1, INPP5F, MTMR14, PIGZ, BPNT1, INPP4B, FIG4</t>
  </si>
  <si>
    <t>INPP1, ITPKB, SYNJ2, PIK3CG, PIK3C2B, PIK3CA, PIP4K2A, SYNJ1, EFR3A, PIK3R1, BECN1, IP6K1, PIK3C3, PIP5K1C, PI4KB, GUSB, TTC7B, PIK3CD, BPNT1, INPP4B, FIG4</t>
  </si>
  <si>
    <t>SERINC1, PLA2G15, OSBPL10, OSBPL5, PLSCR1</t>
  </si>
  <si>
    <t>F2R, GNA11, DGKA, TGM2, PIK3CG, DGKH, P2RY1, PLCB2, BICD1, S1PR1, GPR4, DGKZ, ABL2, EDN1, TACR1, PRKD2, DGKE, ADGRG1</t>
  </si>
  <si>
    <t>AGPAT3, CAPN2, INPP1, SLC44A2, SERINC1, DGKA, HEXB, ITPKB, SYNJ2, PIK3CG, PIK3C2B, LPCAT2, SLC44A1, PIK3CA, DGKH, PCYT1A, SH3GLB1, PIP4K2A, INPP5K, PITPNM2, PTEN, SGMS1, SCP2, VAPA, PIGS, SYNJ1, PDGFB, CDIPT, MTMR6, INPP5D, SPTLC2, PMVK, SH3YL1, EFR3A, CPNE1, PIGT, DGKZ, PIK3R1, MBOAT7, MTM1, PDGFA, BECN1, PLD1, PITPNM3, CPNE3, IP6K1, GPAT3, CDS2, ISYNA1, PIK3C3, PIP5K1C, PI4KB, DHDDS, GUSB, ADGRF5, PGS1, PIGM, PLSCR1, LPGAT1, MPPE1, ABCA2, CHP1, PLCG2, TTC7B, DGKE, PIK3CD, GPAA1, INPP5F, MTMR14, PIGZ, BPNT1, INPP4B, FIG4</t>
  </si>
  <si>
    <t>SMPD1, PLA2G15, GPCPD1, PNPLA6, PRDX6, PNPLA8, GDE1, PLD1, LIPG, SMPDL3A, PLCG2, INPP5F</t>
  </si>
  <si>
    <t>SYNJ2, INPP5K, PTEN, SYNJ1, MTMR6, INPP5D, MTM1</t>
  </si>
  <si>
    <t>AGPAT3, CAPN2, INPP1, SLC44A2, SERINC1, DGKA, HEXB, ITPKB, SMPD1, SYNJ2, PIK3CG, SPATA18, PIK3C2B, LPCAT2, SLC44A1, PIK3CA, DGKH, LPL, SNCA, PCYT1A, SH3GLB1, PIP4K2A, INPP5K, PLA2G15, GPCPD1, PITPNM2, PTEN, SGMS1, SCP2, VAPA, PIGS, PLCB2, NAAA, OSBPL10, SYNJ1, PDGFB, CDIPT, MTMR6, INPP5D, SPTLC2, PMVK, PNPLA6, SH3YL1, ABCA3, PRDX6, EFR3A, NR1H2, PLCL1, CPNE1, PIGT, PNPLA8, DGKZ, PIK3R1, MBOAT7, GDE1, MTM1, PDGFA, BECN1, PLD1, PITPNM3, LIPG, CPNE3, IP6K1, GPAT3, CDS2, ISYNA1, PIK3C3, PIP5K1C, PI4KB, DHDDS, GUSB, ADGRF5, PGS1, SMPDL3A, OSBPL5, PIGM, MECP2, PLSCR1, LPGAT1, MPPE1, HADHA, ABCA2, CHP1, PLCG2, TTC7B, DGKE, PIK3CD, PLA2G12A, GPAA1, INPP5F, MTMR14, PIGZ, GPX4, BPNT1, INPP4B, FIG4</t>
  </si>
  <si>
    <t>TMEM30A, SCARB2, ABCA1, PLSCR4, ATP11C, SERINC3, ABCA4, CPTP, VAT1, PCTP, ATP8A1, PITPNM2, SCP2, VAPA, ATP10D, OSBPL10, OSBPL2, ABCA3, ATP9A, ATP8B1, PITPNM3, OSBPL5, PRELID2, ESYT1, VMP1, PLSCR1, ATP8B2, PITPNC1, ATP11A</t>
  </si>
  <si>
    <t>PPP1CC, PER2, PER1, NMU, PPP1CB, RBM4, CRY1, RBM4B, MTA1</t>
  </si>
  <si>
    <t>PRKCI, CDHR1, TMEM216</t>
  </si>
  <si>
    <t>PRKCI, NKD1, CDHR1, TMEM216, PPP2R3A, ELP6, SOX8, MFSD2A, DZANK1, TOPORS</t>
  </si>
  <si>
    <t>SLC2A1, ADGRV1, CIB2, CDHR1, TMEM216, TUB, IQCB1</t>
  </si>
  <si>
    <t>ATG4A, SNX7, ATG7, SNX30, ATG9A, ATG2A, ATG12, ATG2B, ULK3</t>
  </si>
  <si>
    <t>AP1S1, ADAMTS9, GNA11, CD63, RAB32, LYST, SPNS2, BAX, KIT, AP1S2, KIF13A, ATP7A, SNAPIN, AP1B1, ATRN, ATP6AP2, SHROOM2, AP1M1, RAB29, MYO5A, BBS2, RAB1A, DTNBP1, ARCN1, MEF2C, HPS1, VANGL1, BLOC1S3, SZT2, DCTN2, HPS5, ZEB2, RAB27A, FIG4, MYO7A, RAB38, KITLG, MFSD12</t>
  </si>
  <si>
    <t>TSPO, NFE2L1, GIPC1, ALAD, ATP7A, RAPGEF2, FECH, CTNS, SLC7A11</t>
  </si>
  <si>
    <t>ADAMTS9, GNA11, CD63, RAB32, KIT, AP1M1, MEF2C, BLOC1S3, ZEB2, RAB27A, RAB38, KITLG</t>
  </si>
  <si>
    <t>AP1S1, RAB32, LYST, AP1S2, KIF13A, SNAPIN, AP1B1, SHROOM2, AP1M1, RAB29, DTNBP1, HPS1, BLOC1S3, HPS5, ZEB2</t>
  </si>
  <si>
    <t>TSPO, NFE2L1, SLC48A1, GIPC1, ALAD, ATP7A, RAPGEF2, HMOX1, FECH, CTNS, BLVRB, SLC7A11</t>
  </si>
  <si>
    <t>AXL, EHD4, CDC42, NR1H2</t>
  </si>
  <si>
    <t>SALL1, MSX1, ALDH1A2, WNT5A, SRD5A1, CDH1, GLI1, BMP2, SOX2, RBPJ</t>
  </si>
  <si>
    <t>VASH1, HS6ST1, JUNB, SOCS3, HEY1, HEY2, FOSL1, HES1</t>
  </si>
  <si>
    <t>VASH1, CTSB, HS6ST1, BMPR2, JUNB, GATA2, ADAM19, ADA, EPAS1, CDKN1B, SOCS3, EPOR, ADGRG6, HEY1, HEY2, PDGFB, PPARG, EGLN1, FOSL1, ASH1L, KRT8, IGF2, STC2, HES1, TFEB, STC1, PRDM1, ADM, CASP8, HTRA1, MAPK14</t>
  </si>
  <si>
    <t>ANXA2, LIPA, EHD1, LPL, ITGAV, NCEH1, HMOX1, LIPG, LDLRAP1, MYLIP</t>
  </si>
  <si>
    <t>AHNAK, ANXA2, EHD2, MYOF, SPTBN1, GSN, CD9, TIE1, MTSS1, PLEC, SMPD1, MYH9, PLSCR4, IQGAP1, SERINC3, STX4, SYTL4, SH3GLB1, SYT11, CASP7, PTEN, DEGS1, CHMP6, NDRG1, A4GALT, OSBPL2, WHAMM, ATP8B1, CHMP2A, SNX18, S100A10, CAV2, CHMP1B, VMP1, CHMP4B, PLSCR1, CHMP1A, MAFB, SNX9</t>
  </si>
  <si>
    <t>PLSCR4, SERINC3, VMP1, PLSCR1</t>
  </si>
  <si>
    <t>AHNAK, ANXA2, MYOF, SMPD1, MYH9, SYTL4, SYT11, CASP7, CHMP6, CHMP2A, S100A10, CHMP1B, CHMP4B, CHMP1A</t>
  </si>
  <si>
    <t>EHD2, SH3GLB1, WHAMM, SNX18, SNX9, MICALL1, DNM2</t>
  </si>
  <si>
    <t>THBS1, ANXA2, PLAUR, RUNX1, PLAU, S100A10, ANXA2P2</t>
  </si>
  <si>
    <t>F2R, CSRP1, IL6ST, TLN1, HSPB1, TSPAN9, CD9, FZD6, RASA3, DGKA, MYL12A, SH2B3, MYH9, PIK3CG, PIK3CA, CD40, PEAR1, DGKH, COL3A1, AXL, VWF, CEACAM1, P2RY1, MERTK, PDGFB, F2RL2, ITPR3, THBD, DGKZ, IL6R, PDGFA, TLR4, NOS3, SLC7A11, STXBP1, MAPK14, SELP, ACTN1, VCL, PLSCR1, MMRN1, C1GALT1C1, F11R, PRKCA, BLOC1S3, PLCG2, DGKE, STXBP3, ADGRG1, EMILIN2, EMILIN1, VAV3</t>
  </si>
  <si>
    <t>CSRP1, IL6ST, TLN1, HSPB1, TSPAN9, CD9, MYL12A, SH2B3, MYH9, PIK3CG, PEAR1, CEACAM1, IL6R, SLC7A11, STXBP1, ACTN1, VCL, MMRN1, F11R, PRKCA, STXBP3, ADGRG1, EMILIN2, EMILIN1, ACTB, FIBP, ACTG1, FERMT3</t>
  </si>
  <si>
    <t>F2R, AP1S1, ABCA1, AP1S2, AP1B1, AP1M1, DTNBP1, HPS1, BLOC1S3, HPS5</t>
  </si>
  <si>
    <t>NRP1, BCAR1, MYO1E, IQGAP1, HIP1R, SNCA, CBLB, PTPN12, PDGFB, PLEKHA1, CSRNP1, PDGFA, PDGFRB, NDRG4, STON1, IL1R1, ARID5B, CSPG4</t>
  </si>
  <si>
    <t>MYH9, NBEAL2, WDR1, CIB1, TPM4, TAL1, ACTN1, MEF2C, C1GALT1C1</t>
  </si>
  <si>
    <t>LAMA1, PTK7, CAMSAP3, WNT5A, YAP1, SH3BP1, SYNE4</t>
  </si>
  <si>
    <t>SAT1, OAZ2</t>
  </si>
  <si>
    <t>ASAH1, ITPKB, SNCA, P2RY1, SCP2, SPTLC2, SPR, SPHK1, IP6K1, ISYNA1, ACER2, ABCA2, PLCG2</t>
  </si>
  <si>
    <t>ASAH1, ITPKB, SNCA, P2RY1, SCP2, NAAA, SYNJ1, GALK1, SPTLC2, SPR, SPHK1, NUDT4, IP6K1, NOS3, ISYNA1, ACER2, MECP2, ABCA2, PLCG2</t>
  </si>
  <si>
    <t>TGFB1, NFKB1, EXT2, INPP5K, PDGFB, IGF2, EGF, AP2A1, GBE1, EXT1, PPP1R3D, PGM2, PPP1R3B, CLTC, NDST1, NR1D1, AKT1</t>
  </si>
  <si>
    <t>WIPI1, PYGB, WDR45, GABARAPL1, PHKB, PGM2, PPP1R3B, ATG3, PFKM, WIPI2, ATG2A, ATG12, AKR1E2, ATG2B</t>
  </si>
  <si>
    <t>TGFB1, COMT, IL6ST, WIPI1, NFKB1, PYGB, WDR45, STK40, EXT2, INPP5K, PDGFB, GABARAPL1, IGF2, EGF, AP2A1, PHKB, GBE1, EXT1, GALNT3, PCDH12, PPP1R3D, CHST7, LEPR, PGM2, PPP1R3B, CLTC, PRKAG2, NDST1, KHK, NR1D1, AKT1, ATG3</t>
  </si>
  <si>
    <t>ENY2, NUP93, NXT2, MCM3AP, GLE1, NUP133, POLDIP3, IWS1, PABPN1, NXT1, THOC2, PCID2, NXF1, DDX25, SARNP, DDX19A</t>
  </si>
  <si>
    <t>NUP205, NUP107, NDC1, NUP153, NUP93, TSPAN33, NUP98, AHCTF1, FXR1</t>
  </si>
  <si>
    <t>TSPO, NFE2L1, SLC48A1, ALAD, CYP1A1, HMOX1, FECH</t>
  </si>
  <si>
    <t>KDR, NRP1, APP, CDH13, SEMA5A, ITGA2, SMAD3, S100A4, PGF, PDGFB, S1PR1, CREB3, VEGFC, MET, FGF2, IL16, PLXNB3, CCL2, ANGPT2</t>
  </si>
  <si>
    <t>RHOC, NRP1, MTSS1, PPM1F, ITGB1BP1, SMAD3, SYNPO, PXN, CDC42, TPM1, SORBS3, FERMT2, FHOD1, CD47, S100A10, RHOA, ARHGEF15, RAPGEF3, TACR1, PFN1, LIMCH1, TESK1</t>
  </si>
  <si>
    <t>CDC42EP1, CDC42EP3, CTTN, VASP, PRKCE, RICTOR, FCHSD2, ARPC2, FCHSD1, CDC42EP2, SNX9, NCK1, PFN1</t>
  </si>
  <si>
    <t>TGFB1, B2M, IL6ST, HLA-C, HLA-B, STAT6, GATA3, CD40, ADA, PRKAA1, IL27RA, CD55, EIF2AK4, PVR</t>
  </si>
  <si>
    <t>DAB2, BMP6, PRKAA1, SNCA, P2RY1</t>
  </si>
  <si>
    <t>ANXA1, TGFBR2, ZBTB7B, ITPKB, ADA, RUNX1, CD55, HLX, RHOA, NFKBIZ, SOCS1, CD81, SHB</t>
  </si>
  <si>
    <t>ANXA1, TGFBR2, ZBTB7B, ITPKB, ADA, RUNX1, HLX, RHOA, NFKBIZ, SOCS1</t>
  </si>
  <si>
    <t>EPHA4, APOE, ABCG1</t>
  </si>
  <si>
    <t>TGFB1, CSF1, GATA3</t>
  </si>
  <si>
    <t>THBS1, LTBR, NACC2, APP, SERINC3, CYLD, BAX, BCL10, SRPX, CTNNA1, TNFSF12, BAD, FAS, FIS1, NGFR, PPARG, TNFSF10, RIPK1, BECN1, PAK2, TLR4, HYAL2, INHBB, TNFRSF12A, BBC3, PML, RBCK1</t>
  </si>
  <si>
    <t>RALB, WIPI1, WDR45, SH3GLB1, PIP4K2A, BECN1, SNX18, SNX7, SNX4, SNX30, LRSAM1</t>
  </si>
  <si>
    <t>RALB, SQSTM1, KDR, FYCO1, WIPI1, TMEM59, CALCOCO2, PLK2, OPTN, WDR45, TRIM22, ATF6, CCNY, TICAM1, PRKAA1, TRIM8, FOXO1, NOD1, BAG3, TP53INP1, SH3GLB1, PIP4K2A, PLK3, TRIM21, BAD, SPTLC2, HMOX1, MAPK3, SESN2, CDC37, TPCN1, HSPB8, SH3BP4, BECN1, TFEB, SNX18, BNIP3L, SNX7, FBXO7, UBE2A, STUB1, PINK1, SNX4</t>
  </si>
  <si>
    <t>CDC37, FBXO7, UBE2A, STUB1, PINK1, CAMKK2</t>
  </si>
  <si>
    <t>SEMA4D, ROBO1, PAK1, RND2, CRABP2, PLXNB1, SEMA7A, TIAM1, ADNP</t>
  </si>
  <si>
    <t>TRPV2, BMPR2, NRP1, SEMA5A, MACF1, TWF2, FN1, SHTN1, TNFRSF12A, RUFY3, L1CAM</t>
  </si>
  <si>
    <t>SIRT2, GATA3, PLAUR, AKTIP, CLN5, PARP9, RB1, TRIM21, RAPGEF2, DTX3L, EGF, HES1, MMP9</t>
  </si>
  <si>
    <t>ADGRV1, ACVR2B, FBXO5, PTN, GPM6B, FBN2, ATF4</t>
  </si>
  <si>
    <t>TRPM4, ADA, TPM1, HEY2, ADM, PDE4D, EDN1</t>
  </si>
  <si>
    <t>CYBA, ENG, TBXA2R, TPM1, ACE, RHOA, TACR1, NR2F2</t>
  </si>
  <si>
    <t>THBS1, TGFB1, ANXA1, KDR, HDAC7, TMSB4X, HSPB1, NRP1, ETS1, TGFBR3, PLK2, GATA2, CD40, PDGFB, VEGFC, HMOX1, CIB1, NFE2L2, NOS3, FGF2, MAPK14, MAP2K3, ADAM17, PRKCA, PRKD2</t>
  </si>
  <si>
    <t>MSX1, SOX11, GPC3, UBE2O, TWSG1, ZNF423</t>
  </si>
  <si>
    <t>ADGRV1, ACVR2B, PTN, GPM6B, FBN2</t>
  </si>
  <si>
    <t>TGFB1, CDKN1A, STAT6, CD40, MMP14, TICAM1, ADA, SH3KBP1, BST1, BAD, INPP5D, TLR4, CD81, MEF2C, TNIP2, BCL6, NFATC2</t>
  </si>
  <si>
    <t>TGFB1, STAT6, CD40</t>
  </si>
  <si>
    <t>CDKN1A, CD40, TICAM1, ADA, BST1, TLR4, CD81, MEF2C, BCL6, NFATC2, VAV3</t>
  </si>
  <si>
    <t>F2R, SNCA, BAX, PPP3CC, GSTO1, PPP3CA, TOR2A, SRI, ASPH</t>
  </si>
  <si>
    <t>F2R, TRPV2, TSPO, SNCA, BAX, PPP3CC, GSTO1, PPP3CA, PDGFB, CREB3, STC1, TOR2A, MYLK, SRI, PDGFRB, ASPH</t>
  </si>
  <si>
    <t>APP, CDH13, ADA, PPP3CC, PPP3CA, CIB1, PRKACA, PRNP, PDGFRB, EDN1, PLCG2</t>
  </si>
  <si>
    <t>F2R, TGFB1, RHOC, LGALS1, TNFRSF10B, TNFRSF1A, LTBR, STAT3, SLC44A2, TERF2IP, PLK2, SHISA5, TMEM9B, TRIM22, RELA, CD40, TMED4, AKAP13, TRIM38, TICAM1, TRIM25, CFLAR, TRIM8, FKBP1A, NOD1, MAP3K3, EDA2R, CC2D1A, PRKCE, PLEKHG5, BCL10, TFG, NDFIP1, LIMS1, S100A4, VAPA, TRIM5, CARD10, TRADD, HMOX1, BST2, MYD88, IFIT5, TMEM106A, TNFSF10, IRAK4, NEK6, RIPK1, NFAT5, RHOA, FLOT2, CANT1, TRAF3IP2, TLR4, CASP8, SHARPIN, RBCK1, IRAK3, PINK1, ECM1, TMEM101, TNIP2, IRAK2, IL1R1</t>
  </si>
  <si>
    <t>DACT1, AMER1, FAM53B, WLS, PTK7, GPC3, WNK3, SFRP1, RUVBL1, WNK2, CCAR2, ADNP, SFRP2, DAAM2, NRBP1, CDH3, PPP2R3A, NLE1, CSNK1G2, NEK4</t>
  </si>
  <si>
    <t>NFKB1, APP, PRKAA1, FOXO1, SNCA, P2RY1, KAT2B, PPARA, PDGFB, PRKACA, UCHL1, IGF2, EGF, SLC4A4, PSEN1, PPARGC1A</t>
  </si>
  <si>
    <t>TGFBR3, HEY2, ZFPM2, FGF2, MAPK14, MEF2C, NOTCH1</t>
  </si>
  <si>
    <t>BMPR2, ACVRL1, LOXL2, BMP6, SOX6, SMAD3</t>
  </si>
  <si>
    <t>FURIN, DAB2, TNFRSF1B, TGFB1I1, RALB, SQSTM1, CLSTN3, KDR, FYCO1, CPT1A, WIPI1, OAZ2, ADAM9, TMEM59, APP, CALCOCO2, PLK2, OPTN, SIRT2, SH3RF2, WDR45, TRIM22, ATF6, SAMD4A, CCNY, TICAM1, PRKAA1, TRIM8, ZER1, FOXO1, SNCA, EZR, NOD1, BAG3, TP53INP1, NEAT1, SH3GLB1, PIP4K2A, TRIB3, PNPLA2, BAX, CBLB, PRKCE, PLK3, MSN, CDKN1B, CREBRF, RAB7A, PTEN, FBXL5, NDFIP1, PPARA, HERPUD1, ZSWIM8, TRIM21, TNFSF12, BAD, NEDD4, ZC3H12C, SOX17, SPTLC2, VPS11, CNOT6L, HMOX1, MAPK3, DTX3L, PRKACA, SESN2, XRN1, STX5, CSNK1D, UCHL1, VPS35, VPS28, CDC37, TPCN1, HSPB8, NFE2L2, EGF, SH3BP4, BECN1, TFEB, SNX18, DDA1, BNIP3L, SLC4A4, PSEN1, SNX7, RAD23A, QKI, CD81, CUL4B, MYLIP, ATG7, RNF185, FBXO7, SGSM3, UBE2A, DNAJB2, STUB1, PINK1, KHNYN, MOV10, SNX4</t>
  </si>
  <si>
    <t>FLT1, RHOC, ITGB1, CDKN1A, TNFRSF1B, TNFRSF10B, PRKAR1A, TNFRSF1A, LTBR, BCAR3, MAP3K11, TGM2, MAP4K2, PIK3CG, ARRDC3, PRKAR2B, TAOK3, PIK3CA, CCNY, GRN, DOCK9, SASH1, STX4, EVI5L, RCN3, TNFRSF10A, CAP1, ITGB1BP1, MMD, ABI1, CARD10, PDGFB, CREB3, SYDE1, DSTYK, RAPGEF2, CIB1, MAPK3, SESN2, RHOG, RGS10, RIPK1, PRKAR2A, STIM1, SNX18, TANK, S100A10, RAP1A, RHOA, MAP3K10, FGF2, MAPK14, PDGFRB, DOCK10, SGSM3, PLSCR1, MAP2K3, RAPGEF3</t>
  </si>
  <si>
    <t>ANXA1, TGFBR2, ZBTB7B, CD55, HLX, NFKBIZ, SOCS1, CD81, SHB, LGALS9, RIPK2</t>
  </si>
  <si>
    <t>ANXA1, ZBTB7B, HLX, NFKBIZ, SOCS1, SHB, LGALS9, RIPK2, RARA</t>
  </si>
  <si>
    <t>TGFB1, CDC42EP1, RHOC, PIEZO1, LDB2, RALB, BMF, CDC42EP3, CLSTN3, KDR, RAP1B, NRP1, PPP2R5B, WIPI1, CTTN, ACVRL1, MTSS1, ABCA1, VASP, SDCBP, FES, TEK, NEK7, RAC2, WDR45, PALM, FNIP2, PIK3CA, HIP1R, ZDHHC1, SNCA, PPM1F, SH3GLB1, PIP4K2A, BAX, LATS2, PRKCE, TWF2, MSN, CDKN1B, ITGB1BP1, RAB7A, SMAD3, KIT, SYNPO, RASIP1, CLIP1, PXN, CDC42, TPM1, MARK4, RAPGEF2, CNOT6L, MAP4K4, SORBS3, MYD88, ABCA3, FERMT2, NR1H2, RICTOR, ACTR2, GBP2, PIK3R1, FCHSD2, FHOD1, CD47, BECN1, ARPC2, CHMP2A, CDH5, FCHSD1, SNX18, S100A10, RHOA, WASF2, ADCY7, MIEN1, TLR4, CDC42EP2, CRBN, SNX7, OCLN, TAL1, STXBP1, BBC3, ARHGEF15, CFL1, MECP2, STUB1, PINK1, SNX4, ACTR3, RAPGEF3, PDCD6IP, ISG15, SNX9, KCNK6, BRK1, PRKCA, NCK1, TACR1, PFN1, EEF2K, FLRT2, PLCG2</t>
  </si>
  <si>
    <t>MYO1C, ZBTB7B, CTSD, IGF2</t>
  </si>
  <si>
    <t>THBS1, TGFB1I1, TGFBR3, SLC2A10, SDCBP, GIPC1</t>
  </si>
  <si>
    <t>THBS1, TGFB1, B2M, EFNB2, LGALS1, ANXA1, CDKN1A, TGFBR2, IL6ST, STAT6, LGALS8, APP, ZBTB7B, CD46, ITPKB, GATA3, CD40, PEAR1, MMP14, TICAM1, ADA, SMARCA2, PRKAA1, AXL, IGFBP2, TYK2, SH3KBP1, CYLD, RUNX1, ACTA2, BCL10, BST1, FYN, BAD, PPP3CA, CD55, INPP5D, HLX, MYD88, IL4R, IGF2, HES1, CD47, RHOA, NR5A2, FLOT2, TLR4, NFKBIZ, SOCS1, ABL2, SMARCC2, JUND, CD81, SELP, SHB, MEF2C, TNIP2, BCL6, IL16, BLOC1S3, NCK1, TACR1, NFATC2, PIK3CD, IL1RL1, CCL2, SOX13, KLHL22, EFNB1, VAV3, LGALS9, IL33, TNFSF9, ACTB, ICOSLG, RIPK2, CAV1</t>
  </si>
  <si>
    <t>TGFB1, B2M, EFNB2, PIEZO1, DAB2, JAK1, LGALS1, ANXA1, LAMB2, TGFBR2, KDR, IL6ST, NID1, RRAS, NRP1, ADAM9, CD63, CSF1, LGALS8, CDH13, ZBTB7B, CD44, ETS1, CD46, TFE3, TGM2, EFEMP2, TEK, ITPKB, EDIL3, GATA3, ADAM19, RELA, UTRN, PLAUR, ADA, SMARCA2, PRKAA1, KIFAP3, IGFBP2, PPM1F, TYK2, STX4, CYLD, MYADM, ITGA2, PRKCE, ITGB1BP1, RUNX1, LAMB1, CHST2, SMAD3, BCL10, LAMC1, ITGAV, FN1, FYN, CDC42, TPM1, P4HB, BAD, PPP3CA, CD55, PDGFB, ARHGEF7, DOCK1, MAP4K4, HLX, CIB1, GCNT2, PODXL, FERMT2, IGF2, IL6R, HES1, CD47, ARPC2, ITGA4, CYTH3, RIN2, S100A10, NFAT5, RHOA, NR5A2, FLOT2, NFKBIZ, SOCS1, ABL2, SMARCC2, TMEM102, CFL1, TRIOBP, CD81, SELP, TJP1, ZFHX3, MMRN1, SHB, F11R, BCL6, HPSE, CRK, PRKCA, NCK1, PRKD2, DAG1, PIK3CD, CCL2, FSTL3, SOX13, ADGRG1, ST3GAL4, KLHL22, EMILIN2, EFNB1, EMILIN1, VAV3, LGALS9, FOXC2, TESK1, ANK3, TNFSF9, JUP, ACTB, ICOSLG, RIPK2, CAV1</t>
  </si>
  <si>
    <t>TGFB1, B2M, EFNB2, PIEZO1, JAK1, LGALS1, ANXA1, TGFBR2, IL6ST, LGALS8, ZBTB7B, CD44, ETS1, CD46, ITPKB, GATA3, ADAM19, RELA, PLAUR, ADA, SMARCA2, PRKAA1, KIFAP3, IGFBP2, TYK2, CYLD, RUNX1, CHST2, BCL10, FYN, BAD, PPP3CA, CD55, HLX, GCNT2, PODXL, IGF2, IL6R, HES1, CD47, ITGA4, NFAT5, RHOA, NR5A2, FLOT2, NFKBIZ, SOCS1, ABL2, SMARCC2, CD81, SELP, TJP1, MMRN1, SHB, F11R, BCL6, NCK1, PIK3CD, CCL2, FSTL3, SOX13, ST3GAL4, KLHL22, EMILIN2, EFNB1, EMILIN1, LGALS9, ANK3, TNFSF9, ACTB, ICOSLG, RIPK2, CAV1</t>
  </si>
  <si>
    <t>DYNLL2, RCC2, LEF1, MSX1, SMC6, CDC25A, NPM1, EZH2, CDC14B, CCND2, CHEK1, CDC6, FEN1, SFPQ, GEN1, CENPV, CCNE1, CDC7, CPSF3, LFNG, MAD2L1, DTL, EIF4G1, STIL, RAB11FIP4, SMC2, ESPL1, XRCC3, DBF4, HCFC1, HNRNPU, DDX11, ECT2, BRCA2, SIN3A, WNT5A, CCDC57, ASNS, PRMT6, BRD4, RCC1, FBXO5, SKA3, MAP3K7, ATAD5, RAD51AP1, RAD21, CIT, BUB1, PKP4, SLF1, UBXN2B, SPAG5, DBF4B, NCAPG, TCF3, CDC25C, E2F7, MED1, INSR, CCNB1, NCAPH, PHIP, RRM1, NCAPD2, EIF4E, NCAPG2, TERT, DLGAP5, INCENP, KIF20B, PLK4, POC1A, CDCA8, RRM2, RAD18, MSX2, DYNC1LI1, CEP295, BIRC5, GLI1, ANKRD17, CDK4, E2F8, AURKB, NCAPD3, MTBP, RAD51C, AURKC, NUP62, TBX3, RACGAP1, SASS6, NDC80, NUSAP1, USP19, NCAPH2, KIF23</t>
  </si>
  <si>
    <t>DYNLL2, GEN1, MAD2L1, CCAR2, XRCC3, TELO2, INCENP, CDCA8, DYNC1LI1, TTI1, BIRC5, AURKB, NDC80</t>
  </si>
  <si>
    <t>EZH2, CCND2, CDC6, CCNE1, CPSF3, EIF4G1, STIL</t>
  </si>
  <si>
    <t>RCC2, CDC25A, NPM1, CDC7, DTL, SIN3A, BRD4, FBXO5, ATAD5, DBF4B, CDC25C, CCNB1, RRM1</t>
  </si>
  <si>
    <t>RCC2, CDC25A, NPM1, EZH2, CCND2, CDC6, CCNE1, CDC7, CPSF3, DTL, EIF4G1, STIL, ESPL1, SIN3A, BRD4, FBXO5, SKA3, ATAD5, DBF4B, CDC25C, CCNB1, RRM1, TERT, DLGAP5, RRM2, BIRC5, GLI1, ANKRD17, CDK4, MTBP, RAD51C, SASS6</t>
  </si>
  <si>
    <t>DYNLL2, RCC2, LEF1, MSX1, SMC6, CDC25A, NPM1, EZH2, CDC14B, CCND2, CDC6, FEN1, SFPQ, GEN1, CENPV, CCNE1, CDC7, CPSF3, MAD2L1, DTL, EIF4G1, STIL, RAB11FIP4, SMC2, ESPL1, XRCC3, DBF4, HNRNPU, DDX11, ECT2, SIN3A, WNT5A, PRMT6, BRD4, RCC1, FBXO5, SKA3, ATAD5, RAD51AP1, RAD21, CIT, BUB1, PKP4, SLF1, UBXN2B, SPAG5, DBF4B, NCAPG, CDC25C, E2F7, MED1, INSR, CCNB1, NCAPH, PHIP, RRM1, NCAPD2, NCAPG2, TERT, DLGAP5, INCENP, KIF20B, PLK4, POC1A, CDCA8, RRM2, RAD18, MSX2, DYNC1LI1, CEP295, BIRC5, GLI1, ANKRD17, CDK4, E2F8, AURKB, NCAPD3, MTBP, RAD51C, AURKC, NUP62, RACGAP1, SASS6, NDC80, NUSAP1, USP19, NCAPH2, KIF23, FAM83D</t>
  </si>
  <si>
    <t>TGFB1, PLXND1, LGALS1, ANXA1, TNFRSF1B, TRPV2, TGFBR2, IL6ST, BMPR2, TSPO, NRP1, CSF1, ZBTB7B, FZD4, SEMA5A, CD46, TGM2, FES, ATXN1, ITPKB, SIRT2, NUMB, GATA3, MMP14, ADA, SMARCA2, AXL, SHANK3, MACF1, CYLD, TWF2, RUNX1, KIT, RB1, FN1, BAD, PPP3CA, VEGFC, INPP5D, HLX, IL4R, PLXNB2, SHTN1, METRN, RIPK1, HES1, CDH5, RHOA, ZBTB46, BNC1, NFKBIZ, SOCS1, CASP8, SMARCC2, ADD1, TNFRSF12A, QKI, LIG4, RUFY3, L1CAM</t>
  </si>
  <si>
    <t>TGFB1, SVIL, PKN2, SIRT2, GIPC1, PRKCE, ITGB1BP1, CAT, CDC42, PGF, PDGFB, VEGFC, LBH, IGF2, PDGFA, RHOA, FGF2, TAL1</t>
  </si>
  <si>
    <t>SEMA4D, PAK1, RND2, SFRP1, KDM2B, SLC25A33, CRABP2, EIF4G1, EXOSC2, EXOSC9, SEMA7A, SYT1, ADNP, SFRP2, HYAL1, CSNK2A1, NCBP1, CDKN2AIP, SRF, TAF9B, RPS6KA1, MTOR, RNF157, BRAT1, ACSL4, YAP1, NEDD4L</t>
  </si>
  <si>
    <t>CLSTN3, KDR, NRP1, ACVRL1, TEK, PPM1F, ITGB1BP1, SMAD3, MAP4K4, FERMT2, S100A10, CFL1, PRKCA, EEF2K, FLRT2, CLDN5, CAV1, CLSTN1, SRPX2, EPHB2, HOPX, IL1RAP, THY1, AGRN, RAC1, EPHA2</t>
  </si>
  <si>
    <t>B2M, HLA-C, HLA-B, LAMP1, PVR, PIK3C3, STX7, ULBP2, VAV1, FADD, STAT5A</t>
  </si>
  <si>
    <t>KDR, RRAS, NRP1, CSF1, CDH13, EFEMP2, TEK, UTRN, PPM1F, ITGB1BP1, SMAD3, MAP4K4, CIB1, FERMT2, RIN2, S100A10, CFL1</t>
  </si>
  <si>
    <t>ANXA1, KDR, HDAC7, NRP1, TGFBR3, PLK2, GATA2, HMOX1, CIB1</t>
  </si>
  <si>
    <t>EPHA4, PRKDC, LRP8, DHX36, CAPRIN1, CUX2</t>
  </si>
  <si>
    <t>TMEM30A, CDC42EP1, PLXND1, CDC42EP3, TRPV2, BMPR2, NRP1, PPP2R5B, SCARB2, FZD4, SEMA5A, FES, EHD1, RAC2, PALM, PIK3CA, GRN, CFLAR, MACF1, KAT2B, ITGA2, TWF2, CORO1B, TWF1, FEZ1, KIT, SNX3, P3H1, FN1, FYN, CDC42, MARK4, ARHGEF7, APBB1, RAPGEF2, PLXNB2, SHTN1, SHOC2, ACTR2, METRN, ENC1, NFE2L2, ANKRD1, PIK3R1, ARPC2, RAP1A, WASF2, MIEN1, CDC42EP2, AP2A1, OCLN, ABL2, TNFRSF12A, CFL1, NDRG4, RUFY3, L1CAM, SETX</t>
  </si>
  <si>
    <t>DAB2, KDR, NID1, RRAS, NRP1, CSF1, CDH13, EFEMP2, TEK, EDIL3, UTRN, PPM1F, MYADM, PRKCE, ITGB1BP1, SMAD3, FN1, CDC42, P4HB, PDGFB, ARHGEF7, DOCK1, MAP4K4, CIB1, FERMT2, ARPC2, RIN2, S100A10</t>
  </si>
  <si>
    <t>KDR, NRP1, TEK, DUSP3, PPM1F, ITGB1BP1, SMAD3, MAP4K4, FERMT2, PIK3R1, S100A10, CFL1</t>
  </si>
  <si>
    <t>TGFB1, IL17RA, APP, TICAM1, LPL, HMOX1, MYD88, IL4R, IL6R, TLR4, EIF2AK2, ADAM17, ADORA2B, IL1RL1, LGALS9, IL33, MAVS, RIPK2, OAS3</t>
  </si>
  <si>
    <t>THBS1, TGFB1, KDR, BMPR2, TMSB4X, HSPB1, NRP1, CTTN, CSF1, APP, CDH13, SEMA5A, ADAM10, RAC2, LGMN, PPM1F, STX4, MOSPD2, ITGA2, SMAD3, ZNF580, PGF, PDGFB, S1PR1, CREB3, VEGFC, MAPK3, IL6R, MET, FGF2, TMEM102, PDGFRB, ADAM17, IL16, EDN1, PRKD2, DAPK2, CCL2, LGALS9, SERPINE1</t>
  </si>
  <si>
    <t>APOE, ABCG1, PTCH1, EEPD1, SIRT1</t>
  </si>
  <si>
    <t>APOE, ABCG1, KPNB1, SREBF1, SCAP</t>
  </si>
  <si>
    <t>DKC1, FEN1, CCT2, SFPQ, MAP3K4, RUVBL1, HNRNPD, ACTL6A, HNRNPA1, SMC2, HSP90AA1, DDX11, DHX36, HNRNPA2B1, SKA3, RAD21, BUB1, MAPKAPK5, CCT8, CCT5, SLF1, CCT6A, NCAPG, PTGES3, GNL3, NAF1, RAD50, PRKCQ, NCAPH, NCAPD2, NCAPG2, CCT3, NEK2, WRAP53, AURKB, NCAPD3, NVL, SLX4, CCT7, NCAPH2, INO80C</t>
  </si>
  <si>
    <t>RCC2, SMC6, CDC6, SMC2, HNRNPU, SKA3, NCAPG, CCNB1, NCAPH, NCAPD2, NCAPG2, INCENP, CDCA8, RAD18, BIRC5, AURKB, NCAPD3, NCAPH2</t>
  </si>
  <si>
    <t>SMC2, ESPL1, SKA3, NCAPG, NCAPH, NCAPD2, NCAPG2, DLGAP5, INCENP, CDCA8, BIRC5, AURKB, NCAPD3, NCAPH2, PLK1, UBE2C, CDC20</t>
  </si>
  <si>
    <t>TMEM216, ATMIN, HTT</t>
  </si>
  <si>
    <t>THBS1, F2R, TBXA2R, PLAU, THBD, NFE2L2, PSEN1, HPSE, ST3GAL4, EMILIN2, EMILIN1, SERPINE1, ANGPT2</t>
  </si>
  <si>
    <t>ELOVL6, KDM1A, MFAP2, SCD, APPL2, ALMS1, UCP2, ADIPOR2, LPIN1, SMARCA4, ALPL, HADH, CNOT3, HDAC3, PER2, ACSL1, FABP5, CMKLR1</t>
  </si>
  <si>
    <t>CDC14B, CDC6, CENPV, ECT2, CIT, PKP4, INCENP, KIF20B, CDCA8, BIRC5, AURKB, AURKC, NUP62, RACGAP1, KIF23, KIF14</t>
  </si>
  <si>
    <t>THBS1, F2R, TGFB1, B2M, ANXA1, NLRP1, SULF2, IL6ST, HSPB1, STAT3, SPTBN1, IL17RA, FOXP1, FLT4, MAPK13, CARD8, CYBA, APP, ZBTB7B, RFTN1, CD46, IFI16, HEG1, ADAM10, IL17RC, PIK3CG, BTN3A2, FRMD8, GATA3, RELA, CD40, TICAM1, LPL, MAPK11, TRIM56, NOD1, IRF1, IL27RA, RUNX1, SMAD3, BCL10, KIT, ZNF580, POU2F2, CD55, PSMB10, ATP6AP2, TRADD, HMOX1, BTN3A1, MYD88, IL4R, TMEM106A, IFNGR1, PIK3R1, RIPK1, IL6R, LACC1, SULF1, SPHK1, TANK, RNF135, PSEN1, TRAF3IP2, TLR4, CASP8, HYAL2, RAB1A, ARHGEF2, RIOK3, PDE4D, MAPK14, PDE4B, CD81, BCL3, IRAK3, EIF2AK2, ADAM17, UNC93B1, IL16, IL1R1, ISG15, HPSE, TUSC2, IL17D, PRKD2, PLCG2, TMF1, IL18R1, ADORA2B, PIK3CD, IL1RL1</t>
  </si>
  <si>
    <t>SLC7A5, SEMA7A, CD74, WNT5A, DHX36, MALT1, DDX21, MAP3K7, SIRT1, DDX1, F2RL1</t>
  </si>
  <si>
    <t>STAT3, IL17RA, IL17RC, RELA, TICAM1, MYD88, TLR4</t>
  </si>
  <si>
    <t>IGF2BP1, LIN28A, DHX9, CNBP, HNRNPD, PABPC1, HNRNPU, DHX36</t>
  </si>
  <si>
    <t>CDC42EP1, RHOC, CDC42EP3, GSN, NRP1, CTTN, MTSS1, SEMA5A, VASP, FES, PPM1F, ADD3, PRKCE, CDKN1B, ITGB1BP1, WDR1, SMAD3, SYNPO, CLIP1, PXN, CDC42, TPM1, CFL2, SORBS3, FERMT2, WHAMM, RICTOR, FCHSD2, FHOD1, CD47, ARPC2, FCHSD1, S100A10, RHOA, WASF2, CDC42EP2, OCLN, ARHGEF15, CFL1, NES, MECP2, RAPGEF3, DSTN, SNX9, BRK1, EDN1, NCK1, TACR1, PFN1</t>
  </si>
  <si>
    <t>F2R, TRPM4, GATA2, TBXA2R, P2RY1, BAX, ITGAV, CD55, CACNB3, ITPR3, LRP6, ABL2, PML, ASPH</t>
  </si>
  <si>
    <t>TGFB1, LGALS1, PDCD4, NLRP1, RALB, SQSTM1, IL6ST, TNFRSF1A, NFKBIA, NAGK, SEC14L1, HLA-C, STAT3, IL17RA, CPT1A, LAMP2, MAPK13, CARD8, CYBA, APP, ETS1, RFTN1, IFI16, OPTN, IRF2, SIRT2, NEK7, RELA, PJA2, RPS6KA3, TICAM1, TRIM25, LPL, LRCH4, GRN, ZDHHC1, SNCA, TRIM56, NOD1, CPTP, IRF1, NEAT1, HCFC2, CYLD, LAMP1, TAX1BP1, LATS2, PRKCE, FBXL2, MASP1, RNF144A, OSMR, BCL10, ABHD17A, DDX60, PARP9, TRIM5, FYN, MARK4, CASP6, GPR4, IFI35, TRADD, FOSL1, MMRN2, MAPK3, MYD88, PVR, TRIM3, TNIP1, IRAK4, GBP2, ZNFX1, PIK3R1, RIPK1, LACC1, CD47, BECN1, NMI, PAK2, RNF135, ADCY7, TLR4, NFKBIZ, HYAL2, NPAS2, NLRC5, RIOK3, PIK3C3, CD81, IRAK3, SMPDL3A, RNF185, NINJ1, PLSCR1, SNX4, EIF2AK2, MEF2C, TNIP2, UNC93B1, IRAK2, IL16, IL1R1, KCNK6, ITCH, FCN3, PLCG2, ADORA2B, GDI1, IL1RL1, SARM1, NAGLU, TREX1, USP15, CEBPB, EMILIN2, NPY5R, EMILIN1, LGALS9, IL33, SERPINE1, CSNK1A1, NPLOC4, MAVS, C2CD4B, IFIH1, RIPK2, OAS3, GNA14, NR1H3, ZC3HAV1</t>
  </si>
  <si>
    <t>TRIM22, ZDHHC1, PARP9, EIF2AK4, DTX3L, TRAF3IP2, PML</t>
  </si>
  <si>
    <t>APOE, LRP8, DHX36, LPAR1, MAPKAPK5, CAPRIN1, CUX2, C21orf91, PTPRD, CAPRIN2, NLGN2, NLGN1, FMR1</t>
  </si>
  <si>
    <t>TRPV2, BMPR2, NRP1, CSF1, SEMA5A, TGFBR3, EZR, MACF1, ITSN2, TWF2, FN1, HEY2, ZFPM2, HLX, SYT17, CPNE8, SHTN1, IGF2, MTM1, BBS2, FGF2, TNFRSF12A, MAPK14, RUFY3, L1CAM, MEF2C, NOTCH1, EDN1</t>
  </si>
  <si>
    <t>SIRT2, GATA3, PLAUR, RB1, EGF, HES1, MMP9, EDF1</t>
  </si>
  <si>
    <t>PRKCI, NPM1, TRAF5, RTKN2, DHX9, DHX33, ADCY1, ARHGEF5, CEBPG, UBE2N, TCF3, PRKCQ, SRF, PRKCZ, ZIC2, PRDX3</t>
  </si>
  <si>
    <t>FGFR4, DKC1, RFC4, CCT2, HNRNPD, HNRNPA1, DSCC1, HSP90AA1, USP1, RFC3, CCT8, CCT5, CCT6A, RFC2, PTGES3, NAF1, RFC5, CCT3, WRAP53, CCNA2, CHTF18, POLG2, CCT7</t>
  </si>
  <si>
    <t>CDC25A, SMARCC1, FGFR4, MSH2, PRKDC, DKC1, RFC4, CCT2, DNA2, PARP1, CDC7, TRIM28, MAP3K4, BCL7A, RUVBL1, DHX9, FUS, HNRNPD, ARID2, ACTL6A, PRMT1, HNRNPA1, SKP2, BRD7, DSCC1, FOXM1, HSP90AA1, DBF4, DDX11, TIMELESS, ARID1A, DHX36, PCNA, HNRNPA2B1, USP1, SETMAR, ATAD5, RAD51AP1, SIRT1, CEBPG, RFC3, MAD2L2, MAPKAPK5, CCT8, CCT5, SMARCA4, CDT1, SLF1, UBE2N, PHF10, CCT6A, EP400, DBF4B, EXOSC3, RFC2, BRCA1, PTGES3, GNL3, E2F7, NAF1, RAD50, PRKCQ, SMARCA5, UBE2V2, RNF168, RIF1, HMGB1, PAXIP1, TRRAP, BRD8, RFC5, SPIRE2, SMARCD1, CCT3, NEK2, WRN, CREBBP, WRAP53, PRKCD, RNF8, YEATS4, WEE1, GLI1, ERCC2, E2F8, AURKB, MLH1, CCNA2, TFRC, EYA3, NVL, FANCB, CHTF18, POLG2, CCDC117, SLX4, CACYBP, CCT7, FH, INO80C, SSBP1</t>
  </si>
  <si>
    <t>MSH2, PARP1, RUVBL1, FUS, ARID2, ACTL6A, PRMT1, SKP2, TIMELESS, ATAD5, RAD51AP1, MAD2L2, EP400, EXOSC3, RIF1, PAXIP1, TRRAP, BRD8, CREBBP, WRAP53, RNF8, YEATS4, ERCC2, MLH1, TFRC, FANCB</t>
  </si>
  <si>
    <t>SMARCC1, PRKDC, PARP1, TRIM28, BCL7A, RUVBL1, DHX9, FUS, ARID2, ACTL6A, PRMT1, SKP2, BRD7, FOXM1, DDX11, TIMELESS, ARID1A, PCNA, SETMAR, RAD51AP1, SIRT1, CEBPG, MAD2L2, SMARCA4, SLF1, UBE2N, PHF10, EP400, BRCA1, RAD50, UBE2V2, RNF168, RIF1, HMGB1, TRRAP, BRD8, SPIRE2, SMARCD1, CREBBP, WRAP53, PRKCD, RNF8, YEATS4, EYA3, FANCB, CCDC117, FH, INO80C, DPF1, TOP2B</t>
  </si>
  <si>
    <t>CDC25A, DNA2, CDC7, DHX9, DBF4, PCNA, ATAD5, CDT1, DBF4B, E2F7, SMARCA5, WEE1, GLI1, E2F8, CACYBP, SSBP1</t>
  </si>
  <si>
    <t>SUPT16H, PARP1, HMGN1, TCERG1, BRD4, CDK12, NCBP1, MED1, MED21, MED14, CCNT1</t>
  </si>
  <si>
    <t>NFKBIA, JUN, NFKB1, ZNHIT1, MED8, MED15, FOSL1</t>
  </si>
  <si>
    <t>SMARCC1, PRKDC, PARP1, BCL7A, RUVBL1, FUS, ARID2, ACTL6A, PRMT1, SKP2, BRD7, FOXM1, DDX11, TIMELESS, ARID1A, SETMAR, RAD51AP1, SIRT1, MAD2L2, SMARCA4, SLF1, UBE2N, PHF10, EP400, RAD50, UBE2V2, RIF1, TRRAP, BRD8, SPIRE2, SMARCD1, CREBBP, WRAP53, RNF8, YEATS4</t>
  </si>
  <si>
    <t>PARP1, RUVBL1, FUS, ARID2, ACTL6A, PRMT1, SKP2, TIMELESS, RAD51AP1, EP400, TRRAP, BRD8, CREBBP, WRAP53, RNF8, YEATS4, FANCB</t>
  </si>
  <si>
    <t>PRKCI, GPC3, KLF15, SORBS1, INSR, TERT, CLTCL1, AKT2</t>
  </si>
  <si>
    <t>PRKCI, GPC3, KLF15, SORBS1, INSR, TERT</t>
  </si>
  <si>
    <t>B2M, ANXA2, DAB2, CD151, STAT3, CD63, CYBA, APP, CLIP3, GATA2, SMPD1, AXL, ARRB1, SNCA, ITGA2, MASP1, PPP3CC, MERTK, CDC42, BICD1, PPP3CA, PRKACA, AP2M1, VPS28, PTX3, EGF, CD47, RAP1A, LDLRAP1, AP2A1, DTNBP1, SGIP1</t>
  </si>
  <si>
    <t>THBS1, TGFB1, PDCD4, CD40, NGFR, CD248, ITGA4</t>
  </si>
  <si>
    <t>THBS1, TGFB1, RHOB, ANXA1, SPARC, KDR, HDAC7, TMSB4X, HSPB1, RRAS, NRP1, FOXP1, FLT4, BCAR1, ETS1, SEMA5A, TGFBR3, PLK2, GATA2, TEK, PIK3CG, GATA3, CD40, LGMN, GRN, SASH1, NRP2, ITGB1BP1, ZNF580, ADGRA2, PDGFB, VEGFC, HMOX1, CIB1, NFE2L2, EGF, MET, RIN2, NOS3, FGF2, MAPK14</t>
  </si>
  <si>
    <t>NRARP, KDR, JUN, EGFL7, STAT3, NRP1, FLT4, ACVRL1, CYBA, CDH13, SEMA5A, GATA2, TEK, BMP6, NRP2, ZNF580, TNFSF12, MYDGF, PDGFB, POLD4, HMOX1, RICTOR, EGF, ITGA4, FGF2, CAV2, ECM1, ADAM17, PRKCA, PPP1R16B, PRKD2, PIK3CD, PLXNB3</t>
  </si>
  <si>
    <t>LEF1, PTCH1, FOXC1, ETV4, VEZF1, IPO7, MED1, ATOH8</t>
  </si>
  <si>
    <t>TGFBR2, BMPR2, JUN, ADAM9, PPM1F, ITGA2, PRKCE, HBEGF, DOCK1, MAP4K4, MMP9</t>
  </si>
  <si>
    <t>TGFB1, NRARP, KDR, JUN, EGFL7, STAT3, NRP1, FLT4, ACVRL1, CYBA, CDH13, SEMA5A, GATA2, TEK, BMP6, TCF7L2, GRN, CFLAR, NEAT1, B4GALT1, NRP2, LAMB1, LAMC1, ZNF580, CDC42, TNFSF12, BAD, MYDGF, PDGFB, POLD4, VEGFC, HMOX1, RICTOR, EGF, ITGA4, FGF2, CAV2, ECM1, ADAM17, PRKCA, NOTCH1, TACR1, PPP1R16B, PRKD2, EXTL3, PIK3CD, PLXNB3</t>
  </si>
  <si>
    <t>TGFB1, DAB2, TGFB1I1, TGFBR2, JAG1, WWTR1, LOXL2, SDCBP, ENG, TCF7L2, COL1A1</t>
  </si>
  <si>
    <t>HERPUD1, NFE2L2, RNF185, STUB1, CAV1</t>
  </si>
  <si>
    <t>TGFB1, RALB, PLAUR, HIP1R, PLAU, MMP9, SHKBP1, ADAM17</t>
  </si>
  <si>
    <t>F2R, TGFB1, KDR, JUN, RAP1B, NRP1, FLT4, APP, CD44, TEK, PDE8A, GNAI2, CFLAR, ARRB1, NOD1, P2RY1, ICAM1, MTURN, TMEM219, ACTA2, PDGFB, DSTYK, RAPGEF2, CIB1, MAPK3, GCNT2, FERMT2, MAP3K12, PDGFA, BMPER, RAP1A, TLR4, FGF2, PDGFRB, NDRG4</t>
  </si>
  <si>
    <t>STAT3, ETS1, GATA2, MAPK11, ANKRD54, INPP5D, TAL1, MAPK14</t>
  </si>
  <si>
    <t>TGFB1, TMEM30A, MYO1C, LEPROT, OAZ2, ADAM9, TRPM4, APP, BMP6, RAC2, VAMP2, TCF7L2, PRKAA1, EDEM1, BAG3, STX4, SYTL4, SH3GLB1, FRMD4A, SEC24D, PRKCE, PHPT1, PLK3, ITGB1BP1, SMAD3, FYN, TM7SF3, BAD, EDEM2, VEGFC, PPARG, APBB1, VPS11, CIB1, PRKACA, RAB29, SEC31A, NR1H2, VPS35, VPS28, PRNP, STOM, ANKRD1, PIK3R1, TLR4, MICALL2, HYAL2, MAPK14, BBC3, ASPH, CD81, RUFY3, PINK1, RAPGEF3, RXRA, ERGIC3, SEC24B, PRKCA, CHP1, SEC13</t>
  </si>
  <si>
    <t>LEPROT, RAC2, PRKAA1, SH3GLB1, VPS11, MICALL2, BBC3, PINK1, HTRA2, ABLIM3</t>
  </si>
  <si>
    <t>TNFRSF1A, SIRT2, RIPK1, CASP8, CASP10, HTRA2, FADD, BOK</t>
  </si>
  <si>
    <t>ANXA2, SDCBP, GATA2, STXBP5, SNCA, STX4, SYTL4, LAMP1, GAB2, RAB7A, PPP3CA, CHMP2A, S100A10, RAB3D, STXBP1, RAB5A, SNX4, CADPS2, PDCD6IP, PRKCA, ADORA2B, RAB27A, VPS4B</t>
  </si>
  <si>
    <t>TGFB1, STAT3, EFEMP2, CFLAR, RUNX1, SMAD3, RB1</t>
  </si>
  <si>
    <t>THBS1, LTBR, APP, CYLD, BCL10, SRPX, CTNNA1, TNFSF12, TNFSF10, RIPK1, PAK2, TLR4, HYAL2, TNFRSF12A, PML, RBCK1</t>
  </si>
  <si>
    <t>CPT1A, SIRT2, KAT2B, GDF15, PPARA, PPARG, NR1H2, PPARGC1A, LPGAT1, EDN1</t>
  </si>
  <si>
    <t>AXIN2, SFRP1, WNT5B, ZNF385A, HNRNPU, CARM1, SFRP2</t>
  </si>
  <si>
    <t>TGFB1, CDKN1A, S100A6, JUN, FOSL2, FN1, PDGFB, NGFR, PDGFA, SPHK1, PML, LIG4</t>
  </si>
  <si>
    <t>NRP1, PALM, CDC42, PIK3R1, MIEN1</t>
  </si>
  <si>
    <t>KDR, NRP1, TEK, PPM1F, ITGB1BP1, SMAD3, MAP4K4, FERMT2, S100A10, CFL1</t>
  </si>
  <si>
    <t>CCND2, CDC6, CCNE1, CPSF3, EIF4G1, STIL</t>
  </si>
  <si>
    <t>KDM1A, TET1, WDR5, BRD7, SAMD1, APEX1, ARID1A, RBM14, SMARCA4, PRMT3, NOC2L, SMARCD1, EP300, SPHK2, TET3</t>
  </si>
  <si>
    <t>TGFB1, TNFRSF1B, IL6ST</t>
  </si>
  <si>
    <t>TGFB1, TNFRSF1B, IL6ST, TSPO, ATXN1</t>
  </si>
  <si>
    <t>FOXO1, KAT2B, PPARA, PRKACA, PPARGC1A</t>
  </si>
  <si>
    <t>WDR5, PHKG2, PTPN2, SIRT1, SORBS1, PPP4R3A, INSR, HMGB1, PHKA1, CTDSPL2</t>
  </si>
  <si>
    <t>PHKG2, SORBS1, INSR, HMGB1, PHKA1, AKT2</t>
  </si>
  <si>
    <t>TRPV2, BMPR2, NRP1, CSF1, CYBA, SEMA5A, RFTN1, TGFBR3, SDCBP, ADAM10, MMP14, RPS6KA3, EZR, PPM1F, MACF1, ITSN2, TWF2, HBEGF, FN1, CDC42, HEY2, PRR5, ZFPM2, HLX, SYT17, CIB1, CPNE8, SHTN1, RICTOR, IGF2, MTM1, SPHK1, BBS2, FGF2, TNFRSF12A, MAPK14, CFL1, RUFY3, L1CAM, MEF2C, ADAM17, CRK, NOTCH1, EDN1</t>
  </si>
  <si>
    <t>ITGB1, BCAR3, TGM2, DOCK9, EVI5L, SYDE1, RAPGEF2, RHOG, RGS10, SNX18, S100A10, RAP1A, DOCK10, SGSM3, RAPGEF3, SNX9, EVI5, RGP1, NDEL1, RAPGEF1, SNX13, ARAP1, TBC1D30, TBC1D20, THY1, RALGAPA2, RASGRP2, RGS6, CORO1C, RALGAPB, ITGA6, RIC1, ARHGAP42</t>
  </si>
  <si>
    <t>APP, TMOD2, VPS35, CAV2, PRKCA, EDN1, HIF1A, PKD2, C3, PDE6G, KLK6</t>
  </si>
  <si>
    <t>TGFBR3, HEY2, ZFPM2, FGF2, MAPK14, MEF2C, NOTCH1, EDN1</t>
  </si>
  <si>
    <t>TGFB1, LGALS1, ANXA1, TGFBR2, CSF1, ZBTB7B, CD46, FES, ITPKB, GATA3, MMP14, ADA, SMARCA2, AXL, CYLD, RUNX1, RB1, BAD, PPP3CA, INPP5D, HLX, IL4R, RIPK1, RHOA, ZBTB46, NFKBIZ, SOCS1, CASP8, SMARCC2</t>
  </si>
  <si>
    <t>DAB2, TRPM4, BMP6, TCF7L2, P2RY1, STX4, PRKCE, PHPT1, TM7SF3, BAD, PPARG, PRKACA, INHBB, SNX4, RAPGEF3, RAB8B, PRKCA, EDN1, TACR1, TMF1</t>
  </si>
  <si>
    <t>RHOC, ITGB1, BCAR3, TGM2, GRN, DOCK9, EVI5L, RCN3, SYDE1, RAPGEF2, RHOG, RGS10, SNX18, TANK, S100A10, RAP1A, RHOA, DOCK10, SGSM3, RAPGEF3, SNX9, EVI5, RGP1, NDEL1, RAPGEF1, SNX13, ARAP1, TBC1D30, PSENEN, TBC1D20, THY1, RALGAPA2, RASGRP2, RGS6, CORO1C, RALGAPB, ITGA6, RIC1, ARHGAP42</t>
  </si>
  <si>
    <t>TGFB1, B2M, ANXA1, HLA-C, HLA-B, STAT6, CD46, GATA2, VAMP3, GATA3, CD40, TICAM1, PRKAA1, STX4, LAMP1, MASP1, GAB2, BCL10, KIT, DDX60, CD55, HLX, PVR, LACC1, TLR4, NFKBIZ, STXBP1, PIK3C3, CD81, GALNT2, SNX4, SHB, STX7, IL1R1, FCN3, PLCG2, IL18R1, ADORA2B, IL13RA1, KLHL22, LGALS9, IL33, MAVS, ULBP2, RIPK2, RTN4, EPHB2, VAV1, FADD, RARA, DDRGK1, CFP, STAT5A, LAPTM5, DENND1B, HK1, RPS19, COLEC10</t>
  </si>
  <si>
    <t>TGFB1, B2M, ANXA1, NLRP1, RALB, SQSTM1, IL6ST, NFKBIA, NAGK, SEC14L1, HLA-C, LIPA, CD59, HLA-B, CPT1A, LAMP2, FOXP1, STAT6, NFKB1, CARD8, CYBA, APP, BCAR1, RFTN1, CD46, IFI16, IRF2, ELF1, SIRT2, NEK7, BTN3A2, BTN2A1, GATA3, PIK3CA, RELA, CD40, PJA2, DUSP3, RPS6KA3, TICAM1, TRIM25, ADA, LRCH4, PRKAA1, ZDHHC1, TRIM56, EZR, NOD1, CPTP, IRF1, CEACAM1, STX4, HCFC2, CLEC2B, CYLD, LAMP1, BAX, TAX1BP1, LATS2, CBLB, PRKCE, FBXL2, PHPT1, IL27RA, MASP1, RNF144A, FOSL2, BCL10, ABHD17A, DDX60, PARP9, TRIM5, FYN, A2M, MARK4, CD55, CASP6, EIF2AK4, PLEKHA1, INPP5D, IFI35, C1RL, FOSL1, HLX, BTN3A1, CACNB3, MYD88, PVR, TRIM3, RAB29, TNIP1, IRAK4, GBP2, ZNFX1, PRNP, DGKZ, PIK3R1, LACC1, CD47, BECN1, NMI, PAK2, RAP1A, RNF135, ADCY7, PSEN1, TLR4, NFKBIZ, NLRC5, RIOK3, PDE4D, PIK3C3, KLHL6, RBCK1, PDE4B, CD81, IRAK3, SERPING1, SMPDL3A, RNF185, NINJ1, CMTM3, PLSCR1, PRKCH, EIF2AK2, SHB, MEF2C, STX7, TNIP2, UNC93B1, IRAK2, IL1R1, KCNK6, ITCH, NCK1, FCN3, PRKD2, PLCG2, LCP2, IL18R1, NFATC2, GDI1, PIK3CD, SARM1, NAGLU, TREX1, USP15</t>
  </si>
  <si>
    <t>TGFB1, STAT6, VAMP3, CD40, STX4</t>
  </si>
  <si>
    <t>NEK7, ZDHHC1, LATS2, MARK4, MYD88, GBP2, ADCY7, TLR4, KCNK6, PLCG2, MAVS</t>
  </si>
  <si>
    <t>TGFB1, LGALS1, PDCD4, NLRP1, IL6ST, TNFRSF1A, NFKBIA, STAT3, IL17RA, MAPK13, CARD8, APP, ETS1, LPL, GRN, SNCA, NEAT1, OSMR, GPR4, IFI35, TRADD, MAPK3, TNIP1, GBP2, RIPK1, CD47, NMI, TLR4, NFKBIZ, HYAL2, CD81, NINJ1, SNX4, IL16, IL1R1, PLCG2, ADORA2B, IL1RL1, CEBPB, NPY5R, IL33, SERPINE1, C2CD4B, GNA14</t>
  </si>
  <si>
    <t>TRPM4, TCF7L2, STX4, PRKCE, PHPT1, TM7SF3, BAD, PRKACA, RAPGEF3, PRKCA, BAIAP3, SIRT6, HIF1A, LRRC8A, GPR68, RAC1, PFKM, JAK2, PRKACB, DYNLL1</t>
  </si>
  <si>
    <t>TRPM4, STX4, PHPT1, BAD</t>
  </si>
  <si>
    <t>HSPD1, DHX9, DHX36, HMGB1, IRF3</t>
  </si>
  <si>
    <t>TICAM1, TRIM56, IRF1, TRADD, RNF135, TLR4, RIOK3, ISG15, MAVS, IFIH1, RIPK2, OAS3, ZC3HAV1</t>
  </si>
  <si>
    <t>IL6ST, STAT3, CD46, IL27RA, TLR4, BCL3, ISG15, TUSC2, PLCG2, LGALS9</t>
  </si>
  <si>
    <t>RELA, CD40, MAPK11, IRF1, TLR4, MAPK14, UNC93B1, IL16, PLCG2, LGALS9, RIPK2, IDO1, LAPTM5</t>
  </si>
  <si>
    <t>NLRP1, HSPB1, STAT3, CARD8, APP, IFI16, RELA, LPL, NOD1, SMAD3, MYD88, TMEM106A, TLR4, CASP8</t>
  </si>
  <si>
    <t>ANXA1, SPTBN1, RUNX1, PSMB10, PDE4D, PDE4B, PRKD2, PLCG2</t>
  </si>
  <si>
    <t>F2R, TGFB1, STAT3, IL17RA, MAPK13, CYBA, APP, IL17RC, RELA, TICAM1, LPL, NOD1, BCL10, POU2F2, MYD88, TMEM106A, IL6R, TLR4, HYAL2, ARHGEF2, UNC93B1, IL16, IL17D, PLCG2, ADORA2B, LGALS9, IL33, MAVS, IFIH1, RIPK2</t>
  </si>
  <si>
    <t>F2R, STAT3, RELA, NOD1, BCL10, ZNF580, MYD88, RIPK1, TLR4, HYAL2, RAB1A, IL17D, PRKD2, LGALS9, SERPINE1, MAVS, CD58, FADD, LAMTOR5, DDIT3</t>
  </si>
  <si>
    <t>TGFB1, TMEM30A, OAZ2, VAMP2, EDEM1, BAG3, SEC24D, PLK3, SMAD3, EDEM2, PRKACA, RAB29, SEC31A, PIK3R1, HYAL2, MAPK14, ASPH, CD81, RUFY3, RAPGEF3, ERGIC3, SEC24B, SEC13, PRR5L, CAMK1, MAVS, JUP, SAR1B, ZDHHC2, RBM22, COMMD1, SIRT6, EMD, B3GAT3, HCLS1</t>
  </si>
  <si>
    <t>TGFB1, TMEM30A, ANXA2, DAB2, EHD2, OAZ2, EHD1, VAMP2, EDEM1, EZR, BAG3, DYNLT3, SEC24D, PLK3, MSN, SMAD3, FEZ1, SCP2, NEDD4, EDEM2, SNAPIN, VPS11, PRKACA, RAB29, SEC31A, PIK3R1, DYNC1I2, LDLRAP1, HYAL2, MAPK14, ASPH, CD81, RUFY3, RAPGEF3, ERGIC3, SEC24B, SEC13, PRR5L, RDX, CAMK1, MAVS, DYNC1H1, JUP, SAR1B, DYNC1LI2, ZDHHC2, RBM22, DYNLRB1, TRIM46, COMMD1, SIRT6, DYNLT1, EMD, B3GAT3, TBC1D20, HCLS1</t>
  </si>
  <si>
    <t>PLAGL2, MSX1, MMP2, SFPQ, PTPN2, SIRT1, BCLAF1</t>
  </si>
  <si>
    <t>LTBR, GADD45A, FLT4, APP, MAP3K11, SDCBP, MAP4K2, TAOK2, SH3RF2, TAOK3, PJA2, NOD1, EDA2R, MTURN, MINK1, GADD45B, SEMA3A, MYD88, HIPK2, RIPK1, MAP3K10, SH3RF1, TLR4</t>
  </si>
  <si>
    <t>FLT1, CDKN1A, TNFRSF1B, TNFRSF10B, PRKAR1A, TNFRSF1A, LTBR, MAP3K11, MAP4K2, PIK3CG, PRKAR2B, TAOK3, PIK3CA, CCNY, SASH1, TNFRSF10A, ITGB1BP1, MMD, ABI1, CARD10, PDGFB, DSTYK, RAPGEF2, CIB1, SESN2, RIPK1, PRKAR2A, RAP1A, RHOA, MAP3K10, FGF2, PDGFRB</t>
  </si>
  <si>
    <t>RAC2, PIK3CA, TWF2, CDC42, ACTR2, PIK3R1, ARPC2, WASF2, OCLN, CFL1, ACTR3, BRK1</t>
  </si>
  <si>
    <t>RAC2, PIK3CA, TWF2, CORO1B, CDC42, ARHGEF7, ACTR2, PIK3R1, ARPC2, WASF2, OCLN, CFL1, ACTR3, BRK1</t>
  </si>
  <si>
    <t>EFNB2, ETS1, RELA, CHST2, ITGA4, NFAT5, RHOA, SELP</t>
  </si>
  <si>
    <t>ANXA1, BAX, RAPGEF2, BBC3, MEF2C, PIK3CD, LGALS9</t>
  </si>
  <si>
    <t>TGFB1, B2M, EFNB2, LGALS1, ANXA1, TGFBR2, IL6ST, LGALS8, ZBTB7B, CD44, ETS1, CD46, ITPKB, GATA3, RELA, ADA, SMARCA2, PRKAA1, IGFBP2, TYK2, CYLD, RUNX1, CHST2, BCL10, FYN, BAD, PPP3CA, CD55, HLX, IGF2, HES1, CD47, ITGA4, NFAT5, RHOA, NR5A2, FLOT2, NFKBIZ, SOCS1, ABL2, SMARCC2, CD81, SELP, SHB, BCL6, NCK1, PIK3CD, CCL2, SOX13, ST3GAL4, KLHL22, EFNB1, LGALS9, TNFSF9, ACTB, ICOSLG, RIPK2, CAV1</t>
  </si>
  <si>
    <t>THBS1, CSF1, APP, ADAM10, RAC2, LGMN, MOSPD2, ZNF580, PGF, CREB3, VEGFC, MAPK3, IL6R, TMEM102, ADAM17, EDN1, DAPK2, CCL2, LGALS9, SERPINE1</t>
  </si>
  <si>
    <t>TGFB1, B2M, HLA-C, HLA-B, STAT6, GATA3, CD40, TICAM1, PRKAA1, STX4, LAMP1, KIT, CD55</t>
  </si>
  <si>
    <t>THBS1, TGFB1, CD99L2, CSF1, APP, ADAM10, RAC2, JAM3, MMP14, LGMN, MOSPD2, ICAM1, ITGA2, ZNF580, P4HB, PGF, CREB3, VEGFC, MAPK3, IL6R, CD47, ITGA4, RHOA, PLVAP, ABL2, TMEM102, SELP, ADAM17, IL1R1, EDN1, TACR1, DAPK2, CCL2, LGALS9, SERPINE1, MED23</t>
  </si>
  <si>
    <t>ANXA1, CDKN1A, TGFBR2, IL6ST, CSF1, CD46, CD40, TICAM1, ADA, IGFBP2, TYK2, BST1, PPP3CA, CD55, BST2, MAPK3, MYD88, IGF2, HES1, NR5A2, TLR4, CD81, MEF2C, BCL6, NCK1, TACR1, NFATC2, EFNB1, VAV3, LGALS9, TNFSF9, ICOSLG, RIPK2, EBI3, EPHB2, FADD, STAT5A, CD276</t>
  </si>
  <si>
    <t>DAB2, CAPN2, SIRT2, BMP6, PRKAA1, KAT2B, PPARA, SLC27A1, PRKACA, NR1H2, NR5A2, CCDC3, ADM, QKI, ADGRF5, LPGAT1, CHP1, EDN1</t>
  </si>
  <si>
    <t>CLSTN3, CPT1A, PNPLA2, PRKCE, PPARA, PRKACA</t>
  </si>
  <si>
    <t>TMEM30A, ANXA2, DAB2, NFKB1, ABCA1, EHD1, BMP6, PLIN2, LPL, PLIN3, DENND5B, ATP8A1, SCP2, PPARG, ABCA3, NR1H2, LIPG, LDLRAP1, ABCA5</t>
  </si>
  <si>
    <t>DAB2, CAPN2, CLSTN3, CPT1A, SIRT2, BMP6, SPATA18, PRKAA1, KAT2B, PNPLA2, PRKCE, GDF15, PPARA, SCP2, SLC27A1, PPARG, PRKACA, NR1H2, NR5A2, LDLRAP1, CCDC3, ADM, QKI, PPARGC1A, ADGRF5, LPGAT1, RXRA, CHP1, EDN1</t>
  </si>
  <si>
    <t>TMEM30A, ANXA2, DAB2, NFKB1, ABCA1, BMP6, DENND5B, ATP8A1, SCP2, PPARG, ABCA3, NR1H2, LIPG, LDLRAP1, ABCA5, ZDHHC8, RXRA, EDN1, TMF1, ACSL5, CAV1, NR1H3</t>
  </si>
  <si>
    <t>THBS1, F2R, TGFB1, FLT1, SEMA3G, RHOC, MYO1C, ITGB1, DAB2, RHOB, ANXA1, CD151, MALAT1, SPARC, TGFBR2, KDR, CD99L2, S100A11, BMPR2, HDAC7, JUN, TMSB4X, HSPB1, STAT3, SUN2, RRAS, NRP1, FOXP1, CTTN, FLT4, ADAM9, CSF1, MCAM, DAPK3, APP, BCAR1, CDH13, FZD4, ETS1, SEMA5A, TGFBR3, PLK2, SDCBP, GATA2, TEK, ADAM10, NUMB, SH3RF2, PIK3CG, RAC2, GATA3, CD40, GNAI2, JAM3, SEMA6B, MMP14, LGMN, GRN, COL1A1, SSH1, PPM1F, SMURF2, SASH1, STX4, SEMA4F, MOSPD2, NRP2, FOXO4, ICAM1, MYADM, ATP8A1, ITGA2, RAB40B, PRKCE, PHPT1, ITGB1BP1, ACTA2, LAMB1, SMAD3, HBEGF, KIT, ITGAV, FN1, ZNF580, CDC42, SEMA3F, P4HB, PGF, PPP3CA, ADGRA2, PLAU, PDGFB, S1PR1, CREB3, VEGFC, SYDE1, ARHGEF7, DOCK1, TRADD, RAPGEF2, MAP4K4, SEMA3A, ACTN4, HMOX1, CIB1, MAPK3, GCNT2, PODXL, FERMT2, SHTN1, RICTOR, VPS35, NFE2L2, EGF, PIK3R1, IL6R, MMP9, CD47, PDGFA, IGF1R, ITGA4, SPHK1, CDH5, MET, RIN2, CPNE3, RHOA, PLVAP, MIEN1, MYLK, TLR4, NOS3, CASP8, FGF2, ABL2, ARHGEF2, TMEM102, MAPK14, PDGFRB, CFL1, RUFY3, SELP, TJP1, PINK1, MAP2K3, MGAT5, ADAM17, BCL6, IL16, IL1R1, HPSE, CRK, GRIA1, PRKCA, NOTCH1, EDN1, TACR1, PFN1, PRKD2, PLCG2</t>
  </si>
  <si>
    <t>SQSTM1, APP, LGMN, SHANK3, EIF2AK4</t>
  </si>
  <si>
    <t>TGFB1, ANXA1, TGFBR2, ZBTB7B, CD46, ITPKB, GATA3, MMP14, ADA, SMARCA2, AXL, CYLD, RUNX1, BAD, INPP5D, HLX, RHOA, NFKBIZ, SOCS1, SMARCC2</t>
  </si>
  <si>
    <t>CD99L2, APP, ADAM10, P4HB, ITGA4, RHOA, ABL2, TMEM102, ADAM17, LGALS9, MED23</t>
  </si>
  <si>
    <t>RALB, KDR, FYCO1, WIPI1, CALCOCO2, OPTN, WDR45, NOD1, BAG3, SH3GLB1, PIP4K2A, SPTLC2, HMOX1, MAPK3, SESN2, CDC37, HSPB8, BECN1, SNX18, BNIP3L, SNX7, FBXO7, UBE2A, STUB1, PINK1, SNX4</t>
  </si>
  <si>
    <t>THBS1, CSF1, MMP14, MAPK3</t>
  </si>
  <si>
    <t>THBS1, F2R, TGFB1, FLT1, EFNA1, KDR, IL6ST, LTBR, JUN, ITGA1, GADD45A, RAP1B, BCAR3, NRP1, FLT4, ADAM9, APP, CD44, IGFBP4, MAP3K11, SHC1, SDCBP, TEK, MAP4K2, TAOK2, SH3RF2, PDE8A, PIK3CG, IQGAP1, TAOK3, CD40, GNAI2, AKAP13, PJA2, CFLAR, ARRB1, NOD1, MAP3K3, P2RY1, ARL6IP5, SASH1, EDA2R, ICAM1, MTURN, TMEM219, IGFBP6, PRKCE, IL27RA, GDF15, ACTA2, MINK1, MADD, KIT, DOK4, TRIM5, CDC42, BNIP2, MYDGF, KSR1, PDGFB, DSTYK, RAPGEF2, GADD45B, SEMA3A, CIB1, SORBS3, MAPK3, MYD88, GCNT2, FERMT2, TMEM106A, IGF2, HIPK2, MAP3K12, EGF, RIPK1, IL6R, PDGFA, IGF1R, BMPER, SPHK1, RAP1A, MAP3K10, SH3RF1, TLR4, FGF2, PDGFRB, KL, CAV2, NDRG4, CD81, IL11RA, LAMTOR1, MAP2K3, EIF2AK2, MEF2C, GPR37, RELL1, IL1R1, CRK, PRKCA, NOTCH1, EDN1, PRKD2, PLCG2</t>
  </si>
  <si>
    <t>FLT1, MAP3K11, MAP4K2, PIK3CG, TAOK3, SASH1, PDGFB, MAP3K10, FGF2, PDGFRB</t>
  </si>
  <si>
    <t>JAM3, HIP1R, BAX, CASP6, BNIP3L, BCL2L1, TMEM102, TMEM14A, STPG1, RHOT1, MUL1, BOK, LAPTM5, BID</t>
  </si>
  <si>
    <t>TGFBR2, KDR</t>
  </si>
  <si>
    <t>ESPL1, SKA3, DLGAP5, PLK1, UBE2C, CDC20</t>
  </si>
  <si>
    <t>PAK1, CDK5R1, PSRC1, KATNB1, CKAP5, AURKB, CDK5RAP2</t>
  </si>
  <si>
    <t>TGFB1, JUN, STAT3, NR3C1, NFKB1, ETS1, GATA2, GATA3, RELA, NEAT1, SMAD6, SMAD3, ZSWIM8, PDGFB, NGFR, PPARG, FOSL1, NR1H2</t>
  </si>
  <si>
    <t>KDR, SPIRE1, FIS1, VPS35, PINK1, RALA, MIEF2, MUL1</t>
  </si>
  <si>
    <t>HIP1R, BAX, CASP6, BNIP3L, BCL2L1, TMEM102, TMEM14A, STPG1, RHOT1, MUL1, BOK, BID</t>
  </si>
  <si>
    <t>C1QBP, METTL8, MPV17L2, FASTKD3, DDX3X, RPUSD4, CDK5RAP1, NGRN</t>
  </si>
  <si>
    <t>RCC2, CDC25A, CCND2, CDC6, CCNE1, CDC7, CPSF3, DTL, EIF4G1, STIL, ESPL1, BRCA2, SIN3A, CCDC57, ASNS, BRD4, FBXO5, SKA3, DBF4B, CDC25C, CCNB1, RRM1, EIF4E, TERT, DLGAP5</t>
  </si>
  <si>
    <t>RCC2, CDC25A, CCND2, CDC6, CCNE1, CDC7, CPSF3, DTL, EIF4G1, STIL, ESPL1, SIN3A, BRD4, FBXO5, SKA3, DBF4B, CDC25C, CCNB1, RRM1, TERT, DLGAP5, RRM2, BIRC5, ANKRD17, CDK4, MTBP, RAD51C, SASS6</t>
  </si>
  <si>
    <t>ESPL1, SKA3, INSR, PHIP, DLGAP5, NUP62, NUSAP1, PLK1, UBE2C, SMPD3, AURKA, CDC20</t>
  </si>
  <si>
    <t>ESPL1, SKA3, DLGAP5, INCENP, CDCA8, BIRC5, AURKB, PLK1, UBE2C, CDC20</t>
  </si>
  <si>
    <t>FLT1, RHOC, ITGB1, CDKN1A, TNFRSF1B, TNFRSF10B, PRKAR1A, TNFRSF1A, LTBR, BCAR3, MAP3K11, TGM2, MAP4K2, SIRT2, RPS6KA4, PIK3CG, GATA3, ARRDC3, PRKAR2B, TAOK3, PIK3CA, CCNY, PLAUR, GRN, NOD1, DOCK9, SASH1, STX4, EVI5L, RCN3, TNFRSF10A, CAP1, AKTIP, ITGB1BP1, BCL10, MMD, CLN5, KIT, ABI1, PARP9, RB1, TRIM21, TRIM5, CARD10, PDGFB, CREB3, SYDE1, DSTYK, RAPGEF2, ACTN4, CIB1, MAPK3, CACNB3, MYD88, DTX3L, SESN2, RHOG, RGS10, EGF, RIPK1, PRKAR2A, HES1, MMP9, STIM1, SPHK1, SNX18, TANK, S100A10, RAP1A, RHOA, MAP3K10, TLR4, ZBTB7A, FGF2, ARHGEF2, MAPK14, PDGFRB, ASPH, RBCK1, DOCK10, SGSM3, DNAJB2, VMP1, PLSCR1, PRKCH, MAP2K3, EDF1, EIF2AK2, RAPGEF3, SGK1, SNX9, EVI5, CHP1, EDN1, ARID5B, PRKD2, GABARAPL2, LCP2, IL18R1, ADORA2B</t>
  </si>
  <si>
    <t>F2R, SNCA, BAX, PPP3CC, GSTO1, PPP3CA, ACTN4, CACNB3, STIM1, TOR2A, SRI, ASPH, VMP1, CHP1, EDN1, FXYD6</t>
  </si>
  <si>
    <t>F2R, TRPV2, TSPO, SNCA, P2RY1, BAX, KIF5B, PPP3CC, GSTO1, PPP3CA, PDGFB, CREB3, ACTN4, CACNB3, STIM1, STC1, TOR2A, MYLK, GPD1L, SRI, PDGFRB, ASPH, VMP1, CHP1, EDN1, FXYD6, CCL2, KCNJ2, ANK3, CAV1, ATP2B1</t>
  </si>
  <si>
    <t>THBS1, TGFB1, CD99L2, CSF1, APP, ADAM10, JAM3, MMP14, LGMN, MOSPD2, P4HB, CREB3, MAPK3, CD47, ITGA4, RHOA, ABL2, TMEM102, ADAM17, CCL2, LGALS9, SERPINE1, MED23, CALR, RTN4, PDGFD, FADD</t>
  </si>
  <si>
    <t>TGFB1, GATA3, MMRN2, EGF, HOXB7, FGF2</t>
  </si>
  <si>
    <t>TRIM71, DCP2, CNOT1, METTL16, IGF2BP1, DHX9, TRA2B, HNRNPD, PRMT5, PABPC1, PRPF19, DAZAP1, KHSRP, HNRNPU, RBMX, LSM4, DHX36, LSM6, UPF3B, CNOT7, CELF1, CNOT6, NCBP1, TARDBP, GTPBP1, THRAP3, TNRC6C, YTHDF2, CNOT3, CCNB1, CAPRIN1, PNPT1, ELAVL1, NUP98, SYNCRIP, LSM5, AGO1, NANOS1, UPF3A, SAMD4B, LSM3, MLH1, LSM7, CLNS1A, TNRC6A, EXOSC10, FXR1, YBX1, NT5C3B, CNOT10, ROCK2, YTHDF1, WDR77, SNRNP70, ZC3H12B, YTHDF3, PUM2, METTL3, DIS3, PAIP1, DCPS, AGO2, NCBP2, PATL1</t>
  </si>
  <si>
    <t>TRA2B, PRMT5, PRPF19, DAZAP1, RBMX, DHX36, UPF3B, NCBP1, THRAP3, CCNB1, NUP98, UPF3A, CLNS1A, EXOSC10, WDR77, SNRNP70</t>
  </si>
  <si>
    <t>TRA2B, PRMT5, PRPF19, DAZAP1, RBMX, UPF3B, NCBP1, THRAP3, NUP98, UPF3A, CLNS1A, EXOSC10, WDR77, SNRNP70</t>
  </si>
  <si>
    <t>CHD7, PEX5, GPAM, SMO</t>
  </si>
  <si>
    <t>PDCD4, CAPN2, FOXO1, PPARG</t>
  </si>
  <si>
    <t>TGFB1, EFNB2, PIEZO1, LAMB2, NID1, EFEMP2, ENG, MMP14, MAPK11, LAMB1, LAMC1, KIT</t>
  </si>
  <si>
    <t>F2R, CTTN, TBXA2R, ADA, ITGA2, KIT, GSTO1, CACNB3, SPHK1, RHOA, EDN1, TACR1</t>
  </si>
  <si>
    <t>IL6ST, ARRB1, TWF1, PPP3CA, BECN1, PRKCA, EDN1, MEF2A</t>
  </si>
  <si>
    <t>TGFB1, JAG1, STAT3, CSF1, ETS1, GATA2, FES, MAPK11, MTURN, RUNX1, RB1, PPP3CA, ANKRD54, INPP5D, FAXDC2, RIPK1, CASP8, TAL1, MAPK14</t>
  </si>
  <si>
    <t>SEMA7A, CD74, WNT5A, DHX36, DDX21, SIRT1, DDX1</t>
  </si>
  <si>
    <t>TGFB1, CSF1, FES, RUNX1, RB1, PPP3CA, RIPK1, CASP8, PRKCA, CTNNBIP1, TRIB1, FADD, STAT5A, HCLS1, GPR68, CORO1C, TMEM64</t>
  </si>
  <si>
    <t>SMARCC1, ARID2, ACTL6A, BRD7, ARID1A, SMARCA4, AKIRIN1, PHF10</t>
  </si>
  <si>
    <t>EPHA4, SEMA4D, ROBO1, KDM1A, PRKCI, SOX11, SRRT, SPINT1, PAK1, RND2, CRABP2, SLC7A5, PLXNB1, PPP1CC, SEMA7A, TIAM1, PRMT5, TENM4, LRP8, XRCC5, XRCC2, ADNP, LRRN1, DHX36, SMO, FZD3, NAP1L1, PTN, SRF, WDR62, ST8SIA2, CBLN1, MTOR, SPEN, CAPRIN1, CUX2, CLCN2, E2F1</t>
  </si>
  <si>
    <t>TNFRSF1B, ITGA2, QKI, DAG1, MYRF</t>
  </si>
  <si>
    <t>KDM1A, SMO, FZD3, NAP1L1, RYK, WDR62</t>
  </si>
  <si>
    <t>EPHA4, SEMA4D, ROBO1, KDM1A, PRKCI, SOX11, SRRT, SPINT1, PAK1, RND2, CRABP2, SLC7A5, PLXNB1, PPP1CC, SEMA7A, TIAM1, PRMT5, TENM4, LRP8, XRCC5, XRCC2, ADNP, DHX36, SMO, FZD3, NAP1L1, PTN, SRF, WDR62, MTOR, SPEN, CAPRIN1, CUX2, CLCN2, E2F1</t>
  </si>
  <si>
    <t>ITGA1, NR3C1, APP, MAP3K11, GRN, CFLAR, BAX, CASP7, FIS1, CASP6, PRNP, RIPK1, CASP8, BBC3</t>
  </si>
  <si>
    <t>APP, GATA2, BMP6, MMD, BNIP2, HMG20B, ZEB1, GDPD5, SHOC2, CPNE1, RHOA, ARHGEF2, CYB5D2, MEF2C, BCL6, SOCS2, SPAG9, MAP1B</t>
  </si>
  <si>
    <t>NSMF, WDR62, DAB2IP, KIF20B</t>
  </si>
  <si>
    <t>TMEM30A, PPP2R5B, SCARB2, FES, EHD1, GRN, CFLAR, KAT2B, TWF2, TWF1, FEZ1, SNX3, P3H1, FYN, APBB1, RAPGEF2, PLXNB2, SHOC2, ENC1, NFE2L2, ANKRD1, RAP1A, AP2A1, ABL2, NDRG4, SETX</t>
  </si>
  <si>
    <t>ITGB1, SNCA, PPP3CA, DTNBP1, STXBP1</t>
  </si>
  <si>
    <t>CD99L2, RAC2, MOSPD2, IL1R1, EDN1, DAPK2</t>
  </si>
  <si>
    <t>PRKCI, NPM1, TRAF5, RTKN2, DHX9, DHX33, UBE2N, PRKCQ, PRKCZ, PRDX3</t>
  </si>
  <si>
    <t>APOE, DDAH1, HSP90AB1, HSP90AA1, ASS1, INSR, NFATC3</t>
  </si>
  <si>
    <t>PDCD4, APP, TRIM56, NOD1, SASH1, TRIM21, IFI35, ACTN4, RIPK1, SPHK1, NMI, RHOA, RBCK1, EIF2AK2, EDN1, IL18R1, TRIP6, LGALS9</t>
  </si>
  <si>
    <t>IL6ST, JAG1, STAT3, ACVRL1, JAG2, TSPAN14, ITGB1BP1, KIT, AAK1, DLL4, EPN2, HES1, NOS3, MFNG, NOTCH1</t>
  </si>
  <si>
    <t>MSX1, ESPL1, WNT5A, SKA3, RAD51AP1, INSR, PHIP, DLGAP5, MSX2, NUP62, NUSAP1, PLK1, UBE2C, SMPD3, AURKA, CDC20</t>
  </si>
  <si>
    <t>IPO5, RAN, TRIM28, CPSF6, DHX9, HSP90AA1, ECT2, SMO, TARDBP, ANP32B, KHDRBS1, HDAC3, XPO4, CDH1, CTDSPL2, PRKCD, EP300</t>
  </si>
  <si>
    <t>TMSB4X, STAT3, APP, PRKAA1, PPARA, UCHL1, SLC4A4, PSEN1, PINK1</t>
  </si>
  <si>
    <t>PRMT5, TENM4, PTN, MTOR, CLCN2, HDAC2, PTPRZ1</t>
  </si>
  <si>
    <t>RALB, WIPI1, SDCBP, WDR45, SH3GLB1, PIP4K2A, MSN, MARK4, CNOT6L, BECN1, SNX18, RHOA, SNX7</t>
  </si>
  <si>
    <t>CDC42EP1, RHOC, ANXA2, ANXA1, RALB, BMF, CDC42EP3, KDR, FYCO1, GSN, NRP1, WIPI1, CTTN, MTSS1, CALCOCO2, SEMA5A, TERF2IP, VASP, SDCBP, FES, SIRT2, NEK7, WDR45, PLAUR, GRN, HIP1R, SNCA, PPM1F, SPIRE1, SH3GLB1, PIP4K2A, SYT11, BAX, ADD3, PRKCE, MSN, CDKN1B, ITGB1BP1, WDR1, SMAD3, TINF2, RB1, SYNPO, CLIP1, PXN, CDC42, TPM1, BAD, FIS1, SYNJ1, MARK4, PDGFB, CFL2, CNOT6L, SORBS3, MAPK3, FERMT2, TMED9, WHAMM, RICTOR, VPS35, IGF2, TNFSF10, EGF, FCHSD2, FHOD1, MMP9, CD47, BECN1, ARPC2, SPHK1, FCHSD1, MICU1, SNX18, S100A10, RHOA, WASF2, ANXA2P2, CDC42EP2, SNX7, OCLN, TAL1, STXBP1, BBC3, PDGFRB, ARHGEF15, PML, CFL1, NES, LIG4, MECP2, PINK1, SNX4, RAPGEF3, PDCD6IP, DSTN, SNX9, BRK1, EDN1, NCK1, TACR1, PFN1</t>
  </si>
  <si>
    <t>ITGB1, PSEN1, DTNBP1, STXBP1, EDN1, ACSL5</t>
  </si>
  <si>
    <t>TGFBR3, HEY2, ZFPM2, HLX, IGF2, FGF2, MAPK14, MEF2C, NOTCH1, EDN1, YBX3</t>
  </si>
  <si>
    <t>SOX11, ADGRV1, ACVR2B, WNT5A, PTN, GPM6B, FBN2</t>
  </si>
  <si>
    <t>IL6ST, BMPR2, JAG1, WWTR1, BMP6, CTHRC1, PPP3CA, FERMT2, IL6R, FGF2, JUND, MEF2C, CEBPD, CTNNBIP1, CEBPB</t>
  </si>
  <si>
    <t>CSF1, PPP3CA</t>
  </si>
  <si>
    <t>GADD45A, PJA2, MAP3K3, SASH1, MINK1, GADD45B, SPHK1</t>
  </si>
  <si>
    <t>NAGK, CYBA, NEK7, PJA2, LRCH4, ZDHHC1, LATS2, DDX60, MARK4, IFI35, MYD88, TRIM3, GBP2, ADCY7, TLR4, NINJ1, KCNK6, PLCG2, GDI1, USP15, MAVS, NR1H3, ZC3HAV1, RTN4</t>
  </si>
  <si>
    <t>TRPM4, TCF7L2, STX4, PRKCE, PHPT1, TM7SF3, BAD, PRKACA, RAPGEF3, RAB8B, PRKCA, BAIAP3, SIRT6, HIF1A, LRRC8A, GPR68, RAC1, PFKM, JAK2, PRKACB, DYNLL1</t>
  </si>
  <si>
    <t>PARP14, KIT, ABI1, PARP9, ARL2BP, IL4R, IL10RB, HES1, ARHGEF2, TNK2, CSPG4, IL13RA1, RIPK2</t>
  </si>
  <si>
    <t>STAT3, CYBA, GATA2, ITGA2, MASP1, MERTK, PRKACA, PTX3, CD47, RAP1A, FCN3, PLCG2, CCL2, RAB27A, RAB31, CALR, ARAP1, CFP, ABCA7, COLEC10, C3</t>
  </si>
  <si>
    <t>THBS1, F2R, TGFB1, FLT1, UNC5B, ITGB1, KDR, APP, SEMA5A, TEK, ENG, PIK3CG, GPX1, GATA3, PIK3CA, BTBD10, TCF7L2, AXL, PROS1, TMEM100, GDF15, ITGB1BP1, HBEGF, CAT, KIT, FN1, MERTK, FYN, CDC42, NEDD4, MYDGF, PDGFB, PRR5, SESN2, GCNT2, FERMT2, RICTOR, IGF2, CPNE1, EGF, PDGFA, BECN1, IGF1R</t>
  </si>
  <si>
    <t>THBS1, FLT1, CDKN1A, TNFRSF1B, CAPN2, TNFRSF10B, PRKAR1A, KDR, TNFRSF1A, LTBR, TMSB4X, STAT3, NRP1, PARP14, FLT4, APP, CLIP3, MAP3K11, SDCBP, MAP4K2, PIK3CG, SPATA18, PRKAR2B, TAOK3, PIK3CA, CCNY, PLAUR, PRKAA1, ARRB1, SNCA, P2RY1, SASH1, TNFRSF10A, AKTIP, ITGB1BP1, BCL10, MMD, PPARA, KIT, ABI1, PARP9, CARD10, MYDGF, PDGFB, ARL2BP, DSTYK, RAPGEF2, CIB1, FAXDC2, SESN2, IL4R, UCHL1, IL10RB, EGF, RIPK1, PRKAR2A, HES1, MMP9, RAP1A, RHOA, SLC4A4, MAP3K10, PSEN1, FGF2, ARHGEF2, PDGFRB, ADGRF5, TNK2, PINK1, PDP1, MAP2K3</t>
  </si>
  <si>
    <t>THBS1, FLT1, CDKN1A, TNFRSF1B, TNFRSF10B, PRKAR1A, KDR, TNFRSF1A, LTBR, NRP1, PARP14, FLT4, CLIP3, MAP3K11, SDCBP, MAP4K2, PIK3CG, PRKAR2B, TAOK3, PIK3CA, CCNY, PLAUR, ARRB1, SASH1, TNFRSF10A, AKTIP, ITGB1BP1, BCL10, MMD, KIT, ABI1, PARP9, CARD10, MYDGF, PDGFB, ARL2BP, DSTYK, RAPGEF2, CIB1, FAXDC2, SESN2, IL4R, IL10RB, EGF, RIPK1, PRKAR2A, HES1, MMP9, RAP1A, RHOA, MAP3K10, FGF2, ARHGEF2, PDGFRB</t>
  </si>
  <si>
    <t>CDC42EP1, CDC42EP3, NRP1, RAC2, PALM, PIK3CA, TWF2, KIT, CDC42, MARK4, RAPGEF2, ACTR2, PIK3R1, ARPC2, WASF2, MIEN1, CDC42EP2, OCLN, CFL1, ACTR3, BRK1, PFN1</t>
  </si>
  <si>
    <t>AMER1, KDM1A, NPM1, CDC14B, UBA2, SPSB4, SKP2, FANCI, AXIN1, MALT1, SAE1, UBE2N, GNL3, DCUN1D2, UBE2V2, AIMP2, HDAC3, UBE3A</t>
  </si>
  <si>
    <t>TGFB1, B2M, STAT6, VAMP3, GATA3, CD40, TICAM1, STX4, BCL10, KIT, CD55</t>
  </si>
  <si>
    <t>THBS1, F2R, TGFB1, ITGB1, RHOB, LGALS1, ANXA1, CDKN1A, TNFRSF1B, PHLDA3, PDCD4, CAPN2, TNFRSF10B, BMF, SQSTM1, RPS6KA2, TNFRSF1A, LTBR, ITGA1, GADD45A, TSPO, NACC2, GSN, LAMP2, FOXP1, NR3C1, CDK19, DAPK3, APP, CLIP3, ID3, MAP3K11, TGM2, SIRT2, SMPD1, PHLDA1, DUSP1, CD40, ATF6, SERINC3, GRN, CFLAR, PRMT2, FOXO1, SNCA, NOD1, TP53INP1, ARL6IP5, SMURF2, ING4, B4GALT1, CYLD, TNFRSF10A, BAX, LATS2, CTSD, CASP7, BCL10, SRPX, FRZB, CTNNA1, TNFSF12, BAD, FAS, FIS1, STK17B, MARK4, BTG1, CASP6, IFIT2, INPP5D, NGFR, PPARG, ARHGEF7, APBB1, TRADD, RAPGEF2, GADD45B, CD248, HMOX1, TNFSF10, PRNP, TNFRSF10C, ANKRD1, RIPK1, MMP9, BECN1, ITGA4, PNMA1, PAK2, BNIP3L, MAP3K10, PSEN1, TLR4, CASP8, HYAL2, BCL2L1, INHBB, HTRA1, TNFRSF12A, BBC3, PML, RBCK1, BCL2L2, TEX261, ATG7</t>
  </si>
  <si>
    <t>DAB2, SIRT2, SH3RF2, ZER1, TRIB3, PLK3, HERPUD1, CSNK1D, NFE2L2, DDA1, PSEN1, RAD23A, RNF185, DNAJB2, STUB1, GABARAP, FZR1, KEAP1, ECSCR, OSBPL7, IL33, CSNK1A1, CHFR, CAV1, RNF180, TRIB1, SIRT6, DDRGK1, AKT1, MDM2, PIAS1, TMTC3</t>
  </si>
  <si>
    <t>DAB2, SIRT2, SH3RF2, ZER1, TRIB3, PLK3, CSNK1D, DDA1, PSEN1, RAD23A, DNAJB2, STUB1, GABARAP, FZR1, KEAP1, IL33, CSNK1A1, CHFR, RNF180, TRIB1, SIRT6, DDRGK1, AKT1, MDM2, PIAS1</t>
  </si>
  <si>
    <t>FURIN, DAB2, TNFRSF1B, OAZ2, ADAM9, APP, PLK2, SIRT2, SH3RF2, ZER1, FOXO1, EZR, TRIB3, CBLB, PLK3, MSN, CDKN1B, CREBRF, RAB7A, FBXL5, NDFIP1, HERPUD1, TNFSF12, NEDD4, SOX17, VPS11, STX5, CSNK1D, VPS35, VPS28, NFE2L2, DDA1, PSEN1, RAD23A, CD81, CUL4B, MYLIP, ATG7, RNF185, SGSM3, DNAJB2, STUB1, GABARAP, SNX9, ITCH, ABCA2, FZR1, KEAP1, RDX, ECSCR, OSBPL7, IL33, ASB9, CSNK1A1, CHFR</t>
  </si>
  <si>
    <t>TGFB1, CDC42EP1, RHOC, PIEZO1, BMF, CDC42EP3, RAP1B, PPP2R5B, CTTN, ABCA1, VASP, FES, NEK7, FNIP2, HIP1R, ZDHHC1, SNCA, SH3GLB1, BAX, LATS2, PRKCE, MSN, CDKN1B, RASIP1, CLIP1, MARK4, MYD88, ABCA3, FERMT2, NR1H2, RICTOR, GBP2, FCHSD2, ARPC2, CDH5, FCHSD1, RHOA, ADCY7, TLR4, CDC42EP2, CRBN, OCLN, TAL1, STXBP1, BBC3, MECP2, STUB1, PINK1, ISG15, SNX9, KCNK6, BRK1, NCK1, PFN1, PLCG2</t>
  </si>
  <si>
    <t>FYCO1, CALCOCO2, SEMA5A, WDR1, CFL2, IGF1R, CFL1, NES, SETX, DSTN</t>
  </si>
  <si>
    <t>TMEM30A, EDEM1, SEC24D, EDEM2, SEC31A, CD81, SEC24B, SEC13, SAR1B</t>
  </si>
  <si>
    <t>BAG3, PRKACA, RAPGEF3, CAMK1, RBM22, SIRT6, EMD</t>
  </si>
  <si>
    <t>IPO5, RAN, TRIM28, HSP90AA1, ECT2, SMO, TARDBP, HDAC3, CDH1, PRKCD, EP300</t>
  </si>
  <si>
    <t>TGFB1, ITGA3, TMEM30A, ITGB1, JAK1, SQSTM1, PPP1R9B, CLSTN3, WWTR1, SPTBN1, OAZ2, ADAM9, TRPM4, APP, CLIP3, BMP6, PIK3CA, VAMP2, TCF7L2, PRKAA1, TRIM8, EDEM1, SNCA, SSH1, EZR, BAG3, TYK2, STX4, SYTL4, CYLD, SYT11, FRMD4A, SEC24D, PRKCE, ATP2B4, PHPT1, PLK3, KIF5B, MSN, LAMB1, SMAD3, LAMC1, ABHD17A, PARP9, FYN, TM7SF3, CARD10, MAP1A, BAD, BICD1, EDEM2, MARK4, VEGFC, NGFR, PPARG, APBB1, CIB1, DTX3L, PRKACA, SESN2, RAB29, FERMT2, SEC31A, NR1H2, RHOG, VPS35, VPS28, PRNP, ANKRD1, EGF, PIK3R1</t>
  </si>
  <si>
    <t>ITGA3, ITGB1, SQSTM1, PPP1R9B, SPTBN1, CLIP3, SNCA, EZR, STX4, PRKCE, ATP2B4, KIF5B, CIB1, RHOG, VPS35, PRNP, PIK3R1</t>
  </si>
  <si>
    <t>ITGA3, ITGB1, SQSTM1, PPP1R9B, SPTBN1, CLIP3, PIK3CA, SSH1, EZR, STX4, PRKCE, ATP2B4, KIF5B, LAMB1, LAMC1, FYN, CIB1, RHOG, PRNP, PIK3R1</t>
  </si>
  <si>
    <t>TGFB1, JAK1, WWTR1, TCF7L2, TRIM8, BAG3, TYK2, SMAD3, PARP9, FYN, CARD10, NGFR, DTX3L, SESN2, FERMT2, PIK3R1, HYAL2, LIMK2, MAPK14</t>
  </si>
  <si>
    <t>ITGA3, ITGB1, SQSTM1, PPP1R9B, SPTBN1, CLIP3, EZR, STX4, PRKCE, ATP2B4, KIF5B, CIB1, RHOG, PRNP, PIK3R1</t>
  </si>
  <si>
    <t>FLT1, CDKN1A, TNFRSF1B, TNFRSF10B, PRKAR1A, KDR, TNFRSF1A, LTBR, WBP1L, PARP14, FLT4, CLIP3, MAP3K11, MAP4K2, PTTG1IP, PIK3CG, ARRDC3, PRKAR2B, TAOK3, PIK3CA, CCNY, PLAUR, TICAM1, ARRB1, SASH1, TRIB3, TNFRSF10A, CBLB, AKTIP, ITGB1BP1, BCL10, MMD, NDFIP1, KIT, ABI1, PARP9, CARD10, MYDGF, PDGFB, ARL2BP, RAPGEF2, CIB1, FAXDC2, SESN2, IL4R, TNIP1, IL10RB, EGF, RIPK1, PRKAR2A, HES1, MMP9, SPHK1, NMI, TANK, RAP1A, RHOA, MAP3K10, TOLLIP, FGF2, ARHGEF2, DIP2A, PDGFRB, PIK3C3, ATG7, TNK2, DIP2B, DNAJB2, STUB1, PINK1</t>
  </si>
  <si>
    <t>CDC42EP1, CDC42EP3, CTTN, VASP, FES, PRKCE, CDKN1B, CLIP1, RICTOR, FCHSD2, ARPC2, FCHSD1, CDC42EP2, OCLN, MECP2, PINK1, SNX9, NCK1, PFN1</t>
  </si>
  <si>
    <t>TGFB1, ADAM9, TRPM4, BMP6, TCF7L2, STX4, SYTL4, FRMD4A, PRKCE, PHPT1, TM7SF3, BAD, VEGFC, PPARG, APBB1, PRKACA, NR1H2, VPS35, ANKRD1</t>
  </si>
  <si>
    <t>FLT1, MAP3K11, MAP4K2, PIK3CG, TAOK3, CCNY, SASH1, PDGFB, RAPGEF2, CIB1, RHOA, MAP3K10, FGF2, PDGFRB</t>
  </si>
  <si>
    <t>MYO1C, ITGB1BP1, FYN, CIB1, PRNP, STOM</t>
  </si>
  <si>
    <t>TGFB1, TMEM30A, OAZ2, ADAM9, TRPM4, APP, BMP6, VAMP2, TCF7L2, EDEM1, BAG3, STX4, SYTL4, FRMD4A, SEC24D, PRKCE, PHPT1, PLK3, SMAD3, TM7SF3, BAD, EDEM2, VEGFC, PPARG, APBB1, PRKACA, RAB29, SEC31A, NR1H2, VPS35, VPS28, ANKRD1, PIK3R1, TLR4, HYAL2, MAPK14, ASPH, CD81, RUFY3, RAPGEF3, RXRA, ERGIC3, SEC24B, PRKCA, CHP1, SEC13</t>
  </si>
  <si>
    <t>AMER1, KDM1A, NPM1, CDC14B, SPSB4, SKP2, FANCI, AXIN1, MALT1, UBE2N, UBE2V2, AIMP2, HDAC3, UBE3A</t>
  </si>
  <si>
    <t>FURIN, ANXA2, DAB2, TNFRSF1B, TGFB1I1, GSN, ADAM9, APP, SIRT2, SH3RF2, MYH9, MMP14, GRN, ZER1, TRIB3, RCN3, PLK3, PTEN, HERPUD1, BAD, CSNK1D, NFE2L2, EGF, TANK, S100A10, DDA1, PSEN1, ANXA2P2, CASP8, RAD23A, ASPH, CFL1, RNF185, DNAJB2, STUB1, GABARAP, SNX9, HPSE, CYFIP2, FZR1, KEAP1, ECSCR, OSBPL7, IL33, CSNK1A1, CHFR</t>
  </si>
  <si>
    <t>DAB2, TGFB1I1, SIRT2, SH3RF2, ZER1, TRIB3, PLK3, PTEN, HERPUD1, CSNK1D, NFE2L2, EGF, DDA1, PSEN1, RAD23A, RNF185, DNAJB2, STUB1, GABARAP, FZR1, KEAP1, ECSCR, OSBPL7, IL33, CSNK1A1, CHFR, CAV1, RNF180, TRIB1, SIRT6, DDRGK1, LAPTM5, AKT1, MDM2, PIAS1, TMTC3</t>
  </si>
  <si>
    <t>LAMA1, CRKL, LRP4, WNT5A</t>
  </si>
  <si>
    <t>THBS1, TGFB1, CDKN1A, TGFBR2, GADD45A, TSPO, CYBA, APP, GNAI2, SNCA, PRKCE, FAS, PDGFB, CLCN3, NFE2L2, RIPK1, TLR4, MAPK14, PDGFRB</t>
  </si>
  <si>
    <t>CD63, APP, ARRB1, AP2M1, EGF, DTNBP1, PLCG2, PICK1, MAGI2</t>
  </si>
  <si>
    <t>B2M, ANXA2, DAB2, CD63, APP, ARRB1, BICD1, AP2M1, EGF, LDLRAP1, AP2A1, DTNBP1, SGIP1, PLCG2, SERPINE1, PICK1, MAGI2</t>
  </si>
  <si>
    <t>F2R, TGFB1, KIT, IL10RB, HES1, MGAT5, NOTCH1</t>
  </si>
  <si>
    <t>GATA2, STX4, LAMP1, GAB2, PPP3CA, RAB3D, STXBP1, SNX4, ADORA2B, RAB27A</t>
  </si>
  <si>
    <t>BMF, PLAUR, BAX, BAD, TNFSF10, MMP9, BBC3, PINK1</t>
  </si>
  <si>
    <t>MSX1, CDC25A, C1QBP, LFNG, WNT5A, DHX37, RAD51AP1, CDC25C, INSR, CACNA1H, HDAC2, AR, MSX2, TAC3, ACVR1B, AURKA, PRDM14, APELA</t>
  </si>
  <si>
    <t>NLRP1, RALB, SQSTM1, NFKBIA, NAGK, SEC14L1, HLA-C, CPT1A, LAMP2, CARD8, CYBA, APP, RFTN1, IFI16, IRF2, SIRT2, NEK7, BMP6, RELA, PJA2, RPS6KA3, TICAM1, TRIM25, LRCH4, PRKAA1, GRN, ZDHHC1, TRIM56, NOD1, CPTP, IRF1, SASH1, HCFC2, CYLD, LAMP1, TAX1BP1, LATS2, PRKCE, FBXL2, MASP1, RNF144A, BCL10, ABHD17A, DDX60, PARP9, TRIM5, FYN, MARK4, CASP6, IFI35, FOSL1, MMRN2, MYD88, PVR, TRIM3, TNIP1, IRAK4, GBP2, ZNFX1, PIK3R1, LACC1, BECN1, NMI, PAK2, RNF135, ADCY7, TLR4, NFKBIZ, NLRC5, RIOK3, PIK3C3, IRAK3, SMPDL3A, RNF185, NINJ1, PLSCR1, EIF2AK2, TNIP2, UNC93B1, IRAK2, KCNK6, PRKCA, ITCH, FCN3, PLCG2, GDI1, SARM1, NAGLU, TREX1, USP15, KLHL22, EMILIN2, EMILIN1, LGALS9, CSNK1A1, NPLOC4, MAVS, IFIH1, RIPK2, OAS3, NR1H3, ZC3HAV1</t>
  </si>
  <si>
    <t>PARP14, CSF1, ADAM10, CD40, AXL, TRIM56, EZR, CREBRF, PARP9, CPNE1, RIPK1, TLR4, NLRC5, RNF185, ADAM17, IL1R1, EDN1, MAVS, IFIH1, RIPK2, IRF7, FADD, HIF1A, LAPTM5</t>
  </si>
  <si>
    <t>APP, SHISA5, ATF6, SERINC3, BAX, HERPUD1, NFE2L2, PIK3R1, BBC3, RNF185, STUB1, NCK1</t>
  </si>
  <si>
    <t>THBS1, TGFB1, LGALS1, PDCD4, NLRP1, RALB, SQSTM1, KDR, IL6ST, TNFRSF1A, BMPR2, NFKBIA, NAGK, TMSB4X, SEC14L1, HLA-C, HSPB1, STAT3, IL17RA, NRP1, CPT1A, LAMP2, CTTN, CSF1, MAPK13, CARD8, CYBA, APP, CDH13, ETS1, SEMA5A, RFTN1, IFI16, ADAM10, OPTN, IRF2, SIRT2, NEK7, BMP6, RAC2, RELA, PJA2, LGMN, RPS6KA3, TICAM1, TRIM25, LPL, LRCH4, GRN, ZDHHC1, SNCA, TRIM56, NOD1, PPM1F, CPTP, IRF1, NEAT1, SASH1, STX4, HCFC2, MOSPD2, CYLD, LAMP1, TAX1BP1, LATS2, ITGA2, PRKCE, FBXL2, MASP1, RNF144A, OSMR, SMAD3, BCL10, ABHD17A, DDX60, PARP9, TRIM5, FYN, ZNF580, PGF, MARK4, PLAU, PDGFB, S1PR1, CREB3, CASP6, VEGFC, GPR4, IFI35, TRADD, FOSL1, MMRN2, MAPK3, MYD88, PVR, TRIM3, TNIP1, IRAK4, GBP2, ZNFX1, THBD, PIK3R1, RIPK1, IL6R, LACC1, CD47, BECN1, MET, NMI, PAK2, RNF135, ADCY7, TLR4, NFKBIZ, HYAL2, FGF2, NLRC5, RIOK3, TMEM102, PDGFRB, PIK3C3, CD81, IRAK3, SMPDL3A, RNF185, NINJ1, PLSCR1, SNX4, EIF2AK2, TNIP2, ADAM17, UNC93B1, IRAK2, IL16, IL1R1, KCNK6, PRKCA, ITCH, EDN1, FCN3, PRKD2, PLCG2, DAPK2, ADORA2B, GDI1, IL1RL1, SARM1, NAGLU, TREX1, CCL2, USP15, CEBPB, EMILIN2, NPY5R, EMILIN1, LGALS9, IL33, SERPINE1, CSNK1A1, NPLOC4, MAVS, C2CD4B, IFIH1, RIPK2, OAS3, GNA14, NR1H3, ZC3HAV1</t>
  </si>
  <si>
    <t>THBS1, F2R, ITGB1, ANXA1, TBXA2R, GRN, PRKCE, HBEGF, PLAU, FERMT2, THBD, NFE2L2, MYLK, OCLN, HPSE, ST3GAL4, EMILIN2, EMILIN1, FOXC2, SERPINE1</t>
  </si>
  <si>
    <t>F2R, TEK, AKAP13, COL3A1, ARRB1, ARHGEF3, GPR4, FERMT2</t>
  </si>
  <si>
    <t>U2AF2, TRA2B, PRMT5, PRPF19, DAZAP1, RBMX, UPF3B, NCBP1, THRAP3, NUP98, UPF3A, CLNS1A, EXOSC10, SRSF5, WDR77, SNRNP70, HNRNPLL</t>
  </si>
  <si>
    <t>TGFB1, ANXA2, DAB2, ADAM9, CYBA, TRPM4, SDCBP, GATA2, BMP6, TCF7L2, STXBP5, SNCA, P2RY1, STX4, SYTL4, FRMD4A, LAMP1, PRKCE, PHPT1, GAB2, RAB7A, NPR1, TM7SF3, BAD, PPP3CA, VEGFC, PPARG, APBB1, PRKACA, NR1H2, VPS35, ANKRD1, CHMP2A, S100A10, TLR4, RAB3D, INHBB, DTNBP1, STXBP1, RAB5A, PINK1, SNX4, RAPGEF3, CADPS2, PDCD6IP, RAB8B, PRKCA, EDN1, TACR1, TMF1, ADORA2B</t>
  </si>
  <si>
    <t>MSX1, ZNF385A, SPRED2, DVL2, SMARCA4</t>
  </si>
  <si>
    <t>TGFB1, DAB2, TGFBR2, BMPR2, ACVRL1, TGFBR3, ENG, BMP6</t>
  </si>
  <si>
    <t>F2R, CSF1, TGM2, TEK, ITPKB, PICALM, PIK3CG, AKAP13, COL3A1, ARRB1, ARHGEF3, TNS3, ITGAV, BNIP2, GPR4, MAP4K4, FERMT2, SHOC2</t>
  </si>
  <si>
    <t>DAB2, TMSB4X, STAT3, CPT1A, APP, SIRT2, BMP6, PRKAA1, FOXO1, SNCA, P2RY1, KAT2B, GDF15, PPARA, PPARG, PRKACA, UCHL1, NR1H2, IGF2, SLC4A4, PSEN1, LDLRAP1, ADM, QKI, PPARGC1A, PINK1, PDP1, LPGAT1</t>
  </si>
  <si>
    <t>GPC3, SFRP1, TMEM216, SMO, TUBD1, KIF7, DYNC2H1, GLI1, INTU</t>
  </si>
  <si>
    <t>S100A11, NRP1, SSH1, FOXO4, ITGA2, PDGFB, TLR4, PDGFRB, CRK, IGFBP5, SEMA6D, PDGFD, DOCK5</t>
  </si>
  <si>
    <t>THBS1, TGFB1, JUN, FOXP1, CYBA, CDH13, PIK3CA, GNAI2, MEF2D, ITGA2, HBEGF, PDGFB, S1PR1, HMOX1, MYD88, IRAK4, PIK3R1, IL6R, MMP9, TLR4, LDLRAP1, FGF2, PDGFRB, CALCRL, PRKCA, EDN1</t>
  </si>
  <si>
    <t>WNK3, FGF13, CNKSR3, WNK2, PRSS8</t>
  </si>
  <si>
    <t>DYNLL2, GEN1, MAD2L1, XRCC3, INCENP, CDCA8, DYNC1LI1, BIRC5, AURKB, NDC80</t>
  </si>
  <si>
    <t>NR6A1, NUDT21, FOXC1, DHX36, PTN, HOXB4</t>
  </si>
  <si>
    <t>SMARCC1, TET1, KDM2B, BCL7A, ACTL6A, DSG2, ARID1A, SIN3A, SMARCA4, PHF10, RBBP4, ING1, SAP130, YAP1, SS18, SMARCD1, HDAC2</t>
  </si>
  <si>
    <t>KDM1A, SOX11, CCNE1, EPCAM, HNRNPU</t>
  </si>
  <si>
    <t>DAB2, BMP6, PRKAA1, PRKACA, NR5A2, ADM, QKI</t>
  </si>
  <si>
    <t>DAB2, BMP6, PRKAA1, SCP2, PRKACA, NR5A2, LDLRAP1, ADM, QKI</t>
  </si>
  <si>
    <t>ANXA2, NFKB1, ABCA1, SCP2, PPARG, ABCA3, NR1H2, LIPG, LDLRAP1, ABCA5, ZDHHC8, RXRA</t>
  </si>
  <si>
    <t>RHOC, NRP1, PPM1F, ITGB1BP1, SMAD3, PXN, CDC42, TPM1, SORBS3, FERMT2, FHOD1, CD47, S100A10, RHOA, ARHGEF15, RAPGEF3, TACR1, LIMCH1, TESK1</t>
  </si>
  <si>
    <t>TGFB1, EFNB2, PIEZO1, MMP14, CYP26B1, MAPK14, MEF2C, EDN1, ATP11A</t>
  </si>
  <si>
    <t>DAB2, NRP1, MYADM, CDC42, P4HB, ARHGEF7, DOCK1, CIB1, FERMT2, ARPC2, S100A10, TRIOBP, HPSE, CRK</t>
  </si>
  <si>
    <t>SEMA4D, ADNP, LRRN1, ST8SIA2, CBLN1, CUX2, AMIGO2, RTN4RL2, ADGRB1, PTPRD, EPHB1, TPBG, NLGN2, NLGN1, EFNA5, NLGN3</t>
  </si>
  <si>
    <t>SQSTM1, CLSTN3, APP, PLK2, RASGRF2, CAMK2G, VAMP2, LGMN, SNCA, STX4, SHANK3, PRKCE, KIF5B, CACNG8, PPP3CA, EIF2AK4, NCSTN, ITPR3, PRNP, DTNBP1, STXBP1, MECP2, PINK1, SNAP25, NRGN, GRIA1, TACR1</t>
  </si>
  <si>
    <t>SHANK3, CACNG8, DTNBP1, STXBP1, CCL2, GRIN2D, RAB3GAP1</t>
  </si>
  <si>
    <t>DKC1, CCT2, MAP3K4, RUVBL1, HNRNPD, ACTL6A, HNRNPA1, HSP90AA1, DHX36, HNRNPA2B1, MAPKAPK5, CCT8, CCT5, CCT6A, PTGES3, GNL3, NAF1, RAD50, PRKCQ, CCT3, NEK2, WRAP53, AURKB, NVL, SLX4, CCT7, INO80C</t>
  </si>
  <si>
    <t>DKC1, CCT2, HNRNPD, HNRNPA1, HSP90AA1, DHX36, HNRNPA2B1, CCT8, CCT5, CCT6A, PTGES3, NAF1, CCT3, WRAP53</t>
  </si>
  <si>
    <t>FNIP2, RRAGC, CLEC16A, SESN2, CTNS, USP4, RRAGA, LAMTOR1, GPR155, GPR137B, SEC13, KLHL22, CSNK1A1, LAMTOR2, LAMTOR5, AKT1, RRAGB, OTUD5, TBK1, RPS6KB1</t>
  </si>
  <si>
    <t>FNIP2, PIK3CA, RRAGC, CLEC16A, SESN2, RICTOR, CTNS, USP4, RRAGA, LAMTOR1, GPR155, GPR137B, SEC13, KLHL22, CSNK1A1, LAMTOR2, LAMTOR5, AKT1, RRAGB, OTUD5, TBK1, RPS6KB1, RHEB, GOLPH3, FLCN</t>
  </si>
  <si>
    <t>MYBBP1A, HEATR1, NOL11, NCL, DHX33, WDR75, DDX11, CARM1, WDR43, UBTF, DEK, DDX21, SMARCA4, SMARCA5, ATF4, MTOR, UTP15, LYAR</t>
  </si>
  <si>
    <t>MYBBP1A, DEK, DDX21, ICE2, SMARCA5, MTOR, ZC3H8, AR, BAZ1B, CHD8, TBP, ICE1</t>
  </si>
  <si>
    <t>PRKDC, NPM1, NAT10, PASK, IGF2BP1, LIN28A, C1QBP, EIF4G1, DHX9, CNBP, HNRNPD, PRMT1, PABPC1, SMYD5, HNRNPU, EIF2B4, DHX36, UPF3B, GUF1, NSUN5, EIF4A3, YTHDF2, MTOR, KHDRBS1, METTL8, ELAVL1, LARP4, SSB, PABPC1L, DHX29, SYNCRIP, MPV17L2, LARP1, WAPL, UPF3A</t>
  </si>
  <si>
    <t>EIF2B4, YTHDF2, MTOR, KHDRBS1, DHX29, LARP1, AKT2, YTHDF1, DDX3X, YTHDF3, METTL3, EIF2B5</t>
  </si>
  <si>
    <t>THBS1, TGFB1, DAB2, TGFB1I1, TGFBR2, KDR, BMPR2, ACVRL1, TGFBR3, SLC2A10, SDCBP, ENG, BMP6, GIPC1</t>
  </si>
  <si>
    <t>F2R, ITGB1, CLIP3, SNCA, BAX, PTPRM, PPP3CC, GSTO1, PPP3CA, ACTN4, CACNB3, NFE2L2, PIK3R1, STIM1, RAP1A, TOR2A, PSEN1, OCLN, SRI, MAPK14, ASPH, VMP1, CHP1, EDN1, FXYD6, MEF2A</t>
  </si>
  <si>
    <t>ACTN4, CACNB3, STIM1, ASPH, VMP1, SGK1, CHP1, EDN1</t>
  </si>
  <si>
    <t>PNPLA2, SLC27A1, PRKACA, NR1H2</t>
  </si>
  <si>
    <t>THBS1, TGFB1, HSPB1, STAT3, CYBA, APP, ADAM10, FRMD8, TICAM1, LPL, NOD1, BCL10, PSMB10, MYD88, TMEM106A, IFNGR1, PIK3R1, RIPK1, PSEN1, TLR4, ARHGEF2, ADAM17, PLCG2, LGALS9, IL33, MAVS, IFIH1, RIPK2, OAS3</t>
  </si>
  <si>
    <t>APP, BTN3A2, IL27RA, PSMB10, BTN3A1, TLR4, PDE4D, PDE4B, BCL3, IL1R1, ISG15, IL18R1, LGALS9, RIPK2, EBI3, FADD, CD276</t>
  </si>
  <si>
    <t>HSPD1, DHX9, G3BP1, DHX33, UAP1, HSP90AA1, DHX36, POLR3G, HMGB2</t>
  </si>
  <si>
    <t>B2M, HLA-C, HLA-B, GATA3, PRKAA1, CD55, PVR, CD81, STX7, IL1R1, IL18R1, KLHL22, ULBP2</t>
  </si>
  <si>
    <t>ANXA1, TGFBR2, IL6ST, CD46, IGFBP2, TYK2, PPP3CA, CD55, IGF2, HES1, NR5A2, CD81, NCK1, EFNB1, LGALS9, TNFSF9, ICOSLG, RIPK2, EBI3, FADD, STAT5A, CD276</t>
  </si>
  <si>
    <t>DAB2, TGFB1I1, SIRT2, SH3RF2, ZER1, TRIB3, PLK3, PTEN, HERPUD1, CSNK1D, NFE2L2, EGF, DDA1, PSEN1, RAD23A, DNAJB2, STUB1, GABARAP, FZR1, KEAP1, IL33, CSNK1A1, CHFR, RNF180, TRIB1, SIRT6, DDRGK1, LAPTM5, AKT1, MDM2, PIAS1</t>
  </si>
  <si>
    <t>ANXA2, RALB, WIPI1, WDR45, GRN, SH3GLB1, PIP4K2A, BECN1, SNX18, SNX7, SNX4</t>
  </si>
  <si>
    <t>JUN, GNAI2, MEF2D, PDGFB, MMP9, LDLRAP1, FGF2, EDN1, IGFBP5</t>
  </si>
  <si>
    <t>TGFB1, SULF2, IL6ST, STAT3, FLT4, RELA</t>
  </si>
  <si>
    <t>TGFB1, BMP6, TJP2, PTP4A3, OCLN, TJP1, TACR1</t>
  </si>
  <si>
    <t>THBS1, TGFB1, FLT1, ITGB1, RHOB, JAK1, ERAP1, ITGA5, TGFBR2, KDR, HSPB1, STAT3, RRAS, NRP1, ACVRL1, TIE1, ETS1, SEMA5A, TGM2, GATA2, TEK, ENG, TBXA2R, CD40, GRN, SASH1, RUNX1, RAMP2, TNFSF12, MYDGF, BTG1, VEGFC, HMOX1, HIPK2, NFE2L2, STIM1, BMPER, SPHK1, CDH5, ANGPTL4, NOS3, ADM, FGF2, NINJ1, TJP1, ECM1, RAPGEF3, HPSE, PRKCA, PRKD2, PIK3CD, EMILIN2, EMILIN1, FOXC2, SERPINE1, ANGPT2</t>
  </si>
  <si>
    <t>ANXA2, ANXA1, SNCA, SYT11, ANXA2P2, STXBP1</t>
  </si>
  <si>
    <t>SRPK1, PABPC1, CNOT7, PPIH, TOP2A, LARP1, PPID, TOP2B</t>
  </si>
  <si>
    <t>FURIN, LGALS1, SMPD1, TRIM38, AXL, TRIM21, P4HB</t>
  </si>
  <si>
    <t>FURIN, LGALS1, PKN2, SMPD1, TRIM38, AXL, RAB7A, TRIM21, P4HB, STOM, NR5A2, RAD23A, NOTCH1, IFIT1, MDFIC, LGALS9, VPS37B</t>
  </si>
  <si>
    <t>DACT1, SALL1, AMER1, LEF1, FAM53B, WLS, PTK7, DKK1, NKD1, GPC3, DEPDC1B, WNK3, SFRP1, WNT5B, MLLT3, RUVBL1, WNK2, CCAR2, ADNP, WNT5A, SFRP2, DAAM2, NRBP1, SMARCA4, CDH3, PPP2R3A, CSNK2A1</t>
  </si>
  <si>
    <t>JAK1, LGALS1, IL6ST, STAT3, STAT6, ITPKB, CTSL, CYLD, JAK3, SOCS3</t>
  </si>
  <si>
    <t>NAE1, SPTBN2, CRKL, CRMP1, CDH2, RAC3, LRP4, LRFN1, WNT5A, ARHGEF9</t>
  </si>
  <si>
    <t>ITGA3, EFNA1, PPP1R9B, NRP1, DBNL, CTTN, PDLIM5, APP, ADAM10, TANC1, LGMN, HIP1R, SSH1, EZR, SHANK3, NRP2, CC2D1A, TRIM47, ABI3, PTEN, LAMB1, SMAD3, LAMC1, ABHD17A, FYN, CDC42, SEMA3F, ARF4, LAMA5, DOCK1, OPHN1, RHOG, VPS35, PRNP, IGF1R, FARP1, WASF2, PSEN1, RER1, LRFN4, SLC7A11, DTNBP1, DIP2A, ARHGEF15, CFL1, DOCK10, TANC2, ACTN1, ZDHHC8, CRK, CYFIP2, EEF2K, CNTNAP1, DAG1</t>
  </si>
  <si>
    <t>SHANK3, ABI3, PTEN</t>
  </si>
  <si>
    <t>DLG1, CDH2, LRFN1, CBLN1, TMEM108, CSMD2, PTPRS</t>
  </si>
  <si>
    <t>APOE, LAMA1, CRKL, CDH2, LRP4</t>
  </si>
  <si>
    <t>RASGRF2, SNX14, PPP3CA, PRKACA</t>
  </si>
  <si>
    <t>EFNB2, NUMB, AP2S1, CBLB, EPS15, SYT17, OPHN1, AP2M1, AP2A2, AP2A1</t>
  </si>
  <si>
    <t>STAT3, GNA11, RELA, GNAI2</t>
  </si>
  <si>
    <t>SPTBN2, CRKL, LRFN1, ARHGEF9, CBLN1, CSMD2, PTPRS</t>
  </si>
  <si>
    <t>SPTBN2, CRKL, DLG1, CDH2, LRFN1, ARHGEF9, CBLN1, TMEM108, CSMD2, PTPRS</t>
  </si>
  <si>
    <t>VANGL2, AXIN1, WNT5A, SFRP2, FZD3, PALB2</t>
  </si>
  <si>
    <t>KDR, MYO1E, HEG1, GATA3, BAX, PLEKHA1, NDN, ASH1L, CSRNP1, PRDM1, PSEN1, MECP2, IGF2R, ARID5B, SZT2</t>
  </si>
  <si>
    <t>EHD3, VAMP5, SPTBN1, WIPI1, OPTN, VAMP3, VAMP2, EXOC6, VPS13C, RP2, STXBP5, MACF1, LAMP1, KRT18, KLHL20, KIF13A, RAB13, SNAP23, AP1M1, EPS15, RAB14, ATP9A, MYO5A, AP2M1, SCAMP2, VAMP4, AP2A1, BBS2, CCDC93, OSBPL5, RABIF, EXOC4, EXOC2, SORT1, GAK, ANK3, EXOC1, RAB31, KIF16B, RABEP1, GBF1, DNM2, PREPL, COMMD1, BLZF1, ARFRP1</t>
  </si>
  <si>
    <t>AXIN2, EPHA4, TRIM71, NOLC1, DCP2, HNRNPC, SRSF1, CNOT1, PRKDC, NPM1, DKC1, TRAF5, NUDT21, LIN28B, XPO5, NAT10, PASK, ILF3, SHMT1, METTL16, EIF4EBP2, PTCD3, RAN, IGF2BP1, TCOF1, SRP9, LIN28A, HNRNPA0, ZNF385A, MATR3, C1QBP, EIF4G1, MSI1, EIF3B, DHX9, CNBP, FUS, HNRNPD, DUS3L, PRMT1, PABPC1, PCBP4, NCL, DHFR, SMYD5, FAM76B, APEX1, KHSRP, BZW1, HNRNPU, SECISBP2, EIF2B4, LRPPRC, SHMT2, LSM4, DHX36, LSM6, UPF3B, PA2G4, CNOT7, ZC3H18, GUF1, KLHL25, CARHSP1, BCLAF1, MAPKAPK5, CELF1, RBM38, SENP1, DDX1, NSUN5, SERBP1, OIP5-AS1, ZC3H14, GEMIN5, METAP1, CNOT6, CSNK2A1, LSM14B, CRYZ, NCBP1, TARDBP, THRAP3, TNRC6C, EIF4A3, NAF1, YTHDF2, MAGOH, PNN, CNOT3, ATF4, RPS6KA1, MTOR, KHDRBS1, ABCE1, DGCR8, CAPRIN1, PNPT1, METTL8, EIF4E, E2F1, ETF1, ELAVL1, LARP4, SSB, KBTBD8, ELP6, AJUBA, PABPC1L, DHX29, TRUB1, METAP2, SYNCRIP, PUS7, ZCCHC17, IREB2, PAIP2, TBRG4, FASTKD1, LSM5, MPV17L2, RBM10, LARP1, AGO1, PRKCD, WAPL, NANOS1, UPF3A, YBX2, EIF4B, PER1, SAMD4B, IFRD2, LSM3, PAIP2B, MLH1, LSM7, GCN1, NSUN2, POLDIP3, METTL1</t>
  </si>
  <si>
    <t>CHMP4B, SSR2, SEC62, SSR1, SEC61A1, SSR4, UBL4A, HSPA5</t>
  </si>
  <si>
    <t>PRKACA, SLC12A6, KCTD7, KLHL3, SLC12A9, FXYD6, KCNJ2, SLC12A4, SLC12A5, FXYD5, ATP1B1, ATP1A1, ATP1B3, SLC12A8, KCNMA1, WNK1</t>
  </si>
  <si>
    <t>DLG1, KCNK5, KCNH2, ATP1A2, ATP1A3, HCN4</t>
  </si>
  <si>
    <t>CD63, GNB2, KCNC4, KIF5B, CDKN1B, KCNMB4, NEDD4, KCNK17, PRNP, SLC12A6, SLC9A9, TMEM43, NOS3, KCNN3, SLC12A9, TMEM175, SNAP25, KCNK6, CHP1, FXYD6, VPS4B, KCNJ2, ANK3, CAV1, KCNAB2, SLC12A4, SLC24A1, SLC12A5, CAB39, RGS4, PKD2, ABCB8, KCNK1, FXYD5, KCNF1, ATP1B1, GHITM, KCNS3</t>
  </si>
  <si>
    <t>EFNB2, CLSTN3, APP, SNCA, PTEN, VPS35, FARP1, LRFN4</t>
  </si>
  <si>
    <t>EFNB2, CLSTN3, APP, SNCA, PTEN, SNAPIN, VPS35, FARP1, PLS3, LRFN4</t>
  </si>
  <si>
    <t>CAPN2, SNCG, SYNJ2, AP2S1, VAMP2, SNCA, SYT11, ITSN2, ATP8A1, PPP3CC, ARPC3, SYNJ1, AAK1, EPS15L1, BTBD9, OPHN1, AP2M1, AP2A2, CLTB, MYLK, AP2A1, PIK3C3, PIP5K1C, SGIP1, STON1, GAK, ACTB, CLTA, CALM3, DGKQ, DNM2, ACTG1, FCHO2, DNAJC6, TOR1A, RAC1</t>
  </si>
  <si>
    <t>GIPC1, NGFR, NRN1</t>
  </si>
  <si>
    <t>LIN28B, LIN28A, PRKRA, DGCR8, DROSHA, TRUB1, AGO1, HOXB-AS3</t>
  </si>
  <si>
    <t>DAB2, DKK3, BMP6, PNPLA2, CYP1A1, NAAA, SULT1A1, SULT1C4, GDE1, ALDH2, ACSS1, RETSAT, RDH10, H6PD, DGKQ, THTPA</t>
  </si>
  <si>
    <t>TGFB1, STAT3</t>
  </si>
  <si>
    <t>PDCD4, PBXIP1, NFKBIA, STAT3, LIPA, IL17RA, NFKB1, IL17RC, VAMP3, RELA, VAMP2, TICAM1, GRN, SNX6, PPARA, PLD3, SNAP23, HMOX1, MYD88, IL4R, CUEDC2, ADCY7, TLR4, MAPK14, SNX4, CHID1, ADAM17, IL17D</t>
  </si>
  <si>
    <t>TGFB1, B2M, TNFRSF1B, STAT6, PKN1, TRPM4, VAMP3, GATA3, CD40, TICAM1, STX4, PCYT1A, JAK3, SAMHD1, IL27RA, BCL10, NDFIP1, KIT, CD55, BST2, LACC1, CUEDC2, TRAF3IP2, TLR4, NFKBIZ, CD81, LIG4, GALNT2, IRAK3</t>
  </si>
  <si>
    <t>LTBR, TSPO, ASAH1, CFLAR, CYLD, BAX, MLKL, FAS, CASP6, RIPK1, CASP8, ARHGEF2, RBCK1, NINJ1, ITCH, YBX3, CAV1, ALKBH7, MAP3K5, FADD, BOK</t>
  </si>
  <si>
    <t>CD74, PTGIS, SIRT1, PLA2G3, PTGES3, CBR1, FABP5, SIGMAR1, AKR1C3</t>
  </si>
  <si>
    <t>COMT, TNFRSF1A, CTHRC1, CYP2S1, PNPLA8, TBXAS1</t>
  </si>
  <si>
    <t>SMARCC1, MMP2, SFRP1, PTCH1, RARG, WNT5A, FKBP4, UBE3A, FEM1B, AR, GLI1</t>
  </si>
  <si>
    <t>MMP2, SFRP1, RARG, WNT5A, FEM1B, AR</t>
  </si>
  <si>
    <t>PSMB10, ENC1, NFE2L2</t>
  </si>
  <si>
    <t>DAB2, WWTR1, KLHL24, YPEL5, TNFAIP1, SIRT2, SH3RF2, UBE2H, PJA2, TRIM38, KLHL4, GIPC1, ZER1, APPBP2, ARRB1, RHOBTB3, SMURF2, SPOP, FBXL7, TRIB3, SH3BGRL, RAB40B, FBXL2, PLK3, FBXL5, NDFIP1, TCF25, WDR26, KLHL2, KLHL20, ZSWIM8, USP38, MAP1A, PSMB10, UBXN1, KLHL36, KLHL5, TRIM3, FBXL3, CSNK1D, UCHL1, CBX4, TRIP12, ENC1, GNA12, KCTD10, NFE2L2, MTM1, AGAP3, FBXO8, DDA1, TRIP4, PSEN1, CRBN, SHARPIN, RIOK3, RAD23A, FBXW5, KLHL6, PML, RBCK1, PHF20L1, KLHL3, CUL4B, FBXO7, UBE2A, DNAJB2, STUB1, AMFR, RMND5B, GABARAP, KLHL9, ITCH, PSMD13, NHLRC3, PSMF1, RAB40C, PPP2CB, FZR1, NAGLU, KEAP1, TSPAN17, SOCS2, KLHL22, IL33, ASB9, CSNK1A1, NPLOC4, CHFR, ASCC3, CAMLG</t>
  </si>
  <si>
    <t>PSAT1, GLUL, SHMT1, MTHFD1, ASS1, SHMT2, ASNS, MTAP</t>
  </si>
  <si>
    <t>ING5, NAT10, NAA50, HAT1, DSCC1, KLF15, SIRT1</t>
  </si>
  <si>
    <t>ING5, NAT10, GLUL, NAA50, HAT1, ZDHHC18, DSCC1, ZDHHC22, KLF15, SIRT1</t>
  </si>
  <si>
    <t>FLT1, KDR, STK10, FLT4, DAPK3, MAP3K11, FES, MAP3K3, MINK1, PEAK1, KIT, ERRFI1, STK17B, EIF2AK4, MAPK3, NEK6, MAP3K12, RIPK1, PDGFA, IGF1R, PAK2, MAP3K10, PDGFRB, EIF2AK2, CHP1, EEF2K, DAPK2, CAMKK2</t>
  </si>
  <si>
    <t>CAPN2, FAM111A, CTSL, CASP6</t>
  </si>
  <si>
    <t>RNF213, KLHL24, SH3RF2, SASH1, TRIM21, DTX3L, DDB2, SH3RF1, RNF185, STUB1, AMFR, ITCH, RNF181, RNF13, TRIM68, LRSAM1</t>
  </si>
  <si>
    <t>ANAPC1, ANAPC15, HUWE1, CDC26, UBR5, ANAPC7, CDC23</t>
  </si>
  <si>
    <t>LAMP2, TCIRG1, TPP1, GRN, AP5Z1, VPS35, CD81, MFSD8, SLC17A9, TMEM106B</t>
  </si>
  <si>
    <t>B2M, EHD3, NLRP1, NACC2, CARD8, TRPM4, APP, TGM2, VASP, ATL3, TNFAIP1, EHD1, PXDN, NME3, KCTD12, CRTC3, EHD4, SNCA, KCNC4, MOSPD2, ALAD, SAMHD1, HGSNAT, BCL10, MLKL, OSBPL2, ABCA3, ITPR3, GLS, VPS35, PRNP, KCTD10, CHMP2A, MICU1, KCTD7, RNF135, TMEM120A</t>
  </si>
  <si>
    <t>PPP1R9B, SVIL, SPTBN1, FYCO1, GSN, LAMP2, GAS2L1, CALCOCO2, SEMA5A, SHISA5, TECPR1, TMOD2, PIK3CA, MAP1LC3A, SNX14, SPTAN1, ADD3, TWF2, KIF5B, TWF1, WDR1, WDR47, TBC1D25, TRIM21, CHMP6, MAP1A, SYNJ1, SNAPIN, CFL2, CLEC16A, GABARAPL1, CIB1, SNAP29, VIPAS39, BECN1, IGF1R, CHMP2A, MTRF1L, NAPA, SMARCC2, ADD1, ARHGEF2, PIK3C3, ASPH, CFL1, TRIOBP, NES, CHMP1B, SETX, IRAK3, MICAL2, VMP1, CHMP4B, TMOD1, CAPZA2, CHMP1A, GABARAP, DSTN, VPS16, MFSD8, GABARAPL2, TMOD3, RDX, VPS39</t>
  </si>
  <si>
    <t>RCC2, EPB41L3, GPC4, DLG1, RAN, NDC1, LMNB1, LMNB2, STX3, CEP72, FKBP4, OLFM1, SEH1L, HIP1, MIOS, TMEM108, LHFPL4</t>
  </si>
  <si>
    <t>APOE, PCSK5, ABCG1, SCARB1, APOC1, PLA2G3</t>
  </si>
  <si>
    <t>HDAC7, SIRT2, KAT2B</t>
  </si>
  <si>
    <t>HDAC7, SIRT2, KAT2B, ABHD17A</t>
  </si>
  <si>
    <t>DUSP5, CTDSP2, TNS2, PTPRB, CTDSP1, DUSP1, DUSP3, SSH1, PTEN, PPP3CC, PTPN12, PPP3CA, MTMR6, CTTNBP2NL, SSH2, DUSP11, MTM1, PTPRE, PTPN18, PPP2R2A</t>
  </si>
  <si>
    <t>PPP1R9B, SVIL, SPTBN1, GSN, GAS2L1, SEMA5A, SHISA5, TMOD2, PIK3CA, SPTAN1, ADD3, TWF2, TWF1, WDR1, WDR47, MAP1A, SYNJ1, CFL2, CIB1, ADD1, ARHGEF2, ASPH, CFL1, TRIOBP, NES, MICAL2, TMOD1, CAPZA2, DSTN, TMOD3, RDX, VPS4B, MAP1B, GAK, CAPZA1, CLTC, SPTBN5, APC</t>
  </si>
  <si>
    <t>DAZAP2, GSN, SERF2, CARD8, SNCA, TRIM21, SOX17, FBXL3, VPS35, PRNP, RAD23A, MYLIP, ID1, CHFR, PIN1, COMMD1, SIRT6, MUL1, NR1D1</t>
  </si>
  <si>
    <t>SUPT16H, SMARCC1, HMGA1, SSRP1, SET, ARID2, GRWD1, ARID1A, SMARCA4</t>
  </si>
  <si>
    <t>NASP, SUPT16H, SMARCC1, MCM2, HMGA1, NPM1, SSRP1, CHAF1B, SET, POLR1E, ARID2, HAT1, GRWD1, SART3, ARID1A, CHAF1A, UBTF, HMGB2, NAP1L1, SMARCA4, CDT1, RAD51, RBBP4, TAF4B, MED1, ANP32B, MED21, SMARCA5, UBN2, CHD1, MED14, HIRA, HMGB1, BAZ2A, CDC45, SMARCD1, POLE3, TAF5, CAND1, MCM3AP, NAP1L4, MED22, DNAJC9, RAD51C, DR1, TCF4</t>
  </si>
  <si>
    <t>TMEM30A, SEL1L, OS9, EDEM1, SEC24D, HERPUD1, EDEM2, UBE2J1, ERLEC1, SEC31A, TMED9, TECPR2, CD81, SEC24B, SEC13, SVIP, TMEM129, NPLOC4, SAR1B</t>
  </si>
  <si>
    <t>XPO5, RAN, CSE1L, HSPA9, FAM76B, XPO1, BARD1, ANP32B, HDAC3, XPO7, XPO4, PARK7, CTDSPL2</t>
  </si>
  <si>
    <t>HSP90AB1, CCT2, HSPD1, DNAJC7, HSPH1, PPIL1, HSPA9, ANP32E, HSPE1, HSP90AA1, KHSRP, CD74, SACS, FKBP4, HYOU1, CCT8, CCT5, CCT6A, CSNK2A1, HSPA14, HSPA4, AHSA1, TELO2, RANBP2, PTGES3, AIFM1, VBP1, DNAJC2, GFER, PPIH, PPIG, RIC3, ELP6, BAG4, CCT3, PPIL3, PFDN4, CHORDC1, DNAJA1</t>
  </si>
  <si>
    <t>NUDT21, MAT2A, CPSF6, SYT1, CPSF7, FARSB, RRM1, MCUR1, RRM2, TMEM120B</t>
  </si>
  <si>
    <t>B2M, EHD3, NLRP1, NACC2, CARD8, TRPM4, APP, TGM2, VASP, ATL3, TNFAIP1, EHD1, PXDN, KCTD12, CRTC3, EHD4, KCNC4, MOSPD2, ALAD, SAMHD1, BCL10, MLKL, OSBPL2, ABCA3, ITPR3, GLS, VPS35, PRNP, KCTD10, CHMP2A, MICU1, KCTD7, RNF135, TMEM120A</t>
  </si>
  <si>
    <t>B2M, TRPM4, VASP, CRTC3, SAMHD1, OSBPL2, ITPR3, GLS</t>
  </si>
  <si>
    <t>TIMM50, TIMM44, TOMM40, HSP90AA1, HSPA4, TIMM21</t>
  </si>
  <si>
    <t>TRAM1, NOMO2, TRAM1L1, EMC7, EMC3, CAMLG, WDR83OS, EMC4, NOMO1, SEC61A1</t>
  </si>
  <si>
    <t>BAX, TRAM1, NOMO2, TRAM1L1, EMC7, EMC3, OXA1L, CAMLG, MTCH1, WDR83OS, EMC4, NOMO1, AGK, TMEM126A, SEC61A1</t>
  </si>
  <si>
    <t>ANAPC1, ANAPC15, UBE2T, RNF26, UBE2S, UBE2C, CDC26, RNF4, AREL1, UBR5, ANAPC7, CDC23</t>
  </si>
  <si>
    <t>OTUD3, PARK7, USP37, OTUD4, ATXN3, USP5, USP14</t>
  </si>
  <si>
    <t>UBE2H, TRIM38, TRIM25, TTC3, TCF25, TRIM21, DTX3L, NMI, KLHL3, FBXO7, UBE2A, AMFR, GABARAP, HACE1, ITCH, UBE2E1, RNF6, MID2, NT5C2, RNF216, ANAPC5, UBE2D4, CDC16, ANAPC16, RNF170, UBE3C, SYVN1, CDC34, UBE2D2, UBE2E3, UBE2B, DTX4, TRIM44, BIRC2, MYCBP2, UBE2Q2, UBE2E2, FBXO38, UBE2R2</t>
  </si>
  <si>
    <t>SHMT2, PSMD14, USP13, SPATA2, STAMBP, OTUD4, ATXN3</t>
  </si>
  <si>
    <t>RNF213, IL17RA, IL17RC, TRIM22, TRIM8, TRIM56, SASH1, CBLB, AKTIP, TRIM21, TRIM5, NEDD4, TRIM3, PARP10, RNF135, TRAF3IP2, STUB1, IL17RE, ITCH</t>
  </si>
  <si>
    <t>BARD1, BRCA1, RNF8, UBE2T, UBE2S</t>
  </si>
  <si>
    <t>PLAGL2, APOE, APOC1</t>
  </si>
  <si>
    <t>PLAGL2, APOE, PCSK5, ABCG1, SCARB1, APOC1</t>
  </si>
  <si>
    <t>JAK1, CGNL1, TJP2, CDH5, PAK2, TJP1, VCL, F11R</t>
  </si>
  <si>
    <t>JAK1, CLSTN3, HSPB1, HSPG2, HEG1, ADAM10, JAM3, KIF5B, CGNL1, TJP2, VPS26B, MAP1A, FERMT2, VPS35, CDH5, PAK2, RAP1A, TJP1, GRIPAP1, VCL, F11R, GABARAP</t>
  </si>
  <si>
    <t>TGFB1, ITGA3, ITGB1, DAB2, TSPAN18, EHD3, EHD2, SQSTM1, PPP1R9B, ATP6AP1, VAMP5, TNFRSF1A, SEC23A, TSPAN15, SPTBN1, SCARB2, DCHS1, TMEM59, CLIP3, ADAM10, OPTN, VAMP3, PICALM, EHD1, NUMB, CAMK2G, FRMD8, PALM, TMEM88, MMP14, VAMP2, PRKAA1, TMBIM1, EHD4, SNCA, EZR, P2RY1, ARL6IP5, STX4, MACF1, TSPAN14, INPP5K, MYADM, PRKCE, ATP2B4, KIF5B, KRT18, ITGB1BP1, RAB7A, ABI3, SCP2, VPS26B, PACS1, KIF13A, RAMP2, RAB13, ERRFI1, DENND4C, LAMA5, RAPGEF2, CIB1, CACNB3, SESN2, RAB29, EFR3A, MYO5A, AP2M1, RHOG, VPS35, PACS2, PRNP, PIK3R1, S100A10, RAP1A, FLOT2, LDLRAP1, RER1, VAMP4, LRP6, BBS2, BCL2L1</t>
  </si>
  <si>
    <t>LEPROT, PICALM, JAM3, STX4, RAB11FIP5, MAP1A, EGF, USP4, GPD1L, VCL, ABCA2, GBF1, KCNAB2, COMMD1, EPHB2, AKT1, ABCA7, TOR1A</t>
  </si>
  <si>
    <t>LEF1, TONSL, EZH2, CBX5, PARP1, VRK1, JARID2, RAD21, MCM8, BRD3, INTS8, CENPA, WAPL, AURKB, MMS22L</t>
  </si>
  <si>
    <t>RCC2, LEF1, TONSL, BOD1, EZH2, CBX5, PARP1, CHAMP1, VRK1, MIS18A, CTCF, XRCC5, JARID2, ZWILCH, RAD21, SLF1, MCM8, TTK, GNL3, HTATSF1, KNTC1, BUB1B, BRD3, TOPBP1, INTS8, RPA1, CENPA, WAPL, AURKB, GNL3L, MMS22L, BUB3, MTBP, ZW10, RAD17, PLK1, RPA2, SPIN1, CDK2</t>
  </si>
  <si>
    <t>RCC2, BOD1, CHAMP1, MIS18A, CTCF, JARID2, ZWILCH, TTK, KNTC1, BUB1B, CENPA, AURKB, BUB3, MTBP, ZW10</t>
  </si>
  <si>
    <t>TMEM216, IQCB1, TMEM237, TMEM231, TMEM67, NPHP4, MKS1</t>
  </si>
  <si>
    <t>CEP78, TMEM216, ZNF423, TUB, IQCB1, CCDC66, WDR35, CCDC40, TMEM237, DYNC2H1</t>
  </si>
  <si>
    <t>PPP1R9B, GAS2L1, FILIP1L, ABHD17A, MAP1A, BICD1, MARK4, CTTNBP2NL, GOLGB1, CSNK1D</t>
  </si>
  <si>
    <t>OS9, PPP1R15A, BCAP29, VAPA, KDELR2, KDELR3, RER1, GABARAPL2, INSIG2, GPAA1, GBF1, RTN4, DDRGK1, AKT1</t>
  </si>
  <si>
    <t>TMEM30A, NRP1, EZR, ANKRD13A, MSN, ABHD17A, DTX3L, VPS35, EGF, TOLLIP, RAB5A, AKAP11, RAB35, MICALL1, RDX</t>
  </si>
  <si>
    <t>F2R, TGFB1, COMT, AP1S1, SEL1L, CLSTN3, IL6ST, RAP1B, CPT1A, ADAM9, TRPM4, ABCA1, TCIRG1, SNCG, BMP6, CAMK2G, TCF7L2, FOXO1, GNPTAB, STX4, SYTL4, RCN3, FRMD4A, PRKCE, PHPT1, PFKL, PIM3, FAM3A, RAB11FIP5, P3H1, TM7SF3, BAD, SNAPIN, SLC8B1, AP1B1, VEGFC, NRROS, PPARG, TANGO2, APBB1, COPG1, PRKACA, NR1H2, VPS35, ANKRD1, IL6R, BECN1, RAP1A, TLR4, NFKBIZ, FBN1, ARFGAP3, INHBB, SRI</t>
  </si>
  <si>
    <t>OPTN, RAB6A, VPS13C, PACS1, CSNK1D, GAK, GBF1, ARFRP1, ARL1, BICD2, COG7, ATG9A, VPS13D, GOLPH3, IFT20</t>
  </si>
  <si>
    <t>MFSD1, LAMP2, SCARB2, LMBRD1, GNPTG, GNPTAB, RAB7A, NEDD4, RRAGC, GLMP, SH3BP4, BECN1, PIK3C3, CD81, RRAGA, LAMTOR1, GPR137B, IGF2R, SZT2, SORT1, NAGPA, ZFYVE16, RTN4, LAMTOR5, LAPTM5, AKT1</t>
  </si>
  <si>
    <t>TGFB1, ITGA3, ITGB1, DAB2, EHD3, EHD2, SQSTM1, PPP1R9B, ATP6AP1, VAMP5, TNFRSF1A, SEC23A, TSPAN15, SPTBN1, GSN, SCARB2, DCHS1, TMEM59, CLIP3, RFTN1, ADAM10, OPTN, VAMP3, PICALM, EHD1, NUMB, RAB6A, RAB32, CAMK2G, FRMD8, PALM, TMEM88, PIK3CA, MMP14, VAMP2, PRKAA1, TMBIM1, EHD4, SSH1, EZR, P2RY1, ARL6IP5, STX4, SHANK3, SH3GLB1, MACF1, TSPAN14, INPP5K, MYADM, PRKCE, ATP2B4, KIF5B, KRT18, ITGB1BP1, RAB7A, ABI3, LAMB1, LAMC1, SCP2, ABHD17A, VPS26B, PACS1, KIF13A, RAMP2, FYN, RAB13, ERRFI1, DENND4C, RRAGC, LAMA5, RAPGEF2, CIB1, CACNB3, SESN2, RAB29, FERMT2, EFR3A, MYO5A, AP2M1, RHOG, VPS35, PACS2, PRNP, PIK3R1, ITGA4, S100A10, RAP1A, FLOT2, LDLRAP1, RER1, VAMP4, LRP6, BBS2, BCL2L1, SLC7A11, STXBP1</t>
  </si>
  <si>
    <t>GAS2L1, ABHD17A, MAP1A</t>
  </si>
  <si>
    <t>CEP78, STIL, CEP72, CCDC14, UBXN2B, SPAG5, CEP83, CEP192, NUP62, KIAA0753, CEP350, SNX10, AURKA</t>
  </si>
  <si>
    <t>TIMM50, HK2, HSPD1, TIMM44, TOMM40, HSP90AA1, HSPA4, AIFM1, MTX2, GFER, TIMM21, MTX3, DNAJA1, TIMM8A, TIMM13, COX18, GRPEL2, TIMM10B, TIMM10, TRABD</t>
  </si>
  <si>
    <t>NPM1, GLUL, RAN, POLR1A, HEATR1, RRS1, BYSL, TERT, RPF2, WRN, SIGMAR1, NVL</t>
  </si>
  <si>
    <t>MSX1, FAM53B, SRSF1, NPM1, DKC1, IPO5, E2F3, GLUL, NUP155, NR4A1, CCT2, NUP188, PARP1, RAN, TRIM28, POLR1A, NUP107, HEATR1, LMNB1, RRS1, NUP153, HDGF, TMEM98, LMNB2, NUP88, FAM76B, HSP90AA1, NUP54, APPL2, HNRNPU, SIX4, TMEM201, ECT2, POM121, MFHAS1, KPNB1, SIN3A, NUP50, XPO1, SMO, BARD1, BYSL, CCT8, CCT5, CCT6A, TARDBP, RANBP2, IPO7, MED1, ING1, MTOR, NUP93, POLA2, HDAC3, BRAT1, TERT, LARP7, PYGO1, ELAVL1, RPF2, YAP1, NUP35, NUP98, CDH1, PARK7, TNPO3, CCT3, WRN, CREBBP, WRAP53, PRKCD, EP300</t>
  </si>
  <si>
    <t>WIPI1, WDR45, PACS2, PIK3C3</t>
  </si>
  <si>
    <t>TGFB1, ITGA3, ITGB1, DAB2, EHD3, EHD2, SQSTM1, PPP1R9B, ATP6AP1, VAMP5, TNFRSF1A, SEC23A, TSPAN15, SPTBN1, SCARB2, DCHS1, TMEM59, CLIP3, OPTN, VAMP3, PICALM, EHD1, NUMB, CAMK2G, FRMD8, PALM, TMEM88, MMP14, VAMP2, PRKAA1, TMBIM1, EHD4, EZR, P2RY1, ARL6IP5, STX4, MACF1, TSPAN14, INPP5K, PRKCE, ATP2B4, KIF5B, KRT18, ITGB1BP1, RAB7A, ABI3, SCP2, PACS1, KIF13A, RAMP2, RAB13, ERRFI1, DENND4C, LAMA5, RAPGEF2, CIB1, CACNB3, SESN2, EFR3A, MYO5A, AP2M1, RHOG, VPS35, PACS2, PRNP, PIK3R1, S100A10, RAP1A, FLOT2, LDLRAP1, RER1, VAMP4, LRP6, BBS2, BCL2L1, STXBP1</t>
  </si>
  <si>
    <t>EPB41L3, GPC4, DLG1, STX3, OLFM1, TMEM108, LHFPL4, NSG1, KIF2C, ZDHHC15, CACNA2D2, ERBB2, GRIP1</t>
  </si>
  <si>
    <t>EPB41L3, GPC4, KIF5C, DLG1, STX3, WNT5A, OLFM1, TMEM108, LHFPL4, DLG3, NSG1, KIF2C, BSN, ZDHHC15, CACNA2D2, ERBB2, GRIP1, KIF5A</t>
  </si>
  <si>
    <t>SQSTM1, MFSD1, LAMP2, SCARB2, LMBRD1, GNPTG, VPS13C, GNPTAB, MVB12A, SH3GLB1, RAB7A, NEDD4, RRAGC, GLMP, VPS28, SH3BP4, BECN1, PIK3C3, CD81, RRAGA, LAMTOR1, GPR137B, IGF2R, VPS41, SZT2, SORT1, VPS37B, NAGPA, ZFYVE16, MON1A, VPS37A, RTN4, STAM2, LAMTOR5, LAPTM5, AKT1</t>
  </si>
  <si>
    <t>FURIN, THBS1, ECE1, B2M, ANXA2, CAPN2, MVP, PDIA5, RPS6KA2, HSPB1, TSPAN15, SIL1, GSN, FKBP9, FAM111A, ADAM9, MBTPS1, PPIC, ADAM10, MYH9, ADAM19, CTSL, ATF6, MMP14, LGMN, PLAUR, GRN, RP2, FKBP1A, BAG3, AIP, SH3GLB1, TSPAN14, KAT2B, ADAMTS2, MASP1, ANPEP, RUNX1, CASP7, YIPF5, APH1A, CLN5, VAPA, P3H1, PIGS, FN1, DNAJC5, P4HB, ACE, APH1B, SNAPIN, PLAU, MOGS, CPM, CASP6, ATP6AP2, TBCEL, WIPF1, C1RL, UNC45A, NCSTN, PRKACA, ERO1A, CDC37, PRNP, THBD, PIGT, PRCP, PFDN1, RNF123, MECOM, ATG4A, S100A10, DNAJB14, TBCB, FKBP10, PSEN1, ANXA2P2, ATP7B, CASP8, GLG1, ERO1B, PIK3C3, CHAC1, GALNT2, HID1, GGCX, PIGM, DNAJB2, TUBA1A, SNX12, ADAM17, CTSZ, MPPE1, HSPA2, MAFB, HPSE, COX19, ENTPD5, BCHE, CASP10, NAGLU, GPAA1, HTRA2, DNAJB12, MYRF, DNAJC4, LMF2, NAA10, SERPINE1, GAK, TLL1, PIGZ, CPD, YME1L1, NUDCD3, ERP44, ENPEP, SERPINH1, APLF, C1R, CALR, LONP2, DNAJC1, PIGB, WDR83OS, BMP1, PSENEN, PFDN5, PRDX4, CPE, NAA20, RAP1GDS1, RASAL2, PISD, PSEN2, MBTPS2, RIC8B, BACE2, DNAJC3</t>
  </si>
  <si>
    <t>PRMT1, PRMT5, PRMT3, SNRPD3, ETF1, FAM98B, SMYD2, SETD6, PRMT7, ICMT, SNRPB, EEF2KMT</t>
  </si>
  <si>
    <t>USP49, USP10, SHMT2, USP39, USP1, OTUD3, USP51, SENP1, USP54, USP36, PSMD14, USP13, PARK7, COPS3, SPATA2, STAMBP, COPS7B, USP45, USP37, USP19, USP44, USP7, OTUD4, USP46, USP3, ATXN3, USP5, USP28, SENP3, USP42</t>
  </si>
  <si>
    <t>FANCL, DTL, UBE2O, MSL2, UBE2N, UBE4B, TRIM37, KBTBD8, CUL1, RNF220, RAD18, HUWE1, UBE2T, TOPORS</t>
  </si>
  <si>
    <t>NAE1, DCUN1D2, DCUN1D5, COPS3, DCUN1D1, COPS7B</t>
  </si>
  <si>
    <t>MGAT4B, MGAT1, HEXB, TMEM165, MAN1B1, GNPTG, MAN1A2, EXT2, GNPTAB, B4GALT1, OST4, MAN1A1, TUSC3, MOGS, UBE2J1, MAN2A2, B4GALT7, NUDT14, DAD1, DHDDS, ST3GAL1, HEXA, MGAT5, ST8SIA4, ENTPD5</t>
  </si>
  <si>
    <t>MGAT1, OST4, TUSC3, UBE2J1, NUDT14, DAD1, MGAT5, MAGT1, DDOST</t>
  </si>
  <si>
    <t>HS6ST1, PLOD1, PLOD3, CHPF2, EXT2, ST6GALNAC4, TCF7L2, ST3GAL2, TRAK2, SLC35D2, B4GALT7, GXYLT1, CHST12, POFUT1, B4GAT1, SLC10A7, B3GALT6, CHSY3, GALNT11, ST3GAL1, GALNT2, CHST14, EXT1, GALNT18, GALNT3, C1GALT1C1, TET2, POMT1, CHST7, XYLT2, COLGALT1, EXTL3, PLOD2, XXYLT1, CSGALNACT1, ST3GAL4, CHSY1, GALNT6, EOGT, NDST1, B3GAT3, VEGFB, CHST15, SLC35B2, CSGALNACT2, TMTC3, SLC35A1, DPM3, ANGPT1, TMTC4, TRAK1, NDST3, POFUT2, PGM3, FUT1</t>
  </si>
  <si>
    <t>TMTC2, POMT2, NUS1</t>
  </si>
  <si>
    <t>ST6GALNAC4, ST3GAL2, GXYLT1, GALNT11, ST3GAL1, GALNT2, GALNT18, GALNT3, XXYLT1, ST3GAL4, GALNT6</t>
  </si>
  <si>
    <t>HS6ST1, CHPF2, EXT2, TCF7L2, SLC35D2, B4GALT7, CHST12, SLC10A7, B3GALT6, CHSY3, CHST14, EXT1, GALNT3, CHST7, XYLT2, EXTL3, CSGALNACT1, CHSY1, NDST1, B3GAT3, CHST15, SLC35B2, CSGALNACT2</t>
  </si>
  <si>
    <t>GLUL, ZDHHC18, ZDHHC22</t>
  </si>
  <si>
    <t>CDC42EP1, CDC42EP3, SVIL, TMSB4X, SPTBN1, GSN, CTTN, CLIP3, VASP, FES, TMOD2, HIP1R, SNCA, SSH1, SPTAN1, MYADM, ADD3, PRKCE, TWF2, DIAPH2, CDKN1B, TWF1, ARHGAP18, CLIP1, ARPC3, ESAM, ARPC5, ARHGEF7, INF2, CSNK1D, RICTOR, FCHSD2, SSH2, ARPC2, CHMP2A, MZT2B, CDH5, FCHSD1, RNF135, ARHGAP28, CDC42EP2, MAP4, OCLN, MICALL2, ADD1, CFL1, TRIOBP, TUBA1A, MECP2, CHMP4B, PINK1, TMOD1, CAPZA2, SNX9, CYFIP2, NCK1, PFN1, ARPC4, TMOD3, PPP2CB, EML2, RDX, NDEL1, MAP1B, GPX4, CAPZA1, ACTB, GIT1, SPTBN5, MSRB2, DNM2, PIN1, SSNA1, MZT2A, SLAIN2, TUBG2, EVL, FLII, RASA1, MAPRE3</t>
  </si>
  <si>
    <t>RNF213, IL17RA, NFE2L1, NQO1, LNPEP, IL17RC, UBE2H, UBE2L6, TRIM22, TRIM38, TRIM25, TRIM8, TRIM56, SASH1, SPOP, FBXL7, CBLB, RNF144A, AKTIP, TTC3, TCF25, KLHL20, TRIM21, TRIM5, NEDD4, UBE2J1, DTX3L, TRIM3, DDB2, TRIP12, PIK3R1, WSB1, RNF123, PARP10, NMI, DDA1, RNF135, TRAF3IP2, SHARPIN, RBCK1, KLHL3, CUL4B, RNF185, FBXO7, UBE2A, STUB1, AMFR, IL17RE, GABARAP, MKRN1, HACE1, ITCH, NHLRC3, UBE2E1, MKRN2, RNF166, FZR1, TMEM129, CHFR, RNF6, RNF14, RIPK2, MID2, NT5C2, RNF7, LRSAM1, RNF111, RNF180</t>
  </si>
  <si>
    <t>FURIN, THBS1, ECE1, ANXA2, CAPN2, RPS6KA2, GSN, FAM111A, ADAM9, MBTPS1, ADAM10, MYH9, ADAM19, CTSL, MMP14, LGMN, PLAUR, ADAMTS2, MASP1, ANPEP, RUNX1, CASP7, YIPF5, APH1A, CLN5, P4HB, ACE, APH1B, PLAU, CPM, CASP6, ATP6AP2, C1RL, NCSTN, PRKACA, PRNP, THBD, PRCP, ATG4A, S100A10, PSEN1, ANXA2P2, CASP8, GLG1, ERO1B, PIK3C3, CHAC1, HID1, SNX12, ADAM17, CTSZ, MAFB, HPSE, BCHE, NAGLU, HTRA2, MYRF, SERPINE1, TLL1, CPD, YME1L1</t>
  </si>
  <si>
    <t>ZER1, CLPP, ZSWIM8, STUB1, OXA1L, YME1L1, LONP2, FBXL17, TMEM126A</t>
  </si>
  <si>
    <t>B2M, HSPB1, FKBP1A</t>
  </si>
  <si>
    <t>SRSF1, PRKDC, DKC1, HSP90AB1, SRPK1, U2AF2, PHF5A, SF3A3, NUFIP1, SNRNP40, NOP2, RUVBL1, EIF3B, DHX9, PTBP2, RRS1, PRMT5, PWP2, SNRPF, SART3, PRPF19, HSP90AA1, GEMIN4, XRCC5, SNRPE, LSM4, LSM6, USP39, SF1, BUD13, CELF1, DDX1, RBFA, TGS1, GEMIN5, SF3B3, SF3A1, MRTO4, NCBP1, DENR, SNRPA, PTGES3, HTATSF1, NAF1, SNRPD3, EIF3A, SNRPD1, MDN1, PRKRA, SF3B2, DDX46, BRIX1, LUC7L, STRAP, RPF2, SRSF12, DDX20, EIF3M, DHX29, PRMT7, GEMIN2, SYNCRIP, LSM5, AGO1, SF3B4, PRPF4, SNRPG, SNRPA1, LSM3, LSM7, DHX30, GEMIN6, CLNS1A, NVL, SNRNP200, METTL17, SNRPB, CELF5, SRSF6, SHQ1, LSM8, FASTKD2, PDCD7, PSIP1, LUC7L3, SNRPC, EIF5, SRSF5, DDX23, DYRK3, RPSA, DDX42, MALSU1, SRSF10, PIH1D1, WDR77, SNRNP48, SNRNP70, EIF3K, MTIF2, RPS27, SNRNP25, RRP7BP, SNRPD2, SRSF9, EIF3J, AGO2, SNU13, EIF3E, PRPF3, SART1, CRNKL1, SNRPB2, ATR</t>
  </si>
  <si>
    <t>EPHA4, MSX1, NPM1, HSP90AB1, CCT2, HSPD1, RUVBL1, URI1, HSP90AA1, CD74, HCFC1, DNAAF2, SMO, OTUD3, CCT8, CCT5, MCM8, CCT6A, CSNK2A1, TELO2, PTGES3, HIP1, TRIM37, USP36, TAF9B, VBP1, PRKRA, CHEK2, MTOR, RPAP3, NAA15, SAV1, NAA16, BAG4, USP13, PARK7, CCT3, PRKCD, EP300, GTPBP4, TTI1, ZNF207, PDCD10, CLU, AKT2, HPS4, HOXB-AS3, PEX19, CCT7, USP19, BAG2, NCLN</t>
  </si>
  <si>
    <t>HDAC7, ZMIZ2, TRPM4, RELA, TRIM38</t>
  </si>
  <si>
    <t>MYO1C, SQSTM1, LEPROT, TSPO, SIL1, LAMP2, SCARB2, SDCBP, TAOK2, GNPTG, OS9, RAC2, GIPC1, PRKAA1, VPS13C, EDEM1, ZDHHC1, BAG3, GNPTAB, KIF13B, AIP, SH3GLB1, INPP5K, ITGB1BP1, RAB7A, TRAK2, ZDHHC21, MAN1A1, HERPUD1, ZDHHC24, FYN, FIS1, NEDD4, TRAM1, VPS11, PITRM1, CIB1, CDC37, PRNP, STOM, BECN1, BNIP3L, TRAM1L1, MICALL2, PIK3C3, PML, FBXO7, CHMP4B, PINK1, IGF2R, GABARAP, VPS41, CHP1, LTBP2, GDI1, MICALL1, NACAD, HTRA2, SORT1, CHM, ABLIM3, VPS37B, NAGPA, ANK3, SSR2, ZFYVE16, VPS51, SRP14, MON1A, ZDHHC2, SEC62, VPS37A, LONP2, PIN1, RHOU, ANKRD13C, MIEF2, GOLGA7, HOMER3, LAPTM5, PEX16, BID, ATG3, ZDHHC12, ZDHHC14, SSR1</t>
  </si>
  <si>
    <t>LAMP2, SCARB2, GNPTG, GNPTAB, RAB7A, NEDD4, BECN1, PIK3C3, IGF2R, SORT1, NAGPA, ZFYVE16</t>
  </si>
  <si>
    <t>MYO1C, SIL1, SDCBP, TAOK2, ZDHHC1, INPP5K, ITGB1BP1, ZDHHC21, ZDHHC24, FYN, TRAM1, CIB1, PRNP, STOM, TRAM1L1, CHMP4B, CHP1, GDI1, MICALL1, NACAD, CHM, VPS37B, ANK3, SSR2, SRP14, ZDHHC2, SEC62, VPS37A, ANKRD13C, MIEF2, GOLGA7, ATG3, ZDHHC12, ZDHHC14, SSR1</t>
  </si>
  <si>
    <t>LEPROT, TSPO, RAC2, PRKAA1, BAG3, AIP, SH3GLB1, FIS1, VPS11, PITRM1, BNIP3L, MICALL2, FBXO7, PINK1</t>
  </si>
  <si>
    <t>SQSTM1, LAMP2, SCARB2, GNPTG, VPS13C, GNPTAB, RAB7A, NEDD4, BECN1, PIK3C3, IGF2R, VPS41, SORT1, VPS37B, NAGPA, ZFYVE16, MON1A, VPS37A</t>
  </si>
  <si>
    <t>ITPR1, NUDT21, PEX5, SHMT1, ALDH1A2, CPSF6, TRPM7, APPL2, SHMT2, DNM1, CRYZ, CPSF7, FARSB, THG1L, RRM1, CTH, HOMER1, RRM2</t>
  </si>
  <si>
    <t>TIMM50, PEX5, HSPD1, TIMM44, TOMM40, HSP90AA1, SEC61A2, HSPA4, TRIM37, AIFM1, GFER, TIMM21</t>
  </si>
  <si>
    <t>HSPB1, CLIP3, BAG3, KIF5B, AKTIP, MAP1A</t>
  </si>
  <si>
    <t>MVB12A, VPS28, VPS37B, VPS37A, STAM2</t>
  </si>
  <si>
    <t>HS6ST1, BMPR2, CHPF2, SLC2A10, EXT2, TCF7L2, ST3GAL2, CHST2, SLC35D2, B4GALT7, CHST12, B4GAT1, B3GALT6, CHSY3, CANT1, ST3GAL1, CHST14, EXT1, GALNT3, CHST7, XYLT2, EXTL3, CSGALNACT1, ST3GAL4, FOXL1, CHSY1, NDST1, B3GAT3, CHST15, SLC35B2, CSGALNACT2</t>
  </si>
  <si>
    <t>SULF2, GNS, HEXB, SGSH, IDS, HGSNAT, GLB1, ADAMTS12, SULF1, HEXA, GUSB, HPSE, NAGLU</t>
  </si>
  <si>
    <t>HS6ST1, SULF2, BMPR2, GNS, CHPF2, SLC2A10, HEXB, EXT2, SGSH, TCF7L2, ST3GAL2, IDS, COL11A1, HGSNAT, CHST2, SLC35D2, GLB1, ADAMTS12, B4GALT7, CHST12, B4GAT1, SULF1, SLC10A7, B3GALT6, CHSY3, CANT1, ST3GAL1, HEXA, GUSB, CHST14, EXT1, GALNT3, HPSE, CHST7, XYLT2, EXTL3, NAGLU, CSGALNACT1, ST3GAL4</t>
  </si>
  <si>
    <t>VPS9D1, SDHA, NDUFS7, NDUFB5, NDUFB3, NDUFB7, SDHB, NDUFA10, NDUFS8, NDUFV1, NDUFS2, NDUFB10, NDUFA12, NDUFA1, DNAJC30, NDUFA9, NDUFC2, NDUFB1, NDUFB2, ATP6V0C, NDUFV3, NDUFB8, NDUFA8, NDUFA2, NDUFS4</t>
  </si>
  <si>
    <t>SLC45A4, ATP6AP1, SLC2A10, TCIRG1, SLC17A5, ATP6V0D1, ATP6V0E1, ATP6V1B2, ATP6AP2, ATP6V0E2, CLCN3, SLC9A9, ATP6V1E1, ATP6V1A, CTNS, SLC7A11, ATP6V1C1, NDUFS7, TMEM175, ATP6V1F, NDUFB5, FXYD6, NDUFB3, SLC25A12, NDUFB7, ATP6V1H, ATP6V0A1, CLCN7, NDUFA10, NDUFS8, NDUFV1, COX5B, NDUFS2, NDUFB10, NDUFA12, NDUFA1, COX4I1, NNT, FXYD5, ATP1B1, SLC9B2, NDUFA9, GHITM</t>
  </si>
  <si>
    <t>ALDH1A2, LRP4, IRX2</t>
  </si>
  <si>
    <t>DKC1, PUS1, NAF1, RPUSD2, TRUB1, PUS7</t>
  </si>
  <si>
    <t>ATIC, QDPR, SHMT1, MTHFD1, DHFR, MTHFD1L, SHMT2, GGH, MTHFD2, SLC19A1, MTRR</t>
  </si>
  <si>
    <t>TNFRSF1B, TNFRSF1A, BMPR2, JAG1, SMAD6, HEY1, HEY2</t>
  </si>
  <si>
    <t>JAG1, SMAD6, HEY1, HEY2, NOS3, NOTCH1</t>
  </si>
  <si>
    <t>PDK1, FASN, ELOVL6, PAICS, ATIC, PFAS, AK4, SHMT1, PRPS1, PARP1, PANK1, PPT1, PPAT, GART, MTHFD1, ACLY, ADCY1, GMPS</t>
  </si>
  <si>
    <t>PFKP, STAT3, LIPA, PARP14, APP, PDE8A, ADA, PRKAA1, SAMHD1, PFKL, PPARA, GALK1, NT5E, PRKACA, UCHL1, FOXK1, NUDT4, SLC4A4, PSEN1, ENTPD4, ZBTB7A, PDE4D, PDE4B, ITPA, ACAT1, MFSD8, SARM1, TREX1, PFKFB3, GIT1, NT5C2, PDE10A, PRKAG2, TIGAR, OGDH, ENPP4, SIRT6, HIF1A, NUDT3, PRKAG1, HK1, ARNT, DDIT4, ACOT7, BCL2L13, NUDT9, ENO2, PFKM</t>
  </si>
  <si>
    <t>PDK1, FASN, PDE7A, ELOVL6, PAICS, KDM1A, ATIC, HMGCS1, PFAS, BEND3, HK2, AK4, NUDT10, NUDT11, SHMT1, PRPS1, ENPP1, PARP1, HSD17B4, DLG1, RAN, PANK1, LDHB, PFKFB4, PPT1, PPAT, GART, IDH1, MTHFD1, PGM1, NUDT15, ACLY, AADAT, HMGCR, SLC25A22, AASS, ADCY1, GMPS, PFKFB2, GPAM, SLC25A13, UCP2, MYH6, MTAP, ELOVL7, GPD2, DCXR, GTPBP1, SLC4A7, MDH1, HACD2, DERA, INSR, NUDT1, ALDOC, PDE9A, HACD1, MVD, MTOR, GCDH, UQCC3, ADCY2, ACSL4, PARG, ACSL1, ATP1A2, OARD1, RORA, PC, FIGNL1, SUCLA2, SLC16A9, PDHX, PANK3, DLAT, HSD17B12</t>
  </si>
  <si>
    <t>ADA, NMRK1, NADSYN1, AMPD2, NMNAT1</t>
  </si>
  <si>
    <t>SHOC2, SLC29A1, SLC35B3, LRRC8C, SLC17A9, ABCC4, LRRC8A, SLC35B2, SLC25A42, SLC25A51, SLC25A16</t>
  </si>
  <si>
    <t>MTAP, NUDT1, OARD1, PRTFDC1, ICMT, DGUOK</t>
  </si>
  <si>
    <t>PAICS, ATIC, PFAS, PPAT, GART, GMPS</t>
  </si>
  <si>
    <t>PAICS, ATIC, PFAS, AK4, DLG1, PPAT, GART, GMPS</t>
  </si>
  <si>
    <t>SHOC2, CD47, SLC35B3, LRRC8C, SLC17A9, ABCC4, LRRC8A, SLC35B2, SLC25A42, SLC25A51</t>
  </si>
  <si>
    <t>NMRK1, NADSYN1, AFMID, NMNAT1, PNPO, NMNAT2, IDO1, NADK</t>
  </si>
  <si>
    <t>PFKP, STAT3, LIPA, PARP14, APP, PRKAA1, PFKL, PPARA, GALK1, PRKACA, UCHL1, FOXK1, SLC4A4, PSEN1, ZBTB7A, MFSD8, SARM1, TREX1, PFKFB3, GIT1, PRKAG2, TIGAR, OGDH, SIRT6, HIF1A, PRKAG1, HK1, ARNT, DDIT4, BCL2L13, ENO2, PFKM, NNMT</t>
  </si>
  <si>
    <t>PFKP, STAT3, LIPA, PARP14, APP, PRKAA1, PFKL, PGLS, PPARA, NMRK1, PARP9, GALK1, NADSYN1, PRKACA, UCHL1, FOXK1, AFMID, PARP10, NMNAT1, SLC4A4, PSEN1, GPD1L, ZBTB7A, TALDO1, MFSD8, SLC25A12, SARM1, TREX1, PFKFB3, H6PD, GIT1, PRKAG2, TIGAR, PNPO, NMNAT2, OGDH, IDO1, SIRT6, HIF1A, SLC25A11, PRKAG1, HK1, NADK, ARNT, DDIT4, BCL2L13, SLC25A51, NNT, ENO2, PFKM</t>
  </si>
  <si>
    <t>CTPS1, CAD, SHMT1, PRPS1, DHFR, SLC4A7, CPS1, MTOR, SLC19A2, UCK1, DTYMK, UCK2, DUT, NME1, UMPS, DHODH, TBPL1</t>
  </si>
  <si>
    <t>UNG, DPYSL3, CRMP1, DPYSL5, NT5M, NEIL2, DPYSL4, DUT, MBD4, TDG, NT5C3A</t>
  </si>
  <si>
    <t>UNG, DPYSL3, CTPS1, CAD, SHMT1, PRPS1, CRMP1, DHFR, DPYSL5, SLC4A7, NT5M, CPS1, MTOR, SLC19A2, UCK1, DTYMK, NEIL2, ERH, UCK2, DPYSL4, DUT, NME1, MBD4, UMPS, DHODH, TDG, NT5C3A, TBPL1</t>
  </si>
  <si>
    <t>UNG, SHMT1, NT5M, DTYMK, NEIL2, DUT, MBD4, TDG, NT5C3A, TBPL1</t>
  </si>
  <si>
    <t>DPYSL3, CTPS1, CAD, SHMT1, CRMP1, DHFR, DPYSL5, CPS1, MTOR</t>
  </si>
  <si>
    <t>CAD, SHMT1, UCK1, UCK2, DUT, UMPS, DHODH</t>
  </si>
  <si>
    <t>CAD, SHMT1, NT5M, UCK1, UCK2, DUT, UMPS, DHODH, NT5C3A</t>
  </si>
  <si>
    <t>CTPS1, CAD, UCK1, DTYMK, UCK2, NME1, TBPL1</t>
  </si>
  <si>
    <t>CTPS1, CAD, UCK1, DTYMK, UCK2, DUT, NME1, TBPL1</t>
  </si>
  <si>
    <t>CTPS1, CAD, SHMT1, PRPS1, SLC4A7, UCK1, DTYMK, UCK2, DUT, NME1, UMPS, DHODH, TBPL1</t>
  </si>
  <si>
    <t>UNG, NT5M, NEIL2, DUT, MBD4, TDG, NT5C3A</t>
  </si>
  <si>
    <t>UNG, CTPS1, CAD, SHMT1, PRPS1, SLC4A7, NT5M, UCK1, DTYMK, NEIL2, UCK2, DUT, NME1, MBD4, UMPS, DHODH, TDG, NT5C3A, TBPL1</t>
  </si>
  <si>
    <t>CTPS1, CAD</t>
  </si>
  <si>
    <t>NLRP1, CARD8, TRIM21, CASP6, GBP2, CASP8, NINJ1, ZEB2</t>
  </si>
  <si>
    <t>PFKP, STAT3, LIPA, APP, PRKAA1, PFKL, ME3, PPARA, GALK1, PRKACA, UCHL1, PDK4, FOXK1, SLC4A4, PSEN1, ZBTB7A, PDP1, BCKDK, MFSD8, TREX1, SLC16A3, PFKFB3, PDK2, GIT1, PRKAG2, TIGAR, OGDH, SIRT6, HIF1A, PRKAG1, HK1, ARNT, DDIT4, BCL2L13</t>
  </si>
  <si>
    <t>CNOT1, LSM4, CNOT7, CNOT6, LSM3, TNRC6A, LSM14A, AGO2, PATL1, CNOT2</t>
  </si>
  <si>
    <t>STARD7, COQ2, UBIAD1, PDSS1, RTN4IP1</t>
  </si>
  <si>
    <t>NQO1, ADCK2, COQ9, AIFM2, FDXR</t>
  </si>
  <si>
    <t>MADD, DENND4A, DENND3, DENND4C, MICALL2, SGSM3, RAB35, GDI1</t>
  </si>
  <si>
    <t>LAMA1, CRKL, RAC3, TIAM1, LRP4, SSX2IP, WNT5A</t>
  </si>
  <si>
    <t>RAP1B, PLK2, RAPGEF5, RAPGEF2, RAP1A, SGSM3, RAPGEF3, RDX, RAPGEF1, RAP2C</t>
  </si>
  <si>
    <t>CDKN1A, RALB, SQSTM1, RGL1, RRAS, RASA3, CSF1, PLK2, SDCBP, ITPKB, PICALM, RASGRF2, RALGDS, RIT1, LZTR1, RSU1, RB1, KSR1, RAPGEF5, SYDE1, RAPGEF2, SHTN1, SHOC2, DOK1, PLD1, SOS2, FGF2</t>
  </si>
  <si>
    <t>TSPO, NQO1, CYB5R3, APP, TICAM1, ATP2B4, CYP1A1, SMAD3, PPARA, ZDHHC21, PTX3, CD47, SPR, CYGB, TLR4, NOS3</t>
  </si>
  <si>
    <t>STAT3, LIPA, CYBA, CFLAR, SNCA, CYP1A1, TP53I3, PPARA, FYN, FAS, CLCN3, RHOA, TLR4, BLVRB</t>
  </si>
  <si>
    <t>THBS1, TGFB1, CDKN1A, TGFBR2, GADD45A, TSPO, STAT3, LIPA, NQO1, CYBA, APP, SHC1, SIRT2, PXDN, RAC2, GPX1, GNAI2, CFLAR, FOXO1, SNCA, PRKCE, CYP1A1, TP53I3, CAT, PPARA, BST1, FYN, FAS, ATP7A, ARF4, PDGFB, NRROS, SESN2, PRDX6, CLCN3, NFE2L2, RIPK1, PRCP, RHOA, CYGB, TLR4, NOS3, BLVRB, MAPK14, PDGFRB</t>
  </si>
  <si>
    <t>FURIN, TGFB1, ANXA2, CAPN1, LGMN, MVB12A, SH3GLB1, NEDD4, DTX3L, BECN1, MYLIP, SNX25, ITCH, ABCA2</t>
  </si>
  <si>
    <t>APOE, LAMA1, CRKL, DLG1, CDH2, LRP4</t>
  </si>
  <si>
    <t>EFNB2, ITGB1, ANXA2, RALB, CD9, CD63, APP, SDCBP, PICALM, NUMB, LMBRD1, AP2S1, RIN3, ARRB1, SNCA, EZR, CEACAM1, ANKRD13A, CBLB, RAMP2, NEDD4, EPS15, SYT17, OPHN1, AP2M1, AP2A2, EGF, LDLRAP1, ADM, AP2A1, DTNBP1, RAB5A, CD81, CALCRL, GRIA1, ITCH, PLCG2, PICK1, MAGI2, CAV1, RAB31, CLTC, RALA, RABEP1, ARF1, DNM2, WDR54, ARAP1</t>
  </si>
  <si>
    <t>EPB41L3, GPC4, KIF5C, DLG1, STX3, OLFM1, TMEM108, LHFPL4, DLG3, NSG1, KIF2C, CACNA2D2, ERBB2, GRIP1, KIF5A</t>
  </si>
  <si>
    <t>B2M, EFNB2, ITGB1, ANXA2, DAB2, AP1S1, RALB, CD9, SCARB2, CTTN, CD63, HSPG2, APP, GPR107, SDCBP, PICALM, NUMB, LMBRD1, CTSL, AP2S1, RIN3, HIP1R, ARRB1, SNCA, EZR, CEACAM1, CAP1, ANKRD13A, ITSN2, CBLB, RAMP2, BICD1, NEDD4, SNX17, AAK1, CUBN, EPS15, SYT17, OPHN1, PLXNB2, AP2M1, AP2A2, STAB1, EGF, FCHSD2, CLTB, ITGA4, DNAJC13, LMBR1L, LDLRAP1, ADM, AP2A1, DTNBP1, RAB5A, PIP5K1C, PI4KB, CAV2, CD81, SGIP1, STON1, TNK2, IGF2R, CALCRL, SNX9, GRIA1, ITCH, ABCA2, PLCG2, MICALL1, ARHGAP27, INPP5F, SERPINE1, PICK1, GAK, MAGI2, CAV1, CLTA, RAB31, CLTC, RALA, GAS7, RABEP1, ARF1, DNM2, WDR54, ARAP1</t>
  </si>
  <si>
    <t>FURIN, ECE1, TGFB1, ANXA2, EHD3, CAPN1, OPTN, VAMP3, LGMN, SNCA, MVB12A, SH3GLB1, CTSD, NEDD4, EPS15, DTX3L, RAB29, BECN1, PSEN1, MYLIP, LAMTOR1, SNX25, GRIA1, ITCH, ABCA2</t>
  </si>
  <si>
    <t>ECE1, ANXA2, EHD3, OPTN, VAMP3, SNCA, CTSD, EPS15, RAB29</t>
  </si>
  <si>
    <t>MCM3, SMC6, KDM1A, TONSL, MCM6, MCM2, BLM, CHEK1, GINS2, RNF138, FEN1, SFPQ, GEN1, MCM4, RFWD3, PARP1, CDC7, HELLS, XRCC6, C1QBP, MCM5, GINS4, RUVBL1, RMI1, LIG3, FUS, ARID2, ACTL6A, PRMT1, SKP2, RAD54L, RECQL4, XRCC3, PARPBP, XRCC5, TIMELESS, XRCC2, BRCA2, MCM7, RAD51AP1, RAD21, USP51, RPA3, MAD2L2, SLF1, UBE2N, MCM8, AUNIP, RAD51, CSNK2A1, EP400, BRCA1, NUCKS1, HTATSF1, ZGRF1, TEX15, RAD50, MAGEF1, PSMD14, RIF1, PALB2, POLQ, TOPBP1, TRRAP, FIGNL1, CDC45, BRD8, RBBP8, WRN, FAN1, CREBBP, WRAP53, RPA1, RAD54B, PPP4R2, RNF8, YEATS4, POGZ</t>
  </si>
  <si>
    <t>TGFB1, ANXA1, CDKN1A, LAMB2, SULF2, JUN, TSPO, CPT1A, CD9, CPQ, TGFBR3, PTGFRN, GPX1, GRN, CFLAR, RTCA, ADAM15, CDKN1B, RUNX1, NFIB, CTNNA1, PPP3CA</t>
  </si>
  <si>
    <t>TSPAN18, RAP1B, GATA2, FES, VAMP3, MYH9, SYNGR2, PIK3CG, RAC2, TPRG1L, GNAI2, SNPH, VAMP2, STXBP5, SNCA, CEACAM1, P2RY1, STX4, SNX6, SYT11, LAMP1, SDF4, GAB2, KIT, RAB11FIP5, DNAJC5, PPP3CA, SYNJ1, SNAPIN, OSBPL2, SNAP23, SYT17, EFR3A, SNAP29, RAP1A, PSEN1, RAB3D, NAPA, DTNBP1, STXBP1, RAB5A, PIP5K1C, SNX4, SNAP25, CADPS2, NOTCH1, ADORA2B, PIK3CD, RAB27A, STXBP3, LGALS9, ABCC4, RAB31, CALM3, GIT1, FOXF1, BAIAP3, VPS18, TMEM79, PREPL, ADGRE2</t>
  </si>
  <si>
    <t>DSP, DLG1, FGF13, PDPN, DSG2</t>
  </si>
  <si>
    <t>TGFB1, CDC42EP1, RHOC, CDC42EP3, ARAP3, SVIL, TMSB4X, SPTBN1, GSN, NRP1, CTTN, DAPK3, TRPM4, MTSS1, SEMA5A, VASP, TAOK2, TMOD2, MYH9, RAC2, IQGAP1, PIK3CA, JAM3, AKAP13, HIP1R, SSH1, EZR, PPM1F, SHANK3, SPTAN1, INPP5K, MYADM, ADD3, RAB40B, PRKCE, TWF2, CORO1B, CGNL1, ITGB1BP1, ACTA2, TWF1, WDR1, ARHGAP18, SMAD3, SYNPO, BST1, PXN, ARPC3, CDC42, TPM1, ESAM, S1PR1, CFL2, ARPC5, BST2, SORBS3, FERMT2, RHOG, WHAMM, RICTOR, PIK3R1, FCHSD2, FHOD1, FRMD6, SSH2, CD47, PDGFA, ARPC2, FCHSD1, PAK2, STC1, S100A10, RHOA, WASF2, ARHGAP28, CDC42EP2, ABL2, ADD1, SRI, RND1, PDE4D, RND3, PDGFRB, ARHGEF15, PDE4B, CFL1, TRIOBP, ARPIN, TJP1, TMOD1, RAPGEF3, CAPZA2, F11R, DSTN, SNX9, BRK1, CRK, CYFIP2, EDN1, NCK1, TACR1, PFN1</t>
  </si>
  <si>
    <t>RHOC, NRP1, MTSS1, PPM1F, SHANK3, INPP5K, RAB40B, CGNL1, ITGB1BP1, SMAD3, SYNPO, PXN, CDC42, TPM1, S1PR1, SORBS3, FERMT2, PIK3R1, FHOD1, CD47, PAK2, S100A10, RHOA, WASF2, ARHGAP28, ARHGEF15, CFL1, TJP1, RAPGEF3, F11R, TACR1, PFN1</t>
  </si>
  <si>
    <t>CDC42EP1, CDC42EP3, SVIL, TMSB4X, SPTBN1, GSN, CTTN, SEMA5A, VASP, TMOD2, PIK3CA, HIP1R, SSH1, SPTAN1, MYADM, ADD3, PRKCE, TWF2, TWF1, WDR1, ARHGAP18, ARPC3, ESAM, CFL2, ARPC5, RICTOR, FCHSD2, SSH2, ARPC2, FCHSD1, ARHGAP28, CDC42EP2, ADD1, CFL1, TRIOBP, TMOD1, CAPZA2, DSTN, SNX9, BRK1, CYFIP2, NCK1, PFN1, TMOD3</t>
  </si>
  <si>
    <t>CDC42EP1, RHOC, CDC42EP3, SVIL, TMSB4X, SPTBN1, GSN, NRP1, CTTN, MTSS1, SEMA5A, VASP, TMOD2, PIK3CA, HIP1R, SSH1, PPM1F, SHANK3, SPTAN1, INPP5K, MYADM, ADD3, RAB40B, PRKCE, TWF2, CORO1B, CGNL1, ITGB1BP1, TWF1, WDR1, ARHGAP18, SMAD3, SYNPO, PXN, ARPC3, CDC42, TPM1, ESAM, S1PR1, CFL2, ARPC5, SORBS3, FERMT2, WHAMM, RICTOR, PIK3R1, FCHSD2, FHOD1, SSH2, CD47, ARPC2, FCHSD1, PAK2, S100A10, RHOA, WASF2, ARHGAP28, CDC42EP2, ADD1, ARHGEF15, CFL1, TRIOBP, ARPIN, TJP1, TMOD1, RAPGEF3, CAPZA2, F11R, DSTN, SNX9, BRK1, CYFIP2, NCK1, TACR1, PFN1</t>
  </si>
  <si>
    <t>CDC42EP1, CDC42EP3, SVIL, TMSB4X, SPTBN1, GSN, CTTN, VASP, TMOD2, HIP1R, SSH1, SPTAN1, MYADM, ADD3, PRKCE, TWF2, TWF1, ARHGAP18, ARPC3, ESAM, ARPC5, RICTOR, FCHSD2, SSH2, ARPC2, FCHSD1, ARHGAP28, CDC42EP2, ADD1, CFL1, TRIOBP, TMOD1, CAPZA2, SNX9, CYFIP2, NCK1, PFN1, TMOD3, RDX</t>
  </si>
  <si>
    <t>GSN, HIP1R, CORO1B, WHAMM, FCHSD2, WASF2, ARPIN, BRK1, PICK1, GMFG, ARF1</t>
  </si>
  <si>
    <t>CXADR, DSP, DLG1, FGF13, DSG2</t>
  </si>
  <si>
    <t>DACT1, ACVR2B</t>
  </si>
  <si>
    <t>RHOC, NRP1, AKAP13, PPM1F, INPP5K, CGNL1, ITGB1BP1, SMAD3, SYNPO, PXN, CDC42, TPM1, S1PR1, SORBS3, FERMT2, PIK3R1, FHOD1, CD47, PAK2, S100A10, RHOA, WASF2, ARHGAP28, ARHGEF15, TJP1, RAPGEF3, F11R, EDN1, TACR1, PFN1</t>
  </si>
  <si>
    <t>IL6ST, OSMR, ASH1L, HPSE, NPY5R, C2CD4B, C2CD4A, C3, EDNRB</t>
  </si>
  <si>
    <t>TGFB1, B2M, LGALS1, ANXA1, TNFRSF1B, IL6ST, HLA-C, AHR, HLA-B, STAT6, PKN1, JUNB, TRPM4, ZBTB7B, CD46, GATA3, CD40, ADA, PRKAA1, IRF1, CEACAM1, JAK3, IL27RA, NDFIP1, CD55, EIF2AK4, HLX, MAPK3, PVR</t>
  </si>
  <si>
    <t>ARRDC3, GNAI2, CRTC3, ATP2B4, PDE4D, PDE4B, PRKCA, PDE3A, PDE10A</t>
  </si>
  <si>
    <t>TRPM4, LPL, PRKAA1, PPARG</t>
  </si>
  <si>
    <t>AK4, SLC25A33, SHMT2, PARK7, PPIF, IDE</t>
  </si>
  <si>
    <t>DAB2, DKK3, MBTPS1, BMP6, PRKAA1, SNCA, P2RY1, SEC14L2, PRKACA</t>
  </si>
  <si>
    <t>LGALS1, ANXA1, TGFBR2, JUNB, ZBTB7B, ITPKB, GATA3, ADA, IRF1, TYK2, JAK3, CBLB, RUNX1, CD55, HLX, PRDM1, RHOA, SH3RF1, NFKBIZ, SOCS1, CD81, SHB, BCL6, ITCH</t>
  </si>
  <si>
    <t>LGALS1, ANXA1, TGFBR2, JUNB, ZBTB7B, ITPKB, GATA3, ADA, JAK3, RUNX1, HLX, PRDM1, RHOA, SH3RF1, NFKBIZ, SOCS1, SHB, BCL6</t>
  </si>
  <si>
    <t>SRSF7, SRSF1, SRSF2, TRA2B, HNRNPA1, RBM15, HNRNPU, RBMX, RNPS1, HNRNPL, RBM14, SRSF3, RBFOX3, CELF1, PTBP1, RBM25, THRAP3, MAGOH, KHDRBS1, RBPMS2, SRSF12, WTAP, RBM7, KHDRBS3, CELF5, SRSF6, SRSF5, SRSF10, TIA1, REST, FMR1, THUMPD2, RBM4, SRSF9, SMU1</t>
  </si>
  <si>
    <t>EPHA4, PDK1, APOE, ABCG1</t>
  </si>
  <si>
    <t>ITGB1, SNCA, ARL6IP5, PSEN1, DTNBP1, STXBP1, SLC38A2</t>
  </si>
  <si>
    <t>PSMD14, PSMD3, CNIH2, PSMC6, PSMD12, PSMD11, PSMD2, CACNG7, PSMD1</t>
  </si>
  <si>
    <t>F2R, ECE1, CDC42EP1, SEMA3G, ITGB1, CDC42EP3, TRPV2, SVIL, BMPR2, TMSB4X, ITGA1, SPTBN1, GSN, NRP1, CTTN, ARHGAP4, TRPM4, PLOD3, SEMA5A, VASP, RAB22A, PICALM, TMOD2, TBXA2R, GPX1, ADCY6, PIK3CA, EXT2, RIN3, HIP1R, SSH1, EZR, P2RY1, SHANK3, SEMA4F, MACF1, KAT2B, SPTAN1, MYADM, ADD3, PRKCE, TWF2, MSN, ITGB1BP1, KCNMB4, ACTA2, TWF1, PTEN, WDR1, ARHGAP18, ZDHHC21, NPR1, FN1, ARPC3, SEMA3F, ACE, ESAM, SNAPIN, CFL2, PEX11B, ARPC5, SEMA3A, SHTN1, AP2M1, CLCN3, RICTOR, SLC12A6, GPRC5B, FCHSD2, SSH2, SCPEP1, ARPC2, ITGA4, TBXAS1, FCHSD1, RHOA, ARHGAP28, CDC42EP2, NOS3, ADM, BBS2, ADD1, TNFRSF12A, RAB5A, CFL1, TRIOBP, SLC12A9, RUFY3, L1CAM, DIP2B, STUB1, TMOD1, EXT1, CAPZA2, DSTN, SNX9, KCNK6, BRK1, CYFIP2, EDN1, NCK1, TACR1, PFN1, KLF2, ADORA2B, TMOD3, GDI1</t>
  </si>
  <si>
    <t>ROBO1, MSX1, DKK1, SFRP1, VANGL2, SIX4, WNT5A, SMO, SFRP2, APCDD1</t>
  </si>
  <si>
    <t>LIPA, FOXP1, ELF1, DUSP3, ADA, EZR, CEACAM1, CYLD, CBLB, PHPT1, BCL10, FYN, RAB29, PRNP, DGKZ, CD81, CMTM3, PRKCH, NCK1, PRKD2</t>
  </si>
  <si>
    <t>THBS1, LMNA, UNC5B, LTBR, HSPB1, STAT3, NACC2, NRP1, CTTN, APP, CD44, PEA15, PTTG1IP, GPX1, RELA, GNAI2, SERINC3, PLAUR, SP100, TCF7L2, CFLAR, TMBIM1, STX4, CYLD, ICAM1, BAX, CDKN2D, BCL10, SGMS1, MADD, HERPUD1, RB1, SRPX, ITGAV, FYN, CTNNA1, TNFSF12, P4HB, BAD, FAS, FIS1, CREB3, NGFR, PPARG, HMOX1, TNFSF10, ZMYND11, NFE2L2, RIPK1, MMP9, CREB3L1, BECN1, RRM2B, PAK2, TPT1, PSEN1, SH3RF1, TLR4, NOS3, HYAL2, BCL2L1, INHBB, FGF2, ARHGEF2, TNFRSF12A, BBC3, PML, RBCK1</t>
  </si>
  <si>
    <t>HIP1R, CORO1B, FCHSD2, WASF2, BRK1, PICK1, GMFG, ARF1</t>
  </si>
  <si>
    <t>EPHA4, MYCN</t>
  </si>
  <si>
    <t>HNRNPU, SETMAR, CHTOP, AHSA1</t>
  </si>
  <si>
    <t>RCC2, HNRNPU, ECT2, ZWILCH, SIRT1, SPAG5, KNTC1, CCNB1, INCENP, NEK2, CDCA8, BIRC5, AURKB, RACGAP1, ZW10</t>
  </si>
  <si>
    <t>RALB, WIPI1, FEZ2, WDR45, RAB1B, SH3GLB1, PIP4K2A, FEZ1, MTM1, BECN1, SNX18, SNX7, RAB5A, PINK1, SNX4, TBC1D12, SNX30</t>
  </si>
  <si>
    <t>RALB, BMF, SQSTM1, DRAM1, KDR, HSPB1, TSPO, STAT3, CTSA, PSAP, FYCO1, WIPI1, CTTN, CAPNS1, DAPK3, TMEM59, CAPN1, CALCOCO2, PLK2, IFI16, TECPR1, OPTN, FEZ2, SIRT2, WDR45, TRIM22, PIK3CA, ATF6, CCNY, TICAM1, PRKAA1, VPS13C, TRIM8, FOXO1, SNCA, NOD1, CPTP, BAG3, TP53INP1, ATP6V0D1, SNX6, SH3GLB1, PIP4K2A, TRIB3, FBXL2, PLK3, TBC1D25, FEZ1, VPS26B, ATP6V0E1, RASIP1, TRIM21, BAD, NEDD4, HERC1, ATP6V1B2, RRAGC, DRAM2, SPTLC2, CLEC16A, ATP6V0E2, HMOX1, MAPK3, PRKACA, SESN2, UCHL1, VPS35, CDC37, TPCN1, HSPB8, FOXK1, SH3BP4, ATP6V1E1, MTM1, BECN1, ATP6V1A, MET, TFEB, SNX18, BNIP3L, SNX7, BCL2L1, ABL2, ACER2, PIK3C3, ATP6V1C1, RRAGA, CUL4B, FBXO7, UBE2A, STUB1, PINK1, GPR137B, SNX4, VPS29, EXOC4, HPSE, MFSD8, DAPK2, CAMKK2, ATP6V1H, NRBP2, KEAP1, HTRA2, LEPR, SVIP, SNX30, KLHL22, OSBPL7</t>
  </si>
  <si>
    <t>TSPO, CTTN, VPS13C, CDC37, BNIP3L, FBXO7, UBE2A, STUB1, PINK1, CAMKK2, HTRA2</t>
  </si>
  <si>
    <t>SEMA3G, PLXND1, EFNA1, TRPV2, BMPR2, NRP1, ARHGAP4, SEMA5A, KIF13B, SEMA4F, MACF1, TWF2, PTEN, TRAK2, FN1, SEMA3F, PLXNB2, SHTN1, METRN, PAK2, PSEN1, TNFRSF12A, RUFY3, L1CAM, DIP2B</t>
  </si>
  <si>
    <t>SEMA3G, TRPV2, BMPR2, NRP1, CTTN, ARHGAP4, SEMA5A, SEMA4F, MACF1, TWF2, FN1, SEMA3F, SEMA3A, SHTN1, TNFRSF12A, RUFY3, L1CAM, DIP2B, GDI1, SEMA6C, MAP1B, RNF6, SEMA6D, DNM2, RTN4, TRIM46</t>
  </si>
  <si>
    <t>STAT3, ARRDC3, ADA, EIF2AK4, VPS35, NPAS2, SGIP1, ZFHX3, MEF2C, GRIA1, LEPR, BAIAP3, EPHB2, MBD5, NR1D1</t>
  </si>
  <si>
    <t>MYO1C, ACVRL1, PRKACA, TJP1, PRKCH, F11R, CLDN5</t>
  </si>
  <si>
    <t>IL6ST, JUN, IFI16, SIRT2, GATA3, PLAUR, BAX, AKTIP, ITGB1BP1, CLN5, PARP9, RB1, TRIM21, NFIB, RAPGEF2, DTX3L, CPNE1, EGF, HES1, MMP9, LDLRAP1, ZBTB7A, IL11RA, NES, BCL3, DNAJB2, EDF1</t>
  </si>
  <si>
    <t>FURIN, LGALS1, SMPD1, TRIM38, TRIM25, TRIM21, ITGAV, TRIM5, P4HB, BST2</t>
  </si>
  <si>
    <t>TGFB1, BMPR2, TRPM4, NBR1, BMP6, SMAD3, ADGRG6, HEY1, HEY2, S1PR1, NOS3, KL, ECM1, MEF2C, RXRA, ISG15, NOTCH1, LTBP3, CEBPB</t>
  </si>
  <si>
    <t>F2R, ECE1, ITGB1, EHD3, BMPR2, TRPM4, APP, THRA, TBXA2R, PIK3CG, ADA, FKBP1A, EPAS1, ADD3, ATP2B4, KCNMB4, HBEGF, ZDHHC21, GSTO1, TPM1, ACE, TMEM65, HEY2, PRKACA, GSTM2, ITGA4, TBXAS1, STC1, RHOA, NOS3, ADM, GPD1L, SRI, PDE4D, ASPH, PDE4B</t>
  </si>
  <si>
    <t>F2R, ECE1, COMT, ERAP1, RPS6KA2, BMPR2, GNA11, ERAP2, ACVRL1, CYBA, LNPEP, ENG, TBXA2R, EXT2, ANPEP, ACTA2, SMAD3, PPARA, NPR1, RAMP2, TPM1, ACE, PDGFB, ATP6AP2, VEGFC, PPARG, GNA12, RENBP, PRCP, SCPEP1, RHOA, NOS3, ADM, NPR3, CCDC93, KL, MECP2, EXT1, SGK1, CTSZ, KCNK6, EDN1, TACR1, NR2F2, NCALD, EMILIN2, EMILIN1</t>
  </si>
  <si>
    <t>ITGA3, KDR, CRIM1, FSTL1, ACVRL1, HTRA3, ENG, SMAD6, SMURF2, PPARG, HIPK2, HES1, SULF1, BMPER, CDH5, FBN1, HTRA1</t>
  </si>
  <si>
    <t>THBS1, F2R, CSRP1, ANXA2, TSPAN18, PRKAR1A, TFPI, IL6ST, TLN1, HSPB1, TSPAN9, CD59, CD9, FZD6, RASA3, CYBA, ZBTB7B, DGKA, HEG1, MYL12A, SH2B3, VAMP3, MYH9, TBXA2R, PIK3CG, PRKAR2B, ADCY6, PIK3CA, EXT2, CD40, GNAI2, PEAR1, DGKH, VAMP2, PLAUR, COL3A1, ADA, AXL, ADCY9, VWF, PROS1, AFAP1, CEACAM1, P2RY1, INPP5K, ITGA2, PRKCE, ANXA5, PROCR, FOSL2, PPARA, NPR1, FN1, MERTK, PPP3CA, PLAU, PDGFB, COPA, PRRG1, PRKACA, F2RL2, ITPR3, NR1H2, GNA12, SLC29A1, THBD, DGKZ, NFE2L2, IL6R, PRKAR2A, PDGFA, ANGPTL4, ADCY7, TRAF3IP2, TLR4, ATP7B, NOS3, ADM, NPR3, HYAL2, SLC7A11, DTNBP1, STXBP1, MAPK14, SERPING1, SELP, GGCX, AKAP11, ACTN1, VCL, EXT1, PLSCR1, MMRN1, C1GALT1C1, F11R, FLI1, HPSE, PRKCA, BLOC1S3, EDN1, PLCG2, DGKE, ADCY4, HPS5, RAB27A, STXBP3, SOCS2, ADGRG1, PAFAH2, ST3GAL4, EMILIN2, EMILIN1, VAV3, SERPINE1, ANGPT2, ACTB, CAV1, NR1H3, FIBP</t>
  </si>
  <si>
    <t>BMPR2, TRPM4, NBR1, BMP6, SMAD3, ADGRG6, S1PR1, KL, ECM1, MEF2C, RXRA, ISG15, LTBP3</t>
  </si>
  <si>
    <t>S1PR1, INPP5D, PDK4, GPR137B, PRKCA, LTBP3, LEPR, DEF8, ARAP1, DUSP18, SLC4A2, TMEM64</t>
  </si>
  <si>
    <t>ZBTB7B, TFE3, CBX4, MAPK14, FTO, SOX13, DUSP10, PIN1</t>
  </si>
  <si>
    <t>TGFB1, CDKN1A, AHR, STAT6, PKN1, CD40, MMP14, TICAM1, ADA, SH3KBP1, CYLD, IL27RA, NDFIP1, BST1, BAD, INPP5D</t>
  </si>
  <si>
    <t>MMP14, CYLD, BAD, INPP5D</t>
  </si>
  <si>
    <t>TGFB1, STAT6, CD46, CD40, IL27RA, NDFIP1</t>
  </si>
  <si>
    <t>CDKN1A, AHR, PKN1, CD40, TICAM1, ADA, IL27RA, BST1, INPP5D, TLR4, CD81, MEF2C, BCL6, NFATC2, VAV3, EBI3, EPHB2</t>
  </si>
  <si>
    <t>ATP2B4, RCAN1, PPP3CC, PPP3CA, CIB1, PRNP, NFAT5, CHP1, PLCG2</t>
  </si>
  <si>
    <t>RAP1B, GNAI2, SYT11, PPP3CA, SYT17, STXBP1, NOTCH1, STXBP3, BAIAP3</t>
  </si>
  <si>
    <t>TRPV2, PPP3CC, FYN, PPP3CA, PDGFB, PRNP, EGF, HES1, STC1, PDGFRB</t>
  </si>
  <si>
    <t>F2R, TGFB1, CYBA, APP, PIK3CG, TSPAN13, SNCA, FKBP1A, BAX, PRKCE, PPP3CC, GSTO1, FYN, PPP3CA, PRKACA, GSTM2, PRNP, TOR2A, SRI, PDE4D, PML, ASPH, PDE4B</t>
  </si>
  <si>
    <t>F2R, TGFB1, TSPAN18, TRPV2, TSPO, CYBA, APP, PIK3CG, CAMK2G, GNAI2, TSPAN13, SNCA, FKBP1A, INPP5K, BAX, PRKCE, PPP3CC, GSTO1, FYN, PPP3CA, PDGFB, CREB3, SLC8B1, PRKACA, GSTM2, PRNP, EGF, STC2, HES1, STIM1, STC1, TOR2A, MYLK, NOS3, SRI, PDE4D, PDGFRB, PML, ASPH, PDE4B</t>
  </si>
  <si>
    <t>APP, CDH13, ADA, TMEM100, ATP2B4, RCAN1, PPP3CC, BST1, PPP3CA, CIB1, PRKACA, PRNP, NFAT5, PDGFRB, CHP1, EDN1, PLCG2</t>
  </si>
  <si>
    <t>PRKAR1A, APP, PDE8A, PRKAR2B, PJA2, RAB13, PKIA, SESN2, PRKAR2A, PDE4D, PDE4B</t>
  </si>
  <si>
    <t>AXIN2, DACT1, APOE, AMER1, FAM53B, TLE3, ZNRF3, ZNF703, WLS, PTK7, DKK1, NKD1, GPC3, WNK3, SFRP1, WNT5B, FZD7, CDH2, MLLT3, RUVBL1, LRP4, G3BP1, WNK2, CCAR2, ADNP, AXIN1, WNT5A, SFRP2, DAAM2, MAD2L2, KREMEN1, NRBP1, CDH3, PPP2R3A</t>
  </si>
  <si>
    <t>TGFB1, NR3C1, NFKB1, TCF7L2, FOXO1, SNCA, P2RY1, KAT2B, INPP5K, PPARA, PDGFB, PRKACA, SESN2, IGF2, EGF</t>
  </si>
  <si>
    <t>STAT3, SCARB2, APP, PRKAA1, PPARA, PRKACA, UCHL1, SLC4A4, PSEN1, ZBTB7A, TREX1, PPP1R3B, GIT1, PRKAG2, TIGAR, SIRT6, HIF1A, PRKAG1, ARNT, DDIT4</t>
  </si>
  <si>
    <t>TGFB1, STAT3, NFE2L1, SCARB2, NR3C1, NFKB1, APP, IGFBP4, TCF7L2, PRKAA1, FOXO1, SNCA, P2RY1, KAT2B, INPP5K, PPARA, PDGFB, PRKACA, SESN2, UCHL1, PDK4, IGF2, FOXK1, EGF, SLC4A4, PSEN1, AP2A1, ZBTB7A, PPARGC1A, PPP1R3D, BCKDK, TREX1, LEPR, IGFBP3, PPP1R3B, CLTC, ADIPOR1, PDK2, GIT1, DGKQ, PRKAG2, TIGAR</t>
  </si>
  <si>
    <t>TGFBR3, MAPK11, RUNX1, HEY2, ZFPM2, FGF2, MAPK14, MEF2C, NOTCH1</t>
  </si>
  <si>
    <t>EHD3, TRPM4, PIK3CG, FKBP1A, GSTO1, PRKACA, GSTM2, STC1, SRI, PDE4D, ASPH, PDE4B</t>
  </si>
  <si>
    <t>FKBP1A, GSTO1, PRKACA, GSTM2, ASPH</t>
  </si>
  <si>
    <t>FKBP1A, GSTO1, PRKACA, GSTM2, ASPH, CALM3, DMD, CAMK2D</t>
  </si>
  <si>
    <t>TGFB1, EFNB2, SOX6, HEY2, SOX17</t>
  </si>
  <si>
    <t>TGFB1, BMPR2, ACVRL1, LOXL2, BMP6, SOX6, SMAD3, FRZB, ADAMTS12, SOX5, NR5A2, GLG1</t>
  </si>
  <si>
    <t>FLT1, RHOC, ITGB1, CDKN1A, TNFRSF1B, PDCD4, TNFRSF10B, LDB2, PRKAR1A, TNFRSF1A, LRCH1, LTBR, GADD45A, BCAR3, SERTAD1, TIMP2, FGD5, CAPN1, MAP3K11, TGM2, HEG1, MAP4K2, NEK7, PIK3CG, ARRDC3, PRKAR2B, TAOK3, PIK3CA, GNAI2, CCNY, GRN, TMBIM1, DOCK9, TIMP1, CEACAM1, RABGAP1, SASH1, STX4, SNX6, EVI5L, TRIB3, RCN3, TNFRSF10A, CAP1, LATS2, CDKN1B, ITGB1BP1, MMD, ABI1, PARP9, RB1, RASIP1, CHMP6, ERRFI1, CARD10, KSR1, PDGFB, CREB3, PKIA, SYDE1, DSTYK, RAPGEF2, SERPINB8, CIB1, MAPK3, MYD88, DTX3L, SESN2, HIPK3, PLXNB2, RHOG, CDC37, IRAK4, RBL2, RGS10, SH3BP4, RIPK1, PRKAR2A, STIM1, PAK2, TBC1D10B, SNX18, TANK, S100A10, RAP1A, RHOA</t>
  </si>
  <si>
    <t>LGALS1, ANXA1, TGFBR2, JUNB, ZBTB7B, GATA3, JAK3, RUNX1, CD55, HLX, SH3RF1, NFKBIZ, SOCS1, CD81, SHB, BCL6</t>
  </si>
  <si>
    <t>LGALS1, ANXA1, JUNB, ZBTB7B, GATA3, JAK3, RUNX1, HLX, SH3RF1, NFKBIZ, SOCS1, SHB, BCL6</t>
  </si>
  <si>
    <t>CDC42EP1, SEMA3G, CDC42EP3, TRPV2, SVIL, BMPR2, TMSB4X, SPTBN1, GSN, NRP1, CTTN, ARHGAP4, SEMA5A, VASP, RAB22A, PICALM, TMOD2, PIK3CA, RIN3, HIP1R, SSH1, EZR, SHANK3, SEMA4F, MACF1, SPTAN1, MYADM, ADD3, PRKCE, TWF2, MSN, TWF1, PTEN, WDR1, ARHGAP18, FN1, ARPC3, SEMA3F, ESAM, SNAPIN, CFL2, PEX11B, ARPC5, SEMA3A, SHTN1, AP2M1, CLCN3, RICTOR, SLC12A6, GPRC5B, FCHSD2, SSH2, ARPC2, FCHSD1, RHOA, ARHGAP28, CDC42EP2, ADD1, TNFRSF12A, RAB5A, CFL1, TRIOBP, SLC12A9, RUFY3, L1CAM, DIP2B, TMOD1, CAPZA2, DSTN, SNX9, KCNK6, BRK1, CYFIP2, EDN1, NCK1, PFN1</t>
  </si>
  <si>
    <t>CD99L2, JAM3, ICAM1, IL27RA, CHST2, BST1, CD47, ITGA4, PLVAP, SELP, IL1R1, ST3GAL4, MED23, PDGFD, FADD, THY1</t>
  </si>
  <si>
    <t>TGFB1, ITGA3, TMEM30A, MYO1C, ITGB1, ANXA2, DAB2, EHD2, SQSTM1, PPP1R9B, NFKBIA, SPTBN1, GSN, OAZ2, TRPM4, TMEM59, CLIP3, SHISA5, ADAM10, PICALM, EHD1, NUMB, CAMK2G, OS9, PIK3CA, MMP14, VAMP2, SP100, TMBIM1, EDEM1, SSH1, EZR, BAG3, NEAT1, STX4, DYNLT3, INPP5K, LAMP1, BAX, USE1, SEC24D, PRKCE, ATP2B4, PHPT1, PLK3, KIF5B, MSN, ITGB1BP1, ABI3, LAMB1, SMAD3, YIPF5, LAMC1, FEZ1, PIM3, SCP2, VPS26B, SNX3, FYN, BAD, NEDD4, EDEM2, SNAPIN, PKIA, VPS11, UBE2J1, ERLEC1, CIB1, MAPK3, PRKACA, RAB29, SEC31A, ATP9A, AP2M1, RHOG, VPS35, PRNP, STOM, PIK3R1, DYNC1I2, RAP1A, DNAJC13, HHEX, LDLRAP1, RER1, VAMP4, HYAL2, BCL2L1, SLC7A11, SRI, MAPK14, PKIG, PML, ASPH, NDRG4, CD81, RUFY3, ISCU, GRIPAP1, PRKCH, SNX12, RAPGEF3, STX7, ZDHHC8, GABARAP, ERGIC3, SUFU, SEC24B, ABCA2, CHP1, SEC13, GDI1, DAG1, UFM1, FRAT1, PRR5L, RDX, CNPY4, KLF7, MDFIC, SVIP, INPP5F, NDEL1, MAP1B, CAMK1, ANK3, MAVS, DYNC1H1, JUP, SAR1B, ACTB, CAV1, CLTC, DYNC1LI2, GIT1, UHMK1, BAIAP3, ZDHHC2, RBM22, GPC1, NEFH, DYNLRB1</t>
  </si>
  <si>
    <t>IFNAR1, PIK3CA, SNCA, ATP7A, IL10RB, RHOA, ISCU, PINK1</t>
  </si>
  <si>
    <t>THBS1, ITGA3, ITGB1, TGFB1I1, SULF2, ITGA5, LRRC32, KDR, DKK3, NRP1, PPP2R5B, CRIM1, FSTL1, CD63, ACVRL1, FZD4, TGFBR3, SLC2A10, SDCBP, HTRA3, ENG, GATA3, CADM4, GIPC1, CFLAR, CD109, FKBP1A, TMEM204, SMAD6, SMURF2, SNX6, LATS2, ATP2B4, GDF15, SMAD3, PPARA, NEDD4, ADGRA2, ZEB1, ADAMTS12, VEGFC, EPN2, NGFR, NRROS, PPARG, DSTYK, MMRN2, ITGA8, HIPK2, HES1, SULF1, CREB3L1, MECOM, BMPER, CDH5, PTP4A3, HHEX, FBN1, ZBTB7A, GLG1, FGF2, HTRA1, CAV2, STUB1, SNX25, LTBP1, GPR155, MMRN1, ADAM17, SPRED3, NOTCH1, CYFIP2, PRKD2, NR2F2, USP15, SPRY1, ZEB2, ARID4A, FSTL3, ADGRG1</t>
  </si>
  <si>
    <t>DNAJC7, SIRT1, DNAJC2, MTOR, CREBBP, CHORDC1, EP300</t>
  </si>
  <si>
    <t>EPHA4, DDAH1</t>
  </si>
  <si>
    <t>MYO1C, TNS2, ZBTB7B, PRKAA1, PIP4K2A, TRIB3, INPP5K, CTSD, SOCS3, PPARG, IGF2, PTPRE, SOCS1, BLVRB</t>
  </si>
  <si>
    <t>NCOA7, PNPLA8, NFE2L2, SLC7A11, PINK1, AIFM2, OXR1</t>
  </si>
  <si>
    <t>AXIN2, EPHA4, MSX1, KDM1A, SMARCC1, PRKDC, NPM1, DDAH1, CHEK1, SNAI1, RFWD3, PARP1, RNASEH2B, DNAJC7, TRIM28, BCL2L12, ZNF385A, C1QBP, BCL7A, EIF4G1, RUVBL1, LIG3, DHX9, FUS, ARID2, ACTL6A, PRMT1, SKP2, BRD7, FOXM1, CCAR2, DHFR, CD74, DDX11, PARPBP, TIMELESS, ARID1A, BRCA2, PCNA, STK24, USP1, BRD4, DEK, SETMAR, BARD1, SPRED2, DDIAS, PTPN2, ATAD5, RAD51AP1, SFRP2, SIRT1, CEBPG, HYOU1, USP51, MAD2L2, KREMEN1, SMARCA4, SLF1, UBE2N, ENY2, AUNIP, PHF10, RAD51, CSNK2A1, EP400, PTN, FADS2, SF3B3, FUT8, TELO2, BRCA1, TEX15, RAD50, PPP4R3A, TAF9B, ATRIP, UBE2V2, DNAJC2, MTOR, MAGEF1, RNF168, LPCAT3, RIF1, DAB2IP, POLQ, PARG, HMGB1, HNRNPK, SMYD2, AJUBA, TRRAP, CUL1, FIGNL1, USP13, PARK7, RNFT2, EFHD1, BRD8, FEM1B, SPIRE2, SMARCD1, TAF5, CREBBP, WRAP53, PTPRS, PPP4R2, INSIG1, PRKCD, CHORDC1, RNF8, EP300, DNAJA1, COPS3, POLB, TTI1, YEATS4</t>
  </si>
  <si>
    <t>THBS1, ITGA3, TGFB1I1, LRRC32, DKK3, TGFBR3, SLC2A10, SDCBP, HTRA3, ENG, GIPC1, CFLAR, CD109, FKBP1A, SMAD6, SMURF2, SNX6, LATS2, GDF15, SMAD3, PPARA, ZEB1, NRROS, PPARG, ITGA8, HIPK2, MECOM, FBN1, ZBTB7A, GLG1, HTRA1, CAV2, STUB1, SNX25, LTBP1, ADAM17, SPRED3, USP15, SPRY1, ZEB2, ARID4A</t>
  </si>
  <si>
    <t>ITGB1, ITGA5, CD63, CADM4, ATP2B4, ADGRA2, ADAMTS12, PTP4A3, NR2F2, ADGRG1, EMILIN1</t>
  </si>
  <si>
    <t>VASH1, B2M, PLK2, ABI3, PTEN, YPEL3</t>
  </si>
  <si>
    <t>THBS1, TGFB1, B2M, EFNB2, LGALS1, ANXA1, CDKN1A, TNFRSF1B, PRKAR1A, NRARP, LRRC32, TGFBR2, IL6ST, AHR, CD9, STAT6, PKN1, JUNB, LGALS8, APP, ZBTB7B, CD46, SH2B3, ITPKB, ZNHIT1, RAC2, GATA3, CD40, PEAR1, MMP14, PJA2, DUSP3, TICAM1, ADA, SMARCA2, PRKAA1, GRN, AXL, SNCA, IGFBP2, IRF1, CEACAM1, TYK2, SH3KBP1, CYLD, SYT11, JAK3, CBLB, IL27RA, RUNX1, ACTA2, BCL10, NDFIP1, MICA, BST1, FN1, MERTK, FYN, BAD, PPP3CA, CD55, ZEB1, PDGFB, PSMB10, INPP5D, HLX, MYD88, IL4R, IGF2, PRNP, THBD, IL6R, HES1, CD47, PTPRE, PDGFA, SPHK1, DDA1, PRDM1, RHOA, NR5A2, FLOT2, CYGB, SH3RF1, TLR4, NFKBIZ, SOCS1, CYP26B1, NOS3, SOS2, ABL2, SMARCC2, JUND, CD81, CUL4B, ADGRF5, SELP, FBXO7, GPR137B, PLSCR1, MMRN1, SHB, MEF2C, F11R, TNIP2, BCL6, IL16, PRKCA, ITCH, BLOC1S3, NCK1, TACR1, NFATC2, PIK3CD, IL1RL1, TREX1, CCL2, CEBPB, SOX13, ADGRG1, KLHL22, EMILIN2, EFNB1, EMILIN1, VAV3, LGALS9, IL33, TNFSF9, ACTB, ICOSLG, RIPK2, CAV1, NR1H3</t>
  </si>
  <si>
    <t>PIEZO1, EFNA1, ADAM9, PIK3CG, JAM3, ADA, ITGB1BP1, PLAU, CIB1, PODXL</t>
  </si>
  <si>
    <t>TGFB1, B2M, EFNB2, PIEZO1, JAK1, LGALS1, ANXA1, PRKAR1A, NRARP, LRRC32, TGFBR2, IL6ST, JAG1, CD9, LGALS8, ZBTB7B, CD44, ETS1, CD46, SH2B3, ITPKB, BMP6, GATA3, ADAM19, RELA, DUSP3, PLAUR, ADA, SMARCA2, PRKAA1, KIFAP3, IGFBP2, PPM1F, IRF1, CEACAM1, TYK2, CYLD, MYADM, JAK3, CBLB, RUNX1, CHST2, MINK1, BCL10, NDFIP1, PPARA, ZDHHC21, FYN, BAD, PPP3CA, CD55, PSMB10, HLX, GCNT2, PODXL, IGF2, PRNP, IL6R, HES1, CD47, ITGA4, NFAT5, RHOA, NR5A2, FLOT2, NFKBIZ, SOCS1, ABL2, SMARCC2, MAPK14, CD81, SELP, TJP1, NOTCH4, MMRN1, SHB, F11R, BCL6, PRKCA, NOTCH1, ITCH, NCK1, PIK3CD, CCL2, CEBPB, FSTL3, SOX13, ADGRG1, ST3GAL4, KLHL22, EMILIN2, EFNB1, EMILIN1, LGALS9, ANK3, TNFSF9, ACTB, ICOSLG, RIPK2, CAV1</t>
  </si>
  <si>
    <t>DYNLL2, GEN1, RFWD3, RNASEH2B, MAD2L1, CCAR2, XRCC3, ZWINT, BRCA2, BRD4, BARD1, SKA3, RAD51, TELO2, BRCA1, ANAPC15, CCNB1, INCENP, CUL1, FEM1B, CDCA8, DYNC1LI1, TTI1, BIRC5, AURKB, CDK5RAP2, ETAA1, NDC80, USP44, RPA2, WDR76</t>
  </si>
  <si>
    <t>DACT1, SMARCC1, PRKDC, EZH2, CCND2, CDC6, RFWD3, CCNE1, CPSF3, DLG1, BCL7A, EIF4G1, STIL, ARID2, ACTL6A, BRD7, PSME3, APPL2, ARID1A</t>
  </si>
  <si>
    <t>RCC2, NAE1, CDC25A, NPM1, CDC14B, BLM, CHEK1, CDC6, RNASEH2B, CDC7, STK35, ORC1, DTL, CLSPN, CENPF, TICRR, DBF4, SIN3A, BRD4, PKMYT1, BARD1, FBXO5, ATAD5, RAD21, DBF4B, BRCA1, CDC25C, RAD50, CCNB1, RRM1, DONSON, PAXIP1, TOPBP1, RBBP8, GTPBP4, WEE1, CDK4, AURKB, BRSK1, RAD51C, ETAA1</t>
  </si>
  <si>
    <t>DACT1, DYNLL2, RCC2, NAE1, CDC25A, SMARCC1, MSH2, PRKDC, NPM1, EZH2, CDC14B, CCND2, BLM, CHEK1, RFC4, CDC6, TFAP4, GEN1, RFWD3, DNA2, CCNE1, RNASEH2B, CDC7, CPSF3, DLG1, STK35, ORC1, FANCD2, BCL7A, MAD2L1, DTL, EIF4G1, CLSPN, STIL, CDC5L, CENPF, ARID2, ACTL6A, BRD7, TICRR, PSME3, PRPF19, ESPL1, CCAR2, XRCC3, DBF4, APPL2, TIMELESS, ZWINT, ARID1A, BRCA2, CAMSAP3, SIN3A, INTS7, ZWILCH, BRD4, PKMYT1, SETMAR, BARD1, FBXO5, SKA3, ATAD5, RAD21, RFC3, BUB1, MAD2L2, STK33, SMARCA4, CDT1, PHF10, RAD51, DBF4B, TTK, TCF3, RFC2, TELO2, BRCA1, BRIP1, CDC25C, E2F7, RAD50, TIPIN, KNTC1, ATRIP, ANAPC15, CHEK2, CCNB1, RRM1, RAD1, DONSON, E2F1, BUB1B, TERT, DLGAP5, INCENP, PTPN6, PAXIP1, TOPBP1, CENPE, CUL1, CDC45, DOT1L, RFC5, FEM1B, SMARCD1, RBBP8, CDCA8, PPP2CA, RRM2, DYNC1LI1, GTPBP4, TTI1, BIRC5, WEE1, ZNF207, GLI1, ANKRD17, ERCC2, CDK4, PSMB5, AURKB, NSUN2, BUB3, MTBP, BRSK1, RAD51C, CDK5RAP2</t>
  </si>
  <si>
    <t>TGFB1, SVIL, PKN2, SIRT2, GIPC1, SH3GLB1, KAT2B, PRKCE, PLK3, ITGB1BP1, CAT, KIF13A, CDC42, PGF, PDGFB, VEGFC, SOX17, LBH, CIB1, NCOA3, IGF2, PDGFA, BECN1, RHOA, BCL2L1, FGF2, TAL1, PIK3C3, CUL4B</t>
  </si>
  <si>
    <t>DKK1, FZD7, BRD4, SFRP2, RBBP4, ESRP1, GATAD2A, HDAC2, EP300</t>
  </si>
  <si>
    <t>DKK1, FZD7, SFRP2, RBBP4, ESRP1, GATAD2A, HDAC2</t>
  </si>
  <si>
    <t>TGFB1, SEMA3G, DAB2, CDKN1A, TRPV2, PPP1R9B, CLSTN3, BMPR2, IL17RA, NRP1, FOXP1, CTTN, ACVRL1, ARHGAP4, CYBA, BCAR1, CCDC85B, SEMA5A, IGFBP4, SDCBP, ADAM10, TAOK2, SIPA1, MMP14, RPS6KA3, SMARCA2, CEACAM1, SEMA4F, ING4, MACF1, LATS2, ITSN2, TWF2, ADAM15, CDKN1B, CDKN2D, SMAD3, OGFR, HBEGF, PPARA, P3H1, NPR1, RB1, FN1, FRZB, CDC42, SEMA3F, PRR5, CREB3, BTG1, SOX17, NAIF1, SYT17, SEMA3A, BST2, CIB1, SESN2, CPNE8, SHTN1, RICTOR</t>
  </si>
  <si>
    <t>THBS1, MYO1C, PPP1R9B, CLSTN3, KDR, TLN1, RAP1B, NRP1, PDLIM5, ACVRL1, DAPK3, ARHGAP4, APP, TEK, MMP14, DUSP3, SNCA, PPM1F, MACF1, CC2D1A, PDZD11, ITGB1BP1, TRIM47, ABI3, PTEN, SMAD3, PEAK1, ACE, DOCK1, RAPGEF2, MAP4K4, PRKACA, FERMT2, RHOG, VPS35, FARP1, S100A10, RAP1A, RHOA, LRFN4, PTPRA, ARHGEF15, CFL1, DOCK10, TJP1, VCL, PRKCH, SRGAP1, MEF2C, ZDHHC8, F11R, PRKCA, CYFIP2, EEF2K, FLRT2, RAB40C</t>
  </si>
  <si>
    <t>TGFB1, B2M, HLA-C, CD59, HLA-B, CEACAM1, ICAM1, LAMP1, MICA, CD55, INPP5D, PVR, SERPINB9, PIK3C3, STX7, CRK</t>
  </si>
  <si>
    <t>THBS1, KDR, TLN1, JAG1, RRAS, NRP1, CSF1, ACVRL1, DAPK3, CDH13, EFEMP2, TEK, UTRN, MMP14, DUSP3, PPM1F, MACF1, ADAM15, ITGB1BP1, PTEN, MINK1, SMAD3, PEAK1, BST1, PLAU, MAP4K4, CIB1, FERMT2, PIK3R1, RIN2, S100A10, RHOA, PTPRA, ACER2, CFL1, VCL, BCL6, HPSE, RAB40C, DAG1</t>
  </si>
  <si>
    <t>THBS1, ANXA1, KDR, HDAC7, NRP1, TGFBR3, PLK2, GATA2, TBXA2R, ITGB1BP1, STARD13, CARD10, DLL4, MMRN2, HMOX1, CIB1, RHOA, FGF2</t>
  </si>
  <si>
    <t>CDC42EP1, PLXND1, ANXA1, PARVA, CDC42EP3, SPARC, KDR, MYL12B, DAPK3, FGD5, FZD4, CD44, HEXB, FES, TAOK2, MYH9, FBLIM1, RAC2, PALM, EZR, DNMBP, PALMD, P2RY1, SH3KBP1, MACF1, CDC42SE1, ITSN2, CORO1B, MSN, WDR1, ARHGAP18, KIT, FN1, FYN, TPM1, ARHGEF7, SYT17, CPNE8, FERMT2, PLXNB2, RHOG, GNA12, PARVB</t>
  </si>
  <si>
    <t>CDC42EP1, CDC42EP3, NRP1, SYNE1, CTTN, RABEP2, RAC2, PALM, PIK3CA, RABGAP1, EVI5L, CYLD, TBC1D8, ICAM1, TWF2, TWF1, ABI3, KIT, CDC42, ARF4, MARK4, RAPGEF2, SH3YL1, TBC1D9B, RAB29, PODXL, RHOG, TBC1D22A, ACTR2, ATP8B1, PIK3R1, ARPC2, TBC1D10B, WASF2, MIEN1, CDC42EP2, MAP4, OCLN, LIMK2, RAB5A, CFL1, SGSM3, ACTR3, BRK1, EVI5, PFN1, PPP1R16B, CDKL1, LUZP1, TBC1D2B, PLXNB3, WDR44, NDEL1, TESK1, CAV1, DEF8, RALA, TBC1D10A, APC, TBC1D15, ARAP1, EPHB2, TBC1D30, EVL, TAPT1, TBC1D20, AKT1, TBC1D13, TBC1D10C, ATG3</t>
  </si>
  <si>
    <t>B2M, TMEM30A, CDC42EP1, EFNB2, SEMA3G, PLXND1, DAB2, EFNA1, VIM, CDC42EP3, TRPV2, PMP22, BMPR2, NRP1, PPP2R5B, SYNE1, SCARB2, CTTN, PDLIM5, ARHGAP4, APP, FZD4, CD44, SEMA5A, RABEP2, FES, EHD1, CAMK2G, RAC2, GATA3, PALM, ADCY6, PIK3CA, GRN, CFLAR, EZR, KIF13B, RABGAP1, SHANK3, SEMA4F, EVI5L, MACF1, KAT2B, CYLD, RTCA, TBC1D8, ICAM1, ITGA2, RAB40B, TWF2, CORO1B, TWF1, ABI3, PTEN, SMAD3, TRAK2, FEZ1, KIT, SNX3, P3H1, FN1, FYN, CDC42, SEMA3F, NEDD4, PPP3CA, ARF4, MARK4, SNAPIN, ARHGEF7, APBB1, RAPGEF2, SH3YL1, SEMA3A, CIB1, TBC1D9B, RAB29, PODXL, PLXNB2, SHTN1, SHOC2, RHOG, TBC1D22A, VPS35, ACTR2, METRN, ENC1, ATP8B1, PRNP, NFE2L2, ANKRD1, PIK3R1, HES1, ARPC2, PAK2, TBC1D10B, RAP1A, RHOA, WASF2, MIEN1, PSEN1, NOVA2, CDC42EP2, MAP4, AP2A1, OCLN, KIF26A, ABL2, DTNBP1, TNFRSF12A, LIMK2, RAB5A, NTNG1, CFL1, NDRG4, MYLIP, RUFY3, L1CAM, SETX, ARPIN, TANC2, FBXO7, SGSM3, DIP2B, MOV10, SNAP25, ACTR3, ADAM17, RAB8B, MYO9A, BRK1, EVI5, CRK, NCK1, PFN1, PPP1R16B, EEF2K, GDI1, CDKL1, LUZP1, TBC1D2B, SARM1, PLXNB3, WDR44, NR2F1</t>
  </si>
  <si>
    <t>CDC42EP1, PLXND1, ANXA1, PARVA, CDC42EP3, KDR, MYL12B, DAPK3, FGD5, HEXB, FES, TAOK2, MYH9, FBLIM1, RAC2, PALM, EZR, DNMBP, PALMD, P2RY1, SH3KBP1, CDC42SE1, MSN, WDR1, ARHGAP18, KIT, FN1, FYN, TPM1, FERMT2, PLXNB2, RHOG, GNA12, PARVB</t>
  </si>
  <si>
    <t>SEMA4D, APOE, NPM1, PAK1, RND2, WNK3, FGF13, CRABP2, SEMA7A, RARG, HSP90AA1, RAP1GAP2, ADNP, SIN3A, WNT5A, OLFM1, CLASP2, MAP3K7, DRAXIN, RYK</t>
  </si>
  <si>
    <t>THBS1, DAB2, KDR, TLN1, JAG1, NID1, RRAS, NRP1, CSF1, ACVRL1, DAPK3, CDH13, FZD4, EFEMP2, TEK, RAC2, EDIL3, UTRN, MMP14, DUSP3, COL1A1, PPM1F, MACF1, MYADM, PRKCE, ADAM15, ITGB1BP1, PTEN, MINK1, SMAD3, PEAK1, BST1, FN1, CDC42, P4HB, PLAU, PDGFB, ARHGEF7, DOCK1, MAP4K4, ACTN4, CIB1, GCNT2, FERMT2, PIK3R1, ARPC2, RIN2, S100A10, RHOA, PTPRA, ACER2, CFL1, TRIOBP, VCL, BCL6, HPSE, CRK, NOTCH1, RAB40C, DAG1, LIMCH1, EMILIN1, SERPINE1, ANGPT2, TESK1, SPOCK3</t>
  </si>
  <si>
    <t>THBS1, KDR, TLN1, NRP1, ACVRL1, DAPK3, TEK, MMP14, DUSP3, PPM1F, MACF1, ITGB1BP1, PTEN, SMAD3, PEAK1, MAP4K4, FERMT2, PIK3R1, S100A10, RHOA, PTPRA, CFL1</t>
  </si>
  <si>
    <t>NPM1, STIL, ALMS1, RBM14, BRCA1, TRIM37, PLK4, CEP295, CDK5RAP2, NUP62, SASS6</t>
  </si>
  <si>
    <t>NPM1, NAT10, GEN1, STIL, XRCC3, ALMS1, RBM14, XPO1, SIRT1, BRCA1, TRIM37, WDR62, CUL1, PLK4, POC1A, CHORDC1, CEP295, CDK5RAP2, NUP62, SASS6, CCNF</t>
  </si>
  <si>
    <t>THBS1, TGFB1, EFNB2, KDR, BMPR2, TMSB4X, HSPB1, NRP1, CTTN, CSF1, APP, CDH13, SEMA5A, ADAM10, DUSP1, RAC2, JAM3, RIN3, DUSP3, LGMN, PPM1F, STX4, MOSPD2, ITGA2, CORO1B, MTUS1, SMAD3, BST1, ZNF580, SEMA3F, PGF, ADGRA2, PDGFB, S1PR1, CREB3, SLC8B1, VEGFC, MAPK3, IL6R, MET, NOVA2, FGF2, TMEM102, PDGFRB, NINJ1, ADAM17, IL16, NOTCH1, EDN1, PRKD2, DAPK2, CCL2, LGALS9, SERPINE1, ANGPT2</t>
  </si>
  <si>
    <t>APOE, ABCG1, KPNB1, SREBF1, SCAP, LPCAT3</t>
  </si>
  <si>
    <t>APOE, TTC39B, ABCG1, PTCH1, EEPD1, SIRT1</t>
  </si>
  <si>
    <t>APOE, TTC39B, ABCG1, KPNB1, SREBF1, SCAP, LPCAT3, INSIG1, STARD4</t>
  </si>
  <si>
    <t>ACVRL1, LOXL2, BMP6, SOX6, SMAD3, ADAMTS12, SOX5, NR5A2, GLG1, LTBP3, RARB</t>
  </si>
  <si>
    <t>KDM1A, SSRP1, MLLT3, SAMD1, HNRNPU, TLK1, SETD5, SETD1A, ERI1, UBN2, MKI67, HIRA</t>
  </si>
  <si>
    <t>CTPS1, SMC2, NCAPG, SMARCA5, CCNB1, NCAPH, NCAPD2, NCAPG2, WAPL, EP300, BAZ1B, NCAPD3, NCAPH2</t>
  </si>
  <si>
    <t>AXIN2, DYNLL2, SMC6, DCP2, SMARCC1, HNRNPC, DKC1, CTPS1, NAT10, CDC6, FEN1, CCT2, SFPQ, GEN1, CENPV, PARP1, MAP3K4, BCL7A, MAD2L1, RUVBL1, SMG5, ANAPC1, HNRNPD, CENPF, ARID2, ACTL6A, HNRNPA1, SMC2, BRD7, ESPL1, XRCC3, HSP90AA1, CTCF, HNRNPU, DDX11, XRCC5, ZWINT, ARID1A, DHX36, HNRNPA2B1, ZWILCH, SETMAR, FBXO5, SKA3, RAD21, SIRT1, BUB1, MAD2L2, MAPKAPK5, CCT8, YLPM1, CCT5, SMARCA4, SLF1, PIF1, PHF10, CCT6A, TTK, NCAPG, PTGES3, GNL3, NAF1, RAD50, SMG1, PRKCQ, KNTC1, SMARCA5, ANAPC15, CCNB1, NCAPH, NCAPD2, NCAPG2, BUB1B, DLGAP5, INCENP, CENPE, SMARCD1, CCT3, NEK2, CDCA8, WRAP53, WAPL, DYNC1LI1, EP300, TACC3, BIRC5, ZNF207, AURKB, GNL3L, BAZ1B, NCAPD3, BUB3, NVL, CDK5RAP2, NDC80, SLX4, CCT7, EXOSC10, ZW10, NCAPH2, USP44, INO80C, RMI2, NUF2, DPF1, USP7</t>
  </si>
  <si>
    <t>DYNLL2, RCC2, SMC6, SMARCC1, CDC6, GEN1, BCL7A, MAD2L1, ANAPC1, CENPF, ARID2, ACTL6A, SMC2, BRD7, ESPL1, XRCC3, HNRNPU, ZWINT, ARID1A, ZWILCH, FBXO5, SKA3, RAD21, SIRT1, BUB1, MAD2L2, SMARCA4, PHF10, CSNK2A1, TTK, NCAPG, KNTC1, ANAPC15, CCNB1, NCAPH, NCAPD2, NCAPG2, BUB1B, DLGAP5, INCENP, CENPE, SMARCD1, CDCA8, RAD18, WAPL, DYNC1LI1, KIF2C, TACC3, BIRC5, ZNF207, AURKB, NCAPD3, BUB3, CDK5RAP2, NDC80, ZW10, NCAPH2, USP44, RMI2, NUF2, DPF1, PLK1, UBE2C, SMARCE1, CDC20, RIOK2, SPDL1, CSNK2A2, ARID1B, SMC5, PUM2, SPC25</t>
  </si>
  <si>
    <t>SYNE1, RABEP2, RABGAP1, EVI5L, CYLD, TBC1D8, ARF4, MARK4, TBC1D9B, RAB29, TBC1D22A, TBC1D10B, MAP4, LIMK2, SGSM3, EVI5, CDKL1, LUZP1, TBC1D2B, WDR44, TESK1, TBC1D10A, TBC1D15, TBC1D30, TAPT1, TBC1D20, AKT1, TBC1D13, TBC1D10C, ATG3, KCTD17</t>
  </si>
  <si>
    <t>PRKDC, EZH2, SFPQ, PARP1, SPSB4, HNRNPD, PPP1CC, ADCY1, CCAR2, TIMELESS, SIN3A, PSPC1, NONO, TARDBP, THRAP3, MTOR, HDAC3, UBE3A, PER2, MAPK8, RORA, CUL1, TOP2A</t>
  </si>
  <si>
    <t>THBS1, F2R, ANXA2, TFPI, CD9, SH2B3, TBXA2R, PLAUR, PROS1, CEACAM1, ANXA5, PROCR, PLAU, PDGFB, THBD, NFE2L2, PDGFA, PSEN1, NOS3, SERPING1, HPSE, EDN1, ST3GAL4, EMILIN2, EMILIN1, SERPINE1, ANGPT2, CAV1</t>
  </si>
  <si>
    <t>F2R, TGFB1, ITGB1, VIM, CST3, ITGA2, RUNX1, ERRFI1, IL6R, CREB3L1, RAP1A, CYGB</t>
  </si>
  <si>
    <t>CDC25A, BLM, CDC6, TFAP4, CDK5R1, BCCIP, PKMYT1, CDC25C, CCNT1</t>
  </si>
  <si>
    <t>CDC14B, CDC6, CENPV, RAB11FIP4, ECT2, BRCA2, CCDC66, CIT, PKP4, PRPF40A, E2F7, INCENP, KIF20B, CDCA8, BIRC5, PIK3R4, E2F8, AURKB, KLHL21, ATXN10, FSD1, AURKC, AHCTF1, NUP62, RACGAP1, KIF23, KIF14, PLK1, KIF20A, AURKA</t>
  </si>
  <si>
    <t>NAGK, SEC14L1, LAMP2, CARD8, IFI16, SIRT2, NEK7, ZDHHC1, CPTP, HCFC2, TAX1BP1, LATS2, FBXL2, ABHD17A, DDX60, MARK4, MYD88, TRIM3, GBP2, ADCY7, TLR4, RIOK3, SMPDL3A, EIF2AK2, KCNK6, ITCH, PLCG2, TREX1, USP15, CSNK1A1, NPLOC4, MAVS</t>
  </si>
  <si>
    <t>IGF2BP1, LIN28A, ZNF385A, DHX9, CNBP, HNRNPD, PABPC1, HNRNPU, DHX36, YTHDF2, MTOR</t>
  </si>
  <si>
    <t>TGFB1, CDC42EP1, RHOC, CAPN2, CDC42EP3, ARAP3, SVIL, TMSB4X, SPTBN1, GSN, NRP1, CTTN, GAS2L1, DAPK3, CLIP3, MTSS1, SEMA5A, VASP, FES, TAOK2, TMOD2, RAC2, IQGAP1, PIK3CA, JAM3, AKAP13, PRKAA1, HIP1R, SNCA, SSH1, EZR, PPM1F, EML3, SHANK3, KAT2B, SPTAN1, CYLD, INPP5K, MYADM, ADD3, RAB40B, PRKCE, TWF2, CORO1B, CDKN1B, CGNL1, ITGB1BP1, TWF1, WDR1, WDR47, ARHGAP18, SMAD3, SYNPO, BST1, CLIP1, CHMP6, PXN, ARPC3, CDC42, MAP1A, TPM1, BICD1, ESAM, S1PR1, CFL2, ARPC5, SYDE1, ARHGEF7, BST2, CIB1, SORBS3, MAPK3, PRKACA, FERMT2, RHOG, WHAMM, RICTOR, PIK3R1, FCHSD2, FHOD1, SSH2, CD47, PDGFA, ARPC2, CHMP2A, CDH5, FCHSD1, PAK2, S100A10, RHOA, WASF2, ARHGAP28, CDC42EP2, OCLN, ABL2, ADD1, ARHGEF2, RND1, RND3, PDGFRB, ARHGEF15, CFL1, TRIOBP, NES, CHMP1B, ARPIN, TJP1, MECP2, CHMP4B, TMOD1, RAPGEF3, CAPZA2, CHMP1A, F11R, PDCD6IP, DSTN, SNX9, BRK1, CRK, CYFIP2, EDN1, NCK1, TACR1, PFN1</t>
  </si>
  <si>
    <t>P2RY1, ATP2B4, SLC8B1, OSBPL2, ASPH, CAV2, CAV1, ATP2B1, BOK, TRPC4, TMEM64</t>
  </si>
  <si>
    <t>TRIM22, TRIM38, ZDHHC1, PARP9, EIF2AK4, DTX3L, TRAF3IP2, PML, ITCH, MAVS, NT5C2, RNF216, APOBEC3F, MUL1, TRAF3</t>
  </si>
  <si>
    <t>TRIM22, ZDHHC1, PARP9, EIF2AK4, DTX3L, TRAF3IP2, PML, MAVS, NT5C2, RNF216, APOBEC3F, MUL1</t>
  </si>
  <si>
    <t>EPHA4, SEMA4D, CRKL, TNIK, LRP8, CARM1, DHX36, NSMF, PTN, DPYSL5, VLDLR, CAPRIN1, CUX2, DAB2IP, NEDD4L, SMAD1, FAT3, ZDHHC15, MFSD2A, OBSL1, PTPRD, CAPRIN2, RAP2A, CDC20, RTN4IP1, SS18L1, ABL1, RAB17, MARK1, PARP6, COBL, HECW2</t>
  </si>
  <si>
    <t>EPHA4, SEMA4D, TNIK, LRP8, DHX36, NSMF, DPYSL5, CAPRIN1, CUX2, NEDD4L</t>
  </si>
  <si>
    <t>APOE, LRP8, KIF1A, DHX36, LPAR1, MAPKAPK5, CAPRIN1, CUX2, HDAC2, PTPRS, C21orf91, SDK1, PTPRD, CAPRIN2, NLGN2, NLGN1, FMR1</t>
  </si>
  <si>
    <t>EPHA4, CDK5R1, SIPA1L1, LRP8, KIF1A, DHX36, CAPRIN1, CUX2, ARHGAP32, ZDHHC15, ABI2, LZTS3, PTPRD, CAPRIN2</t>
  </si>
  <si>
    <t>SMG5, URI1</t>
  </si>
  <si>
    <t>SEMA3G, CDKN1A, TRPV2, BMPR2, STAT3, NRP1, FOXP1, CTTN, CSF1, ARHGAP4, APP, SEMA5A, TGFBR3, PIK3CA, RAI1, LGMN, MAPK11, EZR, WWC3, SEMA4F, MACF1, LATS2, PDZD11, ITSN2, TWF2, GDF15, CDKN1B, FOSL2, RUNX1, PTEN, PPARA, FN1, SEMA3F, HEY2, ATRN, ZFPM2, HLX, SYT17, SEMA3A, CPNE8, SHTN1, IGF2</t>
  </si>
  <si>
    <t>JUN, IFI16, SIRT2, GATA3, PLAUR, RB1, NFIB, CPNE1, EGF, HES1, MMP9, ZBTB7A, BCL3, EDF1</t>
  </si>
  <si>
    <t>ID3, RPS6KA4, PRMT2, ARRB1, NOD1, CYLD, COMMD7, MTURN, BCL10, KIT, TRIM21, TRIM5, EIF2AK4, CIB1, MYD88, RIPK1, SPHK1, PARP10, MAP3K10, TLR4, ZBTB7A, ARHGEF2, NLRC5, RBCK1, BCL3, PRKCH, EIF2AK2, SGK1, PBX1, CHP1, ID1, ARID5B, PRKD2, IL18R1</t>
  </si>
  <si>
    <t>DCP2, FGFR4, ING5, HNRNPC, DKC1, NAT10, RFC4, CCT2, SMG5, HNRNPD, HNRNPA1, DSCC1, HSP90AA1, HNRNPU, USP1, RFC3, CCT8, CCT5, PIF1, CCT6A, RFC2, PTGES3, NAF1, DNAJC2, JADE2, RFC5, CCT3, WRAP53, GNL3L, TOM1L1, CCNA2, CHTF18, POLG2, CCT7, EXOSC10</t>
  </si>
  <si>
    <t>RFWD3, RNASEH2B, CCAR2, BRCA2, BRD4, BARD1, RAD51, TELO2, BRCA1, CUL1, FEM1B, TTI1, ETAA1, RPA2, WDR76</t>
  </si>
  <si>
    <t>MSX1, KDM1A, NPM1, SNAI1, ZNF385A, CD74, SPRED2, SIRT1</t>
  </si>
  <si>
    <t>AXIN2, MCM3, MSH6, SMC6, KDM1A, CDC25A, DCP2, SMARCC1, FGFR4, MCM6, ING5, HNRNPC, MCM2, MSH2, PRKDC, BLM, DKC1, NAT10, CHEK1, RFC4, CDC6, CCT2, MCM4, DNA2, PARP1, CDC7, TRIM28, MAP3K4, C1QBP, BCL7A, MCM5, DTL, RUVBL1, LIG3, SMG5, DHX9, FUS, HNRNPD, ARID2, ACTL6A, PRMT1, HNRNPA1, SKP2, BRD7, TICRR, DSCC1, FOXM1, HSP90AA1, DBF4, HNRNPU, DDX11, PARPBP, XRCC5, TIMELESS, SMC3, ARID1A, CAMSAP3, DHX36, PCNA, HNRNPA2B1, USP1, DEK, MCM7, SETMAR, BARD1, FBXO5, ATAD5, RAD51AP1, SIRT1, CEBPG, USP51, RFC3, MAD2L2, MAPKAPK5, CCT8, YLPM1, CCT5, SMARCA4, CDT1, SLF1, UBE2N, ENY2, PIF1, AUNIP, PHF10, RAD51, CCT6A, CSNK2A1, EP400, DBF4B, SF3B3, EXOSC3, RFC2, BRCA1, PTGES3, NUCKS1, GNL3, E2F7, NAF1, TEX15, RAD50, SMG1, PRKCQ, TIPIN, PPP4R3A, SMARCA5, ATRIP, UBE2V2, DNAJC2, JADE2, MAGEF1, RNF168, RIF1, POLQ, PARG, HMGB1, PAXIP1, TRRAP, FIGNL1, SMARCAD1, BRD8, RFC5, SPIRE2, SMARCD1, CCT3, ORC3, POLE3, NEK2, WRN, TAF5, CREBBP, WRAP53, LRR1, PPP4R2, PRKCD, WAPL, RNF8, GTPBP4, POLB, YEATS4, WEE1, GLI1, ANKRD17, ERCC2, E2F8, AURKB, GNL3L, TOM1L1, MLH1, CCNA2, TFRC, EYA3, NVL, FANCB, CHTF18, POLG2, CCDC117, SLX4, CACYBP, USP37, CCT7, EXOSC10, TADA1, FH, TTF1, INO80C, SSBP1, RMI2</t>
  </si>
  <si>
    <t>MSH6, KDM1A, MSH2, BLM, CHEK1, PARP1, C1QBP, RUVBL1, FUS, ARID2, ACTL6A, PRMT1, SKP2, PARPBP, TIMELESS, ATAD5, RAD51AP1, USP51, MAD2L2, RAD51, CSNK2A1, EP400, EXOSC3, TEX15, RAD50, MAGEF1, RIF1, POLQ, PAXIP1, TRRAP, FIGNL1, SMARCAD1, BRD8, CREBBP, WRAP53, PPP4R2, RNF8, YEATS4, ERCC2, MLH1, TFRC</t>
  </si>
  <si>
    <t>AXIN2, KDM1A, SMARCC1, PRKDC, CHEK1, PARP1, TRIM28, C1QBP, BCL7A, RUVBL1, LIG3, DHX9, FUS, ARID2, ACTL6A, PRMT1, SKP2, BRD7, FOXM1, DDX11, PARPBP, TIMELESS, ARID1A, PCNA, USP1, DEK, SETMAR, BARD1, RAD51AP1, SIRT1, CEBPG, USP51, MAD2L2, SMARCA4, SLF1, UBE2N, ENY2, AUNIP, PHF10, RAD51, CSNK2A1, EP400, SF3B3, BRCA1, TEX15, RAD50, PPP4R3A, ATRIP, UBE2V2, MAGEF1, RNF168, RIF1, POLQ, PARG, HMGB1, TRRAP, FIGNL1, BRD8, SPIRE2, SMARCD1, TAF5, CREBBP, WRAP53, PPP4R2, PRKCD, RNF8, POLB, YEATS4, EYA3, FANCB, CCDC117, TADA1, FH, INO80C, RMI2, DPF1, TOP2B, PLK1, RPA2, MCRS1</t>
  </si>
  <si>
    <t>MCM3, CDC25A, MCM6, ING5, MCM2, CDC6, MCM4, DNA2, CDC7, MCM5, DTL, RUVBL1, LIG3, DHX9, ACTL6A, TICRR, DSCC1, DBF4, TIMELESS, SMC3, CAMSAP3, PCNA, MCM7, FBXO5, ATAD5, CDT1, DBF4B, NUCKS1, E2F7, TIPIN, SMARCA5, JADE2, ORC3, POLE3, LRR1, WAPL, GTPBP4, WEE1, GLI1, ANKRD17, E2F8, CCNA2, CACYBP, USP37, TTF1, INO80C, SSBP1, RBBP6, RAD17, MCRS1</t>
  </si>
  <si>
    <t>RUVBL1, ACTL6A, NUCKS1, INO80C, MCRS1, NFRKB, UCHL5</t>
  </si>
  <si>
    <t>MCM3, MCM6, MCM2, MCM4, CDC7, MCM5, DTL, LIG3, TICRR, DBF4, TIMELESS, CAMSAP3, MCM7, FBXO5, CDT1, DBF4B, E2F7, TIPIN</t>
  </si>
  <si>
    <t>MCM3, MCM6, MCM2, MCM4, MCM5, DTL, TICRR, MCM7, CDT1</t>
  </si>
  <si>
    <t>SUPT16H, EZH2, PARP1, HMGN1, CCAR2, HNRNPU, TCERG1, AXIN1, WDR43, INTS7, BRD4, SETD5, CDK12, NCBP1, MED1, MED21, MED14, RNF168, CCNT1, LARP7, ZC3H8, PPP2CA, CCNT2, INTS8, RNF8, MED22, ZC3H4, ZNF326, NELFCD, SCAF8</t>
  </si>
  <si>
    <t>NFKBIA, JUN, NFKB1, THRA, ZNHIT1, FOXO1, MED8, HEY2, MED15, FOSL1</t>
  </si>
  <si>
    <t>KDM1A, SMARCC1, PRKDC, CHEK1, PARP1, C1QBP, BCL7A, RUVBL1, FUS, ARID2, ACTL6A, PRMT1, SKP2, BRD7, FOXM1, DDX11, PARPBP, TIMELESS, ARID1A, DEK, SETMAR, RAD51AP1, SIRT1, USP51, MAD2L2, SMARCA4, SLF1, UBE2N, AUNIP, PHF10, RAD51, CSNK2A1, EP400, TEX15, RAD50, PPP4R3A, ATRIP, UBE2V2, MAGEF1, RIF1, POLQ, TRRAP, FIGNL1, BRD8, SPIRE2, SMARCD1, CREBBP, WRAP53, PPP4R2, RNF8, YEATS4</t>
  </si>
  <si>
    <t>KDM1A, CHEK1, PARP1, C1QBP, RUVBL1, FUS, ARID2, ACTL6A, PRMT1, SKP2, PARPBP, TIMELESS, RAD51AP1, USP51, MAD2L2, RAD51, CSNK2A1, EP400, TEX15, MAGEF1, RIF1, POLQ, TRRAP, FIGNL1, BRD8, CREBBP, WRAP53, PPP4R2, RNF8, YEATS4</t>
  </si>
  <si>
    <t>PRKDC, DEK, SETMAR, USP51, MAD2L2, AUNIP, RIF1, WRAP53, FH, TOP2B</t>
  </si>
  <si>
    <t>PRKCI, HK2, GPC3, ENPP1, APPL2, KLF15, SORBS1, INSR, ASPSCR1, TERT, SLC25A27</t>
  </si>
  <si>
    <t>PRKCI, HK2, GPC3, ENPP1, APPL2, KLF15, SORBS1, INSR, ASPSCR1, TERT, SLC25A27, FABP5</t>
  </si>
  <si>
    <t>DAB2, EZR, MSN, SNX3, VPS11, MAPK3, DNAJC13, SNX12, RDX</t>
  </si>
  <si>
    <t>LAMA1, MSX1, WDR5, RUVBL1, ACTL6A, TENM4, DCAF13, DHX36, SFRP2, TGIF1, INSR, RPS6KA6</t>
  </si>
  <si>
    <t>F2R, DAB2, TSPO, BMP6</t>
  </si>
  <si>
    <t>EHD2, EHD1, ATP9A, NDRG4, GRIPAP1, INPP5F, ZDHHC2, COMMD1, ARHGAP1, SH3TC2</t>
  </si>
  <si>
    <t>TGFB1, B2M, EFNB2, ANXA2, DAB2, CD151, STAT3, CD63, CYBA, APP, CLIP3, CDH13, TGM2, SDCBP, GATA2, RAB5C, PICALM, NUMB, SMPD1, AP2S1, RIN3, AXL, HIP1R, ARRB1, EHD4, SNCA, SYT11, ANKRD13A, ITGA2, DYSF, CBLB, MASP1, SNX3, ITGAV, PPP3CC, MERTK, ARPC3, CDC42, BICD1, PPP3CA, SNX17, AAK1, SYT17, BTBD9, OPHN1, PRKACA, AP2M1, NR1H2, VPS28, PTX3, EGF, CD47, SPHK1, RAP1A, MYLK, LDLRAP1, AP2A1, ABL2, DTNBP1, MCTP1, SGIP1, STON1, TNK2, SGSM3, PLSCR1, SNX12, ABCA2, EEF2K, FCN3, PLCG2, CCL2, RAB27A, RUFY2, SERPINE1, PICK1, MAGI2, ZFYVE16, ACTB, CAV1, RAB31, NR1H3, CALM3, RALA, DGKQ, RABEP1, CALR, ARF1, LRSAM1, WDR54, ACTG1, ARAP1</t>
  </si>
  <si>
    <t>APP, SERINC3, HERPUD1, CREB3, CREB3L1, BCL2L1, BBC3, NCK1, GRINA, BOK, DDIT3, TMBIM6, PTPN1, SYVN1, WFS1</t>
  </si>
  <si>
    <t>SHISA5, ATF6, PPP1R15A, BAX, CREBRF, ATF6B, PIK3R1, BBC3, NCK1, DDRGK1, BOK, AKT1, ABCA7, DNAJB9, TMBIM6, PTPN1, WFS1</t>
  </si>
  <si>
    <t>TNFRSF1A, ZDHHC21, CDH5, ADD1, VCL, F11R, CLDN5</t>
  </si>
  <si>
    <t>TNFRSF1A, JAG1, ACVRL1, BMP6, CEACAM1, TMEM100, ZDHHC21, ZEB1, BTG1, CDH5, ADD1, NOTCH4, VCL, F11R, NOTCH1, CLDN5, APOLD1</t>
  </si>
  <si>
    <t>THBS1, TGFB1, VASH1, RHOB, ANXA1, ADAMTS9, EFNA1, SPARC, KDR, HDAC7, TMSB4X, GADD45A, HSPB1, RRAS, NRP1, FOXP1, FLT4, ACVRL1, BCAR1, ETS1, SEMA5A, TGFBR3, PLK2, GATA2, TEK, TBXA2R, PIK3CG, GATA3, CD40, LGMN, SP100, GRN, CEACAM1, SASH1, NRP2, ATP2B4, ITGB1BP1, STARD13, PTPRM, ZNF580, CARD10, ADGRA2, PDGFB, VEGFC, DLL4, PPARG, MMRN2, HMOX1, CIB1, NFE2L2, EGF, PRCP, BMPER, MET, RIN2, STC1, RHOA, NOS3, FGF2, MAPK14, MECP2, MMRN1, MAP2K3, MEF2C, ADAM17, PRKCA, NOTCH1, EDN1, PRKD2, NR2F2, PIK3CD</t>
  </si>
  <si>
    <t>EZH2, PTCH1, FOXC1, ETV4, MYCN, MED1, SGPP1, ESRP1</t>
  </si>
  <si>
    <t>CAST, GSN, TCF7L2, PRKAA1, CFLAR, PPARA, RB1</t>
  </si>
  <si>
    <t>TNFRSF1A, JAG1, WWTR1, NFE2L1, ACVRL1, BMP6, GATA3, CD109, CEACAM1, TMEM100, CDKN1B, ZDHHC21, FRZB, ERRFI1, BAD, ZEB1, HEY2, BTG1, MAFF, NCOA3, HES1, MMP9, CDH5, FGF2, ADD1, NOTCH4, VCL, PRKCH, F11R, SPRED3, NOTCH1, EXTL3, KEAP1, CEBPB, SPRY1, ZEB2, CLDN5, KLF7, ZFP36, SERPINE1, APOLD1</t>
  </si>
  <si>
    <t>TGFBR2, BMPR2, JUN, ADAM9, CD63, PPM1F, SASH1, MACF1, ITGA2, PRKCE, PTEN, HBEGF, DOCK1, MAP4K4</t>
  </si>
  <si>
    <t>THBS1, TGFB1, VASH1, FLT1, B2M, EFNB2, DAB2, SULF2, NRARP, SPARC, KDR, JUN, EGFL7, STAT3, IL17RA, NRP1, FLT4, WDR13, ACVRL1, TIE1, CYBA, CDH13, MTSS1, SEMA5A, TGFBR3, GATA2, TEK, ENG, BMP6, GPX1, GATA3, TCF7L2, GRN, CFLAR, CD109, NEAT1, CEACAM1, B4GALT1, NRP2, BAX, CDKN1B, LAMB1, SMAD3, LAMC1, TINF2, PTPRM, RB1, NFIB, ERRFI1, ZNF580, CDC42, TNFSF12, BAD, MYDGF, PDGFB, POLD4, VEGFC, DLL4, NGFR, PPARG, MMRN2, HMOX1</t>
  </si>
  <si>
    <t>AXIN2, EPHA4, IL17RD, LEF1, KDM1A, ZNF703, EZH2, SNAI1, SFRP1, PDPN, TIAM1, DSG2, FOXC1, SPRED2, OLFM1, SFRP2, EMP2, MAD2L2, GLIPR2</t>
  </si>
  <si>
    <t>HERPUD1, UBXN1, NFE2L2, RNF185, STUB1, SVIP, CAV1</t>
  </si>
  <si>
    <t>TGFB1, RALB, MVP, ITGA1, CDH13, DUSP3, LGMN, PLAUR, HIP1R, CEACAM1, MVB12A, SNX6, CBLB, RAB7A, CHMP6, ERRFI1, PTPN12, PLAU, MMP9, PTPN18, PSEN1, IFI6, SHKBP1, ADAM17</t>
  </si>
  <si>
    <t>B2M, STAT3, ETS1, GATA2, MAPK11, ANKRD54, INPP5D, P4HTM, TAL1, MAPK14, MAFB, ISG15, ZFP36, FAM210B, FOXO3, STAT5A, HIF1A, KLF13, ARNT</t>
  </si>
  <si>
    <t>SHISA5, USE1, SEC24D, YIPF5, SEC31A, SEC24B, SEC13, SAR1B, TBC1D20, SEC24A, RNF139, SEC24C</t>
  </si>
  <si>
    <t>F2R, TGFB1, TMEM30A, MYO1C, LEPROT, IL6ST, NFKBIA, CPT1A, OAZ2, ADAM9, TRPM4, APP, TCIRG1, BMP6, OS9, RAC2, VAMP2, SP100, TCF7L2, PRKAA1, EDEM1, FOXO1, PPM1F, BAG3, STX4, SYTL4, SH3GLB1, INPP5K, FRMD4A, SEC24D, CTSD, PRKCE, PHPT1, PLK3, PFKL, ITGB1BP1, SMAD3, PIM3, RAB11FIP5, SNX3, P3H1, FYN, TM7SF3, BAD, EDEM2, SLC8B1, PKIA, VEGFC, PPARG, APBB1, VPS11, UBE2J1, ERLEC1, CIB1, PRKACA, RAB29, SEC31A, NR1H2, VPS35, VPS28, PRNP, STOM, ANKRD1, PIK3R1, IL6R, BNIP3L, TLR4, VAMP4, MICALL2, HYAL2, SLC7A11, INHBB, SRI, MAPK14, PKIG, BBC3, ASPH, CD81, RUFY3, PINK1, GRIPAP1, SNX12, SNAP25, RAPGEF3, RXRA, ERGIC3, SUFU, SEC24B, PRKCA, CHP1, SEC13, GDI1, UFM1, FRAT1, PRR5L, HTRA2, KLF7, MDFIC, SVIP, NDEL1, ABLIM3, PICK1, CAMK1, ANK3, MAVS</t>
  </si>
  <si>
    <t>LEPROT, RAC2, PRKAA1, BAG3, SH3GLB1, VPS11, BNIP3L, MICALL2, BBC3, PINK1, HTRA2, ABLIM3</t>
  </si>
  <si>
    <t>RAP1B, GSN, TEK, GATA3, SHTN1, RICTOR, CDH5, FLOT2, ABL2, CFL1, RUFY3</t>
  </si>
  <si>
    <t>CLSTN3, ABI3, LRFN4</t>
  </si>
  <si>
    <t>TNFRSF1A, SIRT2, RIPK1, CASP8, BCL2L1, CASP10, HTRA2, FADD, BOK</t>
  </si>
  <si>
    <t>ANXA2, ANXA1, RAP1B, SDCBP, GATA2, FES, RAC2, GNAI2, VAMP2, STXBP5, SNCA, CEACAM1, P2RY1, STX4, SYTL4, SYT11, LAMP1, GAB2, RAB7A, CHMP6, PPP3CA, SNAPIN, SYT17, ATP9A, CHMP2A, S100A10, RAP1A, RAB3D, DTNBP1, STXBP1, RAB5A, SNX4, CADPS2, PDCD6IP, PRKCA, NOTCH1, ADORA2B, RAB27A, STXBP3, VPS4B, LGALS9, CALM3, RALA, GIT1, FOXF1, BAIAP3, VPS18, PREPL, ADGRE2</t>
  </si>
  <si>
    <t>SDCBP, RAB7A, CHMP6, ATP9A, CHMP2A, PDCD6IP, VPS4B</t>
  </si>
  <si>
    <t>SEMA3G, TRPV2, BMPR2, NRP1, CTTN, ARHGAP4, SEMA5A, SEMA4F, MACF1, TWF2, FN1, SEMA3F, SEMA3A, SHTN1</t>
  </si>
  <si>
    <t>TGFB1, TNFRSF1B, LAMB2, TIMP3, TNFRSF1A, NID1, STAT3, TIE1, TGFBR3, CST3, SLC2A10, EFEMP2, CFLAR, RUNX1, LAMB1, SMAD3, LAMC1, RB1, RECK, PPARG, ZNF469</t>
  </si>
  <si>
    <t>THBS1, LMNA, UNC5B, LTBR, NRP1, CTTN, APP, PEA15, GPX1, RELA, SP100, TCF7L2, CFLAR, TMBIM1, STX4, CYLD, ICAM1, BCL10, MADD, SRPX, ITGAV, FYN, CTNNA1, TNFSF12, HMOX1, TNFSF10, ZMYND11, RIPK1, PAK2, SH3RF1, TLR4, NOS3, HYAL2, BCL2L1, ARHGEF2, TNFRSF12A, PML, RBCK1</t>
  </si>
  <si>
    <t>UNC5B, SRPX, FYN, CTNNA1, RIPK1, BCL2L1, IFI6</t>
  </si>
  <si>
    <t>THBS1, PEA15, GPX1, SP100, CFLAR, TMBIM1, STX4, ICAM1, MADD, HMOX1, NOS3, BCL2L1, ARHGEF2</t>
  </si>
  <si>
    <t>SIRT2, ACADVL, CEACAM1, KAT2B, TRIB3, NR1H2, PDK4, ANGPTL4, LPGAT1, EDN1, INSIG2</t>
  </si>
  <si>
    <t>NFE2L1, CPT1A, SIRT2, ACADVL, SNCA, CEACAM1, KAT2B, TRIB3, GDF15, PPARA, PPARG, NR1H2, PDK4, ANGPTL4, PPARGC1A, PDP1, LPGAT1, BCKDK, EDN1, INSIG2, TREX1, CAV1, NR1H3, PDK2, PRKAG2, LONP2</t>
  </si>
  <si>
    <t>CPT1A, ACADVL, GDF15, PPARA, PDK4, PPARGC1A</t>
  </si>
  <si>
    <t>THBS1, PPARA, REPIN1, FIS1</t>
  </si>
  <si>
    <t>TGFB1, TGFB1I1, JAG1, WWTR1, TRPM4, ZBTB7B, CCDC85B, TFE3, GATA2, RUNX1T1, SIRT2, LPL, APPBP2, FOXO1, TRIB3, SMAD3, FRZB, PPARG, ZFPM2, FERMT2, CBX4, HES1, AAMDC</t>
  </si>
  <si>
    <t>THBS1, ITGB1, SULF2, GATA3, NGFR, DSTYK, SULF1, CREB3L1, FGF2</t>
  </si>
  <si>
    <t>THBS1, TGFB1, ITGB1, ARHGAP4, PRKCE, ITGB1BP1, ACTA2, ARHGEF7, GNA12, CYGB, HYAL2, FGF2</t>
  </si>
  <si>
    <t>NRP1, PALM, CDC42, PIK3R1, MIEN1, RAB5A, PPP1R16B, RALA, ARAP1, EPHB2</t>
  </si>
  <si>
    <t>STAT3, APP, IFNAR1, PIK3CA, PRKAA1, SNCA, INPP5K, PPARA, ATP7A, PRKACA, UCHL1, IGF2, IL10RB, RHOA, SLC4A4, PSEN1, ZBTB7A, ISCU, PINK1, PPP1R3D, TREX1, PPP1R3B, GIT1, PRKAG2, TIGAR, SIRT6, KHK, HIF1A, AKT1, PRKAG1, ARNT, DDIT4</t>
  </si>
  <si>
    <t>TRIM71, LIN28B, LIN28A, ERI1, OIP5-AS1, PRKRA, DGCR8, ELAVL1, TRUB1</t>
  </si>
  <si>
    <t>EPHA4, SPINT1, LIN28A, PRMT5, TENM4, TMEM98, MYCN, DAAM2, PTN, MTOR, CLCN2</t>
  </si>
  <si>
    <t>PRKCI, SOX11, EZH2, SPINT1, LIN28A, SLC7A5, PPP1CC, PRMT5, TENM4, TMEM98, MYCN, DAAM2, PTN, MTOR, CLCN2, E2F1</t>
  </si>
  <si>
    <t>NR3C1, TCF7L2, FOXO1, KAT2B, PPARA, PRKACA, SESN2</t>
  </si>
  <si>
    <t>NFE2L1, NR3C1, IGFBP4, TCF7L2, FOXO1, KAT2B, PPARA, PRKACA, SESN2, PDK4, IGF2, FOXK1</t>
  </si>
  <si>
    <t>PASK, ENPP1, SORBS1, INSR</t>
  </si>
  <si>
    <t>PASK, ENPP1, PHKG2, SORBS1, INSR, HMGB1, PHKA1</t>
  </si>
  <si>
    <t>STAT3, APP, PRKAA1, PPARA, PRKACA, UCHL1, SLC4A4, PSEN1, ZBTB7A, TREX1, GIT1, PRKAG2, TIGAR, SIRT6, HIF1A, PRKAG1, ARNT, DDIT4</t>
  </si>
  <si>
    <t>ITM2B, CST3, SLC2A10, RAB1B, TCF7L2, JAK3, HBEGF, NCSTN, PTX3, RAB1A, ACER2, ACOT8, ABCA2, CHP1</t>
  </si>
  <si>
    <t>EHD3, MAPK3, STX5, MYO5A, RAB43, MAP2K2, AKAP9, MAPK1, CAMSAP2, MAP2K1</t>
  </si>
  <si>
    <t>THBS1, CSF1, RAC2, JAM3, MOSPD2, BST1, MAPK3</t>
  </si>
  <si>
    <t>TGFB1, SEMA3G, DAB2, CDKN1A, TRPV2, PPP1R9B, CLSTN3, BMPR2, STAT3, IL17RA, NRP1, FOXP1, CTTN, CSF1, ACVRL1, ARHGAP4, CYBA, APP, BCAR1, CCDC85B, SEMA5A, RFTN1, IGFBP4, TGFBR3, SDCBP, ADAM10, TAOK2, SIPA1, PIK3CA, RAI1, MMP14, LGMN, RPS6KA3, SMARCA2, MAPK11, EZR, PPM1F, WWC3, CEACAM1, SEMA4F, ING4, MACF1, LATS2, PDZD11, ITSN2, TWF2, GDF15, ADAM15, CDKN1B, FOSL2, RUNX1, PTEN, CDKN2D, SMAD3, OGFR, HBEGF, PPARA, P3H1, NPR1, RB1, FN1, FRZB, CDC42, SEMA3F, HEY2, PRR5, CREB3, BTG1, ATRN, SOX17, ZFPM2, NAIF1, HLX, SYT17, SEMA3A, BST2, CIB1, SESN2, CPNE8, SHTN1, RICTOR, IGF2, OSGIN1, SH3BP4, STC2, MTM1, SPHK1, TRAF3IP2, HYAL2, BBS2, BCL2L1, KIF26A, FGF2, TNFRSF12A, MAPK14, PML, CFL1, RUFY3, L1CAM, MT2A, LAMTOR1, DIP2B, DNAJB2, MEF2C, GAMT, SGK1, NDRG3, ADAM17, BCL6, FTO, CRK, NOTCH1, ITCH, EDN1, IGFBP7</t>
  </si>
  <si>
    <t>ITGB1, LRCH1, BCAR3, FGD5, TGM2, DOCK9, RABGAP1, EVI5L, ITGB1BP1, RASIP1, SYDE1, RAPGEF2, PLXNB2, RHOG, RGS10, SH3BP4, TBC1D10B, SNX18, S100A10, RAP1A, DOCK10, SGSM3, GPR137B, RAPGEF3, SNX9, EVI5, PLXNB3, RGP1, NDEL1, RAPGEF1, SNX13, TBC1D15, ARAP1, TBC1D30, TBC1D20, THY1, RALGAPA2, RASGRP2, RGS6, CORO1C, RALGAPB, ITGA6, RIC1, ARHGAP42</t>
  </si>
  <si>
    <t>PPP1R9B, RGS3, GRK5, APP, SH2B3, TMOD2, ARRDC3, PALM, GNAI2, KCTD12, CRTC3, ADA, ARRB1, SNCA, ATP2B4, GIT2, RAMP2, BICD1, PPP3CA, RGS19, VPS35, RGS10, ADM, RGS5, DTNBP1, PDE4D, PDE4B, CAV2</t>
  </si>
  <si>
    <t>WNT5A, SMO, CDH3, GAL, TERT, MSX2, PER1, SMAD4, FERMT1, TSKU</t>
  </si>
  <si>
    <t>EHD3, TRPM4, THRA, PIK3CG, ADA, FKBP1A, EPAS1, ATP2B4, HBEGF, GSTO1, TPM1, ACE, TMEM65, HEY2, PRKACA, GSTM2, STC1, NOS3, ADM, GPD1L, SRI, PDE4D, ASPH, PDE4B</t>
  </si>
  <si>
    <t>FOXP1, TGFBR3, MAPK11, RUNX1, PPARA, HEY2, ZFPM2, FGF2, MAPK14, MEF2C, NOTCH1, EDN1</t>
  </si>
  <si>
    <t>TRPM4, ADA, EPAS1, TPM1, ACE, HEY2, PRKACA, ADM, GPD1L, SRI, PDE4D, EDN1, KCNJ2, JUP, CAV1, CALM3, DMD, RGS4, MDM2, SNTA1, AKAP9, CAMK2D, PTPN1, EDNRB</t>
  </si>
  <si>
    <t>DSP, DSG2, KCNH2</t>
  </si>
  <si>
    <t>PRKDC, NUDT21, HSPA9, FOXC1, DHX36, SETD1A, YTHDF2</t>
  </si>
  <si>
    <t>PRKDC, HSPA9, FOXC1, SETD1A, YTHDF2</t>
  </si>
  <si>
    <t>TGFB1, B2M, LGALS1, ANXA1, NRARP, TGFBR2, MEIS1, NFKBIA, JAG1, STAT3, HLA-B, FOXP1, JUNB, CSF1, ZBTB7B, ETS1, CD46, TFE3, GATA2, FES, HOXA9, ITPKB, GATA3, MMP14, ADA, SMARCA2, AXL, MAPK11, IRF1, CEACAM1, CYLD, MTURN, TCTA, JAK3, RUNX1, NDFIP1, MEIS2, RB1, BAD, PPP3CA, ZEB1, ANKRD54, PSMB10, INPP5D, HLX, CIB1, FAXDC2, P4HTM, IL4R, PIK3R1, RIPK1, PRDM1, RHOA, ZBTB46, SH3RF1, TLR4, NFKBIZ, SOCS1, CYP26B1, FBN1, CASP8, SOS2, SMARCC2, TAL1, MAPK14, QKI</t>
  </si>
  <si>
    <t>SOX11, MOB3B, STRIP2, WWC2, SIRT1, CIT, WWC1, NEK8, AJUBA, PPP2CA</t>
  </si>
  <si>
    <t>JAK1, IL6ST, CD9, SH2B3, PLAUR, CEACAM1, IL6R, MMRN1, F11R, PRKCA, ADGRG1, EMILIN2, EMILIN1, ANK3</t>
  </si>
  <si>
    <t>DAB2, DKK3, NR3C1, BMP6, STC2, NR5A2, ADM</t>
  </si>
  <si>
    <t>FURIN, ECE1, DAB2, CTSB, ANXA1, PAPSS2, DKK3, IL6ST, TSPO, RAP1B, CPT1A, CPQ, NR3C1, TRPM4, FZD4, TCIRG1, ADAM10, VAMP3, BMP6, CAMK2G, GATA3, CTSL, VAMP2, EXOC3L1, TCF7L2, FOXO1, P2RY1, STX4, SYTL4, SNX6, PNPLA2, PRKCE, PHPT1, PFKL, ANPEP, CYP1A1, YIPF5, PIM3, FAM3A, SCP2, RAB11FIP5, TM7SF3, CYP2S1, P4HB, ACE, BAD, SNAPIN, SLC8B1, ATP6AP2, PLEKHA1, PPARG, SNAP23, PRKACA, SULT1A1, STC2, IL6R, PRCP, SCPEP1, RAP1A, NR5A2, TOR2A, CYP26B1, ADM, RAB1A, INHBB, SRI, STARD3, ERO1B, HID1, STUB1, SNX4, SNAP25, RETSAT, RAPGEF3, BCAT2, CTSZ, RAB8B, PRKCA, EDN1, TACR1, BCHE, TMF1</t>
  </si>
  <si>
    <t>DAB2, DKK3, NR3C1, BMP6, GATA3, TCF7L2, STC2, NR5A2, ADM, STUB1, RDH10, H6PD, DGKQ</t>
  </si>
  <si>
    <t>DAB2, ANXA1, IL6ST, TSPO, CPT1A, TRPM4, TCIRG1, VAMP3, BMP6, VAMP2, TCF7L2, FOXO1, P2RY1, STX4, SYTL4, SNX6, PRKCE, PHPT1, PFKL, PIM3, RAB11FIP5, TM7SF3, BAD, SLC8B1, PPARG, PRKACA</t>
  </si>
  <si>
    <t>CD59, CD46, SPNS2, MASP1, A2M, CD55</t>
  </si>
  <si>
    <t>RHOC, ITGB1, LRCH1, BCAR3, TIMP2, FGD5, TGM2, GRN, DOCK9, TIMP1, RABGAP1, EVI5L, RCN3, ITGB1BP1, RASIP1, SYDE1, RAPGEF2, SERPINB8, PLXNB2, RHOG, RGS10, SH3BP4, TBC1D10B, SNX18, TANK, S100A10, RAP1A, RHOA, DOCK10, SGSM3, ECM1, GPR137B, RAPGEF3, SNX9, EVI5, CHP1</t>
  </si>
  <si>
    <t>TGFB1, B2M, LGALS1, ANXA1, TNFRSF1B, HLA-C, CD59, AHR, HLA-B, STAT6, PKN1, JUNB, TRPM4, ZBTB7B, CD46, GATA2, FES, VAMP3, RAC2, GATA3, CD40, TICAM1, PRKAA1, GRN, CEACAM1, STX4, ICAM1, LAMP1, JAK3, IL27RA, MASP1, GAB2, BCL10, NDFIP1, KIT, MICA, DDX60, A2M, CD55, INPP5D, HLX, BST2, MAPK3, PVR, LACC1, CUEDC2, TLR4, NFKBIZ, SERPINB9, STXBP1, PIK3C3, CD81, GALNT2, IRAK3, SERPING1, SNX4, SHB, STX7, BCL6, IL1R1, CRK, FCN3, PLCG2, IL18R1, ADORA2B, TREX1, IL13RA1, KLHL22, LGALS9, IL33, MAVS, ULBP2, RIPK2, APLF, FOXF1, DUSP10, RTN4, ADGRE2, EPHB2, VAV1, FADD, RARA, DDRGK1, CFP, STAT5A</t>
  </si>
  <si>
    <t>TGFB1, STAT6, PKN1, VAMP3, CD40, STX4, IL27RA, NDFIP1</t>
  </si>
  <si>
    <t>APOE, SACS</t>
  </si>
  <si>
    <t>LAMP2, CARD8, IFI16, SIRT2, NEK7, ZDHHC1, CPTP, LATS2, FBXL2, ABHD17A, MARK4, MYD88, GBP2, ADCY7, TLR4, EIF2AK2, KCNK6, PLCG2, CSNK1A1, MAVS</t>
  </si>
  <si>
    <t>FURIN, TGFB1, UACA, LGALS1, ANXA1, TNFRSF1B, PDCD4, NLRP1, PRKAR1A, IL6ST, TNFRSF1A, NFKBIA, TMSB4X, STAT3, AHR, IL17RA, NFE2L1, FOXP1, MAPK13, ELF4, NFKB1, CARD8, APP, ETS1, PLK2, IFI16, TEK, C15orf39, VAMP3, GPX1, GATA3, PRKAR2B, RELA, VAMP2, SIGIRR, LPL, ADA, GRN, PRMT2, SNCA, NEAT1, SNX6, CYLD, SYT11, TMEM219, FBXL2, OSMR, SOCS3, SMAD3, NDFIP1, PPARA, RB1, BST1, FYN, ADAMTS12, PPARG, GPR4, IFI35, NT5E, TRADD, MAPK3, MYD88, ASH1L, NR1H2, TNIP1, RICTOR, VPS35, IL10RB, GBP2, RIPK1, PRKAR2A, LACC1, MMP9, CD47, SPHK1, CDH5, NMI, NR5A2, TLR4, NFKBIZ, HYAL2, SHARPIN, MAPK14, CD81, BCL6B, NINJ1, SNX4, BCL6, IL16, IL1R1, HPSE, PLCG2, IL18R1, ADORA2B, EXTL3, MKRN2, IL1RL1, TREX1, CEBPB</t>
  </si>
  <si>
    <t>FURIN, PRKAR1A, PLK2, GPX1, PRKAR2B, FYN, PRKAR2A, MAPK14, CD81, MKRN2, NPY5R</t>
  </si>
  <si>
    <t>TGFB1, B2M, ERAP1, NLRP1, RALB, SQSTM1, NFKBIA, NAGK, SEC14L1, HLA-C, HLA-B, CPT1A, LAMP2, PARP14, CARD8, CYBA, APP, RFTN1, IFI16, IRF2, SIRT2, NEK7, RELA, PJA2, RPS6KA3, TICAM1, TRIM25, LRCH4, GRN, ZDHHC1, TRIM56, NOD1, CPTP, IRF1, CEACAM1, HCFC2, CYLD, LAMP1, TAX1BP1, LATS2, PRKCE, FBXL2, SAMHD1, MASP1, RNF144A, BCL10, FAM3A, ABHD17A, MICA, DDX60, PARP9, USP38, TRIM21, TRIM5, FYN, A2M, MARK4, CASP6, INPP5D, PPARG, IFI35, FOSL1, MYD88, PVR, TRIM3, NR1H2, TNIP1, CDC37, IRAK4, GBP2, ZNFX1, NFE2L2, PIK3R1, LACC1, BECN1, STAT2, NMI, PAK2, RNF135, ADCY7, TLR4, NFKBIZ, SERPINB9, CASP8, NLRC5, RIOK3, PIK3C3, IRAK3, SERPING1, SMPDL3A, RNF185, NINJ1, PLSCR1, EIF2AK2, TNIP2, UNC93B1, IRAK2, ISG15, KCNK6, CRK, ITCH, FCN3, PLCG2, GDI1, SARM1, NAGLU, TREX1, USP15</t>
  </si>
  <si>
    <t>TNS2, ZBTB7B, PRKAA1, PIP4K2A, TRIB3, INPP5K, CTSD, SOCS3, IGF2, PTPRE, SOCS1, BLVRB</t>
  </si>
  <si>
    <t>IL6ST, CPT1A, TRPM4, TCIRG1, TCF7L2, FOXO1, STX4, SYTL4, PRKCE, PHPT1, PFKL, PIM3, TM7SF3, BAD, SLC8B1, PRKACA, IL6R, INHBB, SRI, SNAP25, RAPGEF3</t>
  </si>
  <si>
    <t>LAMB2, NID1, CD63, SLC2A10, TIMP1, ITGB1BP1, LAMB1, LAMC1, LIMS1, BST1, CTNNA1, PLAU</t>
  </si>
  <si>
    <t>CNOT1, PAK1, PARP1, SKP2, CARM1, CDK12, BRCA1, MED1, HDAC2, AR</t>
  </si>
  <si>
    <t>TGFB1, TMEM30A, NFKBIA, OAZ2, OS9, VAMP2, SP100, EDEM1, BAG3, SEC24D, PLK3, SMAD3, EDEM2, PKIA, UBE2J1, ERLEC1, PRKACA, RAB29, SEC31A, PIK3R1, HYAL2, MAPK14, PKIG, ASPH, CD81, RUFY3, GRIPAP1, RAPGEF3, ERGIC3, SUFU, SEC24B, CHP1, SEC13, UFM1, FRAT1, PRR5L, MDFIC, SVIP, NDEL1, CAMK1, MAVS, JUP, SAR1B, UHMK1, ZDHHC2, RBM22, COMMD1, SIRT6, EMD, SH3TC2, B3GAT3, HCLS1</t>
  </si>
  <si>
    <t>KDM1A, CNOT1, PAK1, PARP1, SFRP1, SKP2, FOXH1, CARM1, CDK12, SIRT1, SMARCA4, BRCA1, MED1, NCOR2, PARK7, HDAC2, AR, EP300, PER1</t>
  </si>
  <si>
    <t>TGFB1, TMEM30A, ANXA2, DAB2, EHD2, NFKBIA, OAZ2, SHISA5, EHD1, OS9, VAMP2, SP100, EDEM1, EZR, BAG3, NEAT1, DYNLT3, LAMP1, USE1, SEC24D, PLK3, MSN, SMAD3, YIPF5, FEZ1, SCP2, SNX3, NEDD4, EDEM2, SNAPIN, PKIA, VPS11, UBE2J1, ERLEC1, MAPK3, PRKACA, RAB29, SEC31A, ATP9A, VPS35, PIK3R1, DYNC1I2, DNAJC13, HHEX, LDLRAP1, HYAL2, MAPK14, PKIG, ASPH, NDRG4, CD81, RUFY3, GRIPAP1, SNX12, RAPGEF3, ERGIC3, SUFU, SEC24B, ABCA2, CHP1, SEC13, UFM1, FRAT1, PRR5L, RDX, MDFIC, SVIP, INPP5F, NDEL1, MAP1B, CAMK1, MAVS, DYNC1H1, JUP, SAR1B, DYNC1LI2, UHMK1, ZDHHC2, RBM22, NEFH, DYNLRB1, TRIM46, COMMD1</t>
  </si>
  <si>
    <t>PLAGL2, MSX1, KDM1A, MMP2, SNAI1, SFPQ, PARP1, HELLS, BCL2L12, ZNF385A, RTKN2, URI1, CCAR2, CD74, DDIAS, PTPN2, ATAD5, SFRP2, SIRT1, HYOU1, BCLAF1, NONO, PARL, TAF9B, ATF4, PRKRA</t>
  </si>
  <si>
    <t>MSX1, KDM1A, BCL2L12, ZNF385A, CD74, ATAD5, SIRT1, TAF9B, HNRNPK</t>
  </si>
  <si>
    <t>KDM1A, SNAI1, BCL2L12, ZNF385A, CCAR2, CD74, DDIAS, ATAD5, SFRP2, SIRT1</t>
  </si>
  <si>
    <t>TGFB1, STAT6, CD40, IL27RA, NDFIP1</t>
  </si>
  <si>
    <t>PDCD4, LTBR, GADD45A, FLT4, APP, MAP3K11, TGFBR3, SDCBP, MAP4K2, TAOK2, SH3RF2, TAOK3, PJA2, DUSP3, NOD1, EDA2R, CYLD, MTURN, MINK1, GADD45B, MAP4K4, SEMA3A, MYD88, HIPK3, HIPK2, ZMYND11, RIPK1, IGF1R, MECOM, MAP3K10, SH3RF1, TLR4</t>
  </si>
  <si>
    <t>PDCD4, MAP3K11, MAP4K2, TAOK3, SASH1, HIPK3, MAP3K10</t>
  </si>
  <si>
    <t>CD109, ERRFI1, NCOA3, PRKCH, NOTCH1, EXTL3, ZFP36</t>
  </si>
  <si>
    <t>EFNB2, IL17RA, CD109</t>
  </si>
  <si>
    <t>DAB2, DKK3, BMP6, ADCK2, ADM, GGCX, H6PD, DGKQ, SIRT5</t>
  </si>
  <si>
    <t>DAB2, DKK3, NFE2L1, CPT1A, SIRT2, BMP6, ACADVL, SNCA, CEACAM1, KAT2B, TRIB3, GDF15, PPARA, PPARG, NR1H2, PDK4, ADCK2, ANGPTL4, ADM, PPARGC1A, GGCX, PDP1, LPGAT1, BCKDK, EDN1, INSIG2, TREX1, RDH10, CAV1, NR1H3, H6PD, PDK2, DGKQ, PRKAG2, LONP2</t>
  </si>
  <si>
    <t>TGFB1, GATA3, PPP3CA, HOXB7</t>
  </si>
  <si>
    <t>FLT1, CDKN1A, TNFRSF1B, PDCD4, TNFRSF10B, LDB2, PRKAR1A, TNFRSF1A, LTBR, GADD45A, SERTAD1, MAP3K11, HEG1, MAP4K2, NEK7, PIK3CG, PRKAR2B, TAOK3, PIK3CA, CCNY, CEACAM1, SASH1, SNX6, TRIB3, TNFRSF10A, LATS2, CDKN1B, ITGB1BP1, MMD, ABI1, RB1, RASIP1, CHMP6, ERRFI1, CARD10, KSR1, PDGFB, PKIA, DSTYK, RAPGEF2, CIB1, MYD88, SESN2, HIPK3, CDC37, IRAK4, RBL2, RIPK1, PRKAR2A, PAK2, RAP1A, RHOA, MAP3K10, FGF2, NLRC5, PDGFRB</t>
  </si>
  <si>
    <t>RAC2, PIK3CA, TWF2, TWF1, ABI3, CDC42, ACTR2, PIK3R1, ARPC2, WASF2, OCLN, CFL1, ACTR3, BRK1, PLXNB3</t>
  </si>
  <si>
    <t>CD44, RAC2, PIK3CA, RAB40B, TWF2, CORO1B, TWF1, ABI3, CDC42, ARHGEF7, ACTR2, PIK3R1, ARPC2, WASF2, OCLN, CFL1, ARPIN, ACTR3, BRK1, PLXNB3</t>
  </si>
  <si>
    <t>EFNB2, ETS1, RELA, CHST2, ZDHHC21, ITGA4, NFAT5, RHOA, SELP</t>
  </si>
  <si>
    <t>ANXA1, EFNA1, FOXP1, ITPKB, ADA, AXL, TSC22D3, BAX, JAK3, BCL10, MERTK, RAPGEF2, SLC7A11, BBC3, GIMAP8, ST3GAL1, MEF2C, ADAM17, BCL6, PRKD2, PIK3CD, LGALS9, IRF7, FADD, IDO1, STAT5A, HIF1A, HCLS1</t>
  </si>
  <si>
    <t>THBS1, CSF1, APP, ADAM10, DUSP1, RAC2, JAM3, RIN3, LGMN, MOSPD2, MTUS1, BST1, ZNF580, PGF, CREB3, SLC8B1, VEGFC, MAPK3, IL6R, TMEM102, NINJ1, ADAM17, EDN1, DAPK2, CCL2, LGALS9, SERPINE1</t>
  </si>
  <si>
    <t>GATA2, FES, RAC2, CEACAM1, STX4, LAMP1, GAB2, STXBP1, SNX4, ADORA2B, LGALS9, FOXF1, ADGRE2</t>
  </si>
  <si>
    <t>TGFB1, LGALS1, ANXA1, NRARP, TGFBR2, HLA-B, FOXP1, JUNB, CSF1, ZBTB7B, CD46, TFE3, GATA2, FES, ITPKB, GATA3, MMP14, ADA, SMARCA2, AXL, IRF1, CEACAM1, CYLD, TCTA, JAK3, RUNX1, NDFIP1, RB1, BAD, PPP3CA, ZEB1, PSMB10, INPP5D, HLX, IL4R, PIK3R1, RIPK1, PRDM1, RHOA, ZBTB46, SH3RF1, TLR4, NFKBIZ, SOCS1, CYP26B1, FBN1, CASP8, SOS2, SMARCC2, TAL1, QKI</t>
  </si>
  <si>
    <t>TGFB1, B2M, TNFRSF1B, HLA-C, AHR, HLA-B, STAT6, TRPM4, CD46, GATA2, FES, RAC2, GATA3, CD40, TICAM1, PRKAA1, CEACAM1, STX4, ICAM1, LAMP1, JAK3, IL27RA, GAB2, NDFIP1, KIT, MICA, CD55, INPP5D, BST2, MAPK3, PVR, TLR4, SERPINB9, STXBP1, PIK3C3, CD81, SNX4, STX7, BCL6, IL1R1, CRK, PLCG2, IL18R1, ADORA2B</t>
  </si>
  <si>
    <t>THBS1, TGFB1, ANXA1, CD99L2, LRCH1, CD9, STK10, CSF1, APP, ADAM10, DUSP1, RAC2, JAM3, RIN3, MMP14, LGMN, ADA, MOSPD2, SPNS2, ICAM1, ITGA2, IL27RA, GDF15, MSN, CHST2, MTUS1, BST1, ZNF580, P4HB, PGF, CREB3, SLC8B1, VEGFC, HMOX1, MAPK3, MYD88, IL6R, CD47, ITGA4, RHOA, PLVAP, ABL2, TMEM102, CD81, SELP, NINJ1, ECM1, ADAM17, IL1R1, CRK, EDN1, TACR1, DAPK2, CCL2, ST3GAL4, EMILIN1, LGALS9, IL33, SERPINE1, MED23</t>
  </si>
  <si>
    <t>TGFB1, ANXA1, CDKN1A, TNFRSF1B, PRKAR1A, LRRC32, TGFBR2, IL6ST, AHR, PKN1, CSF1, ZBTB7B, CD46, ZNHIT1, RAC2, CD40, TICAM1, ADA, IGFBP2, IRF1, TYK2, CBLB, IL27RA, NDFIP1, BST1, PPP3CA, CD55, INPP5D, BST2, MAPK3, MYD88, IGF2, PRNP, HES1, NR5A2, HHEX, SH3RF1, TLR4, SOS2, CD81, MEF2C, BCL6, ITCH, NCK1, TACR1, NFATC2, CEBPB, EFNB1, VAV3, LGALS9, IL33, TNFSF9, ICOSLG, RIPK2</t>
  </si>
  <si>
    <t>DAB2, CAPN2, DKK3, TSPO, ASAH1, NR3C1, NFKB1, MBTPS1, SIRT2, BMP6, ACADVL, PRKAA1, CEACAM1, KAT2B, TRIB3, PPARA, SCP2, PDGFB, SEC14L2, SLC27A1, ABCA3, PRKACA, NR1H2, PDK4, PDGFA, SPHK1, ANGPTL4, NR5A2, CCDC3, ADM, QKI, ADGRF5, GGCX, LPGAT1, ABCA2, CHP1, EDN1, IGFBP7</t>
  </si>
  <si>
    <t>CLSTN3, CPT1A, SCARB2, THRA, CRTC3, PRKAA1, PNPLA2, PRKCE, PPARA</t>
  </si>
  <si>
    <t>FURIN, THBS1, TMEM30A, ANXA2, DAB2, CLSTN3, NFKBIA, TSPO, NFKB1, ABCA1, EHD1, BMP6, PLIN2, LPL, PLIN3, PNPLA2, DENND5B, ATP8A1, PPARA, SCP2, ITGAV, REPIN1, FIS1, PPARG, MAPK3, ABCA3, NR1H2, EGF, LIPG, LDLRAP1, ABCA5</t>
  </si>
  <si>
    <t>DAB2, CAPN2, CLSTN3, RNF213, DKK3, TSPO, ASAH1, PSAP, NFE2L1, CPT1A, SCARB2, NR3C1, NFKB1, MBTPS1, THRA, SIRT2, BMP6, SPATA18, ACADVL, CRTC3, PRKAA1, SNCA, CEACAM1, KAT2B, TRIB3, PNPLA2, PRKCE, GDF15, PPARA, SCP2, PDGFB, SEC14L2, SLC27A1, LACTB, PPARG, ABCA3, PRKACA, NR1H2, PDK4, MBOAT7, PDGFA, SPHK1, ANGPTL4, NR5A2, LDLRAP1, CCDC3, ADM, QKI, PPARGC1A, ADGRF5, GGCX, STUB1, PDP1, EDF1, LPGAT1, RXRA, BCKDK, ABCA2, CHP1, EDN1, IGFBP7, PLCG2</t>
  </si>
  <si>
    <t>CLSTN3, NFKBIA, NFKB1, ABCA1, EHD1, PLIN2, LPL, PLIN3, PNPLA2, PPARA, ITGAV, PPARG, NR1H2</t>
  </si>
  <si>
    <t>CARD8, BMP6, SIGIRR, SASH1, SMAD3, TRIM5, CD55</t>
  </si>
  <si>
    <t>APP, SNCA, SHANK3, KIT, RAB5A, EPHB2, NPTN, NETO1, SYP, DLG4, RAB11A</t>
  </si>
  <si>
    <t>EPHA4, APOE</t>
  </si>
  <si>
    <t>TGFB1, B2M, EFNB2, LGALS1, ANXA1, CDKN1A, TNFRSF1B, PRKAR1A, NRARP, LRRC32, TGFBR2, IL6ST, AHR, STAT6, PKN1, JUNB, LGALS8, ZBTB7B, CD46, ITPKB, ZNHIT1, RAC2, GATA3, CD40, MMP14, DUSP3, TICAM1, ADA, SMARCA2, PRKAA1, AXL, IGFBP2, IRF1, TYK2, SH3KBP1, CYLD, JAK3, CBLB, IL27RA, RUNX1, BCL10, NDFIP1, MICA, BST1, MERTK, FYN, BAD, PPP3CA, CD55, ZEB1, PSMB10, INPP5D, HLX, MYD88, IGF2, PRNP, HES1, CD47, DDA1, PRDM1, RHOA, NR5A2, FLOT2, SH3RF1, TLR4, NFKBIZ, SOCS1, CYP26B1, SOS2, ABL2, SMARCC2</t>
  </si>
  <si>
    <t>EFNA1, FOXP1, ADA, TSC22D3, BAX, JAK3, BCL10, BBC3, GIMAP8, ST3GAL1, BCL6, PRKD2, LGALS9, FADD, IDO1, HIF1A</t>
  </si>
  <si>
    <t>TGFB1, LGALS1, ANXA1, NRARP, TGFBR2, JUNB, ZBTB7B, CD46, ITPKB, GATA3, MMP14, ADA, SMARCA2, AXL, IRF1, CYLD, JAK3, RUNX1, NDFIP1, BAD, ZEB1, PSMB10, INPP5D, HLX, PRDM1, RHOA, SH3RF1, NFKBIZ, SOCS1, CYP26B1, SOS2, SMARCC2</t>
  </si>
  <si>
    <t>TGFB1, B2M, TNFRSF1B, HLA-C, AHR, HLA-B, STAT6, TRPM4, CD46, GATA3, CD40, PRKAA1, CEACAM1, LAMP1, IL27RA, NDFIP1, MICA, CD55, INPP5D, MAPK3, PVR</t>
  </si>
  <si>
    <t>CD99L2, LRCH1, STK10, APP, ADAM10, SPNS2, IL27RA, MSN, P4HB, SLC8B1, ITGA4, RHOA, ABL2, TMEM102, ECM1, ADAM17, CRK, CCL2, LGALS9, MED23</t>
  </si>
  <si>
    <t>ATP6AP1, LAMP2, TCIRG1, TMEM165, GRN, LAMP1, CLN5, SNAPIN, ATP6AP2, ATP6V1A, SLC7A11, TMEM175, ATP6V1F, ATP6V1H, TMEM106B, ATP6V0A1</t>
  </si>
  <si>
    <t>RALB, KDR, TSPO, FYCO1, WIPI1, CTTN, CAPNS1, CAPN1, CALCOCO2, TECPR1, OPTN, FEZ2, WDR45, PIK3CA, VPS13C, NOD1, BAG3, ATP6V0D1, SNX6, SH3GLB1, PIP4K2A, TBC1D25, FEZ1, VPS26B, ATP6V0E1, NEDD4, ATP6V1B2, SPTLC2, CLEC16A, ATP6V0E2, HMOX1, MAPK3, PRKACA, SESN2, UCHL1, VPS35, CDC37, HSPB8, ATP6V1E1, MTM1, BECN1, ATP6V1A, SNX18, BNIP3L, SNX7, PIK3C3, ATP6V1C1, FBXO7, UBE2A, STUB1, PINK1, SNX4</t>
  </si>
  <si>
    <t>THBS1, PJA2, GRN, SNCA, SYT11, IL4R, SPHK1, TLR4, JUND, ADGRF5, GPR137B, TNIP2, IL1RL1, IL33, NR1H3</t>
  </si>
  <si>
    <t>NFKBIA, CSF1, NFKB1, ABCA1, LPL, PPARA, ITGAV, PPARG, NR1H2, ABCA5, PRKCH</t>
  </si>
  <si>
    <t>TGFB1, CSF1, GATA2, RB1, RIPK1, ZBTB46, CASP8, QKI, PRKCA, TRIB1, FADD, HCLS1</t>
  </si>
  <si>
    <t>FLT1, PDCD4, MAP3K11, MAP4K2, PIK3CG, TAOK3, SASH1, TRIB3, KSR1, PDGFB, MYD88, HIPK3, IRAK4, MAP3K10, FGF2, PDGFRB</t>
  </si>
  <si>
    <t>GATA2, FES, RAC2, GAB2, STXBP1, SNX4, ADORA2B, LGALS9, FOXF1, ADGRE2</t>
  </si>
  <si>
    <t>PRMT1, RBM15, PRMT6, HMGB2, PITHD1</t>
  </si>
  <si>
    <t>MSX1, CDC25A, STK35, LFNG, ANAPC1, ZWINT, WNT5A, PKMYT1, FBXO5, RAD51AP1, TTK, CDC25C, INSR, ANAPC15, RAD1</t>
  </si>
  <si>
    <t>MSX1, ZWINT, WNT5A, FBXO5, RAD51AP1, RAD1, MSX2, GPR3</t>
  </si>
  <si>
    <t>STAT3, HEG1, JAM3, HIP1R, BAX, TJP2, RASIP1, BAD, CASP6, NAIF1, BNIP3L, BCL2L1, TMEM102, F11R, TMEM14A, PDCD6IP, APOLD1, STPG1, ALKBH7, LAPTM4A, RHOT1, MUL1, BOK, LAPTM5, BID</t>
  </si>
  <si>
    <t>B2M, PIEZO1, EHD3, KDR, TSPO, LIPA, GNA11, TSPAN9, TRPM4, APP, ATXN1, PIEZO2, USP53, SNCA, SSH1, ARL6IP5, SHANK3, KCNC4, BAX, KIF5B, KCNMB4, PTEN, WDR1, SMAD3, BAD, NEDD4, PPP3CA, SLC8B1, GLRX, CACNB3, SLC29A1, MET, KCTD7, SLC4A4, PSEN1, GPD1L, BCL2L1, GPRIN3, IFI6, MECP2, PINK1, MEF2C, KCNK6, GRIA1, TUSC2, EDN1, TACR1, CNTNAP1</t>
  </si>
  <si>
    <t>FURIN, TNFRSF1B, TIMP3, TSPAN15, ADAM9, TIMP2, APP, TIMP1</t>
  </si>
  <si>
    <t>WDR1, CACNB3, KCNJ2, CAV1, SNTA1, AKAP9, KCNE3, CACNA2D1, FLNA</t>
  </si>
  <si>
    <t>LMNA, TGFBR2, KDR, NFIB, ZEB1, PDGFA</t>
  </si>
  <si>
    <t>HNRNPU, SIRT1, SPAG5, INCENP, CDCA8, BIRC5, AURKB</t>
  </si>
  <si>
    <t>LAMP1, FEZ1, BBS2, RUFY3, TACR1, APC, NEFH, TRIM46, MAP2, STK11</t>
  </si>
  <si>
    <t>NPM1, NAT10, PAK1, GEN1, FGF13, CDK5R1, STIL, MID1IP1, XRCC3, HNRNPU, ALMS1, CAMSAP3, HAUS6, PSRC1, FKBP4, RBM14, XPO1, RCC1, CLASP2, SKA3, SIRT1, CKAP2, CAMSAP1, SPAG5, KIF18A, BRCA1, RAE1, TRIM37, WDR62, HAUS1, CEP70, KATNB1, TRIM36, CCDC40, HAUS8, CKAP5, CCDC88C, CUL1, PLK4, POC1A, PPP2CA, CHORDC1, CEP295, TACC3, AURKB, BORA, FSD1, CDK5RAP2, MAPRE2, DIAPH3, NUP62, SASS6, CCNF, ERBB2, DIAPH1, HAUS3, TPX2, CEP97, MARK2, TAC3, PLK1, HAUS5, GBA2, ROCK2, TBCD, AURKA, PRDM14</t>
  </si>
  <si>
    <t>PAK1, FGF13, CDK5R1, STIL, MID1IP1, HNRNPU, CAMSAP3, HAUS6, PSRC1, FKBP4, RCC1, CLASP2, SKA3, CKAP2, CAMSAP1, SPAG5, KIF18A, RAE1, HAUS1, CEP70, KATNB1, TRIM36, HAUS8, CKAP5, CCDC88C, PPP2CA, TACC3, AURKB, BORA, FSD1, CDK5RAP2, MAPRE2, DIAPH3, NUP62, SASS6, HAUS3, TPX2, CEP97, MARK2, PLK1, HAUS5, GBA2, TBCD</t>
  </si>
  <si>
    <t>FGF13, MID1IP1, CLASP2, CKAP2, KATNB1, CCDC88C, AURKB, DIAPH3, TPX2</t>
  </si>
  <si>
    <t>PAK1, HAUS6, HAUS1, HAUS8, CKAP5, HAUS3, HAUS5</t>
  </si>
  <si>
    <t>PAK1, CDK5R1, CAMSAP3, HAUS6, PSRC1, FKBP4, CLASP2, CAMSAP1, HAUS1, HAUS8, CKAP5</t>
  </si>
  <si>
    <t>PAK1, FGF13, CDK5R1, MID1IP1, CAMSAP3, HAUS6, PSRC1, FKBP4, CLASP2, SKA3, CKAP2, CAMSAP1, HAUS1, KATNB1, HAUS8, CKAP5, CCDC88C, PPP2CA, AURKB, CDK5RAP2, MAPRE2, DIAPH3, HAUS3, TPX2</t>
  </si>
  <si>
    <t>KDR, SPIRE1, FIS1, PPARG, INF2, VPS35, STAT2, PINK1, RALA, MIEF2, MUL1</t>
  </si>
  <si>
    <t>C1QBP, LRPPRC, SHMT2, MTERF3, METTL8, MPV17L2, THAP11, FASTKD3, MALSU1, DDX3X, RPUSD4, CDK5RAP1, NGRN, KAT8, ALKBH1</t>
  </si>
  <si>
    <t>STAT3, HIP1R, BAX, BAD, CASP6, NAIF1, BNIP3L, BCL2L1, TMEM102, TMEM14A, STPG1, ALKBH7, RHOT1, MUL1, BOK, BID</t>
  </si>
  <si>
    <t>HIP1R, BAX, CASP6, NAIF1, BNIP3L, BCL2L1, TMEM102, TMEM14A, STPG1, RHOT1, MUL1, BOK, BID</t>
  </si>
  <si>
    <t>KDR, TSPO, LIPA, TSPAN9, ARL6IP5, BAX, SMAD3, BAD, BCL2L1, IFI6, PINK1, TUSC2, MFN1, GCLM, MUL1, BOK, BID, MLLT11, UBB, PPP2R3C</t>
  </si>
  <si>
    <t>HIP1R, CASP6, BCL2L1, TMEM102, TMEM14A, MUL1, BOK</t>
  </si>
  <si>
    <t>C1QBP, LRPPRC, SHMT2, METTL8, MPV17L2, FASTKD3, MALSU1, DDX3X, RPUSD4, CDK5RAP1, NGRN</t>
  </si>
  <si>
    <t>LMNA, BMF, SQSTM1, KDR, GPX1, PLAUR, HIP1R, SPIRE1, VAT1, BAX, BAD, FIS1, CASP6, PPARG, INF2, VPS35, TNFSF10, MMP9, STAT2, MICU1, BCL2L1, TMEM102, BBC3, IFI6, PINK1, TMEM14A</t>
  </si>
  <si>
    <t>DACT1, DYNLL2, RCC2, NAE1, CDC25A, SMARCC1, MSH2, PRKDC, EZH2, CDC14B, CCND2, BLM, CHEK1, CDC6, TFAP4, GEN1, RFWD3, CCNE1, RNASEH2B, CDC7, CPSF3, DLG1, PTCH1, STK35, ORC1, FANCD2, BCL7A, MAD2L1, DTL, EIF4G1, ANAPC1, CLSPN, STIL, CENPF, ARID2, ACTL6A, BRD7, TICRR, PSME3, PRMT5, FOXM1, ESPL1, XRCC3, FOXC1, DBF4, APPL2, HNRNPU, TIMELESS, ZWINT, ARID1A, BRCA2, SIN3A, CCDC57, ASNS, ZWILCH, BRD4, RCC1, PKMYT1, SETMAR, BARD1, FBXO5, SKA3, ATAD5, CKS1B, RAD21, SIRT1, FZD3, BUB1, RPA3, MAD2L2, STK33, SMARCA4, PHF10, CDCA2, DBF4B, TTK, TCF3, BRCA1, CDC25C, E2F7, RAD50, NLE1, TIPIN, KNTC1, INSR, ANAPC15, CKS2, CHEK2, MKI67, CCNB1, PHIP, RRM1, HDAC3, EIF4E, DONSON, E2F1, BUB1B, TERT, DLGAP5, INCENP, PTPN6, KIF20B, TOPBP1, CENPE, CUL1, TTLL12, SMARCD1, NEK2, RBBP8, CDCA8, PPP2CA, RRM2, MASTL, RNF20, DYNC1LI1, GTPBP4, BIRC5, WEE1, ZNF207, ANKRD17, ERCC2, CDK4, PSMB5, AURKB, TOM1L1, OBSL1, BUB3, BORA, MTBP, BRSK1, RAD51C, CDK5RAP2, NUP62, SASS6, ETAA1</t>
  </si>
  <si>
    <t>DACT1, DYNLL2, RCC2, NAE1, CDC25A, SMARCC1, PRKDC, EZH2, CDC14B, CCND2, BLM, CHEK1, CDC6, TFAP4, GEN1, RFWD3, CCNE1, RNASEH2B, CDC7, CPSF3, DLG1, STK35, ORC1, BCL7A, MAD2L1, DTL, EIF4G1, CLSPN, STIL, CENPF, ARID2, ACTL6A, BRD7, TICRR, PSME3, ESPL1, XRCC3, DBF4, APPL2, ZWINT, ARID1A, SIN3A, ZWILCH, BRD4, PKMYT1, BARD1, FBXO5, SKA3, ATAD5, RAD21, BUB1, MAD2L2, SMARCA4, PHF10, DBF4B, TTK, TCF3, BRCA1, CDC25C, E2F7, RAD50, KNTC1, ANAPC15, CCNB1, RRM1, DONSON, E2F1, BUB1B, TERT, DLGAP5, INCENP, PTPN6, TOPBP1, CENPE, SMARCD1, RBBP8, CDCA8, PPP2CA, RRM2, DYNC1LI1, GTPBP4, BIRC5, WEE1, ZNF207, ANKRD17, ERCC2, CDK4, PSMB5, AURKB, BUB3, MTBP, BRSK1, RAD51C, CDK5RAP2</t>
  </si>
  <si>
    <t>ECT2, INCENP, KIF20B, CDCA8, BIRC5, AURKB, NUP62</t>
  </si>
  <si>
    <t>DYNLL2, CHEK1, GEN1, MAD2L1, CENPF, PRMT5, ESPL1, XRCC3, ZWINT, ZWILCH, RCC1, PKMYT1, FBXO5, SKA3, RAD21, BUB1, MAD2L2, CDCA2, TTK, CDC25C, KNTC1, INSR, ANAPC15, MKI67, CCNB1, PHIP, BUB1B, DLGAP5, INCENP, KIF20B, NEK2, CDCA8, DYNC1LI1, BIRC5, ZNF207, AURKB, TOM1L1, OBSL1, BUB3, BORA, MTBP, CDK5RAP2, NUP62, NDC80, NUSAP1, ZW10, USP44, NUF2, PLK1, UBE2C, SMPD3, L3MBTL1, AURKA, CDC20</t>
  </si>
  <si>
    <t>DYNLL2, GEN1, MAD2L1, CENPF, XRCC3, HNRNPU, ZWINT, ZWILCH, FBXO5, SKA3, RAD21, SIRT1, BUB1, MAD2L2, TTK, KNTC1, ANAPC15, CCNB1, BUB1B, INCENP, CDCA8, DYNC1LI1, BIRC5, ZNF207, AURKB, BUB3, CDK5RAP2, NDC80, ZW10, USP44, NUF2, PLK1</t>
  </si>
  <si>
    <t>EML3, CHMP6, CHMP2A, CHMP1B, CHMP4B, CHMP1A, PDCD6IP, VPS4B</t>
  </si>
  <si>
    <t>RHOB, KIF5B, EGLN1, RHOA</t>
  </si>
  <si>
    <t>F2R, TGFB1, CD63, CYBA, APP, TCIRG1, PIK3CG, UTRN, TSPAN13, SNCA, FKBP1A, GNB2, BAX, PRKCE, ATP2B4, PPP3CC, GSTO1, FYN, NEDD4, PPP3CA, ACTN4, CACNB3, PRKACA, GSTM2, PRNP, STOM, MMP9, STIM1, TOR2A, CRBN, SRI, PDE4D, PML, ASPH, PDE4B, ISCU, VMP1, GRIA1, CHP1, EDN1, FXYD6</t>
  </si>
  <si>
    <t>F2R, TGFB1, B2M, TSPAN18, TRPV2, TSPO, CD63, CYBA, APP, TCIRG1, PIK3CG, CAMK2G, GNAI2, UTRN, TSPAN13, SNCA, FKBP1A, GNB2, P2RY1, INPP5K, BAX, PRKCE, ATP2B4, KIF5B, PPP3CC, GSTO1, FYN, PXK, NEDD4, PPP3CA, PDGFB, CREB3, SLC8B1, ACTN4, CACNB3, PRKACA, GSTM2, ATP8B1, PRNP, STOM, EGF, STC2, HES1, MMP9, STIM1, STC1, TOR2A, MYLK, NOS3, CRBN, GPD1L, SRI, PDE4D, PDGFRB, PML, ASPH, PDE4B</t>
  </si>
  <si>
    <t>THBS1, TGFB1, CD99L2, LRCH1, CD9, STK10, CSF1, APP, ADAM10, DUSP1, JAM3, MMP14, LGMN, MOSPD2, SPNS2, IL27RA, MSN, MTUS1, P4HB, CREB3, SLC8B1, MAPK3, CD47, ITGA4, RHOA, ABL2, TMEM102, CD81, NINJ1, ECM1, ADAM17, CRK, CCL2, EMILIN1, LGALS9, SERPINE1, MED23</t>
  </si>
  <si>
    <t>TGFB1, FOXP1, GATA3, ADAMTS12, MMRN2, EGF, SULF1, PDGFA, HOXB7, FGF2</t>
  </si>
  <si>
    <t>TGFB1, SULF1, PDGFA, HOXB7, FGF2</t>
  </si>
  <si>
    <t>DHX36, BARD1, NCBP1, CSTF2, CCNB1, PCF11, CSTF1, CSTF3</t>
  </si>
  <si>
    <t>AXIN2, TRIM71, DCP2, HNRNPC, SRSF1, CNOT1, NPM1, TRAF5, METTL16, IGF2BP1, HNRNPA0, DHX9, HNRNPAB, FUS, HNRNPD, PABPC1, PCBP4, FAM76B, APEX1, KHSRP, HNRNPU, SECISBP2, LRPPRC, LSM4, DHX36, LSM6, CNOT7, CARHSP1, BCLAF1, CELF1, RBM38, SENP1, SERBP1, ZC3H14, CNOT6, CRYZ, TARDBP, GTPBP1, THRAP3, TNRC6C, EIF4A3, YTHDF2, SMG1, MAGOH, PNN, CNOT3, CAPRIN1, PNPT1, E2F1, ELAVL1, SYNCRIP, IREB2, TBRG4, FASTKD1, LSM5, RBM10, LARP1, AGO1, PRKCD, NANOS1, SLIRP, UPF3A, SAMD4B, LSM3, ALYREF, MLH1, LSM7</t>
  </si>
  <si>
    <t>AXIN2, TRIM71, DCP2, HNRNPC, SRSF7, SRSF1, CNOT1, NPM1, TRAF5, METTL16, SRSF2, SRPK1, U2AF2, IGF2BP1, HNRNPA0, C1QBP, DHX9, HNRNPAB, FUS, TRA2B, HNRNPD, HNRNPA1, PRMT5, PABPC1, SNRPF, RBM15, PCBP4, PRPF19, FAM76B, DAZAP1, APEX1, KHSRP, HNRNPU, SECISBP2, RBMX, RNPS1, SNRPE, LRPPRC, LSM4, DHX36, HNRNPL, LSM6, UPF3B, RBM14, SRRM1, BARD1, SRSF3, RBFOX3, CNOT7, CARHSP1, BCLAF1, CELF1, RBM38, SENP1, SERBP1, ZC3H14, CNOT6, CRYZ, NCBP1, TARDBP, GTPBP1, PTBP1, RBM25, THRAP3, TNRC6C, EIF4A3, YTHDF2, SNRPD3, SMG1, MAGOH, PNN, SNRPD1, CNOT3, CSTF2, CCNB1, KHDRBS1, CAPRIN1, PNPT1, E2F1, LARP7, ELAVL1, RBPMS2, HNRNPK, SRSF12, NUP98, BAG4, PCF11, WTAP, SYNCRIP, IREB2, TBRG4, FASTKD1, LSM5, RBM10, LARP1, AGO1, PRKCD, NANOS1, SLIRP, UPF3A, SAMD4B, SNRPG, LSM3, CWC22, ACIN1, RBM7, ALYREF, MLH1, LSM7, CLNS1A, SNRNP200, TNRC6A, IWS1, SNRPB, KHDRBS3, CELF5, SRSF6, EXOSC10, CSTF1, FASTKD2, FXR1, YBX1, NT5C3B, RBM33, CNOT10, SRSF5, ROCK2, FASTKD3, MAGOHB, FASTKD5, CSTF3, YTHDF1, SRSF10, TRAF2, WDR77, IGF2BP3, TIA1, SNRNP70, REST, SON, DHX34, ZC3H12B, FMR1, YTHDF3, ANGEL2, PUM2, METTL3, DIS3, THUMPD2, RBM4, SNRPD2, PAIP1, SRSF9</t>
  </si>
  <si>
    <t>SRSF7, SRSF1, NPM1, METTL16, SRSF2, SRPK1, U2AF2, C1QBP, DHX9, TRA2B, HNRNPA1, PRMT5, SNRPF, RBM15, PCBP4, PRPF19, DAZAP1, HNRNPU, RBMX, RNPS1, SNRPE, DHX36, HNRNPL, UPF3B, RBM14, SRRM1, BARD1, SRSF3, RBFOX3, CELF1, NCBP1, PTBP1, RBM25, THRAP3, SNRPD3, MAGOH, PNN, SNRPD1, CSTF2, CCNB1, KHDRBS1, LARP7, RBPMS2, HNRNPK, SRSF12, NUP98, PCF11, WTAP, RBM10, UPF3A, SNRPG, CWC22, ACIN1, RBM7, CLNS1A, SNRNP200, IWS1, SNRPB, KHDRBS3, CELF5, SRSF6, EXOSC10</t>
  </si>
  <si>
    <t>SRSF7, SRSF1, NPM1, METTL16, SRSF2, SRPK1, U2AF2, C1QBP, TRA2B, HNRNPA1, PRMT5, SNRPF, RBM15, PCBP4, PRPF19, DAZAP1, HNRNPU, RBMX, RNPS1, SNRPE, HNRNPL, UPF3B, RBM14, SRRM1, SRSF3, RBFOX3, CELF1, NCBP1, PTBP1, RBM25, THRAP3, SNRPD3, MAGOH, SNRPD1, KHDRBS1, LARP7, RBPMS2, HNRNPK, SRSF12, NUP98, WTAP, RBM10, UPF3A, SNRPG, CWC22, ACIN1, RBM7, CLNS1A, SNRNP200, SNRPB, KHDRBS3, CELF5, SRSF6, EXOSC10</t>
  </si>
  <si>
    <t>STAT3, CSF1, APP, PIK3CA, RAI1, LGMN, EZR, GDF15, FOSL2, ATRN, IGF2, STC2, BBS2, GAMT, FTO, HTRA2, SOCS2</t>
  </si>
  <si>
    <t>LMNA, TNFRSF1B, IL6ST, TNFRSF1A, FOXP1, CAMK2G, FOXO1, ARRB1, ATP2B4, TWF1, SMAD3, PPARA, ERRFI1, PPP3CA, PPARG, BECN1, NOS3, JUND, STUB1, PRKCA, NOTCH1, EDN1, MEF2A, DAG1, IGFBP5</t>
  </si>
  <si>
    <t>TGFB1, EFNB2, PIEZO1, PDCD4, LAMB2, NID1, FOXP1, EFEMP2, ENG, MMP14, MAPK11, FOXO4, SOX6, RCAN1, LAMB1, LAMC1, PPARA, KIT, HEY1, ZEB1, HEY2, PDGFB</t>
  </si>
  <si>
    <t>F2R, EHD3, CTTN, DAPK3, TRPM4, TBXA2R, PIK3CG, ADA, FKBP1A, ITGA2, KIT, ZDHHC21, GSTO1, TPM1, CACNB3, PRKACA, GSTM2, SPHK1, STC1, RHOA, SRI, PDE4D, ASPH, PDE4B, STUB1, EDN1, TACR1, ADORA2B, KCNJ2, MYL5, JUP, CAV1, CALM3, ATP2B1</t>
  </si>
  <si>
    <t>LMNA, TNFRSF1B, IL6ST, TNFRSF1A, FOXP1, FOXO1, ARRB1, ATP2B4, TWF1, SMAD3, PPARA, ERRFI1, PPP3CA, PPARG, BECN1, JUND, STUB1, PRKCA, NOTCH1, EDN1, MEF2A, IGFBP5</t>
  </si>
  <si>
    <t>TGFB1, SIRT2, PRKAA1, SMAD3, IGF2, MTM1</t>
  </si>
  <si>
    <t>F2R, LMNA, TNFRSF1B, EHD3, IL6ST, TNFRSF1A, FOXP1, CTTN, DAPK3, TRPM4, TBXA2R, PIK3CG, CAMK2G, ADA, FOXO1, ARRB1, FKBP1A, ITGA2, ATP2B4, TWF1, SMAD3, PPARA, KIT, ZDHHC21, GSTO1, ERRFI1, TPM1, PPP3CA, PPARG, CACNB3, PRKACA, GSTM2, BECN1, SPHK1, STC1, RHOA, NOS3, NPR3, SRI, PDE4D, JUND, ASPH, PDE4B, STUB1, PRKCA, NOTCH1, EDN1, MEF2A, TACR1, ADORA2B, DAG1, IGFBP5, KCNJ2, MYL5, JUP, CAV1, CALM3, ATP2B1</t>
  </si>
  <si>
    <t>DLG1, TENM4, TMEM98, LPIN1, NSUN5, PTN, MTOR</t>
  </si>
  <si>
    <t>TGFB1, B2M, MEIS1, NFKBIA, JAG1, STAT3, FOXP1, CSF1, ETS1, TFE3, GATA2, FES, HOXA9, ITPKB, MAPK11, CEACAM1, MTURN, TCTA, RUNX1, NDFIP1, MEIS2, RB1, PPP3CA, ANKRD54, INPP5D, CIB1, FAXDC2, P4HTM, PIK3R1, RIPK1, ZBTB46, TLR4, FBN1, CASP8, TAL1, MAPK14, QKI, GPR137B, MEF2C, MAFB, ISG15, PRKCA, RCOR1, CTNNBIP1, CEBPB, FSTL3</t>
  </si>
  <si>
    <t>TGFB1, FOXP1, CSF1, TFE3, GATA2, FES, CEACAM1, TCTA, RUNX1, NDFIP1, RB1, PPP3CA, INPP5D, PIK3R1, RIPK1, ZBTB46, TLR4, FBN1, CASP8, TAL1, QKI, GPR137B, MAFB, PRKCA, CTNNBIP1, CEBPB, FSTL3, RASSF2, TRIB1, IRF7, FADD, RARA, STAT5A, HCLS1, GPR68, CORO1C, MYC, TMEM64</t>
  </si>
  <si>
    <t>GATA2, FES, RAC2, TICAM1, STX4, GAB2, STXBP1, SNX4, ADORA2B, LGALS9, MAVS, FOXF1, ADGRE2</t>
  </si>
  <si>
    <t>TGFB1, ID3, SMARCA2, BTG1, FLOT2, TRIP4, SMARCC2, MAPK14, ZFHX3, MEF2C, NOTCH1, BOC, IGFBP3, ACTB, RBM24, MAP3K5, DDIT3, LRRC8A</t>
  </si>
  <si>
    <t>PIEZO1, MMP14, CYP26B1, MAPK14, NOTCH1, ATP11A, RBM24</t>
  </si>
  <si>
    <t>TICAM1, AXL, MICA, DDA1, PRDM1, CUL4B, BLOC1S3</t>
  </si>
  <si>
    <t>TGFB1, B2M, HLA-C, HLA-B, CEACAM1, LAMP1, MICA, INPP5D, PVR, SERPINB9, PIK3C3</t>
  </si>
  <si>
    <t>LTBR, CFLAR, CYLD, CASP6, RIPK1, CASP8, ARHGEF2, RBCK1, ITCH, YBX3, CAV1, FADD, BOK</t>
  </si>
  <si>
    <t>PRTG, EPHA4, SEMA4D, ROBO1, LEF1, HES6, KDM1A, PRKCI, SOX11, DKK1, EZH2, DLL3, CHD7, SRRT, SPINT1, PAK1, RND2, DLG1, FGF13, LIN28A, CRABP2, SLC7A5, PLXNB1, PPP1CC, SEMA7A, TIAM1, LRP4, PRMT5, TENM4, TMEM98, LRP8, APPL2, XRCC5, XRCC2, ADNP, LRRN1, WNT5A, DHX36, SMO, MYCN, LPIN1, HMGB2, PTPN13, FZD3, DAAM2, NAP1L1, NSUN5, PTN, DPYSL5, DRAXIN, RYK, YTHDF2, SRF, WDR62, ST8SIA2, EFNB3, CBLN1, MTOR, SPEN, CAPRIN1, CUX2, CLCN2, E2F1</t>
  </si>
  <si>
    <t>TNFRSF1B, APP, SSH1, TMEM100, SHANK3, ITGA2, PTEN</t>
  </si>
  <si>
    <t>TRIM71, KDM1A, SLC16A2, SPINT1, CDH2, KDM2B, PTBP2, APPL2, WNT5A, SMO, FZD3, NAP1L1, PTN, RYK, WDR62, PDE9A</t>
  </si>
  <si>
    <t>TGFB1, CTNNA1, VEGFC</t>
  </si>
  <si>
    <t>PRTG, EPHA4, SEMA4D, ROBO1, LEF1, HES6, KDM1A, PRKCI, SOX11, EZH2, DLL3, CHD7, SRRT, SPINT1, PAK1, RND2, FGF13, LIN28A, CRABP2, SLC7A5, PLXNB1, PPP1CC, SEMA7A, TIAM1, LRP4, PRMT5, TENM4, TMEM98, LRP8, APPL2, XRCC5, XRCC2, ADNP, WNT5A, DHX36, SMO, MYCN, HMGB2, FZD3, DAAM2, NAP1L1, PTN, DPYSL5, DRAXIN, RYK, YTHDF2, SRF, WDR62, EFNB3, MTOR, SPEN, CAPRIN1, CUX2, CLCN2, E2F1</t>
  </si>
  <si>
    <t>TNFRSF1B, GRN, SYT11, MAPK3, MMP9, SPHK1, PLCG2, IL33</t>
  </si>
  <si>
    <t>APP, CAMK2G, SNCA, SHANK3, KIT, RAB5A, MCTP1, ZDHHC2, EPHB2, GRIN2D, RAC1, NPTN, RAB3GAP1, ARC, CAMK2D, SYAP1, NETO1, SYP, RAB3A, DLG4, RAB11A</t>
  </si>
  <si>
    <t>F2R, UNC5B, PLXND1, KDR, IL6ST, JUN, ITGA1, STAT3, NRP1, NR3C1, HSPG2, APP, MAP3K11, GATA3, PIK3CA, LGMN, GRN, AXL, CFLAR, TMBIM1, SNCA, SNX6, BAX, IL27RA, CASP7, FYN, DNAJC5, FIS1, ATP7A, CASP6, EGLN1, HIPK2, PRNP, MAP3K12, RIPK1, RHOA, PSEN1, CASP8, BCL2L1, FGF2, STXBP1, BBC3, PPARGC1A, NES, LIG4, FBXO7, MECP2, GBE1, PINK1, MEF2C, MFSD8, CASP10, GRINA, NRBP2, OXR1, CCL2, CEBPB, HTRA2, BBS10</t>
  </si>
  <si>
    <t>B2M, MEIS1, JAG1, APP, CTDSP1, GATA2, BMP6, MMD, HEY1, BNIP2, HMG20B, ZEB1, HEY2, EIF2AK4, GDPD5, SHOC2, CPNE1, HES1, RHOA, ARHGEF2, CYB5D2, FUOM, ZFHX3, MEF2C, PBX1, BCL6, NOTCH1</t>
  </si>
  <si>
    <t>STAT3, COL3A1, RAPGEF2, PLXNB2, SHTN1, KIF26A, ARHGEF2, NTNG1, ADAM17, FLRT2, NRG3, ADGRG1</t>
  </si>
  <si>
    <t>B2M, TMEM30A, EFNB2, SEMA3G, PLXND1, DAB2, EFNA1, VIM, TRPV2, PMP22, BMPR2, NRP1, PPP2R5B, SCARB2, PDLIM5, ARHGAP4, FZD4, SEMA5A, FES, EHD1, CAMK2G, GATA3, ADCY6, GRN, CFLAR, KIF13B, SHANK3, SEMA4F, MACF1, KAT2B, RTCA, TWF2, TWF1, ABI3, PTEN, SMAD3, TRAK2, FEZ1, SNX3, P3H1, FN1, FYN, SEMA3F, NEDD4, PPP3CA, SNAPIN, APBB1, RAPGEF2, SEMA3A, CIB1, RAB29, PLXNB2, SHTN1, SHOC2, METRN, ENC1, NFE2L2, ANKRD1, HES1, PAK2, RAP1A, RHOA, PSEN1, NOVA2, AP2A1, KIF26A, ABL2, DTNBP1, TNFRSF12A, NTNG1, CFL1, NDRG4, MYLIP, RUFY3, L1CAM, SETX, TANC2, FBXO7, DIP2B</t>
  </si>
  <si>
    <t>EPHA4, STK24, KREMEN1, PTN</t>
  </si>
  <si>
    <t>PSMD14, PSMD3, LYNX1, CNIH2, PSMC6, PSMD12, PSMD11, PSMD2, CACNG7</t>
  </si>
  <si>
    <t>EPB41L3, GPC4, OLFM1, TMEM108, KIF2C, CACNA2D2</t>
  </si>
  <si>
    <t>MYOF, RAP1B, SNCG, STXBP5, SNCA, P2RY1, SYT11, DYSF, SNCAIP, KCNMB4, PPP3CA, SNAPIN, PNKD, RAP1A, DTNBP1, STXBP1, RAB5A, MCTP1, GGCX, SLC38A2, MEF2C, CALM3, MICU3, GIT1, BAIAP3, VPS18, PREPL</t>
  </si>
  <si>
    <t>ITGB1, MYOF, RAP1B, APP, SNCG, STXBP5, SNCA, P2RY1, SYT11, DYSF, SNCAIP, KCNMB4, PPP3CA, SNAPIN, PNKD, RAP1A, DTNBP1, STXBP1, RAB5A, MCTP1, GGCX, SLC38A2, MEF2C</t>
  </si>
  <si>
    <t>RAC2, JAM3, MOSPD2, BST1</t>
  </si>
  <si>
    <t>CD99L2, RAC2, JAM3, MOSPD2, BST1, MYD88, IL1R1, EDN1, DAPK2</t>
  </si>
  <si>
    <t>APOE, DDAH1, HSP90AB1, HSP90AA1, ASS1, KHSRP, PTGIS, INSR, NFATC3</t>
  </si>
  <si>
    <t>UACA, PDCD4, HDAC7, APP, RELA, TRIM56, EZR, NOD1, SASH1, CYLD, TRIM21, IFI35, ACTN4, CPNE1, RIPK1, SPHK1, NMI, RHOA, RBCK1, BCL3, EIF2AK2, EDN1, IL18R1, MKRN2, TRIP6, LGALS9, ADIPOR1, CALR, RASSF2</t>
  </si>
  <si>
    <t>DACT1, ZNRF3, DKK1, NKD1, GPC3, SFRP1, WNT5B, MLLT3, WNT5A, DAAM2</t>
  </si>
  <si>
    <t>NRARP, IL6ST, NFKBIA, JAG1, EGFL7, TSPAN15, STAT3, ACVRL1, CD46, GATA2, ADAM10, MMP14, JAG2, ARRB1, TSPAN14, ITGB1BP1, KIT, HEY1, HEY2, AAK1, DLL4, EPN2, POFUT1, HES1, NOS3, ZBTB7A, GALNT11, CHAC1, MFNG, BCL6, NOTCH1</t>
  </si>
  <si>
    <t>DYNLL2, MSX1, CHEK1, GEN1, MAD2L1, CENPF, PRMT5, ESPL1, XRCC3, ZWINT, WNT5A, ZWILCH, RCC1, PKMYT1, FBXO5, SKA3, RAD51AP1, RAD21, BUB1, MAD2L2, CDCA2, TTK, CDC25C, KNTC1, INSR, ANAPC15, MKI67, CCNB1, PHIP, RAD1, BUB1B, DLGAP5, INCENP, KIF20B, NEK2, CDCA8, MSX2, DYNC1LI1, BIRC5, ZNF207, AURKB, TOM1L1, OBSL1, BUB3, BORA, MTBP, CDK5RAP2, NUP62, GPR3, NDC80, NUSAP1, ZW10, USP44, NUF2, PLK1, UBE2C, SMPD3, L3MBTL1, AURKA, CDC20</t>
  </si>
  <si>
    <t>CNOT1, IGF2BP1, DHX9, HNRNPD, PABPC1, HNRNPU, DHX36, CNOT7, TNRC6C</t>
  </si>
  <si>
    <t>HNRNPAB, PABPC1, SECISBP2, EIF4A3, SMG1, MAGOH, SYNCRIP, UPF3A, ALYREF, MAGOHB, DHX34</t>
  </si>
  <si>
    <t>CPSF6, DHX9, NUP153, KHDRBS1, NSUN2, IWS1, THOC2, DDX39A, NCBP2, SETD2, ALKBH5</t>
  </si>
  <si>
    <t>IPO5, RAN, TRIM28, CPSF6, DHX9, PPP1CC, NUP153, FAM76B, HSP90AA1, ECT2, XPO1, SMO, BARD1, TARDBP, ANP32B, KHDRBS1, HDAC3, XPO4, CDH1, PARK7, CTDSPL2, RBM10, PRKCD, EP300, AAAS, NSUN2, IWS1, MX2, NUP214, RANGAP1, RAB23</t>
  </si>
  <si>
    <t>SMARCC1, BCL7A, ARID2, ACTL6A, BRD7, ARID1A, SMARCA4, PHF10, HMGB1, SMARCD1</t>
  </si>
  <si>
    <t>TMSB4X, TSPO, STAT3, APP, PRKAA1, PPARA, FIS1, PRKACA, UCHL1, LACC1, SLC4A4, PSEN1, ZBTB7A, PINK1, TREX1, GIT1, PRKAG2, TIGAR, SIRT6, HIF1A, PRKAG1, ARNT, DDIT4</t>
  </si>
  <si>
    <t>PRMT5, TENM4, TMEM98, DAAM2, PTN, MTOR, CLCN2, HDAC2</t>
  </si>
  <si>
    <t>RALB, WIPI1, SYNE1, PLK2, RABEP2, SDCBP, FEZ2, WDR45, RAB1B, PRKAA1, EZR, EML3, RABGAP1, EVI5L, SH3GLB1, PIP4K2A, KAT2B, CYLD, TBC1D8, MSN, ABI3, FEZ1, CHMP6, ARF4, MARK4, VPS11, CNOT6L, TBC1D9B, RAB29, TBC1D22A, MTM1, BECN1, CHMP2A, TBC1D10B, SNX18, RHOA, LRFN4, MAP4, SNX7, LIMK2, RAB5A, CHMP1B, SGSM3, CHMP4B, PINK1, SNX4, CHMP1A, PDCD6IP, EVI5, CDKL1, LUZP1, TBC1D2B, WDR44, RDX, TBC1D12, SNX30, VPS4B, TESK1, TRAPPC12, DYNC1H1</t>
  </si>
  <si>
    <t>THBS1, ITGB1, SNCA, ARL6IP5, PPARA, REPIN1, FIS1, PSEN1, DTNBP1, STXBP1, SLC38A2, EDN1, NPY5R, ACSL5</t>
  </si>
  <si>
    <t>FOXP1, TGFBR3, MAPK11, WWC3, LATS2, RUNX1, PTEN, PPARA, HEY2, ZFPM2, HLX, IGF2, FGF2, MAPK14, MEF2C, NOTCH1, EDN1, YBX3, FOXC2</t>
  </si>
  <si>
    <t>TGFB1, BMPR2, CSF1, TRPM4, NBR1, BMP6, SMAD6, SMAD3, ADGRG6, P3H1, S1PR1, MAPK3, MAPK14, KL, ECM1, MEF2C, PBX1, RXRA, ISG15, NOTCH1, TACR1, LTBP3</t>
  </si>
  <si>
    <t>IL6ST, BMPR2, HDAC7, JAG1, WWTR1, CRIM1, TRPM4, ID3, NBR1, TCIRG1, BMP6, CTHRC1, SMAD6, PTEN, SMAD3, PPP3CA, VEGFC, PPARG, PRKACA, FERMT2, IL6R, FGF2, JUND, MEF2C, SUFU, NOTCH1, CEBPD, ID1, CTNNBIP1, CEBPB, IGFBP5</t>
  </si>
  <si>
    <t>CTHRC1, SMAD3, ITGAV, RHOA, NPR3, EIF2AK2, HPSE</t>
  </si>
  <si>
    <t>CSF1, TFE3, TCTA, PPP3CA, INPP5D, PIK3R1, TLR4, FBN1, GPR137B, MAFB, CEBPB, FSTL3</t>
  </si>
  <si>
    <t>AK4, SLC25A33, SHMT2</t>
  </si>
  <si>
    <t>MMP2, SFPQ, PARP1, SIRT1, NONO, ATF4</t>
  </si>
  <si>
    <t>GADD45A, DUSP1, PJA2, EZR, MAP3K3, SASH1, CYLD, MINK1, GADD45B, SPHK1</t>
  </si>
  <si>
    <t>SQSTM1, NAGK, SEC14L1, LAMP2, CARD8, CYBA, APP, IFI16, SIRT2, NEK7, PJA2, LRCH4, ZDHHC1, CPTP, IRF1, HCFC2, TAX1BP1, LATS2, FBXL2, ABHD17A, DDX60, MARK4, IFI35, MYD88, TRIM3, GBP2, PIK3R1, ADCY7, TLR4, RIOK3, IRAK3, SMPDL3A, NINJ1, EIF2AK2, KCNK6, ITCH, PLCG2, GDI1, SARM1, TREX1, USP15, CSNK1A1, NPLOC4, MAVS, NR1H3, ZC3HAV1</t>
  </si>
  <si>
    <t>IL6ST, CPT1A, TRPM4, TCIRG1, TCF7L2, FOXO1, STX4, SYTL4, PRKCE, PHPT1, PFKL, PIM3, TM7SF3, BAD, SLC8B1</t>
  </si>
  <si>
    <t>CNKSR3, MAD2L2, TENM1, RAF1</t>
  </si>
  <si>
    <t>PARP14, CADM4, SNX6, KIT, ABI1, PARP9, CHMP6, ERRFI1, ARL2BP, IL4R, IL10RB, HES1, ARHGEF2, TNK2, CSPG4, IL13RA1, RIPK2, RAP2C, EPHA7, VEGFB</t>
  </si>
  <si>
    <t>ATP6AP1, LAMP2, TCIRG1, TMEM165, GRN, ATP6V0D1, LAMP1, RAB7A, CLN5, ATP6V0E1, SNAPIN, ATP6V1B2, ATP6AP2, ATP6V0E2, MAPK3, CLCN3, PDK4, SLC9A9, LACC1, ATP6V1A, SLC4A4, SLC7A11, TMEM175, ATP6V1F, CHP1, EDN1, ATP6V1H, TMEM106B, ATP6V0A1, PDK2, DMXL1, RAB38, CREG1</t>
  </si>
  <si>
    <t>TGFB1, STAT3, CYBA, TGM2, GATA2, SYT11, ITGA2, DYSF, MASP1, SNX3, ITGAV, MERTK, PRKACA, PTX3, CD47, SPHK1, RAP1A, PLSCR1, FCN3, PLCG2, CCL2, RAB27A, RAB31, CALR, ARAP1, CFP, ATG3, ABCA7, COLEC10</t>
  </si>
  <si>
    <t>CAPN2, SPATA18, SCP2, PDGFB, ABCA3, PDGFA, ADGRF5, ABCA2, CHP1</t>
  </si>
  <si>
    <t>THBS1, FLT1, CDKN1A, TNFRSF1B, PDCD4, CAPN2, TNFRSF10B, LDB2, PRKAR1A, KDR, TNFRSF1A, LTBR, TMSB4X, GADD45A, HSPB1, TSPO, STAT3, NRP1, SERTAD1, PARP14, FLT4, APP, CLIP3, MAP3K11, SDCBP, HEG1, MAP4K2, SIRT2, NEK7, PIK3CG, SPATA18, PRKAR2B, IQGAP1, TAOK3, PIK3CA, CADM4, CCNY, PLAUR, PRKAA1, ARRB1, SNCA, CEACAM1, P2RY1, SASH1, SNX6, TRIB3, INPP5K, TNFRSF10A, LATS2, AKTIP, CDKN1B, ITGB1BP1, PTEN, BCL10, MMD, PPARA, SCP2, KIT, ABI1, PARP9, RB1, RASIP1, FN1, CHMP6, ERRFI1, CARD10, FIS1, MYDGF, KSR1, PDGFB, ARL2BP, PKIA, DSTYK, RAPGEF2, CIB1, MYD88, FAXDC2, ABCA3, PRKACA, SESN2, HIPK3, IL4R, PLXNB2, UCHL1, PDK4, CDC37, IL10RB, IRAK4, RBL2, EGF, RIPK1, PRKAR2A, LACC1, HES1, MMP9, PDGFA, IBTK, STAT2, PAK2, RAP1A, RHOA, SLC4A4, MAP3K10, PSEN1, AMDHD2, ZBTB7A, FGF2, ARHGEF2, NLRC5</t>
  </si>
  <si>
    <t>THBS1, FLT1, CDKN1A, TNFRSF1B, PDCD4, TNFRSF10B, LDB2, PRKAR1A, KDR, TNFRSF1A, LTBR, GADD45A, HSPB1, NRP1, SERTAD1, PARP14, FLT4, CLIP3, MAP3K11, SDCBP, HEG1, MAP4K2, SIRT2, NEK7, PIK3CG, PRKAR2B, TAOK3, PIK3CA, CADM4, CCNY, PLAUR, ARRB1, CEACAM1, SASH1, SNX6, TRIB3, TNFRSF10A, LATS2, AKTIP, CDKN1B, ITGB1BP1, PTEN, BCL10, MMD, KIT, ABI1, PARP9, RB1, RASIP1, FN1, CHMP6, ERRFI1, CARD10, MYDGF, KSR1, PDGFB, ARL2BP, PKIA, DSTYK, RAPGEF2, CIB1, MYD88, FAXDC2, SESN2, HIPK3, IL4R, PLXNB2, CDC37, IL10RB, IRAK4, RBL2, EGF, RIPK1, PRKAR2A, HES1, MMP9, IBTK, STAT2, PAK2, RAP1A, RHOA, MAP3K10</t>
  </si>
  <si>
    <t>FURIN, ANXA2, LIPA, ABCA1, EHD1, LPL, ITGAV, NCEH1, HMOX1, PRKACA, NR1H2, FECH, ANGPTL4, LIPG, LDLRAP1, ABCA5</t>
  </si>
  <si>
    <t>IL6ST, CD9, SH2B3, PEAR1, CEACAM1, PDGFB, THBD, IL6R, PDGFA, TLR4, NOS3, SELP, MMRN1, F11R, PRKCA, ADGRG1, EMILIN2, EMILIN1</t>
  </si>
  <si>
    <t>IL6ST, CD9, SH2B3, CEACAM1, IL6R, MMRN1, F11R, PRKCA, ADGRG1, EMILIN2, EMILIN1</t>
  </si>
  <si>
    <t>APOE, PTPN2, PHF14, HIP1</t>
  </si>
  <si>
    <t>TGFB1, NFKB1, INPP5K, PDGFB, IGF2, EGF, AP2A1</t>
  </si>
  <si>
    <t>PPP1R9B, CC2D1A, TRIM47, DOCK1, RHOG, VPS35, ARHGEF15, DOCK10, ZDHHC8, CYFIP2, MAP1B, RTN4, NUMBL, SLC12A5, RAC1</t>
  </si>
  <si>
    <t>EFNA1, PPP1R9B, PDLIM5, APP, ADAM10, TANC1, SHANK3, NRP2, CC2D1A, TRIM47, ABI3, SMAD3, ABHD17A, FYN, CDC42, SEMA3F, ARF4, DOCK1, RHOG, VPS35, PRNP, PSEN1, LRFN4, DTNBP1, ARHGEF15, CFL1, DOCK10, TANC2</t>
  </si>
  <si>
    <t>LRFN1, CBLN1, PTPRS, PTPRD</t>
  </si>
  <si>
    <t>CDH2, LRFN1, CBLN1, PTPRS, PTPRD</t>
  </si>
  <si>
    <t>EFNB2, ADAM10, NUMB, AP2S1, SNX6, CBLB, CACNG8, VPS26B, CPT1C, SHROOM4, EPS15, SYT17, OPHN1, AP2M1, AP2A2, VPS35, RAP1A, FLOT2, AP2A1</t>
  </si>
  <si>
    <t>APP, ATXN1, SNCA, SSH1, SHANK3, PTEN, PPP3CA, SLC29A1, MET, MECP2, MEF2C, GRIA1</t>
  </si>
  <si>
    <t>EFNB2, NUMB, CBLB, SYT17, OPHN1</t>
  </si>
  <si>
    <t>SPTBN2, LRFN1, ARHGEF9, CBLN1, PTPRS, PTPRD</t>
  </si>
  <si>
    <t>SQSTM1, TSPO, WBP1L, PTTG1IP, SH3RF2, ARRDC3, RELA, TICAM1, ARRB1, EPAS1, SASH1, TRIB3, CBLB, PRKCE, BCL10, NDFIP1, TCF25, P3H1, HERPUD1, TRIM21, FYN, HMG20B, UBXN1, DTX3L, TNIP1, COPS6, VPS28, SPHK1, PARP10, NMI, TANK, USP4, TOLLIP, COPS7A, DNAJB2, STUB1, PINK1, BEX4, GABARAP, ISG15, ITCH, ABCA2, CHP1</t>
  </si>
  <si>
    <t>CD63, GNB2, NEDD4, PRNP, KCNJ2, ANK3, CAV1, KCNAB2, CAB39, RGS4, ATP1B1, KCNS3</t>
  </si>
  <si>
    <t>CD63, GNB2, KIF5B, NEDD4, PRNP, NOS3, KCNJ2, ANK3, CAV1, KCNAB2, CAB39, RGS4, KCNF1, ATP1B1, KCNS3</t>
  </si>
  <si>
    <t>CLSTN3, APP, SNCA, VPS35, FARP1, LRFN4</t>
  </si>
  <si>
    <t>TGFB1, B2M, TNFRSF1B, STAT6, PKN1, TRPM4, VAMP3, GATA3, CD40, TICAM1, STX4, JAK3, IL27RA, BCL10, NDFIP1, KIT, CD55, BST2, LACC1, CUEDC2, TLR4, CD81, GALNT2, IRAK3, BCL6, IL1R1, PLCG2, IL18R1, TREX1, IL13RA1, IL33, MAVS</t>
  </si>
  <si>
    <t>LTBR, TSPO, ASAH1, CFLAR, CYLD, CASP6, RIPK1, CASP8, ARHGEF2, RBCK1, ITCH, YBX3, CAV1, FADD, BOK</t>
  </si>
  <si>
    <t>DAB2, SIRT2, SH3RF2, GIPC1, ZER1, TRIB3, PLK3, USP38, MAP1A, UBXN1, CSNK1D, CBX4, GNA12, MTM1, DDA1, PSEN1, RAD23A, PHF20L1, DNAJB2, STUB1, GABARAP, FZR1, KEAP1, IL33, CSNK1A1, CHFR, CAMLG, ARAF, RNF180, TRIB1, COMMD1, SIRT6, DDRGK1</t>
  </si>
  <si>
    <t>IL6ST, BAX, AKTIP, ITGB1BP1, TRIM21, RAPGEF2, DTX3L, LDLRAP1, IL11RA, NES, DNAJB2, BTBD1</t>
  </si>
  <si>
    <t>FURIN, ANXA2, DAB2, TNFRSF1B, TIMP3, TSPAN15, CTSA, NFE2L1, OAZ2, NQO1, ADAM9, TIMP2, APP, CST3, PLK2, PSME1, SIRT2, SH3RF2, GPX1, RELA, GIPC1, ZER1, FOXO1, SNCA, EZR, TIMP1, TRIB3, ALAD, CBLB, PLK3, MSN, CDKN1B, CREBRF, RAB7A, SMAD3, FBXL5, NDFIP1, SNX3, HERPUD1, USP38, FYN, CHMP6, MAP1A, TNFSF12, NEDD4, UBXN1, SOX17, VPS11, OPHN1, PRKACA, STX5, CSNK1D, CBX4, VPS35, VPS28, GNA12, NFE2L2, MTM1, DDA1, PSEN1, RAD23A, PHF20L1, CD81, CUL4B, MYLIP, ATG7, IRAK3, RNF185, SGSM3, DNAJB2, STUB1, PINK1, SNX12, GABARAP, SNX9, ITCH, ABCA2, MFSD8, PSMD13, GABARAPL2, PSMF1, TMF1, FZR1, KEAP1, RDX, TSPAN17, ECSCR, SVIP, RGP1, OSBPL7, IL33, ASB9, CSNK1A1, CHFR</t>
  </si>
  <si>
    <t>TGFB1, CDC42EP1, RHOC, PIEZO1, RALB, BMF, CDC42EP3, SVIL, TMSB4X, SPTBN1, RAP1B, GSN, PPP2R5B, LAMP2, CTTN, CARD8, CLIP3, ABCA1, IFI16, VASP, FES, THRA, SIRT2, TMOD2, NEK7, FBLIM1, FNIP2, JAM3, TICAM1, STXBP5, HIP1R, ZDHHC1, SNCA, SSH1, CPTP, SH3GLB1, SPTAN1, BAX, LATS2, MYADM, ADD3, PRKCE, FBXL2, TWF2, MSN, CDKN1B, TWF1, ARHGAP18, ABHD17A, RASIP1, CLIP1, ARPC3, CDC42, ESAM, MARK4, ARPC5, OSBPL2, ARHGEF7, VPS11, MYD88, ABCA3, FERMT2, NR1H2, RICTOR, VPS35, GBP2, FCHSD2, HES1, SSH2, ARPC2, CDH5, FCHSD1, RHOA, ADCY7, TLR4, ARHGAP28, CDC42EP2, NAPA, CRBN, OCLN, ADD1, TAL1, RIOK3, STXBP1, BBC3, CFL1, TRIOBP, SELP, MECP2, STUB1, PINK1, TMOD1, EIF2AK2, CAPZA2, VPS41, DRAP1, ISG15, SNX9, KCNK6, BRK1, CYFIP2, VPS16, NCK1, PFN1, PLCG2, TMOD3, PPP2CB, CTNNBIP1, EML2, RDX, VPS39, BBS10, SVIP, ANKRA2, MAP1B, GAK, CSNK1A1, MAVS, TGFBRAP1, TRAPPC12, CAPZA1, SAR1B</t>
  </si>
  <si>
    <t>SVIL, SPTBN1, FYCO1, GSN, GAS2L1, CALCOCO2, SEMA5A, SHISA5, TECPR1, TMOD2, PIK3CA, SPTAN1, ADD3, TWF2, TWF1, WDR1, WDR47, TBC1D25, MAP1A, CFL2, CLEC16A, CIB1, IGF1R, ADD1, ARHGEF2, ASPH, CFL1, TRIOBP, NES, SETX, IRAK3, TMOD1, CAPZA2, DSTN</t>
  </si>
  <si>
    <t>SVIL, SPTBN1, GSN, GAS2L1, SEMA5A, SHISA5, TMOD2, PIK3CA, SPTAN1, ADD3, TWF2, TWF1, WDR1, WDR47, MAP1A, CFL2, CIB1, ADD1, ARHGEF2, ASPH, CFL1, TRIOBP, NES, TMOD1, CAPZA2, DSTN, TMOD3, RDX, MAP1B, CAPZA1, SPTBN5, APC</t>
  </si>
  <si>
    <t>TMEM30A, OS9, EDEM1, SEC24D, EDEM2, UBE2J1, ERLEC1, SEC31A, CD81, SEC24B, SEC13, SVIP, SAR1B</t>
  </si>
  <si>
    <t>FAM76B, XPO1, BARD1, ANP32B, HDAC3, XPO4, PARK7, CTDSPL2</t>
  </si>
  <si>
    <t>TGFB1, NFKBIA, BAG3, SMAD3, PKIA, PIK3R1, HYAL2, MAPK14, PKIG, SUFU, CHP1, UFM1, MDFIC, MAVS, JUP, RBM22</t>
  </si>
  <si>
    <t>TGFB1, ITGA3, ITGB1, DAB2, SQSTM1, PPP1R9B, SPTBN1, TMEM59, CLIP3, ADAM10, PICALM, NUMB, CAMK2G, MMP14, TMBIM1, SNCA, EZR, STX4, PRKCE, ATP2B4, KIF5B, ABI3, VPS26B, CIB1, AP2M1, RHOG, VPS35, PRNP, PIK3R1, RAP1A, LDLRAP1, RER1, VAMP4, BCL2L1, GRIPAP1, PRKCH, STX7, ZDHHC8, GABARAP</t>
  </si>
  <si>
    <t>LEPROT, PICALM, STX4, RAB11FIP5, MAP1A, EGF, GPD1L, ABCA2, GBF1, KCNAB2, COMMD1, EPHB2, AKT1, ABCA7, TOR1A</t>
  </si>
  <si>
    <t>TGFB1, ITGA3, ITGB1, DAB2, SQSTM1, PPP1R9B, SPTBN1, GSN, TMEM59, CLIP3, ADAM10, PICALM, NUMB, CAMK2G, PIK3CA, MMP14, TMBIM1, SSH1, EZR, STX4, PRKCE, ATP2B4, KIF5B, ABI3, LAMB1, LAMC1, VPS26B, FYN, CIB1, AP2M1, RHOG, PRNP, PIK3R1, RAP1A, LDLRAP1, RER1, VAMP4, BCL2L1, SLC7A11, CD81, GRIPAP1, PRKCH, STX7, ZDHHC8, GABARAP</t>
  </si>
  <si>
    <t>LMNA, TGFB1, JAK1, NFKBIA, WWTR1, APP, TCF7L2, TRIM8, DCLK2, BAG3, TYK2, LATS2, SMAD3, PARP9, FYN, CTNNA1, CARD10, PKIA, NGFR, DTX3L, SESN2, FERMT2</t>
  </si>
  <si>
    <t>TGFB1, ITGA3, ITGB1, DAB2, SQSTM1, PPP1R9B, SPTBN1, TMEM59, CLIP3, PICALM, NUMB, CAMK2G, MMP14, TMBIM1, EZR, STX4, PRKCE, ATP2B4, KIF5B, ABI3, CIB1, AP2M1, RHOG, PRNP, PIK3R1, LDLRAP1, RER1, VAMP4, BCL2L1, GRIPAP1, PRKCH, STX7, ZDHHC8</t>
  </si>
  <si>
    <t>EPB41L3, GPC4, DLG1, WNT5A, OLFM1</t>
  </si>
  <si>
    <t>FURIN, THBS1, ANXA2, RPS6KA2, GSN, MYH9, MMP14, PLAUR, RUNX1, PLAU, PRKACA, PRNP, S100A10, ANXA2P2, GLG1, CHAC1, SNX12, CTSZ, HPSE</t>
  </si>
  <si>
    <t>FLT1, CDKN1A, TNFRSF1B, PDCD4, TNFRSF10B, PRKAR1A, SQSTM1, KDR, TNFRSF1A, LTBR, GADD45A, HSPB1, TSPO, WBP1L, SERTAD1, PARP14, FLT4, CLIP3, MAP3K11, HEG1, MAP4K2, PTTG1IP, SIRT2, SH3RF2, PIK3CG, ARRDC3, PRKAR2B, TAOK3, PIK3CA, RELA, CADM4, CCNY, PLAUR, TICAM1, ARRB1, EPAS1, CEACAM1, SASH1, SNX6, KAT2B, TRIB3, TNFRSF10A, LATS2, CBLB, PRKCE, AKTIP, CDKN1B, ITGB1BP1, PTEN, BCL10, MMD, NDFIP1, TCF25, KIT, ABI1, P3H1, PARP9, HERPUD1, RB1, RASIP1, TRIM21, FN1, FYN, CHMP6, ERRFI1, CARD10, HMG20B, MYDGF, KSR1, PDGFB, ARL2BP, PKIA, UBXN1, RAPGEF2, CIB1, MYD88, DTX3L, FAXDC2, SESN2, HIPK3, IL4R, PLXNB2, TNIP1, COPS6, VPS28, CDC37, IL10RB, IRAK4, EGF, RIPK1, PRKAR2A, HES1, MMP9, IBTK, STAT2, SPHK1, PARP10, NMI, PAK2, TANK, RAP1A, RHOA, USP4, MAP3K10, TOLLIP, COPS7A, FGF2, ARHGEF2, DIP2A, PDGFRB, PIK3C3</t>
  </si>
  <si>
    <t>DCUN1D2, DCUN1D5, COPS3, DCUN1D1, COPS7B</t>
  </si>
  <si>
    <t>CDC42EP1, CDC42EP3, SVIL, TMSB4X, SPTBN1, GSN, CTTN, CLIP3, VASP, FES, TMOD2, HIP1R, SNCA, SSH1, SPTAN1, MYADM, ADD3, PRKCE, TWF2, CDKN1B, TWF1, ARHGAP18, CLIP1, ARPC3, ESAM, ARPC5, ARHGEF7, RICTOR, FCHSD2, SSH2, ARPC2, CDH5, FCHSD1, ARHGAP28, CDC42EP2, OCLN, ADD1, CFL1, TRIOBP, MECP2, PINK1, TMOD1, CAPZA2, SNX9, CYFIP2, NCK1, PFN1, TMOD3, PPP2CB, EML2, RDX</t>
  </si>
  <si>
    <t>SPSB4, SKP2, STK33, UBE2N, UBE2V2</t>
  </si>
  <si>
    <t>F2R, TGFB1, IL6ST, CPT1A, ADAM9, TRPM4, TCIRG1, BMP6, TCF7L2, FOXO1, STX4, SYTL4, FRMD4A, PRKCE, PHPT1, PFKL, PIM3, RAB11FIP5, P3H1, TM7SF3, BAD, SLC8B1, VEGFC, PPARG, APBB1, PRKACA, NR1H2, VPS35, ANKRD1, IL6R</t>
  </si>
  <si>
    <t>FLT1, PDCD4, GADD45A, SERTAD1, MAP3K11, HEG1, MAP4K2, PIK3CG, TAOK3, CCNY, SASH1, TRIB3, LATS2, CDKN1B, RASIP1, KSR1, PDGFB, PKIA, RAPGEF2, CIB1, MYD88, HIPK3, CDC37, IRAK4, RHOA, MAP3K10, FGF2, PDGFRB</t>
  </si>
  <si>
    <t>DACT1, EPHA4, MSX1, ADGRV1, PRKDC, NPM1, HSP90AB1, CCT2, HSPD1, RUVBL1, USP10, URI1, CCAR2, HSP90AA1, CD74, HCFC1, DNAAF2, USP1, SMO, SREBF1, DDI2, OTUD3, SIRT1, CCT8, CCT5, MCM8, CCT6A, CSNK2A1, AHSA1, TELO2, TARDBP, PTGES3, HIP1, CDKN2AIP, TRIM37, USP36, TAF9B, VBP1, CTSH, PRKRA, CHEK2, MTOR, KHDRBS1, TRIM24, RPAP3, HDAC3, NAA15, TERT, SAV1, NAA16, NEDD4L, CCDC88C, BAG4, USP13, PARK7, HTT, CCT3, CREBBP, PRKCD, EP300, GTPBP4, TTI1, ZNF207, LSS, GNL3L, PDCD10, CLU, BMP2, AKT2, TBX3, HPS4, HOXB-AS3, NDC80, PEX19, USP37, CCT7, USP19, BAG2, NCLN</t>
  </si>
  <si>
    <t>UBA2, SAE1, GNL3, PARK7, GNL3L</t>
  </si>
  <si>
    <t>MYO1C, LEPROT, RAC2, PRKAA1, BAG3, SH3GLB1, INPP5K, ITGB1BP1, FYN, VPS11, CIB1, PRNP, STOM, BNIP3L, MICALL2, PINK1, CHP1, GDI1, HTRA2, ABLIM3, ANK3</t>
  </si>
  <si>
    <t>MYO1C, INPP5K, ITGB1BP1, FYN, CIB1, PRNP, STOM, CHP1, GDI1, ANK3</t>
  </si>
  <si>
    <t>F2R, TGFB1, TMEM30A, IL6ST, NFKBIA, CPT1A, OAZ2, ADAM9, TRPM4, APP, TCIRG1, BMP6, OS9, VAMP2, SP100, TCF7L2, EDEM1, FOXO1, PPM1F, BAG3, STX4, SYTL4, FRMD4A, SEC24D, PRKCE, PHPT1, PLK3, PFKL, SMAD3, PIM3, RAB11FIP5, SNX3, P3H1, TM7SF3, BAD, EDEM2, SLC8B1, PKIA, VEGFC, PPARG, APBB1, UBE2J1, ERLEC1, PRKACA, RAB29, SEC31A, NR1H2, VPS35, VPS28, ANKRD1, PIK3R1, IL6R, TLR4, VAMP4, HYAL2, SLC7A11, INHBB, SRI, MAPK14, PKIG, ASPH, CD81, RUFY3, GRIPAP1, SNX12, SNAP25, RAPGEF3, RXRA, ERGIC3, SUFU, SEC24B, PRKCA, CHP1, SEC13, UFM1, FRAT1, PRR5L, KLF7, MDFIC, SVIP, NDEL1, PICK1, CAMK1, MAVS, JUP, SAR1B, NR1H3, UHMK1, BAIAP3, ZDHHC2, RBM22</t>
  </si>
  <si>
    <t>AMER1, BEX1, KDM1A, NPM1, CDC14B, HSP90AB1, CEP78, U2AF2, MAD2L1, SPSB4, SKP2, HSP90AA1, FANCI, AXIN1, MALT1, FBXO5, MAD2L2, STK33, UBE2N, PRMT3, UBE2V2, AIMP2, HDAC3, UBE3A, PER2, PAXIP1, PARK7, DNAJA1, GTPBP4, DCUN1D1, GNL3L, ARRDC4, ADGRB1, MTBP, UBQLN1, HUWE1, TGFBR1, USP44, BAG2</t>
  </si>
  <si>
    <t>FURIN, THBS1, ANXA2, DAB2, TNFRSF1B, TGFB1I1, EFNA1, TIMP3, RPS6KA2, TSPAN15, NFE2L1, GSN, ADAM9, TIMP2, APP, CST3, PSME1, SIRT2, SH3RF2, MYH9, GPX1, MMP14, PLAUR, GIPC1, GRN, ZER1, RHOBTB3, TIMP1, SPOP, TRIB3, RCN3, ALAD, PLK3, RUNX1, PTEN, HERPUD1, USP38, MAP1A, BAD, PLAU, UBXN1, SERPINB8, OPHN1, PRKACA, CSNK1D, CBX4, NR1H2, HIPK2, GNA12, PRNP, NFE2L2, EGF, MTM1, TANK, S100A10, DDA1, PSEN1, CSTB, ANXA2P2, CASP8, GLG1, RAD23A, PML, ASPH, CFL1, PHF20L1, CHAC1, RNF185, DNAJB2, STUB1, PINK1, ECM1, SNX12, GABARAP, CTSZ, SUFU, SNX9, HPSE, CYFIP2, PSMD13, GABARAPL2, PSMF1, TMF1, GSAP, FZR1, KEAP1, TSPAN17, ECSCR, SVIP, OSBPL7, IL33, SERPINE1, SPOCK3, CSNK1A1, CHFR, CAMLG, CAV1, NR1H3</t>
  </si>
  <si>
    <t>DAB2, TGFB1I1, EFNA1, NFE2L1, PSME1, SIRT2, SH3RF2, GPX1, GIPC1, ZER1, TRIB3, ALAD, PLK3, PTEN, HERPUD1, USP38, MAP1A, UBXN1, OPHN1, PRKACA, CSNK1D, CBX4, HIPK2, GNA12, NFE2L2, EGF, MTM1, DDA1, PSEN1, RAD23A, PML, PHF20L1, RNF185, DNAJB2, STUB1, PINK1, GABARAP, SUFU, PSMD13, GABARAPL2, PSMF1, TMF1, FZR1, KEAP1, ECSCR, SVIP, OSBPL7, IL33, CSNK1A1, CHFR, CAMLG, CAV1, PSME2, ARAF, RNF180, TRIB1, COMMD1</t>
  </si>
  <si>
    <t>LAMA1, CRKL, LRP4, SSX2IP, WNT5A</t>
  </si>
  <si>
    <t>SQSTM1, RASA3, CSF1, ITPKB, PICALM, LZTR1, SYDE1, SHOC2</t>
  </si>
  <si>
    <t>STAT3, CYBA, CFLAR, SNCA, PPARA, FYN, FAS, CLCN3, RHOA, TLR4</t>
  </si>
  <si>
    <t>THBS1, TGFB1, CDKN1A, TGFBR2, GADD45A, TSPO, STAT3, CYBA, APP, SHC1, SIRT2, RAC2, GNAI2, CFLAR, FOXO1, SNCA, PRKCE, PPARA, BST1, FYN, FAS, ARF4, PDGFB, CLCN3, NFE2L2, RIPK1, PRCP, RHOA, TLR4, MAPK14, PDGFRB</t>
  </si>
  <si>
    <t>EFNB2, ANXA2, CD63, APP, SDCBP, NUMB, RIN3, ARRB1, ANKRD13A, CBLB, SYT17, OPHN1, AP2M1, EGF</t>
  </si>
  <si>
    <t>EPB41L3, GPC4</t>
  </si>
  <si>
    <t>B2M, EFNB2, ANXA2, DAB2, CD63, APP, SDCBP, PICALM, NUMB, RIN3, HIP1R, ARRB1, ANKRD13A, CBLB, BICD1, AAK1, SYT17, OPHN1, AP2M1, EGF, LDLRAP1, AP2A1, DTNBP1, SGIP1, TNK2, ABCA2, PLCG2, SERPINE1, PICK1, MAGI2, RALA, RABEP1, ARF1, WDR54, ARAP1</t>
  </si>
  <si>
    <t>ECE1, ANXA2, OPTN, VAMP3, SNCA, EPS15, RAB29, PSEN1, LAMTOR1, GRIA1, INPP5F, KIF16B, ARAP1</t>
  </si>
  <si>
    <t>F2R, LEPROT, GADD45A, PARP14, IFNAR1, SH2B3, TYK2, JAK3, SOCS3, KIT, IL10RB, EGF, HES1, IFNAR2, SOCS1, BCL3</t>
  </si>
  <si>
    <t>F2R, TGFB1, LEPROT, GADD45A, PARP14, IFNAR1, SH2B3, TYK2, JAK3, SOCS3, KIT, PPARG, IL10RB, EGF, HES1, IFNAR2, SOCS1, BCL3, MGAT5, NOTCH1</t>
  </si>
  <si>
    <t>RAP1B, GATA2, FES, RAC2, GNAI2, STXBP5, CEACAM1, P2RY1, STX4, SYT11, LAMP1, GAB2, PPP3CA, SNAPIN, SYT17, RAP1A, RAB3D, DTNBP1, STXBP1, RAB5A, SNX4, NOTCH1, ADORA2B, RAB27A, STXBP3, LGALS9, CALM3, GIT1, FOXF1, BAIAP3, VPS18, PREPL, ADGRE2</t>
  </si>
  <si>
    <t>LMNA, BMF, GPX1, PLAUR, BAX, BAD, TNFSF10, MMP9, BCL2L1, BBC3, IFI6, PINK1</t>
  </si>
  <si>
    <t>F2R, TGFB1, CYBA, SNCA, FKBP1A, BAX, PRKCE, GSTO1, PRKACA, GSTM2, SRI, PDE4D, ASPH</t>
  </si>
  <si>
    <t>FKBP1A, GSTO1, PRKACA, GSTM2, SRI, PDE4D, ASPH</t>
  </si>
  <si>
    <t>MSX1, CDC25A, SNAI1, HVCN1, SFRP1, STK35, C1QBP, LFNG, ANAPC1, ZWINT, WNT5A, DHX37, PKMYT1, FBXO5, RAD51AP1, TTK, CDC25C, YTHDF2, INSR, ANAPC15, RAD1, CACNA1H, HDAC2, AR, MSX2, WAPL</t>
  </si>
  <si>
    <t>CC2D1A, GLS, MECP2, PBX3, FTO</t>
  </si>
  <si>
    <t>TGFB1, B2M, ERAP1, NLRP1, RALB, SQSTM1, NFKBIA, NAGK, SEC14L1, HLA-C, AHR, HLA-B, CPT1A, LAMP2, FOXP1, PARP14, CARD8, CYBA, APP, RFTN1, IFI16, OPTN, IRF2, SIRT2, NEK7, BMP6, TRIM22, RELA, PJA2, RPS6KA3, TRIM38, SIGIRR, TICAM1, TRIM25, LRCH4, PRKAA1, GRN, ZDHHC1, TRIM56, NOD1, CPTP, IRF1, CEACAM1, SASH1, HCFC2, CYLD, SYT11, LAMP1, TAX1BP1, LATS2, PRKCE, FBXL2, SAMHD1, MASP1, RNF144A, SMAD3, BCL10, FAM3A, ABHD17A, MICA, DDX60, PARP9, USP38, TRIM21, TRIM5, FYN, A2M, MARK4, CD55, CASP6, EIF2AK4, INPP5D, PPARG, IFI35, FOSL1, MMRN2, MAPK3, MYD88, PVR, DTX3L, TRIM3, NR1H2, TNIP1, CDC37, IRAK4, GBP2, ZNFX1, NFE2L2, PIK3R1, LACC1, BECN1, STAT2, NMI, PAK2, RNF135, ADCY7, TRAF3IP2, TLR4, NFKBIZ, SERPINB9, CASP8, NLRC5, RIOK3, PIK3C3, PML, IRAK3, SERPING1, SMPDL3A, RNF185, NINJ1, PLSCR1, EIF2AK2, TNIP2, UNC93B1, IRAK2, ISG15, KCNK6, CRK, PRKCA, ITCH, FCN3, PLCG2, GDI1, SARM1, NAGLU, TREX1, USP15, USP18, KLHL22, EMILIN2, EMILIN1, LGALS9, CSNK1A1, NPLOC4, MAVS, IFIH1, RIPK2, OAS3, NR1H3, ZC3HAV1</t>
  </si>
  <si>
    <t>IL6ST, TNFRSF1A, PARP14, CSF1, CARD8, ADAM10, SH2B3, PXDN, NKIRAS2, CD40, SIGIRR, AXL, TRIM56, EZR, CYLD, TAX1BP1, SAMHD1, CREBRF, PARP9, PPARG, NR1H2, CDC37, CPNE1, RIPK1, STAT2, SPHK1, TANK, TLR4, CCDC3, CASP8, SHARPIN, NLRC5, IL11RA, IRAK3, RNF185, ECM1, EXT1, ADAM17, IRAK2, IL1R1, ISG15, EDN1, PPP2CB, TREX1, ANXA4, USP18, MAVS, IFIH1, RIPK2, OAS3, CAV1, NR1H3, TMC8, DICER1, IRF7, FADD, IL1RAP, HIF1A, MUL1, LAPTM5, SLIT3</t>
  </si>
  <si>
    <t>NFE2L1, APP, SHISA5, ATF6, PPP1R15A, SERINC3, BAX, CREBRF, HERPUD1, CREB3, ATF6B, UBXN1, NR1H2, NFE2L2, PIK3R1, CREB3L1, BCL2L1, BBC3, RNF185, STUB1, NCK1, GRINA, SVIP, CAV1, NR1H3, DDRGK1, MBTPS2, BOK, DDIT3, AKT1, ABCA7, DNAJB9, TMBIM6, PTPN1, SYVN1, TMEM259, WFS1</t>
  </si>
  <si>
    <t>BAX, GDF15, PPARA, FBN1, BBS2, RXRA, NENF</t>
  </si>
  <si>
    <t>NCOA7, SESN2, PNPLA8, NFE2L2, SLC7A11, MCTP1, PINK1, AIFM2, KEAP1, OXR1</t>
  </si>
  <si>
    <t>TGFB1, AHR, PRKAA1, CEACAM1, MAPK3, PVR</t>
  </si>
  <si>
    <t>THBS1, F2R, ITGB1, ANXA2, ANXA1, TFPI, STAT3, CD9, SH2B3, TBXA2R, CADM4, PLAUR, GRN, CD109, PROS1, CEACAM1, RTCA, PRKCE, PTEN, SMAD3, HBEGF, PLAU, PDGFB, FERMT2, THBD, NFE2L2, PDGFA, MYLK, NOS3, OCLN, FGF2, TNFRSF12A, SERPING1, MMRN1, ADAM17, HPSE, CRK, EDN1, EXTL3, ST3GAL4, INPP5F, EMILIN2, EMILIN1, FOXC2, IL33, SERPINE1</t>
  </si>
  <si>
    <t>F2R, ITGA3, ITGB1, NRP1, ABCA1, TEK, HEG1, TNFAIP1, AKAP13, DOCK6, COL3A1, ARRB1, DOCK9, ARHGEF3, CDC42SE1, STARD13, RASIP1, ARHGDIA, GPR4, ARHGDIB, OPHN1, FERMT2, KCTD10, MYO9B, ABL2, ARHGEF2, DOCK10, ARHGEF28, F11R, BCL6</t>
  </si>
  <si>
    <t>SRSF7, RRP1B, SRSF1, NPM1, RBM12, METTL16, SRSF2, SRPK1, U2AF2, C1QBP, PTBP2, FUS, TRA2B, HNRNPA1, PRMT5, SNRPF, RBM15, PCBP4, PRPF19, CCAR2, DAZAP1, HNRNPU, RBMX, RNPS1, SNRPE, HNRNPL, UPF3B, HNRNPH3, RBM14, SRRM1, SRSF3, RBFOX3, CELF1, RBM38, ENY2, SF3B3, HNRNPH1, NCBP1, PTBP1, RBM25, THRAP3, SNRPD3, MAGOH, SNRPD1, ESRP1, KHDRBS1, RBM12B, AFF2, LARP7, RBPMS2, HNRNPK, SRSF12, TRRAP, NUP98, WTAP, HNRNPF, RBM10, UPF3A, SNRPG, CWC22, ACIN1, RBM7, PTBP3, CLNS1A, SNRNP200, ZNF326, SNRPB, HOXB-AS3, KHDRBS3, CELF5, SRSF6, EXOSC10, TADA1</t>
  </si>
  <si>
    <t>HEATR1, PRMT5, WDR75, WDR43, YTHDF2, USP36, UTP15, COPRS, RIOK1, DIMT1, RIOK2, WDR77</t>
  </si>
  <si>
    <t>ICAM1, ABI3, SH3YL1, RHOG, PFN1, NDEL1, CAV1, DEF8, EVL, RAC1, CORO1C, ARHGAP24, EPS8L2</t>
  </si>
  <si>
    <t>F2R, TGFB1, ANXA2, DAB2, ANXA1, TNFRSF1B, MYO6, MYOF, IL6ST, TNFRSF1A, TSPO, RAP1B, CPT1A, ADAM9, CYBA, TRPM4, TCIRG1, SDCBP, GATA2, FES, VAMP3, SNCG, BMP6, RAC2, GNAI2, VAMP2, TCF7L2, ADA, STXBP5, HIP1R, FOXO1, SNCA, CEACAM1, P2RY1, STX4, SYTL4, SNX6, SYT11, FRMD4A, LAMP1, DYSF, SNCAIP, PRKCE, PHPT1, PFKL, KCNMB4, GAB2, RAB7A, PIM3, RAB11FIP5, P3H1, NPR1, TM7SF3, CHMP6, BAD, PPP3CA, SNAPIN, SLC8B1, VEGFC, PPARG, APBB1, SYT17, PRKACA, ATP9A, NR1H2, VPS35, ANKRD1, EGF, IL6R, CHMP2A, STC1, PNKD, S100A10, RAP1A, TLR4, RAB3D, INHBB, SRI, DTNBP1, STXBP1, RAB5A, MCTP1, ICA1, GGCX, PINK1, SNX4, SNAP25, SLC38A2, RAPGEF3, MEF2C, SGK1, CADPS2, PDCD6IP, RAB8B, PRKCA, NOTCH1, EDN1, TACR1</t>
  </si>
  <si>
    <t>IL6ST, SNX6, CACNG8, MINK1, CNRIP1, CHMP6, ERRFI1</t>
  </si>
  <si>
    <t>MSX1, KDM1A, NPM1, URB2, CHEK1, SNAI1, BCL2L12, ZNF385A, NOP2, RRS1, PRMT5, CD74, PRMT6, SPRED2, ATAD5, SIRT1, DVL2, MAPKAPK5, SMARCA4, PAK1IP1, CSNK2A1, TAF9B, CHEK2, MTOR, TRIM24, HNRNPK, RPF2, SMYD2, RAD54B, EP300, COPS3, AURKB, RNF34</t>
  </si>
  <si>
    <t>AXIN2, FEN1, SFPQ, ESPL1, CTCF, DDX11, RAD21, BUB1, SLF1</t>
  </si>
  <si>
    <t>DYNLL2, SMARCC1, CDC6, GEN1, BCL7A, MAD2L1, ANAPC1, CENPF, ARID2, ACTL6A, BRD7, ESPL1, XRCC3, HNRNPU, ZWINT, ARID1A, ZWILCH, FBXO5, SKA3, RAD21, SIRT1, BUB1, MAD2L2, SMARCA4, PHF10, TTK, KNTC1, ANAPC15, CCNB1, BUB1B, DLGAP5, INCENP, CENPE, SMARCD1, CDCA8, DYNC1LI1, TACC3, BIRC5, ZNF207, AURKB, BUB3, CDK5RAP2, NDC80, ZW10, USP44, RMI2, NUF2, DPF1, PLK1, UBE2C, SMARCE1, CDC20, RIOK2</t>
  </si>
  <si>
    <t>TGFB1, DAB2, TGFBR2, BMPR2, SPTBN1, ACVRL1, TGFBR3, ENG, BMP6, SMAD6, GDF15, SMAD3</t>
  </si>
  <si>
    <t>F2R, ITGA3, ITGB1, ARHGEF17, SQSTM1, ARHGAP29, ARHGAP31, ARHGEF12, NRP1, RASA3, CSF1, ARHGAP4, ARHGEF1, FGD5, ABCA1, TGM2, TEK, HEG1, TNFAIP1, SIPA1, ITPKB, PICALM, RASGRF2, PIK3CG, AKAP13, CADM4, DOCK6, COL3A1, ARRB1, DOCK9, DNMBP, ARHGEF3, CDC42SE1, PLEKHG5, CGNL1, GIT2, ARHGAP18, LZTR1, MADD, STARD13, TNS3, RASIP1, ITGAV, ARHGDIA, BNIP2, DENND4A, DENND3, DENND4C, SYDE1, GPR4, ARHGDIB, MAP4K4, OPHN1, FERMT2, SHOC2, CYTH2, KCTD10, FBXO8, CYTH3, MYO9B</t>
  </si>
  <si>
    <t>DAB2, DKK3, TMSB4X, TSPO, STAT3, NFE2L1, CPT1A, NR3C1, NFKB1, APP, MBTPS1, IGFBP4, SIRT2, BMP6, ACADVL, TCF7L2, PRKAA1, FOXO1, SNCA, CEACAM1, P2RY1, KAT2B, TRIB3, ATP2B4, GDF15, PPARA, FIS1, SEC14L2, PPARG, PRKACA, SESN2, UCHL1, NR1H2, PDK4, IGF2, FOXK1, ADCK2, LACC1, ANGPTL4, SLC4A4, PSEN1, LDLRAP1, AMDHD2, ADM, ZBTB7A, SLC7A11, QKI, PPARGC1A, GGCX, PINK1, PDP1, LPGAT1, BCKDK, ABCA2, EDN1, INSIG2, TREX1, LEPR, IGFBP3, RDH10, PPP1R3B, CAV1, NR1H3, ADIPOR1, H6PD, PDK2, GIT1, DGKQ, PRKAG2, LONP2, TIGAR</t>
  </si>
  <si>
    <t>GPC3, ENPP1, SFRP1, PTCH1, TMEM216, SMO, TUBD1, KIF7, RORA, DYNC2H1, CREBBP, GLI1</t>
  </si>
  <si>
    <t>TGFB1, PDCD4, EFEMP2, ENG, FOXO4, RCAN1, KIT, HEY1, ZEB1, HEY2, PDGFB</t>
  </si>
  <si>
    <t>F2R, CTTN, DAPK3, TBXA2R, ADA, ITGA2, KIT, ZDHHC21, SPHK1, RHOA, STUB1, EDN1, TACR1, ADORA2B, CAV1, ATP2B1</t>
  </si>
  <si>
    <t>WNK3, DLG1, FGF13, PCSK9, WNK2</t>
  </si>
  <si>
    <t>WNK3, DLG1, FGF13, CNKSR3, PCSK9, WNK2</t>
  </si>
  <si>
    <t>EML3, CHMP6, CHMP2A, CHMP1B, CHMP4B, CHMP1A, PDCD6IP, VPS4B, DYNC1H1</t>
  </si>
  <si>
    <t>DYNLL2, GEN1, MAD2L1, XRCC3, ZWINT, SKA3, ANAPC15, CCNB1, INCENP, CDCA8, DYNC1LI1, BIRC5, AURKB, CDK5RAP2, NDC80, USP44</t>
  </si>
  <si>
    <t>STIL, HNRNPU, PSRC1, RCC1, SPAG5, RAE1, TACC3, BORA, FSD1, NUP62, SASS6, TPX2, CEP97, PLK1</t>
  </si>
  <si>
    <t>THBS1, JAK1, TSPAN18, ADAMTS9, ITGA5, TGM2, CEACAM1, ADGRG6, STARD13, EPN2, CREB3L1, BMPER, FGF2, TJP1, PPP1R16B, KLF2</t>
  </si>
  <si>
    <t>NR6A1, PRKDC, NUDT21, HSPA9, SMYD5, FOXC1, HNRNPU, DHX36, SETD1A, CDK12, PTN, TEAD2, RBBP4, YTHDF2, HOXB4, GATAD2A, YAP1, PUS7, HDAC2</t>
  </si>
  <si>
    <t>SMARCC1, TET1, CNOT1, KDM2B, BCL7A, ACTL6A, DSG2, ARID1A, SIN3A, WDR43, SMO, SMARCA4, PHF10, PTN, RBBP4, CNOT3, ING1, SAP130, ELAVL1, SAV1, YAP1, SS18, SMARCD1, HDAC2, ZC3H13</t>
  </si>
  <si>
    <t>KDM1A, SOX11, CCNE1, EPCAM, HNRNPU, HMGB2, DGCR8, TERT, YAP1, FBLN1, TBX3, TGFBR1</t>
  </si>
  <si>
    <t>DAB2, DKK3, TSPO, ASAH1, NR3C1, NFKB1, MBTPS1, BMP6, PRKAA1</t>
  </si>
  <si>
    <t>DAB2, DKK3, TSPO, ASAH1, NR3C1, NFKB1, MBTPS1, BMP6, ACADVL, PRKAA1, SCP2, SEC14L2, PRKACA, NR5A2, LDLRAP1, ADM, QKI, GGCX, STUB1, ABCA2, IGFBP7, INSIG2</t>
  </si>
  <si>
    <t>FURIN, ANXA2, NFKBIA, TSPO, NFKB1, ABCA1, SCP2, PPARG, MAPK3, ABCA3, NR1H2, EGF, LIPG, LDLRAP1, ABCA5, LAMTOR1, ZDHHC8, RXRA, ABCA2</t>
  </si>
  <si>
    <t>NBR1, TAOK2, TAOK3, FOXO1, NOD1, ARL6IP5, IGFBP6, FAS, MAPK3, TLR4, EIF2AK2, RIPK2, DUSP10, MAP2K2, STK25, MYC, MID1, MAPK1, KLHDC10</t>
  </si>
  <si>
    <t>TGFB1, EFNB2, PIEZO1, FOXP1, MMP14, SOX6, PPARA</t>
  </si>
  <si>
    <t>DAB2, NRP1, MYADM, ITGB1BP1, CDC42, P4HB, ARHGEF7, DOCK1, ACTN4, CIB1, FERMT2, ARPC2, S100A10, TRIOBP, HPSE, CRK</t>
  </si>
  <si>
    <t>TGFB1, CYBA, APP, SHC1, GNAI2, PRKCE, BST1, NFE2L2</t>
  </si>
  <si>
    <t>CDC42EP1, RHOC, CDC42EP3, SVIL, TMSB4X, SPTBN1, GSN, NRP1, CTTN, GAS2L1, HSPG2, DAPK3, APP, CLIP3, MTSS1, SEMA5A, VASP, FES, TMOD2, GPX1, PIK3CA, AKAP13, HIP1R, SNCA, SSH1, PPM1F, SHANK3, SPTAN1, INPP5K, MYADM, ADD3, RAB40B, PRKCE, TWF2, CORO1B, CDKN1B, CGNL1, ITGB1BP1, TWF1, WDR1, WDR47, ARHGAP18, SMAD3, SYNPO, CLIP1, PXN, ARPC3, CDC42, MAP1A, TPM1, ESAM, S1PR1, CFL2, ARPC5, ARHGEF7, CIB1, SORBS3, FERMT2, WHAMM, RICTOR, PIK3R1, FCHSD2, FHOD1, PFDN1, SSH2, CD47, ARPC2, CDH5, FCHSD1, PAK2, S100A10, RHOA, WASF2, PSEN1, ARHGAP28, CDC42EP2, OCLN, ADD1, ARHGEF2, ARHGEF15, CFL1, TRIOBP, ARPIN, TJP1, MECP2, TMOD1, RAPGEF3, CAPZA2, F11R, DSTN, SNX9, BRK1, CYFIP2, EDN1, NCK1, TACR1, PFN1, TMOD3, PPP2CB</t>
  </si>
  <si>
    <t>SEMA4D, NAE1, GPC4, DKK1, CRMP1, RAC3, EIF4G1, CCDC141, LRP4, LRFN1, SIX4, ADNP, LRRN1, WNT5A, IGLON5, PTPN13, SETD5, LIN7A, VLDLR, ST8SIA2, CBLN1, LHFPL4, CUX2, ARHGAP32</t>
  </si>
  <si>
    <t>NRN1, VPS35, ARHGEF15, DLGAP4, CNTNAP1, CLSTN1</t>
  </si>
  <si>
    <t>EPHA4, SEMA4D, APOE, PGRMC1, NAE1, GPC4, DKK1, NEDD9, CRMP1, CDH2, PPT1, RAC3, EIF4G1, CDK5R1, CCDC141, SEMA7A, SIPA1L1, LRP4, LRP8, VANGL2, LRFN1, KIF1A, SIX4, ADNP, LRRN1, WNT5A, DHX36, IGLON5, PTPN13, SETD5</t>
  </si>
  <si>
    <t>F2R, SQSTM1, APP, PLK2, RASGRF2, CAMK2G, VAMP2, LGMN, GIPC1, SNCA, SSH1, STX4, SHANK3, KIT, MAP1A, ACE, EIF2AK4, RAPGEF2, NCSTN, ITPR3, PRNP, PSEN1, STXBP1, RAB5A, MCTP1, CFL1, MECP2, SNAP25, NRGN, MEF2C</t>
  </si>
  <si>
    <t>PRKCE, KIF5B, PLCL1, STXBP1, TACR1, NPY5R, BAIAP3</t>
  </si>
  <si>
    <t>TPRG1L, SHANK3, CACNG8, OPHN1, PSEN1, DTNBP1, STXBP1, SLC38A2, MEF2C, CCL2</t>
  </si>
  <si>
    <t>SYT11, PPP3CC, ARPC3, BTBD9, OPHN1, AP2M1, MYLK, ACTB, CALM3, DGKQ, ACTG1, TOR1A, RAC1</t>
  </si>
  <si>
    <t>RAP1B, STXBP5, P2RY1, PPP3CA, SNAPIN, RAP1A, DTNBP1, RAB5A, CALM3, GIT1, VPS18, PREPL</t>
  </si>
  <si>
    <t>SNCA, SYT11, PPP3CC, ARPC3, BTBD9, OPHN1, AP2M1, MYLK, GRIPAP1, ACTB, CALM3, DGKQ, ACTG1, TOR1A, RAC1</t>
  </si>
  <si>
    <t>EHD2, CAPN2, ADAM9, EHD1, CFLAR, GDF15</t>
  </si>
  <si>
    <t>F2R, ECE1, COMT, RPS6KA2, BMPR2, CYBA, ENG, ANPEP, TPM1, ACE, PDGFB, ATP6AP2, PRCP, RHOA, NOS3, ADM, KL, MECP2, CTSZ, KCNK6, EDN1, TACR1, NR2F2, NCALD</t>
  </si>
  <si>
    <t>F2R, COMT, RPS6KA2, CYBA, ANPEP, ACE, ATP6AP2, PRCP, RHOA, CTSZ, TACR1</t>
  </si>
  <si>
    <t>F2R, ECE1, COMT, RPS6KA2, CYBA, ANPEP, TPM1, ACE, ATP6AP2, PRCP, RHOA, NOS3, CTSZ, EDN1, TACR1</t>
  </si>
  <si>
    <t>F2R, LMNA, ECE1, ITGB1, DAB2, TNFRSF1B, EHD3, IL6ST, TNFRSF1A, BMPR2, TSPO, FOXP1, CTTN, DAPK3, CYBA, TRPM4, APP, THRA, BMP6, TBXA2R, PIK3CG, CAMK2G, ADA, HIP1R, FOXO1, ARRB1, SSH1, FKBP1A, EPAS1, TMEM100, SHANK3, INPP5K, CC2D1A, ADD3, ITGA2, ATP2B4, KCNMB4, TWF1, PTEN, SMAD3, HBEGF, PPARA, KIT, ZDHHC21, NPR1, GSTO1, ERRFI1, TPM1, ACE, TMEM65, PPP3CA, HEY2, PDGFB, PPARG, CACNB3, PRKACA, GSTM2, GLS, NR1H2, BECN1, ITGA4, TBXAS1, SPHK1, STC1, RHOA, NOS3, ADM, NPR3, GPD1L, INHBB, SRI, PDE4D, QKI, JUND, ASPH, PDE4B, MECP2, STUB1, PBX3, SGK1, FTO, RAB8B, GRIA1, PRKCA, NOTCH1, EDN1, MEF2A, TACR1</t>
  </si>
  <si>
    <t>SMC6, DCP2, HNRNPC, DKC1, NAT10, CCT2, PARP1, MAP3K4, RUVBL1, SMG5, HNRNPD, ACTL6A, HNRNPA1, HSP90AA1, HNRNPU, XRCC5, DHX36, HNRNPA2B1, MAPKAPK5, CCT8, YLPM1, CCT5, SLF1, PIF1, CCT6A, PTGES3, GNL3, NAF1, RAD50, SMG1, PRKCQ</t>
  </si>
  <si>
    <t>RUVBL1, ACTL6A</t>
  </si>
  <si>
    <t>DCP2, HNRNPC, DKC1, NAT10, CCT2, SMG5, HNRNPD, HNRNPA1, HSP90AA1, HNRNPU, CCT8, CCT5, PIF1, CCT6A, PTGES3, NAF1</t>
  </si>
  <si>
    <t>DCP2, HNRNPC, DKC1, NAT10, CCT2, PARP1, SMG5, HNRNPD, HNRNPA1, HSP90AA1, HNRNPU, DHX36, HNRNPA2B1, CCT8, CCT5, PIF1, CCT6A, PTGES3, NAF1</t>
  </si>
  <si>
    <t>TGFB1, FLT4, CST3, TMBIM1, CEACAM1, RUNX1, PPP3CA, S1PR1, INPP5D, PPARG, PDK4</t>
  </si>
  <si>
    <t>SQSTM1, TAX1BP1, IFI35, PIK3R1, NINJ1</t>
  </si>
  <si>
    <t>APP, LRCH4, IRF1, IRAK3, GDI1, SARM1, LGR4, IRF7</t>
  </si>
  <si>
    <t>MYBBP1A, HEATR1, NOL11, NCL, DHX33, WDR75, DDX11, CARM1, WDR43, UBTF, DEK, DDX21, SMARCA4, SMARCA5, ATF4, MTOR, UTP15, LYAR, BAZ2A, CREBBP, BAZ1B, ERBB2, PHF8</t>
  </si>
  <si>
    <t>MYBBP1A, DHX36, POLR3G, DEK, DDX21, SETD5, ICE2, TENM1, SMARCA5, MTOR, ZC3H8, AR, BAZ1B, POLR3C, POLR3F, ZNF143, CHD8, TBP, ICE1</t>
  </si>
  <si>
    <t>FLT1, CDKN1A, TNFRSF1B, PDCD4, TNFRSF10B, LDB2, PRKAR1A, TNFRSF1A, LTBR, GADD45A, SERTAD1, MAP3K11, HEG1, MAP4K2, NEK7, PIK3CG, ARRDC3, PRKAR2B, TAOK3, PIK3CA, CCNY, CEACAM1, SASH1, SNX6, TRIB3, TNFRSF10A, LATS2, CDKN1B, ITGB1BP1, MMD, ABI1, RB1, RASIP1, CHMP6, ERRFI1, CARD10, KSR1, PDGFB, PKIA, DSTYK, RAPGEF2, CIB1, MYD88, DTX3L, SESN2, HIPK3, CDC37, IRAK4, RBL2, RIPK1, PRKAR2A, PAK2, RAP1A, RHOA, MAP3K10, FGF2, NLRC5, PDGFRB</t>
  </si>
  <si>
    <t>EPHA4, TRIM71, NOLC1, CNOT1, PRKDC, NPM1, NAT10, PASK, ILF3, SHMT1, EIF4EBP2, PTCD3, IGF2BP1, TCOF1, SRP9, LIN28A, ZNF385A, C1QBP, EIF4G1, MSI1, EIF3B, DHX9, CNBP, HNRNPD, DUS3L, PRMT1, PABPC1, NCL, DHFR, SMYD5, BZW1, HNRNPU, SECISBP2, EIF2B4, LRPPRC, SHMT2, DHX36, UPF3B, PA2G4, CNOT7, GUF1, KLHL25, MAPKAPK5, CELF1, DDX1, NSUN5, SERBP1, GEMIN5, METAP1, CNOT6, CSNK2A1, LSM14B, NCBP1, TNRC6C, EIF4A3, YTHDF2, MAGOH, CNOT3, ATF4, RPS6KA1, MTOR, KHDRBS1, ABCE1, CAPRIN1, METTL8, EIF4E, ETF1, ELAVL1, LARP4, SSB, KBTBD8, ELP6, AJUBA, PABPC1L, DHX29, METAP2, SYNCRIP, PUS7, IREB2, PAIP2, MPV17L2, LARP1, AGO1, WAPL, NANOS1, UPF3A, YBX2, EIF4B, SAMD4B, IFRD2</t>
  </si>
  <si>
    <t>NPM1, EIF4EBP2, EIF4G1, EIF3B, BZW1, EIF2B4, KLHL25, DDX1, NCBP1, YTHDF2, ATF4, MTOR, KHDRBS1, DHX29, METAP2, SYNCRIP, PAIP2, LARP1, EIF4B, PAIP2B, AKT2, IMPACT, GIGYF1, EIF5, YTHDF1, EIF4G2, DDX3X, EIF3K, FMR1, EIF5B, YTHDF3, METTL3, EIF2AK1, RBM4, PAIP1, AGO2, EIF2B5, BZW2, NCBP2, EIF3E, EIF2S1</t>
  </si>
  <si>
    <t>RPS6KA3, PPP1R15A, EIF2AK4, SESN2, PML, PRKCH, NCK1</t>
  </si>
  <si>
    <t>THBS1, TGFB1, ITGA3, DAB2, TGFB1I1, LRRC32, TGFBR2, KDR, DKK3, BMPR2, CRIM1, FSTL1, ACVRL1, TGFBR3, SLC2A10, SDCBP, HTRA3, ENG, BMP6, GIPC1, CD109, FKBP1A, SMAD6, SMURF2, SNX6, LATS2, GDF15, SMAD3, PPARA</t>
  </si>
  <si>
    <t>THBS1, F2R, TGFB1, ITGB1, OAZ2, CD63, CYBA, APP, CLIP3, TCIRG1, PEA15, PIK3CG, UTRN, TSPAN13, VAMP2, SNCA, FKBP1A, GNB2, ARL6IP5, TRIB3, INPP5K, BAX, PRKCE, ATP2B4, CACNG8, MINK1, PTPRM, PPP3CC, GSTO1, FYN, NEDD4, PPP3CA, ACTN4, CTTNBP2NL, CACNB3, PRKACA, GSTM2, PRNP, STOM, NFE2L2, PIK3R1, MMP9, STIM1, RAP1A, TOR2A, PSEN1, CRBN, OCLN, SRI, PDE4D, MAPK14, PML, ASPH, PDE4B</t>
  </si>
  <si>
    <t>VAMP2, CACNG8, MINK1, ACTN4, CACNB3, STIM1, ASPH, VMP1, CHP1, EDN1, PSMD13, ANK3, CALM3</t>
  </si>
  <si>
    <t>F2R, ITGB1, MYOF, SQSTM1, CLSTN3, STAT3, RAP1B, HSPG2, APP, PLK2, SNCG, RASGRF2, CAMK2G, PRKAR2B, TPRG1L, GNAI2, VAMP2, LGMN, GIPC1, STXBP5, SNCA, SSH1, P2RY1, STX4, SHANK3, SNX14, SYT11, DYSF, SNCAIP, PRKCE, KIF5B, KCNMB4, PTEN, CACNG8, KIT, CNRIP1, FYN, MAP1A, PXK, ACE, PPP3CA, SNAPIN, EIF2AK4, NGFR, RAPGEF2, NCSTN, BTBD9, MAPK3, OPHN1, PRKACA, NRN1, ITPR3, VPS35, PLCL1, PRNP, PNKD, RAP1A, PSEN1, SLC7A11, DTNBP1, STXBP1, RAB5A, NTNG1, MCTP1, CFL1, DLGAP4, GGCX, MECP2, PINK1, SNAP25, SLC38A2, NRGN, MEF2C, PCDH17, GRIA1, EDN1, TACR1, PFN1, BCHE, ADORA2B, DGKE, DAG1</t>
  </si>
  <si>
    <t>SCARB1, SREBF1, SIRT1</t>
  </si>
  <si>
    <t>APOE, SCARB1, APOC1, SREBF1, SIRT1</t>
  </si>
  <si>
    <t>F2R, ECE1, ITGB1, BMPR2, ITGA1, TRPM4, PLOD3, TBXA2R, GPX1, ADCY6, EXT2, P2RY1, KAT2B, ADD3, ITGB1BP1, KCNMB4, ACTA2, ZDHHC21, NPR1, ACE, SCPEP1, ITGA4, TBXAS1, RHOA, NOS3, ADM, BBS2, STUB1, EXT1, EDN1, TACR1, KLF2, ADORA2B</t>
  </si>
  <si>
    <t>TNFRSF1A, CARD8, ADAM10, NKIRAS2, CYLD, TAX1BP1, CPNE1, RIPK1, SPHK1, TANK, CCDC3, CASP8, SHARPIN, EXT1, ADAM17, PPP2CB, ANXA4</t>
  </si>
  <si>
    <t>ANXA1, STAT6, GATA3, IL27RA, NDFIP1, HLX, CD81, ECM1, BCL6, IL33, RARA, IDO1, DENND1B</t>
  </si>
  <si>
    <t>TRIM56, SAMHD1, CDC37, STAT2, NLRC5, RNF185, ISG15, TREX1, USP18, MAVS, OAS3, IRF7, FADD, MUL1</t>
  </si>
  <si>
    <t>TGFB1, B2M, EFNB2, LGALS1, ANXA1, TNFRSF1B, PRKAR1A, NRARP, LRRC32, TGFBR2, IL6ST, JUNB, LGALS8, ZBTB7B, CD46, ITPKB, ZNHIT1, RAC2, GATA3, DUSP3, ADA, SMARCA2, PRKAA1, IGFBP2, IRF1, TYK2, CYLD, JAK3, CBLB, RUNX1, BCL10, NDFIP1, FYN, BAD, PPP3CA, CD55, ZEB1, PSMB10, HLX, IGF2, PRNP, HES1, CD47, PRDM1, RHOA, NR5A2, FLOT2, SH3RF1, NFKBIZ, SOCS1, CYP26B1, SOS2, ABL2, SMARCC2</t>
  </si>
  <si>
    <t>EFNA1, ADA, TSC22D3, JAK3, BBC3, GIMAP8, ST3GAL1, PRKD2, LGALS9, FADD, IDO1, HIF1A</t>
  </si>
  <si>
    <t>B2M, TNFRSF1B, HLA-C, AHR, HLA-B, TRPM4, GATA3, PRKAA1, CEACAM1, CD55, MAPK3, PVR</t>
  </si>
  <si>
    <t>CD99L2, LRCH1, APP, ADAM10, SPNS2, IL27RA, P4HB, ITGA4, RHOA, ABL2, TMEM102, ECM1, ADAM17, CRK, LGALS9, MED23</t>
  </si>
  <si>
    <t>LIPA, ELF1, DUSP3, ADA, EZR, CEACAM1, CYLD, CBLB, PHPT1, BCL10, FYN, RAB29, PRNP, DGKZ, CD81, NCK1, PRKD2</t>
  </si>
  <si>
    <t>LGALS1, JUNB, ZBTB7B, JAK3</t>
  </si>
  <si>
    <t>LGALS1, JUNB, ZBTB7B, JAK3, IL27RA</t>
  </si>
  <si>
    <t>ANXA1, IL6ST, JAK3, IL27RA, HLX, IL1R1, IL18R1, IL1RL1, LGALS9, IL33, RIPK2, EBI3</t>
  </si>
  <si>
    <t>LGALS1, ANXA1, JUNB, ZBTB7B, JAK3, HLX, NFKBIZ, SHB, BCL6</t>
  </si>
  <si>
    <t>DAB2, TGFB1I1, SIRT2, SH3RF2, GIPC1, ZER1, TRIB3, PLK3, PTEN, HERPUD1, USP38, MAP1A, UBXN1, CSNK1D, CBX4, HIPK2, GNA12, NFE2L2, EGF, MTM1, DDA1, PSEN1, RAD23A, PML, PHF20L1, DNAJB2, STUB1, GABARAP, SUFU, FZR1, KEAP1, IL33, CSNK1A1, CHFR, CAMLG, ARAF, RNF180, TRIB1, COMMD1</t>
  </si>
  <si>
    <t>CDC14B, MAD2L1, FBXO5, MAD2L2, FEM1B, ARRDC4, USP44, UBE2S, UBE2C, CDC20, ABL1</t>
  </si>
  <si>
    <t>ANXA2, RALB, WIPI1, SCARB2, FEZ2, WDR45, RAB1B, GRN, SH3GLB1, PIP4K2A, FEZ1, MTM1, BECN1, TFEB, SNX18, SNX7, RAB5A, PINK1, SNX4, TREX1, TMEM106B, TBC1D12, SNX30</t>
  </si>
  <si>
    <t>ITGA5, NRP1, FZD4, CADM4, TMEM204, NEDD4, VEGFC, EPN2, MMRN2, HHEX, MMRN1, PRKD2, EMILIN1, HIF1A, VEGFB, ARNT, PDCD6</t>
  </si>
  <si>
    <t>TGFB1, PLEC, TEK, BMP6, PRKAA1, CEACAM1, TJP2, NPR1, RAMP2, GPR4, FERMT2, CDH5, PTP4A3, PLVAP, ADM, OCLN, TJP1, TACR1, CTNNBIP1, ZEB2, CLDN5, C2CD4B, PDE3A</t>
  </si>
  <si>
    <t>THBS1, COL4A2, TGFB1, VASH1, FLT1, PLXND1, ITGB1, RHOB, JAK1, TSPAN18, ERAP1, ADAMTS9, EFNA1, ITGA5, SPARC, TGFBR2, KDR, GADD45A, HSPB1, STAT3, RRAS, NRP1, ACVRL1, TIE1, HSPG2, ETS1, SEMA5A, PLK2, TGM2, SHC1, GATA2, TEK, ADAM10, ENG, TBXA2R, PIK3CG, RELA, CD40, SP100, GRN, CEACAM1, SASH1, FOXO4, ATP2B4, RUNX1, ADGRG6, STARD13, PTPRM, NPR1, RECK, RAMP2, FYN, TNFSF12, MYDGF, ADGRA2, BTG1, VEGFC, EPN2, PPARG, GPR4, EGLN1, HMOX1, HIPK2, STAB1, NFE2L2, SULF1, CREB3L1, STIM1, BMPER, SPHK1, CDH5, ANGPTL4, HHEX, NOS3, ADM, FGF2, TNFRSF12A, QKI, PML, NINJ1, TJP1, CCM2, MECP2, ECM1, RAPGEF3, HPSE, PRKCA, ID1, PPP1R16B, PRKD2, KLF2, PIK3CD, CLDN5, ECSCR, EMILIN2, EMILIN1, FOXC2, SERPINE1, ANGPT2</t>
  </si>
  <si>
    <t>KDR, RRAS, CEACAM1, TMEM100, HEY1, RAMP2, HEY2, RAPGEF2, RIN2, RAP1A, ADM</t>
  </si>
  <si>
    <t>F2R, ECE1, ITGB1, BMPR2, TRPM4, TBXA2R, ADD3, KCNMB4, ZDHHC21, ACE, ITGA4, TBXAS1, RHOA, ADM, STUB1, EDN1, TACR1, CAV1, ITGA9, ATP2B1</t>
  </si>
  <si>
    <t>ANXA2, ANXA1, SNCA, SYT11, SPHK1, ANXA2P2, STXBP1</t>
  </si>
  <si>
    <t>TGFB1, B2M, EFNB2, ANXA2, DAB2, ANXA1, EHD2, CD151, STAT3, RAP1B, NRP1, CD63, CYBA, APP, CLIP3, CDH13, MBTPS1, TGM2, SDCBP, GATA2, FES, SHISA5, RAB5C, PICALM, EHD1, NUMB, SMPD1, RAC2, GNAI2, AP2S1, RIN3, VAMP2, PRKAA1, AXL, STXBP5, HIP1R, ARRB1, EHD4, SNCA, EZR, CEACAM1, P2RY1, STX4, SYTL4, SYT11, LAMP1, ANKRD13A, ITGA2, USE1, DYSF, SEC24D, CBLB, MASP1, MSN, GAB2, RAB7A, YIPF5, SNX3, ITGAV, ARHGDIA, PPP3CC, MERTK, CHMP6, ARPC3, CDC42, DNAJC5, BICD1, PPP3CA, SNAPIN, SNX17, AAK1, VPS11, SYT17, BTBD9, MAPK3, OPHN1, PRKACA, RAB29, SEC31A, ATP9A, AP2M1, NR1H2, VPS28, PTX3, EGF, CD47, CHMP2A, SPHK1, PLD1, SCRN1, S100A10, RAP1A, PLS3, DNAJC13, MYLK, PSEN1, ANXA2P2, LDLRAP1, VAMP4, RAB3D, AP2A1, ABL2, DTNBP1, STXBP1, RAB5A, MCTP1, NDRG4, SGIP1, STON1, TNK2, SGSM3, GRIPAP1, PLSCR1, SNX4, SNX12, CADPS2, PDCD6IP, SEC24B, PRKCA, NOTCH1, ABCA2, EEF2K, FCN3, SEC13, PLCG2, ADORA2B, WDR44, CCL2, RDX, RAB27A, STXBP3, INPP5F, VPS4B, LGALS9, RUFY2, SERPINE1, PICK1, MAGI2, ZFYVE16, SAR1B, ACTB, BET1L, CAV1, RAB31, NR1H3, CALM3, RALA, GIT1, FOXF1, BAIAP3, DGKQ, ZDHHC2, RABEP1, CALR, ARF1, LRSAM1, VPS18, PREPL, WDR54, ADGRE2, COMMD1, ACTG1, ARAP1</t>
  </si>
  <si>
    <t>IFITM2, IFITM3, FAM111A, PKN2, IFI16, TRIM38, INPP5K, APOBEC3C, BST2, IFIT5, TNIP1, ZNFX1, NR5A2, RAD23A, PLSCR1, EIF2AK2, ISG15, NOTCH1, IFIT1, MAVS, IFIH1, OAS3, ZC3HAV1</t>
  </si>
  <si>
    <t>FURIN, LGALS1, IFITM2, IFITM3, FAM111A, PKN2, IFI16, SMPD1, TRIM38, TRIM25, AXL, INPP5K, TRIM21, TRIM5, P4HB, APOBEC3C, BST2, IFIT5, TNIP1, ZNFX1, NR5A2, RAD23A, PLSCR1, EIF2AK2, ISG15, NOTCH1, IFIT1, LGALS9, VPS37B, MAVS, IFIH1, OAS3, ZC3HAV1</t>
  </si>
  <si>
    <t>FURIN, LGALS1, IFITM2, IFITM3, FAM111A, PKN2, IFI16, SMPD1, TRIM38, TRIM25, SP100, AXL, TRIM8, INPP5K, RAB7A, TRIM21, TRIM5, P4HB, APOBEC3C, BST2, IFIT5, TNIP1, PTX3, ZNFX1, STOM, NR5A2, RAD23A, PLSCR1, EIF2AK2, ISG15, NOTCH1, IFIT1, MDFIC, ZFP36, LGALS9, VPS37B, MAVS, IFIH1, OAS3, ZC3HAV1, MID2</t>
  </si>
  <si>
    <t>IFITM3, SP100, TRIM8, TRIM21</t>
  </si>
  <si>
    <t>AXIN2, DACT1, APOE, SALL1, AMER1, LEF1, FAM53B, TLE3, ZNRF3, ZNF703, WLS, PTK7, DKK1, TRABD2A, NKD1, GPC3, DEPDC1B, WNK3, SFRP1, WNT5B, FZD7, CDH2, MLLT3, RUVBL1, LRP4, G3BP1, WNK2, CCAR2, VANGL2, ADNP, AXIN1, WNT5A, KLF15, SFRP2, DAAM2, MAD2L2, KREMEN1, NRBP1, SMARCA4, APCDD1, CDH3, PPP2R3A, CSNK2A1, DRAXIN</t>
  </si>
  <si>
    <t>THBS1, F2R, ITGB1, ANXA2, ANXA1, TFPI, CD9, SH2B3, TBXA2R, CADM4, PLAUR, CD109, PROS1, CEACAM1, PRKCE, PTEN, SMAD3, HBEGF, PLAU, PDGFB, FERMT2, THBD, NFE2L2, PDGFA, MYLK, NOS3, OCLN, FGF2, TNFRSF12A, SERPING1, MMRN1, HPSE, CRK, EDN1, ST3GAL4, EMILIN2, EMILIN1, FOXC2, SERPINE1</t>
  </si>
  <si>
    <t>TRIM71, CNOT1, EZH2, LIN28B, XPO5, SRRT, NUP155, RAN, LIN28A, EIF4G1, DHX9, PABPC1, HNRNPU, HNRNPA2B1, SRSF3, CNOT7, CELF1, ERI1, OIP5-AS1, CNOT6, NCBP1, TNRC6C, TEX15, CNOT3, PRKRA, DGCR8, SPEN, DROSHA, TERT, ELAVL1, HNRNPK, TDRD3, AJUBA, TRUB1</t>
  </si>
  <si>
    <t>TRIM71, LIN28B, SRRT, NUP155, LIN28A, HNRNPA2B1, SRSF3, NCBP1, TNRC6C, TEX15, PRKRA, DGCR8, DROSHA, TERT, TRUB1, AGO1, SMAD1, TNRC6A, HOXB-AS3</t>
  </si>
  <si>
    <t>TGFB1, CD46, IRF1, PSMB10, ZBTB46, SOCS1</t>
  </si>
  <si>
    <t>GSN, PIK3CA, P2RY1, GSTM2, NPR3, SRI, PDE4D, PDE4B, ADORA2B, KCNJ2</t>
  </si>
  <si>
    <t>LMNA, BMF, GPX1, PLAUR, BAX, SMAD3, BAD, ATP7A, TNFSF10, MMP9, BCL2L1, BBC3, BCL2L2, IFI6, PINK1</t>
  </si>
  <si>
    <t>COMT, GSN, MAGED2, HYAL2, KLHL3, SGK1, EDN1</t>
  </si>
  <si>
    <t>F2R, ITGA3, COMT, SULF2, MCAM, CYBA, MYO1E, PPP3CA, PDGFB</t>
  </si>
  <si>
    <t>COL4A1, TGFB1, ITGA3, EFNB2, PLXND1, COMT, LAMB2, SULF2, TNS2, JAG1, NID1, WWTR1, NRP1, DCHS1, ID3, MYO1E, MTSS1, TEK, BMP6, GATA3, IQGAP1, CFLAR, SMAD6, BAX, ACTA2, SMAD3, APH1A, CAT, ACE, PPP3CA, SNX17, PDGFB, AP1B1, LAMA5, SOX17, GPR4, CC2D2A, AMPD2, PODXL, ITGA8, IFT27, IL6R, HES1, SULF1, MMP9, PDGFA, RRM2B, BMPER, PRDM1, RHOA, HOXB7, TRAF3IP2, CYP26B1, FBN1, HYAL2, FGF2, DTNBP1, PDGFRB, KLHL3, EXT1, MPV17, MEF2C, NPHP3, PBX1, APAF1, NOTCH1, EDN1, ACAT1, ARID5B</t>
  </si>
  <si>
    <t>F2R, ITGA3, COMT, SULF2, PRKAR1A, GSN, MAGED2, PKN1, MCAM, CYBA, MYO1E, PRKAR2B, ADCY6, GNAI2, LGMN, ADCY9, INPP5K, NPR1, PPP3CA, PDGFB, ABCG2, PRKACA, PRKAR2A, SULF1, RRM2B, STC1, RHOA, ADCY7, ADM, NPR3, HYAL2, KLHL3, ADGRF5, AKAP11, SGK1, EDN1, TACR1, TBC1D8B, ADCY4</t>
  </si>
  <si>
    <t>NRP1, TEK, CFLAR, ACTA2, PDGFB, GPR4, IL6R, HES1, PDGFA, PDGFRB, NOTCH1, EDN1, FOXC2, ANGPT2, PDGFD, PKD2, ANGPT1, CD34</t>
  </si>
  <si>
    <t>COL4A1, TGFB1, JAG1, WWTR1, DCHS1, MTSS1, GATA3</t>
  </si>
  <si>
    <t>PRKAR1A, PRKAR2B, ADCY6, ADCY9, INPP5K, PRKACA, PRKAR2A, ADCY7, HYAL2, AKAP11</t>
  </si>
  <si>
    <t>BMP6, MMP14, COL1A1, GUSB, EXT1, MEF2C, GALNT3, CSGALNACT1</t>
  </si>
  <si>
    <t>PPP1R9B, NR3C1, APP, HEXB, THRA, ADA, P2RY1, MBD2, CREBRF, PTEN</t>
  </si>
  <si>
    <t>NASP, SALL1, GREB1L, ZFP42, SMARCC1, DHCR24, MSH2, MMP2, CHD7, CRKL, PCYT1B, SFRP1, HSD17B4, DLG1, PTCH1, NUP107, LFNG, IDH1, RARG, FOXC1, SIX4, EIF2B4, SGPL1, BRCA2, WNT5A, FKBP4, DHX37, HMGB2, SFRP2, SIRT1, FANCA, KIF18A, LSM14B</t>
  </si>
  <si>
    <t>TCF25, GTPBP2, TRIP4, NPLOC4, RNF14, ASCC3, PELO, DDRGK1, ASCC2, RNF25, KLHDC10, EIF4E2</t>
  </si>
  <si>
    <t>LIPA, CYBA, PIK3CG, RAC2, GRN, CD55</t>
  </si>
  <si>
    <t>COA1, TIMM21, COX11, COX10, COX18, COA4, SCO1, FASTKD3</t>
  </si>
  <si>
    <t>FLT4, STK40, MAN1A2, JAG2, CC2D1A, NDN, TTLL1, GLS, HIPK2, HNMT, MECP2, PBX3, VANGL1, FTO, MAFB, EDN1</t>
  </si>
  <si>
    <t>TGFB1, ITGA3, ANXA2, HS6ST1, TGFBR2, KDR, BMPR2, LIPA, FLT4, PLOD3, HEG1, ATXN1, THRA, STK40, NKIRAS2, MAN1A2, MMP14, COL3A1, ADA, EPAS1, RCN3, ADAMTS2, FOSL2, NFIB, ERRFI1, CDC42, ATP7A, LAMA5, ZFPM2, MAPK3, ABCA3, HIPK2, HES1, PDGFA, NOS3, FBN1, SLC7A11, FGF2</t>
  </si>
  <si>
    <t>FLT4, STK40, JAG2, CC2D1A, NDN, TTLL1, GLS, HIPK2, MECP2, PBX3, VANGL1, FTO</t>
  </si>
  <si>
    <t>TSPO, GNA11, GNAI2, ATP2B4, RGS10, CCDC93</t>
  </si>
  <si>
    <t>COL4A1, CAPN2, PPP1R9B, COL5A2, CYBA, PLEC, SIPA1, PIK3CA, COL3A1, COL18A1, COL1A1, ALAD, ATP2B4, FYN, ZEB1, RRAGC, MYD88, SESN2, NFE2L2, SH3BP4, SOCS1, BCL2L1, PIK3C3, JUND, CFL1, RRAGA, LAMTOR1, TUBA1A, COL4A6, GRIA1, EDN1, KLF2</t>
  </si>
  <si>
    <t>COL4A2, ITGB1, ANXA2, ITGA5, TNS2, CYBA, BMP6, PIK3CA, PRKAA1, ALAD, ITGA2, CAT, FN1, FIS1</t>
  </si>
  <si>
    <t>TGFB1, COMT, PPP1R9B, TGFBR2, TSPO, STAT3, LIPA, AHR, NFE2L1, CPT1A, NR3C1, CYBA, APP, TGFBR3, ABCA1, TBXA2R, GATA3, ADCY6, PRKAA1, TP53INP1, ALAD, PRKCE, ADAM15, SDF4, GNG2, SMAD3, PIM3, CAT, PPARA, FYN, CTNNA1, GLB1, PMVK, MYD88, XRN1, TBXAS1, RAP1A, ADCY7, SH3RF1, LRP6, CASP8, BCL2L1, INHBB, FGF2, JUND, GRAMD1B, GPR155, ITPR2, GRAMD1C, SGK1, ALAS1, GRIA1, PRKCA, ABCA2, IGFBP7, TACR1, DAG1, KLF9, CLDN5, OSBPL7, NPY5R</t>
  </si>
  <si>
    <t>COMT, PPP1R9B, CPT1A, TGM2, SMPD1, PRKAA1, SNCA, PRKCE, CASP7, SMAD3, FYN, CASP6, SOX17, GSTM2, HES1, PPP2R2A, BCL2L1, GPRIN3</t>
  </si>
  <si>
    <t>COMT, PPP1R9B, ITGA2, MYD88, RRM2B, GRIA1, EDN1</t>
  </si>
  <si>
    <t>CDKN1A, MAP1LC3A, SH3GLB1, FAS, RRAGC, EIF2AK4, MAPK3, SESN2, BECN1, TFEB, RRAGA, GPR155, PRKCH, SLC38A2, EIF2AK2, SZT2</t>
  </si>
  <si>
    <t>APP, LGMN, SNX6, ICAM1, FYN, NGFR, PRNP, MMP9, IGF1R, ITGA4, PSEN1, TLR4</t>
  </si>
  <si>
    <t>COMT, NFKB1, CYBA, FAM114A1, RELA, COL3A1, SMAD3, ACE, PPP3CA</t>
  </si>
  <si>
    <t>JAK1, ETS1, CDKN1B, SLC29A1, HYAL2, MEF2C, HPSE, GRIA1, ID1, PPP2CB, KDM6B</t>
  </si>
  <si>
    <t>MAPK13, ALAD, CYP1A1, GSTO1, HMOX1, NFE2L2, MKNK2, SLC38A2, GRIA1</t>
  </si>
  <si>
    <t>TRPM4, SSH1, P2RY1, NT5E, ASPH</t>
  </si>
  <si>
    <t>APP, USP53, SHANK3</t>
  </si>
  <si>
    <t>LAMB2, JUN, TSPO, GRN, RTCA, BAX, CTNNA1, ARF4, FGF2, ADAM17, MATN2, PLCG2, DAG1, MTR, SARM1, INPP5F, MAP1B</t>
  </si>
  <si>
    <t>F2R, B2M, EFNB2, TNFRSF1B, ERAP1, PDCD4, ADAMTS9, NLRP1, CAPN2, VIM, RNF213, TNFRSF1A, NFKBIA, NAGK, TSPO, AHR, HLA-B, FOXP1, NQO1, ADAM9, CDK19, NFKB1, CARD8, CYBA, APP, IFNAR1, ABCA1, NFKB2, SHC1, OPTN, RNASE1, BMP6, TBXA2R, PLSCR4, GPX1, RELA, CD40, RPS6KA3, SIGIRR, TICAM1, LPL, GRN, AXL, SNCA, SLC17A5, NOD1, SMAD6, SASH1, LYST, SYT11, ALAD, PRKCE, IL27RA, HADHB, CYP1A1, FOSL2, RAB7A, CASP7, SMAD3, BCL10, MICA, SNX3, TRIM5, NFIB, CD55, GBP4, CUBN, MMRN2, MAPK3, RAB14, MYD88, RAB29, TNIP1, IRAK4, GBP2, ZNFX1, STAB1, SLC9A9, ANKRD1, IL6R, MMP9, HERC6, TFEB, RHOA, TLR4, NFKBIZ, NOS3, ADM, CASP8, RAB1A, SHARPIN, NLRC5, MAPK14, KLHL6, JUND, RBCK1, PDE4B, BCL3, IRAK3, SELP, MAP2K3, MEF2C, TNIP2, ADAM17, IRAK2, ISG15, PRKCA, TUSC2, NOTCH1, EDN1, PLCG2, TMF1, IL18R1, LOXL1, NAGLU, CCL2, CEBPB, USP18, ZFP36, EMILIN2, EMILIN1, LGALS9, IL33, SERPINE1, GPX4, MAVS, RIPK2, OAS3, CAV1, NR1H3</t>
  </si>
  <si>
    <t>ITGA3, PDCD4, KDR, BMPR2, CRIM1, FSTL1, ACVRL1, TGFBR3, HTRA3, ENG, BMP6, GATA3, SMAD6, SMURF2, TMEM100, ADAMTS12, SMAD9, PPARG, MAPK3, HIPK2, HES1, SULF1, BMPER, CDH5</t>
  </si>
  <si>
    <t>SLC39A8, PCNA, NPC1, TERT</t>
  </si>
  <si>
    <t>THBS1, ANXA11, JUN, ADAM9, JUNB, S100A16, APP, ITPKB, SMPD1, DUSP1, IQGAP1, LGMN, PRKAA1, CPNE2, KCNMB4, NEDD4, PPP3CA, NCSTN, CPNE8, SEC31A, ITPR3, CPNE1, STIM1, MICU1, CPNE3, INHBB, ADD1, JUND, ASPH, TUBA1A, MEF2C, EDN1, MEF2A, EEF2K, PLCG2, PEF1, SLC25A12, NFATC2, GDI1</t>
  </si>
  <si>
    <t>AHR, RAP1B, APP, DUSP1, PIK3CG, CRTC3, COL1A1, INPP5K, RAPGEF2, STC1, RAP1A, INHBB, PDE4D, ITPR2, RAPGEF3, ALAS1, EEF2K, IGFBP5, RAPGEF1, CRTC2</t>
  </si>
  <si>
    <t>THBS1, TGFB1, RPS6KA2, MAPK13, CYBA, TRPM4, COL6A3, GPX1, PIK3CA, VAMP2, SGCB, LPL, TCF7L2, PRKAA1, COL1A1, STX4, ICAM1, ITGA2, PRKCE, PHPT1, PFKL, SMAD3, PIM3, FAM3A, CAT, PPARA, RAB11FIP5, BAD, FIS1</t>
  </si>
  <si>
    <t>LRCH1, WBP1L, SH2B3, DUSP1, CIB1, RHOA, EDN1, CCL2, LOX, STAT5A, HIF1A, CCR10, SLIT3, RNF113A, CXCR4, JAK2, MAPK1, SLIT2, TTC1, DOCK8, ACKR3, GNAI1</t>
  </si>
  <si>
    <t>COMT, TGM2, SMPD1, SNCA, SMAD3, FYN</t>
  </si>
  <si>
    <t>NFKBIA, LIPA, NFE2L1, THRA, ACADVL, PRKAA1, FOXO1, SLC27A1, EIF2AK4, PRKACA, JUND, HSPA2, ACOT11</t>
  </si>
  <si>
    <t>NFE2L1, APP, LOXL2, MAP1LC3A, SNCA, CYP1A1, ATP7A, PRNP, NFE2L2, BECN1, ATP7B, MT2A</t>
  </si>
  <si>
    <t>TGFB1, COMT, ANXA1, ADAM9, NR3C1, CYBA, BMP6, DUSP1, PIK3CA, CFLAR, IGFBP2, ALAD, FOSL2, ERRFI1, GLB1</t>
  </si>
  <si>
    <t>AXIN2, TFAP4, PCK2, ASS1, UCP2, PCNA, CPS1, HDAC3, EIF4E, SRD5A1</t>
  </si>
  <si>
    <t>APOE, RMI1, APPL2</t>
  </si>
  <si>
    <t>NFKBIA, NFKB1, RFTN1, TICAM1, RFTN2, HCFC2, MAPK3, RIOK3, IRAK3, GRIA1, IFIT1, MAVS, IFIH1, RIPK2, OAS3</t>
  </si>
  <si>
    <t>MMP2, HNRNPD, NSMF, FZD3</t>
  </si>
  <si>
    <t>THBS1, TNFRSF10B, SEL1L, JUN, STAT3, NFE2L1, APP, MBTPS1, SHISA5, EDEM3, MAN1B1, RASGRF2, OS9, MAN1A2, ATF6, PPP1R15A, SERINC3, TRIM25, EDEM1, NOD1, TRIB3, RCN3, BAX, CREBRF, MAN1A1, HERPUD1, SRPX, P4HB, FIS1, EDEM2, CREB3, ATF6B, UBXN1, UBXN6, UBE2J1, ERLEC1, ERMP1, SESN2, ERO1A, NR1H2, TMUB2, NFE2L2, PIK3R1, STC2, CREB3L1, BCL2L1, HERPUD2, BBC3, PML, CHAC1, UBXN4, RNF185, DNAJB2, STUB1, EIF2AK2, AMFR, RNF103, TMEM117, APAF1, NCK1, FAM8A1, PPP2CB, UFM1, GRINA, CEBPB, DNAJB12, BBS10, SVIP, TMEM129, NPLOC4, ERP44, CAV1, NR1H3</t>
  </si>
  <si>
    <t>DAB2, PPP1R9B, PDE8A, IQGAP1, DUSP3, COL1A1, CFLAR, INPP5K, ERRFI1, PTPN12, MAPK3, BECN1</t>
  </si>
  <si>
    <t>TGFB1, PPP1R9B, STAT3, ARPC1B, DUSP1, GPX1, COL1A1, CFLAR, IGFBP2, MBD2, ITGA2, CAT, ERRFI1, NCOA3, MMP15, LCOR, CASP8, STXBP1, GRIA1, PRKCA, TACR1, NR2F2, SOCS2, MAP1B, FAM210B, GPX4, SSTR1, CALR</t>
  </si>
  <si>
    <t>ARPC1B, GATA3, MMP14, TRIM25, PRKAA1, GSTM3, IGFBP2, SMAD6, RCAN1, CTNNA1, WBP2, ZNF366, SERPINB9, HOXA10</t>
  </si>
  <si>
    <t>TGFB1, STAT3, CPT1A, APP, TBXA2R, GATA3, PRKAA1, TP53INP1, ALAD, PRKCE, SDF4, CAT, PPARA, FYN, MYD88, TBXAS1, ADCY7, CASP8, FGF2, ITPR2, ALAS1, GRIA1, PRKCA, TACR1, CLDN5, NPY5R</t>
  </si>
  <si>
    <t>CPT1A, ID3, PIK3CA, LPL, FOXO1, ALAD, CAT, PPARA, PDK4, HES1, TBXAS1, JUND, EDN1, INSIG2</t>
  </si>
  <si>
    <t>THBS1, ITGB1, SULF2, CD44, GATA3, IQGAP1, EXT2, CHURC1, COL1A1, SNCA, ITGB1BP1, DLL4, NGFR, DSTYK, RAB14, SHOC2, SULF1, CREB3L1, IER2, HYAL2, FGF2, KL, EXT1, GALNT3, PRKD2, FLRT2, CCL2, SPRY1, ZFP36, FIBP, KIF16B, GPC1</t>
  </si>
  <si>
    <t>TGFB1, CAPN2, PRKAR1A, MTSS1, PKN2, ABCA1, PLEC, PRKAR2B, ADCY6, ADCY9, SMAD6, PRKACA, NFE2L2, PRKAR2A, ADCY7, NOS3</t>
  </si>
  <si>
    <t>COMT, PLEC, GDF15, CYP1A1, BCL10, PPARA, FBN1, BBS2</t>
  </si>
  <si>
    <t>TGFB1, IL17RA, APP, IL17RC, BCL10, FAM3A, MYD88, PTX3, TLR4, ADM, CRK, PLCG2, USP15</t>
  </si>
  <si>
    <t>TGFB1, CDKN1A, CYBA, TMEM109, GPX1, GATA3, PRKAA1, BAX, SMAD3</t>
  </si>
  <si>
    <t>TGFBR3, INHBB, ALAS1, NOTCH1, EDN1</t>
  </si>
  <si>
    <t>THBS1, HSPB1, BAG3, TP53INP1, MICA, HMOX1, PRKACA</t>
  </si>
  <si>
    <t>RHOB, CAPN2, ADAM9, MAPK13, DUSP1, GPX1, RELA, PRKAA1, COL1A1, MAP1LC3A, CAT, FYN, ZNF580, PLEKHA1, HMOX1, NFE2L2, RIPK1, BECN1, SPHK1, FCHSD1, CFL1, SETX, CRK, EDN1, KLF2, PPP2CB</t>
  </si>
  <si>
    <t>TGFB1, PPP1R9B, FOXO4, CYP1A1</t>
  </si>
  <si>
    <t>ATP6AP1, COL1A1, FOXO1, ATP6V0D1, CYP1A1, CAT, FAS, ATP6V1A, NAPA, ATG7</t>
  </si>
  <si>
    <t>MYO1C, TNS2, BCAR3, BCAR1, ZBTB7B, SHC1, PIK3CA, VAMP2, SGCB, PRKAA1, COL1A1, VPS13C, CFLAR, FOXO1, CEACAM1, PIP4K2A, KAT2B, TRIB3, INPP5K, FOXO4, CTSD, SOCS3, CAT, PPARA, RB1, RAB13, ERRFI1, SLC27A1, DENND4C, PPARG, MAPK3, SESN2, MYO5A, PDK4, IGF2, PIK3R1, CPEB2, PTPRE, IGF1R, SOCS1, BLVRB, SOS2, INHBB, MAPK14, CAV2</t>
  </si>
  <si>
    <t>IFITM2, IFITM3, IFNAR1, GATA3, AXL, KLHL20, BST2, IFNAR2, EIF2AK2</t>
  </si>
  <si>
    <t>CAPN2, IFITM2, IFITM3, IFNAR1, IFI16, IRF1, BST2, IFNAR2, PLSCR1, TREX1, HTRA2, MAVS</t>
  </si>
  <si>
    <t>NFKBIA, MAPK13, CYBA, APP, SMPD1, RPS6KA4, RELA, CD40, SIGIRR, MAPK11, SNCA, TAX1BP1, ADAMTS12, MAPK3, MYD88, IRAK4, GBP2, ANKRD1, HES1, CD47, TANK, TOLLIP, HYAL2, INHBB, CFL1, IRAK3, TNIP2, IRAK2, IL1R1, PRKCA, EDN1, KLF2, CCL2, CEBPB</t>
  </si>
  <si>
    <t>STAT3, IL17RA, NFKB1, IL17RC, SOCS3, TRAF3IP2, NFKBIZ</t>
  </si>
  <si>
    <t>FASN, LEF1, TCF7, MCM2, HSP90AB1</t>
  </si>
  <si>
    <t>JAK1, IL6ST, STAT3, NFKB1, RELA, SOCS3, RIPK1, IL6R, CFL1</t>
  </si>
  <si>
    <t>JAK1, GIPC1, JAK3, FOSL2, P4HB</t>
  </si>
  <si>
    <t>KDM1A, MSH2, PRKDC, CCND2, BLM, RFWD3, PARP1, SFRP1, FANCD2, XRCC6, NET1, TICRR, RAD54L, XRCC5, ECT2, XRCC2, BRCA2, INTS7, BARD1, RAD51AP1, SFRP2, SIRT1, RAD51, BRCA1, NUCKS1, CHEK2, RNF168, RAD1, BRAT1, YAP1, PAXIP1, TOPBP1, FIGNL1, WRN, RAD54B, RNF8, POLB</t>
  </si>
  <si>
    <t>B2M, BMP6, MAP1LC3A, SNCA, ALAD, CYP1A1, CYBRD1, BECN1</t>
  </si>
  <si>
    <t>SQSTM1, STAT3, CSF1, RCAN1, CIB1, UCHL1, NFE2L2, NPR3, STUB1, PINK1, MAP2K3, MEF2C, EEF2K</t>
  </si>
  <si>
    <t>THBS1, TGFB1, COMT, PPP1R9B, TSPO, LIPA, AHR, HAGH, FOXP1, NR3C1, CYBA, TGFBR3, HOXA9, TBXA2R, DUSP1, ADCY6, PIK3CA, MMP14, PRKAA1, CFLAR, PRKCE, ADAM15, CYP1A1, GNG2, PIM3, ERRFI1, GLB1, XRN1, TRERF1, WBP2, PNKD, RAP1A, SH3RF1, BCL2L1, INHBB, FGF2, JUND</t>
  </si>
  <si>
    <t>TGFB1, CAPN2, PRKAR1A, PKN2, ABCA1, PRKAR2B, ADCY6, ADCY9, SMAD6, PRKACA, NFE2L2, PRKAR2A, ADCY7</t>
  </si>
  <si>
    <t>SRSF7, RNF138, HK2, SHMT1, HELLS, MAT2A, RARG, MTF2, NCL, HNRNPU, XRCC5, JARID2, SRSF3, NFYB, SIRT1, BCLAF1, MYBL2, WDR35, SMARCA5, PHC1, RIF1, NUP35, RNMT, MRAS, CTH, GLDC, EED, TFRC, PDCD10, INA, CACYBP, PRDM5, LRAT, EEF1E1, PARP16, SNX10, PCOLCE2, EPS8, CREB1, SPRY4, GNPNAT1, MRPL15</t>
  </si>
  <si>
    <t>ITGB1, COMT, CDKN1A, NLRP1, GNA11, MAPK13, APP, COL6A2, ATXN1, SMPD1, DUSP1, TANC1, GPX1, RELA, ABCA4, PRKAA1, MAPK11, TP53INP1, TIMP1, BAX, SDF4, CASP7, CDKN2D, MEIS2, CAT, KIT, NEDD4, POLH, EIF2AK4, FBXL3, DDB2, FECH, PIK3R1, MMP9, CTNS, HYAL2, SLC7A11, DEAF1, MAPK14, PML, JUND, NDRG4, CUL4B, POLK, BCL3, UBE2A, TUBA1A, MECP2, EXT1</t>
  </si>
  <si>
    <t>TGFB1, ITGB1, CD9, APP, CDH13, ABCA1, TICAM1, LPL, PPARG, MYD88, TLR4, CD81</t>
  </si>
  <si>
    <t>THBS1, TGFB1, PIEZO1, CAPN2, TNFRSF10B, TNFRSF1A, LTBR, NFKBIA, JUN, GADD45A, GSN, NFKB1, CYBA, APP, PLEC, TEK, BMP6, ARRDC3, PIK3CA, RELA, CD40, MMP14, PIEZO2, USP53, COL1A1, IGFBP2, BAG3, IRF1, P2RY1, SHANK3, TNFRSF10A, MBD2, ITGA2, COL11A1, RCAN1, BCL10, MEIS2, KIT, FYN, BAD, FAS</t>
  </si>
  <si>
    <t>THBS1, B2M, ANXA11, JUN, TSPO, NFE2L1, ADAM9, JUNB, S100A16, APP, LOXL2, TCIRG1, ITPKB, SMPD1, NEK7, BMP6, PAM, DUSP1, IQGAP1, LGMN, PRKAA1, MAP1LC3A, CPNE2, SNCA, ALAD, CDKN1B, KCNMB4, CYP1A1, CAT, KIT, NEDD4, CYBRD1, PPP3CA, ATP7A, NDRG1, HMOX1, NCSTN, CPNE8, SEC31A, ITPR3, CPNE1, PRNP, NFE2L2, BECN1, STIM1, GSS, MICU1, CPNE3, ADCY7, ATP7B, CASP8, INHBB, ADD1, JUND, ASPH, MT2A, TUBA1A, PLSCR1, MEF2C, ALAS1, GRIA1, EDN1, MEF2A, EEF2K, PLCG2, PEF1, SLC25A12, PPP2CB, NFATC2, GDI1</t>
  </si>
  <si>
    <t>COMT, CYBA, SH3RF1, SGK1, PRKCA, EDN1, CALM3, FOXO3</t>
  </si>
  <si>
    <t>DNAJB14, STUB1, DNAJB12, CAV1</t>
  </si>
  <si>
    <t>F2R, B2M, EFNB2, TNFRSF1B, PDCD4, CAPN2, VIM, NFKBIA, TSPO, AHR, FOXP1, NQO1, ADAM9, CDK19, NFKB1, CARD8, IFNAR1, ABCA1, NFKB2, BMP6, TBXA2R, PLSCR4, GPX1, RELA, CD40, RPS6KA3, SIGIRR, TICAM1, AXL, SNCA, SMAD6, SASH1, ALAD, PRKCE, HADHB, CYP1A1, FOSL2, CASP7, SMAD3, BCL10, TRIM5, CD55, MAPK3, MYD88, TNIP1, IRAK4, GBP2, ANKRD1, MMP9, RHOA, TLR4, NFKBIZ, NOS3, CASP8, MAPK14, JUND, PDE4B, IRAK3, SELP, MAP2K3, MEF2C, TNIP2, ADAM17, IRAK2, PRKCA, NOTCH1, EDN1, PLCG2, IL18R1, LOXL1, NAGLU, CCL2, CEBPB, ZFP36, LGALS9, SERPINE1, GPX4, RIPK2, NR1H3, GIT1, DUSP10, ACP5</t>
  </si>
  <si>
    <t>COMT, GNA11, APP, TGM2, PALM, ADCY6, MBD2, GNG2, NCSTN, VPS35, DTNBP1, CAV2</t>
  </si>
  <si>
    <t>THBS1, TGFB1, CYBA, TRPM4, COL6A3, GPX1, PIK3CA, VAMP2, SGCB, LPL, TCF7L2, PRKAA1, COL1A1, STX4, ICAM1, ITGA2, PRKCE, PHPT1, PFKL, SMAD3, PIM3, FAM3A, CAT, PPARA, RAB11FIP5, BAD, FIS1, PRKACA, SESN2, SLC29A1, SLC12A6, IGF1R</t>
  </si>
  <si>
    <t>NLRP1, VIM, NFKBIA, NAGK, JAG1, RELA, NOD1</t>
  </si>
  <si>
    <t>ITGB1, ITGA5, TNS2, ITGA2, FN1, FIS1, PPARGC1A, SLC38A2, DAG1</t>
  </si>
  <si>
    <t>NFKBIA, JUN, GSN, NFKB1, PIK3CA, RELA</t>
  </si>
  <si>
    <t>APP, EHD1, RAPGEF2, CIB1, SHOC2, HES1, RAP1A, ACAP2, RAB35, CRK, GRIA1, EEF2K, SORT1, RAPGEF1, MAGI2, DYNC1LI2, FOXO3, AKT1, KIDINS220, PTPN1, EEF2</t>
  </si>
  <si>
    <t>B2M, PPP1R9B, NFKB1, GPX1, RELA, PPARA, BAD, HMOX1</t>
  </si>
  <si>
    <t>TGFB1, TSPO, LIPA, CPT1A, ABCA1, FES, TBXA2R, GPX1, CD40, GNAI2, TRIM25, LPL, COL1A1, IGFBP2, KAT2B, ALAD, ITGA2, CYP1A1, CDKN2D, CAT, PPARA, PPARG, NCOA3, NFE2L2, STC2, BECN1, PLD1, LIPG, STC1, NFKBIZ, CYP26B1, KL, GPRIN3</t>
  </si>
  <si>
    <t>TGFB1, COMT, CDKN1A, DRAM1, BMPR2, TSPO, LIPA, CPT1A, LAMP2, WIPI1, NQO1, GAS2L1, CYBA, ABCA1, PLEC, IFI16, FES, SIRT2, TBXA2R, WDR45, GPX1, PIK3C2B, CD40, GNAI2, PLIN2, TRIM25, LPL, ZFYVE1, PRKAA1, COL1A1, MAP1LC3A, FOXO1, IGFBP2, UPP1, STX4, SH3GLB1, KAT2B, PLIN3, FOXO4, ALAD, BAX, MBD2, ITGA2, GDF15, CYP1A1, CDKN2D, BCL10, CAT, PPARA, BNIP2, FAS, FIS1, PRR5, RRAGC, EIF2AK4, PPARG, CLEC16A, GABARAPL1, NCOA3, MAPK3, SESN2, NR1H2, RICTOR, PDK4, SNAP29, NUAK2, FOXK1, NFE2L2, STC2, BECN1, PLD1, PAK2, MICU1, TFEB, LIPG, STC1, NFKBIZ, CYP26B1, FBN1, BBS2, INHBB, MAPK14, PIK3C3, KL, GPRIN3, CHAC1, PPARGC1A, RRAGA, SGIP1, ATG7, LAMTOR1, GPR155, PRKCH, SLC38A2, EIF2AK2, GABARAP, VPS41, CADPS2, RXRA, ALAS1, APAF1, MAFB, GRIA1, ACAT1, SEC13, GABARAPL2, BCHE, SZT2</t>
  </si>
  <si>
    <t>AHR, RAP1B, TRPM4, APP, DUSP1, PIK3CG, CRTC3, COL1A1, SSH1, P2RY1, INPP5K, ERRFI1, NT5E, RAPGEF2, STC1, RAP1A, INHBB, PDE4D, ASPH, ITPR2, RAPGEF3, ALAS1, EEF2K, IGFBP5, RAPGEF1, CRTC2, PDE3A, DGKQ</t>
  </si>
  <si>
    <t>SERPINB6, TSPO, PKN1, MAPK13, TSC22D3, BAX, ITGA2, PLK3, TSC22D4, ERRFI1, BAD, SLC12A6, MICU1, NFAT5, RELB, MYLK, ARHGEF2, NINJ1, LRRC8C, USP15, YBX3, ICOSLG, NLK, LRRC8A, MARVELD3, SLC12A5, CAB39, RAC1, PKD2, RCSD1</t>
  </si>
  <si>
    <t>RHOB, COMT, CAPN2, MSRB3, NFE2L1, FOXP1, NQO1, ADAM9, MAPK13, PSME1, SIRT2, NCOA7, PXDN, PAM, DUSP1, GPX1, RELA, MMP14, TRIM25, PRKAA1, COL1A1, MAP1LC3A, FOXO1, SNCA, EPAS1, TP53INP1, ARL6IP5, STX4, KAT2B, FOXO4, ALAD, PLK3, RCAN1, CAT, FYN, PXN, ZNF580, TPM1, ATP7A, BTG1, MSRA, PLEKHA1, ERMP1, HMOX1, SESN2, PRDX6, ERO1A, PRNP, PNPLA8, NFE2L2, STC2, RIPK1, AGAP3, BECN1, RRM2B, SPHK1, MET, FCHSD1, GSS, PDLIM1, GPX8, CYGB, PSEN1, ETFDH, NOS3, HYAL2, SLC7A11, ABL2, MCTP1, PML, CFL1, PPARGC1A, SETX, PINK1, ATOX1, GPX7, GPR37, AIFM2, CRK, PRKCA, EDN1, TACR1, PSMD13, KLF2, PPP2CB, CAMKK2, NAGLU, TREX1, KEAP1, OXR1, PRR5L, HTRA2</t>
  </si>
  <si>
    <t>THBS1, LMNA, TGFB1, COMT, PLOD1, CAPN2, DRAM1, ATP6AP1, STAT3, CPT1A, CYBA, FZD4, TGFBR3, LOXL2, ENG, SIRT2, MMP14, ADA, PRKAA1, COL1A1, CFLAR, MAP1LC3A, FOXO1, EPAS1, ATP6V0D1, ALAD, ITGA2, PRKCE, ADAM15, CYP1A1, FOSL2, SMAD3, CAT, PPARA, BNIP2, P4HB, BAD, FAS, FIS1, PGF, PLAU, NDRG1, VEGFC, PPARG, EGLN1, ERO1A, HIPK2, SLC29A1, NFE2L2, ANKRD1, STC2, CPEB2, BECN1, ATP6V1A, PDLIM1, ANGPTL4, STC1, BNIP3L, CYGB, NAPA, BBC3, PML, JUND, ATG7, MECP2, STUB1, PINK1, ITPR2, ADAM17, ALAS1, APAF1, NOTCH1, EDN1, EEF2K</t>
  </si>
  <si>
    <t>NQO1, ATP7A, NFE2L2, CYGB, NOS3</t>
  </si>
  <si>
    <t>TGFB1, MYO1C, JAK1, COMT, PRKAR1A, LEPROT, TNS2, STAT3, BCAR3, STAT6, NFKB1, CYBA, BCAR1, ZBTB7B, TGFBR3, SHC1, PRKAR2B, FAM114A1, ADCY6, PIK3CA, RELA, VAMP2, SGCB, COL3A1, PRKAA1, COL1A1, VPS13C, CFLAR, ADCY9, FOXO1, TIMP1, CEACAM1, TYK2, PIP4K2A, KAT2B, TRIB3, KLF3, INPP5K, FOXO4, JAK3, CTSD, GDF15, SOCS3, SMAD3, CAT, PPARA, RB1, FYN, RAB13, ERRFI1, PXN, ACE, PPP3CA, BTG1, SLC27A1, DENND4C, PPARG, MAPK3, PRKACA, SESN2, MYO5A, SHOC2, PDK4, IGF2, NFE2L2, PIK3R1, STC2, PRKAR2A, CPEB2, PTPRE, IGF1R, STAT2, ADCY7, LRP6, SOCS1, FBN1, BLVRB, SOS2, INHBB, MAPK14, KL, JUND, CAV2, CFL1</t>
  </si>
  <si>
    <t>GNA11, LGMN, RAB11FIP5, GPR4</t>
  </si>
  <si>
    <t>TGFB1, IQGAP1, CORO1B, SMAD3, FYN, ERRFI1, PDGFB, TLR4, PDGFRB</t>
  </si>
  <si>
    <t>THBS1, TGFB1, TSPO, ERRFI1, TRERF1, WBP2, TACR1, ABHD2, CAV1, NR1H3</t>
  </si>
  <si>
    <t>PPP1R9B, TGFBR3, ADCY6, PRKAA1, PRKCE, GNG2</t>
  </si>
  <si>
    <t>AHR, RAP1B, TRPM4, APP, DUSP1, PIK3CG, CRTC3, ADA, PRKAA1, COL1A1, SSH1, P2RY1, INPP5K, NT5E, RAPGEF2, XRN1, GSTM2, STC1, RAP1A, INHBB, PDE4D, ASPH, ITPR2, RAPGEF3, ALAS1, EEF2K, IGFBP5, RAPGEF1, CRTC2, PDE3A</t>
  </si>
  <si>
    <t>TGFB1, ITGB1, RHOB, COMT, CDKN1A, NLRP1, GADD45A, GNA11, MAPK13, CYBA, APP, TMEM109, COL6A2, IFI16, ATXN1, SMPD1, DUSP1, TANC1, GPX1, GATA3, RELA, ABCA4, COL3A1, PRKAA1, IKBIP, MAPK11, NABP1, TP53INP1, TIMP1, ALAD, BAX, PLK3, SDF4, CASP7, CDKN2D, SMAD3, MEIS2, CAT, KIT, NEDD4, POLH, EIF2AK4, FBXL3, DDB2, FECH, PIK3R1, MMP9, CTNS, TANK, HYAL2, BCL2L1, SLC7A11, DEAF1, MAPK14, BBC3, PML, JUND, NDRG4, CUL4B, POLK, LIG4, BCL3, UBE2A, TUBA1A, MECP2</t>
  </si>
  <si>
    <t>RHOB, CAPN2, FOXP1, NQO1, ADAM9, MAPK13, DUSP1, GPX1, RELA, PRKAA1, COL1A1, MAP1LC3A, PLK3, CAT, FYN, PXN, ZNF580, TPM1, ATP7A, PLEKHA1, HMOX1, SESN2, NFE2L2, RIPK1, AGAP3, BECN1, SPHK1, MET, FCHSD1, CYGB, NOS3, HYAL2, CFL1, SETX, PINK1, GPR37, CRK, PRKCA, EDN1, TACR1, KLF2, PPP2CB, CAMKK2, TREX1</t>
  </si>
  <si>
    <t>MMP2, PTK7, DKK1, ALDH1A2, PTCH1, WNT5B, FZD7, RARG, DNAAF2, WNT5A, SREBF1</t>
  </si>
  <si>
    <t>TGFB1, DAB2, COMT, MAPK13</t>
  </si>
  <si>
    <t>COMT, CDKN1A, BMPR2, LAMP2, WIPI1, GAS2L1, IFI16, WDR45, PIK3C2B, PLIN2, ZFYVE1, PRKAA1, MAP1LC3A, FOXO1, UPP1, STX4, SH3GLB1, PLIN3, PPARA, FAS, RRAGC, EIF2AK4, CLEC16A, GABARAPL1, MAPK3, SESN2, PDK4, SNAP29, NUAK2, FOXK1, NFE2L2, BECN1, PAK2, MICU1, TFEB, INHBB, PIK3C3, PPARGC1A, RRAGA, ATG7, GPR155, PRKCH, SLC38A2, EIF2AK2, GABARAP, VPS41, CADPS2, ACAT1, GABARAPL2, SZT2</t>
  </si>
  <si>
    <t>THBS1, TGFB1, DAB2, COMT, ANXA1, TFPI, PPP1R9B, JUN, TSPO, FOXP1, PKN1, ADAM9, JUNB, NR3C1, CYBA, BMP6, DUSP1, PIK3CA, TCF7L2, COL1A1, CFLAR, PRMT2, IGFBP2, CALCOCO1, ALAD, CREBRF, FOSL2, PPARA, ERRFI1, NEDD4, GLB1, VPS11, LBH, ABCA3, TRERF1, WBP2, STC1, PAQR7, RHOA, TRIP4, ZNF366, SH3RF1, ZBTB7A, JUND, SGK1, RXRA, PRKCA, ABCA2, EDN1, IGFBP7, TACR1, BCHE, TMF1, KDM3A, UFM1, KLF9, ABHD2, ZFP36, RNF6, RNF14, TRIM68, PDE3A, CAV1, NR1H3, CALM3</t>
  </si>
  <si>
    <t>TGFB1, TGFBR2, NFE2L1, ABCA1, PMVK, LRP6, INHBB, GRAMD1B, GPR155, GRAMD1C, ABCA2, DAG1, INSIG2, OSBPL7</t>
  </si>
  <si>
    <t>ZBTB7B</t>
  </si>
  <si>
    <t>THBS1, COMT, TRPV2, NFKBIA, HSPB1, LIPA, NFE2L1, THRA, ACADVL, PRKAA1, FOXO1, BAG3, TP53INP1, WDR47, MICA, SLC27A1, EIF2AK4, NGFR, HMOX1, PRKACA, ERO1A</t>
  </si>
  <si>
    <t>THBS1, TSPO, FOXP1, HOXA9, TBXA2R, DUSP1, CFLAR</t>
  </si>
  <si>
    <t>THBS1, HSPB1, STAT3, MBTPS1, SHISA5, EDEM3, OPTN, OS9, ATF6, PPP1R15A, EDEM1, BAG3, BAX, CREBRF, HERPUD1, TM7SF3, TRAM1, EDEM2, CREB3, ATF6B, ERLEC1, ERMP1, ERO1A, HSPB8, NFE2L2, PIK3R1, STC2, CREB3L1, DNAJB14, HERPUD2, BBC3, CHAC1, UBXN4, DNAJB2, STUB1, EIF2AK2, AMFR, TOR1B, HSPA2, NCK1, DNAJB12, DNAJC4, TMEM129, ERP44, CAV1, SERPINH1, CREB3L2, RNF7, EPG5, DDRGK1, MBTPS2, DNAJC3, BOK, DDIT3, AKT1, ABCA7, TMBIM4</t>
  </si>
  <si>
    <t>COMT, AHR, HAGH, PON2, NQO1, GSTK1, PXDN, GPX1, GSTM3, TP53INP1, CNP, ALAD, BAX, RAB40B, PRKCE, CYP1A1, CAT, GSTO1, FIS1, ATP7A, ABCG2, SESN2, RAB29, PRDX6, GSTM2, ABTB2, NFE2L2, ESD, GPX8, PNKD, CYGB, ATP7B, NOS3, ALDH2, SLC7A11, INHBB, MT2A, PINK1, GPX7, ALAS1, AIFM2, GRIA1, PRKCA, EDN1, HTRA2, TXNRD1, MGST3, PRDX5, MAP1B, KDM6B, GPX4</t>
  </si>
  <si>
    <t>FURIN, THBS1, COL4A2, TGFB1, ITGA3, ITGB1, DAB2, TGFB1I1, LRRC32, TGFBR2, DKK3, JUN, ZMIZ2, STAT3, ADAM9, NR3C1, ACVRL1, TGFBR3, SLC2A10, SDCBP, HTRA3, ENG, COL3A1, GIPC1, COL1A1, CFLAR, CD109, FKBP1A, SMAD6, SMURF2, SNX6, LATS2, GDF15, SOX6, ACTA2, SMAD3, LIMS1, PPARA, FYN, PXN, ZEB1, SMAD9, NRROS, PPARG, GCNT2, FERMT2, ERO1A, ITGA8, HIPK2, ANKRD1, MECOM, SOX5, CDH5, PAK2, NFKBIZ, FBN1, HYAL2, ZBTB7A, GLG1, HTRA1, PML, CAV2, STUB1, SNX25, LTBP1, ZFHX3, MEF2C, ADAM17, APAF1, SPRED3, CRK, EDN1, LTBP2, ID1, LTBP3, USP15, SPRY1, ZEB2, ARID4A, CLDN5</t>
  </si>
  <si>
    <t>TGFB1, TNFRSF10B, AHR, RELA, PRKAA1, CEACAM1, ADAM15, ABI3, MICA, MAPK3, PVR, RBMS3</t>
  </si>
  <si>
    <t>THBS1, TNFRSF1B, TNFRSF1A, NFKBIA, TMSB4X, ASAH1, FOXP1, ADAM9, NFKB1, CARD8, CYBA, ADAM10, SMPD1, NKIRAS2, GATA3, RELA, CD40, COL1A1, EDA2R, CYLD, INPP5K, COMMD7, TAX1BP1, KRT18, LIMS1, FAS, ADAMTS12, TRADD, ACTN4, CIB1, MAPK3, KRT8, GBP2, CPNE1, NFE2L2, ANKRD1, RIPK1, HES1, SPHK1, TANK, PLVAP, TRAF3IP2, CCDC3, CASP8, HYAL2, SHARPIN, ARHGEF2, MAPK14, CFL1, RRAGA, TUBA1A, EXT1, ADAM17, EDN1, KLF2, PPP2CB, ANXA4, CCL2, YBX3</t>
  </si>
  <si>
    <t>MYO1C, JAK1, FLNB, VIM, IFITM2, IFITM3, GSN, PARP14, DAPK3, CALCOCO2, VAMP3, CD40, SP100, SNCA, IRF1, TYK2, KIF5B, VPS26B, PARP9, TRIM21, CDC42, PSMB10, GBP4, PPARG, BST2, NR1H2, IFNGR1, ACTR2, CDC37, GBP2, CD47, TLR4, VAMP4, CDC42EP2, NLRC5, STXBP1, ACTR3, EDN1, CCL2, STXBP3, RAB43, LGALS9, ZYX, CD58, IFNGR2, NR1H3</t>
  </si>
  <si>
    <t>JAK1, IFITM2, IFITM3, IFNAR1, PSME1, SMPD1, SP100, TRIM56, TYK2, SAMHD1, MYD88, CDC37, STAT2, TANK, IFNAR2, NLRC5, RNF185, ISG15, PSMD13, TREX1, IFIT1, USP18, MAVS, IFIH1, OAS3, PSME2</t>
  </si>
  <si>
    <t>MSH6, KDM1A, MSH2, NPM1, MMP2, FEN1, PARP1, MAP3K4, HMGN1, DTL, POLD1, POLA1, CCAR2, POLD3, BRCA2, DHX36, PCNA, USP1, SIRT1, ZRANB3, HYAL1, UBE4B</t>
  </si>
  <si>
    <t>CDKN1A, NLRP1, RELA, MAPK11</t>
  </si>
  <si>
    <t>TGFB1, AP1S1, NLRP1, IFITM2, HSPB1, IFITM3, IL17RA, LGALS8, NFKB1, CARD8, IFNAR1, IFI16, IRF2, SMPD1, RNASE1, TRIM22, GATA3, RELA, CD40, TRIM38, SERINC3, TICAM1, TRIM25, MAPK11, TRIM8, ZDHHC1, TRIM56, IRF1, LYST, HCFC2, BAX, SAMHD1, ACTA2, SMAD3, PPARA, MICA, DDX60, PARP9, TRIM21, TRIM5, MLKL, POU2F2, EIF2AK4, IFIT2, APOBEC3C, FOSL1, BST2, MYD88, DTX3L, IFIT5, IFNGR1, IL10RB, GBP2, ZNFX1, ZMYND11, HES1, BECN1, STAT2, NMI, TPT1, TANK, BNIP3L, IFNAR2, RNF135, TRAF3IP2, TMEM120A, NFKBIZ, SENP7, HYAL2, BCL2L1, NLRC5, RIOK3, MAPK14, PML, IFIT3, CFL1, ATG7, BCL3, IRAK3, RNF185, IFI6, MOV10, EXT1, PLSCR1, EIF2AK2, UNC93B1, ISG15, DDX60L, ITCH, NCK1, FCN3</t>
  </si>
  <si>
    <t>TGFB1, TSPO, LIPA, ABCA1, FES, GPX1, CD40, TRIM25, COL1A1, ALAD, ITGA2, CYP1A1, CDKN2D, CAT, NCOA3, STC2, BECN1, STC1, NFKBIZ, CYP26B1, KL, GPRIN3</t>
  </si>
  <si>
    <t>TGFB1, FES, TRIM25, CDKN2D, NCOA3, STC2, STC1, KL, GPRIN3, RXRA</t>
  </si>
  <si>
    <t>THBS1, F2R, TGFB1, VASH1, AHNAK, CSRP1, RHOC, ITGB1, ANXA2, COMT, ANXA1, CDKN1A, LAMB2, CD151, ELK3, SULF2, MYOF, ITGA5, TFPI, KDR, IL6ST, TLN1, JUN, C6orf89, HSPB1, TSPO, STAT3, TSPAN9, CD59, NRP1, CD9, FZD6, RASA3, NR3C1, MCAM, ACVRL1, CD44, DGKA, PLEC, GATA2, MYL12A, SH2B3, ENG, SMPD1, MYH9, TBXA2R, PIK3CG, GPX1, PIK3CA, CD40, CADM4, PEAR1, DGKH, PLAUR, COL3A1, GRN, AXL, CD109, VWF, PROS1, TIMP1, CEACAM1, P2RY1, SYTL4, MACF1, B4GALT1, SYT11, RTCA, BAX, ITGA2, PRKCE, ANXA5, PROCR, CORO1B, CASP7, PTEN, SMAD3, HBEGF, PPARA, ITGAV, FN1, MERTK, CHMP6, NFIB, CTNNA1, TPM1, PPP3CA, ARF4, PLAU, PDGFB, DST, PPARG, GPR4, PRRG1, FOSL1, HMOX1, FERMT2, F2RL2, ITPR3, GNA12, THBD, DGKZ, NFE2L2, IL6R, PRCP, PDGFA, CHMP2A, ANGPTL4, S100A10, RHOA, FKBP10, NMNAT1, MYLK, TLR4, NFKBIZ, NOS3, OCLN, SLC7A11, INHBB, FGF2, DTNBP1, TNFRSF12A, STXBP1, MAPK14, CHMP1B, SERPING1, SELP, GGCX, CHMP4B, ACTN1, VCL, EXT1, PLSCR1, MMRN1, CHMP1A, C1GALT1C1, F11R, ADAM17, HPSE, CRK, PRKCA, BLOC1S3, EDN1, MATN2, PLCG2, DGKE, EXTL3, DAG1, MTR, IL1RL1, SARM1, NAGLU, ABHD2, HPS5, RAB27A, STXBP3, ADGRG1, PAFAH2, ST3GAL4, INPP5F, ZFP36, EMILIN2, VPS4B, EMILIN1, VAV3, FOXC2, IL33, SERPINE1, MAP1B, ANGPT2</t>
  </si>
  <si>
    <t>THBS1, TGFB1, COMT, PPP1R9B, TGFBR2, JUN, TSPO, LIPA, AHR, BCAR3, CPT1A, NQO1, CYBA, ABCA1, SMPD1, TBXA2R, GPX1, GATA3, PLIN2, ADA, PRKAA1, COL18A1, COL1A1, GUK1, GSTM3, SNCA, IGFBP2, PPM1F, AIP, ALAD, ADD3, ITGA2, PRKCE, CYP1A1, FOSL2, CAT, PTPRM, RB1, GSTO1, FYN, ERRFI1, CYP2S1, NCEH1, VEGFC, PARP4, ABCA3, GSTM2, UCHL1, SULT1A1, GNA12, SLC29A1, PRNP, SULT1C4, NFE2L2, ANKRD1, BECN1, TRAF3IP2, NFKBIZ, CYP26B1, ALDH2, NPAS2, ACER2, PDE4B</t>
  </si>
  <si>
    <t>MSH2, CCND2, BLM, SFRP1, XRCC6, XRCC2, BRCA2, SFRP2, RAD51, NUCKS1</t>
  </si>
  <si>
    <t>HVCN1, PARP1, ASS1, GABRB3, CPS1</t>
  </si>
  <si>
    <t>TEX264, CCPG1, SNX7, UFM1, SNX30, SEC62, RTN3, DDRGK1, ATG9A, ATG2A, ATG2B, ULK3, UFL1</t>
  </si>
  <si>
    <t>COL4A1, TGFB1, LAMB2, BMPR2, NRP1, ACVRL1, FZD4, TCIRG1, GRN, BAX, ATP2B4, PTPRM, MERTK, NFIB, DLL4, DRAM2, FJX1, HIPK2, PRDM1, PSEN1, DTNBP1, PDGFRB, ARHGEF15</t>
  </si>
  <si>
    <t>SLC2A1, ADGRV1, CIB2, CDHR1, TMEM216, TUB, IQCB1, CCDC66, CDH3</t>
  </si>
  <si>
    <t>ZHX2, FAT3, SOX8, MFSD2A, SDK1, ATP8A2, TSPAN12, CDON, TOPORS, HIPK1, DIO3</t>
  </si>
  <si>
    <t>COL4A1, TGFB1, BMPR2, NRP1, ACVRL1, FZD4</t>
  </si>
  <si>
    <t>GREB1L, CNOT1, EZH2, CRKL, ALDH1A2, RARG</t>
  </si>
  <si>
    <t>ALDH1A2, AKR1B1, RDH11, DHRS3, CYP27C1, AKR1C3, LRAT</t>
  </si>
  <si>
    <t>KIF5B, ACTR10, MAP1A, SNAPIN, DST, RUFY3, NDEL1, DYNC1H1</t>
  </si>
  <si>
    <t>EHD3, AP1S1, VAMP3, RAB6A, RHOBTB3, SNX6, RAB7A, CLN5, VPS26B, SNX3, AP5Z1, TMEM87B, RAB14, RAB29, TMED9, STX5, ATP9A, VPS35, HEATR5B, TBC1D10B, STX10, SNX12, VPS29, EVI5, HEATR5A, RGP1, SPAG9, VPS51, BET1L, SGSM2, CLTC, BAIAP3, TBC1D10A, GBF1, PREPL, TBC1D23, ARFRP1, STX6, SNX2, SNX8, DENND5A, TBC1D10C, ARL1, VPS50</t>
  </si>
  <si>
    <t>RAB6A, USE1, ARF4, COPA, KDELR2, COPG1, STX5, ATP9A, KDELR3, RER1, TMEM115, ERGIC1, COPB1, ARCN1, ERGIC3, COPB2, COPE, BET1L, GBF1, COG4, COPZ1, BICD2, COG7, ERGIC2, KIF1C, COG3, BNIP1, SCYL1, LMAN2, GOLPH3</t>
  </si>
  <si>
    <t>F2R, ITGA3, CDC42EP1, ITGB1, RHOB, MYO6, ARHGAP29, CDC42EP3, ARHGEF12, NRP1, ARHGAP4, ARHGEF1, CDH13, ABCA1, TEK, HEG1, TNFAIP1, AKAP13, DOCK6, COL3A1, GIPC1, ARRB1, DOCK9, ARHGEF3, CDC42SE1, STARD13, RASIP1, ARHGDIA, NGFR, ARHGEF7, GPR4, ARHGDIB, OPHN1, FERMT2, SHTN1, RHOG, GNA12, KCTD10, SH3BP4, MYO9B, RHOA, CDC42EP2, ABL2, ARHGEF2, CFL1, DOCK10, ARHGEF28, SRGAP1, F11R, BCL6</t>
  </si>
  <si>
    <t>ADA, PTEN, BTBD9, ZFHX3, NAGLU, NR1D1, NR1D2</t>
  </si>
  <si>
    <t>PRKDC, MMP2, EZH2, SUV39H2, SFPQ, MYBBP1A, PARP1, DTL, DHX9, SPSB4, CDK5R1, HNRNPD, PPP1CC, PRMT5, ADCY1, CCAR2, ASS1, HNRNPU, SGPL1, TIMELESS, ADNP, SIN3A, PCNA, HAS2, SREBF1, PSPC1, SIRT1, GABRB3, NONO, CSNK2A1, PTN, TARDBP, THRAP3, ATF4, MTOR, HDAC3, UBE3A, NCOR2, PER2, SLC26A6, MAPK8, RORA, CUL1, SP1, HDAC2, TOP2A, CREBBP</t>
  </si>
  <si>
    <t>GREB1L, NOLC1, RRP9, PELP1, NPM3, RRP1B, SRSF1, PRKDC, NPM1, DKC1, CHD7, URB2, NOP56, NAT10, HSP90AB1, GLUL, MYBBP1A, METTL16, SRPK1, RAN, U2AF2, TCOF1, PHF5A, UTP20, SF3A3, C1QBP, NUFIP1, HEATR1, SNRNP40, NOP2, RUVBL1, EIF3B, BMS1, DHX9, UTP18, PTBP2, EXOSC2, XRN2, EXOSC8, RRS1, EXOSC9, GRWD1, EIF1AX, DDX10, PRMT5, PWP2, NOL11, NOP58, SNRPF, PDCD11, SART3, PRPF19, RSL24D1, NUP88, HSP90AA1, FBL, WDR75, DNTTIP2, GEMIN4, TSR1, DCAF13, XRCC5, SNRPE, LSM4, WDR43, LSM6, TEX10, PA2G4, USP39, XPO1, DHX37, RRP1, DDX21, GTF3A, SF1, WDR12, WDR74, BUD13, BYSL, DDX27, LAS1L, UTP14A, CELF1, ERI1, DDX1, NSUN5, DDX18, MTERF3, ISG20L2, RBFA, TGS1, GEMIN5, PAK1IP1, SF3B3, SF3A1, MRTO4, EXOSC3, NCBP1, DENR, SNRPA, PTGES3, HTATSF1, PES1, EIF4A3, NAF1, YTHDF2, SNRPD3, USP36, NLE1, EIF3A, EXOSC5, SNRPD1, ZNF574, WDR3, MDN1, RPP30, PRKRA, NOP14, URB1, LTV1, SF3B2, UTP15, GNL2, NOL9, DDX46, BRIX1, DROSHA, NOP16, LUC7L, NOC2L, STRAP, COPRS, RPF2, LYAR, SRSF12, SDAD1, RPUSD2, PNO1, MAK16, IMP3, KRR1, UTP6, FCF1, DDX20, EIF3M, POP7, DHX29, PRMT7, NIP7, WBP11, FTSJ3, NOB1, GEMIN2, EXOSC7, SYNCRIP, DDX55, LSM5, MPV17L2, RBM10, TRMT61B, AGO1, SF3B4, ESF1, GTPBP4, RPS19BP1, DDX54, PRPF4, SNRPG, RIOK1, ERCC2, SNRPA1, LSM3, KRI1, GNL3L, LSM7, DHX30, GEMIN6, TFB2M, CLNS1A, NVL, IMP4, SNRNP200, METTL17, SNRPB, DDX56, DIMT1, NOL6, DDX31, SURF6, CELF5, SRSF6, PPAN, DDX51, EXOSC10, MPHOSPH6, SHQ1, LSM8, NOL10, RRP15, FASTKD2, TSR2, PDCD7, MRPS2, ERI2, PSIP1, REXO4, LUC7L3, LSG1, SNRPC, EIF5, EBNA1BP2, SRSF5, YBEY, DDX23, POP5, RPSA, DDX42, EMG1, RIOK2, RPF1, MALSU1, SRSF10, PIH1D1, WDR77, NOM1, SNRNP48, NOL8, SNRNP70, SRFBP1, EXOSC4, MPHOSPH10, DDX3X, SENP3, EIF3K</t>
  </si>
  <si>
    <t>ADA, UPP1, NT5E, PGM2, NT5C2, ENPP4</t>
  </si>
  <si>
    <t>PAICS, ATIC, PFAS, CAD, PRPS1, PPAT, GART, GMPS</t>
  </si>
  <si>
    <t>PFKP, STAT3, LIPA, APP, PDE8A, ADA, PRKAA1, UPP1, PFKL, PPARA, GALK1, NT5E, PRKACA, UCHL1, FOXK1, NUDT4, SLC4A4, PSEN1, ENTPD4, ZBTB7A, PDE4D, PDE4B, ITPA, ENTPD5, MFSD8, TREX1, PFKFB3, GIT1, NT5C2, CDA, PDE10A, PRKAG2, TIGAR, OGDH, SIRT6, HIF1A, NUDT3, PRKAG1, HK1, ARNT, DDIT4, BCL2L13, NUDT9, ENO2, PFKM</t>
  </si>
  <si>
    <t>TGFB1, PAPSS2, TMSB4X, STAT3, LIPA, NME3, ADCY6, VPS9D1, GUK1, ADCY9, UPP1, FAM3A, PPARA, SDHA, NPR1, CMPK1</t>
  </si>
  <si>
    <t>TGFB1, PAPSS2, PFKP, TMSB4X, TSPO, STAT3, LIPA, APP, PDE8A, NME3, ADCY6, VPS9D1, ADA, PRKAA1, GUK1, ADCY9, UPP1, PFKL, FAM3A, PPARA, TJP2, SDHA, NPR1, CMPK1, BAD, FIS1, ATP7A, ABHD14B, ATP6V1B2, GALK1, NT5E, AMPD2, PRKACA, UCHL1, SULT1A1, FOXK1, NUDT14, SULT1C4, PRPSAP1, ATP6V1A, NUDT4, CTNS, NMNAT1, ADCY7, SLC4A4, PSEN1, ENTPD4, ZBTB7A, PDE4D, PDE4B, NDUFS7, GIMAP7, PINK1, ITPA, NDUFB5, ENTPD5, MFSD8, NDUFB3, NDUFB7, ADCY4, TREX1, MFN1, SDHB, BPNT1, NUDT2, PFKFB3, NDUFA10, TPST2, NDUFS8, GIT1, NT5C2, CDA, RFK, PDE10A, AK1, AK2, PRKAG2, NDUFV1, TIGAR, IMPDH1, PAPSS1, NDUFS2, OGDH, SIRT6, NDUFB10, HIF1A, NDUFA12, UCKL1, NUDT3, PRKAG1, HK1, NADK, ARNT</t>
  </si>
  <si>
    <t>NOP2, RRS1, MRTO4, MDN1, BRIX1, RPF2, DHX30, FASTKD2, MALSU1</t>
  </si>
  <si>
    <t>PELP1, NPM1, NOP2, RRS1, RSL24D1, TEX10, GTF3A, WDR12, WDR74, LAS1L, DDX18, PAK1IP1, MRTO4, PES1, NLE1, MDN1, URB1, NOL9, BRIX1, NOP16, NOC2L, RPF2, SDAD1, MAK16, NIP7, FTSJ3, DDX55, GTPBP4, DHX30, NVL, SURF6, PPAN, RRP15, FASTKD2, EBNA1BP2, RPF1, MALSU1, SENP3, TMA16</t>
  </si>
  <si>
    <t>PRKDC, PWP2, XRCC5, RBFA</t>
  </si>
  <si>
    <t>RRP9, PRKDC, NPM1, NOP56, NAT10, UTP20, HEATR1, BMS1, UTP18, RRS1, PWP2, NOL11, NOP58, FBL, WDR75, DNTTIP2, TSR1, DCAF13, XRCC5, WDR43, LSM6, DHX37, BYSL, UTP14A, RBFA, WDR3, NOP14, LTV1, UTP15, PNO1, IMP3, KRR1, UTP6, FCF1, NOB1, RPS19BP1, RIOK1, ERCC2, KRI1, IMP4, METTL17, DIMT1, NOL6, SURF6, EXOSC10, NOL10, TSR2, RPSA, EMG1, RIOK2, NOM1, SRFBP1, MPHOSPH10, RPS27, RRP7BP, RCL1, NOP9, NGDN, SNU13, NOC4L</t>
  </si>
  <si>
    <t>PRKDC, NPM1, C1QBP, NOP2, RRS1, EIF1AX, PWP2, XRCC5, DHX37, MTERF3, RBFA, MRTO4, ZNF574, MDN1, BRIX1, RPF2, DHX29, NIP7, MPV17L2, DHX30, METTL17, FASTKD2, MRPS2, EIF5, RPSA, MALSU1, DDX3X, EIF5B, RPS27, RRP7BP, NGRN</t>
  </si>
  <si>
    <t>TCF25, TRIP4, RIOK3, NPLOC4, ASCC3, CUL2, ASCC2, KLHDC10</t>
  </si>
  <si>
    <t>GREB1L, NOLC1, RRP9, PELP1, NPM3, RRP1B, PRKDC, NPM1, DKC1, CHD7, URB2, NOP56, NAT10, GLUL, MYBBP1A, METTL16, RAN, TCOF1, UTP20, C1QBP, HEATR1, NOP2, BMS1, UTP18, EXOSC2, XRN2, EXOSC8, RRS1, EXOSC9, GRWD1, EIF1AX, DDX10, PRMT5, PWP2, NOL11, NOP58, PDCD11, RSL24D1, NUP88, FBL, WDR75, DNTTIP2, GEMIN4, TSR1, DCAF13, XRCC5, WDR43, LSM6, TEX10, PA2G4, XPO1, DHX37, RRP1, DDX21, GTF3A, WDR12, WDR74, BYSL, DDX27, LAS1L, UTP14A, ERI1, NSUN5, DDX18, MTERF3, ISG20L2, RBFA, PAK1IP1, MRTO4, EXOSC3, PES1, EIF4A3, NAF1, YTHDF2, USP36, NLE1, EXOSC5, ZNF574, WDR3, MDN1, RPP30, NOP14, URB1, LTV1, UTP15, GNL2, NOL9, BRIX1, DROSHA, NOP16, NOC2L, COPRS, RPF2, LYAR, SDAD1, RPUSD2, PNO1, MAK16, IMP3, KRR1, UTP6, FCF1, POP7, DHX29, NIP7, WBP11, FTSJ3, NOB1, EXOSC7, DDX55, MPV17L2, RBM10, TRMT61B, ESF1, GTPBP4, RPS19BP1, DDX54, RIOK1, ERCC2, KRI1, GNL3L, DHX30, TFB2M, NVL, IMP4, METTL17, DDX56, DIMT1, NOL6, DDX31, SURF6, PPAN, DDX51, EXOSC10, MPHOSPH6, NOL10, RRP15, FASTKD2, TSR2, MRPS2, ERI2, REXO4, LSG1, EIF5, EBNA1BP2, YBEY, POP5, RPSA, EMG1, RIOK2, RPF1, MALSU1, PIH1D1, WDR77, NOM1, NOL8, SRFBP1, EXOSC4, MPHOSPH10, DDX3X, SENP3</t>
  </si>
  <si>
    <t>TCF25, GTPBP2, TRIP4, NPLOC4, RNF14, ASCC3, EIF2D, PELO, DDRGK1, ASCC2, MCTS1, RNF25, KLHDC10, EIF4E2</t>
  </si>
  <si>
    <t>SEC14L1, TRIM25, DDX60, RNF135, USP15, NPLOC4, OAS3, ZC3HAV1</t>
  </si>
  <si>
    <t>DKC1, NUDT21, LIN28B, CPSF4, CPSF3, LIN28A, CPSF6, USB1, EXOSC2, EXOSC8, EXOSC9, FBL, DHX36, INTS7, TOE1, BARD1, ERI1, EXOSC3, NCBP1, CPSF7, EXOSC5, CSTF2, CCNB1, PNPT1, WDR33, LARP7, SSB, RPRD1A, PAPOLA, PCF11, EXOSC7, INTS8, ZCCHC8, SUPV3L1, MTPAP, FIP1L1, CPSF2, PAPOLG, EXOSC10, CSTF1, HSD17B10, ERI2, RPRD2, SLBP, INTS2</t>
  </si>
  <si>
    <t>UTP20, SNRPF, SNRPE, TGS1, NCBP1, SNRPD3, SNRPD1, RPP30, NOP14, THG1L, PNPT1, POP1, SSB, RNMT, POP7, RNGTT, SNRPG, SNRPB, HSD17B10, POP5, CMTR1, SNRPD2, RPP14, NOP9</t>
  </si>
  <si>
    <t>SNRPF, SNRPE, TGS1, NCBP1, SNRPD3, SNRPD1, RNMT, RNGTT, SNRPG, SNRPB</t>
  </si>
  <si>
    <t>XPOT, NUP160, XPO5, NUP155, NUP188, RAN, NUP107, CPSF6, SMG5, DHX9, NUP153, HNRNPA1, NUP88, POM121, THOC1, HNRNPA2B1, XPO1, THOC6, SRSF3, ENY2, CHTOP, NCBP1, RAE1, EIF4A3, SMG1, MAGOH, KHDRBS1, NUP93, EIF4E, THOC3, SSB, NUP98, NXT2, ERH, MCM3AP, ALYREF, GLE1, NUP85, NUP133, NSUN2, POLDIP3, NUP62, IWS1, NOL6, NUP214, RBM33, PABPN1, NXT1, SMG6, UPF2, MAGOHB, THOC2</t>
  </si>
  <si>
    <t>DCP2, XPOT, KIF5C, SRSF7, NUP160, SRSF1, DKC1, XPO5, NUP205, NUP155, CCT2, NUP188, RAN, IGF2BP1, NUP107, ZNF385A, CPSF6, RUVBL1, NDC1, SMG5, DHX9, HNRNPAB, NUP153, HNRNPA1, NOP58, NUP88, NUP54, FBL, KHSRP, HNRNPU, POM121, LRPPRC, KPNB1, DHX36, THOC1, HNRNPA2B1, UPF3B, NUP50, XPO1, THOC6, SRSF3, CCT8, CCT5, ENY2, NUP43, CHTOP, CCT6A, NUP210, NCBP1, SEH1L, RANBP2, RAE1, FUBP3, EIF4A3, NAF1, SMG1, MAGOH, KHDRBS1, NUP93, PEG10, CAPRIN1, PNPT1, EIF4E, THOC3, CKAP5, SSB, NUP35, NUP98, NXT2, CCT3, WRAP53, UPF3A, ERH, MCM3AP, AAAS, ALYREF, GLE1, NUP85, NUP133, NSUN2, POLDIP3, AHCTF1, NUP62, IWS1, NOL6, MX2, NUP37, NUP214, CCT7, EXOSC10, SHQ1, FXR1, YBX1, RBM33, PABPN1, SLBP, NXT1, SMG6, PARP11, UPF2, MAGOHB</t>
  </si>
  <si>
    <t>NOP56, METTL16, NOP2, TYW3, NOP58, SNRPF, RBM15, WDR4, TRMT1, TRMT11, FBL, TRMT5, SNRPE, LCMT2, THUMPD3, TRMT6, NSUN5, TGS1, SNRPD3, SNRPD1, METTL8, TRMT61A, LARP7, ALKBH8, RNMT, FTSJ3, TRMT61B, SNRPG, GTPBP3, NSUN2, METTL1, TFB2M, WDR6, SNRPB, DIMT1, NSUN6</t>
  </si>
  <si>
    <t>DKC1, DTWD1, NOP56, NAT10, METTL16, DTWD2, NOP2, HNRNPAB, TYW3, PUS1, DUS3L, NOP58, SNRPF, RBM15, WDR4, TRMT1, TRMT11, FBL, TRMT5, SNRPE, LCMT2, THUMPD3, TRMT6, NSUN5, TGS1, TRMU, NAF1, SLC35F2, SNRPD3, SNRPD1, THUMPD1, THG1L, METTL8, TRMT61A, LARP7, ALKBH8, SSB, RPUSD2, ELP6, RNMT, BAG4, WTAP, TRUB1, FTSJ3, SYNCRIP, PUS7, TRMT61B, TRIT1, SNRPG, GTPBP3, NSUN2, METTL1, TFB2M, WDR6, SNRPB, DIMT1, NSUN6, HSD17B10, FASTKD2, MTFMT, QTRT1, DUS4L, EMG1, ELP5, YRDC, THADA, CTU2, METTL3, RPUSD4, THUMPD2, SNRPD2, CDK5RAP1, ANKRD16, SNU13, METTL5</t>
  </si>
  <si>
    <t>TAF4B, MED1, MED21, MED14, HMGB1, TAF5, CAND1, MED22, DR1, PSMC6, MED28, TBP, CREB1, GTF2A1, TAF8, TAF2, MED4, MED17, MED26, MED9, TAF3, TAF6, GTF2A2, MED24, MED20, TAF6L</t>
  </si>
  <si>
    <t>HNRNPC, SRSF7, RRP1B, SRSF1, NPM1, ILF3, SFPQ, RBM12, METTL16, SRSF2, SRPK1, U2AF2, PHF5A, USP49, SF3A3, C1QBP, SNRNP40, HNRNPM, DHX9, DHX15, USB1, PTBP2, FUS, TRA2B, CDC5L, PUS1, PRMT1, PPIL1, HNRNPA1, PRMT5, PABPC1, TTF2, SNRPF, RBM15, SART3, PCBP4, NCL, PRPF19, HNRNPR, CCAR2, DAZAP1, GEMIN4, KHSRP, HNRNPU, TCERG1, RBMX, RNPS1, SNRPE, LSM4, HNRNPL, THOC1, LSM6, HNRNPA2B1, UPF3B, HNRNPH3, USP39, RBM14, THOC6, PAXBP1, SRRM1, SF1, RBM28, CDK12, SRSF3, RBFOX3, BUD13, CELF1, RBM38, DDX1, ZC3H14, TGS1, GEMIN5, ENY2, NONO, SF3B3, SF3A1, HNRNPH1, NCBP1, SNRPA, TARDBP, PRPF40A, PTBP1, RBM25, THRAP3, HTATSF1, EIF4A3, SNRPD3, MAGOH, PNN, SNRPD1, ESRP1, DHX35, PRPF38A, KHDRBS1, RBM12B, SF3B2, PPIH, AFF2, DDX46, LARP7, RBPMS2, LUC7L, PPIG, FAM98B, STRAP, THOC3, HNRNPK, SRSF12, SRRM2, RBM17, TRRAP, NUP98, DDX20, WTAP, HNRNPF, GPATCH8, PRMT7, WBP11, GEMIN2, PPIL3, SYNCRIP, PUS7, LSM5, RBM10, PPP4R2, RSRC1, SF3B4, ZCCHC8, CWF19L2, ZC3H13, UPF3A, PRPF4, SNRPG, RBM6, SNRPA1, LSM3, CWC22, ACIN1, RBM7, HNRNPA3, ALYREF, LSM7, TSEN54, TRA2A, GEMIN6, ZRANB2, PTBP3, CLNS1A, SNRNP200, ZNF326, IWS1, SNRPB, HOXB-AS3, KHDRBS3, CELF5, SRSF6, EXOSC10, TADA1, LSM8, TSEN15, PDCD7, PSIP1, ESRP2, YBX1, AQR, LUC7L3, SNRPC, RTCB, SRSF5, DDX23, PLRG1, MAGOHB, RP9, DDX42, PPWD1, THOC2, PPP1R8, BCAS2, SRSF10, WDR77, TSEN2, CLASRP, TIA1, RBMXL1, SNRNP48, SMNDC1, SNRNP70, KAT2A, DHX8, HNRNPLL, CWC27, MPHOSPH10, KIN, REST, SON, FMR1, ANGEL2, CTNNBL1, METTL3, THOC7, RPUSD4, SNRNP25, DHX40, THUMPD2, RBM4, SNRPD2, SRSF11, SRSF9, PRPF38B, DDX39A</t>
  </si>
  <si>
    <t>HNRNPC, SRSF7, SRSF1, NPM1, ILF3, SFPQ, METTL16, SRSF2, SRPK1, U2AF2, PHF5A, USP49, SF3A3, C1QBP, SNRNP40, HNRNPM, DHX9, DHX15, PTBP2, TRA2B, CDC5L, PPIL1, HNRNPA1, PRMT5, PABPC1, SNRPF, RBM15, SART3, PCBP4, NCL, PRPF19, HNRNPR, DAZAP1, GEMIN4, KHSRP, HNRNPU, RBMX, RNPS1, SNRPE, LSM4, HNRNPL, LSM6, HNRNPA2B1, UPF3B, HNRNPH3, USP39, RBM14, PAXBP1, SRRM1, SF1, SRSF3, RBFOX3, BUD13, CELF1, DDX1, ZC3H14, TGS1, GEMIN5, SF3B3, SF3A1, HNRNPH1, NCBP1, SNRPA, PRPF40A, PTBP1, RBM25, THRAP3, HTATSF1, EIF4A3, SNRPD3, MAGOH, PNN, SNRPD1, DHX35, PRPF38A, KHDRBS1, SF3B2, PPIH, DDX46, LARP7, RBPMS2, LUC7L, STRAP, HNRNPK, SRSF12, SRRM2, RBM17, NUP98, DDX20, WTAP, HNRNPF, GPATCH8, PRMT7, GEMIN2, PPIL3, SYNCRIP, LSM5, RBM10, RSRC1, SF3B4, ZCCHC8, CWF19L2, UPF3A, PRPF4, SNRPG, RBM6, SNRPA1, LSM3, CWC22, ACIN1, RBM7, HNRNPA3, LSM7, TRA2A, GEMIN6, CLNS1A, SNRNP200, SNRPB, KHDRBS3, CELF5, SRSF6, EXOSC10, LSM8, PDCD7, PSIP1, ESRP2, AQR, LUC7L3, SNRPC, SRSF5, DDX23, PLRG1, MAGOHB, DDX42, PPWD1, BCAS2, SRSF10, WDR77, TIA1, RBMXL1, SNRNP48, SMNDC1, SNRNP70, DHX8, CWC27, MPHOSPH10, KIN, REST, SON, FMR1, CTNNBL1, METTL3, SNRNP25, DHX40, THUMPD2, RBM4, SNRPD2, SRSF9, DDX39A, SMU1, DCPS, SNU13, WBP4, NCBP2, RBM19, PRPF3, SART1, CRNKL1, SNRPB2, CWF19L1, GPATCH1, SRSF4, C9orf78, CDK13, HSPA8</t>
  </si>
  <si>
    <t>EXOSC2, EXOSC8, EXOSC9, INTS7, EXOSC3, GTPBP1, EXOSC5, EXOSC7, PPP2CA, INTS8, SUPV3L1, ZC3H4, EXOSC10, INTS2, EXOSC4, DIS3</t>
  </si>
  <si>
    <t>DCP2, HNRNPC, DKC1, NAT10, HSP90AB1, CCT2, SMG5, HNRNPD, HNRNPA1, HSP90AA1, HNRNPU, XRCC5, CCT8, CCT5, PIF1, CCT6A, PTGES3, NAF1, RAD50, TERT, POLQ, CCT3, WRAP53, RPA1</t>
  </si>
  <si>
    <t>LEF1, MSX1, SOX11, ACVR2B, CHD7, SNAI1, DLG1, FRAS1, SGPL1, WNT5A, GABRB3, PAK1IP1, WFIKKN1, ANP32B, DHRS3, BCOR, COL2A1, INSIG1, TBX3, PDGFRA, TGFBR1, INTU</t>
  </si>
  <si>
    <t>EXOSC8, EXOSC9, DIS3L, EXOSC5, SLFN13, EXOSC7</t>
  </si>
  <si>
    <t>NOLC1, RRP9, PELP1, NPM3, RRP1B, PRKDC, DKC1, CHD7, NOP56, NAT10, METTL16, TCOF1, POLR1A, UTP20, HEATR1, NOP2, BMS1, UTP18, EXOSC2, POLR1E, XRN2, EXOSC8, RRS1, EXOSC9, GTF3C2, DDX10, PRMT5, PWP2, NOL11, NOP58, PDCD11, NCL, DIS3L, FBL, WDR75, DNTTIP2, GEMIN4, TSR1, DDX11, DCAF13, WDR43, LSM6, TEX10, PA2G4, DHX37, RRP1, DDX21, GTF3A, WDR12, WDR74, BYSL, DDX27, LAS1L, UTP14A, ERI1, GTF3C1, NSUN5, SMARCA4, DDX18, GTF3C4, RBFA, PAK1IP1, MRTO4, EXOSC3, PES1, EIF4A3, NAF1, YTHDF2, USP36, EXOSC5, WDR3, SLFN13, MDN1, RPP30, NOP14, URB1, MTOR, UTP15, NOL9, BRIX1, DROSHA, COPRS, RPF2, LYAR, RPUSD2, PNO1, MAK16, IMP3, KRR1, UTP6, FCF1, POP7, WBP11, FTSJ3, NOB1, EXOSC7, POLR2H, DDX55, TRMT61B, ESF1, NIFK, GTPBP4, DDX54, RIOK1, ERCC2, KRI1, TFB2M, POLR1C, NVL, IMP4, DDX56, DIMT1, NOL6, PPAN, DDX51, EXOSC10, MPHOSPH6, TOP1, NOL10, RRP15, TSR2, ERI2, TAF1B, REXO4, EBNA1BP2, YBEY, SPIN1, POP5, EMG1, RIOK2, RPF1, PIH1D1, WDR77, POLR1B, NOL8, POLR1D, SRFBP1, EXOSC4, MPHOSPH10, SENP3</t>
  </si>
  <si>
    <t>NOP56, METTL16, NOP2, NOP58, FBL, NSUN5, FTSJ3, TRMT61B, TFB2M, DIMT1, EMG1, SNU13, METTL5, TFB1M, NSUN4</t>
  </si>
  <si>
    <t>DKC1, NOP56, NAT10, METTL16, NOP2, NOP58, FBL, NSUN5, NAF1, RPUSD2, FTSJ3, TRMT61B, TFB2M, DIMT1</t>
  </si>
  <si>
    <t>NOLC1, RRP9, PELP1, NPM3, RRP1B, PRKDC, DKC1, CHD7, NOP56, NAT10, METTL16, UTP20, HEATR1, NOP2, BMS1, UTP18, EXOSC2, XRN2, EXOSC8, RRS1, EXOSC9, DDX10, PRMT5, PWP2, NOL11, NOP58, PDCD11, FBL, WDR75, DNTTIP2, GEMIN4, TSR1, DCAF13, WDR43, LSM6, TEX10, PA2G4, DHX37, RRP1, DDX21, WDR12, WDR74, BYSL, DDX27, LAS1L, UTP14A, ERI1, NSUN5, DDX18, RBFA, PAK1IP1, MRTO4, EXOSC3, PES1, EIF4A3, NAF1, YTHDF2, USP36, EXOSC5, WDR3, MDN1, RPP30, NOP14, URB1, UTP15, NOL9, BRIX1, DROSHA, COPRS, RPF2, LYAR, RPUSD2, PNO1, MAK16, IMP3, KRR1, UTP6, FCF1, POP7, WBP11, FTSJ3, NOB1, EXOSC7, DDX55, TRMT61B, ESF1, GTPBP4, DDX54, RIOK1, ERCC2, KRI1, TFB2M, NVL, IMP4, DDX56, DIMT1, NOL6, PPAN, DDX51, EXOSC10, MPHOSPH6, NOL10, RRP15, TSR2, ERI2, REXO4, EBNA1BP2, YBEY, POP5, EMG1, RIOK2, RPF1, PIH1D1, WDR77, NOL8, SRFBP1, EXOSC4, MPHOSPH10, SENP3</t>
  </si>
  <si>
    <t>NPM3, TCOF1, POLR1A, POLR1E, GTF3C2, NOL11, NCL, DDX11, GTF3A, GTF3C1, SMARCA4, GTF3C4, MTOR, POLR2H, NIFK, ERCC2, POLR1C, TOP1, TAF1B, SPIN1, PIH1D1, POLR1B, POLR1D</t>
  </si>
  <si>
    <t>RCC2, AIF1L</t>
  </si>
  <si>
    <t>TCIRG1, INPP5K, ICAM1, CORO1B, ABI3, TPM1, PLEKHA1, SH3YL1, RHOG, STON1, PFN1, CSPG4, NDEL1, CAV1, DEF8</t>
  </si>
  <si>
    <t>TGFB1, PLXND1, NRP1, TGM2, NFIB, LAMA5, PDGFA</t>
  </si>
  <si>
    <t>CSRP1, ITGB1, PRKAR1A, PLEC, AKAP13, WDR1, TPM1, CFL2, KRT8, ANKRD1</t>
  </si>
  <si>
    <t>KDM2B, SKP2, FBXW4, FBXO5, FBXL19, FBXO17, FBXO41, MTOR, CUL1, FBXO46, FBXL14, CCNF, KIF14, FBXO31</t>
  </si>
  <si>
    <t>LAMB2, PLEC, SIRT2, ADGRG6, NDRG1, MAPK3, SLC25A46, MED12, CNTNAP1, DAG1, GPC1, DICER1, SH3TC2, AKT1, MAP2K2, GRB2, SKI, MAPK1, COL6A1, ILK, MAP2K1</t>
  </si>
  <si>
    <t>GIPC1, PRKCE, CYP1A1, ATP7A, RAPGEF2, SULT1C4, NFE2L2, CTNS, SLC7A11, ZEB2, RAB38, MFSD12, AKR7A2, ARL1</t>
  </si>
  <si>
    <t>GIPC1, ATP7A, RAPGEF2, CTNS, SLC7A11, ZEB2, RAB38, MFSD12</t>
  </si>
  <si>
    <t>LEF1, SOX11, CHD7, DLG1, WNT5A, GABRB3</t>
  </si>
  <si>
    <t>CYBA, VAMP3, VAMP2, ADA, PRKCE, FOSL2, PPP3CA, COPA, NR1H2, TRAF3IP2</t>
  </si>
  <si>
    <t>KIF5B, STXBP1, TANC2, USO1, SNAP25, CADPS2, STXBP3, BAIAP3, TRIM46, MAP2, KIF1C, UNC13B, RAB3A, KIF1B</t>
  </si>
  <si>
    <t>F2R, AP1S1, ABCA1, AGFG2, LYST, AP1S2, AP1B1, AP1M1, DTNBP1, HID1, VPS13B, HPS1, BLOC1S3, TMF1, HPS5, BAIAP3, RAB38, SNX19, TBC1D20, SRGN, AP3M1, HPS6</t>
  </si>
  <si>
    <t>AXIN2, PLXNA2, LEF1, PRKDC, DKK1, DLL3, NKD1, SFRP1, MLLT3, LFNG, MTF2, FOXC1, XRCC2, WNT5A, SFRP2, DVL2, PPP2R3A, NLE1, IRX2</t>
  </si>
  <si>
    <t>ECE1, SEMA3G, PLXND1, KDR, NRP1, SEMA5A, SEMA6B, SEMA4F, NRP2, ARHGDIA, SEMA3F, SEMA3A, PLXNB2, MET, RHOA</t>
  </si>
  <si>
    <t>TGFB1, TNFRSF1B, EFNA1, TGFBR2, TNFRSF1A, BMPR2, JAG1, TIE1, GATA3, SMAD6, RB1, HEY1, HEY2, DLL4</t>
  </si>
  <si>
    <t>COL4A1, ECE1, TGFB1, FLT1, ADAMTS9, LAMB2, MYO6, VIM, SPARC, TGFBR2, MEIS1, KDR, LRP10, BMPR2, JUN, JAG1, STAT3, BCAR3, NRP1, DCHS1, FZD6, ACVRL1, COL5A2, FZD4, TCIRG1, GATA2, ADAM10, PXDN, BMP6, CTHRC1, GATA3, ATF6, SGCB, JAG2, GRN, BAX, COL11A1, ATP2B4, CDKN1B, CYP1A1, SMAD3, LRIG3, MEIS2, KIT, PTPRM, MERTK, FRZB, NFIB, ZEB1, HEY2, DLL4, SHROOM2, DRAM2, CC2D2A, FJX1, MAPK3, ITGA8, HIPK2, ATP8B1, IFT27, TDRD7, HES1, BMPER, CTNS, PRDM1, PSEN1, CYP26B1, FBN1, FGF2, DTNBP1, LIMK2, PDGFRB, ARHGEF15, PI4KB, TRIOBP, NES, CCM2, PBX3, TMOD1, MPV17, PBX1, TSHZ1, MAFB, SPRED3, SEC24B, NOTCH1, BLOC1S3, EDN1, CEBPD, MFSD8, BFSP1, DAG1, INSIG2, RARB, FZR1, NAGLU, SPRY1, ZEB2, CRYBG3, BBS10, RDH10</t>
  </si>
  <si>
    <t>ADAMTS9, MYO6, SPARC, MEIS1, KDR, JAG1, STAT3, BCAR3, FZD6, COL5A2, GATA2, CTHRC1, GATA3, BAX, COL11A1, LRIG3, PTPRM, FRZB, ZEB1, SHROOM2, FJX1, MAPK3, ITGA8, HIPK2, TDRD7, PRDM1, CYP26B1, FBN1, FGF2</t>
  </si>
  <si>
    <t>B2M, SLC45A4, COMT, SERPINB6, LAMB2, MYO6, TIMP3, TRPV2, CCDC50, FZD4, HEXB, GPX1, ATF6, PIEZO2, ABCA4, COL18A1, USP53, COL1A1, RP2, ARRB1, EPAS1, TMEM100, STX4, SPNS2, ITGA2, COL11A1, CDKN1B, CDKN2D, WDR1, WDR47, LRIG3, CLN5, KIT, PLCB2, FYN, DLL4, DRAM2, NDN, BTBD9, MAPK3</t>
  </si>
  <si>
    <t>LEF1, GNAL</t>
  </si>
  <si>
    <t>LAMB2, TIMP3, ATF6, ABCA4, COL18A1, COL1A1, RP2, EPAS1, COL11A1, CLN5, DLL4, DRAM2, KIFC3, TGFBI, BBS2, RABGGTA, HPS1, MYO9A, EML2, CRYBG3, BBS10, RDH10, CHM, EFEMP1, MYO7A, PITPNA</t>
  </si>
  <si>
    <t>SERPINB6, MYO6, CCDC50, FZD4, HEXB, GPX1, PIEZO2, USP53, COL1A1, STX4, SPNS2, ITGA2, COL11A1, CDKN1B, CDKN2D, WDR1, LRIG3, KIT, FYN</t>
  </si>
  <si>
    <t>SLC45A4, COMT, TMEM100, ITGA2, FYN, NDN, MAPK3, TMEM120A, MECP2, SCRN3, LXN, CCL2</t>
  </si>
  <si>
    <t>COL4A1, TGFB1, FLT1, ADAMTS9, LAMB2, VIM, TGFBR2, MEIS1, KDR, BMPR2, JUN, JAG1, STAT3, BCAR3, NRP1, ACVRL1, COL5A2, FZD4, TCIRG1, PXDN, BMP6, GATA3, ATF6, SGCB, GRN, BAX, ATP2B4, CDKN1B, CYP1A1, SMAD3, MEIS2, PTPRM, MERTK, NFIB, ZEB1, DLL4, SHROOM2, DRAM2, CC2D2A, SEMA3A, FJX1</t>
  </si>
  <si>
    <t>F2R, TGFB1, CYBA, SNCA, FKBP1A, BAX, PRKCE, PLCB2, GSTO1, SLC8B1, PRKACA, GSTM2, ITPR3, ERO1A, PLCL1, IBTK, PSEN1, ATP7B, FGF2, SRI, PDE4D, ASPH</t>
  </si>
  <si>
    <t>NASP, SALL1, GREB1L, ZFP42, DHCR24, MSH2, MMP2, CHD7, CBX2, CRKL, PCYT1B, SFRP1, HSD17B4, NUP107, LFNG, IDH1, FOXC1, SIX4, EIF2B4, SGPL1, BRCA2, WNT5A, FKBP4, DHX37, HMGB2, SFRP2, SIRT1, FANCA, KIF18A, LSM14B, BRIP1, CENPI, INSR, SMAD5</t>
  </si>
  <si>
    <t>FURIN, ECE1, ADAM10, CTSL, ANPEP, YIPF5, P4HB, ACE, ATP6AP2, PRCP, ERO1B, HID1, ADAM17, CTSZ, BCHE</t>
  </si>
  <si>
    <t>F2R, DAB2, COMT, ANXA1, MYOF, IL6ST, TSPO, RAP1B, CPT1A, TRPM4, FZD4, ABCA1, TCIRG1, VAMP3, SNCG, BMP6, CAMK2G, GATA3, TPRG1L, SNPH, VAMP2, EXOC3L1, TCF7L2, STXBP5, FOXO1, SNCA, P2RY1, STX4, SYTL4, SNX6, SYT11, PDZD11, DYSF, SNCAIP, PRKCE, PHPT1, PFKL, KCNMB4, PIM3, FAM3A, RAB11FIP5, TM7SF3, DNAJC5, BAD, PPP3CA, SYNJ1, SNAPIN, SLC8B1, OSBPL2, PPARG, SNAP23, PRKACA, EFR3A, VPS35, SNAP29, IL6R, PNKD, RAP1A, TOR2A, PSEN1, NAPA, RAB1A, INHBB, SRI, DTNBP1, STXBP1, RAB5A, PIP5K1C, MCTP1, GGCX, PINK1, SNX4, SNAP25, SLC38A2, RAPGEF3, MEF2C, ADAM17, CADPS2, RAB8B, PRKCA, EDN1, TACR1</t>
  </si>
  <si>
    <t>MSX1, KDM1A, MSH2, NPM1, URB2, CHEK1, SNAI1, TFAP4, MYBBP1A, BCL2L12, ZNF385A, NOP2, USP10, URI1, RRS1, PRMT5, FOXM1, CD74, BRCA2, PRMT6, SPRED2, ATAD5, SIRT1, DVL2, MAPKAPK5, RBM38, SMARCA4, PAK1IP1, CSNK2A1, E2F7, TP53BP2, TAF9B, CHEK2, RPS6KA6, MTOR, TRIM24, E2F1, HNRNPK, RPF2, SMYD2, PAXIP1</t>
  </si>
  <si>
    <t>UNC5B, ITM2B, BAG3, BAX, SRPX, ITGAV, FYN, CTNNA1, BAD, RIPK1, MKNK2, BCL2L1, BCL2L2, IFI6</t>
  </si>
  <si>
    <t>MSX1, KDM1A, MSH2, PRKDC, NPM1, CDC14B, BLM, CHEK1, SNAI1, TFAP4, RFWD3, RNASEH2B, CDC7, FANCD2, ZNF385A, DTL, USP10, CLSPN, CDC5L, TICRR, PRPF19, FOXM1, CCAR2, DBF4, CD74, TIMELESS, BRCA2, INTS7, BRD4, BARD1, SPRED2, MAP3K7, ATAD5, SIRT1, MAD2L2, RBM38, STK33, RAD51, TELO2, BRCA1, BRIP1, E2F7, TIPIN, ATRIP, CHEK2, RPS6KA6, RAD1, DONSON, E2F1, SMYD2, PAXIP1, TOPBP1, CUL1, DOT1L, FEM1B</t>
  </si>
  <si>
    <t>CECR2, ITPR1, HVCN1, CCT2, CEP78, CRKL, CCDC136, SYT6, PITHD1, CCT8, CCT5, SERPINA5, CEP70, TRIM36, UBE3A, CACNA1H, PARK7, CCT3, AR, SLIRP, ADCY3, MFGE8, CCT7, IGSF8, VDAC2</t>
  </si>
  <si>
    <t>AXIN2, BOD1, FEN1, SFPQ, SMC1A, NAA50, DSCC1, ESPL1, CTCF, DDX11, SMC3, PPP2R1B, RAD21, CDCA5, BUB1, SLF1, BUB1B, DDX12P, KIF22, WAPL, STAG2, POGZ, RAD51C</t>
  </si>
  <si>
    <t>DYNLL2, SMARCC1, BOD1, TTN, CDC6, EML4, GEN1, SMC1A, RAN, BCL7A, MAD2L1, ANAPC1, CHAMP1, PPP1CC, RRS1, CENPF, ARID2, ACTL6A, SMC2, BRD7, ESPL1, XRCC3, HNRNPU, SMC3, ZWINT, ARID1A, BCCIP, KPNB1, CCDC66, PSRC1, ZWILCH, RCC1, CLASP2, PHF13, FBXO5, SKA3, RAD21, SIRT1, BUB1, MAD2L2, SMARCA4, CDT1, MYBL2, SPAG5, PHF10, KIF18A, TTK, NCAPG, OFD1, SEH1L, KIF2A, KIF15, CENPI, KNTC1, SMARCA5, ANAPC15, CHEK2, KATNB1, CCNB1, NCAPH, NCAPD2, NCAPG2, BUB1B, KIF18B, DLGAP5, INCENP, CENPK, CENPE, KIF4A, SMARCD1, CEP192, NEK2, CDCA8, TOP2A, KIF22, CENPA, WAPL, DYNC1LI1, KIF2C, TACC3, BIRC5, STAG2, ZNF207, MIS12, AAAS, KIF11, AURKB, BAZ1B, NCAPD3, BUB3, CDK5RAP2, AURKC, NUP62, RACGAP1, NDC80, NUSAP1, ZW10, NCAPH2, USP44, KIF23, AKAP8, MZT1, RMI2, TPX2, CEP97, NUF2, KIF14, DPF1, TOP2B</t>
  </si>
  <si>
    <t>SOX11, BCL9, NR4A1</t>
  </si>
  <si>
    <t>STAT3, CFLAR</t>
  </si>
  <si>
    <t>TTN, HSP90AA1, TNNT1, HOMER1, ATP8A2, TNNC1, SCN4A</t>
  </si>
  <si>
    <t>TGFB1, FLNB, SVIL, VAMP5, PLEC, SIRT2, GPX1, MYL6, PRKAA1, CFLAR, GPCPD1, RCAN1, RB1, HMG20B, PPP3CA, CFL2, MAFF, HLX, ERO1A, IGF2, ANKRD1, LEMD2, MTM1, RHOA, CYP26B1, MAPK14, CAV2, ARRDC2, MEF2C, NOTCH1, CNTNAP1, NR2F2, DAG1, HIVEP3, YBX3, CAV1, RBM24, GPC1, BCL9L, HEYL, VRK3, PITX2, EMD, DMD, NR1D2</t>
  </si>
  <si>
    <t>ANXA1, CD9, PTGFRN, GPX1, CFLAR, PPP3CA</t>
  </si>
  <si>
    <t>BGN, TGFB1, LIFR, ANXA2, SULF2, PBXIP1, ATP6AP1, TGFBR2, KDR, BMPR2, LIPA, GNA11, FOXP1, DCHS1, ACVRL1, COL5A2, CD44, SLC2A10, HEXB, LOXL2, TGM2, HOXA9, THRA, ETS2, BMP6, GATA3, EXT2, RAI1, AKAP13, MMP14, RPS6KA3, JAG2, COL3A1, COL18A1, COL1A1, MAPK11, TIMP1, SPNS2, COL11A1, SOX6, FOSL2, RUNX1, SBDS, SMAD3, ADGRG6, P3H1, RB1, FRZB, NFIB, ERRFI1, ATP7A, ZEB1, ADAMTS12, SLC38A10, LAMA5, PLEKHA1, MAPK3, ASH1L, SULF1, MMP9, CSRNP1, SLC10A7, PDGFA, BECN1, SOX5, EVC, STC1, PLS3, RHOA, NR5A2, HOXB7, PSEN1, TLR4, TGFBI, CYP26B1, FBN1, BLVRB, NPR3, HYAL2, BBS2, TTC9, GLG1, FGF2, TEAD4, DEAF1, MAPK14, HEXA, GUSB, THBS3, HOXA10, GGCX, ECM1, EXT1, MEF2C, GALNT3, MED12, PBX1, HAPLN1, EDN1, ARID5B, NFATC2, DAG1, INSIG2, LTBP3, RARB, LRRK1, CSGALNACT1, LEPR, ACP2, RDH10</t>
  </si>
  <si>
    <t>AXIN2, MSX1, SOX11, MMP2, ACVR2B, FLVCR1, HOXA3, SFRP1, DLG1, CBS, HOXB2, MTHFD1, RARG, HOXC4, FOXC1, SIX4, SGPL1, MTHFD1L, HAS2, MYCN, ALPL, HOXA5, HYAL1, RYK, EIF4A3, FBN2, NLE1</t>
  </si>
  <si>
    <t>ITGA3, FLNB, ANXA1, CDKN1A, ELOVL1, LDB2, JAG1, ASAH1, FZD6, ADAM9, COL5A2, SLC2A10, PLEC, ARRDC3, RELA, COL3A1, COL1A1, CD109, LATS2, ITGA2, ADAMTS2, FOSL2, ZDHHC21, ERRFI1, PPP3CA, ATP7A, SOX18, LAMA5, NGFR, TRADD, NCOA3, MYD88, ASH1L, PDGFA, PSEN1, TRAF3IP2, NFKBIZ, CYP26B1, SHARPIN, IRF6, EXT1, PRKCH, MAFB, SUFU, HPSE, NOTCH1</t>
  </si>
  <si>
    <t>LSR, DKK1, SNAI1, TNFRSF19, LRP4, VANGL2, WNT5A, SMO, STARD7, FZD3, APCDD1, CDH3, SRF, GAL, HDAC3, NSDHL, SAV1, HDAC2, MSX2, ERCC2, NSUN2, INTU, RBPJ</t>
  </si>
  <si>
    <t>TGFB1, DAB2, TGFBR2, BMPR2, JUN, ZMIZ2, WWTR1, SPTBN1, ACVRL1, TGFBR3, ENG, BMP6, MAP1LC3A, SMAD6, GDF15, SMAD3, SMAD9, PPARG, HIPK2, BECN1, BMPER</t>
  </si>
  <si>
    <t>F2R, ITGA3, CDC42EP1, RHOC, ITGB1, RHOB, CDKN1A, MYO6, RALB, ARHGEF17, SQSTM1, ARHGAP29, CDC42EP3, RGL1, ARHGAP31, LIPA, RRAS, RAP1B, BCAR3, ARHGEF12, NRP1, DBNL, RASA3, CSF1, ARHGAP4, NUCB1, ARHGEF1, CDH13, FGD5, ABCA1, PLK2, TGM2, SDCBP, TEK, HEG1, TNFAIP1, SIPA1, ITPKB, PICALM, RASGRF2, PIK3CG, RAC2, NKIRAS2, AKAP13, CADM4, DOCK6, COL3A1, GIPC1, ARRB1, RALGDS, DOCK9, RIT1, DNMBP, ARHGEF3, CDC42SE1, PLEKHG5, CGNL1, GIT2, ARHGAP18, LZTR1, MADD, STARD13, RSU1, RB1, TNS3, RASIP1, ITGAV, ARHGDIA, CDC42, BNIP2, DENND4A, KSR1, DENND3, RAPGEF5, DENND4C, RRAGC, RGS19, NGFR, SYDE1, ARHGEF7, GPR4, ARHGDIB, DOCK1, RAPGEF2, MAP4K4, OPHN1, FERMT2, SHTN1, SHOC2, RHOG, GNA12, CYTH2, SH2D3C, KCTD10, SH3BP4, DOK1, FBXO8, CYTH3, MYO9B, PLD1, RIN2, FARP1, RAP1A, RHOA, WASF2, NUCB2, ARHGAP28, CDC42EP2, MICALL2, SOS2, FGF2, ABL2, ARHGEF2, RND1, RND3, ARHGEF15, CFL1, DOCK10, ARHGEF28, TNK2, SGSM3, USO1, RABIF, SRGAP1, RAPGEF3, RAB35, F11R, GABARAP, PREX2, HACE1, BCL6, MYO9A, BRK1, CRK, NOTCH1, CHP1</t>
  </si>
  <si>
    <t>FASN, RBP1, APOE, ACSS3, ELOVL6, PSAT1, SLC38A1, FGFR4, DHCR24, HMGCS1, SCD, SORD, FADS1, SNAI1, GLUL, QDPR, CAD, SHMT1, PRPS1, ABCG1, IMPA2, ALDH1A2, HSD17B4, CBS, WDR5, PFKFB4, NANP, CYP51A1, PCK2, MTHFD1, PGM1, ACLY, HMGCR, SLC39A14, MID1IP1, GAD1, SEPHS1, DHFR, PFKFB2, APOC1, ASS1, CD74, MTHFD1L, SHMT2, KPNB1, ASNS, SLC25A13, HSD17B7, IDI1, SREBF1, PTGIS, PTPN2, STARD7, MTAP, SIRT1, KLHL25, ELOVL7, PLA2G3, FADS2, PRMT3, AKR1B1, GPD2, COQ2, CDO1, SLC35B4, BRCA1, RANBP2, PTGES3, CBR1, HACD2, PPP4R3A, FDFT1, ALDOC, ATF4, CPS1, SLC37A4, PLP1, HACD1, MVD, DHCR7, SCAP, UBIAD1, SLC19A2, LPCAT3, EBP, CLCN2, MTHFD2, NSDHL, CACNA1H, ACSL4, AACS, PER2, ACSL1, FABP5, PSPH, PC, MTRR, SDHAF3, SUCLA2, PARK7, CTH, HSD17B12, DTYMK, CTDSPL2, SLC25A10, IMPA1, INSIG1, EP300, NLN, PRTFDC1, STARD4</t>
  </si>
  <si>
    <t>PFKP, NAGK, HAGH, CPT1A, MGAT1, DECR1, CRAT, ACADVL, ADA, UPP1, CROT, PLA2G15, ATP2B4, PFKL, HADHB, CYP1A1, GALE, PPARA, SCP2, BAD, SNX17, GLB1, GALK1, SESN2, ETFB, GLS, SULT1A1, FOXK1, HSD17B14, SULT1C4, AFMID, RENBP, ACOX3, CRYL1, ESD, PNKD, ETFDH, ACADS, CYP26B1, ACBD5, NOS3, AMDHD2, HMGCL, ENTPD4, ALDH2, AIG1, HNMT</t>
  </si>
  <si>
    <t>IFT57, GPC3, ENPP1, SFRP1, PTCH1, STIL, GPC2, TMEM216, SMO</t>
  </si>
  <si>
    <t>DNMT1, E2F3, SLC7A5, SIRT1, ATF4</t>
  </si>
  <si>
    <t>TGFB1, PDCD4, EFEMP2, ENG, SGCB, TMEM204, FOXO4, RCAN1, KIT, HEY1, RAMP2, ZEB1, HEY2, PDGFB, ITGA8, HES1, ADM, QKI, NOTCH4, MECP2, MEF2C, NOTCH1, NFATC2</t>
  </si>
  <si>
    <t>PARVA, S100A11, NRP1, SSH1, FOXO4, ITGA2, CORO1B, TPM1, ACE, PLAU, PDGFB, GNA12, NFE2L2, PDGFA, TLR4, PDGFRB, NDRG4, MEF2C, CRK, TACR1, IGFBP5, IGFBP3, SERPINE1, SEMA6D, TRIB1, PDGFD, DOCK5, DDIT3, PLAT</t>
  </si>
  <si>
    <t>THBS1, TGFB1, CDKN1A, PDCD4, BMPR2, JUN, FOXP1, CYBA, CDH13, EFEMP2, PIK3CA, GNAI2, TCF7L2, MEF2D, ITGA2, CDKN1B, PTEN, HBEGF, NPR1, TPM1, PDGFB, S1PR1, PPARG, HMOX1, MYD88, IRAK4, GNA12, PIK3R1, IL6R, MMP9, TLR4, LDLRAP1, NOS3, RGS5, FGF2, PDGFRB, NDRG4, PPARGC1A, MEF2C, CALCRL, PRKCA, EDN1, TACR1, CTNNBIP1, IGFBP5, IGFBP3, NPY5R</t>
  </si>
  <si>
    <t>F2R, SULF2, CTTN, DAPK3, TBXA2R, SMTN, ADA, ITGA2, ATP2B4, ACTA2, KIT, ZDHHC21, APBB1, SULF1, SPHK1, RHOA, MYLK, BBS2, STUB1, EDN1, TACR1, ADORA2B</t>
  </si>
  <si>
    <t>EFEMP2, ENG, COL3A1, FOSL2, ITGA8, MYLK</t>
  </si>
  <si>
    <t>VAMP3, VAMP2, SNCA, STX4, VPS11, VAMP4, STXBP1, VPS41, VPS16, VPS39, TGFBRAP1, VPS18</t>
  </si>
  <si>
    <t>USB1, EXOSC2, EXOSC8, EXOSC9, INTS7, TOE1, EXOSC3, EXOSC5, EXOSC7, INTS8</t>
  </si>
  <si>
    <t>DKC1, METTL16, USB1, EXOSC2, EXOSC8, EXOSC9, INTS7, TOE1, ICE2, EXOSC3, EXOSC5, LARP7, SNAPC4, ZC3H8, EXOSC7, PPP2CA, INTS8, ZCCHC8, RBM7</t>
  </si>
  <si>
    <t>DKC1, METTL16, USB1, EXOSC2, EXOSC8, EXOSC9, INTS7, TOE1, EXOSC3, EXOSC5, LARP7, EXOSC7, PPP2CA, INTS8</t>
  </si>
  <si>
    <t>ICE2, LARP7, SNAPC4, ZC3H8</t>
  </si>
  <si>
    <t>COMT, EXT2, NPR1, EXT1, CHP1, EDN1, FXYD6, IL1A, FXYD5, ATP1B1, SLC9B2, EDNRB, SLC1A3, ATP1A1, ATP1B3</t>
  </si>
  <si>
    <t>SLC38A1, SLC41A1, WNK3, DLG1, FGF13, SLC5A6, PCSK9, WNK2, SLC6A8, SLC38A5, SLC4A7, SLC6A15, SLC6A9, ATP1A2, NEDD4L, ATP1A3, SCN5A, SLC13A3, HCN4, SLC6A6</t>
  </si>
  <si>
    <t>TGFB1, MAGED2, TRPM4, UTRN, PRKCE, ATP2B4, NEDD4, SLC8B1, SHROOM2, ACTN4, TPCN1, SLC9A9, TMEM43, SLC10A7, SLC4A4, NOS3, GPD1L, KLHL3, SLC41A3, COMMD9, SLC38A2, SGK1, CHP1, EDN1, FXYD6</t>
  </si>
  <si>
    <t>MSH6, LEF1, UNG, MSH2, PRKDC, HSPD1, LIG3, EXO1, HMGB2, ATAD5, MAD2L2, LIG1, TCF3, EXOSC3, RNF168, RIF1, POLQ, HMGB1, PAXIP1, RNF8, POLB, MCM3AP, MLH1, TFRC</t>
  </si>
  <si>
    <t>MSH6, UNG, MSH2, EXO1, POLQ, POLB, MCM3AP, MLH1</t>
  </si>
  <si>
    <t>MSH6, UNG, MSH2, PRKDC, HSPD1, EXO1, ATAD5, MAD2L2, TCF3, EXOSC3, RNF168, RIF1, POLQ, PAXIP1, RNF8, POLB, MCM3AP, MLH1, TFRC</t>
  </si>
  <si>
    <t>LDB2, GATA2, KIT, LBH, HES1, NR5A2, LIG4</t>
  </si>
  <si>
    <t>AXIN2, PLXNA2, LEF1, PRKDC, DKK1, DLL3, NKD1, SFRP1, PTCH1, LFNG, MTHFD1, FOXC1, SIX4, XRCC2, WNT5A, SMO, SFRP2, PPP2R3A, NLE1</t>
  </si>
  <si>
    <t>AXIN2, PLXNA2, LEF1, PRKDC, DKK1, DLL3, NKD1, SFRP1, LFNG, FOXC1, XRCC2, WNT5A, SFRP2, PPP2R3A, NLE1</t>
  </si>
  <si>
    <t>AXIN2, ROBO1, DKK1, FOXH1, WNT5A</t>
  </si>
  <si>
    <t>IFT57, ANKS6, ACVR2B, APLNR, ALDH1A2, STIL, VANGL2, FOXH1, DNAAF2, WNT5A, SMO, DAAM2, DVL2, TGIF1, OFD1, CNOT3, SRF, CCDC40, NEK8</t>
  </si>
  <si>
    <t>CCNB1IP1, STRBP, CEP78, SRPK1, RAN, PTCH1, CCDC136, HMGB2, PITHD1, STK33, PLA2G3, BRIP1, CEP57, CEP70, PYGO1, SLC26A6, FANCG, MAST2, RNF8, SLIRP, PSME4, GLI1, NSUN2, DCAF17, CDYL, ING2, CABYR, FXR1, TTLL5, CEP128, KLC3</t>
  </si>
  <si>
    <t>TTLL1, BBS2, DNAH1, SPEF2, TPGS1, UBE2B, CFAP44</t>
  </si>
  <si>
    <t>CCT2, CCT8, CCT5, CCT3, CCT7, VDAC2, CCT4, TCP1</t>
  </si>
  <si>
    <t>CEP78, PLA2G3, CEP70, TTLL5, CEP128, KLC3</t>
  </si>
  <si>
    <t>ELOVL1, ASAH1, ST6GALNAC6, SMPD1, ST3GAL5, ST6GALNAC4, PRKAA1, ST3GAL2, SPNS2, SGMS1, DEGS1, VAPA, ABCG2, A4GALT, SPTLC2, HACD4, SPHK1, ACER2, B3GALNT1, PPM1L, ST3GAL1, ST8SIA4, ABCA2, PRKD2</t>
  </si>
  <si>
    <t>ELOVL1, ASAH1, PSAP, SCARB2, ST6GALNAC6, SERINC1, HEXB, SMPD1, ST3GAL5, ST6GALNAC4, PRKAA1, ST3GAL2, PLA2G15, SPNS2, GALC, BAX, SGMS1, DEGS1, KIT, VAPA, NAAA, ABCG2, GLB1, A4GALT, SPTLC2, SUMF1, HACD4, SPHK1, ACER2, B3GALNT1, PPM1L, ST3GAL1, HEXA, SMPDL3A</t>
  </si>
  <si>
    <t>SMPD1, SGMS1, VAPA, SPTLC2, SMPDL3A, ABCA2</t>
  </si>
  <si>
    <t>SOX11, PTCH1, PTBP2, ACTL6A, LRP8, SMO, DAAM2, DRAXIN, VLDLR, SRD5A1, SOX12, DYNC2H1, PTPRS, EED, ERCC2</t>
  </si>
  <si>
    <t>CENPV, SMC1A, STIL, HNRNPU, DCAF13, SMC3, BCCIP, KPNB1, HAUS6, CCDC66, PPP2R1B, RCC1, CLASP2, FBXO5, SKA3, MYBL2, SPAG5, OFD1, KIF2A, KIF15, CCNB2, HAUS1, CHEK2, HDAC3, HAUS8, INCENP, KIF4A, CEP192, NEK2, CDCA8, WAPL, BIRC5, STAG2, ZNF207, AAAS, KIF11, AURKB, MLH1, AURKC, MAPRE2, RACGAP1, SASS6, NDC80, KIF23, MZT1, HAUS3, TPX2, CEP97, PLK1, HAUS5, AURKA, CDC20, BCAS2, STAG1, DRG1, CEP63, LSM14A, ASPM, TUBGCP4, SAC3D1, TUBB, RNF4, TNKS, CCDC69, DDB1, HAUS2</t>
  </si>
  <si>
    <t>ESPL1, BCCIP, KPNB1, CCDC66, CLASP2, SKA3, UBXN2B, SPAG5, HDAC3, LLGL1, HTT, SPIRE2, CENPA, CDK5RAP2, NDC80, NUSAP1, ZW10</t>
  </si>
  <si>
    <t>CENPV, SMC1A, DLG1, RAN, STIL, ESPL1, CENPH, HNRNPU, DCAF13, SMC3, BCCIP, KPNB1, HAUS6, CCDC66, CEP72, PSRC1, PPP2R1B, RCC1, CLASP2, FBXO5, SKA3, MYBL2, SPAG5, AUNIP, TTK, OFD1, RAE1, KIF2A, KIF15, CCNB2, WDR62, HAUS1, CHEK2, CCNB1, PCNT, HDAC3, TRIM36, HAUS8, DLGAP5, INCENP, CKAP5, CENPE, KIF4A, CEP192, NEK2, POC1A, CDCA8, WAPL, TACC3, BIRC5, STAG2, ZNF207, AAAS, KIF11, AURKB, MLH1, BORA, FSD1, AURKC, MAPRE2, NUP62, RACGAP1, SASS6, NDC80, KIF23, MZT1, HAUS3, TPX2, CEP97, NUF2, PLK1, HAUS5, NUDC, AURKA, CDC20, BCAS2, TACC2, STAG1, DRG1, CEP63, LSM14A, SPC25, ASPM, TUBGCP4, KNSTRN, SAC3D1, TUBB, RNF4, STMN1, TNKS, CCDC69, DDB1, HAUS2, KIZ</t>
  </si>
  <si>
    <t>LIPA, PKN1, NFKB2, TRAF3IP2, NFKBIZ, BCL3, ADAM17, PBX1, FAM210B, FADD, PITX2, PPP2R3C, RC3H2, CTC1, CITED2</t>
  </si>
  <si>
    <t>SRSF1, SRPK1, U2AF2, PHF5A, SF3A3, PTBP2, SNRPF, PRPF19, SNRPE, USP39, SF1, BUD13, CELF1, DDX1, SF3B3, SF3A1, NCBP1, HTATSF1, SNRPD3, SNRPD1, SF3B2, DDX46, LUC7L, SRSF12, GEMIN2, SF3B4, PRPF4, SNRPG, SNRPA1, GEMIN6, SNRNP200, SNRPB, CELF5, SRSF6, PSIP1, LUC7L3, SNRPC, SRSF5, DDX23, DDX42, SRSF10</t>
  </si>
  <si>
    <t>PHF5A, SNRNP40, SNRPF, SNRPE, USP39, SF3B3, SNRPD3, SNRPD1, SF3B2, SF3B4, PRPF4, SNRPG, SNRNP200, SNRPB, PDCD7, DDX23, SNRNP48, SNRNP25, SNRPD2, SNU13, PRPF3, SART1</t>
  </si>
  <si>
    <t>PHF5A, SF3A3, SNRNP40, PRMT5, SNRPF, SART3, PRPF19, GEMIN4, SNRPE, LSM4, LSM6, USP39, TGS1, GEMIN5, SF3B3, SF3A1, SNRPA, SNRPD3, SNRPD1, SF3B2, STRAP, SRSF12, DDX20, PRMT7, GEMIN2, LSM5, SF3B4, PRPF4, SNRPG, SNRPA1, LSM3, LSM7, GEMIN6, CLNS1A, SNRNP200, SNRPB, LSM8, SNRPC, DDX23, SRSF10, WDR77, SNRNP70</t>
  </si>
  <si>
    <t>SNRNP40, SNRPF, SART3, PRPF19, SNRPE, LSM4, LSM6, USP39, SNRPD3, SNRPD1, SRSF12, DDX20, LSM5, PRPF4, SNRPG, LSM3, LSM7, SNRNP200, SNRPB, LSM8, DDX23, SRSF10, SNRPD2, SNU13, PRPF3, SART1</t>
  </si>
  <si>
    <t>THBS1, TGFB1, FLT1, EFNB2, ITGB1, JAK1, TSPAN18, ANXA1, PARVA, ADAMTS9, ITGA5, NRARP, RNF213, KDR, HDAC7, NRP1, FLT4, ACVRL1, CDH13, SEMA5A, TGFBR3, PLK2, LOXL2, TGM2, GATA2, TEK, ENG, EPHB4, TBXA2R, EHD4, CEACAM1, ITGB1BP1, ADGRG6, STARD13, RECK, RAMP2, CARD10, PGF, ADGRA2, VEGFC, DLL4, EPN2, NGFR, MMRN2, HMOX1, CIB1, CLEC14A, CREB3L1, BMPER, CDH5, RHOA</t>
  </si>
  <si>
    <t>SRP9, SEC61A2</t>
  </si>
  <si>
    <t>SEMA3G, JAG1, NRP1, SEMA5A, ENG, SEMA6B, SEMA4F, NRP2, FN1, CDC42, SEMA3F, LAMA5, SEMA3A, MAPK3, HES1, FGF2, CFL1, EDN1, PEF1, ZEB2, RDH10, SEMA6C, EFNB1, FOXC2, SEMA6D, SEMA5B, ACVR1, TAPT1, PITX2, HIF1A</t>
  </si>
  <si>
    <t>SEMA4D, MSX1, NOLC1, NR6A1, PRKDC, NUDT21, ALDH1A2, SFRP1, CDH2, TCOF1, PHF5A, LIN28A, MLLT3, SEMA7A, HSPA9, MTF2, SMYD5, FOXC1, EPCAM, HNRNPU, XRCC5, DHX36, JARID2, SMO, SETD1A, CDK12, PHACTR4, PTN, TEAD2, RBBP4, YTHDF2, SRF, SMAD5, HOXB4, GATAD2A, YAP1, KBTBD8, CCDC88C, CUL1, SETD6, GBX2, PUS7, HDAC2, MSX2, SMAD1, ZNF281, SOX8, ERCC2</t>
  </si>
  <si>
    <t>FZD7, MLLT3, SMYD5, VANGL2, SFRP2, GNL3, HOXB4</t>
  </si>
  <si>
    <t>TRIM71, KDM1A, ZNRF3, SOX11, CCNE1, DSG2, SART3, EPCAM, HNRNPU, WNT5A, HMGB2, SFRP2, YTHDF2, DGCR8, TERT, YAP1, ARIH2</t>
  </si>
  <si>
    <t>APOE, FGFR4, DHCR24, HMGCS1, SNAI1, ABCG1, CYP51A1, ACLY, HMGCR, KPNB1, HSD17B7, IDI1, SREBF1, SIRT1, AKR1B1, FDFT1, MED1, MVD, DHCR7, SCAP, LPCAT3, EBP, CYB5R2, CLCN2, NSDHL, CACNA1H, SRD5A1</t>
  </si>
  <si>
    <t>DAB2, DKK3, TSPO, NR3C1, BMP6, SCP2, NR5A2, ADM, STARD3</t>
  </si>
  <si>
    <t>DAB2, FOXP1, PKN1, NR3C1, TCF7L2, PRMT2, CALCOCO1, CREBRF, PPARA, ERRFI1, NEDD4, VPS11, LBH, TRERF1, WBP2, PAQR7, RHOA, TRIP4, ZNF366, ZBTB7A, RXRA, TMF1, KDM3A, UFM1, ABHD2, RNF6, RNF14, TRIM68, PDE3A, CALR, VPS18, HEYL, KDM4C, DDRGK1, HMGA2, NR1D1</t>
  </si>
  <si>
    <t>DAB2, DKK3, TSPO, LIPA, ASAH1, NFE2L1, NR3C1, NFKB1, CYB5R3, MBTPS1, ABCA1, SMPD1, BMP6, APOL2, ACADVL, LGMN, PRKAA1, CYB5R1, CYP1A1, CAT, SCP2, ERRFI1, SNX17, SEC14L2, PLEKHA1, OSBPL2, PMVK, CUBN, FAXDC2, PRKACA, SULT1A1, FECH, ATP8B1, HSD17B14, OSBPL3, NR5A2, LDLRAP1, ABCA5, CCDC3, ADM, HSD3B7, STARD3, QKI, ACOT8, OSBPL5, GGCX, MECP2, STUB1</t>
  </si>
  <si>
    <t>APOE, DHCR24, HMGCS1, ABCG1, CYP51A1, ACLY, HMGCR, KPNB1, HSD17B7, IDI1, SREBF1, FDFT1, MVD, DHCR7, SCAP, LPCAT3, EBP, CYB5R2, NSDHL</t>
  </si>
  <si>
    <t>TMEM97, APOE, TTC39B, FGFR4, PCSK5, ABCG1, PCSK9, CNBP, SCARB1</t>
  </si>
  <si>
    <t>APOE, TTC39B, DHCR24, HMGCS1, ABCG1, PCSK9, CYP51A1, SCARB1, ACLY, HMGCR, APOC1, KPNB1, CLN6, HSD17B7, IDI1, SREBF1, VLDLR, FDFT1, MVD, DHCR7, SCAP, NPC1, LPCAT3, EBP, CYB5R2, NSDHL</t>
  </si>
  <si>
    <t>FURIN, ANXA2, COMT, NFKBIA, TSPO, LIPA, NFKB1, ABCA1, STX12, PIP4K2A, SCP2, VAPA, OSBPL2, PPARG, MAPK3, ABCA3, NR1H2, EGF, OSBPL3, CARD6, LIPG, LDLRAP1, ABCA5, STARD3, OSBPL5, LAMTOR1, GRAMD1B, GRAMD1C, ZDHHC8, RXRA, ABCA2</t>
  </si>
  <si>
    <t>MAPK13, NBR1, TAOK2, TAOK3, MAPK11, FOXO1, NOD1, ARL6IP5, IGFBP6, FAS, MAPK3, TLR4, MAPK14, CCM2, MAP2K3, EIF2AK2, RIPK2, DUSP10, MAP3K5, MAP2K2, STK25, MAP3K13, MYC, MID1, MAPK1, KLHDC10, IKBKB, MAP2K1, IGBP1</t>
  </si>
  <si>
    <t>RHOC, ITGB1, NRP1, TNFAIP1, ARRB1, PPM1F, INPP5K, CGNL1, ITGB1BP1, SMAD3, SYNPO, PXN, CDC42, TPM1, S1PR1, SORBS3, FERMT2, PIK3R1, FHOD1, CD47, PAK2, PDLIM1, S100A10, RHOA, WASF2, ARHGAP28, ARHGEF15, TJP1, RAPGEF3, F11R, TACR1, PFN1, LUZP1, ZEB2, LIMCH1, TESK1, ZYX, RHPN2, DNM2, ACTG1, ARAP1</t>
  </si>
  <si>
    <t>IGF2BP1, USP10, G3BP1, PRRC2C, YTHDF2, CAPRIN1, ATXN2L, YTHDF1, TIA1, DDX3X, LSM14A, FMR1, YTHDF3, PUM2, C9orf72, EIF2S1, CSDE1, GRB7</t>
  </si>
  <si>
    <t>LMNA, GSN, CAMTA2, CAMK2G, CFLAR, FOXO1, ATP2B4, SMAD3, ERRFI1, PPP3CA, HEY2, PPARG</t>
  </si>
  <si>
    <t>CAPN2, RPS6KA2, ENG, CFLAR, BAG3, HEY2, NFE2L2, APAF1, NOTCH1</t>
  </si>
  <si>
    <t>LMNA, TGFB1, CSRP1, EFNB2, PIEZO1, ITGB1, EHD2, CAPN2, PRKAR1A, CD9, FOXP1, PDLIM5, PLEC, EHD1, TMOD2, MYH9, TANC1, PTGFRN, GPX1, AKAP13, MMP14, SGCB, CFLAR, GDF15, SOX6, RCAN1, CASP7, WDR1, PPARA, RB1, BNIP2, TPM1, PPP3CA, HEY2, CFL2, DYRK1B, PLD3, DOCK1, KRT8, IGF2, ANKRD1, SORBS2</t>
  </si>
  <si>
    <t>PRKAR1A, STAT3, TGFBR3, FES, MAPK11, CFLAR, RUNX1, HEY2, ZFPM2, FGF2, MAPK14, NDRG4, MEF2C, NOTCH1, KPNA1, FOXC2</t>
  </si>
  <si>
    <t>SRSF1, TTN, NUP155, DSP, DLG1, ARG2, FGF13, DSG2, ACTC1, HSP90AA1, GJC1, MYH6, JPH3, ARHGEF11, KCNH2, TNNT1, SMAD5, MTOR</t>
  </si>
  <si>
    <t>SIRT2, CNP, CDC42, RHOA, FGF2, ZNF148, ACTB, CALM3</t>
  </si>
  <si>
    <t>DAB2, PARVA, TGFB1I1, LAMB2, EFNA1, NRP1, FZD4, TEK, VAMP3, AXL, MYADM, ITGB1BP1, LAMB1, LAMC1, PEAK1, ITGAV, FN1, MERTK, PXN, CDC42, P4HB, LAMA5, ARHGEF7, DOCK1, ACTN4, CIB1, FERMT2, ITGA8, PARVB, PIK3R1, ARPC2, ITGA4, S100A10, RHOA, MICALL2, RAB1A, TRIOBP</t>
  </si>
  <si>
    <t>NRP1, CTTN, SDCBP, ITGA2, ITGB1BP1, FN1, VEGFC, OPHN1, SHTN1, TNFRSF12A, STON1, NCK1, CSPG4</t>
  </si>
  <si>
    <t>CBS, MTHFD1, MTAP, BLMH, CDO1, CPS1, MTRR, CTH</t>
  </si>
  <si>
    <t>PDK1, FASN, ELOVL6, METTL16, MAT2A, CBS, PANK1, PPT1, MTHFD1, ACLY, MTAP, ELOVL7, CDO1, HACD2, HACD1, GCDH, SLC19A2, ACSL4, ACSL1, MTRR, PDHX, SP1, PANK3, DLAT, CTH, HSD17B12</t>
  </si>
  <si>
    <t>CBS, BLMH, CDO1, MTRR, SUCLA2, CHAC2, NME1, DPEP1, GGT7</t>
  </si>
  <si>
    <t>PDK1, FASN, ELOVL6, HMGCS1, ENPP1, METTL16, HSD17B4, MAT2A, SLC5A6, CBS, PANK1, PPT1, IDH1, MTHFD1, ACLY, AADAT, HMGCR, CHST6, AASS, GPAM, MTAP, ELOVL7, BLMH, CDO1, HACD2, CPS1, AHCY, HACD1, MVD, GCDH, SLC19A2, ACSL4, ACSL1, MTRR, HLCS, SUCLA2, PDHX, SP1, PANK3, DLAT, CTH, HSD17B12, SLC25A10</t>
  </si>
  <si>
    <t>MGST1, SLC5A6, SLC7A5, UCP2, SLC36A1, SLC3A2, SLC19A2, SLC26A6, SLC25A10, SLC25A26, SLC13A3, RACGAP1, SLC6A6</t>
  </si>
  <si>
    <t>TGFB1, CYBA, APP, RAC2, GNAI2, PRKCE</t>
  </si>
  <si>
    <t>TGFB1, NQO1, CYBA, APP, SHC1, RAC2, GNAI2, PRKCE, BST1, ATP7A, NRROS, NFE2L2, CYGB, NOS3</t>
  </si>
  <si>
    <t>FURIN, EFNB2, ITGB1, LGALS1, CTSB, ITGA5, NRP1, SCARB2, CD46, SMPD1, MYH9, CTSL, TRIM38, TRIM25, AXL, ICAM1, LAMP1, ITGA2, ANPEP, TRIM21, ITGAV, TRIM5, P4HB, CD55, EPS15, PVR, TPCN1</t>
  </si>
  <si>
    <t>EGFLAM, SEMA4D, PLXNA2, NAE1, GPC4, ADD2, SPTBN2, DKK1, CRKL, CRMP1, CDH2, FGF13, RAC3, EIF4G1, PLXNB1, ADGRL3, CCDC141, LRP4, LRFN1, SIX4, ADNP, LRRN1, WNT5A, IGLON5, PTPN13, ARHGEF9, SETD5, LIN7A, GABRB3, RYK, VLDLR, ST8SIA2, CBLN1, LHFPL4, CAPRIN1, CUX2, ARHGAP32</t>
  </si>
  <si>
    <t>PALM, PTEN, NRN1, VPS35, ARHGEF15, DLGAP4, PFN1, CNTNAP1</t>
  </si>
  <si>
    <t>COL4A1, F2R, ITGA3, EFNB2, PLXND1, ITGB1, RHOB, LAMB2, EFNA1, CAST, PPP1R9B, SPARC, CLSTN3, RAP1B, NRP1, DBNL, CTTN, PDLIM5, ARHGAP4, APP, ADAM10, SNCG, TANC1, PALM, LGMN, GRN, HIP1R, SNCA, SSH1, EZR, COL4A5, SHANK3, NRP2, CC2D1A, CAP1, PDZD11, KIF5B, SDF4, TRIM47, ABI3, PTEN, LAMB1, SMAD3, LAMC1, ABHD17A, FYN, CDC42, SEMA3F, NEDD4, ARF4, SNAPIN, LAMA5, DOCK1, EGLN1, OPHN1, RAB29, PLXNB2, NRN1, RHOG, VPS35, PRNP, VSIG10, IGF1R, FARP1, PLS3, RHOA, WASF2, PSEN1, RER1, LRFN4, SLC7A11, DTNBP1, MAPK14, DIP2A, ARHGEF15, NTNG1, CFL1, DOCK10, DLGAP4, FILIP1, L1CAM, TANC2, TUBA1A, MECP2, ACTN1, SLC25A46, SRGAP1, MEF2C, ZDHHC8, PCDH17, CRK, GRIA1, PRKCA, CYFIP2, PFN1, EEF2K, FLRT2</t>
  </si>
  <si>
    <t>ITGA3, LRFN4, MAPK14, NTNG1, PCDH17</t>
  </si>
  <si>
    <t>F2R, ITGB1, COMT, MYOF, PRKAR1A, SQSTM1, CLSTN3, PMP22, RPS6KA2, STAT3, GNA11, RAP1B, SLC1A4, NQO1, NR3C1, HSPG2, APP, PLK2, SDCBP, ATXN1, SNCG, RASGRF2, TMOD2, CAMK2G, SGCE, PRKAR2B, TPRG1L, RELA, GNAI2, UTRN, SNPH, VAMP2, LGMN, RPS6KA3, GIPC1, STXBP5, SNCA, SSH1, CNP, P2RY1, STX4, SHANK3, KCNC4, SNX14, SYT11, PDZD11, DYSF, SNCAIP, PRKCE, KIF5B, EEA1, KCNMB4, PTEN, CACNG8, MINK1, KIT, CNRIP1, FYN, MAP1A, PXK, DNAJC5, ACE, PPP3CA, SYNJ1, SNAPIN, EIF2AK4, OSBPL2, NGFR, RAPGEF2, SNAP23, NCSTN, BTBD9, MAPK3, CACNB3, OPHN1, PRKACA, EFR3A, NRN1, ITPR3, GLS, CLCN3, VPS35, SNAP29, PLCL1, SLC29A1, PRNP, SLC12A6, RGS10, PRKAR2A, FCHSD2, MET, FCHSD1, FARP1, PNKD, RAP1A, PSEN1, LRP6, NAPA, SLC7A11, DTNBP1, STXBP1, RAB5A, PIP5K1C, NTNG1, GPRIN3, MCTP1, CFL1, DLGAP4, GGCX, MECP2, PINK1, EXT1, SNAP25, SLC38A2, NRGN, MEF2C, PCDH17, GABARAP, EXOC4, CADPS2, GRIA1, NOTCH1, EDN1, TACR1, PFN1, BCHE, ADORA2B, DGKE, DAG1</t>
  </si>
  <si>
    <t>CLSTN3, PRKCE, KIF5B, CLCN3, PLCL1, STXBP1, TACR1, NPY5R, BAIAP3, GABRE, ZDHHC12, RAC1</t>
  </si>
  <si>
    <t>CLSTN3, SLC1A4, NR3C1, TPRG1L, SHANK3, CACNG8, OPHN1, CLCN3, PSEN1, NAPA, DTNBP1, STXBP1, EXT1, SLC38A2, MEF2C, GRIA1, CCL2</t>
  </si>
  <si>
    <t>CDH2, BSN, BRSK1, BRSK2, SYN2, NLGN2, NLGN1, SYN3, NRXN1</t>
  </si>
  <si>
    <t>SNAPIN, DTNBP1, BLOC1S3, TRIM46, AP3M1, MAP2, BLOC1S2, KIF1B, BLOC1S4</t>
  </si>
  <si>
    <t>RAP1B, TPRG1L, SNPH, VAMP2, STXBP5, SNCA, P2RY1, SYT11, DNAJC5, PPP3CA, SYNJ1, SNAPIN, OSBPL2, SNAP23, EFR3A, SNAP29, RAP1A, PSEN1, NAPA, DTNBP1, STXBP1, RAB5A, PIP5K1C, SNAP25, CADPS2</t>
  </si>
  <si>
    <t>SNCA, PDZD11, KIF5B, PTEN, SYNJ1, SNAPIN, DTNBP1, PINK1, PCDH17, BLOC1S3, RAB27A, DNM2, TRIM46, TMEM230, TOR1A, AP3M1, MAP2, MX1, BLOC1S2</t>
  </si>
  <si>
    <t>ATP6AP1, PICALM, ATP6V0D1, SNAPIN, ATP6V1B2, ATP6AP2, CLCN3, ATP6V1E1, ATP6V1A, STXBP1, ATP6V1C1, ATP6V1F</t>
  </si>
  <si>
    <t>SYNGR2, SYT11, SNAPIN, SNAP23, SNAP29, STXBP1, SNAP25</t>
  </si>
  <si>
    <t>STXBP5, SNCA, SYNJ1, OSBPL2, SNAP23, EFR3A, SNAP29, NAPA, STXBP1, SNAP25, CADPS2</t>
  </si>
  <si>
    <t>CAPN2, SNCG, SYNJ2, AP2S1, VAMP2, SNCA, SYT11, ITSN2, ATP8A1, RAB7A, GIT2, PPP3CC, ARPC3, SYNJ1, EPS15L1, BTBD9, OPHN1, AP2M1, AP2A2, CLTB, MYLK, AP2A1, RAB5A, PIK3C3, PIP5K1C, SGIP1, STON1, GRIPAP1, GAK, ACTB, CLTA, CALM3, GIT1, DGKQ, DNM2, ACTG1</t>
  </si>
  <si>
    <t>SNCA, PDZD11, KIF5B, SYNJ1, SNAPIN, DTNBP1, PINK1, BLOC1S3, RAB27A, DNM2, TRIM46, TMEM230, TOR1A, AP3M1, MAP2, MX1, BLOC1S2, RAB3A, KIF1B, LIN7B</t>
  </si>
  <si>
    <t>ITGB1, EHD2, CAPN2, CD9, ADAM9, EHD1, MYH9, TANC1, PTGFRN, CFLAR, CD109, TCTA, GDF15, DYRK1B, DOCK1, MAPK14, CD81, RAPGEF3, NFATC2, RPL10, CAMK1, SH3PXD2A, ADAMTS15, RPL28, ERCC1, DOCK5, ADAM12</t>
  </si>
  <si>
    <t>THBS1, TGFB1, FLT1, EFNB2, SEMA3G, ANXA1, PARVA, PLP2, KDR, BMPR2, TMSB4X, ITGA1, HSPB1, IL17RA, NRP1, CTTN, CSF1, TRPM4, APP, BCAR1, CDH13, SEMA5A, PLEC, FES, ADAM10, IL17RC, ENG, DUSP1, PIK3CG, RAC2, JAM3, SEMA6B, RIN3, DUSP3, LGMN, PLAUR, PPM1F, STX4, LYST, SEMA4F, MOSPD2, NRP2, ITGA2, CORO1B, PLEKHG5, SBDS, MTUS1, SMAD3, HBEGF, S100A4, KIT, ITGAV, BST1, PLCB2, RAB13, ZNF580, SEMA3F, PGF, ADGRA2, PLAU, PDGFB, S1PR1, CREB3, SLC8B1, VEGFC, FOSL1, SEMA3A, MAPK3, RHOG, IL6R, PDGFA, CXCL1, MET, PLD1, RHOA, NOVA2, FGF2, HSD3B7, TMEM102, MAPK14, PDGFRB, PIP5K1C, PDE4B, L1CAM, NINJ1, CMTM3, ADAM17, IL16, TYMP, CRK, NOTCH1, EDN1, PRKD2, FLRT2, DAPK2, PIK3CD, PLXNB3, CCL2, NRG3, ECSCR, SEMA6C, VAV3, LGALS9, SERPINE1, ANGPT2</t>
  </si>
  <si>
    <t>SLC2A1, TUBB2B, SALL1, ROBO1, LEF1, KDM1A, ATIC, CHD7, PEX5, CRKL, RAN, CDH2, FGF13, IGF2BP1, KDM2B, TUBB2A, GART, CDK5R1, TRA2B, XRN2, CCDC141, SEMA7A, LRP8, SYNE2, SECISBP2, WNT5A, SMO, LPAR1, MYH10, NSUN5, POMT2, EFNA2, DRAXIN, RYK, CNTNAP2, SRF, WDR62, FBXO41</t>
  </si>
  <si>
    <t>DCP2, DKC1, CCT2, RUVBL1, CCT8, CCT5, CCT6A, NAF1, CCT3, WRAP53, CCT7, EXOSC10, SHQ1</t>
  </si>
  <si>
    <t>PRKDC, HNRNPD, RAD50, DCLRE1B, USP7, SMG6</t>
  </si>
  <si>
    <t>RUVBL1, ACTL6A, APEX1, MAD2L2, RIF1, DCLRE1B, INO80C, MCRS1, CDK2</t>
  </si>
  <si>
    <t>SMC6, XRCC3, BRCA2, RAD51, RAD50, TERT</t>
  </si>
  <si>
    <t>DCP2, HNRNPC, DKC1, NAT10, HSP90AB1, CCT2, PARP1, SMG5, HNRNPD, HNRNPA1, HSP90AA1, HNRNPU, XRCC5, DHX36, HNRNPA2B1, CCT8, CCT5, PIF1, RAD51, CCT6A, PTGES3, NAF1, RAD50, TERT, CCT3, WRAP53, RPA1, DCLRE1B, GNL3L, SLX4, CCT7, EXOSC10, MCRS1, RFC1, SMG6</t>
  </si>
  <si>
    <t>SMC6, DCP2, HNRNPC, PRKDC, BLM, DKC1, NAT10, HSP90AB1, FEN1, CCT2, DNA2, CCNE1, PARP1, MAP3K4, XRCC6, RUVBL1, SMG5, HNRNPD, ACTL6A, HNRNPA1, RECQL4, XRCC3, HSP90AA1, EXO1, APEX1, HNRNPU, XRCC5, BRCA2, DHX36, PCNA, HNRNPA2B1, RPA3, MAD2L2, MAPKAPK5, CCT8, YLPM1, CCT5, LIG1, SLF1, PIF1, RAD51, CCT6A, PTGES3, GNL3, NAF1, RAD50, SMG1, PRKCQ</t>
  </si>
  <si>
    <t>SQSTM1, TRPV2, CLSTN3, STAT3, STAT6, ZBTB7B, TFE3, DECR1, LNPEP, THRA, GPX1, ARRDC3, ACADVL, FOXO1, EPAS1, PWWP2B, PCTP, RB1, SLC27A1, IL4R, NR1H2, PLCL1, IGF1R, IP6K1, TLR4, NOVA2, NPR3, QKI, LAMA4, PPARGC1A, ADAM17, FTO, ACOT11, NOTCH1, ID1, IL18R1, KDM3A, CEBPB, LEPR, FOXC2, KDM6B, DYNC1H1, CAV1, NR1H3, ADIPOR1</t>
  </si>
  <si>
    <t>POLR3G, POLR3K, POLR3A, POLR3E, CRCP, POLR3H, POLR2H, POLR3D, POLR1C, POLR3C, POLR3F, POLR1D</t>
  </si>
  <si>
    <t>RBP1, HMGCS1, ACAT2, ALDH1A2, HMGCR, IDI1, PRMT3, MVD</t>
  </si>
  <si>
    <t>PGRMC1, FLVCR1, HMBS, FXN, SLC6A9, SLC11A2, SUCLA2, IREB2, SLC25A38</t>
  </si>
  <si>
    <t>TSPO, NFE2L1, SLC48A1, ALAD, CYP1A1, CUBN, HMOX1, FECH</t>
  </si>
  <si>
    <t>ITPKB, GATA3, JAG2, PSMB10</t>
  </si>
  <si>
    <t>EFNA1, ADA, BAX, JAK3</t>
  </si>
  <si>
    <t>CRKL, HOXA3, SIX4, JARID2, CCNB2, RAF1, SRF, PRDX2</t>
  </si>
  <si>
    <t>MYO1C, ACVRL1, PLEC, RAMP2, RAB13, ESAM, PRKACA, MPDZ, CDH5, PAK2, OCLN, MICALL2, TJP1, EXT1, PRKCH, F11R, PDCD6IP, CLDN5, APC, OCEL1, STRN, ACTG1, EPHB2, MARVELD3, RAC1, SLC39A9, EPHA2</t>
  </si>
  <si>
    <t>F2R, ITGB1, LDB2, HSPB1, LIPA, WWTR1, CSF1, TCIRG1, GATA2, TPP1, RAC2, JAM3, ABCA4, COL3A1, BAX, FOSL2, RAB7A, LAMC1, TJP2, RB1, NFIB, ERRFI1, ESAM, S1PR1, INPP5D, DRAM2, NT5E, CUBN, GCNT2, CLCN3, PDK4, CDH5, TLR4, NFKBIZ, RAB3D, NOS3, OCLN, BBS2, GUSB, TJP1, TUBA1A, CHMP4B, VCL, EXT1, GPR137B, VPS13B, NPHP3, F11R, PRKCA, NOTCH1, LTBP3, NAGLU, ZEB2, LRRK1, CLDN5, BBS10</t>
  </si>
  <si>
    <t>TGFBR2, BMPR2, JUN, PKN1, ADAM9, CD63, PKN2, PPM1F, SASH1, MACF1, ITGA2, PRKCE, ACTA2, PTEN, HBEGF, KIT, DOCK1, MAP4K4</t>
  </si>
  <si>
    <t>COL4A1, TGFB1, ITGA3, EFNB2, RHOC, PLXND1, ITGB1, RHOB, TGFB1I1, CD151, PRKAR1A, ITGA5, NRARP, TGFBR2, KDR, BMPR2, JAG1, NRP1, FOXP1, DCHS1, FZD6, NR3C1, CSF1, ACVRL1, TIE1, MTSS1, CD44, PLOD3, TGFBR3, TGM2, VASP, EFEMP2, HEG1, ENG, CTHRC1, GATA3, EXT2, MMP14, JAG2, COL3A1, FKBP1A, EZR, CEACAM1, TMEM100, NRP2, ITGA2, COL11A1, MSN, SOCS3, ACTA2, PTEN, WDR1, SMAD3, BCL10, HBEGF, STARD13, RASIP1, ITGAV, HEY1, FRZB, CDC42, TPM1, ATP7A, SOX18, HEY2, S1PR1, ADAMTS12, LAMA5, VEGFC, DLL4, SOX17, NGFR, CC2D2A, EGLN1, ZFPM2, MMRN2, OPHN1, PRKACA, PODXL, FERMT2, PLXNB2, ITGA8, ANKRD1, EGF, HES1, SULF1, PDGFA, MET, STC1, RHOA, HOXB7, MYLK, PSEN1, TLR4, NOS3, ADM, FGF2, TAL1, DEAF1, PML, CFL1, NDRG4, KLHL3, GUSB, MICAL2, NOTCH4, CCM2, VCL, EXT1, MEF2C, NPHP3, MED12, EXOC4, ADAM17, PBX1, CTSZ, APAF1, MYO9A, SUFU, SEC24B, NOTCH1, EDN1, PFN1, PRKD2, DAG1, CTNNBIP1, PIK3CD, LUZP1, NAGLU, IGFBP5, SPRY1, ZEB2</t>
  </si>
  <si>
    <t>ANXA1, CDKN1A, CD9, CPQ, PTGFRN, GPX1, CFLAR, ADAM15, CDKN1B, RUNX1, PPP3CA</t>
  </si>
  <si>
    <t>F2R, BGN, TGFB1, BMPR2, JAG1, LIPA, FLT4, ACVRL1, NFKB1, TIE1, CAPN1, CST3, TCIRG1, TPP1, RAC2, CTHRC1, FAM114A1, MMP14, AXL, TMBIM1, EPAS1, TIMP1, CEACAM1, BAX, CYP1A1, FOSL2, RUNX1, RAB7A, P3H4, ACE, HERC1, PPP3CA, ATP7A, S1PR1, DLL4, INPP5D, PPARG</t>
  </si>
  <si>
    <t>TGFB1, TGFBR2, HLA-B, CBLB, NR5A2, ZBTB46, IRAK3, ITCH, LGALS9, CDR2, IDO1</t>
  </si>
  <si>
    <t>RFTN1, IRF2, TICAM1, IRF1, HCFC2, TRIM3, TNIP2, UNC93B1</t>
  </si>
  <si>
    <t>APP, RELA, RPS6KA3, TICAM1, LRCH4, IRF1, PRKCE, BCL10, FOSL1, MYD88, TNIP1, IRAK4, TLR4, NFKBIZ, IRAK3, UNC93B1, IRAK2, PLCG2, GDI1, SARM1</t>
  </si>
  <si>
    <t>TCIRG1, COL1A1, PPARA, STIM1</t>
  </si>
  <si>
    <t>RPS6KA2, RPS6KA4, FNIP2, RPS6KA3, PRKAA1, RRAGC, CLEC16A, MAPK3, PRKACA, SESN2, CTNS, USP4, RRAGA, GUSB, LAMTOR1, GPR155, GPR137B, MFSD8, SEC13, SZT2, KLHL22, CSNK1A1, SAR1B, DEPTOR, DGKQ, LAMTOR2, NLK, LAMTOR5, AKT1, RRAGB, PPDPF, OTUD5, TBK1, RPS6KB1, PRKACB, STK11</t>
  </si>
  <si>
    <t>PIK3CA, PRR5, SESN2, RICTOR, PINK1, PRR5L, DEPTOR, AKT1, OTUD5, TBK1, RPS6KB1, SYAP1, MAPKAP1</t>
  </si>
  <si>
    <t>RPS6KA2, LIPA, TMEM127, RPS6KA4, GATA3, FNIP2, PIK3CA, RPS6KA3, PRKAA1, TNFAIP8L1, PRR5, RRAGC, CLEC16A, MAPK3, PRKACA, SESN2, RICTOR, GNA12, SH3BP4, MTM1, CTNS, USP4, GPAT3, RRAGA, GUSB, LAMTOR1, PINK1, GPR155, GPR137B, PREX2, MFSD8, SEC13, SZT2, PRR5L, KLHL22, CSNK1A1, TIPRL, SAR1B, DEPTOR, DGKQ, ARAF, LAMTOR2, NLK, HIF1A, LAMTOR5, EVA1A, AKT1, RRAGB, PPDPF, DDIT4, PDCD6, UBR1, OTUD5, TBK1, RPS6KB1, PRKACB, STK11, EIF4EBP1, RHEB, SYAP1, MAPKAP1, GOLPH3, PREX1, FLCN</t>
  </si>
  <si>
    <t>TGFBR3, TEK, COL1A1, FKBP1A, ADGRG6, HEY1, HEY2, EGLN1</t>
  </si>
  <si>
    <t>TGFBR3, TEK, HEG1, ENG, COL1A1, FKBP1A, ADGRG6, HEY1, HEY2, S1PR1, DLL4, EGLN1</t>
  </si>
  <si>
    <t>LEF1, RARG, HOXA5, SRF</t>
  </si>
  <si>
    <t>MYBBP1A, TCOF1, POLR1A, HEATR1, POLR1E, NOL11, NCL, DHX33, WDR75, DDX11, CARM1, WDR43, UBTF, DEK, DDX21, SMARCA4, TAF1A, SMARCA5, ATF4, MTOR, UTP15, LYAR, BAZ2A, POLR2H, CREBBP, ERCC2, BAZ1B, POLR1C, ERBB2, TTF1, PHF8, TAF1B, PIH1D1, TBP, POLR1B, POLR1D</t>
  </si>
  <si>
    <t>MYBBP1A, GTF3C2, DHX36, POLR3G, DEK, DDX21, GTF3A, SETD5, ICE2, TENM1, GTF3C1, GTF3C4, POLR3K, POLR3A, SMARCA5, POLR3E, MTOR, CRCP, POLR3H, SNAPC4, ZC3H8, POLR2H, POLR3D, AR, BAZ1B, POLR1C, POLR3C, POLR3F, ZNF143, CHD8, TBP, ICE1, POLR1D</t>
  </si>
  <si>
    <t>EZH2, PARP1, SART3, HNRNPU, TCERG1, AXIN1, WDR43, INTS7, BRD4, TCEA1, CDK12, ENY2, NCBP1, MED1, MED21, MED14, RNF168, CCNT1, LARP7, ELOF1, POLR2B, POLR2H, PPP2CA, CCNT2, INTS8, RNF8, MED22, GTF2F2, IWS1, NELFCD, POLR2D, RAD54L2, INTS2, GLYR1, MED28, CTDP1, NELFA, VHL, CCNK, PBRM1, PCID2, POLR2C, RTF1, SUPT5H, NCBP2, POLR2F, ELP2, MED4, CDK13, SETD2, MED17, MED26, MED9, POLR2A, HEXIM1, ELL, INTS9, ERCC3, MED24, POLR2I, PWWP2A, MED20, WDR82</t>
  </si>
  <si>
    <t>GTF3C2, POLR3G, GTF3C1, GTF3C4, POLR3K, POLR3A, POLR3E, CRCP, POLR3H, POLR2H, POLR3D, POLR1C, POLR3C, POLR3F</t>
  </si>
  <si>
    <t>KDM1A, TET1, E2F3, WDR5, BRD7, SAMD1, APEX1, ARID1A, DHX36, INTS7, RBM14, SMARCA4, PRMT3, TAF4B, MED1, MED21, SRF, MED14, NOC2L, HMGB1, PAXIP1, SMARCD1, POLR2B, POLR2H, PPP2CA, TAF5, INTS8, EP300, CAND1, ERCC2, CDK4, SPHK2, MED22, TET3, GTF2F2, DR1</t>
  </si>
  <si>
    <t>POLR1A, POLR1E, UBTF, SMARCA4, BAZ2A, POLR2H, POLR1C, TTF1, TAF1B, TBP, POLR1B, POLR1D</t>
  </si>
  <si>
    <t>POLR1E, UBTF, SMARCA4, TAF4B, MED1, MED21, MED14, HMGB1, BAZ2A, TAF5, CAND1, MED22, DR1, TAF1B, PSMC6, MED28, TBP, CREB1, GTF2A1, TAF8, TAF2, MED4, MED17, MED26, MED9, TAF3, TAF6</t>
  </si>
  <si>
    <t>ITPR1, CXADR</t>
  </si>
  <si>
    <t>FURIN, THBS1, JUN, CD46, COL3A1, TMEM219, FOSL2, SMAD3, ITGAV, FN1, ATP6AP2</t>
  </si>
  <si>
    <t>FURIN, THBS1, TGFB1, ITGA3, ITGB1, DAB2, TGFB1I1, LRRC32, TGFBR2, DKK3, JUN, ZMIZ2, STAT3, ADAM9, ACVRL1, TGFBR3, SLC2A10, SDCBP, HTRA3, ENG, COL3A1, GIPC1, CD109, FKBP1A, SMAD6, SMURF2, SNX6, LATS2, GDF15, SMAD3, PPARA, PXN, ZEB1, SMAD9, NRROS, PPARG, GCNT2, FERMT2, ERO1A, ITGA8, HIPK2, MECOM, CDH5, FBN1, ZBTB7A, GLG1, HTRA1, PML, CAV2, STUB1, SNX25, LTBP1, ADAM17, SPRED3, LTBP2, ID1, LTBP3, USP15, SPRY1, ZEB2, ARID4A, CLDN5</t>
  </si>
  <si>
    <t>B2M, SLC48A1, FTL, SLC39A13, TMEM165, CYBRD1, ATP7A, SLC46A3, ATP7B, ISCU, ATOX1, CUTC</t>
  </si>
  <si>
    <t>SRP9, USP10, SMYD5, SECISBP2, GTPBP1, EIF4A3, ABCE1, MRPL44</t>
  </si>
  <si>
    <t>NPM1, EIF4EBP2, EIF4G1, EIF3B, EIF1AX, DHX33, BZW1, EIF2B4, KLHL25, DDX1, NCBP1, DENR, YTHDF2, EIF3A, ATF4, MTOR, KHDRBS1, ABCE1, EIF4E, EIF3M, DHX29, METAP2, SYNCRIP, PAIP2, LARP1, EIF4B, PAIP2B, AKT2, IMPACT, MTFMT, GIGYF1, SLBP, EIF5, YTHDF1, EIF4G2, DDX3X, EIF3K, FMR1, EIF5B, YTHDF3, MTIF2, METTL3, EIF2AK1, RBM4, PAIP1, EIF1AD, EIF3J, AGO2, EIF2B5, BZW2, NCBP2, EIF3E, EIF2S1</t>
  </si>
  <si>
    <t>PLEC, JAM3, ITGA2, KCNMB4, CACNG8, S1PR1, GPRIN3, GRIA1, CNTNAP1, BBS10, ANK3</t>
  </si>
  <si>
    <t>L1TD1, SMYD5, ZNF93, TEX15, PGBD5, THAP9, MORC2, SPIN1</t>
  </si>
  <si>
    <t>IDH1, MDH1, SUCLA2, DLAT</t>
  </si>
  <si>
    <t>SEL1L, LIPA, CPT1A, GPX1, LPL, PNPLA2, CAT, SCP2, SLC27A1, PRKACA, NR1H2, MBOAT7, LIPG, GPAT3</t>
  </si>
  <si>
    <t>EXOSC2, EXOSC8, EXOSC9, EXOSC3, SLFN13, POP1, EXOSC7, NSUN2, METTL1, EXOSC10</t>
  </si>
  <si>
    <t>DTWD1, NAT10, DTWD2, NARS2, EXOSC2, TYW3, EXOSC8, PUS1, DUS3L, EXOSC9, GTF3C2, WDR4, TRMT1, TRMT11, TRMT5, LCMT2, LSM6, THUMPD3, EARS2, TRMT6, DDX1, GTF3C1, GTF3C4, EXOSC3, TRMU, SLC35F2, SLFN13, POLR3A, RPP30, THUMPD1, FARSB, AIMP2, THG1L, METTL8, TRMT61A, POP1, ALKBH8, FAM98B, SSB, ELP6, POP7, TRUB1, EXOSC7, PUS7, TRMT61B, TRIT1, POLR3D, LARS2, GTPBP3, TSEN54, NSUN2, METTL1, WDR6, NSUN6, EXOSC10, TSEN15, HSD17B10, MTFMT, EEF1E1, DARS2, MARS2, QTRT1, RTCB, TARS2, AARS2, QRSL1, DUS4L, POP5, ELP5, TSEN2, YRDC, THADA, ANGEL2, CTU2, YARS2, RPUSD4, THUMPD2, CDK5RAP1, RPP14, TP53RK, ANKRD16, ADAT3, POLR2F, LAGE3, GTF3C5, TRNT1, ZBTB8OS, ELP2, RPP40, TYW1, SARS2, PUS3, ALKBH1, ADAT2, GRSF1</t>
  </si>
  <si>
    <t>TYW3, WDR4, TRMT1, TRMT5, LCMT2, THUMPD3, TRMT6, METTL8, TRMT61A, ALKBH8, TRMT61B, GTPBP3, NSUN2, METTL1, WDR6, NSUN6, HSD17B10</t>
  </si>
  <si>
    <t>DTWD1, NAT10, DTWD2, TYW3, PUS1, DUS3L, WDR4, TRMT1, TRMT5, LCMT2, THUMPD3, TRMT6, TRMU, SLC35F2, THUMPD1, THG1L, METTL8, TRMT61A, ALKBH8, SSB, ELP6, TRUB1, PUS7, TRMT61B, TRIT1, GTPBP3, NSUN2, METTL1, WDR6, NSUN6, HSD17B10, MTFMT, QTRT1, DUS4L, ELP5, YRDC, THADA, CTU2, RPUSD4, THUMPD2, CDK5RAP1, ANKRD16, ELP2, TYW1, PUS3, ALKBH1, ADAT2</t>
  </si>
  <si>
    <t>DTWD1, NAT10, DTWD2, TYW3, PUS1, DUS3L, WDR4, TRMT1, TRMT11, TRMT5, LCMT2, LSM6, THUMPD3, TRMT6, DDX1, TRMU, SLC35F2, RPP30, THUMPD1, THG1L, METTL8, TRMT61A, POP1, ALKBH8, FAM98B, SSB, ELP6, POP7, TRUB1, PUS7, TRMT61B, TRIT1, GTPBP3, TSEN54, NSUN2, METTL1, WDR6, NSUN6, TSEN15, HSD17B10, MTFMT, QTRT1, RTCB, DUS4L, POP5, ELP5, TSEN2, YRDC, THADA, ANGEL2, CTU2, RPUSD4, THUMPD2, CDK5RAP1, RPP14, TP53RK, ANKRD16, ADAT3, LAGE3, TRNT1, ZBTB8OS, ELP2, RPP40, TYW1, PUS3, ALKBH1, ADAT2, GRSF1</t>
  </si>
  <si>
    <t>PUS1, TRMT5, METTL8, TRIT1, GTPBP3, HSD17B10, YRDC, RPUSD4, CDK5RAP1, TP53RK, LAGE3</t>
  </si>
  <si>
    <t>NAT10, TRMU, SLC35F2, ALKBH8, ELP6, GTPBP3, QTRT1, ELP5, CTU2, ELP2, ALKBH1, ADAT2</t>
  </si>
  <si>
    <t>TRMU, ALKBH8, ELP6, GTPBP3, ELP5, CTU2, ELP2</t>
  </si>
  <si>
    <t>MMP2, ACVR2B, C1QBP</t>
  </si>
  <si>
    <t>CECR2, SALL4, TRIM71, IFT57, PTK7, SPINT1, SPINT2, SFRP1, PTCH1, KDM2B, MTHFD1, STIL, RARG, RGMA, VANGL2, MTHFD1L, WNT5A, SFRP2, GLMN, FZD3, DVL2, TGIF1, PHACTR4, TEAD2</t>
  </si>
  <si>
    <t>CECR2, SALL4, TRIM71, IFT57, PTK7, SPINT1, SPINT2, SFRP1, PTCH1, KDM2B, MTHFD1, STIL, RARG, RGMA, VANGL2, SIX4, MTHFD1L, WNT5A, NUP50, SFRP2, GLMN, FZD3, DVL2, TGIF1, PHACTR4, TEAD2, IRX2, DLC1, ATOH8, CELSR1, DAB2IP, KIF20B</t>
  </si>
  <si>
    <t>TNFRSF1B, TNFRSF1A, NFKBIA, TMSB4X, NFKB1, CARD8, ADAM10, NKIRAS2, RELA, EDA2R, CYLD, COMMD7, TAX1BP1, KRT18, LIMS1, FAS, TRADD, ACTN4, KRT8, CPNE1, RIPK1, SPHK1, TANK, PLVAP, TRAF3IP2, CCDC3, CASP8, SHARPIN, MAPK14, RRAGA</t>
  </si>
  <si>
    <t>THBS1, TGFB1, HSPB1, TSPO, STAT3, FOXP1, ELF4, CYBA, APP, ADAM10, FRMD8, TICAM1, LPL, AXL, NOD1, SYT11, IL27RA, BCL10, ERRFI1, PSMB10, UBE2J1, MYD88, TMEM106A, IFNGR1, PIK3R1, RIPK1, CD47, PSEN1, TLR4, ARHGEF2, BCL3, IRAK3, ADAM17, PLCG2, TREX1, ZFP36, LGALS9, IL33, MAVS, IFIH1, RIPK2, OAS3, ACP5, EPHB2, DICER1, FADD, RARA</t>
  </si>
  <si>
    <t>ANXA1, STAT6, GATA3, IL27RA, NDFIP1, HLX, TRAF3IP2, CD81, BCL3, BCL6B, ECM1, BCL6, IL33, RARA, IDO1, DENND1B</t>
  </si>
  <si>
    <t>JAK1, PARP14, SP100, IRF1, TYK2, PARP9, PPARG, NR1H2, IFNGR1, CDC37, NLRC5</t>
  </si>
  <si>
    <t>APP, BTN3A2, GATA3, AXL, IL27RA, PSMB10, BTN3A1, PRNP, CD47, TLR4, PDE4D, PDE4B, BCL3, IL1R1, ISG15, IL18R1, IL1RL1, LGALS9, IL33, RIPK2, EBI3, FADD, RARA, CD276, DDIT3, LAPTM5</t>
  </si>
  <si>
    <t>JAK1, IFITM2, IFITM3, IFNAR1, SP100, TRIM56, TYK2, SAMHD1, MYD88, CDC37, STAT2, TANK, IFNAR2, NLRC5, RNF185, ISG15, TREX1, USP18, MAVS, IFIH1, OAS3, IRF7, FADD, MUL1, TRAF3</t>
  </si>
  <si>
    <t>LTBR, IRF2, TRIM38, TICAM1, TRIM56, IRF1, CYLD, TRIM21, TRADD, MYD88, NMI, TANK, RELB, RNF135, TLR4, RIOK3, QKI, ISG15, ITCH, PLCG2, TREX1, KLHL22, NPLOC4, MAVS, IFIH1, RIPK2, OAS3, ZC3HAV1</t>
  </si>
  <si>
    <t>PARP14, JAK3, KIT, PARP9, ARL2BP, IL4R, IL10RB, HES1</t>
  </si>
  <si>
    <t>TGFB1, B2M, EFNB2, JAK1, LGALS1, ANXA1, TNFRSF1B, CD151, PRKAR1A, NRARP, LRRC32, TGFBR2, IL6ST, LTBR, STAT3, LIPA, GSN, FOXP1, STAT6, CCND3, JUNB, ELF4, LGALS8, FZD8, ZBTB7B, CD44, CD46, TCIRG1, ITPKB, ZNHIT1, MYH9, PIK3CG, RAC2, GATA3, CTSL, DUSP3, JAG2, ADA, SMARCA2, PRKAA1, FKBP1A, IGFBP2, IRF1, CEACAM1, KIF13B, TYK2, CLEC2B, CYLD, ICAM1, BAX, JAK3, CBLB, MSN, SOCS3, FOSL2, RUNX1, SMAD3, BCL10, NDFIP1, KIT, MICA, FYN, BAD, NEDD4, PPP3CA, ATP7A, CD55, ZEB1, PSMB10, EIF2AK4, DLL4, HLX, NCSTN, BTN3A1, RAB29, IGF2, PRNP, NFE2L2, PIK3R1, IL6R, HES1, CD47, PRDM1, RELB, RHOA, NR5A2, ZBTB46, FLOT2, LMBR1L, PSEN1, TRAF3IP2, SH3RF1, NFKBIZ, SOCS1, CYP26B1, CASP8, SOS2, ABL2, SMARCC2</t>
  </si>
  <si>
    <t>JAK1, LGALS1, ANXA1, IL6ST, STAT3, FOXP1, STAT6, JUNB, ZBTB7B, CD46, GATA3, CEACAM1, ICAM1, JAK3, SOCS3, ATP7A, PSMB10, EIF2AK4, HLX, PIK3R1, IL6R, RELB, PSEN1, NFKBIZ, CD81, BCL3, SHB, BCL6, IL18R1, RAB27A, LGALS9, ICOSLG, RIPK2</t>
  </si>
  <si>
    <t>EFNA1, LIPA, ADA, TSC22D3, BAX, JAK3, BCL10, FAS, RIPK1, LMBR1L, BBC3, GIMAP8, ST3GAL1</t>
  </si>
  <si>
    <t>B2M, TNFRSF1B, TRPM4, GATA3, CD55, CD81, IL1R1, IL18R1</t>
  </si>
  <si>
    <t>TGFB1, B2M, JAK1, LGALS1, ANXA1, NRARP, TGFBR2, IL6ST, STAT3, LIPA, FOXP1, STAT6, JUNB, FZD8, ZBTB7B, CD46, TCIRG1, ITPKB, GATA3, CTSL, JAG2, ADA, SMARCA2, IRF1, CYLD, JAK3, SOCS3, FOSL2, RUNX1, KIT, BAD, ATP7A, ZEB1, PSMB10, DLL4, HLX, NFE2L2, PIK3R1, IL6R, PRDM1, RELB, RHOA, ZBTB46, LMBR1L, TRAF3IP2, SH3RF1, NFKBIZ, SOCS1, CYP26B1, SOS2, SMARCC2</t>
  </si>
  <si>
    <t>JAK1, LGALS1, ANXA1, IL6ST, STAT3, FOXP1, STAT6, JUNB, ZBTB7B, CD46, GATA3, JAK3, SOCS3, ATP7A, PSMB10, HLX, PIK3R1, IL6R, RELB, NFKBIZ, BCL3, SHB, BCL6</t>
  </si>
  <si>
    <t>B2M, FZD8, ITPKB, GATA3, JAG2, ADA, ZEB1, PSMB10</t>
  </si>
  <si>
    <t>TGFB1, TCIRG1, TSC22D3, SPNS2, BAX, JAK3, FAS, PSMB10</t>
  </si>
  <si>
    <t>B2M, HLA-C, HLA-B, CEACAM1, MICA, PVR</t>
  </si>
  <si>
    <t>B2M, TNFRSF1B, JAG1, HLA-C, AHR, HLA-B, TRPM4, RFTN1, CD46, BTN3A2, GATA3, PRKAA1, CEACAM1, ICAM1, MICA, CD55, MAPK3, PVR</t>
  </si>
  <si>
    <t>CD99L2, LRCH1, APP, PLEC, ADAM10, PIK3CG, SPNS2, ICAM1, IL27RA, MSN, P4HB, S1PR1, ITGA4, RHOA, ABL2, TMEM102, ECM1, F11R, ADAM17, CRK, PIK3CD, CCL2, LGALS9, MED23</t>
  </si>
  <si>
    <t>TGFB1, ANXA1, TNFRSF1B, CD151, PRKAR1A, LRRC32, TGFBR2, IL6ST, LIPA, CCND3, ELF4, ZBTB7B, CD46, ZNHIT1, PIK3CG, RAC2, IGFBP2, IRF1, TYK2, BAX, CBLB, MSN, NDFIP1, FYN, PPP3CA, CD55, PSMB10, NCSTN, BTN3A1, IGF2, PRNP, HES1, NR5A2, LMBR1L, SH3RF1, SOS2</t>
  </si>
  <si>
    <t>LIPA, BCAR1, RFTN1, ELF1, BTN3A2, BTN2A1, GATA3, PIK3CA, DUSP3, ADA, EZR, CEACAM1, CLEC2B, CYLD, CBLB, PHPT1, FOSL2, BCL10, FYN, INPP5D, BTN3A1, CACNB3, RAB29, PRNP, DGKZ, PSEN1, NFKBIZ, PDE4D, RBCK1, PDE4B, CD81, SHB, NCK1, PRKD2, PLCG2, LCP2, PIK3CD</t>
  </si>
  <si>
    <t>JAK1, LGALS1, IL6ST, STAT3, STAT6, ITPKB, GATA3, CTSL, JAG2, CYLD, JAK3, SOCS3, PSMB10, IL6R, RHOA</t>
  </si>
  <si>
    <t>JAK1, LGALS1, IL6ST, STAT3, JUNB, ZBTB7B, JAK3, SOCS3, PSMB10, IL6R, NFKBIZ</t>
  </si>
  <si>
    <t>JAK1, LGALS1, IL6ST, STAT3, IL17RA, JUNB, ZBTB7B, IL17RC, JAK3, IL27RA, SOCS3, PSMB10, IL6R, TRAF3IP2, NFKBIZ</t>
  </si>
  <si>
    <t>ANXA1, STAT6, JAK3, PSMB10, HLX, RELB, NFKBIZ</t>
  </si>
  <si>
    <t>ANXA1, IL6ST, STAT6, JAK3, IL27RA, PSMB10, HLX, RELB, TLR4, NFKBIZ, BCL3, IL1R1, IL18R1, IL1RL1, LGALS9, IL33, RIPK2</t>
  </si>
  <si>
    <t>JAK1, LGALS1, IL6ST, STAT3, STAT6, JAK3, SOCS3</t>
  </si>
  <si>
    <t>PHF5A, SF3A3, SNRPF, SNRPE, BUD13, SF3B3, SF3A1, HTATSF1, SNRPD3, SNRPD1, SF3B2, DDX46, SF3B4, SNRPG, SNRPA1, SNRPB</t>
  </si>
  <si>
    <t>MVB12A, CHMP6, NEDD4, VPS28, CHMP2A, CHMP1B, CHMP4B, CHMP1A, VPS4B, VPS37B, VPS37A, STAM2</t>
  </si>
  <si>
    <t>ELOVL6, SCD, FADS1, CD74, PTGIS, SIRT1, ELOVL7, PLA2G3, FADS2, PTGES3, CBR1</t>
  </si>
  <si>
    <t>COMT, ELOVL1, TNFRSF1A, CTHRC1, GPX1, CYP1A1, DEGS1, SCP2, CYP2S1, GSTM2, PNPLA8, TBXAS1</t>
  </si>
  <si>
    <t>SMARCC1, MMP2, CRKL, SFRP1, HELLS, PTCH1, RARG, WNT5A, FKBP4</t>
  </si>
  <si>
    <t>ANTXR2, HOXA9, GATA3, ERRFI1, ASH1L</t>
  </si>
  <si>
    <t>ATP6AP1, LAMP2, TCIRG1, GRN, ATP6V0D1, LAMP1, CLN5, ATP6V0E1, SNAPIN, ATP6V1B2, ATP6AP2, ATP6V0E2, ATP6V1A, ATP6V1F, ATP6V1H, TMEM106B, ATP6V0A1, DMXL1, CREG1</t>
  </si>
  <si>
    <t>GATA2, FES, VAMP3, MYH9, PIK3CG, RAC2, VAMP2, SYTL4, SNX6, KIF5B, GAB2, KIT, SNAPIN, SNAP23, TFEB, STXBP1, LAMTOR1, SNX4, ADORA2B, PIK3CD, TMEM106B, NDEL1, LGALS9, SPAG9, APOLD1, DEF8, FOXF1, ADGRE2</t>
  </si>
  <si>
    <t>RHOB, EHD3, SQSTM1, LEPROT, LIPA, PSAP, MFSD1, LAMP2, SCARB2, GNPTG, GRN, VPS13C, GNPTAB, ATP6V0D1, MVB12A, LYST, LAMP1, USE1, AKTIP, HGSNAT, RAB7A, TRAK2, NDFIP1, KIF13A, CHMP6, NEDD4, SNAPIN, UEVLD, DENND3, UBXN6, CLEC16A, VPS11, AP1M1, DTX3L, AP2M1, VPS35, VPS28, VIPAS39, MTM1, BECN1, CHMP2A, PLEKHF2, PIK3C3, CHMP1B, CHMP4B, PINK1, IGF2R, CHMP1A, VPS41, VPS16, SLC17A9, VPS39, TMEM106B, SORT1, VPS4B, GAK, VPS37B, NAGPA, TGFBRAP1, ZFYVE16, VPS51, TMEM50A, MON1A, SPTBN5, VPS37A, VPS18, HOOK3, STAM2, GPRASP1, EPG5</t>
  </si>
  <si>
    <t>ANXA2, RALB, ATP6AP1, LIPA, LAMP2, WIPI1, SCARB2, MBTPS1, TFE3, ABCA1, HEXB, TCIRG1, TPP1, TMEM165, FEZ2, WDR45, STX12, RAB1B, PIK3C2B, GRN, MAP1LC3A, BAG3, TP53INP1, GNPTAB, LYST, SH3GLB1, PIP4K2A, LAMP1, CTSD, AKTIP, RAB7A, FEZ1, CLN5, TP53INP2, SRPX, CHMP6, OSBPL10, AP5Z1, TMEM63A, SNAPIN, ATP6AP2, GABARAPL1, VPS11, RAB14, VPS35, PACS2, VIPAS39, MTM1, BECN1, CHMP2A, ATP6V1A, TFEB, SNX18, ATG4A, PSEN1, SNX7, RAB1A, SLC7A11, RAB5A, PIK3C3, PI4KB, HEXA, GUSB, CHMP1B, ATG7, HID1, LAMTOR1, VMP1, CHMP4B, TMEM175, PINK1, ATP6V1F, EXT1, SNX4, CHMP1A, HPS1, GABARAP, ATG16L2, AP5S1, VPS16, MFSD8, GABARAPL2, ATP6V1H, NAGLU, TREX1, VPS39, TMEM106B, RAB43, ACP2, TBC1D12, SNX30, VPS4B, ATP6V0A1, NAGPA, FIG4, ARSG</t>
  </si>
  <si>
    <t>PDCD4, EFEMP2, ENG, SGCB, KIT, RAMP2, HEY2, PDGFB, HES1, ADM, QKI, NOTCH1, NFATC2</t>
  </si>
  <si>
    <t>SSH1, TPM1, PDGFB, GNA12, NFE2L2, MEF2C, IGFBP5, DOCK5, DDIT3</t>
  </si>
  <si>
    <t>CDKN1A, PDCD4, JUN, EFEMP2, GNAI2, MEF2D, CDKN1B, PTEN, TPM1, PDGFB, PPARG, GNA12, MMP9, LDLRAP1, RGS5, FGF2, MEF2C, EDN1, IGFBP5</t>
  </si>
  <si>
    <t>ACTA2, ZDHHC21, RHOA, BBS2, STUB1, EDN1, ATP2B1, RAP1GDS1, DOCK5, ARHGAP42, EDNRB, MAP2K1</t>
  </si>
  <si>
    <t>FLT1, STAT3, PPARG, ITGA4, FGF2, MEF2C, ADAM17, CCL2</t>
  </si>
  <si>
    <t>CAPN2, PRKAR1A, PKN2, PRKAR2B, ADCY6, ADCY9, PRKACA, PRKAR2A, ADCY7</t>
  </si>
  <si>
    <t>FLT1, ITGA5, KDR, HSPB1, NRP1, FLT4, BCAR1, FZD4, CADM4, AXL, TMEM204, FYN, NEDD4, PGF, VEGFC, EPN2, MMRN2, CLEC14A, SULF1, PAK2, HHEX, MAPK14</t>
  </si>
  <si>
    <t>FLT1, MYO1C, ITGB1, ITGA5, KDR, NRP1, FLT4, CD63, PIK3CA, RELA, CADM4, NRP2, PGF, ADGRA2, VEGFC</t>
  </si>
  <si>
    <t>F2R, ECE1, TGFB1, ITGB1, BMPR2, ITGA1, SLC1A4, TRPM4, PLOD3, SLC2A10, PLEC, TEK, BMP6, TBXA2R, GPX1, SLC44A1, ADCY6, EXT2, PRKAA1, CEACAM1, P2RY1, KAT2B, ADD3, ATP8A1, ATP2B4, ITGB1BP1, KCNMB4, ACTA2, TJP2, ZDHHC21, NPR1, RAMP2, ACE, ABCG2, SLC27A1, GPR4, FERMT2, SLC29A1, SCPEP1, ITGA4, TBXAS1, CDH5, PTP4A3, RHOA, PLVAP, SLC4A4, NOS3, ADM, OCLN, BBS2, TJP1, STUB1, EXT1, SLC38A2, ABCA2, EDN1, TACR1, SLC2A13, KLF2, ADORA2B, CTNNBIP1, ZEB2, CLDN5, LEPR, FOXC2, C2CD4B, ABCC4, PDE3A, CAV1, ITGA9, ATP2B1</t>
  </si>
  <si>
    <t>APOE, SLC2A1, SLC16A2, SLC38A1, SLC7A1, SLC5A6, SLC7A8, SLC16A1, SLC7A5, SLC1A5, SLC29A2, SLC7A3, SLC38A5, INSR, SLC3A2, SLC6A9, SLC19A1, ATP1A2, FABP5, LRP3, SLC27A4, SLC29A4, TFRC, SLC13A3, MFSD2A</t>
  </si>
  <si>
    <t>TGFB1, TGFBR2, KDR, HDAC7, EGFL7, RRAS, NRP1, JUNB, TIE1, MYO1E, FZD4, TGFBR3, HEG1, ENG, CEACAM1, TMEM100, RASIP1, ITGAV, HEY1, RAMP2, SOX18, HEY2, SOX17, RAPGEF2, ZFPM2, RIN2, RAP1A, ADM, PDGFRB, QKI</t>
  </si>
  <si>
    <t>F2R, ECE1, ITGB1, BMPR2, TRPM4, TBXA2R, ADD3, KCNMB4, ACTA2, ZDHHC21, ACE, ITGA4, TBXAS1, RHOA, ADM, BBS2, STUB1, EDN1, TACR1, CAV1, ITGA9, ATP2B1, RAP1GDS1, DOCK5</t>
  </si>
  <si>
    <t>ITGA1, PLOD3, GPX1, EXT2, KAT2B, NOS3, BBS2, EXT1, KLF2, ADORA2B</t>
  </si>
  <si>
    <t>NFE2L1, GATA2, DLL4</t>
  </si>
  <si>
    <t>DSP, DLG1, DSG2, KCNH2, NEDD4L, SCN5A, RYR2</t>
  </si>
  <si>
    <t>TGFB1, ADAMTS9, TGFBR3, HEG1, ENG, FKBP1A, MBD2, COL11A1, TPM1, HEY2, DLL4, ZFPM2</t>
  </si>
  <si>
    <t>TGFB1, TGFBR3, HEG1, ENG, FKBP1A, COL11A1, TPM1, HEY2, DLL4, ZFPM2</t>
  </si>
  <si>
    <t>SALL4, SALL1, ROBO1, SOX11, PTK7, APLNR, ADAMTS19, MATR3, RBM15, VANGL2, WNT5A</t>
  </si>
  <si>
    <t>ROBO1, SOX11, APLNR, ADAMTS19, RBM15, VANGL2</t>
  </si>
  <si>
    <t>KDM2B, CENPF, MYH10, ANP32B</t>
  </si>
  <si>
    <t>ELOVL6, PEX5, HSD17B4, ELOVL7, HACD2, HACD1, ACSL1, SLC27A4, ABCD3, TECR, ELOVL5</t>
  </si>
  <si>
    <t>ANXA2, SEC23A, PICALM, TRAPPC1, SEC24D, TRAPPC9, RAB7A, TFG, VAPA, SNX3, CHMP6, SEC31A, TMED9, CSNK1D, AP2M1, S100A10, TRAPPC3, ARFGAP3, RAB1A, CHMP4B, SEC24B, SEC13, PEF1, TRAPPC12, SAR1B, GBF1, DNM2</t>
  </si>
  <si>
    <t>SEC23A, PICALM, SEC24D, KIF13A, SEC31A, RAB1A, SEC24B, SEC13, SAR1B, TBC1D20, AP3M1, SEC24A</t>
  </si>
  <si>
    <t>TRAPPC1, TRAPPC9, TFG, TMED9, CSNK1D, TRAPPC3, ARFGAP3, PEF1, TRAPPC12, SAR1B, GBF1</t>
  </si>
  <si>
    <t>MYO1C, FYCO1, KIFAP3, KIF5B, TRAK2, KIF13A, SNAPIN, ACTN4, MYO5A, RAB1A, DTNBP1, CDR2L, TANC2, BLOC1S3, NDEL1, KIF16B, TRIM46, AP3M1, MAP2, BLOC1S2, STK11, TRAK1, KIF1C, FBXW11, MAP2K1, PAFAH1B1, KIF1B</t>
  </si>
  <si>
    <t>RALB, VAMP3, STX12, TPRG1L, SNPH, EXOC6, STX4, VPS11, STX5, EXOC3, STXBP1, CAV2, NDRG4, STX10, USO1, SNAP25, STX7, SYTL2, EXOC4, EXOC2, STXBP3, EXOC1</t>
  </si>
  <si>
    <t>RALB, VAMP3, TPRG1L, SNPH, EXOC6, VPS11, EXOC3, STXBP1, SNAP25, SYTL2, EXOC4, EXOC2, STXBP3, EXOC1, VPS18</t>
  </si>
  <si>
    <t>SYT11, SNAPIN, SNAP23, SNAP29, STXBP1, SNAP25</t>
  </si>
  <si>
    <t>MYO1C, FYCO1, WIPI1, TCIRG1, SDCBP, MAP4K2, EXOC6, KIFAP3, TRAPPC1, SNCA, SYT11, PDZD11, TRAPPC9, KIF5B, RAB7A, PTEN, TFG, TRAK2, KIF13A, CHMP6, SYNJ1, SNAPIN, SHROOM2, SNAP23, ACTN4, TMED9, CSNK1D, ATP9A, MYO5A, SNAP29, EXOC3, ITGA4, CHMP2A, TRAPPC3, PSEN1, BBS2, ARFGAP3, RAB1A, DTNBP1, STARD3, STXBP1, LIMK2, CDR2L, TANC2, USO1, PINK1, SNAP25, PCDH17, EXOC4, CADPS2, PDCD6IP, EXOC2, BLOC1S3, PEF1, DCTN2, NAGLU, RAB27A, STXBP3, NDEL1, VPS4B, TESK1, EXOC1, TRAPPC12, SAR1B, MYO7A, BAIAP3, KIF16B, GBF1, DNM2, TRIM46, WDR11, STARD3NL, TBC1D23, TMEM230</t>
  </si>
  <si>
    <t>DAB2, EZR, EEA1, AKTIP, MSN, RAB7A, SNX3, VPS11, MAPK3, BECN1, DNAJC13, RAB5A, PIK3C3, SNX12</t>
  </si>
  <si>
    <t>EFNB2, CAPN2, ATP6AP1, RAP1B, SNCG, NUMB, SYNJ2, TPRG1L, AP2S1, SNPH, VAMP2, STXBP5, SNCA, SLC17A5, P2RY1, ATP6V0D1, SYT11, ITSN2, ATP8A1, CBLB, RAB7A, GIT2, PTEN, ARHGDIA, PPP3CC, ARPC3, DNAJC5, PPP3CA, SYNJ1, SNAPIN, AAK1, EPS15L1, ATP6V1B2, ATP6AP2, OSBPL2, SNAP23, EPS15, SYT17, BTBD9, OPHN1, EFR3A, AP2M1, AP2A2, CLCN3, SNAP29, ATP6V1E1, CLTB, ATP6V1A, PLD1, SCRN1, RAP1A, PLS3, MYLK, PSEN1, NAPA, AP2A1, DTNBP1, STXBP1, RAB5A, PIK3C3, PIP5K1C, ATP6V1C1, SGIP1, STON1, GRIPAP1, ATP6V1F, SNAP25, PCDH17, CADPS2</t>
  </si>
  <si>
    <t>EHD3, EHD2, ATP6AP1, VAMP5, SPTBN1, SCARB2, OPTN, VAMP3, EHD1, STX12, VAMP2, EXOC6, STXBP5, EHD4, EHBP1L1, MACF1, COMMD7, KRT18, RAB7A, VPS26B, SNX3, KIF13A, RAB13, SNX17, EPS15, RAB14, ATP9A, VPS35, VAMP4, SNX7, MICALL2, BBS2, CCDC93, NDRG4, CMTM6, ANKRD50, ACAP2, OSBPL5, GRIPAP1, SNX4, COMMD9, SNX12, VPS13B, VPS29, RAB35, EXOC4, RAB8B, EXOC2, COMMD8, MICALL1, VPS39, SNX30, INPP5F, COMMD3, ANK3, EXOC1, VPS51, RAB31, CLSTN1, ZDHHC2, RABEP1, PREPL, COMMD1, BLZF1, ARFRP1, STX6, EPG5, GOLGA7, ARHGAP1, SH3TC2</t>
  </si>
  <si>
    <t>F2R, ANXA2, ANXA1, AP1S1, SQSTM1, ATP6AP1, SEC23A, SCARB2, ABCA1, SDCBP, AGFG2, RAB22A, VAMP3, RAB5C, PICALM, TMEM127, RAB32, STX12, VAMP2, TRAPPC1, SNCA, ATP6V0D1, MVB12A, STX4, LYST, SNX6, PIP4K2A, SYT11, CC2D1A, SEC24D, TRAPPC9, EEA1, AKTIP, RAB7A, TFG, YIPF5, VAPA, AP1S2, SNX3, KIF13A, SRPX, CHMP6, SYNJ1, RAB2A, SNAPIN, AP1B1, ATP6V1B2, ATP6AP2, SHROOM2, VPS11, SNAP23, AP1M1, EPS15, RAB14, RAB29, SEC31A, TMED9, STX5, CSNK1D, AP2M1, CLCN3, VPS28, SNAP29, VIPAS39, ATP6V1E1, CHMP2A, SPHK1, ATP6V1A, S100A10, YIPF4, DNAJC13, TRAPPC3, PLEKHF2, ANXA2P2, VAMP4, MICALL2, ARFGAP3, RAB1A, DTNBP1, STXBP1, PIK3C3, ATP6V1C1, CAV2, STX10, CHMP1B, HID1, LAMTOR1, CHMP4B, USO1, TMEM175, ATP6V1F, VPS13B, SNAP25, CHMP1A, STX7, HPS1, VPS41, PDCD6IP, SEC24B, BLOC1S3, VPS16, SEC13, PEF1, TMF1, ATP6V1H, VPS39, HPS5, ZEB2, RAB27A, SORT1, VPS4B, VAV3, ATP6V0A1, VPS37B, TGFBRAP1, TRAPPC12, ZFYVE16, SAR1B, CAV1, MYO7A, BAIAP3, ZDHHC2, GBF1, VPS37A, RAB38, DNM2, VPS18</t>
  </si>
  <si>
    <t>WIPI1, MAP4K2, EXOC6, TRAPPC1, TRAPPC9, TFG, SNAP23, TMED9, CSNK1D, SNAP29, EXOC3, TRAPPC3, PSEN1, ARFGAP3, STARD3, EXOC4, EXOC2, PEF1, NAGLU, EXOC1, TRAPPC12, SAR1B, GBF1, WDR11, STARD3NL, TBC1D23</t>
  </si>
  <si>
    <t>TRAPPC1, TFG, CSNK1D, TRAPPC3, PEF1, TRAPPC12, SAR1B</t>
  </si>
  <si>
    <t>WIPI1, TRAPPC1, TFG, TMED9, CSNK1D, TRAPPC3, ARFGAP3, PEF1, TRAPPC12, SAR1B, GBF1</t>
  </si>
  <si>
    <t>EXOC6, TRAPPC1, TRAPPC9, EXOC3, TRAPPC3, STARD3, EXOC4, EXOC2, NAGLU, EXOC1, TRAPPC12, WDR11, STARD3NL, TBC1D23</t>
  </si>
  <si>
    <t>FYCO1, KIFAP3, KIF5B, TRAK2, KIF13A, SNAPIN, RAB1A, DTNBP1, CDR2L, BLOC1S3, NDEL1, KIF16B, TRIM46, AP3M1, MAP2, BLOC1S2, STK11, TRAK1, KIF1C, FBXW11, MAP2K1, PAFAH1B1, KIF1B</t>
  </si>
  <si>
    <t>MVB12A, CHMP6, NEDD4, VPS28, CHMP2A, CHMP1B, CHMP4B, CHMP1A, PDCD6IP, VPS4B, VPS37B, VPS37A, LRSAM1</t>
  </si>
  <si>
    <t>FURIN, IFITM3, MGAT4B, OAZ2, MGAT1, MAN1B1, ST6GALNAC4, SP100, TRIM8, ST3GAL2, PARP9, TRIM21, EDEM2, MOGS, EIF2AK4</t>
  </si>
  <si>
    <t>IFITM2, IFITM3, FAM111A, PKN2, IFI16, TRIM38, INPP5K, FBXL2, VAPA, EIF2AK4, APOBEC3C, BST2, IFIT5, TNIP1, ZNFX1, NR5A2, RAD23A, PLSCR1, EIF2AK2, ATG16L2, ISG15, NOTCH1, CCL2, IFIT1, MAVS, IFIH1, OAS3, ZC3HAV1</t>
  </si>
  <si>
    <t>FURIN, EFNB2, ITGB1, LGALS1, CTSB, ITGA5, IFITM2, IFITM3, NRP1, SCARB2, FAM111A, CD46, PKN2, IFI16, SMPD1, MYH9, RAB1B, CTSL, TRIM38, TRIM25, AXL, MVB12A, INPP5K, ICAM1, LAMP1, ITGA2, FBXL2, ANPEP, RAB7A, VAPA, TRIM21, ITGAV, TRIM5, CHMP6, P4HB, BICD1, NEDD4, CD55, EIF2AK4, APOBEC3C, EPS15, BST2, PVR, IFIT5, TNIP1, VPS28, TPCN1, ZNFX1, CHMP2A, NR5A2, HYAL2, RAB1A, RAD23A, CAV2, CD81, CHMP1B, CHMP4B, PLSCR1, EIF2AK2, CHMP1A, F11R, PDCD6IP, ATG16L2, ISG15, CDHR3, NOTCH1, ITCH, DAG1, CCL2, RAB43, IFIT1, VPS4B, LGALS9, VPS37B, MAVS, IFIH1, OAS3, CAV1, ZC3HAV1, VPS37A, IL32, LRSAM1, VPS18</t>
  </si>
  <si>
    <t>FURIN, EFNB2, ITGB1, LGALS1, CTSB, ITGA5, IFITM2, JUN, IFITM3, MGAT4B, NRP1, SCARB2, OAZ2, FAM111A, MGAT1, CALCOCO2, CD46, PKN2, IFI16, MAN1B1, SMPD1, MYH9, RAB1B, CTSL, TRIM38, ST6GALNAC4, TRIM25, SP100, AXL, TRIM8, ST3GAL2, MVB12A, HCFC2, INPP5K, ICAM1, LAMP1, ITGA2, FBXL2, ANPEP, RAB7A, VAPA, PARP9, TRIM21, ITGAV, TRIM5, CHMP6, P4HB, BICD1, NEDD4, EDEM2, CD55, MOGS, CREB3, EIF2AK4, APOBEC3C, EPS15, BST2, PVR, IFIT5, TNIP1, VPS28, TPCN1, PTX3, ZNFX1, STOM, CHMP2A, PARP10, NR5A2, ATP7B, HYAL2, RAB1A, RAD23A, CAV2, CD81, ST3GAL1, CHMP1B, LIG4, CHMP4B, PLSCR1, EIF2AK2, MGAT5, CHMP1A, F11R, PDCD6IP, ATG16L2, ISG15, CDHR3, NOTCH1, ITCH, DAG1, CCL2, RAB43, IFIT1, MDFIC, ST3GAL4, ZFP36, VPS4B, LGALS9, VPS37B, CSNK1A1, MAVS, IFIH1, OAS3, CAV1, ZC3HAV1, MID2, EIF2D, VPS37A, IL32, MGAT4A, LRSAM1, VPS18</t>
  </si>
  <si>
    <t>FURIN, MGAT4B, MGAT1, MAN1B1, ST6GALNAC4, ST3GAL2, PARP9, EDEM2, MOGS, PARP10, ST3GAL1, MGAT5, ST3GAL4, CSNK1A1</t>
  </si>
  <si>
    <t>TRIM25, RAB7A, VAPA, CHMP6, CHMP2A, CAV2, CHMP1B, CHMP4B, CHMP1A, VPS4B, VPS37B</t>
  </si>
  <si>
    <t>TRIM28, TOP2A, DDX56, TOP2B, TMEM41B, PCBP2, PCBP3, PCBP1, FMR1</t>
  </si>
  <si>
    <t>EIF3B, DENR, PTBP1, EIF3A, PEG10, SSB</t>
  </si>
  <si>
    <t>RAB1B, MVB12A, CHMP6, BICD1, NEDD4, VPS28, CHMP2A, RAB1A, CHMP1B, CHMP4B, CHMP1A, PDCD6IP, RAB43, VPS4B, VPS37B, VPS37A, LRSAM1</t>
  </si>
  <si>
    <t>ITGB1, COMT, APP, ATXN1, TANC1, MEIS2, KIT, CTNS, SLC7A11, DEAF1, NDRG4, TUBA1A, MECP2</t>
  </si>
  <si>
    <t>PSAT1, SNAI1, UBIAD1, SLC19A2</t>
  </si>
  <si>
    <t>PSAT1, SNAI1, PRMT3, UBIAD1, SLC19A2</t>
  </si>
  <si>
    <t>SLC2A1, SLC5A6, SCARB1, PDPN, SLC19A2, SLC19A1, STRA6</t>
  </si>
  <si>
    <t>EPHA4, CHD7, FXN, EFNB3, NPC1, ZNF212</t>
  </si>
  <si>
    <t>AXIN2, DACT1, APOE, SALL1, AMER1, LEF1, FAM53B, TLE3, ZNRF3, TCF7, GPC4, ZNF703, BCL9, WLS, PTK7, DKK1, RNF138, SNAI1, TRABD2A, NKD1, GPC3, DEPDC1B, ROR2, CCNE1, WNK3, SFRP1, WNT5B, FZD7, CDH2, ARHGEF19, BCL7A, MLLT3, RAC3, RUVBL1, TNIK, TIAM1, RARG, BRD7, LRP4, G3BP1, WNK2, CCAR2, VANGL2, ADNP, AXIN1, WNT5A, KLF15, FBXW4, SFRP2, FZD3, DAAM2, DVL2, MAD2L2, KREMEN1, NRBP1, SMARCA4, APCDD1, CDH3, PPP2R3A, CELSR3, CSNK2A1, DRAXIN, RYK</t>
  </si>
  <si>
    <t>DACT1, ZNRF3, DKK1, NKD1, GPC3, SFRP1, FZD7, ARHGEF19, MLLT3, TIAM1, VANGL2, WNT5A, FZD3, DVL2, CELSR3, RYK, DAAM1</t>
  </si>
  <si>
    <t>THBS1, F2R, TGFB1, AHNAK, CSRP1, RHOC, ITGB1, ANXA2, ANXA1, CDKN1A, CD151, ELK3, MYOF, ITGA5, TFPI, KDR, IL6ST, TLN1, C6orf89, HSPB1, TSPAN9, CD59, CD9, FZD6, RASA3, MCAM, ACVRL1, CD44, DGKA, PLEC, GATA2, MYL12A, SH2B3, ENG, SMPD1, MYH9, TBXA2R, PIK3CG, GPX1, PIK3CA, CD40, CADM4, PEAR1, DGKH, PLAUR, COL3A1, AXL, CD109, VWF, PROS1, TIMP1, CEACAM1, P2RY1, SYTL4, MACF1, B4GALT1, SYT11, ITGA2, PRKCE, ANXA5, PROCR, CORO1B, CASP7, PTEN, SMAD3, HBEGF, PPARA, ITGAV, FN1, MERTK, CHMP6, TPM1, PPP3CA, PLAU, PDGFB, DST, PPARG, GPR4, PRRG1, HMOX1, FERMT2, F2RL2, ITPR3, GNA12, THBD, DGKZ, NFE2L2, IL6R, PRCP, PDGFA, CHMP2A, ANGPTL4, S100A10, RHOA, FKBP10, MYLK, TLR4, NOS3, OCLN, SLC7A11, FGF2, DTNBP1, TNFRSF12A, STXBP1, MAPK14, CHMP1B, SERPING1, SELP, GGCX, CHMP4B, ACTN1, VCL, EXT1, PLSCR1, MMRN1, CHMP1A, C1GALT1C1, F11R, ADAM17, HPSE, CRK, PRKCA, BLOC1S3, EDN1, PLCG2, DGKE, DAG1, HPS5, RAB27A, STXBP3, ADGRG1, PAFAH2, ST3GAL4, EMILIN2, VPS4B, EMILIN1, VAV3, FOXC2, SERPINE1, ANGPT2</t>
  </si>
  <si>
    <t>ITGB1, ITGA5, ACVRL1, PTEN, HBEGF, ITGAV, FERMT2</t>
  </si>
  <si>
    <t>AHR, NQO1, ADA, GUK1, GSTM3, AIP, PRKCE, CYP1A1, GSTO1, CYP2S1, NCEH1, GSTM2, SULT1A1, SLC29A1, SULT1C4, CYP26B1, ALDH2</t>
  </si>
  <si>
    <t>SLC2A1, ABCG1, SLC7A5, SLC29A2, SYT1</t>
  </si>
  <si>
    <t>RNF213, LGALS8, CALCOCO2, OPTN, NOD1, MAPK3</t>
  </si>
  <si>
    <t>SLC39A8, TRPM7, SLC39A14, SLC11A2, AP3B2</t>
  </si>
  <si>
    <t>FURIN, THBS1, ANXA2, CTSL, MMP14, PLAUR, MASP1, RUNX1, PLAU, C1RL, THBD, S100A10, ANXA2P2</t>
  </si>
  <si>
    <t>GPT2, L2HGDH, IDH1, GOT2</t>
  </si>
  <si>
    <t>TRIM71, HNRNPD, DHX36, KHSRP, TARDBP</t>
  </si>
  <si>
    <t>HNRNPC, METTL16, RBM38, RBM47</t>
  </si>
  <si>
    <t>PDP1, DIP2A, ACAT1, PDK4, ACSS2, PDK1, PDK2, PPCS, BCKDK, ACSS1, MPC2</t>
  </si>
  <si>
    <t>AASS, FASN, GCDH, PIPOX, HMGCS1, ACACB, ACLY, PDHX, DLAT, NME1, HMGCR</t>
  </si>
  <si>
    <t>SLC1A5, UCP2, SLC6A6, SLC1A1, PIANP, SLC25A22, SLC1A3, ABAT, KCNK1, LRRC8D, ATP1A2, SLC1A6</t>
  </si>
  <si>
    <t>CCDC136, PLA2G3, CEP70, DCAF17</t>
  </si>
  <si>
    <t>SYT6, CACNA1H, RAB3A, TRIM36, ADCY3, UNC13B, PCSK4</t>
  </si>
  <si>
    <t>PARVA, SUN2, MYO6, GSN, MYO1C, PIK3CA, MYL6, CAMK2D, TRPM4, WIPF1, FRMD6, CAV1, GJA1, ZEB2, ACTA2, LIMCH1, PDE4D, MYH9</t>
  </si>
  <si>
    <t>RHOC, PARVA, ITGB1, DLC1, NRP1, ADD1, LIMS1, MTSS1, PIK3R1, TNFAIP1, ITGB1BP1, SYNPO, SHANK3, ARRB1, SHROOM1, CDC42, S100A10, EPS8, PPM1F, ROCK2, CD47, PARVB, LIMD2, ARHGEF15, FSCN1, PAK2, INPP5K, ARPIN, ZEB2, CORO1B, S1PR1, CFL1, LIMCH1, ARHGAP28, LIMA1, TESK1, FERMT2, SMAD3, RHOA</t>
  </si>
  <si>
    <t>PPP1R9B, CFL2, GSN, ADD1, PIK3CA, SVIL, TMOD2, TWF1, RDX, SEMA5A, EPS8, SPTBN1, MICAL2, TMOD3, TRIOBP, CFL1, LIMA1, WDR1, CAPZA1</t>
  </si>
  <si>
    <t>RHOC, TAGLN2, PARVA, RHOB, CDC42EP1, ITGB1, DLC1, PPP1R9B, CFL2, PREX1, TMSB10, ARHGEF12, NRP1, MYO6, GSN, ARPC1B, ADD1, MYO1C, PIK3CA, LIMS1, SVIL, MTSS1, PIK3R1, GAS2L1, TMOD2, TNFAIP1, ITGB1BP1, SYNPO, SHANK3, ARHGAP18, CNN3, ARPC2, WIPF1, RAC2, TPM4, TWF1, RDX, ARRB1, CDC42EP3, SSH1, SHROOM1, ARPC3, SEMA5A, CDC42, S100A10, HIP1R, EPS8, PRKCE, PPM1F, CAP1, ROCK2, SH3KBP1, CD47, ARPC5, PARVB, SPTBN1, LIMD2, ACTR2, RHOBTB1, ARHGEF15, ACTR3, MICAL2, PLEC, IQGAP1, FSCN1, PAK2, JAK2, ARHGEF2, TMOD3, FCHSD2, INPP5K, ARPIN, ZEB2, CORO1B, TRIOBP, ARPC1A, ARPC4, S1PR1, CTTN, CDC42EP4, CFL1, TMSB4X, LIMCH1, ARHGAP28, TPM2, LIMA1, RHOG, MSRB2, TESK1, FERMT2, SMAD3, ARF1, MYADM, ABI1, RHOBTB2, WDR1, RHOA, CAPZA1, CAP2, ESAM, BRK1, RAB40B, SNX9, SAMD14, TTC17, SSH2, SPIRE1, SHROOM4, MICALL2, GIPC1, EVL, FER, DSTN, PLEKHG2, WHAMM, HCLS1, SORBS3, MYO1E, TWF2, SPTAN1, ELMO2, INF2, CORO1C</t>
  </si>
  <si>
    <t>CDC42EP1, PREX1, GSN, ADD1, SVIL, TMOD2, ARHGAP18, ARPC2, TWF1, RDX, CDC42EP3, SSH1, ARPC3, HIP1R, EPS8, PRKCE, ARPC5, SPTBN1, JAK2, TMOD3, FCHSD2, TRIOBP, ARPC4, CTTN, CDC42EP4, CFL1, TMSB4X, ARHGAP28, MSRB2, MYADM, CAPZA1, ESAM, SNX9, TTC17, SSH2, MICALL2, EVL, FER, PLEKHG2, HCLS1, TWF2, SPTAN1, INF2</t>
  </si>
  <si>
    <t>PARVA, GSN, PIK3CA, MYL6, CAMK2D, TRPM4, FRMD6, CAV1, GJA1, ZEB2, ACTA2, LIMCH1, PDE4D, MYH9</t>
  </si>
  <si>
    <t>GSN, ARPC1B, ARPC2, ARPC3, HIP1R, ARPC5, ACTR2, ACTR3, FCHSD2, ARPIN, CORO1B, ARPC1A, ARPC4, ARF1, BRK1, SPIRE1, WHAMM</t>
  </si>
  <si>
    <t>CDC42EP1, PPP1R9B, CFL2, PREX1, GSN, ADD1, PIK3CA, SVIL, TMOD2, ARHGAP18, ARPC2, WIPF1, TWF1, RDX, CDC42EP3, SSH1, ARPC3, SEMA5A, HIP1R, EPS8, PRKCE, ARPC5, SPTBN1, MICAL2, JAK2, TMOD3, FCHSD2, TRIOBP, ARPC4, CTTN, CDC42EP4, CFL1, TMSB4X, ARHGAP28, LIMA1, MSRB2, MYADM, ABI1, WDR1, CAPZA1, ESAM, BRK1, SNX9, TTC17, SSH2, MICALL2, EVL, FER, DSTN, PLEKHG2, HCLS1, TWF2, SPTAN1, INF2</t>
  </si>
  <si>
    <t>CXADR, FGF13, NEDD4L, NUP155, GJC1, HCN4, DSG2, SCN5A, KCNN2, KCNG1, SCN8A, KCNQ2, NOS1AP, MTOR, ATP1A2, KCNH2, SUMO1, PKP2, CLDN19, FKBP1B, CLCN2, RYR2, SCN4A, DLG1, ANK2, KCNS3, AKAP7</t>
  </si>
  <si>
    <t>LRRC32, PRKAR1A, PRNP, FYN, BTN3A1, IGF2, PPP3CA</t>
  </si>
  <si>
    <t>SIPA1L1, BCR, ECT2, RANGAP1</t>
  </si>
  <si>
    <t>NAGK, NLRP1, LAMP2, MASP1, SQSTM1, NFKBIA, CD59, CEACAM1, RFTN1, PIK3CA, FOXP1, RELA, PIK3R1, NFKB1, CARD8, SEC14L1, LIPA, BTN2A1, RIOK3, SIRT2, AKT1, ELF1, BTN3A2, TICAM1, NEK7, RPS6KA3, NOD1, ZDHHC1, ABHD17A, CPTP, PHPT1, DUSP3, HCFC2, C1RL, PRNP, PRKCE, FBXL2, IRF1, APP, CMTM3, TAX1BP1, IRF2, BCL10, FYN, CLEC2B, CD47, SERPING1, FOSL2, MYD88, PJA2, CYLD, DDX60, IFI16, ZNFX1, RNF144A, PAK2, ADA, TNIP1, IFI35, INPP5D, CASP6, CD46, IRAK4, PDE4D, GATA3, CACNB3, FOSL1, TRIM25, TNFAIP3, CYBA, GBP2, TRAF3, TRIM3, A2M, PLSCR1, BTN3A1, NMI, BECN1, PDE4B, RC3H2, BIRC2, RAP1A, CBLB, PRKCH, MAPKAPK2, PSEN1, MARK4, CD81, SHB, ADCY7, GDI1, RNF170, MEF2C, RAB29, ITCH, PDPK1, TREX1, IRAK2, KLHL6, SMPDL3A, GPR108, IRAK3, NAGLU, RBCK1, LRCH4, ERMAP, TRAF6, BCAR1, TLR4, LCP2, SARM1, PLEKHA1, CD276, IFIH1, OAS3, MAVS, NPLOC4, ZDHHC5, IRAK1, TIRAP, MAPK1, EIF2B1, NFKBIZ, FCN3, SOS1, BAX, BTNL9, XIAP, USP15, SKAP1, RNF135, LACC1, LGALS9, EPG5, NLRC3, LATS2, RTN4, AP3B1, LAPTM5, CD55</t>
  </si>
  <si>
    <t>NAGK, NLRP1, LAMP2, MASP1, SQSTM1, NFKBIA, RFTN1, RELA, PIK3R1, CARD8, SEC14L1, RIOK3, SIRT2, AKT1, TICAM1, NEK7, RPS6KA3, NOD1, ZDHHC1, ABHD17A, CPTP, HCFC2, PRKCE, FBXL2, IRF1, APP, TAX1BP1, IRF2, BCL10, FYN, MYD88, PJA2, CYLD, DDX60, IFI16, ZNFX1, RNF144A, PAK2, TNIP1, IFI35, CASP6, IRAK4, FOSL1, TRIM25, TNFAIP3, CYBA, GBP2, TRAF3, TRIM3, NMI, BECN1, BIRC2, MAPKAPK2, MARK4, ADCY7, GDI1, RNF170, ITCH, PDPK1, TREX1, IRAK2, SMPDL3A, GPR108, IRAK3, NAGLU, LRCH4, TRAF6, TLR4, SARM1, IFIH1, OAS3, MAVS, NPLOC4, ZDHHC5, IRAK1, TIRAP, NFKBIZ, FCN3, XIAP, USP15, RNF135, LACC1, LGALS9, EPG5, NLRC3, LATS2, RTN4</t>
  </si>
  <si>
    <t>PRKAR1A, TNFRSF1B, LTBR, TNFRSF1A, ITGB1BP1, TNFRSF10B, JAK2, RIPK1, TNFRSF10A, PRKAR2B, PRKAR2A, TRAF6</t>
  </si>
  <si>
    <t>BMPR2, TGFBR2, FKBP1A, ACVRL1, SMAD6, SMAD3, INHBB, DACT1, NOMO1, ACVR1, FSTL3</t>
  </si>
  <si>
    <t>RHOC, CSRP1, ITGB1, DLC1, PRKAR1A, CFL2, NRP1, AKAP13, PIK3R1, TMOD2, TNFAIP1, ITGB1BP1, SYNPO, CNN3, ARRB1, CFLAR, CDC42, S100A10, PPM1F, ROCK2, CD47, ARHGEF15, PLEC, IQGAP1, PAK2, TMOD3, INPP5K, ZEB2, S1PR1, LIMCH1, ARHGAP28, MYH9, TESK1, FERMT2, SMAD3, WDR1, RHOA, KRT8, ANKRD1, EPB41L4A, PDCD6IP, EDN1</t>
  </si>
  <si>
    <t>IL6ST, FN1, B4GALT1, LIPA, PRCP, OSMR, STAT3, APOL2, GATA3, IL10RB, PLSCR1, IL6R, ACVR1, EXT1, ASH1L, NPY5R, C2CD4B, CTNNBIP1</t>
  </si>
  <si>
    <t>APOE, SIRT1, SCARB1, APOC1</t>
  </si>
  <si>
    <t>FASN, ELOVL6, GCDH, ACACB, PPT1, PCCA, ELOVL7, ACLY, HACD2, SLC27A2, PDHX, ACSL1, ELOVL5, DLAT, ACSL4, CBR4, HSD17B12</t>
  </si>
  <si>
    <t>AASS, FASN, ELOVL6, GCDH, PIPOX, HMGCS1, ACACB, PPT1, HSD17B4, PCCA, ELOVL7, SUCLA2, ACLY, DBT, HACD2, SLC27A2, PDHX, ACSL1, ACOT7, ELOVL5, DLAT, NME1, HMGCR</t>
  </si>
  <si>
    <t>TGFB1, AHR, B2M, LGALS1, DBNL, ERAP1, JAK1, TNFRSF1B, IL6ST, IL17RA, CEACAM1, ANXA1, CTSL, JAM3, JAG1, JUNB, RFTN1, PVR, TRPM4, TCIRG1, BTN3A2, STAT6, NOTCH1, PIK3CG, ICAM1, PCYT1A, PRKAA1, C1RL, MAPK3, HLA-B, HLA-C, IRF1, ERAP2, BCL10, FYN, JAK3, MYD88, NEDD4, UFL1, CD40, IL17RC, KLHL22, MICA, PSMB10, JAK2, ADA, SIPA1, HLX, INPP5D, STAT3, CD46, ADAM17, MCOLN1, GATA3, TNFAIP3, TP53BP1, BTN3A1, LIG4, NFKB2, RAB27A, RC3H2, SUPT6H, ERCC1, PRDM1, STX7, IL1RL1, SOCS3, CD81, ADCY7, NDFIP1, TFEB, BCL3, ENTPD7, MEF2C, IL6R, TREX1</t>
  </si>
  <si>
    <t>TGFB1, AHR, B2M, LGALS1, JAK1, TNFRSF1B, IL6ST, IL17RA, CEACAM1, ANXA1, JAG1, JUNB, RFTN1, PVR, TRPM4, TCIRG1, BTN3A2, STAT6, NOTCH1, ICAM1, PCYT1A, PRKAA1, C1RL, MAPK3, HLA-B, HLA-C, BCL10, JAK3, MYD88, UFL1, CD40, IL17RC, KLHL22, MICA, PSMB10, ADA, HLX, INPP5D, STAT3, CD46, ADAM17, GATA3, TNFAIP3, TP53BP1, LIG4, NFKB2, RAB27A, RC3H2, SUPT6H, ERCC1, STX7, IL1RL1, SOCS3, CD81, NDFIP1, BCL3, ENTPD7, MEF2C, IL6R, TREX1, KLHL6, BCL6, APLF, TRAF6, TLR4, PARP3</t>
  </si>
  <si>
    <t>EPAS1, TRPV2, CLSTN3, THRA, ID1, LIPA, KDM6B, DECR1, LNPEP, STAT6, NOTCH1, PCTP, RB1, ARRDC3, LAMA4, CXCR4, ZNF516, IP6K1, CAV1, JAK2, GJA1</t>
  </si>
  <si>
    <t>RAP1B, PRKAR1A, CRTC3, FBN1, ATP2B4, ABCA1, TBXA2R, GNAI1, PRKACA, ARRDC3, ADCY6, APP, ADGRG6, GNAI2, GNG2, S1PR1, PDE4D, GPR161, CALCRL, PDE4B, RAP1A, RAMP2, PRKAR2B, GPR4, ADCY7, ADORA2B, ADCY4, PDE3A, PRKAR2A, GNAS, PRKCA, TACR1, ADGRF5, PDE10A, RAPGEF2, PRKACB</t>
  </si>
  <si>
    <t>PSAP, GNAI1, PRKACA, PALM, CXCR4, ADCY6, APP, ADGRG6, GNAI2, RIC8A, S1PR1, AKAP12</t>
  </si>
  <si>
    <t>RAP1B, PRKAR1A, GNA11, CRTC3, FBN1, ATP2B4, GRK5, PSAP, ABCA1, TBXA2R, GNAI1, PRKACA, ARRDC3, PALM, CXCR4, ADCY6, APP, ADGRG6, GNAI2, GNG2, RIC8A, S1PR1, PDE4D, AKAP12, GPR161, CALCRL, PDE4B, RAP1A, GNA14, EDN1, RAMP2, PRKAR2B, GPR4, ADCY7, GNAI3, ADORA2B, ADCY4, PDE3A, PRKAR2A, GNAS, PRKCA, TACR1, ADGRF5, PDE10A, RAPGEF2, PRKACB, S1PR3, WASF2</t>
  </si>
  <si>
    <t>EFNB2, ADD1, JAM3, BMP6, MTSS1, ADAM10, RDX, CDH13, CDC42, PLEC, PAK2, NUMB, CDH11, FERMT2, CDH5, KIFC3, RAMP2, FER, CDH10, DSP, PIP5K1C, ZNF703, EPHA4, CDH2</t>
  </si>
  <si>
    <t>LPL, CSF1, PIK3CA, LIPA, TRPM4, PRKAA1, ARRDC3, ZNF516, FOSL2, HMGA2, VPS13B, PPARG, ARID5B, COL6A1, FTO, ERRFI1, ACAT1, SPTLC2, DYRK1B, PPARGC1A, ABHD15, KLF7, ID2, CUL4B, WDTC1, PPARD</t>
  </si>
  <si>
    <t>TSPO, DKK3, NR3C1, MDK, HMGA2, SMAD3, ARID5B</t>
  </si>
  <si>
    <t>CRTC3, ATP2B4, AKAP13, ARRDC3, GNAI2, PDE4D, PDE4B, ZDHHC21, GNAS, RAPGEF2</t>
  </si>
  <si>
    <t>HIPK2, TUBA1A, ATXN1, SHANK3, WDR47, NCSTN, CTNS, EPS8, SNCG, APP, BBS2, SNCA, PTEN, CLCN3, CNP, HEXA, BTBD9, PPARA, TPGS1, HOXB8, HTRA2, ARCN1, OXR1, RNF170, CSTB, FKRP, MECP2, NAGLU, RNF180</t>
  </si>
  <si>
    <t>HIPK2, TUBA1A, ATXN1, WDR47, CTNS, EPS8, SNCG, APP, SNCA, CLCN3, CNP, HEXA, BTBD9, HOXB8, HTRA2, ARCN1, OXR1, RNF170, CSTB, FKRP, MECP2</t>
  </si>
  <si>
    <t>SQSTM1, BAG3, HSPB8, ATG4A, WDR81, WDFY3, HDAC6</t>
  </si>
  <si>
    <t>DAB2, ASAH1, DKK3, MBTPS1, BMP6, CYB5R3, LIPA, GNAI1, PRKACA, PRKAA1, H6PD, ITPKB, SCP2, SEC14L2, IP6K1, SNCA, MBTPS2</t>
  </si>
  <si>
    <t>APOE, SORD, ALDH1B1, SCARB1, GPD2, AKR1C3</t>
  </si>
  <si>
    <t>DAB2, ASAH1, DKK3, MBTPS1, BMP6, CYB5R3, LIPA, SOAT1, ABCA1, GNAI1, PRKACA, SMPD1, PRKAA1, H6PD, ITPKB, NFE2L1, SCP2, CYP1A1, SNX17, ACADVL, SYNJ1, SEC14L2, ABCA5, IP6K1, SNCA, SULT1C4, CES2, MBTPS2, CAT, NUDT4, ALDH2, APOL2, RETSAT, LIMA1, SULT1A1, IDH2, HDLBP, PMVK, NOS3, MVK, CUBN, AKR7A2, OSBPL5, IDH3G, CCDC3, LDLR, LMF1, ERRFI1, FKRP, NAAA, ERLIN1, SPHK1, CYP27A1, SPTLC2, MECP2</t>
  </si>
  <si>
    <t>DAB2, DKK3, BMP6, HAGH, ABCA4, ALDH2, ESD, IDH2, GLYCTK, AKR7A2</t>
  </si>
  <si>
    <t>SEPHS1, PSAT1, MTHFD1, CAD, ASNS, CBS, PSPH, MTAP, SHMT2, GLS2, CTH, GOT2, SHMT1, ASS1, ENOPH1, PHGDH, ALDH18A1, PYCR1</t>
  </si>
  <si>
    <t>AASS, SEPHS1, PSAT1, GPT2, MTHFD1, NAT8L, PFAS, CAD, ASNS, CBS, ATCAY, AZIN1, UCP2, ARG2, PSPH, GCDH, MTAP, SHMT2, GCSH, PIPOX, GLS2, CTH, GLDC, CDO1, IDO1, SLC39A8, CRYM, GOT2, ATF4, SHMT1, ACAD8, NMNAT2, RIMKLA, AMT, ASS1, ENOPH1, PHGDH, GCLC, ALDH18A1, PYCR1, AUH, NOS2</t>
  </si>
  <si>
    <t>LGALS1, JAK1, TGFBR2, CD44, IL6ST, ELF4, ANXA1, CTSL, JUNB, FOXP1, PIK3R1, TYK2, TCIRG1, STAT6, ITPKB, TWSG1, ATP7A, IRF1, CLEC2B, JAK3, FOSL2, PSMB10, JAK2, ADA, HLX, SH3RF1, STAT3, GATA3, RUNX1, RHOA, RC3H2, CBLB, PRDM1, SOCS3, CD81, SHB, BCL3, ENTPD7, ITCH, IL6R</t>
  </si>
  <si>
    <t>LGALS1, JAK1, TGFBR2, IL6ST, ANXA1, CTSL, JUNB, FOXP1, PIK3R1, STAT6, ITPKB, ATP7A, IRF1, JAK3, FOSL2, PSMB10, ADA, HLX, SH3RF1, STAT3, GATA3, RUNX1, RHOA, RC3H2, PRDM1, SOCS3, SHB, BCL3, ENTPD7, IL6R</t>
  </si>
  <si>
    <t>TGFBR2, ELF4, TWSG1, IRF1, SH3RF1, CBLB, CD81, ITCH</t>
  </si>
  <si>
    <t>RBM47, RBPMS2, SRSF7, ESRP2, HNRNPL, RBPMS, RBFOX3, HNRNPA1, KHDRBS3, SRSF1, SFPQ, DHX9, RNPS1, CELF1, RBMX, HNRNPM, SRSF2, RBM15, NCBP1, CELF5, TRA2B, PTBP1, KHDRBS1, SRSF3, RBM14, STRAP, HNRNPU, THUMPD2</t>
  </si>
  <si>
    <t>THBS1, TGFB1, SEMA3G, ITGB1, BMPR2, TGFBR2, ENG, CD63, JUN, ITGA2, NRP1, PKN2, FN1, ADAM9, SASH1, ITGB1BP1, AKT1, FAM114A1, MAP4K4, FBN2, SEMA5A, MMP9, CDC42, ARSB, PRKCE, NRP2, TIMP1, PPM1F, CAP1, SMURF2, HYAL2, ITGA4, HBEGF, PLEC, IQGAP1, GJA1, PTEN, ZEB2, SEMA4F, RIC8A, ENPP2, ACTA2, WNT5A, CFL1, AKAP12, SOX17, TESK1, DOCK1, SMAD3, SYDE1, ARHGEF7, ARID5B, MCC, ARHGDIB, ARHGAP4, EDN1, CYGB, EVL, FER, CALR, EFNB1, CAPN7, PML</t>
  </si>
  <si>
    <t>ELOVL1, ASAH1, PAM, DEGS1, ST3GAL2, ST3GAL5, SMPD1, MGST2, PRKAA1, ST6GALNAC6, HAGH, SNCA, VAPA, PDP1, NFE2L2, DIP2A, SGMS1, ST3GAL1, ACAT1, ASL, OGDH, GSS, SPHK1, SPTLC2, PDK4, CERS5, ST3GAL3, ORMDL2, ST6GALNAC3</t>
  </si>
  <si>
    <t>FURIN, ECE1, ELOVL1, NAGK, EFNA1, SCARB2, GSTO1, ASAH1, CTSL, GALC, PAM, RELA, ADAM10, GSTK1, HEXB, DEGS1, ST3GAL2, P4HB, YIPF5, ACE, ST3GAL5, PRCP, SMPD1, MGST2, PRKAA1, NCSTN, CTNS, GSTM3, PICALM, NFE2L1, ACSF2, PRNP, CROT, ST6GALNAC6, CTSZ, ROCK2, BACE1, GLB1, PLA2G15, ARL6IP5, HAGH, PCSK7, SNCA, ANPEP, IFNGR1, FAR2, VAPA, ACOT9, PDP1, APH1A, GSTM2, ATP6AP2, HID1, GPX1, NFE2L2, HEXA, AMDHD2, DIP2A, RENBP, PMVK, MVK, GNPDA2, SGMS1, BECN1, ST3GAL1</t>
  </si>
  <si>
    <t>ACVR2B, MGST1, CHD7, PDPN, UCP2, GNAO1, PASK, SLC16A1, VSNL1, SLC5A6, SLC38A5, BRSK2, PFKFB2, SOX4, CD74, GAL, SLC16A2, SYT7, IRS2, GNAZ, SLC25A22, SLC19A2, RIMS2, TUNAR, SLC25A39, SLC15A3, SREBF1, RAB3A, SLC13A3</t>
  </si>
  <si>
    <t>SAT1, ATP7A, SNCA, VPS35, ALDH2, GATA3, SAT2, OAZ2, SMOX, KL</t>
  </si>
  <si>
    <t>EPAS1, SAT1, COMT, ATP2B4, CYP1A1, SNCAIP, ATP7A, SNCA, VPS35, ALDH2, HNMT, GATA3, SULT1A1, SAT2, SLC44A1, OAZ2, SMOX, MECP2, NPR1, RNF180, KL</t>
  </si>
  <si>
    <t>RAB3B, FLVCR1, SLC7A5, CXCL12, SLC43A1, SLC18A2, ABAT, ATP1A2</t>
  </si>
  <si>
    <t>TGFB1, EXT2, NFKB1, B3GALT6, B4GALT7, B3GAT3, UXS1, HEXA, EGF, PDGFB, B3GNT8, B4GAT1, HS3ST3B1, EXT1, HAS2</t>
  </si>
  <si>
    <t>TGFB1, GNS, CD44, HEXB, SGSH, IDS, HYAL2, GUSB, CTBS, HEXA</t>
  </si>
  <si>
    <t>TGFB1, GNS, CD44, EXT2, NFKB1, HEXB, SGSH, IDS, HYAL2, GUSB, B3GALT6, B4GALT7, CTBS, B3GAT3, UXS1, HEXA, EGF, NDST1, PDGFB, NAGLU, B3GNT8, B4GAT1, HS3ST3B1, EXT1</t>
  </si>
  <si>
    <t>NARS2, EARS2, LARS2, MARS2, EEF1E1, TARS2, FARSB, PARS2, LRRC47, YARS2, QRSL1, AIMP2, DARS2, AASDH, FARSA, AIMP1</t>
  </si>
  <si>
    <t>SEPHS1, PSAT1, SLC38A1, MTHFD1, CAD, ASNS, CBS, PSPH, MTAP, SHMT2, GLS2, CTH, BCAT1, GOT2, SHMT1, ASS1, ENOPH1, PHGDH, SLC1A3, ABAT, ALDH18A1, PYCR1</t>
  </si>
  <si>
    <t>AASS, GPT2, CBS, GCDH, GCSH, PIPOX, GLS2, GLDC, BCAT1, CDO1, IDO1, CRYM, GOT2, SHMT1, ACAD8, AMT, ABAT, AUH, NOS2, GCAT, CARNMT1, DBT, GLUL, ALDH7A1, GOT1, ASRGL1</t>
  </si>
  <si>
    <t>SLC38A1, SLC7A1, SLC1A5, SLC7A5, SLC7A8, SLC6A6, SLC3A2, SLC1A1, SLC38A5, SLC7A3, SLC43A1, SLC16A2, SLC6A9, SLC38A4, SLC1A3, ATP1A2, SLC1A6</t>
  </si>
  <si>
    <t>AASS, SEPHS1, PSAT1, GPT2, SLC38A1, MTHFD1, NAT8L, PFAS, CAD, ASNS, CBS, ATCAY, NARS2, AZIN1, UCP2, ARG2, PSPH, GCDH, EARS2, MTAP, SHMT2, GCSH, PIPOX, GLS2, CTH, GLDC, BCAT1, CDO1, IDO1, LARS2, SLC39A8, SLC16A2, CRYM, MARS2, GOT2, ATF4, SHMT1, ACAD8, HPDL, NMNAT2, RIMKLA, AMT, ASS1, ENOPH1, PHGDH, SLC1A3, GCLC, ABAT, ALDH18A1, EEF1E1, PYCR1, AUH, NOS2, PCCA, TARS2, THAP4, GCAT, PYCR2, AGMAT, CARNMT1, DBT, GLUL, ALDH7A1, GOT1, ASRGL1, PCCB, FARSB, PARS2, LRRC47, ICMT, ODC1, YARS2</t>
  </si>
  <si>
    <t>SLC38A1, SLC7A1, SLC1A5, SLC7A5, SLC7A8, UCP2, SLC6A6, SLC3A2, SLC1A1, SLC38A5, SLC6A15, SLC7A3, SLC43A1, SLC16A2, SLC6A9, SLC25A22, SLC38A4, SLC1A3, SLC16A10, LRRC8D, ATP1A2, SLC1A6</t>
  </si>
  <si>
    <t>LLGL2, SLC38A1, SLC7A1, SLC1A5, SLC7A5, SLC7A8, PDPN, UCP2, SLC6A8, SLC6A6, SLC3A2, SLC1A1, SLC38A5, SLC6A15, SLC7A3, SLC43A1, SLC16A2, PIANP, SLC6A9, SLC25A22, SLC38A4, SLC1A3, ABAT, SLC16A10, KCNK1, LRRC8D, ATP1A2, SLC1A6</t>
  </si>
  <si>
    <t>NAGK, HEXB, UAP1L1, CTBS, AMDHD2, RENBP, GNPDA2, ST3GAL1, CSGALNACT1, CHST2, PGM3</t>
  </si>
  <si>
    <t>AK4, PAICS, ATIC, PFAS, GART, PPAT</t>
  </si>
  <si>
    <t>APOE, INSR, CLU, PLA2G3</t>
  </si>
  <si>
    <t>EFNA1, RELA, NCSTN, PICALM, PRNP, ROCK2, BACE1, IFNGR1, APH1A</t>
  </si>
  <si>
    <t>EFNA1, RELA, ACE, NCSTN, PICALM, PRNP, ROCK2, BACE1, IFNGR1, APH1A, BECN1, PSEN1, LDLR</t>
  </si>
  <si>
    <t>FURIN, B2M, GSN, FKBP1A, HSPG2, APP, BACE1, SNCA, PFDN1, RIPK1, PSEN1, LDLR, PFDN5</t>
  </si>
  <si>
    <t>EFNA1, FKBP1A, RELA, ADAM10, ADAM9, ADAM19, NCSTN, PICALM, PRNP, APP, ROCK2, BACE1, IFNGR1, APH1A, ADAM17</t>
  </si>
  <si>
    <t>EFNA1, ITM2B, FKBP1A, RELA, ADAM10, ADAM9, SOAT1, ADAM19, NCSTN, PICALM, PRNP, APP, ROCK2, BACE1, IFNGR1, APH1A, ADAM17</t>
  </si>
  <si>
    <t>AKT1, FZR1</t>
  </si>
  <si>
    <t>TGFB1, EPAS1, KDR, DCHS1, RPS6KA2, SIRT2, RAC2, PRKACA, CLN5, RB1, ACVRL1, RECK, APP, ADAMTS12, MBTPS2, HOXA5, S1PR1, WNT5A, GATA3, ATP6AP2, FAM210B, HID1, CDH5, RHOA, PPARG, BNC1, RXRA, GATA2, TDRD7, IER3IP1, EDN1, SOX18, THBS3, ARCN1, SNX19, SHB, DDIT3, TMEM79, PDE3A, MECP2, TAL1, LYL1, EXT1, KLF2, BMP2, BFSP1, ID2, NPR2, ABHD2, HES1, MTCH1</t>
  </si>
  <si>
    <t>DAB2, FOXP1, RNF14, PRMT2, ZMIZ1, RNF6</t>
  </si>
  <si>
    <t>KDR, B4GALT1, MCAM, PRCP, SERPINE1, GPX1, TNFAIP3, GATA2, GPR4, VEGFB, NPR2, FOXC2</t>
  </si>
  <si>
    <t>TGFBR2, NOTCH1, SULF1, MAPK3, WNT5A, SOX17, MEF2C, LEMD2, HOXA11, EXT1, BMP2, HOXA3, HES1, MAPK1, BMP4, SMARCD3, DKK1, GATA6, HAND2, GLI3, RDH10, MAP2K2</t>
  </si>
  <si>
    <t>DCHS1, ADAMTS12, MBTPS2, GATA3, RHOA, THBS3, EXT1, BMP2</t>
  </si>
  <si>
    <t>TGFB1, SULF2, CPT1A, TGFBR3, NOTCH1</t>
  </si>
  <si>
    <t>ITGA5, ITGB1, PIK3CA, AKT1, NOTCH1, BMF, CAV1</t>
  </si>
  <si>
    <t>WLS, NRARP, WNT5A, TBX3, TDRD7, HEY2, DDIT3, ETS2</t>
  </si>
  <si>
    <t>BMPR2, HES4, WLS, HIPK2, POFUT1, PLXNA2, NOTCH1, HOXA9, NRARP, BHLHE40, HEY1, HOXB6, HOXB5, ZEB2, TSHZ1, HOXA5, WNT5A, MLLT3, ATP6AP2, SOX17, SMAD3, TBX3, ABI1, HOXB4, HOXB7, TDRD7, HEY2, PSEN1, MSX1, HOXA10, HHEX, HOXB8, DDIT3, MED12, HOXB3, HOXB9, ETS2, HOXA11, BMP2, HOXC6, NR2F2, HOXA3, HOXC4, HES1, FOXF1, CRB2</t>
  </si>
  <si>
    <t>HSPB1, KIF5B, FEZ1, MAP1A, SNAPIN, BLOC1S3, ARL8B, DTNBP1, KIF3B, AP3M2, ARL8A, RAB21, MAPK8IP3, AP3M1, AP3B1</t>
  </si>
  <si>
    <t>THBS1, B2M, ERAP1, CTSL, RFTN1, LNPEP, RAB32, ACE, ICAM1, NOD1, LGMN, HLA-B, HLA-C, ERAP2, RAB6A, CTSD, PSMB10, PSME1, RAB35, ARL8B, RAB27A, CALR, TAPBPL, TREX1, RAB5B, TRAF6, EXT1, ULBP2, RAB8B, RELB, DNM2, AP3B1, ABCB9, SAR1B</t>
  </si>
  <si>
    <t>B2M, CTSL, LNPEP, LGMN, HLA-B, HLA-C, CTSD, PSMB10, PSME1</t>
  </si>
  <si>
    <t>B2M, CTSL, LNPEP, LGMN, HLA-B, HLA-C, CTSD, PSMB10</t>
  </si>
  <si>
    <t>B2M, ERAP1, CTSL, LNPEP, ACE, LGMN, HLA-B, HLA-C, ERAP2, CTSD, PSMB10</t>
  </si>
  <si>
    <t>B2M, ERAP1, LNPEP, ACE, HLA-B, HLA-C, ERAP2, PSMB10, CALR, TAPBPL</t>
  </si>
  <si>
    <t>NFKBIA, CEACAM1, RFTN1, PIK3CA, FOXP1, NFKB1, LIPA, BTN2A1, ELF1, BTN3A2, PHPT1, DUSP3, PRNP, CMTM3, BCL10, FYN, CLEC2B, FOSL2, CYLD, ADA, INPP5D, PDE4D, GATA3, CACNB3, BTN3A1, PDE4B, RC3H2, CBLB, PRKCH, PSEN1, CD81, SHB, MEF2C, RAB29, KLHL6, RBCK1, ERMAP, TRAF6, BCAR1, LCP2, PLEKHA1, CD276, MAPK1, EIF2B1, NFKBIZ, SOS1, BAX, BTNL9, SKAP1, LAPTM5, EIF2B2, NCK1</t>
  </si>
  <si>
    <t>B2M, APP, FAM3A, TOR2A, CCL2, CXCL1, CXCL2</t>
  </si>
  <si>
    <t>B2M, APP, FAM3A, BCL3, TOR2A, PPP2R3C, CCL2, CXCL1, CXCL2, GATA6</t>
  </si>
  <si>
    <t>NLRP1, SERINC3, RELA, CARD8, ZDHHC1, HCFC2, IFIT5, TMEM120A, IFIT3, TRIM25, SENP7, IFIT2, TRIM21</t>
  </si>
  <si>
    <t>EFNB2, PLXND1, TGFBR2, ENG, EFEMP2, JAG1, ADAMTS9, NGFR, SUFU, NOTCH1, ACVRL1, MYLK, DLL4, SNX17, SMAD6, HEY1, PKD2, FKBP10, GUSB, NDST1, HEY2, PRDM1, LOX, DCTN5, CCDC93, NAGLU, PDGFRB, ADAMTS6, SEC24B, HES1</t>
  </si>
  <si>
    <t>EFNB2, TGFBR2, ENG, EFEMP2, JAG1, ADAMTS9, NOTCH1, ACVRL1, MYLK, DLL4, HEY1, FKBP10</t>
  </si>
  <si>
    <t>TGFB1, EFNA1, TGFBR2, TIE1, JAG1, NOTCH1, RB1, DLL4, ROCK2, SMAD6, HEY1, CDH11, EMILIN1, GATA3, RHOA, NOS3, HEY2</t>
  </si>
  <si>
    <t>RHOC, PKN2, MYO1C, PRKACA, ACVRL1, ROCK2, PAK2, WDR1, CDH5, RHOA, ESAM, CLDN5, PDCD6IP, PRKCH, RAMP2, EPHA2, MICALL2</t>
  </si>
  <si>
    <t>THBS1, ANXA1, TGM2, PEAR1, ITGAV, MERTK, BECN1</t>
  </si>
  <si>
    <t>LMNA, AKT1, BMF, SLC35F6, MMP9, BAD, HIP1R, ATP7A, PLAUR, VPS35, CASP6, TMEM14A, MLLT11, GPX1, SMAD3, IFIT2, TNFSF10, BNIP3, MUL1, IFI6</t>
  </si>
  <si>
    <t>TNFRSF1B, TNFRSF1A, JAG2, NOTCH1</t>
  </si>
  <si>
    <t>THBS1, TGFB1, LMNA, TMEM109, UNC5B, CDKN1A, UACA, TNFRSF1B, CD44, ITM2B, NLRP1, LTBR, PTTG1IP, PEA15, NRP1, SERINC3, FNIP2, HIPK2, TNFRSF1A, RELA, ZMYND11, PIK3R1, NGFR, CASP7, CARD8, AKT1, DAPK3, ANXA6, PPP1R15A, TNFRSF10B, TICAM1, P4HB, HSPB1, ICAM1, NACC2, BMF, RB1, CFLAR, SP100, HERPUD1, SLC35F6, BAG3, MMP9, CREB3, BAD, HIP1R, SHISA5, USP47, FAS, ATP7A, DAP, APP, TMBIM1, PLAUR, BCL10, HYAL2, FYN, ARL6IP5, P2RX4, CYLD, CIB1, GNAI2, CDKN2D, CAV1, IFI16, SERPINE1, SRPX, PAK2, JAK2, TNFSF12, GRINA, ARHGEF2, ITGAV, SH3RF1, PTPN1, STAT3, CASP6, CTTN, WNT5A, TMEM14A, MLLT11, TNFRSF10C, RIPK1, GPX1, SMAD3, NFE2L2, APAF1, TNFAIP3, INHBB, TP53BP1, PPARG, RPS27L, NOS3, KRT8, TRIB3, SGMS1, BECN1, TM2D1, PPP1R13B, TNFRSF10A, TPT1, BIRC2, TNFSF10, GABARAP, TRADD, XPA, BNIP3, PSEN1, MSX1, EPHA2, MADD, MUL1, CASP8, ITPRIP, IFI6, HTRA2, FZD1, FBXO7, DDIT3, BCL3, DEDD, PML, STX4</t>
  </si>
  <si>
    <t>SALL4, FLVCR1, ZNF219, FGFR2, FRAS1, CHD7, ZNRF3, PBX1, FREM2, PKDCC, SFRP2, MYCN, SALL1, RARG, GPC3, ITGA6, GRHL2, HDAC2</t>
  </si>
  <si>
    <t>SALL4, FLVCR1, ZNF219, FGFR2, FRAS1, CHD7, PBX1, FREM2, PKDCC, SFRP2, MYCN, SALL1, RARG, GPC3, GRHL2, HDAC2</t>
  </si>
  <si>
    <t>SCP2, CYP1A1, CTHRC1, GPX1, MGST3, PNPLA8</t>
  </si>
  <si>
    <t>GIT2, MAP4K4, CYTH2, CYTH3, FBXO8, MYO9B, GBF1, CYTH1</t>
  </si>
  <si>
    <t>AZIN1, ARG2, SLC39A8, ASS1, NOS2, AGMAT, ODC1</t>
  </si>
  <si>
    <t>GCDH, IDO1, HPDL, NMNAT2, THAP4, CARNMT1</t>
  </si>
  <si>
    <t>ARPC1B, ARPC2, ARPC3, HIP1R, ARPC5, ACTR2, ACTR3, FCHSD2, CORO1B, ARPC1A, ARPC4, ARF1, BRK1</t>
  </si>
  <si>
    <t>EFNB2, PLXND1, BMPR2, COMT, TGFBR2, ENG, EFEMP2, NRP1, JAG1, ADAMTS9, NGFR, MDK, SUFU, NOTCH1, ACVRL1, SLC2A10, ZMIZ1, MYLK, DLL4, SNX17, SMAD6, HEY1, PKD2, FKBP10, GUSB, NDST1, HEY2, EDN1, PRDM1, LDLR, DDIT3, LOX, DCTN5, CCDC93, NAGLU, PDGFRB, ADGRF5, ADAMTS6, SEC24B, HES1, FOXF1</t>
  </si>
  <si>
    <t>EFNB2, BMPR2, TGFBR2, ENG, EFEMP2, NRP1, JAG1, ADAMTS9, MDK, NOTCH1, ACVRL1, ZMIZ1, MYLK, DLL4, HEY1, PKD2, FKBP10</t>
  </si>
  <si>
    <t>PLOD1, PLOD3, MRI1, MTHFR, MTR, ADI1, PLOD2</t>
  </si>
  <si>
    <t>ITGB1, COMT, TANC1, TUBA1A, ATXN1, SHANK3, CTNS, LGMN, APP, DDHD2, MAP1A, MEIS2, RIC8A</t>
  </si>
  <si>
    <t>VIM, LAMB2, GRN, APP, IFNGR1, ZEB2, PSEN1, LDLR, NAGLU, TLR4</t>
  </si>
  <si>
    <t>VIM, IL6ST, LAMB2, NR3C1, NOTCH1, GRN, MAPK3, APP, IFNGR1, ZEB2, STAT3, HMGA2, PSEN1, LDLR, TAL1, NAGLU, TLR4, MFSD8, BMP2, ID2, HES1, CUL4B, EPHA4, CLCF1, MAPK1, CDK6, ID4</t>
  </si>
  <si>
    <t>TGFB1, LIPA, VPS9D1, STAT3, TMSB4X, FAM3A, PPARA, NDUFB3, DNAJC30, NDUFA12, NDUFC2, NUDT2, PINK1, NDUFA1, NDUFA9, NDUFS7, NDUFA10, NDUFB2, NDUFB5, SDHA, NDUFV1, NDUFS4, NDUFB7, NDUFA2, ATP6V0C, NDUFB10, VCP</t>
  </si>
  <si>
    <t>TGFB1, TSPO, LIPA, VPS9D1, PRKACA, FOXK1, PRKAA1, CTNS, NT5E, BAD, ATP7A, APP, SLC2A6, NMNAT1, ADPGK, STAT3, TMSB4X, PFKL, FAM3A, SLC4A4, COL6A1, PSEN1, PPARA, NDUFB3, DNAJC30, ATP1B1, PRKAG1, FKRP, AMPD2, FIS1, OGDH, TREX1, MFSD8, AK1, ATP6V1B2, NDUFA12, PFKFB3, NADK, FLCN, NDUFC2, NUDT2, PINK1, NDUFA1, NDUFA9, GALK1, NDUFS7, NDUFA10, TIGAR, NDUFB2</t>
  </si>
  <si>
    <t>SNCA, NDUFB3, UQCRQ, NDUFA12, NDUFC2, PINK1, NDUFA1, GHITM, NDUFA9, NDUFS7, NDUFA10, NDUFB2, COX4I1, DNAJC15, NDUFB5, SDHA, NDUFV1, COX7A2, NDUFS4, NDUFB7, NDUFA2, NDUFB10, MTCH2, COX6C, SDHAF2, COX5B, COX7A2L, COQ9, ISCU, NDUFAF1</t>
  </si>
  <si>
    <t>BMPR2, EFNA1, DCHS1, TGFBR2, NOTCH1, SMAD6, HEY1</t>
  </si>
  <si>
    <t>BOD1, CDT1, SIRT1, SEH1L, AURKB, SKA3, HNRNPU, INCENP, CHAMP1, KIF2C, BIRC5, MIS12, CENPE</t>
  </si>
  <si>
    <t>RCC2, EML4, BOD1, CDT1, SIRT1, ZWILCH, ECT2, SEH1L, BUB3, AURKB, CCNB1, ZNF207, SKA3, HNRNPU, SPAG5, INCENP, AURKC, KNTC1, CHAMP1, KIF2C, BIRC5, WAPL, MIS12, PMF1, CENPE</t>
  </si>
  <si>
    <t>SLC4A7, PLS1, ANKRD24, FGFR1, TPRN, WDPCP</t>
  </si>
  <si>
    <t>NRP1, FN1, NRP2, HLX, GATA3, PLXNA3, SEMA3A</t>
  </si>
  <si>
    <t>VPS11, VPS16, RAB2A, ARL8B, VPS41, VPS18, TOM1, VPS39</t>
  </si>
  <si>
    <t>LAMP2, TECPR1, CALCOCO2, SNAP29, MAP1LC3A, TBC1D25, SNX14, CHMP6, FYCO1, SNAPIN, VPS16, MCOLN1, CLEC16A, BECN1, CHMP2A, GABARAP, CALM1, VIPAS39, GABARAPL2, CHMP1A, VMP1, ATG12, VAMP8, MFSD8, CHMP4B, VPS4B, PIK3C3, MAP1LC3B, PHF23, TOM1, VPS39, EPG5, TSG101</t>
  </si>
  <si>
    <t>RALB, PIK3C2B, AP5Z1, FEZ2, WIPI1, TP53INP2, TCIRG1, RAB1B, STX12, WDR45, SH3GLB1, MAP1LC3A, BAG3, TP53INP1, FEZ1, SNX7, SNX4, CTSD, RAB7A, ULK2, SNX18, BECN1, ATG4A, RAB1A, GABARAP, ATG7, BNIP3, PSEN1, MTM1, GABARAPL2, PACS2, VMP1, ATG12, MTMR3, IFT88, ZFYVE26, TBC1D12, TRAF6, NSFL1C, ATG9A, PIK3C3, MAP1LC3B, ATG16L2, PHF23</t>
  </si>
  <si>
    <t>SQSTM1, TSPO, WIPI1, UBXN6, SPATA18, WDR45, VPS13C, MAP1LC3A, OPTN, SLC25A46, SNX7, NIPSNAP3A, ULK2, CTTN, CLEC16A, BECN1, ATG4A, NIPSNAP3B, CDC37, GABARAP, ATG7, BNIP3, GABARAPL2, MUL1, HTRA2, FBXO7, ATG12, STUB1, UBE2A, ATG9A, USP30, MAP1LC3B</t>
  </si>
  <si>
    <t>SQSTM1, WIPI1, WDR45, ACBD5</t>
  </si>
  <si>
    <t>SFRP1, FGFR2, TRIM28, SFRP2, VANGL2, SIX4</t>
  </si>
  <si>
    <t>SFRP1, FZD5, AXIN1, BCOR, AXIN2, CHRDL1, GPC3, OTX2, SMO, PRICKLE1, COBL, PGAP1, SRF, PTCH1, AURKA, BASP1, CAPRIN2, ZIC3, STIL, LEFTY1, SMAD4, TDRKH</t>
  </si>
  <si>
    <t>ARMCX3, ARMCX6, ACTR10, HSPB1, KIF5B, FEZ1, NDEL1, MAP1A, SNAPIN, BLOC1S3, ARL8B, TMEM230, DTNBP1, KIF3B, AP3M2, DCTN1, ARL8A, RUFY3, RAB21, DST, MAPK8IP3, HDAC6, AP3M1, PAFAH1B1, AP3B1</t>
  </si>
  <si>
    <t>BBS2, CC2D2A, UBE2B, TTLL1, TPGS1, CFAP44, SPEF2, DNAH1</t>
  </si>
  <si>
    <t>ECE1, SEMA3G, EFNB2, PLXND1, UNC5B, S100A6, ITGB1, BMPR2, EFNA1, TRPV2, JUN, NRP1, TAOK2, TSPO, LAMB2, AP5Z1, FEZ2, FN1, NGFR, WDR47, NOTCH1, UNC5C, KIF5B, PTPRM, SEMA5A, PICALM, FLRT2, GRN, NRP2, FEZ1, MAP1B, NFIB, APP, RTCA, FAT4, SLC25A46, NDEL1, TRAK2, FYN, ITGA4, RNF6, APBB1, MAP1A, PAK2, JAK2, PTEN, ZEB2, SZT2, SEMA4F, PALLD, ULK2, NUMB, CTTN, CDH11, WNT5A, ADAM17, TTL, ROBO4, CNP, NIN, GATA3, APLP2</t>
  </si>
  <si>
    <t>GPM6B, ERCC2, CLU, MIOS, CNTN1, PLP1</t>
  </si>
  <si>
    <t>SEMA3G, ITGB1, BMPR2, TRPV2, NRP1, LAMB2, FN1, SEMA5A, NRP2, MAP1B, RNF6, SEMA4F, ULK2, CTTN, WNT5A, TTL, NDN, ARHGAP4, EDN1, PLXNA3, GDI1, SEMA3A, TWF2, RAPH1, SLIT2, RUFY3, RAB21, DIP2B, PAFAH1B1, ANAPC2, SHTN1, DNM2, RTN4, CDK5, MEGF8</t>
  </si>
  <si>
    <t>ARMCX3, ARMCX6, ACTR10, HSPB1, KIFAP3, KIF5B, FEZ1, APP, NDEL1, TRAK2, MAP1A, SNAPIN, BLOC1S3, ARL8B, TMEM230, DTNBP1, KIF3B, PURA, AP3M2, FLOT2, DCTN1, ARL8A, RUFY3, RAB21, DST, MAPK8IP3, HDAC6, AP3M1, PAFAH1B1, AP3B1</t>
  </si>
  <si>
    <t>GSN, ADD1, SVIL, TWF1, EPS8, TRIOBP, CFL1, CAPZA1</t>
  </si>
  <si>
    <t>COL4A1, ITGB1, NID1, LAMB1, PXDN, PLOD3, LAMB2, LAMC1, FLRT2, NID2, CAV2, CAV1, RIC8A, POMGNT1, COL6A1, RAMP2, HMCN1</t>
  </si>
  <si>
    <t>UNG, HMGA1, PARP1, LIG3, MUTYH, DNA2, POLD1, RPA3, POLE, PRMT6, PCNA, FEN1, WRN, PARG, NEIL2, APEX1, POLQ, HUWE1, HMGB1, LIG1, RPA1, POLB</t>
  </si>
  <si>
    <t>THBS1, ITGA3, B2M, ITGA5, CAPN2, ITGB1, PPP1R9B, COMT, CPT1A, TANC1, TSPO, HIPK2, NR3C1, THRA, PLK2, GDF15, TUBA1A, TMOD2, HEXB, SGSH, ATXN1, AKT1, TMEM43, SHANK3, WDR47, MDK, FZD4, PRKAA1, AMFR, NCSTN, CTNS, LGMN, ZFHX3, PICALM, ARRDC3, RCAN1, PRNP, GRN, EPS8, PRKCE, ATP7A, SNCG, APP, KAT2B, SLC25A46, FYN, BACE1, SYNJ1, ARL6IP5, PJA2, GLS, BBS2, SNCA, P2RX4, ITGA8, DDHD2, MEIS1, MAP1A, CREBRF, VPS35, ADA, GPRIN3, PTEN, ABL2, CLCN3, MEIS2, RIC8A, STAT3, CNP, NPAS2, HEXA, BTBD9, VPS13B, DERL2, CCDC28B, MBD2, CLDN5, COL6A1, SYT11, MAN2B1, ARF4, PSEN1, PPARA, SGIP1, PRKAR2B, TPGS1, HOXB8, HTRA2, DTNBP1, ARCN1, LDLR, BCHE, ATP8A1, SNAP25, OXR1, RNF170, CSTB, MEF2C, FKRP, ASL, NRGN, MECP2, UBE2Q1, DYNLRB1, TAL1, NAGLU, GRIA1, RNF180, CRBN, PRKCA, TACR1, MFSD8, EXT1</t>
  </si>
  <si>
    <t>SLC39A14, SLC4A7, SLC39A8, SLC4A11, CYB5R2, SLC39A10, SLC4A3, SLC39A4, SLC4A8</t>
  </si>
  <si>
    <t>MYO1C, PRKACA, ACVRL1, ROCK2, PAK2, CDH5, ESAM, CLDN5, PDCD6IP, PRKCH, RAMP2, EPHA2, MICALL2</t>
  </si>
  <si>
    <t>FGFR4, SIRT1, OSBPL1A, SLC27A5, SLC27A2</t>
  </si>
  <si>
    <t>SCP2, ATP8B1, NR5A2, ACAA1, ERRFI1, CYP27A1, HSD3B7, OSBPL7</t>
  </si>
  <si>
    <t>FURIN, CTSB, ITGA5, EFNB2, LGALS1, ITGB1, SCARB2, ITGA2, NRP1, CTSL, LAMP1, PVR, P4HB, ICAM1, SMPD1, TRIM38, CXCR4, CAV2, HYAL2, CHMP6, ANPEP, CAV1, RAB7A, ITGAV, VAPA, VPS37B, CD46, MYH9, TRIM25, INHBB, PLSCR1, ARL8B, CHMP2A, DYNLT1, TRIM21, EXOC7, EPHA2, LDLR, CD81, CHMP1A, ITCH, VAMP8, TPCN1</t>
  </si>
  <si>
    <t>GABRB3, SHANK2, BRINP1, NRXN2, EIF4EBP2, NLGN4X, NLGN3, PIANP, GNB1L, CNTNAP2, CHD8, EFR3B, GRPR, NRXN1, BBS4, DVL1, NLGN2</t>
  </si>
  <si>
    <t>FURIN, CTSB, ITGA5, EFNB2, LGALS1, ITGB1, SCARB2, ITGA2, NRP1, CTSL, FN1, LAMP1, PVR, P4HB, ICAM1, SMPD1, TRIM38, CXCR4, CAV2, HYAL2, MYD88, CHMP6, ANPEP, CAV1, RAB7A, ITGAV, VAPA, VPS37B, CD46, MYH9, GPX1, TRIM25, INHBB, PLSCR1, ARL8B, CHMP2A, DYNLT1, TRIM21, EXOC7, EPHA2, LDLR, CD81, CHMP1A, ITCH, VAMP8, TPCN1</t>
  </si>
  <si>
    <t>TGFB1, BMPR2, WLS, BMP6, SBDS, ITGB1BP1, TRPM4, TCIRG1, NOTCH1, STIM1, FBN2, COL1A1, ROCK2, ADGRG6, HEY1, FOSL2, S1PR1, HERC1, COL1A2, SMAD3, NOS3, RXRA, COL6A1, HEY2, PPARA, KLF10, MEF2C, FKRP, NBR1, LOX, TFIP11, ATP2B1, ACVR1, KL</t>
  </si>
  <si>
    <t>NASP, SALL4, CNOT1, TET1, CCNB1IP1, PPP1CC, CHEK1, GINS1, MATR3, SPECC1, WDR74, GINS4, NLE1, BCOR, NCAPG2, CNOT3, PRDM14, ACTL6A, HCFC1, TTLL4, STMN3, PALB2, SKIL, EMG1, NECAB1, BYSL, SRF, BRCA2, PHF6, SP3, RBBP8, MXI1, TBL1XR1</t>
  </si>
  <si>
    <t>CNOT1, TET1, CCNB1IP1, MATR3, WDR74, NLE1, CNOT3, PRDM14, ACTL6A, SKIL, BYSL, SRF, SP3, MXI1</t>
  </si>
  <si>
    <t>SALL4, CHEK1, GINS1, GINS4, NCAPG2</t>
  </si>
  <si>
    <t>THBS1, TGFB1, VASH1, EFNB2, ITGB1, KDR, EFNA1, ANXA1, NRP1, MMRN2, STARD13, GADD45A, ATP2B4, PLK2, ID1, TGFBR3, ITGB1BP1, AKT1, TBXA2R, NOTCH1, HSPB1, PRCP, ETS1, ACVRL1, VEGFC, DLL4, EPHB4, CD40, P2RX4, CIB1, CLEC14A, HDAC7, TMSB4X, ADAM17, MYH9, GPX1, NFE2L2, CDH5, RHOA, PPARG, NOS3, GATA2, PIK3R3, EHD4, SOX18, EPHA2, MICALL1, PDGFB, MEF2C, PDPK1</t>
  </si>
  <si>
    <t>THBS1, MMRN2, NGFR, ITGB1BP1, PPP1R16B, ACVRL1, SEMA5A, NRARP, DLL4, GATA2, BMPER, EPHA2</t>
  </si>
  <si>
    <t>COL4A1, COL4A2, THBS1, FLT1, TGFB1, VASH1, ANXA2, PARVA, RHOB, ITGA5, EFNB2, EPAS1, PLXND1, UNC5B, ELK3, TSPAN18, ITGB1, SAT1, ADGRA2, BMPR2, ERAP1, KDR, EFNA1, MMP14, JAK1, TGFBR2, ENG, TIE1, JUN, EFEMP2, PXDN, THSD7A, CEACAM1, HEG1, ANXA1, NRP1, SPARC, MMRN2, JAM3, STARD13, FLT4, JAG1, JUNB, HIPK2, FN1, B4GALT1, PIK3CA, EGFL7, POFUT1, GADD45A, ATP2B4, RELA, TGM2, FZD8, SASH1, PLK2, ADAMTS9, ID1, NGFR, MCAM, TGFBR3, CUL7, ITGB1BP1, AKT1, TEK, MDK, LOXL2, FZD4, MYDGF, RRAS, TBXA2R, NOTCH1, PIK3CG, HSPB1, PRCP, STIM1, CDH13, STAB1, ETS1, PTPRM, PPP1R16B, ACVRL1, RECK, SP100, SEMA5A, VEGFC, PTPRB, ZMIZ1, SULF1, MYLK, NRARP, COL18A1, HS6ST1, DLL4, EGLN1, GRN, HSPG2, RASIP1, NRP2, ROCK2, ADGRG6, FYN, EPHB4, TNFAIP2, CD47, HEY1, TMEM100, NEDD4, CD40, ANPEP, CIB1, CAV1, PKD2, MEIS1, SERPINE1, SHC1, CLEC14A, ANGPTL4, TNFSF12, ITGAV, FKBP10, ADAM15, HOXA5, ZFPM2, TGFBI, HDAC7, STAT3, CCM2, S1PR1, ADGRG1, WNT5A, EMILIN1, EMILIN2, ROBO4, HMGA2, ECSCR, MYH9, RUNX1, SOX17, GPX1, NFE2L2, BTG1, RNF213, TNFAIP3, CDH5, RHOA, PPARG, EGF, NOS3, GATA2, BMPER, CALCRL, CLDN5, MTDH, RAP1A, HEY2, FMNL3, PIK3R3, EHD4, EDN1, SOX18, RAMP2, PRDM1, EPHA2, ESM1, CASP8, HHEX, LDLR, GPR4, MICALL1, SHB, PDGFB, PML, MYO1E, NOTCH4, PDPK1, SPHK1, LOX, ELMO2, HOXB3, EMC10, MECP2, RIN2, PGF, TAL1, CD93, NAGLU, TYMP, COL15A1, EPN2, ARHGAP24, NPR1, ACVR1, PRKCA, MMRN1, SLC12A6, KLF2, CREB3L1, PDGFRB, ADGRF5, VPS4B, VEGFB, NPR3, SEC24B, CCL2, NR2F2, HOXA3, NPR2, FOXJ2, MAPK14, RAPGEF2, IGFBP7, HES1, HAS2, ECM1, FOXF1, APOLD1</t>
  </si>
  <si>
    <t>BGN, TGFB1, EPAS1, BMPR2, CEACAM1, CST3, FLT4, JAG1, ACE, ACVRL1, DLL4, ATP7A, TMBIM1</t>
  </si>
  <si>
    <t>VAMP3, PRKCE, COPA, FOSL2, CAV1, ADA, AFAP1, VAMP2, CYBA, EDN1, PPARA, PPP3CA, ATP7B, CCND1, VAMP8, NPR1</t>
  </si>
  <si>
    <t>TGFB1, RRAS, COL1A1, ATP6AP2, ASPH, VPS13B, ARID5B, CLDN5, MSX1, CSRNP1, CRISPLD1</t>
  </si>
  <si>
    <t>BGN, TGFB1, ANXA2, ATP6AP1, LIFR, SULF2, BMPR2, KDR, DCHS1, MMP14, TGFBR2, ASXL1, P3H1, BMP6, EXT2, FBN1, FOXP1, TGM2, AKAP13, SBDS, SLC38A10, LIPA, SPNS2, SULF1, COL1A1, GGCX, ADAMTS12, FOSL2, EVC, MAPK11, MBTPS2, TRIP11, GJA1, GUSB, SLC10A7, RHOA, BECN1, HOXB4, CSGALNACT1, COL6A1, MSX1, THBS3, MEF2C, SLC9B2, LOX, CYP26B1, GNAS, HOXA11, TLR4, EXT1, BMP2, ATG9A, PPIB, RARB, CHSY1, NPR2, MAPK14, MMP16, HAS2, ECM1, INPPL1, RARA, TAPT1, TMEM107, INSIG2, COL13A1, SERPINH1, TULP3, PAFAH1B1, PDGFA</t>
  </si>
  <si>
    <t>TGFBR2, FOSL2, EVC, GUSB, THBS3, TLR4, EXT1, RARB, NPR2, ECM1, RARA</t>
  </si>
  <si>
    <t>DCHS1, ADAMTS12, MBTPS2, RHOA, THBS3, EXT1, BMP2</t>
  </si>
  <si>
    <t>ACVR2B, GPM6B, FGFR2, ADGRV1, ERCC2, PKDCC, ENPP1, BCOR, AXIN2, FAM20C, TXLNG, ATF4, GPC3, ALPL, PRICKLE1, PTN, SNX10</t>
  </si>
  <si>
    <t>TGFB1, BMPR2, MMP14, TGFBR2, BMP6, EXT2, COL1A1, FOSL2, TRIP11, GUSB, CSGALNACT1, MSX1, THBS3, MEF2C, CYP26B1, HOXA11, TLR4, EXT1, ATG9A, RARB, CHSY1, NPR2, MMP16, HAS2, INPPL1, RARA, TMEM107, INSIG2, COL13A1, SERPINH1, MEGF8, BMP4, ATF2, GLG1, NAB2</t>
  </si>
  <si>
    <t>TPP1, TCIRG1, MDK, RAC2, P3H4, CTHRC1, RAB7A, GJA1, GUSB, INPP5D, S1PR1, HERC1, TNFAIP3, DUSP18, EPHA2, RASSF2, TRAF6, PRKCA, PDK4, EXT1</t>
  </si>
  <si>
    <t>TPP1, TCIRG1, RAC2, RAB7A, GUSB, INPP5D, S1PR1, TNFAIP3, DUSP18, TRAF6, PRKCA, PDK4, EXT1, RAB3D, GPR137B, DEF8, NOX4, SLC4A2, PTH1R, ACP5, TNFRSF11A, LTBP3</t>
  </si>
  <si>
    <t>FZD6, TUBA1A, SHANK3, BBS2, PTEN, WNT5A, PSEN1, SPEF2, CDH2, SOS1, PAFAH1B1</t>
  </si>
  <si>
    <t>BCAT1, ACAD8, AUH, PCCA, DBT, PCCB, HIBCH, HSD17B10, MCCC2, IVD, ALDH6A1</t>
  </si>
  <si>
    <t>COL4A1, PLXND1, KDR, TGFBR2, ENG, NRP1, MDK, NRARP, DLL4</t>
  </si>
  <si>
    <t>TGFB1, CSF1, WNT5A, TBX3, EPHA2, PML</t>
  </si>
  <si>
    <t>COL4A1, TGFB1, PLXND1, KDR, DCHS1, MMP14, TGFBR2, ENG, TIE1, NRP1, CSF1, MDK, NOTCH1, NRARP, DLL4, RASIP1, CTSZ</t>
  </si>
  <si>
    <t>SLC39A13, ZNF516, PPARG, CBX4, FTO, BNIP3, PPARGC1A, ERO1A, MAPK14, FLCN, PIN1, DUSP10</t>
  </si>
  <si>
    <t>TGFB1, AHR, LGALS1, CDKN1A, ITGB1, MMP14, IL6ST, KLF6, LGALS8, PIK3R1, TCIRG1, STAT6, TICAM1, PCYT1A, IRF2BP2, BAD, SH3KBP1, ITGA4, JAK3, FOSL2, CD40, CYLD, BST1, SKAP2, ADA, INPP5D, ADAM17, IL11RA, TNFAIP3, TP53BP1, LIG4, ST3GAL1, PIK3R3, SUPT6H, ERCC1, TXLNA, CASP8, HHEX, DNAJB9, MFNG, CD81, SHB, NDFIP1, BCL3, MEF2C, DOCK10, ZFP36L2, BCL6, APLF, LYL1, PPP2R3C, TLR4, PARP3</t>
  </si>
  <si>
    <t>TGFB1, LGALS1, LGALS8, STAT6, PCYT1A, CD40, ADA, TP53BP1, LIG4, ST3GAL1, SUPT6H, ERCC1, MFNG, NDFIP1, BCL3, DOCK10, BCL6, APLF, TLR4, PARP3</t>
  </si>
  <si>
    <t>CRKL, CD74, NOC2L, IRS2, AURKB, MYC, SLC39A10, ORMDL3</t>
  </si>
  <si>
    <t>LGALS1, ITGB1, MMP14, IL6ST, KLF6, LGALS8, PIK3R1, TCIRG1, IRF2BP2, BAD, ITGA4, JAK3, FOSL2, CYLD, ADA, INPP5D, ADAM17, IL11RA, ST3GAL1, PIK3R3, HHEX, DNAJB9, MFNG, BCL3, DOCK10, ZFP36L2, BCL6, LYL1, PPP2R3C</t>
  </si>
  <si>
    <t>SPNS2, SOS2, BCL10, ADA, TNFAIP3, RC3H2, MEF2C, DOCK10, PPP2R3C, PKN1, SOS1, BAX</t>
  </si>
  <si>
    <t>MSH2, MSH6, UNG, HSPD1, MAD2L2, C1QBP, PTPN6, CLU, CD74, TFRC, EXO1, RNF168</t>
  </si>
  <si>
    <t>AHR, CDKN1A, TICAM1, PCYT1A, FOSL2, CD40, BST1, ADA, INPP5D, CD81, SHB, MEF2C, BCL6, TLR4, PKN1, CLCF1, TIRAP, NFKBIZ, BAX</t>
  </si>
  <si>
    <t>NFKBIA, RFTN1, FOXP1, NFKB1, CMTM3, PRKCH, CD81, MEF2C, KLHL6, BCAR1, PLEKHA1, MAPK1, NFKBIZ, SOS1, BAX</t>
  </si>
  <si>
    <t>DAB2, TSPO, DKK3, BMP6, SCP2</t>
  </si>
  <si>
    <t>SLC1A5, UCP2, SLC16A1, SLC1A1, SLC25A22, SLC13A3, SLC1A3, ABAT, LRRC8D, SLC1A6, SLC25A10</t>
  </si>
  <si>
    <t>ATP2B4, RCAN1, PPP3CC, PRNP, CIB1, TPRG1L, NR5A2, NFAT5, CALM1, PPP3CA</t>
  </si>
  <si>
    <t>DCHS1, KIFAP3, CDH13, CDH11, CDH5, PCDH12, SELP, CDH10, PCDHB10, CDH2, PCDHGC3, PCDHB9</t>
  </si>
  <si>
    <t>F2R, TGFB1, KDR, GSTO1, FKBP1A, ATP2B4, TGM2, CAMK2D, HEXB, TCIRG1, ANXA6, PRKACA, STIM1, TMEM165, NT5E, HERPUD1, PRKCE, CAV2, CD40, SNCA, CAV1, PKD2, GRINA, ZNHIT1, SLC10A7, WNT5A, PDE4D, GSTM2, RMDN3, CDH5, ASPH, CYBA, FAM3A, PLCL1, RAP1GDS1, TPT1, EDN1, CALM1, PLCB2, BNIP3, PSEN1, CCDC3, CALR, PACS2, TMCO1, DDIT3, MICU1, ATP1B1, PML, SLC24A1, ATP7B, PDPK1</t>
  </si>
  <si>
    <t>TRPV2, ATP2B4, PPP3CC, PRNP, FYN, PKD2, EGF, PPP3CA, PDGFB, DDIT3, MICU1, SLC24A1, PDGFRB, CCL2, HES1</t>
  </si>
  <si>
    <t>TRPV2, ATP2B4, PPP3CC, PRNP, FYN, PPP3CA, SLC24A1</t>
  </si>
  <si>
    <t>RAP1B, TSPAN18, VAMP3, NOTCH1, SDF4, GNAI2, VAMP2, MYH9, ARL8B, SYT11, PPP3CA, SNAP25</t>
  </si>
  <si>
    <t>F2R, TGFB1, TRPV2, GSTO1, FKBP1A, ATP2B4, CAMK2D, PRKACA, PPP3CC, PRNP, PRKCE, FYN, SNCA, P2RX4, CAV1, PKD2, PDE4D, GSTM2, CACNB3, ASPH, CYBA, PLCL1, CALM1, PLCB2, PPP3CA, DDIT3, PML, SLC24A1, PDPK1</t>
  </si>
  <si>
    <t>F2R, TGFB1, ORAI2, TRPV2, GSTO1, FKBP1A, ATP2B4, CAMK2D, TRPM4, PIK3CG, PRKACA, TMEM165, PPP3CC, PRNP, PRKCE, APP, TMBIM1, FYN, SNCA, P2RX4, CAV1, PKD2, SEC61A1, GRINA, ITGAV, PDE4D, MCOLN1, GSTM2, CACNB3, ASPH, CYBA, PLCL1, PDE4B, EDN1, CALM1, PLCB2, PSEN1, TSPAN13, PPP3CA, ORAI3, TMCO1, DDIT3, MICU1, ATP1B1, PML, SLC24A1, PDPK1, TPCN1, ATP2B1, IBTK, TOR2A</t>
  </si>
  <si>
    <t>F2R, TGFB1, TSPAN18, ORAI2, TRPV2, GSTO1, TSPO, FKBP1A, ATP2B4, CAMK2D, TRPM4, ANXA6, PIK3CG, PRKACA, STIM1, TMEM165, PPP3CC, MYLK, CREB3, PRNP, PRKCE, APP, TMBIM1, FYN, SNCA, P2RX4, GNAI2, CAV1, PKD2, SEC61A1, GRINA, ITGAV, INPP5K, PDE4D, MCOLN1, GSTM2, CACNB3, ASPH, CYBA, EGF, NOS3, PLCL1, CALCRL, PDE4B, TPT1, EDN1, CALM1, PLCB2, PSEN1, RAMP2, TSPAN13, PPP3CA, ORAI3, TMCO1, PDGFB, DDIT3, MICU1, ATP1B1, PML, SLC24A1, PDPK1, TPCN1, ATP2B1, IBTK, TOR2A, CALM3, ERO1A, PDGFRB, CCL2, SESTD1, HOMER3, UBR3, HES1, JPH2, SRI, CRACR2B, MICU3, SARAF</t>
  </si>
  <si>
    <t>P2RX4, CAV1, CACNB3, ASPH, PML, JPH2, BAX, TMBIM6, CACNA2D1</t>
  </si>
  <si>
    <t>PPP1R9B, GSTO1, FKBP1A, ATP2B4, CAMK2D, TRPM4, PRKACA, CDH13, PRKAA1, RCAN1, PPP3CC, CXCR4, PRNP, APP, TMEM100, P2RX4, CIB1, PKD2, BST1, TPRG1L, ADA, NUDT4, MCOLN1, GSTM2, NR5A2, ASPH, SAMD14, NFAT5, EDN1, CALM1, MCTP1, PPP3CA, ATP1B1, PDPK1, SPHK1, TPCN1, GRIA1, NCALD, CALM3, PDGFRB</t>
  </si>
  <si>
    <t>KDM2B, FZD5, TENM3, CDON, SLC1A1, ATP8A2, EPHB1, SOX8, SOX4, ABI2, FAT3, ATF4, SOX11, MFSD2A, SDK1, THY1, TOPORS, ZHX2, CALB1, HMGN1, SP3, EFNA5, SOX12, YY1, BBS4</t>
  </si>
  <si>
    <t>PDE8A, ADCY6, PDE4D, PDE4B, EPHA2, ADCY7, ADCY4, PDE10A</t>
  </si>
  <si>
    <t>PRKAR1A, PDE8A, PRKACA, APP, PJA2, PDE4D, PDE4B, EDN1, CREM, PRKAR2B, PKIA, PDE3A, PRKAR2A, RAB13, PDE10A</t>
  </si>
  <si>
    <t>F2R, TGFB1, RHOC, LGALS1, LTBR, WLS, SQSTM1, NFKBIA, TERF2IP, CANT1, MAP3K3, TNFRSF1A, LIMS1, FKBP1A, TRIM8, RELA, ZMYND11, AKAP13, PLK2, NFKB1, TGFBR3, CARD8, TMEM9B, RIOK3, NKIRAS2, TNFRSF10B, TICAM1, SLC44A2, TMED4, HSPB1, TRIM38, NOD1, PRMT2, CFLAR, OPTN, SHISA5, PRKCE, TAX1BP1, BCL10, IFIT5, MYD88, UFL1, TANK, CD40, CYLD, CAV1, TRIM22, VAPA, GJA1, TNIP1, STAT3, TMEM106A, WNT5A, TMSB4X, IRAK4, S100A4, RIPK1, TRIM25, TNFAIP3, RHOA, TRAF3, TNFRSF19, NFKB2, NEK6, MTDH, SHARPIN, MAPKBP1, BIRC2, TNFSF10, TRADD, NFAT5, TFG, IL1RAP, MUL1, CASP8, MID2, CPNE1, C15orf39, FBXO7, NDFIP1, BCL3, SLC35B2, RASSF2, LAMTOR5, ITCH, PDPK1, IRAK2, IRAK3, RBCK1, FLOT2, LURAP1L, TRAF6, ANXA4, TLR4, ERC1, EDA2R, CCDC22, PPP2CB, MAVS, ECM1, IRAK1, PBLD, TIRAP, HMOX1, TMEM101, PINK1, TMC8, SLC20A1, S100A13, RELB, XIAP, REL, LGALS9, NLRC3, IL1R1, ILK, CARD10</t>
  </si>
  <si>
    <t>TGFB1, DAB2, SULF2, ADGRA2, FRMD8, WLS, WWTR1, DKK3, IGFBP4, FZD8, FZD6, NFKB1, TLE4, TMEM88, DAPK3, TRPM4, MDK, FZD4, NOTCH1, RNF14, AMFR, RECK, SEMA5A, NRARP, USP47, CTHRC1, COL1A1, APP, SPIN4, SMURF2, FRZB, NPHP3, CYLD, CAV1, CSNK1G1, CSNK1D, VPS35, INVS, ZEB2, KPNA1, RNF146, WNT5A, CCNY, MLLT3, GATA3, UBE2B, ATP6AP2, SOX17, SMAD3</t>
  </si>
  <si>
    <t>UGP2, SORD, PCK2, PARP1, SLC39A14, NLN, INSR, PASK, ALDOC, WDR5, SIRT1, GYG2, ENPP1, PFKFB2, USP7, IRS2, ADCYAP1R1, CHST8, ATF4, B3GALT5, SDHAF3, PGAM1, AKR1B1, HAS3, FUT9, GPD2, PTPN2, ENO2, RANBP2, PPP4R3A, EP300, SLC25A10, ENO1</t>
  </si>
  <si>
    <t>SCARB2, MAN2B2, HEXB, LIPA, WIPI1, PRKACA, FOXK1, WDR45, PRKAA1, MGAT1, BAD, APP, SLC2A6, GLB1, GALE, PYGB, ADPGK, STAT3, PFKL, CTBS, GLYCTK, HSD17B14, SLC4A4, COL6A1, NAGA, PSEN1, PPARA, PRKAG1, FKRP, ATG12, OGDH, TREX1, MFSD8, MAN2C1, GLB1L, PFKFB3, GALT, PHKB, PPP1CA, FLCN, FUT8, ENOSF1, GM2A</t>
  </si>
  <si>
    <t>TGFB1, NAGK, PLOD1, BMPR2, ITM2B, GNPTG, PLOD3, CANT1, GUK1, EXT2, PAPSS2, B4GALT1, MAN1B1, POFUT1, MAN1A2, MGAT4B, CHPF2, NFKB1, HEXB, DEGS1, LIPA, SOAT1, PIGS, UAP1L1, ST3GAL2, EOGT, VPS9D1, AK3, ST3GAL5, TMEM165, MAN1A1, PRKAA1, NCSTN, TK2, TUSC3, DAD1, SLC2A10, NT5E, MGAT1, UBE2J1, XXYLT1, CHST12, HS6ST1, ATP7A, ST6GALNAC6, SLC35D2, ADCY6, TRAK2, JAK3, HBEGF, TET2, CMPK1, TRIP11, B3GALNT1, ADA, CHST14, OST4, TNIP1, SLC10A7, STAT3, TMEM106A, TMEM59, B3GLCT, B3GALT6, GALNT18, PIGH, TMSB4X, GALNT11, CSGALNACT2, COLGALT1, MAN2A2, B4GALT7, B3GAT3, UXS1, CHSY3, HEXA, AMDHD2, EGF, FAM3A, POMGNT1, GNPDA2, GALNT10, NDST1, NUDT14, PIGT, GXYLT1, POMT1, ST3GAL1, CSGALNACT1, UPP1, MAGT1, PHLDA1, PSEN1, PPARA, SLC35D1, GNPTAB, ENTPD5, PIGQ, PIGG, NDUFB3, NME6, MEST, ST3GAL6, ST3GAL4, PDGFB, ADCY7, LMF1, DNAJC30, SLC35B2, GPAA1, DCTD, FKRP, CHST2, AMPD2, TREX1, DDOST, MOGS, PRTFDC1, SPTLC2, ADCY4, SCCPDH, PGM3, B3GNT8, UCKL1, NPR1, RPN1, PLOD2, IMPDH1, B4GAT1, HS3ST3B1, EXT1, ST3GAL3, PRPSAP1, STT3A, VEGFB, AK1, CHSY1, NDUFA12, ST6GALNAC3, NPR2, PIGZ, MPDU1, DHDDS, ACER2, MGAT2, HAS2, NDUFC2, NUDT2, ALG14, COG3, PINK1, FUT8, IL33, PIGB, MGAT5, UGGT1, FKTN, C1GALT1C1, RFK, NDST3, PIGP, FPGT, NDUFA1, PIGK, ST8SIA4, B3GNT2, HS2ST1, ALG5, FUOM, ST6GALNAC4, NDUFA9, G6PD, PIGX, NDUFS7, GOLGA2, TMTC3, SRD5A3, GORASP1, GALNT1, NDUFA10, FOXL1, ANGPT1, NDUFB2, SLC35A4, ALG9, OSTC, GLCE</t>
  </si>
  <si>
    <t>TGFB1, NAGK, SULF2, GNS, CD44, SCARB2, MAN2B2, CTSL, CST3, HGSNAT, EDEM3, GALC, HEXB, SGSH, LIPA, EDEM1, PDE8A, PRKACA, SMPD1, FOXK1, MAN1A1, PRKAA1, IDS, NT5E, MGAT1, SULF1, ARSB, APP, HYAL2, SLC2A6, ADAMTS12, GLB1, GALE, ADA, NUDT4, ADPGK, GUSB, STAT3, PFKL, PDE4D, CTBS, HEXA, AMDHD2, SUMF1, ENTPD4, RENBP, GNPDA2, PDE4B, SLC4A4, COL6A1, NAGA, UPP1, MAN2B1, PSEN1, PPARA, ENTPD5, EDEM2, GPC1, M6PR, ENTPD7, NEIL1, PRKAG1, FKRP, OGDH, TREX1, PRTFDC1, NAGLU, TYMP</t>
  </si>
  <si>
    <t>GUK1, PSAP, CPTP, SLC35D2, CD47, SLC17A5, SLC35B3, SHOC2, ABCC4, LRRC8C, SLC35A2, GLTP, SLC50A1, SLC35D1, SLC35B2</t>
  </si>
  <si>
    <t>TGFB1, SGCB, FBN1, PIK3CA, PIK3R1, NGFR, AKT1, TRPM4, PRKACA, PRCP, ICAM1, ARRB1, FOXK1, PRKAA1, FBN2, PHPT1, BAD, PRKCE, COL1A1, TSC22D4, FOSL2, INPP5K, NCOA5, STAT3, GPX1, SMAD3, CYBA, RRAGA, PPARG</t>
  </si>
  <si>
    <t>TGFB1, NAGK, COMT, CPT1A, IL6ST, SCARB2, GSTO1, GNPTG, MAN2B2, CLSTN3, EXT2, FBN1, IGFBP4, B4GALT1, PIK3CA, STK40, MAN1B1, EDEM3, POFUT1, NR3C1, MAN1A2, SIAE, NFKB1, HEXB, IGFBP3, LIPA, WIPI1, AKT1, EDEM1, ST3GAL2, PRKACA, FOXK1, WDR45, GBE1, MAN1A1, PRKAA1, FBN2, H6PD, MGAT1, NFE2L1, CHST12, SCP2, BAD, ST6GALNAC6, APP, KAT2B, HYAL2, SLC2A6, PGLS, GLB1, GALE, SNCA, B3GALNT1, PYGB, CHST14, INPP5K, ALDH2, ADPGK, GUSB, STAT3, B3GLCT, PFKL, NAGPA, MAN2A2, B4GALT7, IDH2, CTBS, B3GAT3, UXS1, HEXA, SPATA20, GLYCTK, RENBP, EGF, FAM3A, HSD17B14, GNPDA2, IGF2, NDST1, AKR7A2, SLC4A4, COL6A1, NAGA, IDH3G, SLC35A2, MAN2B1, PSEN1, PPARA, CRTC2, GNPTAB, EDEM2, PIGQ, PCDH12, ST3GAL6, ST3GAL4, PDGFB, ERRFI1, PRKAG1, FKRP, CHST2, ATG12, OGDH, TREX1, MOGS, PPARGC1A, GALK2, KBTBD2, PGM3, EPM2AIP1, KL, PDK4, MFSD8, EXT1, MAN2C1, ST3GAL3, ERO1A, GLB1L, ST6GALNAC3, MAPK14, PFKFB3, GALT, MPDU1, MGAT2, HAS2, PHKB, PPP1CA, INPPL1, FLCN, WDTC1, PPP1R3E, FUT8, ENOSF1, PPARD, GM2A, IDNK, FPGT, ME1, ST8SIA4, ADIPOR1, FUOM, ST6GALNAC4, PPP1R3D, GALK1, G6PD</t>
  </si>
  <si>
    <t>NAGK, GNPTG</t>
  </si>
  <si>
    <t>SLC2A1, HK2, PRKCI, SLC2A3, INSR, ENPP1, KLF15, SLC2A14, PRKCB, TERT, OCLN, IRS2, GPC3, MFSD2A</t>
  </si>
  <si>
    <t>SLC2A1, SLC38A1, SLC7A1, SLC1A5, SLC7A5, SLC7A8, UCP2, SLC6A8, SLC16A1, SLC3A2, SLC1A1, SLC5A6, SLC38A5, SLC6A15, SLC7A3, SLC43A1, SLC16A2, IRS2, SLC6A9, SLC25A22, SLC38A4</t>
  </si>
  <si>
    <t>BMPR2, ENG, HEG1, NOTCH1, DLL4, NPHP3, WNT5A, HEY2</t>
  </si>
  <si>
    <t>BMPR2, ENG, HEG1, NOTCH1, DLL4</t>
  </si>
  <si>
    <t>LMNA, PDLIM5, PDCD4, SGCB, JAG1, FOXP1, TGFBR3, NOTCH1</t>
  </si>
  <si>
    <t>TGFB1, PARVA, PLXND1, BMPR2, TGFBR2, ENG, HEG1, NRP1, JAG1, FKBP1A, TGFBR3, TEK, SUFU, NOTCH1, CRELD1, DLL4, EGLN1, NRP2, SNX17, ADGRG6, SMAD6, COL11A1, HEY1, NPHP3, TRIP11, ZFPM2, EVA1A, WNT5A, GATA3, TBX3, NOS3, NDST1, HEY2, PRDM1, FZD1, TMEM65, MEF2C, DCTN5, NAGLU, ACVR1, DSP, BMP2, ADAMTS6, RARB, ID2, HES1, NPY5R, FOXF1, RARA, SLIT2, SOS1, FOXC2</t>
  </si>
  <si>
    <t>TGFB1, PARVA, BMPR2, TGFBR2, ENG, HEG1, NRP1, JAG1, FKBP1A, TGFBR3, TEK, NOTCH1, DLL4, EGLN1, NRP2, ADGRG6, SMAD6, COL11A1, HEY1, ZFPM2, EVA1A, GATA3, TBX3, NOS3, HEY2, FZD1, MEF2C, NAGLU, ACVR1, DSP, BMP2, RARB, ID2, HES1, NPY5R, FOXF1, RARA, SLIT2, SOS1, FOXC2</t>
  </si>
  <si>
    <t>EHD3, ATP2B4, CAMK2D, TRPM4, PRKACA, ACE, CAV1, GJA1, PDE4D, CALM1, ATP1B1, TMEM65, ATP2B1, DSP, CALM3, SRI, DSC2, ATP1A1, KCNJ2, SLC9A1</t>
  </si>
  <si>
    <t>NOTCH1, CDC42, HEY1, GJA1, TBX3, HEY2, MSX1, ID2, HOPX</t>
  </si>
  <si>
    <t>TGFB1, EFNA1, TGFBR2, ENG, PDCD4, JAG1, TGFBR3, NOTCH1, ACVRL1, HEY1, TMEM100, ADAM15, TBX3, HEY2, MSX1</t>
  </si>
  <si>
    <t>TGFBR2, NOTCH1, EVA1A, HEY2, NAGLU, NPY5R, FOXF1</t>
  </si>
  <si>
    <t>CXADR, FGF13, NEDD4L, NUP155, GJC1, HCN4, DSG2, SCN5A, KCNN2, SCN8A, NOS1AP, ATP1A2, KCNH2, PKP2, RYR2, SCN4A, DLG1, ANK2</t>
  </si>
  <si>
    <t>NEDD4L, NUP155, GJC1, DSG2, SCN5A, KCNN2, SCN8A, NOS1AP, KCNH2, PKP2, RYR2, SCN4A, DLG1, ANK2</t>
  </si>
  <si>
    <t>FGF13, NEDD4L, NUP155, GJC1, HCN4, DSG2, SCN5A, KCNN2, SCN8A, NOS1AP, ATP1A2, KCNH2, SUMO1, PKP2, RYR2, SCN4A, DLG1, ANK2</t>
  </si>
  <si>
    <t>TGFB1, LMNA, EFNB2, ITGB1, PDLIM5, SGCB, FOXP1, AKAP13, KDM6B</t>
  </si>
  <si>
    <t>SCN5A, KCNN2, NOS1AP, KCNH2, DLG1, ANK2</t>
  </si>
  <si>
    <t>PRKAR1A, TGFBR3, FES, NOTCH1, MAPK11, ZFPM2, VGLL4, RUNX1</t>
  </si>
  <si>
    <t>EHD3, GSTO1, GSN, PIK3CA, FKBP1A, CAMK2D, TRPM4, PIK3CG, PRKACA, P2RX4, CAV1, GJA1, PDE4D, GSTM2, ASPH</t>
  </si>
  <si>
    <t>TGFB1, LMNA, EFNB2, ITGB1, BMPR2, PRKAR1A, ENG, PDLIM5, HEG1, SGCB, FKBP1A, FOXP1, AKAP13, ADAMTS9, TGFBR3, FES, KDM6B, NOTCH1, CDC42, DLL4, EGLN1, SORBS2, COL11A1, HEY1, MAPK11, PLEC, SOX6, GJA1, ZFPM2, S1PR1, VGLL4, RUNX1, TBX3, MBD2, ANKRD1, HEY2, EDN1, PPARA, MSX1</t>
  </si>
  <si>
    <t>TGFB1, ENG, HEG1, FKBP1A, TGFBR3, NOTCH1, DLL4, EGLN1, COL11A1, ZFPM2, S1PR1, ANKRD1, HEY2</t>
  </si>
  <si>
    <t>PARVA, PLXND1, BMPR2, TGFBR2, ENG, HEG1, NRP1, JAG1, TGFBR3, SUFU, NOTCH1, CRELD1, EGLN1, NRP2, SNX17, SMAD6, HEY1, NPHP3, TRIP11, ZFPM2, WNT5A, GATA3, TBX3, NOS3, NDST1, HEY2, PRDM1, FZD1</t>
  </si>
  <si>
    <t>PARVA, BMPR2, TGFBR2, ENG, NRP1, JAG1, TGFBR3, NOTCH1, EGLN1, NRP2, SMAD6, HEY1</t>
  </si>
  <si>
    <t>TGFB1, BMPR2, TGFBR2, ENG, HEG1, JAG1, FKBP1A, TGFBR3, SUFU, NOTCH1, DLL4, EGLN1, SMAD6, COL11A1, HEY1, TRIP11, ZFPM2, EVA1A, WNT5A, GATA3, TBX3, NOS3, HEY2, PRDM1, FZD1, TMEM65, MEF2C, DCTN5, NAGLU, ACVR1, DSP, ID2, HES1, NPY5R, FOXF1</t>
  </si>
  <si>
    <t>TGFB1, TGFBR2, ENG, HEG1, JAG1, FKBP1A, TGFBR3, NOTCH1, DLL4, COL11A1, HEY1, ZFPM2, EVA1A, GATA3</t>
  </si>
  <si>
    <t>TGFB1, LMNA, EFNB2, ITGB1, ENG, PDLIM5, PDCD4, SGCB, JAG1, FOXP1, AKAP13, TGFBR3, KDM6B, NOTCH1, CDC42, MAPK3, SORBS2, PLEC, SOX6</t>
  </si>
  <si>
    <t>BGN, TGFB1, SULF2, BMPR2, TGFBR2, CD44, BMP6, THRA, PBXIP1, MDK, LOXL2, BMP1, RB1, ACVRL1, SULF1, MAPK3, ATP7A, TIMP1, NFIB, COL1A1, HYAL2, ADGRG6, COL11A1, ADAMTS12, FRZB, FOSL2, BBS2, EVC, SOX6, TRIP11, GUSB, HOXA5, TGFBI, WNT5A, HMGA2, GATA3, EFEMP1, RUNX1, SMAD3, NR5A2, CREB3L2, CSGALNACT1, SOX5, COL6A1, EDN1, MSX1, THBS3, SNX19, ERRFI1, MEF2C, ZEB1, HOXB3, SLC26A2, HOXA11, TLR4, EXT1, BMP2, RARB, CHSY1, HOXA3, HOXC4, NPR2, MAPK14, SATB2, ECM1</t>
  </si>
  <si>
    <t>TGFBR2, COL1A1, FOSL2, TRIP11, GUSB, THBS3, HOXA11, TLR4, EXT1, RARB, NPR2, RARA, SERPINH1</t>
  </si>
  <si>
    <t>COMT, SNCG, SNCA, SYT11, TOR1A, DTNBP1</t>
  </si>
  <si>
    <t>EPAS1, COMT, SNCAIP, ATP7A, SNCA, VPS35, ALDH2, GATA3, SULT1A1, NPR1, RNF180, KL, PNKD</t>
  </si>
  <si>
    <t>LGALS1, JAK1, TGFBR2, IL6ST, ANXA1, CTSL, JUNB, FOXP1, PIK3R1, TCIRG1, STAT6, TWSG1, ATP7A, JAK3, PSMB10, HLX, SH3RF1, STAT3, GATA3, RUNX1, RC3H2, SOCS3, CD81, SHB, BCL3, ENTPD7, IL6R</t>
  </si>
  <si>
    <t>LGALS1, JAK1, IL6ST, CTSL, STAT6, JAK3, CYLD, STAT3</t>
  </si>
  <si>
    <t>IRF1, PSMB10, SH3RF1, RUNX1</t>
  </si>
  <si>
    <t>IRF1, PSMB10, RUNX1</t>
  </si>
  <si>
    <t>CSRP1, ITGB1, PRKAR1A, CFL2, PMP22, AKAP13, TMOD2, AGFG2, CFLAR, PLEC, TMOD3, CD9, WDR1, VPS13B, KRT8, ANKRD1, CNTNAP1, TBC1D20, EDN1, TMF1, GPC1, FLNC</t>
  </si>
  <si>
    <t>FURIN, TGFB1, ITGB1, PPP1R9B, TIMP3, PLIN2, MMP14, ENG, CFL2, LAMP2, GSN, ADD1, CST3, TCF25, PIK3CA, SVIL, ADAM10, PIK3R1, GAS2L1, TMOD2, PBXIP1, TECPR1, WDR47, CALCOCO2, MAP4K4, RAC2, TWF1, RDX, RNF14, SNAP29, LAMC1, KIF5B, PRKAA1, MAP1LC3A, RECK, SEMA5A, MMP9, DUSP3, TBC1D25, EPS8, SHISA5, TRIP4, MAP1B, SNX14, SYNJ1, CHMP6, SPTBN1, FYCO1, UFL1, MTRF1L, CIB1, MICAL2, FSCN1, MAP1A, ARHGEF2, TMOD3, ADAM15, STX5, TRIOBP, PLK3, STAT3, SNAPIN, CFL1, VPS16, MCOLN1, LIMA1, NAPA, SETX, APAF1, WDR1, ASPH, ASCC2, CAPZA1, CLEC16A, CAMSAP2, BECN1, NES, NEK6, BLCAP, CHMP2A, SHARPIN, PLIN3, COL6A1, GABARAP, RNF25, TRIM21, CALM1, BNIP3, VIPAS39, GABARAPL2, FER, DSTN, KLHDC10, CHMP1A, GBF1, VMP1, ATG12, TWF2, SPTAN1, VAMP8, DICER1, KLC1, MAP4, IRAK3, TFIP11, APC, PRKCA, MFSD8, SARM1, GTPBP2, CHMP4B, VPS4B, PIK3C3, MAP1LC3B, PHF23, DCTN1, PPP1CA, EPHA4, NAV3, NPLOC4, RNF7, SMARCC2, MCTS1, CAPZA2, TOM1, PNPLA2, EXOG, RHOU, BAX, SMARCE1, HDAC6, VPS39, PAFAH1B1, SNAI2, EPG5</t>
  </si>
  <si>
    <t>F2R, ITGA3, TANC1, MTSS1, SDF4, PRNP, GRN, APP, FYN, VPS35, TANC2, CTTN, CFL1, FERMT2, MYADM, KIFC3</t>
  </si>
  <si>
    <t>CD99L2, ITGB1, ITGA1, JAM3, MDK, PIK3CG, ICAM1, CD47, ITGA4, BST1, MED23, CRK, FER, SELP, ST3GAL4, CHST2, PLVAP</t>
  </si>
  <si>
    <t>SLC2A1, WNK3, XRCC6, SLC25A23, AKR1B1</t>
  </si>
  <si>
    <t>GSTO1, PXDN, NQO1, GSTK1, GPX7, MGST2, TP53INP1, ATP7A, CAT, GSTM2, GPX1, NFE2L2, NOS3, MGST3, CYGB</t>
  </si>
  <si>
    <t>CD63, AP1M1, AP1S1, RAB32, LYST, BBS2, DCTN2, HPS1, ZEB2, SNAPIN, BLOC1S3, AP1B1, RAB27A, RAB1A</t>
  </si>
  <si>
    <t>MSH2, STRBP, CCNB1IP1, CCDC136, RAN, LIN28A, TRIM28, TAF4B, SRPK1, CDYL, HOOK1, DCAF13, LSM14B, MYCN, PLA2G3, CEP70, DCAF17, PAQR5, CELF1, FXR1, STK33, YTHDF2, SLIRP, CTCF, HMGB2, KLC3, PRDM14, CCNB1, ADGRG2, GLI1, METTL3, NANOS1, MTOR, PTN, PABPC1L, PSME4, YBX2</t>
  </si>
  <si>
    <t>MSH2, HK2, AK4, MYBBP1A, INSR, UCP2, ALDOC, TRAP1, MDH1, SHMT2, IDH1, SLC25A33, PFKFB2, DHTKD1, CYCS, C2orf69, PNPT1</t>
  </si>
  <si>
    <t>TGFB1, RHOB, TMEM109, SERPINB6, CDKN1A, NLRP1, LTBR, GNA11, ITGA2, TSPO, BMP6, PIK3CA, TNFRSF1A, GADD45A, PIEZO1, PIK3R1, NFKB1, TEK, TNFRSF10B, SMPD1, BAG3, MMP9, TP53INP1, PALM, MYLK, BAD, MAPK3, FAS, TIMP1, IRF1, COL1A1, BCL10, HYAL2, MYD88, NEDD4, TANK, CD40, PKD2, IFI16, MAPK11, POLH, PLEC, ARHGEF2, PIEZO2, SIPA1, PTEN, POLK</t>
  </si>
  <si>
    <t>COL4A1, CAPN2, COL5A2, PIK3CA, RRAGC, COL1A1, FYN, PKD2, KLHL22, PLEC, SIPA1, COL1A2, NFE2L2, LAMTOR1, CYBA, RRAGA</t>
  </si>
  <si>
    <t>AHR, AKT1, ABCA1, GNAI1, PRKAA1, TP53INP1, NFE2L1, PRKCE, XRN1, ADCY6, GNG2, ADAM15, INHBB, CYBA</t>
  </si>
  <si>
    <t>TGFB1, TIMP1, COL1A1, HAGH, ALDH2, ESD</t>
  </si>
  <si>
    <t>PPP1R9B, COMT, TGM2, CASP7, CASP6, GSTM2</t>
  </si>
  <si>
    <t>NGFR, ICAM1, LGMN, SNX6, PRNP, APP, FYN, BACE1, ITGA4, GJA1</t>
  </si>
  <si>
    <t>RELA, NFKB1, FAM114A1, ACE, ROCK2, CAV1, PTPN1, NFE2L2, CYBA, RAP1GDS1, PPP3CA</t>
  </si>
  <si>
    <t>GSTO1, UROS, MAPK13, ZFAND2A, HMOX1</t>
  </si>
  <si>
    <t>VIM, AHR, B2M, EFNB2, CAPN2, TNFRSF1B, PDCD4, NFKBIA, TSPO, CDK19, BMP6, RELA, ADAM9, SASH1, NFKB1, CASP7, CARD8, PLSCR4, AKT1, TICAM1, ABCA1, TBXA2R, NOTCH1, MMP9, PRKCE, MAPK3, BCL10, MYD88, PAF1, CD40, HADHB, SERPINE1, JAK2, TNIP1, WNT5A, MUS81, IRAK4, SMAD3, APAF1, TNFAIP3, GBP2, RHOA, NOS3, PDE4B, MTDH, ANKRD1</t>
  </si>
  <si>
    <t>JUN, ADD1, JUNB, TUBA1A, CAMK2D, SMPD1, PRKAA1, NCSTN, LGMN, ITPKB, CPNE2, PKD2, IQGAP1, WNT5A, MCOLN1, CPNE8, MEF2A, INHBB, ASPH, EDN1, CPNE1, MICU1, MEF2C</t>
  </si>
  <si>
    <t>AHR, RAP1B, CRTC3, PIK3CG, APP, PKD2, INPP5K, PDE4D, INHBB, RAP1A, CRTC2</t>
  </si>
  <si>
    <t>TGFB1, RPS6KA2, PIK3CA, TRPM4, PRKACA, ICAM1, PRKAA1, PHPT1, BAD, PRKCE, COL1A1, GPX1, SMAD3, CYBA, CALCRL, PPARA, C2CD2L, MAPK13, STX4, FIS1, SLC9B2, RAB11FIP5, GNAS, SLC12A6, KLF7, COLEC12</t>
  </si>
  <si>
    <t>RHOB, SERPINB6, TSPO, PIK3CA, NQO1, FOXP1, PAM, RELA, GDF15, SIRT2, KDM6B, AKT1, NCOA7, GPX7, PRKAA1, MAP1LC3A, TP53INP1, NFE2L1, MYLK, BAD, FAS, ATP7A, KAT2B, FYN, ARL6IP5, SNCA, CAV1, PKD2, PLEC, CAT, ARHGEF2, ABL2, HM13, AGAP3, MSRA, CFL1, RIPK1, SETX, GPX1, NFE2L2, TNFAIP3, ZNF580, NOS3, BECN1, LRRC8C, PNPLA8, ATG7, NFAT5, TRIM21, EDN1, BNIP3, CYGB, HTRA2, FER, DDIT3, MICU1, OXR1, MAPK13, PML, STX4, ERRFI1, TREX1, SPHK1</t>
  </si>
  <si>
    <t>TGFB1, ANXA1, NR3C1, CFLAR</t>
  </si>
  <si>
    <t>TGFB1, NR3C1, CFLAR, JAK2</t>
  </si>
  <si>
    <t>PPP1R9B, ITGA2, CFLAR, LCOR, FAM210B, NCOA3, NRIP1, SSTR1, ZNF703</t>
  </si>
  <si>
    <t>TGFB1, LTBR, ITGA2, BMP6, TNFRSF1A, GADD45A, PIEZO1, NFKB1, TEK, TNFRSF10B, BAG3, BAD, MAPK3, FAS, IRF1, COL1A1, BCL10, MYD88, CD40, PLEC, PIEZO2, CYBA, TNFRSF10A, ANKRD1, BNIP3, CASP8</t>
  </si>
  <si>
    <t>LPL, CPT1A, ID3</t>
  </si>
  <si>
    <t>CAPN2, PRKAR1A, PKN2, MTSS1, AKT1, PRKACA, ADCY6, PKD2, PLEC, PTPN1, NFE2L2, PRKAR2B, ADCY7, MEF2C, PDPK1, ADCY4, PRKAR2A, GNAS, KLF2, HAS2, PRKACB</t>
  </si>
  <si>
    <t>TMEM109, CDKN1A</t>
  </si>
  <si>
    <t>PRKAR1A, PRKACA, ADCY6, PRKAR2B, ADCY7, ADCY4, PRKAR2A, GNAS</t>
  </si>
  <si>
    <t>SLC2A1, MYBBP1A, ASNS, SLC7A5, PMAIP1, SIRT1, HNRNPA1, ATF4, PRKAA2, PIK3R4, TP53</t>
  </si>
  <si>
    <t>JAK1, LEPROT, PIK3R1, GDF15, TYK2, STAT6, JAK3, JAK2, PTPN1, STAT3, SHOC2</t>
  </si>
  <si>
    <t>THBS1, PRKACA, BAG3</t>
  </si>
  <si>
    <t>TGFB1, CTSB, TFPI, DAB2, PRKAR1A, JAK1, LEPROT, TNS2, CEACAM1, ANXA1, CTSL, ASXL1, SGCB, FBN1, MYO1C, PIK3CA, BCAR3, NR3C1, FOXP1, RELA, THRA, PIK3R1, GDF15, NFKB1, TYK2, CUL7, DUSP1, AKT1, FAM114A1, STAT6, NOTCH1, RDX, VPS11, RNF14, PRKACA, ACE, PRCP, PRKAA1, RB1, PRMT2, CFLAR, SP100, RAB31, ZMIZ1, SOS2, TRIP4, PRKCE, MAPK3, CAV2, MAP1B, CALCOCO1, ADCY6, KAT2B, ROCK2, NDEL1, FYN, JAK3, NEDD4, CTSD, UFL1, BBS2, KLF3, RNF6, PAQR7, CAV1, GNG2, SHC1, CREBRF, JAK2, GPRIN3, INPP5K, NCOA5, VAMP2, PTPN1, STAT3, CFL1, SHOC2, HMGA2, NFE2L2, NR5A2, PTPRE, INHBB, CYBA, CPEB2, RHOA, PPARG, RXRA, TRIB3, UFM1, IGF2, CRK, DENND4C, RAP1GDS1, COL6A1, PIK3R3, EDN1, PPARA, TMF1, RAMP2, PRKAR2B, ZNF366, SOCS3, WBP2, FER, CALR, PPP3CA, KDM3A, SERPINB9, ADCY7, NCOA3, PML, ERRFI1, MEF2C, PDPK1, ADCY4, SLC27A1, CYP26B1, PDE3A, PRKAR2A, ACTN4, ZFP36L2, ATP2B1, KBTBD2, GNAS, GRIA1, KLF9, APC, PRKCA, BCAR1, PDK4, RAB13</t>
  </si>
  <si>
    <t>RHOB, RELA, KDM6B, PRKAA1, MAP1LC3A, FYN, CAT, CFL1, RIPK1, SETX, NFE2L2, TNFAIP3, ZNF580, BECN1, EDN1, BNIP3, MAPK13, SPHK1</t>
  </si>
  <si>
    <t>PAK1, PRKCI, PCK2, SMARCC1, PARP1, SLC39A14, PRKDC, INSR, UCP2, NCL, EIF4EBP2, SIRT1, SLC25A33, ENPP1, FOXO4, PIP4K2C, SH2B2, PRKCB, GRB7, SORL1, PRKCZ, PHIP, KANK1, LONP1, IRS2, PCSK9, SREBF1, NUCKS1, RARRES2, PDE3B, GCLC, HDAC9, PTPN2, SNX5, MTOR, C2CD5</t>
  </si>
  <si>
    <t>CAPN2, IFNAR1, IRF1, IFI16, IFITM2, CALM1, HTRA2, TREX1, MAVS, IFNAR2</t>
  </si>
  <si>
    <t>NFKBIA, RELA, RPS6KA4, TOLLIP, MAPK3, TAX1BP1, HYAL2, ADAMTS12, CD47, MYD88, TANK, CD40, MAPK11, CFL1, IRAK4, AKAP12, INHBB, GBP2, ANKRD1, EDN1, IL1RAP, MAPK13, IRAK2, IRAK3, TRAF6, KLF2, CCL2, HES1, HAS2, IRAK1</t>
  </si>
  <si>
    <t>SFRP1, KDM1A, NET1, BLM, CCND2, CHEK2, SFRP2, SIRT1, ECT2, XRCC5, XRCC6</t>
  </si>
  <si>
    <t>TGFB1, AHR, MMP14, NR3C1, AKT1, GNAI1, PRKAA1, CFLAR, PRKCE, XRN1, ADCY6, HAGH, GNG2, JAK2, ADAM15</t>
  </si>
  <si>
    <t>CDKN1A, NLRP1, PIK3R1, SMPD1, MMP9, TP53INP1, TIMP1, HYAL2, NEDD4, MAPK11, POLH, POLK</t>
  </si>
  <si>
    <t>VIM, TGFB1, TFPI, AHR, B2M, EFNB2, DAB2, CAPN2, LPL, PPP1R9B, CPT1A, TNFRSF1B, PDCD4, NFKBIA, ITGA2, ANXA1, TSPO, CDK19, BMP6, ID3, NR3C1, FOXP1, RELA, ADAM9, SASH1, NFKB1, CASP7, CARD8, FES, PLSCR4, AKT1, FZD4, TICAM1, ABCA1, TBXA2R, GNAI1, VPS11, RNF14, PRKAA1, PRMT2, CFLAR, MMP9, NFE2L1, ZMIZ1, BAD, TRIP4, PRKCE, MAPK3, CALCOCO1, ADCY6, COL1A1, BCL10, MYD88, PAF1, NEDD4, UFL1, CD40, RNF6, HADHB, PAQR7, GNG2, SERPINE1, CREBRF, JAK2, LCOR, GPRIN3, ADAM15, ABL2, TNIP1, WNT5A, IRAK4, HMGA2, FAM210B, SMAD3, TNFAIP3, INHBB, CYBA, GBP2, RHOA, NOS3, RXRA, UFM1, PDE4B, MTDH, ANKRD1, RAP1A, EDN1, PPARA, TMF1, ZNF366, HTRA2, LDLR, WBP2, CALR, KDM3A, NCOA3, GRAMD1C, ERRFI1, MEF2C, FIS1, TWF2, NRIP1, IRAK2, CYP26B1, PDE3A, IRAK3, ZFP36L2, GNAS, KLF9, TRAF6, PRKCA, PDK4, GPR155, TLR4, SSTR1, VPS18, CCL2, IL18R1, ABHD2, ZNF703, MAPK14, PKN1, IGFBP7, TRIM68, HES1, DDX5, SLC39A9, IRAK1, FDX1, RARA, MAPK1, NFKBIZ, PPARD, INSIG2</t>
  </si>
  <si>
    <t>TGFB1, LPL, ITGB1, AKT1, TICAM1, ABCA1, CDH13, APP, MYD88, ADAM17, CD9, PPARG, RXRA, LDLR, CD81</t>
  </si>
  <si>
    <t>B2M, JUN, ADD1, TSPO, JUNB, BMP6, TUBA1A, CAMK2D, NEK7, SMPD1, PRKAA1, NCSTN, ALAD, MAP1LC3A, LGMN, ITPKB, NFE2L1, PRNP, CYP1A1, CDKN1B, APP, BACE1, CPNE2, SNCA, P2RX4, PKD2, IQGAP1, WNT5A, MCOLN1, CPNE8, NFE2L2, MEF2A, INHBB, ASPH, MT2A, BECN1, EDN1, BNIP3, CPNE1, CALR, ADCY7, MICU1, MEF2C</t>
  </si>
  <si>
    <t>VIM, AHR, B2M, EFNB2, CAPN2, TNFRSF1B, PDCD4, NFKBIA, TSPO, CDK19, BMP6, RELA, ADAM9, SASH1, NFKB1, CASP7, CARD8, PLSCR4, AKT1, TICAM1, ABCA1, TBXA2R, MMP9, PRKCE, MAPK3, BCL10, MYD88, PAF1, CD40, HADHB, SERPINE1, JAK2, TNIP1, WNT5A, IRAK4, SMAD3, TNFAIP3, GBP2, RHOA, NOS3, PDE4B, MTDH, ANKRD1</t>
  </si>
  <si>
    <t>VIM, TGFB1, AHR, RAP1B, PPP1R9B, COMT, PRKAR1A, JAK1, LEPROT, TNS2, GNA11, CEACAM1, CRTC3, SGCB, FBN1, MYO1C, PIK3CA, BCAR3, ATP2B4, RELA, TGM2, PIK3R1, GDF15, NFKB1, NGFR, CASP7, TYK2, CUL7, RIOK3, AKT1, TRPM4, FAM114A1, STAT6, PIK3CG, PRKACA, ACE, ICAM1, SSH1, PRKAA1, NCSTN, NOD1, RB1, LGMN, CFLAR, RAB31, PALM, SNX6, PRNP, SOS2, MAPK3, CAV2, XRN1, MAP1B, ADCY6, APP, KAT2B, ROCK2, NDEL1, FYN, BACE1, ITGA4, JAK3, CTSD, KLF3, P2RX4, GNAI2, CAV1, PKD2, KLHL22, GNG2, SHC1, JAK2, ARHGEF2, VPS35, GJA1, INPP5K, NCOA5, VAMP2, PTPN1, STAT3, CASP6, CFL1, SHOC2, PDE4D, GSTM2, NFE2L2, PTPRE, INHBB, CYBA, CPEB2, PPARG, TRIB3, IGF2, CRK, DENND4C, MBD2, RAP1GDS1, MTR, RAP1A, COL6A1, GNA14, PIK3R3, EDN1, PSEN1, RGS10, CRTC2, PRKAR2B, MUL1, SOCS3, UROS, DTNBP1</t>
  </si>
  <si>
    <t>SFRP1, TRIM24, PRMT1, CDON, PIM1, GDAP1, MAT2A</t>
  </si>
  <si>
    <t>LPL, CDKN1A, BMPR2, COMT, PLIN2, DRAM1, LAMP2, PIK3C2B, GAS2L1, WIPI1, FES, SNAP29, WDR45, PRKAA1, SH3GLB1, PLD1, MAP1LC3A, ZFYVE1, MAPK3, FAS, RRAGC, COL1A1, KAT2B, CAV1, IFI16, PAK2, GPRIN3, SZT2, NFE2L2, LAMTOR1, INHBB, RRAGA, RXRA, CLEC16A, BECN1, PLIN3, GABARAP, UPP1, ATG7, PRKCH, PPARA, GABARAPL2, KLF10, NCOA3, TFEB, MICU1, PPM1D, STX4, PRKAG1, SEC13, VAMP8, MTMR3, RRAGB, PRR5, PDK4, GPR155, VPS41, PIK3C3, MAP1LC3B, HSPA5, FLCN, DSC2, TTC5, MAPK1, RICTOR, PPARD</t>
  </si>
  <si>
    <t>SERPINB6, TSPO, MYLK, BAD, PKD2, ARHGEF2, LRRC8C, NFAT5, MICU1, ERRFI1</t>
  </si>
  <si>
    <t>RHOB, NQO1, FOXP1, PAM, RELA, SIRT2, KDM6B, AKT1, NCOA7, GPX7, PRKAA1, MAP1LC3A, TP53INP1, NFE2L1, ATP7A, KAT2B, FYN, ARL6IP5, SNCA, PKD2, CAT, ABL2, HM13, AGAP3, MSRA, CFL1, RIPK1, SETX, GPX1, NFE2L2, TNFAIP3, ZNF580, NOS3, BECN1, PNPLA8, EDN1, BNIP3, CYGB, HTRA2, FER, OXR1, MAPK13, PML, STX4, TREX1, SPHK1</t>
  </si>
  <si>
    <t>TGFB1, LMNA, ATP6AP1, EPAS1, DRAM1, ATP6V0D1, HIPK2, SIRT2, AKT1, NOTCH1, P4HB, PRKAA1, MAP1LC3A, CFLAR, NDRG1, HP1BP3, BAD, EGLN1, PRKCE, FAS, ROCK2, CAV1, PTPN1, STAT3, NFE2L2, CPEB2, PPARG, BECN1, ANKRD1, ATG7, EDN1, BNIP3</t>
  </si>
  <si>
    <t>TGFB1, PRKAR1A, JAK1, LEPROT, TNS2, CEACAM1, SGCB, FBN1, MYO1C, PIK3CA, BCAR3, RELA, PIK3R1, GDF15, NFKB1, TYK2, CUL7, AKT1, FAM114A1, STAT6, PRKACA, ACE, PRKAA1, RB1, CFLAR, RAB31, SOS2, MAPK3, CAV2, MAP1B, ADCY6, KAT2B, ROCK2, NDEL1, FYN, JAK3, CTSD, KLF3, CAV1, SHC1, JAK2, INPP5K, NCOA5, VAMP2, PTPN1, STAT3, CFL1, SHOC2, NFE2L2, PTPRE, INHBB, CYBA, CPEB2, PPARG, TRIB3, IGF2, CRK, DENND4C, RAP1GDS1, COL6A1, PIK3R3, EDN1, PRKAR2B, SOCS3, FER, PPP3CA, ADCY7, ERRFI1, PDPK1, ADCY4, SLC27A1, PRKAR2A, ATP2B1, KBTBD2, GNAS, GRIA1, APC, PRKCA, BCAR1, PDK4, RAB13</t>
  </si>
  <si>
    <t>GNA11, MCOLN1, GPR4, RAB11FIP5, GNAS, SLC9A1, CHP1, RAB11B, GPR68</t>
  </si>
  <si>
    <t>TGFB1, RHOB, TMEM109, CDKN1A, NLRP1, GADD45A, PIK3R1, SMPD1, MMP9, TP53INP1, TIMP1, HYAL2, NEDD4, TANK, IFI16, MAPK11, POLH</t>
  </si>
  <si>
    <t>RHOB, NQO1, FOXP1, RELA, KDM6B, AKT1, PRKAA1, MAP1LC3A, ATP7A, FYN, PKD2, CAT, AGAP3, CFL1, RIPK1, SETX, NFE2L2, TNFAIP3, ZNF580, NOS3, BECN1, EDN1, BNIP3, CYGB, FER, MAPK13, TREX1, SPHK1</t>
  </si>
  <si>
    <t>PHC1, FZD7, FGFR2, BRINP1</t>
  </si>
  <si>
    <t>CDKN1A, BMPR2, COMT, PLIN2, LAMP2, PIK3C2B, GAS2L1, WIPI1, SNAP29, WDR45, PRKAA1, SH3GLB1, MAP1LC3A, ZFYVE1, MAPK3, FAS, RRAGC, CAV1, IFI16, PAK2, SZT2, NFE2L2, INHBB, RRAGA, CLEC16A, BECN1, PLIN3, GABARAP, UPP1, ATG7, PRKCH, PPARA, GABARAPL2, KLF10, TFEB, MICU1, PPM1D, STX4, PRKAG1, VAMP8, MTMR3, RRAGB, PDK4, GPR155, VPS41, PIK3C3, MAP1LC3B, HSPA5, FLCN, DSC2, TTC5, MAPK1</t>
  </si>
  <si>
    <t>TGFB1, TFPI, DAB2, ANXA1, NR3C1, FOXP1, VPS11, RNF14, PRMT2, CFLAR, ZMIZ1, TRIP4, CALCOCO1, NEDD4, UFL1, RNF6, PAQR7, CREBRF, JAK2, HMGA2, RHOA, RXRA, UFM1, EDN1, PPARA, TMF1, ZNF366, WBP2, CALR, KDM3A</t>
  </si>
  <si>
    <t>ABCA1, NFE2L1, INHBB, GRAMD1C, GPR155, INSIG2, OSBPL7</t>
  </si>
  <si>
    <t>OS9, MBTPS1, EDEM3, PIK3R1, AKT1, PPP1R15A, AMFR, HERPUD1, ATF6, BAG3, OPTN, CREB3, SHISA5, UFL1, CAV1, DNAJB12, MBTPS2, CREBRF, PTPN1, STAT3, ATF6B, HSPB8, NFE2L2, ERLEC1, DERL2, HERPUD2, EDEM2, DNAJB9, MANF, DDIT3, CCND1, DNAJB14, STUB1, ABCB10, CREB3L1, ERO1A, RNF7, HSPA5, DNAJC10, RHBDD2, BAX, HDAC6, TMBIM4</t>
  </si>
  <si>
    <t>GSTO1, PXDN, NQO1, GSTK1, GPX7, MGST2, GSTM3, TP53INP1, ATP7A, HAGH, CAT, ABCG2, ALDH2, GSTM2, ESD, GPX1, NFE2L2, NOS3, RAB40B, MGST3, EDN1, CYGB, RAB29, FIS1, SUCLG1, ABTB2</t>
  </si>
  <si>
    <t>VIM, JAK1, VAMP3, GSN, MYO1C, TYK2, DAPK3, KIF5B, PARP14, SP100, CDC42, FLNB, PARP9, IRF1, CD47, ACTR2, ACTR3, IFNGR1, JAK2, VPS26B, WNT5A, CDC42EP4, GBP2, PPARG, CDC37, GBP4, EDN1, CALM1, NLRC5</t>
  </si>
  <si>
    <t>OS9, MBTPS1, EDEM3, PIK3R1, AKT1, PPP1R15A, AMFR, HERPUD1, ATF6, BAG3, OPTN, CREB3, SHISA5, UFL1, MBTPS2, CREBRF, PTPN1, STAT3, ATF6B, HSPB8, NFE2L2, ERLEC1, DERL2, HERPUD2, EDEM2, DNAJB9, MANF, DDIT3, CCND1, STUB1, ABCB10, CREB3L1, ERO1A, RNF7, HSPA5, DNAJC10, RHBDD2, BAX</t>
  </si>
  <si>
    <t>FLT1, ITGA5, ITGB1, ADGRA2, KDR, CD63, ANXA1, NRP1, FLT4, MYO1C, PIK3CA, ATP2B4, RELA, ITGB1BP1, AKT1, NOTCH1, HSPB1, VEGFC, DLL4, NRP2, ADAMTS12</t>
  </si>
  <si>
    <t>TGFB1, LGALS8, IFNAR1, NFKB1, RIOK3, IFNGR1, MAPK11, IL10RB, SMAD3, ARF1, IFI6, CALR, GBF1, POU2F2, IFNGR2, EXT1, MAPK14, IFIH1, IFNAR2, BAX, LGALS9</t>
  </si>
  <si>
    <t>SFRP1, TRIM24, CDON, PIM1, GDAP1</t>
  </si>
  <si>
    <t>AHR, PPP1R9B, GSTO1, GUK1, NQO1, CYB5B, ABCA1, SUFU, PRKAA1, RB1, GSTM3, AIP, PRNP, CYP1A1, PRKCE, PPM1F, SULT1C4, CES2, NCEH1, ADA, ALDH2, RBM22, GSTM2, SULT1A1, NFE2L2, ABCC4, PDE4B, ANKRD1, EDN1, RBBP9, BCHE, ACAA1, MEF2C, GSTA4, SMOX, CYP26B1</t>
  </si>
  <si>
    <t>LMNA, VASH1, B2M, CDKN1A, PLK2, FZR1, ZMIZ1, CDKN1B, ABI3, MAPK11, PTEN, HMGA2, TBX3, NEK6, KAT6A, YPEL3, CALR, PML</t>
  </si>
  <si>
    <t>TGFB1, LGALS1, JAK1, IL6ST, VAMP3, CEACAM1, ANXA1, JUNB, FOXP1, LAMP1, LGALS8, PIK3R1, FES, MDK, STAT6, TICAM1, GNAI1, RAC2, PIK3CG, ICAM1, PCYT1A, SNX6, GRN, PRKCE, ATP7A, APP, SNX4, JAK3, MYD88, CD40, DYSF, PSMB10, ADA, IFI35, HLX, VAMP2, STAT3, CD46, GATA3, SNAP23, TP53BP1, GATA2, LIG4, RAB27A, NMI, ST3GAL1, RC3H2, SUPT6H, GAB2, PSEN1, ERCC1, IL1RAP, SOCS3, MFNG, CD81, FER, SHB, NDFIP1, BCL3, ENTPD7, STX4, GBF1, PDPK1, IL6R, TREX1, ADORA2B, DOCK10, VAMP8</t>
  </si>
  <si>
    <t>ITGA5, ITGB1, EFNA1, ITGA2, JAM3, FBN1, ADAM9, PIEZO1, ITGB1BP1, PIK3CG, ICAM1, PLAU, ITGA4, CIB1, SERPINE1, ITGAV, ADA, EMILIN1, ADAM17, EMILIN2</t>
  </si>
  <si>
    <t>TGFB1, BMP6, ADAM19, NOTCH1, CDH13, PPM1F, FAT4, CDH11, WNT5A, CDH5, DENND6A</t>
  </si>
  <si>
    <t>ITGA5, ITGB1, ADAM9, PIEZO1, ICAM1, ITGA4, ADA</t>
  </si>
  <si>
    <t>RHOC, GJA4, TLN1, JAM3, PKN2, MYO1C, PRKACA, ACE, CDH13, ACVRL1, ROCK2, CAV1, FSCN1, PAK2, GJA1, HDAC7, CDH11, MPDZ, CD9, WDR1, CDH5, RHOA, ESAM, CLDN5, PDCD6IP, PRKCH, CNTNAP1, RAMP2, EPHA2, MICALL2, FER, FKRP, APC, CDH10, PRKCA, RAB13, PIP5K1C, ZNF703, HOPX, FLCN, SLC39A9, CTNNA1, CDH2, ACTG1</t>
  </si>
  <si>
    <t>F2R, TGFB1, RHOC, EFNB2, GJA4, TLN1, HEG1, ADD1, JAM3, BMP6, PKN2, MYO1C, LIMS1, MTSS1, ADAM10, RDX, PRKACA, ACE, CDH13, ACVRL1, CDC42, ROCK2, CAV1, PLEC, FSCN1, PAK2, GJA1, HDAC7, NUMB, CCM2, CDH11, MPDZ, CD9, FERMT2, SMAD3, MYADM, WDR1, CDH5, RHOA, KIFC3, ESAM, CLDN5, PDCD6IP, PRKCH, CNTNAP1, RAMP2, EPHA2, MICALL2</t>
  </si>
  <si>
    <t>CCT2, EPHB1, CCT5, CCT8, CCT3, CCT4, DOCK2, CORO1A, CD2AP, CCT7, TCP1, VDAC2, DLG1, PCSK4</t>
  </si>
  <si>
    <t>CXADR, NUP155, GJC1, HCN4, SCN5A, KCNN2</t>
  </si>
  <si>
    <t>THBS1, FLT1, PARVA, KDR, ENG, PREX1, IL17RA, ITGA1, ANXA1, NRP1, JAM3, MTUS1, CSF1, ADAM10, SBDS, DUSP1, TRPM4, MDK, NOTCH1, RAC2, PIK3CG, HSPB1, RIN3, LGMN, SEMA5A, VEGFC, CXCR4, CREB3, MAPK3, APP, LYST, MOSPD2, HBEGF, P2RX4, IL17RC, SERPINE1, BST1, PLEC, CORO1B, S1PR1, WNT5A, TMSB4X, ADAM17, RHOG, ZNF580, PDE4B, CRK, GNA14, EDN1, PLCB2, EPHA2, CALR, PDGFB, DOCK4, GBF1, IL6R, LOX, ELMO2, CORO1C, PGF, HOXB9, BCAR1, RAB13, PIP5K1C, PDGFRB, VEGFB, HSD3B7, PPIB, CCL2, IL16</t>
  </si>
  <si>
    <t>CAMK2D, TMEM43, PRKACA, CAV1, GJA1, PDE4D, ASPH, CALM1, ATP1B1, CALM3, SRI, ATP1A1</t>
  </si>
  <si>
    <t>CAMK2D, PRKACA, CAV1, GJA1, PDE4D, CALM1, ATP1B1, CALM3, SRI, ATP1A1</t>
  </si>
  <si>
    <t>CXADR, NUP155, GJC1, ATP1A3, HCN4, DSG2, SCN5A, KCNN2, ATP1B2, ATP1A2, PKP2</t>
  </si>
  <si>
    <t>MSH2, NAE1, MAD2L2, PRKDC, CAMSAP3, USP44, CDC14B, DYNLL2, CHEK1, BUB1, CDC6, ORC1, BLM, RFC4, RFWD3, FANCD2, CHEK2, CDT1, BUB1B, DNA2, ZWILCH, FOXO4, TTI1, MAD2L1, DTL, CENPF, BUB3, DBF4, TTK, CDC7, GNB1L, USP28, STK33, XRCC3, FOXN3, TICRR, ETAA1, AURKB, TIMELESS, TP53, CCNB1, EIF2AK4, CCAR2, BARD1, RNASEH2B, RFC3, RAD1, BRD4, ZNF207, SKA3, TIPIN, NSUN2, INCENP, BRCA2, CDC20, BRSK1, RFC2, E2F1, KNTC1, RAD50, RBBP8, CLSPN, FEM1B, PLK1, CDC5L, BRCA1</t>
  </si>
  <si>
    <t>MCM3, TERF1, MCM6, MCM4, GINS1, MCM2, BLM, CDT1, DNA2, POLA1, DBF4, CDC7, PCNA, FEN1, WRN, DBF4B, ATAD5, TIPIN, BRCA2, FGFR1, LIG1, FBXO5, ZPR1, RAD51, E2F8, DONSON, CDC45</t>
  </si>
  <si>
    <t>TRIM71, JADE1, PIM2, SMARCC1, CDC25A, PRKDC, CCNE1, CPSF3, SOX2, CDC6, CCND2, RFWD3, E2F3, PTPN6, BCAT1, POLE, TERT, RCC1, DBF4, CDC7, PSME3, FAM83D, EIF4EBP1, WEE1, SMARCA4, ARID2, TP53, CCNB1, GLI1, ACTL6A, EIF4E, KHDRBS1, SKP2, EIF4G1, MYC, CCNB2, SMARCD2, PKP3</t>
  </si>
  <si>
    <t>RCC2, NPM1, NAE1, CDC25A, CDC14B, CHEK1, SIN3A, CDC6, ORC1, PBX1, BLM, STK35, CHEK2, BRSK2, FOXO4, DTL, CENPF, PKMYT1, DBF4, CDC7, FOXN3, RAD21, TICRR, WEE1, ETAA1, AURKB, DBF4B, TP53, CCNB1, GTPBP4, BARD1, ATAD5, KHDRBS1, ENSA, PAXIP1, RNASEH2B, TPD52L1, RRM2B, SKP2, BRD4, PPME1, CCNB2, FOXM1, MTA3, BRSK1, RAD50, RBBP8, CLSPN, PLK1, BRCA1, CDK14, FBXO5, CDC25C, AURKA, BIRC5, UIMC1, KIF14, LCMT1, MIIP, CCNA2</t>
  </si>
  <si>
    <t>MSH2, TRIM71, RCC2, JADE1, PIM2, SMARCC1, NPM1, NAE1, CDC25A, MAD2L2, PRKDC, CCNE1, CPSF3, CAMSAP3, ANAPC1, USP44, CDC14B, SOX2, DYNLL2, CHEK1, SIN3A, BUB1, CDC6, ORC1, PBX1, BLM, RFC4, ERCC2, TFAP4, CCND2, STK35, RFWD3, FANCD2, E2F3, CKS2, CHEK2, CDT1, BUB1B, PTPN6, DNA2, ZWILCH, CDK18, BRSK2, FOXO4, TTI1, MAD2L1, DTL, BCAT1, CENPF, POLE, TERT, DLGAP5, BUB3, RCC1, PKMYT1, DBF4, TTK, CDC7, GNB1L, USP28, PSME3, FAM83D, STK33, XRCC3, FOXN3, RAD21, TICRR, EIF4EBP1, WEE1, ETAA1, SMARCA4, AURKB, ARID2, UBE2S, DBF4B, TIMELESS, TP53, CCNB1, EIF2AK4, GTPBP4, GLI1, ACTL6A, EIF4E, CCAR2, BARD1, ATAD5, KHDRBS1, ENSA, PAXIP1, RNASEH2B, TPD52L1, RFC3, TACC3, RRM2B, SKP2, RAD1, CTDP1, BRD4, EIF4G1, ZNF207, PPME1, MYC, CCNB2, SKA3, FOXM1, SMARCD2, PKP3, TIPIN, NSUN2, TCF3, MTA3, UBE2C, INCENP, BRCA2, CDC20, BRSK1, RFC2, BRD7, GSPT1, E2F1, KNTC1, SASS6, RAD50, RBBP8, CLSPN, ARID1A, FEM1B, ANKRD17, ESPL1, PLK1, CDC5L, BRCA1, DLG1, CDK14, FBXO5, SMARCD1, CDC25C</t>
  </si>
  <si>
    <t>SPINT2, FZD5, ST14, GRHL2, DNAJB6</t>
  </si>
  <si>
    <t>WWTR1, ASXL1, LAMB2, JAG1, MTSS1, NOTCH1, MMP9, IQGAP1, ACTA2, GATA3, EDN1, GPR4, PDGFB, MYO1E, MEF2C, AMPD2</t>
  </si>
  <si>
    <t>ATP7A, SLC25A46, HERC1, TTLL1, GATA2, OPHN1</t>
  </si>
  <si>
    <t>AKT1, NOTCH1, NFE2L1, DLL4, SOX6, GATA2, SCYL1, TCTN1, TAL1</t>
  </si>
  <si>
    <t>EPAS1, CHD3, LGALS1, ITGB1, TGFB1I1, BMPR2, KDR, JAK1, IL6ST, NRP1, CTSL, JAG1, JAG2, KDM6B, STAT6, NOTCH1, CDC42, NFE2L1, DLL4, NFIB, JAK3, PAF1, CYLD, SOX6, ARHGEF2, STAT3, WNT5A, GATA3, SOX17, TBX3, RHOA, PPARG, GATA2, SOX5, HEY2, EDN1, SOX18, PSEN1, PRDM1, SOCS3, TM2D3, PML, MEF2C, NOTCH4, IL6R, CYP26B1, TAL1, ETS2, ACVR1, APC, HOXA11, EXT1, BMP2, NR2F2, ID2, MBD3</t>
  </si>
  <si>
    <t>FZD7, SOX2, SFRP2, NANOG</t>
  </si>
  <si>
    <t>JAG1, CDC42, GATA3, SOX17, GATA2, MEF2C, NOTCH4, CYP26B1, HES1, BMP4, GATA6</t>
  </si>
  <si>
    <t>CHD3, ITGB1, BMPR2, NRP1, NOTCH1</t>
  </si>
  <si>
    <t>TGFB1, SEMA3G, DAB2, CDKN1A, ITGB1, BMPR2, PPP1R9B, MMP14, TGFBR2, PDLIM5, TRPV2, IL17RA, SDCBP, CEACAM1, NRP1, CLSTN3, TAOK2, P3H1, LAMB2, IGFBP4, FN1, FOXP1, ADAM10, CAMK2D, IGFBP3, AKT1, SMARCA2, RPS6KA3, RB1, PRMT2, ACVRL1, SEMA5A, CDC42, CREB3, CDKN1B, NRP2, MAP1B, SORBS2, APP, NDEL1, HYAL2, TSC22D4, FRZB, DNAJB2, ITGA4, HBEGF, RNF6, CCDC85B, CIB1, CDKN2D, KLHL22, SIPA1, GJA1, ZEB2, ADAM15, OGFR, GUSB, SEMA4F, ITSN2, ULK2, CTTN, WNT5A, CFL1, ADAM17, TTL, NIN, VGLL4, SOX17, SMAD3, CPNE8, OSGIN1, NDN, LAMTOR1, BTG1, CYBA</t>
  </si>
  <si>
    <t>THBS1, RHOC, ITGA5, EFNB2, PLXND1, RAP1B, DBNL, DLC1, PPP1R9B, KDR, MMP14, GJA4, PDLIM5, TSPAN11, TLN1, ITGA2, NRP1, CLSTN3, JAM3, TAOK2, PKN2, FN1, MYO1C, PLXNA2, ITGB1BP1, DAPK3, SHANK3, TEK, MAP4K4, PRKACA, ACE, LAMC1, CDH13, ACVRL1, PDZD11, CDC42, FLRT2, DUSP3, S100A10, LRRC4, TRIM47, PPM1F, MAP1B, APP, ROCK2, SLC25A46, ABI3, ADGRL2, SNCA, CAV1, ARHGEF15, PLEC, FSCN1, PAK2, EGFLAM, VPS35, GJA1, PTEN, HDAC7, PTPN1, CTTN, CDH11, WNT5A, CFL1, UBE3B, MPDZ, LIMCH1, RHOG, LRFN5, CD9, DOCK1, FERMT2, SMAD3, WDR1, CDH5, RHOA, CAPZA1, ARHGEF7, ESAM, SLK, CRK, CLDN5, RAP1A, ARHGAP4, PDCD6IP, PRKCH, CNTNAP1, FLRT3, RAMP2, PLXNA3, EPHA2, MICALL2, IL1RAP</t>
  </si>
  <si>
    <t>ITGB1, PIK3R1, MAP4K4, DUSP3, FER, SARM1, EPHA4, RNF7, RHOU, SNAI2, DKK1, CUL5, IQSEC1, ARF6</t>
  </si>
  <si>
    <t>F2R, MTSS1, SDF4, GRN, TANC2, FERMT2, MYADM, KIFC3, CNTNAP1, OPHN1</t>
  </si>
  <si>
    <t>TGFB1, B2M, CD59, CEACAM1, LAMP1, PIK3R1, PVR, ICAM1, KIF5B, HLA-B, HLA-C, LYST, MYD88, MICA, INPP5D, VAMP2, GBP2, ARL8B, RAB27A, CRK</t>
  </si>
  <si>
    <t>THBS1, ITGA3, ANXA2, ITGA5, ITGB1, DLC1, KDR, MMP14, CD44, TSPAN11, CD63, TLN1, NID1, EFEMP2, ITGA1, ITGA2, NRP1, JAM3, TAOK2, SGCE, CSF1, JAG1, FN1, LIMS1, ADAM9, PIK3R1, ADAMTS9, ITGB1BP1, DAPK3, TEK, RRAS, MAP4K4, CDH13, ACVRL1, PLAU, RSU1, DUSP3, S100A10, NID2, PPM1F, ROCK2, ADAMTS12, ITGA4, CIB1, ITGA8, SERPINE1, BST1, ITGAV, PTEN, ADAM15, CTTN, CDH11, CFL1, EMILIN1, LIMCH1, FERMT2, SMAD3, RHOA, ARHGEF7, SLK</t>
  </si>
  <si>
    <t>TGFB1, EPAS1, KDR, RPS6KA2, SIRT2, RAC2, PRKACA, CLN5, RB1, APP, HOXA5, GATA3, FAM210B, PPARG, BNC1, RXRA, GATA2, TDRD7, IER3IP1, EDN1, SOX18, SHB, TMEM79, PDE3A, MECP2, TAL1, KLF2, BFSP1, ID2, NPR2, ABHD2, HES1, MTCH1</t>
  </si>
  <si>
    <t>THBS1, EFNB2, ITGB1, KDR, ANXA1, NRP1, MMRN2, STARD13, PLK2, TGFBR3, ITGB1BP1, AKT1, TBXA2R, NOTCH1, DLL4, EPHB4, CIB1, CLEC14A, HDAC7, CDH5, RHOA, GATA2, PIK3R3, EHD4</t>
  </si>
  <si>
    <t>ECE1, SEMA3G, EFNB2, PLXND1, UNC5B, S100A6, ITGB1, BMPR2, EFNA1, PDLIM5, TRPV2, NRP1, TAOK2, LAMB2, FEZ2, FN1, NGFR, CUL7, SHANK3, WDR47, FZD4, NOTCH1, UNC5C, KIF5B, PTPRM, RB1, SEMA5A, PICALM, CDC42, FLRT2, NRP2, FEZ1, ATP7A, MAP1B, NFIB, APP, FAT4, SLC25A46, NDEL1, ABI3, TRAK2, FYN, ITGA4, NEDD4, RNF6, APBB1, MAP1A, PAK2, GPRIN3, PTEN, ZEB2, SZT2, TRIOBP, SEMA4F, PALLD, ULK2, TANC2, NUMB, CTTN, CDH11, WNT5A, CFL1, ADAM17, TTL, ROBO4, CNP, NIN, GATA3, APLP2, SMAD3, NDN, MEF2A, HEXA, ABI1, NTNG1, DIP2A</t>
  </si>
  <si>
    <t>PARVA, CDC42EP1, EHD2, ITGB1, EHD3, PPP1R9B, SDCBP, NRP1, GSN, WWTR1, ATP6V0D1, PMP22, PIK3CA, SYNE1, MTSS1, PIK3R1, EMP3, AKT1, RABEP2, EHD1, EMP1, ARPC2, NOTCH1, RAC2, TWF1, RDX, RP2, ICAM1, SNAP29, CDH13, CDC42EP3, PPP1R16B, RABGAP1, FGD5, CDC42, PALM, MYLK, EPS8, NDEL1, ABI3, NPHP3, PARVB, BBS2, P2RX4, CYLD, ACTR2, CAV1, ACTR3, TBC1D10B, CC2D2A, TBC1D9B, FSCN1, CSNK1D, ATP8B1, CEP126, INPP5K, FBXW5, TCTN3, S1PR1, CEP89, TBC1D8, B3GLCT, CTTN, CDC42EP4, CFL1, GALNT11, LIMA1, RHOG, UBE2B, TESK1, ABCC4, ASAP1, TTLL1, TBC1D22A, ARHGEF7, CCDC28B, BRK1, TXNDC15, CEP164, RAB1A, ABLIM3, FMNL3, EHD4, TBC1D20, IFT22, CEP290, ARF4, DNMBP, ARHGEF6, EPHA2, TPGS1, MARK4, EVL, OPHN1, DTNBP1, CLCN4, CEP41, FER, MICALL1, CFAP44, TBC1D2B, WHAMM, RILPL1, SPEF2, GBF1, KIF3B, RILPL2, NUDCD3, RAB29, ABLIM1, CCDC159, EVI5L, EVI5, TWF2, LIMK2, TCTN1, CORO1C, CDKL1, MAP4, TCTN2, DNAH1, TBC1D13, IFT88, ARHGAP24, B9D2, APC, BIN3, SGSM3</t>
  </si>
  <si>
    <t>ECE1, SEMA3G, EFNB2, PLXND1, UNC5B, S100A6, ITGB1, DBNL, BMPR2, EFNA1, CD44, PDLIM5, TRPV2, ITGA1, NRP1, CLSTN3, TAOK2, LAMB2, FEZ2, FN1, TUBA1A, NGFR, CUL7, SHANK3, WDR47, MDK, FZD4, MAP4K4, NOTCH1, UNC5C, KIF5B, PTPRM, SEMA5A, PICALM, CDC42, FLRT2, NRP2, FEZ1, ATP7A, MAP1B, NFIB, APP, FAT4, SLC25A46, NDEL1, ABI3, TRAK2, FYN, TSC22D4, ITGA4, SNX1, NEDD4, RNF6, APBB1, PLEKHO1, ATP9A, MAP1A, PAK2, PTEN, ARPIN, ZEB2, SZT2, CORO1B, SEMA4F, PALLD, ITSN2, ENPP2, ULK2, TANC2, NUMB, CTTN, CDH11, WNT5A, CFL1, ADAM17, TTL, ROBO4, CNP, NIN, TAOK3, GATA3, APLP2, SMAD3, CPNE8, NDN, MEF2A, ABI1, NTNG1, DIP2A</t>
  </si>
  <si>
    <t>CFLAR, GATA3, PDGFB, IL6R, BMP2, PDGFRB, FLCN, PDGFA, BMP4</t>
  </si>
  <si>
    <t>NFIB, ZEB2, NUMB, HMGA2, HOOK3</t>
  </si>
  <si>
    <t>PLXND1, MASP1, NRP1, B4GALT1, MSN, PEAR1, SEMA5A, ST6GALNAC6, APP, PALLD, ROBO4, CD9, NDN</t>
  </si>
  <si>
    <t>NQO1, SLC2A10, NFE2L1, ERP44, GPX1, NFE2L2, NOS3, TXN2, DDIT3</t>
  </si>
  <si>
    <t>THBS1, ITGA3, ANXA2, PARVA, ITGA5, DAB2, ITGB1, TGFB1I1, DLC1, KDR, EFNA1, MMP14, CD44, PREX1, TSPAN11, CD63, TLN1, NID1, VAMP3, LAMB1, EFEMP2, ITGA1, ITGA2, NRP1, JAM3, TAOK2, SGCE, LAMB2, CSF1, JAG1, FN1, LIMS1, ADAM9, PIK3R1, ADAMTS9, ITGB1BP1, DAPK3, TEK, MDK, FZD4, ARPC2, RRAS, MAP4K4, VWF, NOTCH1, RAC2, P4HB, LAMC1, CDH13, ACVRL1, PLAU, CDC42, RSU1, DUSP3, S100A10, NID2, PRKCE, PPM1F, COL1A1, ROCK2, EDIL3, SMAD6, ADAMTS12, ITGA4, PARVB, CIB1, ITGA8, SERPINE1, BST1, JAK2, EGFLAM, ITGAV, PTEN, ADAM15, TRIOBP, PTPN1, CTTN, CDH11, CFL1, EMILIN1, LIMCH1, TESK1, DOCK1, FERMT2, SMAD3, MYADM, RHOA, MERTK, ARHGEF7, SLK, CRK, RAB1A</t>
  </si>
  <si>
    <t>THBS1, ITGA5, DLC1, KDR, MMP14, TSPAN11, TLN1, ITGA2, NRP1, TAOK2, FN1, PIK3R1, ITGB1BP1, DAPK3, TEK, MAP4K4, LAMC1, ACVRL1, DUSP3, S100A10, PPM1F, ROCK2, PLEC, PTEN, CTTN, CDH11, CFL1, LIMCH1, FERMT2, SMAD3, RHOA, ARHGEF7, SLK</t>
  </si>
  <si>
    <t>MASP1, SQSTM1, NFKBIA, RELA, PIK3R1, TICAM1, PRKCE, TAX1BP1, MYD88, PJA2, IFI35, IRAK4, TNFAIP3, CYBA, TRAF3, NMI, IRAK2, NAGLU, TRAF6, TLR4, IRAK1, TIRAP, FCN3, LGALS9</t>
  </si>
  <si>
    <t>THBS1, FURIN, TGFB1, ITGA3, DAB2, LRRC32, ITGB1, TGFB1I1, BMPR2, KDR, TGFBR2, ENG, JUN, PDCD4, SDCBP, WWTR1, DKK3, BMP6, FBN1, HIPK2, FKBP1A, ADAM9, CRIM1, GDF15, ID1, TGFBR3, HTRA3, NOTCH1, FBN2, MAP1LC3A, ACVRL1, SLC2A10, TWSG1, ZMIZ1, SULF1, SNX6, CD109, MAPK3, CAV2, SMURF2, SMAD6, TMEM100, FSTL1, SPTBN1, ITGA8, CAV1, ZMIZ2, LTBP1, JAK2, ZEB2, SMAD9, STAT3, WNT5A, EMILIN1, ADAM17, NRROS, LTBP2, COL1A2, FERMT2, SMAD3, INHBB, CDH5, PPARG, BMPER, BECN1, CLDN5, DACT1, PPARA, MSX1, GIPC1, MECOM, FZD1, RNF111, PML, ZEB1, BAMBI, PDPK1, LOX, ARID4B, FAM89B, STUB1, NOMO1, ACVR1, GPR155, HTRA1, BRMS1, EXT1, ARID4A, BMP2, ERO1A, FSTL3, SNX25, AKAP11, ZNF703, MAPK14, HES1, DDX5, SPRED3, HSPA5, FLCN, CRB2, PBLD</t>
  </si>
  <si>
    <t>COL4A1, COL4A2, THBS1, FLT1, TGFB1, ITGA5, EFNB2, MVP, SULF2, ITGB1, ADGRA2, KDR, EFNA1, MMP14, JAK1, RALB, CD63, LEPROT, TIE1, TNS2, ITGA1, CEACAM1, NRP1, PPP2R5B, MMRN2, FLT4, CSF1, IGFBP4, MYO1C, PIK3CA, COL4A5, BCAR3, MTSS1, RELA, CRIM1, PIK3R1, GDF15, NGFR, TYK2, CUL7, IGFBP3, ATXN1, CHURC1, TSPAN9, AKT1, TEK, FZD4, STAT6, HSPB1, CDH13, PRKAA1, LGMN, VEGFC, MMP9, PLAU, FLRT2, SULF1, DUSP3, SNX6, HIP1R, SOS2, NRP2, MAPK3, CAV2, COL1A1, SH2B3, DSTYK, NDEL1, PLAUR, FYN, TMEM204, EPHB4, ADAMTS12, JAK3, HBEGF, IGF2R, CHMP6, SHC2, NEDD4, CTSD, MPZL1, SNCA, SHC1, IQGAP1, CLEC14A, PAK2, RAB7A, JAK2, MVB12A, INPP5K, ABL2, AFAP1L2, NCOA5, PTPN1, STAT3, ADGRG1, WNT5A, EMILIN1, SHOC2, ADAM17, RAB14, GATA3, EFEMP1, NDN, ABI1, PTPRE, EGF, MERTK, ARHGEF7, ARID5B, TRIB3, IGFBP6, IGF2, NDST1, CRK, COL6A1, TRADD, PIK3R3, CBLB, MAPKAPK2, GAB2, ARF4, PSEN1, FLRT3, ERCC1, EPHA2, ESM1, ARHGEF28, HHEX, IFI6, SOCS3, GPC1, FER, CSRNP1, EFNB1, PDGFB, DOK4, MYO1E, ERRFI1, PDPK1, DOK1, LOX, ZFAND2B, PTP4A3, PGF, EPN2, STUB1, APC, KL, KALRN, BCAR1, PDK4, LCP2, EXT1, MMRN1, IGFBP5, CREB3L1, BMP2, PDGFRB, SHKBP1, VEGFB, MBD5, NR2F2, COL4A6, PLEKHA1, NPR2, FIBP, MAPK14, RAPGEF2, RHBDF1</t>
  </si>
  <si>
    <t>F2R, JAK1, IL6ST, LEPROT, TNFRSF1A, GADD45A, IFNAR1, TYK2, IL13RA1, STAT6, NOTCH1, PARP14, ARL2BP, PARP9, SH2B3, JAK3, CD40, CAV1, PKD2, JAK2, STAT3, HMGA2, IL10RB, STAT2, EGF, NMI, IL4R, CALM1, SOCS3, FER, BCL3, IL6R</t>
  </si>
  <si>
    <t>F2R, TGFB1, JAK1, IL6ST, LEPROT, TNFRSF1A, GADD45A, IFNAR1, TYK2, IL13RA1, STAT6, NOTCH1, PARP14, ARL2BP, PARP9, SH2B3, JAK3, CD40, CAV1, PKD2, JAK2, STAT3, HMGA2, IL10RB, STAT2, PPARG, EGF, NMI, IL4R, CALM1, SOCS3, FER, BCL3</t>
  </si>
  <si>
    <t>SQSTM1, NFKBIA, RELA, PIK3R1, TICAM1, PRKCE, TAX1BP1, MYD88, PJA2, IFI35, IRAK4, TNFAIP3, CYBA, TRAF3, NMI, IRAK2, NAGLU, TRAF6, TLR4, IRAK1, TIRAP</t>
  </si>
  <si>
    <t>WDR47, NFIB, NDEL1, PTEN, ZEB2, SZT2, CDH11, NIN, ARHGEF28, TCTN1, PRKCA, EPHA4, SLIT2, PAFAH1B1</t>
  </si>
  <si>
    <t>NRP1, WDR47, ZMIZ1, NRP2, ATP7A, NFIB, NDEL1, DCLK2, PTEN, ZEB2, SZT2, CDH11, WNT5A, NIN, GATA2, CRK, PLXNA3, ARHGEF28, UQCRQ, OGDH, TCTN1, ATF5, PRKCA, RAPGEF2, EPHA4, SCYL2, SLIT2, PAFAH1B1, UBB, CDK5, BTG2, SLIT3, PRDM8</t>
  </si>
  <si>
    <t>B2M, NRP1, TUBA1A, AKT1, SHANK3, WDR47, NFE2L1, ZMIZ1, ZSWIM6, DLL4, NRP2, ATP7A, NFIB, SLC25A46, NDEL1, DCLK2, CSNK1D, PTEN, ZEB2, SZT2, CDH11, WNT5A, NIN, HERC1, TTLL1, GATA2, CRK, SCYL1, PSEN1, PLXNA3, ARHGEF28, OPHN1, FZD1, UQCRQ, OGDH, TCTN1, TAL1, ATF5, PRKCA, BMP2, RAPGEF2, HES1, EPHA4, SCYL2, SLIT2, TULP3, PAFAH1B1, ID4, UBB, CDK5, SCYL3, LYPD6, BTG2, SLIT3, DKK1, PRDM8</t>
  </si>
  <si>
    <t>WDR47, NFIB, ZEB2, SZT2, CDH11, NIN</t>
  </si>
  <si>
    <t>NPM1, TRIM37, CEP85, ALMS1, CEP72, WDR62, RBM14, SASS6, OFD1, BRCA1, PLK4, NUP62, STIL, CEP152, RTTN, CEP76, PPP1R35, POC1B, KAT2A, CCDC61, CEP192, C2CD3, SPICE1</t>
  </si>
  <si>
    <t>NPM1, NAT10, TRIM37, XPO1, CEP85, ALMS1, SIRT1, CEP72, XRCC3, WDR62, POC1A, RBM14, CKAP5, BRCA2, BRSK1, SASS6, OFD1, BRCA1, CHORDC1, PLK4, NUP62, CUL1, CCNF, STIL, SAC3D1, CEP152, CHMP2B, RTTN, CEP76, PPP1R35, CHMP1B</t>
  </si>
  <si>
    <t>ELOVL1, ASAH1, DEGS1, ST3GAL2, ST3GAL5, SMPD1, PRKAA1, ST6GALNAC6, SGMS1, ST3GAL1, SPHK1, SPTLC2, CERS5, ST3GAL3, ORMDL2, ST6GALNAC3</t>
  </si>
  <si>
    <t>ELOVL1, SCARB2, ASAH1, GALC, HEXB, DEGS1, ST3GAL2, ST3GAL5, SMPD1, PRKAA1, ST6GALNAC6, GLB1, PLA2G15, HEXA, SGMS1, ST3GAL1, SPHK1, SPTLC2, NAGLU, CERS5, ST3GAL3, ORMDL2, ST6GALNAC3, ACER2, GM2A, ST8SIA4, ACER3, ST6GALNAC4</t>
  </si>
  <si>
    <t>COMT, TUBA1A, MDK, ATP7A, SLC25A46, HERC1, TTLL1, OPHN1, ARCN1, UQCRQ, OGDH, NAGLU</t>
  </si>
  <si>
    <t>ATP7A, SLC25A46, HERC1, TTLL1, OPHN1</t>
  </si>
  <si>
    <t>COMT, TUBA1A, ATP7A, SLC25A46, HERC1, TTLL1, OPHN1</t>
  </si>
  <si>
    <t>ATP7A, SLC25A46, HERC1, TTLL1, ARCN1, UQCRQ, NAGLU, HSPA5</t>
  </si>
  <si>
    <t>SUN2, LAMB1, WDR47, ZMIZ1, NDEL1, ADGRG1, MBOAT7, RHOA, PSEN1</t>
  </si>
  <si>
    <t>SLC2A1, KDM1A, ATIC, GART, LRP8, FGF13, CRKL, CDON, NSUN5, PEX5, TUBB2B, CDK5R1</t>
  </si>
  <si>
    <t>SUN2, LAMB1, WDR47, ZMIZ1, NDEL1, ADGRG1, MBOAT7</t>
  </si>
  <si>
    <t>PARP1, PRKDC, AURKB, IRF3</t>
  </si>
  <si>
    <t>HSPD1, HSP90AB1, HSPA4, PTGES3, HSP90AA1, CLU, CCT2, LONP1</t>
  </si>
  <si>
    <t>GABRB3, ZMYND8, MPP2, ARRB2, GRIN2D, PRKAR1B, NLGN4X, NLGN3, CBLN1, TMEM108, PRKCZ, GRID2, GRIK5, NLGN1, EIF4A3, RIMS2, ABAT, STX1B, SLC29A1, CUX2</t>
  </si>
  <si>
    <t>TGFB1, LPL, IL17RA, FOXP1, TICAM1, APP, MYD88, WNT5A, ADAM17, IL4R, EPHA2, IL1RL1, MUL1, IL6R, ADORA2B, TLR4, OAS3, MAVS, TIRAP, HMOX1, IL33, LGALS9, SNAI2</t>
  </si>
  <si>
    <t>GABRB3, UCP2, SLC1A1, CLDN4, SLC1A3, CLNS1A, GABRA5, KCNK1, CLIC6, GABRP, CLCN2, ANO9, ANO5</t>
  </si>
  <si>
    <t>DHCR24, HMGCS1, FDFT1</t>
  </si>
  <si>
    <t>COMT, NFKB1, LIPA, SOAT1, STX12, ABCA1, SCP2, MAPK3, ABCA5, CAV1, ABCA3, LAMTOR1, CARD6, PPARG, EGF, RXRA</t>
  </si>
  <si>
    <t>LPL, LIPA, SOAT1, EHD1, ABCA1</t>
  </si>
  <si>
    <t>SULF2, BMPR2, TGFBR2, SULF1, COL11A1, GUSB</t>
  </si>
  <si>
    <t>TGFB1, SULF2, BMPR2, TGFBR2, BMP6, MDK, LOXL2, RB1, ACVRL1, SULF1, NFIB, COL11A1, ADAMTS12, FOSL2, SOX6, TRIP11, GUSB, TGFBI, HMGA2, EFEMP1, RUNX1, SMAD3, NR5A2, CREB3L2, SOX5, SNX19, MEF2C, SLC26A2, HOXA11, EXT1, BMP2, RARB, CHSY1, NPR2, MAPK14, ECM1</t>
  </si>
  <si>
    <t>BMPR2, MMP14, PBXIP1, FOSL2, GUSB, HMGA2, ERRFI1, SLC26A2, EXT1, NPR2, MMP16</t>
  </si>
  <si>
    <t>CHPF2, CHST12, B3GALT6, CSGALNACT2, B4GALT7, B3GAT3, CHSY3, CSGALNACT1, SLC35D1, SLC35B2</t>
  </si>
  <si>
    <t>CHPF2, HEXB, CHST12, ARSB, GUSB, B3GALT6, CSGALNACT2, B4GALT7, B3GAT3, CHSY3, CSGALNACT1, SLC35D1, SLC35B2, EXT1, CHSY1, GALNS</t>
  </si>
  <si>
    <t>RAD21, CTCF, SLF1, NSMCE4A, WAPL, SMC6, ZNF143</t>
  </si>
  <si>
    <t>JARID2, CECR2, PHC1, JADE1, NASP, KDM1A, PAK1, HMGA1, TET1, SMARCC1, MYBBP1A, HNRNPC, NPM1, BRD3, BEND3, RUVBL1, KDM2B, PSIP1, NAP1L3, SUPT16H, PRKDC, SET, CHD7, HELLS, NPM3, CBX2, TRIM28, FBL, BPTF, CHEK1, SART3, SIN3A, BUB1, CSNK2A1, USP49, SAMD1, MCM2, PRMT1, TRIM37, PRMT3, AXIN1, SUDS3, CDYL, WDR5, DNMT1, DCAF13, SMYD5, NAA50, HDGF, SSRP1, CHAF1A, MTF2, UBR5, MYCN, CTPS1, SIRT1, DDX21, VRK1, AUTS2, PWWP2A, DEK, CENPV, BCOR, HLTF, CHAF1B, PRKCB, SPHK2, DCAF16, SFPQ, SETD5, NAP1L1, NAP1L2, MIS18A, CBX7, PRMT5, LMNB2, USP7, NOC2L, TEX15, KDM5B, PRKAA2, PRMT6, GRWD1, KDM6A, FBXL19, RNF168, HDAC2, CARM1, RBM15, LMNB1, CBX1, CTCF, MORC2, IWS1, HMGB2, SPIN1, SMARCA4, PRDM14, AURKB, ARID2, TP53, GTF3C4, RBBP4, CHTOP, SMARCA5, ACTL6A, METTL3, CBX5, OIP5, BARD1, APEX1, SETD1A, HCFC1, PAXIP1, HDAC9, MIS18BP1, KDM3B, MTA1, SUV39H2, RBM14, GLMN, KDM4A, TOP1, MSL2, BRD4, RIF1, PIH1D1, MYC, HIRA, SMARCD2, HNRNPU, EP300, EHMT1, HAT1, JMJD1C, MTA3, RNF8, DPY30, HUWE1, BRCA2, GATAD2A, BRD7, CHD8, YEATS4, KAT8, CHD1L, HMGB1, ATF7IP</t>
  </si>
  <si>
    <t>CTPS1, NCAPG2, NCAPD2, CCNB1, SMARCA5, CBX5, PHF13, TOP2A, TTN, EP300, NUSAP1, NCAPD3, NCAPH, PLK1, FBXO30, WAPL, ACIN1, NCAPG, CDK1, SMC2, AKAP8L, AKAP8</t>
  </si>
  <si>
    <t>RCC2, TERF1, EML4, BOD1, CDT1, RRS1, SIRT1, ZWILCH, ECT2, CENPV, CENPF, SEH1L, DLGAP5, BUB3, TTK, PSRC1, FAM83D, KATNB1, AURKB, CCNB1, ZNF207, SKA3, HNRNPU, SPAG5, CCDC66, KIF22, INCENP, AURKC, NUP98, KNTC1, KPNB1, CHAMP1, NUDC, KIF2C, BIRC5, WAPL, KIF14, MIS12, CENPA, PMF1, NUP62, CENPE, CENPQ, MAP1S</t>
  </si>
  <si>
    <t>MSH2, MSH6, TERF1, NASP, DCP2, SMARCC1, HSP90AB1, HNRNPC, PARP1, CCNB1IP1, PPP1CC, RUVBL1, EML4, DKC1, MAD2L2, PRKDC, NAT10, CCNE1, RMI2, RAN, ANAPC1, USP44, NUP155, TOP1MT, BOD1, DYNLL2, PTGES3, PIF1, BUB1, CDC6, MAP3K4, DSCC1, BLM, NAA50, FANCD2, CHEK2, HMGB3, NDC1, CDT1, BUB1B, RRS1, HSP90AA1, CTPS1, DNA2, CCT2, SIRT1, ZWILCH, CENPH, HNRNPA1, XRCC5, XRCC6, CENPV, SMC3, MAD2L1, HNRNPD, HNRNPA2B1, ESCO1, BCCIP, AXIN2, CENPF, CCT5, RPA3, SFPQ, DDX11, SEH1L, MIS18A, TERT, GNL3, DLGAP5, USP7, NCAPG2, RAD54L, NUP107, TEX15, BUB3, RCC1, TTK, PSRC1, CCT8, EXO1, NAF1, CCT3, MAPKAPK5, KATNB1, XRCC3, MYBL2, MND1, PCNA, RAD21, FEN1, TOP2B, CTCF, CDCA5, HMGB2, NCAPD2, SMG5, CCT4, SMARCA4, DHX36, WRN, AURKB, ARID2, TP53, CCNB1, SMARCA5, SLF1, ACTL6A, SMC1A, CBX5, OIP5, PTTG1, APEX1, MIS18BP1, PRICKLE1, PHF13, TOP2A, TACC3, PPP2R1B, TOP1, ZNF207, RIF1, CCT6A, TTN, MYC, SKA3, RECQL4, SMARCD2, HNRNPU, EP300, SPAG5, HAT1, CCDC66, NUSAP1, KIF22, NUP133, UBE2C, ITGB3BP, INCENP, ACD, CCT7, NCAPD3, YLPM1, HJURP, BRCA2, AURKC, CDC20, BRD7, NUP98, HMGB1, KNTC1, GNL3L, TCP1, PRKCQ, KPNB1, RAD50, NCAPH, KIF18B, ARID1A, LSM14A, ESPL1, PCID2, PLK1, POGZ, CHAMP1, RUVBL2, OFD1, KIF2A, LIG1, TOP3B, CENPK, DDX12P, YY1, NSMCE4A, FBXO30, NUDC, FBXO5, SMARCD1, KIF15, RFC1, RPA1, WRAP53, PUM2, KIF2C, TCF7L2</t>
  </si>
  <si>
    <t>TERF1, CCNB1IP1, CCNE1, FANCD2, NDC1, TEX15, MND1, NCAPD2, NCAPD3, RAD50, NCAPH</t>
  </si>
  <si>
    <t>RCC2, TERF1, SMARCC1, CCNB1IP1, PPP1CC, EML4, MAD2L2, CCNE1, RMI2, RAN, ANAPC1, USP44, BOD1, DYNLL2, BUB1, CSNK2A1, CDC6, ERCC2, SRPK1, DCAF13, FANCD2, CHEK2, NDC1, USP9X, CDT1, BUB1B, HAUS6, RRS1, CEP85, SIRT1, ZWILCH, CENPH, ECT2, CCDC86, CENPV, SMC3, MAD2L1, BCCIP, CENPF, SEH1L, MIS18A, DLGAP5, NCAPG2, CENPU, TEX15, BUB3, RCC1, TTK, PSRC1, FAM83D, KATNB1, XRCC3, MYBL2, MND1, RAD21, TOP2B, CTCF, NCAPD2, SMARCA4, AURKB, ARID2, CCNB1, SMARCA5, ACTL6A, SMC1A, PTTG1, TLK1, PRICKLE1, PHF13, TOP2A, NUP43, TACC3, PPP2R1B, TOP1, ZNF207, TTN, CCNB2, SKA3, CDCA2, SMARCD2, HNRNPU, SPAG5, CCDC66, NUSAP1, KIF22, UBE2C, ITGB3BP, MKI67, INCENP, NCAPD3, SLC25A5, HJURP, AURKC, CDC20, BRD7, CENPM, HAUS1, CCDC69, KNTC1, SASS6, KPNB1, NCAPH, KIF18B, ARID1A, LSM14A, ESPL1, PLK1, CHAMP1, OFD1, KIF2A, BRCA1, TOP3B, CENPK, FBXO30, NUDC, FBXO5, SMARCD1, KIF15, PUM2, KIF2C, AURKA, BIRC5, WAPL, HDAC3, SMC6, NUP37, KIF14, MIS12, TPX2, LCMT1, RAD18, KIF11, CENPA, CENPW, SMARCAD1, PMF1, NUP62, CENPE, CENPQ, ESCO2, NCAPG, MAP1S, ANAPC15, PUM1, ANAPC7, CSNK2A2, STIL, SAC3D1, MMS19, KIF23, CENPN, DSN1, BRIP1, CHMP2B, CLASP2</t>
  </si>
  <si>
    <t>MAD2L2, USP44, DYNLL2, BUB1, CSNK2A1, BUB1B, ZWILCH, MAD2L1, CENPF, DLGAP5, NCAPG2, BUB3, TTK, XRCC3, RAD21, NCAPD2, AURKB, CCNB1, ZNF207, SKA3, UBE2C, INCENP, NCAPD3, CDC20, KNTC1, NCAPH, ESPL1, PLK1, FBXO5, BIRC5, WAPL, LCMT1, SMARCAD1, NCAPG, ANAPC15, ANAPC7, CSNK2A2</t>
  </si>
  <si>
    <t>SORD, CAMSAP3, DYNLL2, CELSR2, DNAAF2, PLA2G3, CEP70, DNAH14, PSME3, SLIRP, STARD7, KLC3, PRDM14, PSME4, TAC3, CABYR, CEP78, ADCY3, OFD1, BBS4, DYNC2H1, ING2, PLTP, CCDC88C, VPS13A, CCDC40</t>
  </si>
  <si>
    <t>PARVA, EHD2, EHD3, GSN, WWTR1, ATP6V0D1, SYNE1, AKT1, RABEP2, EHD1, NOTCH1, RP2, KIFAP3, SNAP29, DYNLT3, RABGAP1, NPHP3, BBS2, CYLD, ACTR2, PKD2, ACTR3, TBC1D10B, CC2D2A, TBC1D9B, CSNK1D, CEP126, FBXW5, TCTN3, CEP89, TBC1D8, B3GLCT, GALNT11, LIMA1, UBE2B, TESK1, ABCC4, ASAP1, TTLL1, TBC1D22A, CCDC28B, TXNDC15, CEP164, RAB1A, FAM161B, ABLIM3, TTC17, EHD4, DYNLT1, TBC1D20, IFT22, CEP290, ARF4, DNMBP, TPGS1, MARK4, DTNBP1, CLCN4, CEP41, MICALL1, CFAP44, TBC1D2B, RILPL1, SPEF2, GBF1, KIF3B, RILPL2, NUDCD3, RAB29, ABLIM1, CCDC159, EVI5L, EVI5, LIMK2, TCTN1, CDKL1, MAP4, DYNLRB1, TCTN2, DNAH1, TBC1D13, IFT88, B9D2, SGSM3</t>
  </si>
  <si>
    <t>SORD, DYNLL2, DNAAF2, PLA2G3, CEP70, DNAH14, PSME3, SLIRP, KLC3, PRDM14</t>
  </si>
  <si>
    <t>AHR, RAI1, NGFR, ZFHX3, BHLHE40, CSNK1D, NPAS2, PPARA, PML, MAGED1, NRIP1, PPARGC1A</t>
  </si>
  <si>
    <t>GPR176, MYBBP1A, GABRB3, PARP1, PPP1CC, PRKDC, SIN3A, ADCY1, USP9X, SIRT1, SPSB4, IMPDH2, CLDN4, HNRNPD, SFPQ, PRMT5, USP7, NOCT, NLGN1, PHLPP1, ATF4, PRKAA2, FXR1, SREBF1, HDAC2, ASS1, HTR7, PSPC1, TIMELESS, TP53, METTL3, CCAR2, MTA1, SUV39H2, TOP2A, NR2F6, MTOR, MAPK8, NOS2, TOP1, GFPT1, HNRNPU, EP300, TARDBP</t>
  </si>
  <si>
    <t>F2R, TGFB1, ECE1, EPAS1, MYOF, ITGB1, EHD3, BMPR2, ERAP1, COMT, ENG, GSTO1, GNA11, ITGA1, CEACAM1, HEG1, PLOD3, GSN, RPS6KA2, WWTR1, SLC1A4, BMP6, EXT2, PIK3CA, FKBP1A, CYB5R3, ATP2B4, THRA, CAMK2D, ITGB1BP1, TRPM4, TEK, LNPEP, TBXA2R, PIK3CG, PRKACA, ACE, PRCP, PRKAA1, ACVRL1, SLC2A10, VEGFC, CDC42, CTSZ, ADCY6, APP, ERAP2, KAT2B, ROCK2, FYN, SERPING1, ITGA4, HBEGF, BBS2, P2RX4, ANPEP, CAV1, PLEC, ZNHIT1, FLI1, ADA, GJA1, SCPEP1, ABCG2, ZEB2, PTPN1, TBC1D8, ACTA2, EMILIN1, EMILIN2, PDE4D, AKAP12, GSTM2, COL1A2, ATP6AP2, FERMT2, GPX1, TBXAS1, SMAD3, ABCC4, CDH5, ASPH, CYBA, RHOA, RENBP, PPARG, NOS3, PDE4B, CLDN5, RAP1GDS1, SLC4A4, HEY2, EDN1, ZDHHC21, CALM1, PPARA, RAMP2, SLC44A1, GPR4, MANF, ATP8A1, PDGFB, ATP1B1, TMEM65, DOCK4, PLVAP, TREX1, ADORA2B, PTP4A3, CCDC93, SLC27A1, PDE3A, MECP2, ATP2B1, NPR1, STUB1, KL, TACR1, NCALD, EXT1, DSP, CALM3, KLF2, VEGFB, NPR3, NR2F2, ID2, NPR2, SLC16A7</t>
  </si>
  <si>
    <t>DAB2, PICALM, HIP1R, AP2S1</t>
  </si>
  <si>
    <t>DAB2, GPR107, PICALM, HIP1R, AP2S1, ITGA4, AAK1, AP2A2, LMBRD1, FCHSD2, ITSN2, AP2M1, CLTA, SGIP1, CANX, CLTB, SLC9B2</t>
  </si>
  <si>
    <t>DCHS1, ADAM10, CTHRC1, FRZB, WNT5A, GATA3, GATA2, HEY2, ZEB1, HES1, MYO7A, EPHA4</t>
  </si>
  <si>
    <t>PANK1, ACLY, ACOT7, HMGCR, PANK3</t>
  </si>
  <si>
    <t>ITGA3, B2M, ITGA5, ITGB1, PPP1R9B, COMT, TANC1, SLC1A4, THRA, PLK2, TUBA1A, TMOD2, ATXN1, TMEM43, SHANK3, MDK, AMFR, NCSTN, CTNS, LGMN, TUSC3, PICALM, RCAN1, PRNP, APP, KAT2B, FYN, SYNJ1, ARL6IP5, PJA2, ITGA8, DDHD2, MAP1A, PTEN, MEIS2, RIC8A, BTBD9, VPS13B, CLDN5, SYT11, MAGT1, SHROOM4, MAN2B1, ARF4, PSEN1, PRKAR2B, DTNBP1, LDLR, BCHE, ATP8A1, SNAP25, ST3GAL4</t>
  </si>
  <si>
    <t>VIM, F2R, TGFB1, PLOD1, ITGA2, PLOD3, NOTCH1, P3H4, TRAM2, COL5A1, COL1A1, FOSL2, EMILIN1, RUNX1, RAP1A, CYGB, RCN3, P3H3, ERRFI1, IL6R, PLOD2, TMEM131, CREB3L1</t>
  </si>
  <si>
    <t>FURIN, CTSB, ITGB1, MMP14, CTSL, CST3, MMP9</t>
  </si>
  <si>
    <t>COL4A1, COL4A2, ANXA2, COL5A2, PLOD1, ANTXR2, EFEMP2, PXDN, PLOD3, P3H1, COL4A5, LOXL2, BMP1, RB1, P3H4, COL5A1, ATP7A, COL1A1, COL11A1, ADAMTS12, FKBP10, EMILIN1, COLGALT1, COL1A2</t>
  </si>
  <si>
    <t>VIM, F2R, FURIN, TGFB1, CTSB, ITGB1, PLOD1, MMP14, TNS2, ITGA2, PLOD3, CTSL, CST3, P3H1, ID1, NOTCH1, P3H4, MMP9, TRAM2, COL5A1, COL1A1, FOSL2, ADAM15, EMILIN1, COL1A2, RUNX1, RAP1A, COL6A1, CYGB, RCN3, VIPAS39, P3H3, ERRFI1, IL6R, NAGLU, PLOD2, TMEM131, CREB3L1</t>
  </si>
  <si>
    <t>RND2, SEMA4D, FGF13, BCL11A, COBL, SPP1, LPAR3, PTPRS, CD2AP, EFNA5, IST1, DVL1, ULK1</t>
  </si>
  <si>
    <t>TGFB1, IL6ST, NOTCH1, NFE2L1, MAP1B, NFIB, SERPINE1, HOXA5, MSX1, PRDM1, EXT1, BMP2, RARB, HES1, RARA, CDH2, TTC8, SMAD2, TIGAR, BMP4, GATA6, LEF1</t>
  </si>
  <si>
    <t>MASP1, CD59, C1RL, SERPING1, CD46, A2M</t>
  </si>
  <si>
    <t>BGN, TGFB1, LPL, SULF2, BMPR2, TGFBR2, CD44, CSF1, BMP6, PIK3CA, THRA, PBXIP1, LIPA, TRPM4, MDK, LOXL2, NOTCH1, SLC39A13, BMP1, PRKAA1, RB1, CFLAR, ACVRL1, ARRDC3, SULF1, COL5A1, MAPK3, ATP7A, TIMP1, ZNF516, NFIB, COL1A1, HYAL2, ADGRG6, COL11A1, ADAMTS12, FRZB, FOSL2, BBS2, EVC, SOX6, TRIP11, GUSB, HOXA5, TGFBI, ACTA2, WNT5A, HMGA2, GATA3, EFEMP1, RUNX1, SMAD3, NR5A2, CREB3L2, VPS13B, PPARG, ARID5B, CSGALNACT1, SOX5, COL6A1, FTO, EDN1, MSX1, THBS3, GPR4, SNX19, PDGFB, ERRFI1, MEF2C, FKRP, ZEB1, ACAT1, IL6R, LOX, SPTLC2, HOXB3, DYRK1B, PPARGC1A, SLC26A2, ABHD15, HOXA11, TLR4, EXT1, BMP2, PDGFRB, KLF7, RARB, CHSY1, HOXA3, ID2, HOXC4, NPR2, MAPK14, SATB2, ECM1, CUL4B, RARA, WDTC1, TAPT1, PPARD, FOXC2</t>
  </si>
  <si>
    <t>BEND3, HELLS, TRIM28, DNMT1, SMYD5, SIRT1, CENPV, TEX15, CTCF, MORC2, SPIN1, SMARCA5, RIF1, EHMT1, HAT1, ATF7IP, L3MBTL1, BAZ2A, EZH2, DOT1L</t>
  </si>
  <si>
    <t>SEC23A, SEC31A, TRAPPC1, CSNK1D, VAPA, SEC24C, RAB1A, TBC1D20, PEF1, TFG, SEC16A, SEC13, TRAPPC3, TMED10, SEC24B, PDCD6, SEC24D, SAR1B, SURF4, TRAPPC12, TRAPPC2</t>
  </si>
  <si>
    <t>SEC23A, SEC31A, SEC24C, RAB1A, TBC1D20, SEC13, SEC24B, SEC24D, SAR1B, SURF4</t>
  </si>
  <si>
    <t>PRNP, ATP7A, APP, COX19, ATOX1, ARF1, MT2A, ATP7B, CCDC22, COMMD1, XIAP</t>
  </si>
  <si>
    <t>PLXND1, NRP1, TGFBR3, SUFU, NOTCH1, SNX17, SMAD6, NDST1, HEY2, PRDM1, DCTN5, PDGFRB, VEGFB, ADAMTS6, SEC24B</t>
  </si>
  <si>
    <t>WDR47, FILIP1, ZEB2, SZT2, NIN, HERC1, WDR37, CORO1C</t>
  </si>
  <si>
    <t>EHD2, TLN1, ROCK2, PLEC, IQGAP1, FMNL3, PDCD6IP, CALR</t>
  </si>
  <si>
    <t>EHD2, TLN1, RAC2, PPFIBP1, ROCK2, RHOBTB1, PLEC, IQGAP1, RHOG, RHOBTB2, WDR1, FMNL3, PDCD6IP</t>
  </si>
  <si>
    <t>SIL1, SSR2, TRAM2, TRAM1, SEC61A1, SEC62, TRAM1L1, SRP14, ZFAND2B</t>
  </si>
  <si>
    <t>NRP1, TCIRG1, NRP2, SLC25A46, MAFB, ATP8B1, PLXNA3, SEMA3A, HOXB3, EXT1, HOXA3, NPR2, HES1</t>
  </si>
  <si>
    <t>NRP1, NRP2, MAFB, ATP8B1, PLXNA3, SEMA3A, HOXB3, HOXA3, HOXB2</t>
  </si>
  <si>
    <t>TGFB1, MMP14, TGFBR2, GNA11</t>
  </si>
  <si>
    <t>CHCHD6, CHCHD3, OPA1, DNAJC11, OMA1, LETM1, UQCC3</t>
  </si>
  <si>
    <t>PDE8A, ADCY6, CNP, PDE4D, PDE4B, EPHA2, ADCY7, AMPD2, ADCY4, NPR1, PDE10A, NPR2</t>
  </si>
  <si>
    <t>COA1, SLC25A33, OCIAD2, COA4, SCO1, SMIM20, UQCRFS1, COX10, COX17, COA7, COX18, UQCC3, UQCC1, FXN, TTC19, TIMM21, COA6, TMEM223, FASTKD3, COX11</t>
  </si>
  <si>
    <t>RHOC, RHOB, DCTN3, PKN2, SVIL, CUL7, KLHDC8B, ANXA11, SH3GLB1, EXOC6, CDC42, PRKCE, ROCK2, CHMP6, SPTBN1, ACTR2, ACTR3, PLEC, IQGAP1, PLK3, CFL1, ZFYVE19, MYH9, ARF1, RAB35, RHOA, SNX18, EXOC1, BECN1, SNX9, CHMP2A, PDCD6IP, SPIRE1, CALM1, EXOC7, GIPC1, EXOC3, CHMP1A, CETN2, MTMR3, KLHL9, ZFYVE26, APC, BIN3, CALM3, CHMP4B, VPS4B, PIK3C3</t>
  </si>
  <si>
    <t>KLHDC8B, ANXA11, CHMP6, PLEC, IQGAP1, ZFYVE19, MYH9, ARF1, RHOA, SNX18, SNX9, CHMP2A, PDCD6IP, SPIRE1, EXOC7, CHMP1A, MTMR3, CHMP4B, VPS4B</t>
  </si>
  <si>
    <t>LIFR, JAK1, TNFRSF1B, PLP2, CD44, IL6ST, IL17RA, NFKBIA, PXDN, CEACAM1, IFITM3, CSF1, TNFRSF1A, LIMS1, WBP1L, RELA, ADAM10, IFNAR1, PIK3R1, NFKB1, CARD8, TYK2, IL13RA1, AKT1, NKIRAS2, RPS6KA4, FZD4, STAT6, NOTCH1, GNAI1, P4HB, PRKACA, OSMR, PARP14, SP100, CXCR4, BAD, TOLLIP, MAPK3, FAS, PARP9, IRF1, SH2B3, TAX1BP1, COMMD7, JAK3, MYD88, BBS2, TANK, CD40, CYLD, CIB1, IL17RC, CAV1, IFNGR1, IFITM2, CREBRF, JAK2, RNF185, PTPN1, STAT3, WNT5A, TMSB4X, ADAM17, IRAK4, IL11RA, IL10RB, FOSL1, STAT2, RIPK1, TNFAIP3, RRAGA, TRAF3, PPARG, KRT8, TNFRSF19, SPPL2A, CDC37, SHARPIN, BIRC2, TRADD, MAPKAPK2, IL4R, EDN1, CCDC3, IL1RAP, IL1RL1, MUL1, CASP8, NLRC5, SOCS3, CPNE1, FER, PDGFB, HCLS1, DOK1, PLVAP, IL6R, TREX1, SPHK1, IRAK2, SLC27A1, DICER1, GPR108, ACTN4, IRAK3, TRIM44, KRT18, IFNGR2, TRAF6, ANXA4, EXT1, CCL2, IL18R1, EDA2R, IL16, MAPK14, PPP2CB, IFIH1, TRIM56, OAS3, MAVS, ECM1, CLCF1, IRAK1, SLIT2, MAPK1, IFNAR2, NFKBIZ, IL33, TMC8, SOS1, ISG15, EPOR, XIAP, PAFAH1B1, EPG5, ADIPOR1, IL1R1, ILK, CSF2RB, LAPTM5</t>
  </si>
  <si>
    <t>F2R, THBS1, FURIN, TGFB1, B2M, CAPN2, LPL, SULF2, LRRC32, TNFRSF1B, NLRP1, IL6ST, FRMD8, LTBR, JUN, IL17RA, PDCD4, NFKBIA, CEACAM1, ELF4, HEG1, ANXA1, TSPO, FLT4, RFTN1, FN1, FOXP1, RELA, ADAM10, PIK3R1, NFKB1, PLAGL1, CARD8, BTN2A1, RIOK3, TRPM4, ELF1, RPS6KA4, MDK, BTN3A2, TICAM1, PIK3CG, HSPB1, PRKACA, ARRB1, TRIM38, NOD1, SLC2A10, UBE2J1, TWSG1, CPTP, SULF1, PRNP, HLA-B, IRF1, APP, ROCK2, IRF2, BCL10, HYAL2, CD47, JAK3, FOSL2, MYD88, SPTBN1, TANK, CD40, CYLD, IL17RC, IFI16, KLHL22, IFNGR1, MAPK11, SERPINE1, IQGAP1, PSMB10, TMEM219, JAK2, ARHGEF2, ITGAV, CUEDC2, AFAP1L2, INPP5D, HDAC7, STAT3, TMEM106A, WNT5A, CD46, ADAM17, PDE4D, AKAP12, GATA3, ATP6AP2, RUNX1, RIPK1, SMAD3, BCL6B, TNFAIP3, INHBB, CYBA, TRAF3, ZNF580, MERTK, BTN3A1, NMI, PDE4B, RAB1A, MAPKBP1, SYT11, TRADD, MAPKAPK2, TRIM21, IL4R, PSEN1, PPARA, TMF1, EPHA2, IL1RAP, IL1RL1, MUL1, CASP8, CD81, ADCY7, DDIT3, NDFIP1, BCL3, MAPK13, PML, SERPINB1, ERRFI1, PLD3, ATG12, LAMTOR5, ITCH, IL6R, POU2F2, TREX1, SPHK1, ADORA2B, DICER1, IRAK3, ATP2B1, BCL6, ERMAP, TRAF6, ANXA4, TLR4, TMED10, UFC1, KLF2, ATG9A, CD58, RNF216, IL18R1, IL32, IL16, CD276, MAPK14, IFIH1, TRIM56, OAS3, HOMER3, MAVS, NAV3, NPLOC4, IRAK1, PBLD, TIRAP, HMOX1, RARA, S1PR3, ZBTB1, IL33, IL17D, ISG15, BTNL9, S100A13, RELB, XIAP, RNF135, REL, LACC1, LGALS9, SNAI2</t>
  </si>
  <si>
    <t>TGFB1, B2M, TNFRSF1B, TRPM4, TICAM1, BCL10, JAK3, CUEDC2, WNT5A, GATA3, CD81, IRAK3, BCL6, TRAF6, TLR4, IL18R1, MAVS, LACC1, IL1R1, RTN4, LAPTM5, CD55, ANGPT1</t>
  </si>
  <si>
    <t>IL17RA, PDCD4, NFKBIA, RELA, NFKB1, TICAM1, MYD88, IL17RC, JAK2, CUEDC2, STAT3, PPARA, IL1RAP, ADCY7, PLD3, TLR4, MAPK14, HMOX1, IL17D, NLRC3</t>
  </si>
  <si>
    <t>TLN1, TACC1, CLIP1, KATNAL1, PPFIBP1, CLIP3, CIB1, CEP126, PLK3, TBCB, RHOA, SLK, CAMSAP2, CLIP2, WDR73, HOOK3, LIMK2</t>
  </si>
  <si>
    <t>NAGK, NLRP1, LAMP2, NFKBIA, RFTN1, RELA, CARD8, SEC14L1, RIOK3, SIRT2, AKT1, TICAM1, NEK7, NOD1, ZDHHC1, ABHD17A, CPTP, HCFC2, FBXL2, IRF1, TAX1BP1, IRF2, MYD88, CYLD, DDX60, IFI16, IRAK4, TRIM25, TNFAIP3, GBP2, TRIM3, BECN1, BIRC2, MARK4, ADCY7, RNF170, ITCH, TREX1, IRAK2, SMPDL3A, TRAF6, TLR4, IFIH1, OAS3, MAVS, NPLOC4, ZDHHC5, IRAK1, TIRAP, XIAP, USP15, RNF135, LACC1, EPG5, NLRC3, LATS2, RTN4</t>
  </si>
  <si>
    <t>EIF3B, EIF4A2, LIN28A, SMYD5, GTPBP1, RPL39L, CNBP, HNRNPD, IGF2BP1, DHX9, EIF3M, NMNAT2, YTHDF2, NCBP1, DHX36, METTL3, RPL17, PABPC1, MTOR, EIF4G1, RPSA, HNRNPU, ETF1, RPS10, EIF3A, MTIF2, EIF2S2, SYNCRIP, EIF3E, RPL4, YBX1, AKT2, RPL22L1, RPL3, RPL24, RPLP0, EIF2S3, ZNF385A, RPL10A, DHX29, RPS26, RPS16, RPL26, RPL36A, RPS25, CSDE1, RPL27A, DENR, RPS27A, ZC3H15, RPL18A, EIF5, RPS24, RPS20, RPS29, NCBP2, RPL22, RBM4, RPL23, RPL21, DRG1, RPS27, RPS5, RPL35A, RPL23A, RPS12, RPL8, RPS6, RPL12</t>
  </si>
  <si>
    <t>EIF3B, EIF4A2, EIF3M, YTHDF2, NCBP1, METTL3, MTOR, EIF4G1, EIF3A, MTIF2, EIF2S2, SYNCRIP, EIF3E, AKT2, EIF2S3, DHX29</t>
  </si>
  <si>
    <t>RHOC, RHOB, DCTN3, CUL7, KLHDC8B, EXOC6, ROCK2, CHMP6, SPTBN1, ACTR2, ACTR3, PLEC, IQGAP1, CFL1, ZFYVE19, ARF1, RAB35, RHOA, SNX18, EXOC1, SNX9, CHMP2A, PDCD6IP, SPIRE1, EXOC7, EXOC3, CHMP1A, MTMR3, ZFYVE26, APC, BIN3, CHMP4B, VPS4B</t>
  </si>
  <si>
    <t>ARMCX3, SUN2, MYO1C, LAMP1, ARMCX6, TUBA1A, ACTR10, HSPB1, KIFAP3, DYNLT3, KIF5B, BAG3, CDC42, FEZ1, MAP1B, APP, CLIP3, NDEL1, TRAK2, RAB6A, FYCO1, COPG1, MAP1A, DYNC1I2, ARHGAP21, TANC2, SNAPIN, BLOC1S3, ARL8B, RAB1A, DYNLT1, UXT, IFT22, TMEM230, DTNBP1, HOOK3, KIF3B, PURA, ACTN4, DYNLRB1, AP3M2, IFT88, FLOT2, MYO10, DCTN1, ARL8A, AKTIP, RUFY3, RAB21, DST, MAPK8IP3, KIF16B, HDAC6, AP3M1, PAFAH1B1, IFT52, IFT43, AP3B1, UBB, DYNC2LI1, BICD1</t>
  </si>
  <si>
    <t>EHD3, VAMP3, AP5Z1, LAMP1, WIPI1, AP1S1, RHOBTB3, CLN5, KIF5B, VPS13C, DENND5A, SNX6, SNX3, TMED9, KLHL20, SNX1, RAB6A, ACTR2, TBC1D10B, HEATR5B, ATP9A, RAB7A, ARFRP1, VPS35, STX5, TANC2, VPS26B, RAB14, VPS26A, SPAG9, ARL8B, VPS29, VPS53, GBF1, SGSM2, RAB29, EVI5, TMEM87B, RGP1, VTI1A, ERC1, RUFY1, DCTN1, BET1L, STX10, SNX12, YKT6, MON2, KIF16B, EPS15, TBC1D10A, LAPTM5, TBC1D23, RCSD1, SYS1, SURF4, VPS50, AP4M1, TBC1D10C, ARL1, ANKFY1, GAK</t>
  </si>
  <si>
    <t>CTSB, JUNB</t>
  </si>
  <si>
    <t>B2M, NAGK, NLRP1, MMRN2, TNFRSF1A, FOXP1, NFKB1, CASP7, STAB1, NOD1, OPTN, GRN, APP, LYST, MYD88, RNASE1, MICA, SERPINE1, SHC1, ZNFX1, EMILIN1, ADAM17, EMILIN2, RAB14, RNF213, CYBA, GBP2, SLC9A9, RAB1A, GBP4, SHARPIN, MAPKBP1, SYT11, TMF1, EPHA2, SELP, TFEB, BCL3, IL6R, RBCK1, TLR4, COLEC12, IL18R1, OAS3, MAVS, TIRAP, NFKBIZ, IL33, ISG15, XIAP</t>
  </si>
  <si>
    <t>B2M, NOD1, OPTN, APP, SERPINE1, SELP, TFEB, IL6R, TLR4</t>
  </si>
  <si>
    <t>B2M, NOD1, APP, MYD88, RNASE1, ADAM17, GBP2, GBP4, EPHA2, IL6R, IL18R1, TIRAP</t>
  </si>
  <si>
    <t>NLRP1, IFITM3, SERINC3, TRIM8, RELA, ZMYND11, CARD8, RIOK3, DNAJC3, TICAM1, TRIM38, ZDHHC1, HCFC2, PARP9, IRF1, LYST, IRF2, HYAL2, IFIT5, MYD88, TANK, CD40, DDX60, IFI16, IFNGR1, RNASE1, MICA, IFITM2, ZNFX1, TRIM22, RNF185, MLKL, IL10RB, TMEM120A, STAT2, IFIT3, DTX3L, TRIM25, TNFAIP3, GBP2, TRAF3, PLSCR1, SENP7, EXOC1, IFIT2, BECN1, ATG7, TRIM21, BNIP3, DDX60L, PPARA, MUL1, NLRC5, IFI6, MID2, MOV10, PML, ATG12, ITCH, TREX1, VAMP8, GPR108, TRIM44, IFNGR2, TRAF6, RNF216, IFIH1, TRIM56, OAS3, MAVS, PBLD, IFNAR2, NFKBIZ, IL33, FCN3</t>
  </si>
  <si>
    <t>TGFBR3, TEK, HOXA9, MEIS1, GATA2, HOXB4, HOXB3, ZFP36L2, TAL1, LYL1</t>
  </si>
  <si>
    <t>APOE, LZTS3, SEMA4D, VLDLR, GABRB3, LRP8, ZMYND8, CRKL, ANKRD27, NEDD4L, KIF1A, SIPA1L1, CELSR2, RAB17, CDK5R1, OBSL1, NSMF, EPHB1, IGF2BP1, TNIK, ABI2, NLGN1, BCL11A, FAT3, C21orf91, DPYSL5, MAPKAPK5, HDAC2, MFSD2A, CARM1, CTNND2, SDK1, ZNF212, IGSF9, DHX36, KNDC1, PRICKLE1, COBL, CUX2, PTN, ARHGAP44, RTN4IP1, ARC</t>
  </si>
  <si>
    <t>UNC13A, RNF157, NEDD4L, AUTS2, CACNG7, TMEM108, SYT2, CYFIP2, RIMS2</t>
  </si>
  <si>
    <t>ITGB1, EFNA1, PDLIM5, NRP1, TAOK2, CUL7, SHANK3, FZD4, PICALM, CDC42, ATP7A, ABI3, TRAK2, FYN, NEDD4, PTEN, TANC2, CFL1, SMAD3, MEF2A, ABI1, DIP2A</t>
  </si>
  <si>
    <t>TGFB1, LGALS1, TGFBR2, LTBR, HLA-B</t>
  </si>
  <si>
    <t>APOE, LZTS3, LRP8, ZMYND8, KIF1A, SIPA1L1, CDK5R1, EPHB1, ABI2, NLGN1, C21orf91, MAPKAPK5, HDAC2, CTNND2, SDK1, DHX36, CUX2, ARHGAP44, ARC, PTPRS</t>
  </si>
  <si>
    <t>ITGA3, TANC1, PRNP, APP, FYN, VPS35, CTTN, CFL1</t>
  </si>
  <si>
    <t>LZTS3, LRP8, KIF1A, SIPA1L1, CDK5R1, EPHB1, ABI2, NLGN1, CTNND2, DHX36, CUX2, ARHGAP44, ARC</t>
  </si>
  <si>
    <t>KIFAP3, KIF5B, TRAK2, KIF3B, PURA, FLOT2</t>
  </si>
  <si>
    <t>TUBA1A, MDK, PTEN, VPS13B, POMGNT1</t>
  </si>
  <si>
    <t>UNG, NT5M, NEIL2, NUDT15, DUT</t>
  </si>
  <si>
    <t>UNG, SHMT1, NT5M, NEIL2, RRM2B, NUDT15, DUT</t>
  </si>
  <si>
    <t>TNS2, CTDSP1, DUSP5, DUSP1, SSH1, PTPRB, PPP3CC, DUSP3, SYNJ2, SYNJ1, MTMR6, IQGAP1, PDP1, INPP5K, PTEN, INPP5D, PTPN1, PTPRE, DUSP11, CTDSP2, DUSP18, SSH2, MTM1, DUSP7, PPP3CA, PPM1D, DUSP4, MTMR3, CTTNBP2NL, PPP2R3C, BMP2, PPP2CB, PTPN21, PPP1CA, INPPL1</t>
  </si>
  <si>
    <t>HEXB, IDS, CHST12, CHST14, B3GALT6, CSGALNACT2, B4GALT7, B3GAT3, HEXA, CSGALNACT1</t>
  </si>
  <si>
    <t>COMT, GNA11, ITGA2, PIEZO1, NGFR, WDR47, FYN, COL11A1, BACE1, PKD2, ABCA4, PIEZO2, SCRN3, TMEM120A</t>
  </si>
  <si>
    <t>TSPO, NOD1, HLA-B, SRPX</t>
  </si>
  <si>
    <t>ENG, STIM1, ASPH, CALM1, PLCB2, TLR4, CALM3</t>
  </si>
  <si>
    <t>ATP8A2, CDS1, REEP6, CAMKMT, CCDC66, UNC119</t>
  </si>
  <si>
    <t>ITGA2, PIEZO1, FYN, COL11A1, BACE1, PKD2, PIEZO2, TMEM120A</t>
  </si>
  <si>
    <t>ITGA2, FYN, COL11A1, BACE1, PIEZO2, TMEM120A</t>
  </si>
  <si>
    <t>COMT, ENG, GNA11, ITGA2, TSPO, PIEZO1, NGFR, WDR47, STIM1, NOD1, HLA-B, FYN, COL11A1, BACE1, PKD2, SRPX, ABCA4, PIEZO2, SCRN3, TMEM120A, ASPH</t>
  </si>
  <si>
    <t>COMT, ITGA2, WDR47, FYN, COL11A1, BACE1, PIEZO2, SCRN3, TMEM120A</t>
  </si>
  <si>
    <t>MSH2, MSH6, ERCC2, ATP8A2, RAD54L, WRN, TP53</t>
  </si>
  <si>
    <t>GSTO1, PXDN, NQO1, GSTK1, GPX7, MGST2, GSTM3, TP53INP1, PRKCE, ATP7A, HAGH, CES2, CAT, ABCG2, ALDH2, GSTM2, ESD, GPX1, NFE2L2, MT2A, NOS3, RAB40B, MGST3, CYGB, RAB29, ATP7B, SUCLG1</t>
  </si>
  <si>
    <t>SEMA3G, ITGB1, BMPR2, TGFBR2, PDLIM5, TRPV2, NRP1, CLSTN3, LAMB2, FN1, FOXP1, PRMT2, SEMA5A, NRP2, MAP1B, SORBS2, APP, NDEL1, TSC22D4, ITGA4, RNF6, ZEB2, GUSB, SEMA4F, ITSN2, ULK2, CTTN, WNT5A, TTL, NIN, CPNE8, NDN, ARHGAP4, EDN1, PPARA, FLRT3, PLXNA3, MUL1, CPNE1, NRN1</t>
  </si>
  <si>
    <t>TGFB1, SEMA3G, CDKN1A, ITGB1, RAI1, BMPR2, COMT, PRKAR1A, TGFBR2, PDLIM5, TRPV2, TNS2, PTGFRN, HEG1, ANXA1, NRP1, CLSTN3, WWTR1, LAMB2, CSF1, FN1, PIK3CA, STK40, FOXP1, GDF15, CPQ, SBDS, TGFBR3, FES, AKT1, PSAP, MDK, NOTCH1, LGMN, PRMT2, CFLAR, PDZD11, SEMA5A, SCP2, ZMIZ1, CDKN1B, NRP2, MAP1B, SORBS2, APP, ATRN, NDEL1, TSC22D4, ITGA4, FOSL2, BBS2, RNF6, EVC, MAPK11, PLEC, PTEN, ZEB2, ADAM15, KPNA1, GUSB, HOXA5, HLX, ZFPM2, SEMA4F, ITSN2, ULK2, STAT3, CCM2, S1PR1, CTTN, WNT5A, CFL1, TTL, NIN, VGLL4, HMGA2, GATA3, RUNX1, CD9, GPX1, SMAD3, CPNE8, NDN, NR5A2, VPS13B, ARID5B, IGF2, PTX3, RC3H2, COL6A1, HEY2, ARHGAP4, IER3IP1, XPA, FTO, EDN1, PPARA, MTM1, FLRT3, ERCC1, PLXNA3, MUL1, THBS3, HTRA2, CPNE1, NRN1</t>
  </si>
  <si>
    <t>APOE, SFRP1, RND2, UNC13A, PAK1, SEMA4D, FGF13, FGFR2, RNF157, NEDD4L, TRIM28, SIN3A, SFRP2, USP9X, OLFM1, DCLK1, AUTS2, VANGL2, CXCL12, CACNG7, SALL1, NLGN3, TMEM108, SIX4, PRKCZ, DRAXIN, SYT2, RARG, CYFIP2, KDM5B, BCL11A, RIMS2</t>
  </si>
  <si>
    <t>FZD5, SOX8, SALL1</t>
  </si>
  <si>
    <t>TGFB1, ATP6AP1, EPAS1, KDR, DCHS1, CD63, RPS6KA2, ATP6V0D1, AP1M1, SIRT2, RAB32, RAC2, PRKACA, CLN5, RB1, ACVRL1, RECK, PICALM, PALM, MAP1B, APP, ADAMTS12, ARHGEF15, MBTPS2, VPS35, PTEN, CLCN3, HOXA5, SNAPIN, S1PR1, WNT5A, GATA3, ATP6AP2, FAM210B, HID1, ATP6V1F, CDH5, RHOA, BLOC1S3, PPARG, BNC1, ATP6V1E1, RXRA, GATA2, TDRD7, IER3IP1, CNTNAP1, EDN1, SOX18, THBS3, NRN1, ARCN1, SNX19, SHB, DDIT3, TMEM79, PDE3A, MECP2, TAL1, LYL1, EXT1, KLF2, BMP2, BFSP1, ATP6V1B2, ID2, NPR2, ABHD2</t>
  </si>
  <si>
    <t>CD63, GNA11, AP1M1, ADAMTS9, RAB32, SPNS2, ZEB2, ATP6AP2, BLOC1S3, RAB27A</t>
  </si>
  <si>
    <t>SFRP1, ZFP42, INSR, PCYT1B, LSM14B, SIRT1, TAF4, IDH1, NUP107, ADCYAP1R1</t>
  </si>
  <si>
    <t>SFRP1, MSH2, NASP, ZFP42, CRKL, CBX2, INSR, SFRP2, PCYT1B, LSM14B, SIRT1, TAF4, IDH1, SOX8, SALL1, UTF1, SIX4, SPATA2, NUP107, ADCYAP1R1</t>
  </si>
  <si>
    <t>DGKH, PLA2G15, DGKA, PNPLA2, DGKE, DGKQ, DGAT1, DGKZ</t>
  </si>
  <si>
    <t>GPT2, ATIC, PCK2, MTHFD1, ATCAY, L2HGDH, MDH1, MTHFD2, IDH1, GLS2, MTHFD1L, DHFR, GOT2, SHMT1, ASS1, GCLC, ALDH18A1, PM20D2, SUCLA2, ACLY, GLUL, GOT1, OGDHL, SLC19A1, FAHD2B, MTRR</t>
  </si>
  <si>
    <t>SLC1A5, PDPN, UCP2, SLC16A1, SLC1A1, PIANP, SLC25A22, SLC19A2, SLC13A3, SLC1A3, ABAT, KCNK1, LRRC8D, ATP1A2, SLC1A6</t>
  </si>
  <si>
    <t>NRP1, SEMA5A, NRP2, ZEB2, WNT5A, HMGA2, INHBB, GATA2, MSX1, PLXNA3, UQCRQ, OGDH, BMP2, HES1, BAX, UBB, NCOA1, BMP4</t>
  </si>
  <si>
    <t>COMT, LIPA, MDK, HSPB1, HIP1R, COPA</t>
  </si>
  <si>
    <t>SFRP1, ACVR2B, FGFR2, CRKL, RBPMS2, SAV1, INSR, C1GALT1, PKDCC, SFRP2, VANGL2, CCKBR, SALL1, SOX11, ASS1, RARRES2, CCNB1, SMO, GLI1</t>
  </si>
  <si>
    <t>SFRP1, ACVR2B, FGFR2, RBPMS2, SFRP2, VANGL2</t>
  </si>
  <si>
    <t>ASAH1, SPHK1, SPTLC2, ACER2, ACER3, SPTLC1, PTS, PCBD1, ABCA2</t>
  </si>
  <si>
    <t>ASAH1, NOS3, NAAA, SPHK1, SPTLC2, ACER2, ACER3, SPTLC1, PTS, PCBD1, ABCA2</t>
  </si>
  <si>
    <t>CSNK2A1, CXCL12, USP7, GSDMB</t>
  </si>
  <si>
    <t>LPL, LIPA, SCP2, CYP1A1, CES2, ABCA4, SCPEP1, GUSB, RETSAT</t>
  </si>
  <si>
    <t>TERF1, JADE1, DCP2, FGFR4, HSP90AB1, HNRNPC, DKC1, MAD2L2, NAT10, PTGES3, PIF1, LIG3, DSCC1, RFC4, ING5, USP10, HSP90AA1, CCT2, SIRT1, HNRNPA1, XRCC5, POLA1, DTL, HNRNPD, POLD1, CENPF, CCT5, POLE, TERT, CCT8, NAF1, CCT3, TOM1L1, PCNA, POLG2, SMG5, CCT4, WRN, TP53, POLE2, RFC3, RRM2B, DNAJC2, POLQ, CCT6A, HNRNPU, FGF2, ACD, CCT7, POLD2, RFC2, USP43, GNL3L, TCP1, RAD50, JADE2, CHTF18, LIG1, RFC1, RPA1, WRAP53, RFC5, POLB</t>
  </si>
  <si>
    <t>TOP1MT, BLM, HMGB3, DNA2, HNRNPA2B1, TOP2B, HMGB2, WRN, TOP2A, TOP1, HMGB1, TOP3B</t>
  </si>
  <si>
    <t>CDKN1A, CD44, PTTG1IP, MYO6, SMYD2, HIPK2, PLK2, SP100, NDRG1, CDKN1B, ZNHIT1, PLK3, RPS27L, ING4, ANKRD1, MSX1, BCL3, PPM1D, PML</t>
  </si>
  <si>
    <t>MSH2, MAD2L2, USP10, DTL, POLD1, WDR33, UBE2V2, PCNA, POLE2, POLQ, POLD2, USP43, BRCA1, UBE2N, USP1, RAD18, POLD3</t>
  </si>
  <si>
    <t>RNF138, BLM, DNA2, UBE2V2, RAD50, RBBP8, UBE2N, SETMAR, HELB, SMARCAD1, BRIP1</t>
  </si>
  <si>
    <t>MSH2, NAE1, PRKDC, CAMSAP3, CDC14B, CHEK1, CDC6, ORC1, BLM, RFC4, RFWD3, FANCD2, CHEK2, CDT1, DNA2, FOXO4, TTI1, DTL, DBF4, CDC7, GNB1L, USP28, STK33, FOXN3, TICRR, ETAA1, TIMELESS, TP53, EIF2AK4, CCAR2, BARD1, RNASEH2B, RFC3, RAD1, BRD4, TIPIN, BRCA2, BRSK1, RFC2, E2F1, CLSPN, FEM1B, PLK1, CDC5L, BRCA1</t>
  </si>
  <si>
    <t>BEND3, HELLS, TRIM28, DNMT1, SIRT1, TEX15, CTCF, SPIN1, SMARCA5, EHMT1, ATF7IP, BAZ2A, EZH2</t>
  </si>
  <si>
    <t>UNG, PARP1, MUTYH, EXOSC5</t>
  </si>
  <si>
    <t>MCM3, MSH2, MSH6, UNG, KDM1A, HSPD1, MCM6, RNF138, PARP1, CCNB1IP1, RUVBL1, ZMYND8, MAD2L2, PRKDC, MCM5, TONSL, HELLS, RMI2, C1QBP, MCM4, CHEK1, PIF1, CSNK2A1, LIG3, MCM2, PRMT1, BLM, ERCC2, MBTD1, RFWD3, FANCD2, RMI1, HMGB3, GINS4, MAGEF1, GINS2, XRCC5, XRCC6, PGBD5, AUNIP, RPA3, SFPQ, TERT, TFRC, XRCC2, RAD54L, TEX15, CDC7, MCM7, EXO1, FUS, XRCC3, RNF168, MND1, NUCKS1, RAD21, FEN1, TOP2B, EP400, KPNA2, HMGB2, PELI1, WRN, ARID2, TIMELESS, SLF1, ACTL6A, BARD1, ATAD5, APEX1, PAXIP1, RAD51AP1, ZGRF1, TOP2A, SKP2, POLQ, RIF1, PARPBP, RECQL4, PALB2, EXOSC3, FAN1, TCF3, RNF8, BRCA2, YEATS4, HMGB1, HTATSF1, SUPV3L1, RAD50, RBBP8, PSMD14, NONO, PLK1, POGZ, RUVBL2, THAP9, BRCA1, LIG1, TOP3B, YY1, NSMCE4A, UBE2N, RPA1, RAD54B, MCM8, WRAP53</t>
  </si>
  <si>
    <t>KDM1A, UBR5, CTPS1, SIRT1, RNF168, EP300, RNF8, HDAC3, UIMC1, PARP2, TRRAP</t>
  </si>
  <si>
    <t>MCM3, MSH2, TERF1, JADE1, NASP, MCM6, PARP1, RUVBL1, CDC25A, SUPT16H, MAD2L2, WDHD1, SET, MCM5, TONSL, CCNE1, CAMSAP3, RMI2, MCM4, TOP1MT, CHEK1, SIN3A, CDC6, ORC1, GINS1, LIG3, DSCC1, MCM2, BLM, RFC4, ING5, RFWD3, POLRMT, SSRP1, RMI1, CDT1, CHAF1A, USP10, DNA2, GINS4, ORC2, GINS2, POLA1, SMC3, HLTF, DTL, CHAF1B, POLD1, ESCO1, RPA3, DHFR, NAP1L1, DHX9, PRIM1, POLE, DDX11, WDR33, PHIP, DBF4, CDC7, UBE2V2, SHMT1, MCM7, ORC3, GRWD1, EXO1, XRCC3, PCNA, NUCKS1, MCM10, FEN1, CARM1, TICRR, POLG2, WEE1, ETAA1, WRN, DBF4B, TIMELESS, POLE2, RBBP4, SMARCA5, GTPBP4, GLI1, ACTL6A, NT5M, MGME1, CACYBP, BARD1, SSBP1, ATAD5, RFC3, RRM2B, TOP1, DNAJC2, POLQ, RNASEH2A, RECQL4, TIPIN, PRIM2, POLD2, BRCA2, RFC2, RBBP6, GLI2, FGFR1, USP43, DUT, RAD50, RBBP8, ORC4, ANKRD17, NOC3L, JADE2, CHTF18, RUVBL2, BRCA1, LIG1, YY1, GINS3, UBE2N, FBXO5, RFC1, RPA1, MCM8, ZRANB3, RFC5, WAPL, POLB, SETMAR, USP1, FAM111B, MMS22L, RAD18, HELB, CCNA2, TRAIP, POLD3, ZPR1, ORC6, RAD51, WDR18, E2F8, ESCO2, DONSON, KIN, RNASEH1, ACTR5, MCRS1, TTF1</t>
  </si>
  <si>
    <t>NAE1, CAMSAP3, CDC6, ORC1, RFC4, CDT1, DNA2, DBF4, CDC7, TICRR, TIMELESS, RFC3, TIPIN, RFC2, CLSPN, RFC5</t>
  </si>
  <si>
    <t>MCM3, MCM6, MCM5, CCNE1, MCM4, CDC6, ORC1, MCM2, CDT1, ORC2, POLA1, DTL, PRIM1, MCM7, ORC3, MCM10, TICRR</t>
  </si>
  <si>
    <t>MCM3, RUVBL1, MCM4, GINS1, LIG3, RFC4, DNA2, POLA1, POLE, TERT, MCM7, PCNA, NUCKS1, ACTL6A, RFC3, POLD2, RAD50, RUVBL2, LIG1, YY1</t>
  </si>
  <si>
    <t>MCM3, MCM4, GINS1, LIG3, RFC4, DNA2, POLA1, POLE, MCM7, PCNA, RFC3, POLD2, LIG1</t>
  </si>
  <si>
    <t>MAD2L2, USP10, DTL, POLD1, PCNA, POLE2, POLQ, POLD2, USP43</t>
  </si>
  <si>
    <t>MCM3, TERF1, MCM6, PARP1, WDHD1, MCM5, TONSL, CCNE1, CAMSAP3, MCM4, CDC6, ORC1, GINS1, LIG3, MCM2, BLM, RFC4, RFWD3, POLRMT, CDT1, DNA2, GINS4, ORC2, POLA1, HLTF, DTL, POLD1, PRIM1, POLE, DDX11, PHIP, DBF4, CDC7, MCM7, ORC3, EXO1, XRCC3, PCNA, NUCKS1, MCM10, FEN1, CARM1, TICRR, POLG2, ETAA1, WRN, DBF4B, TIMELESS, POLE2, MGME1, BARD1, SSBP1, ATAD5, RFC3, RRM2B, POLQ, TIPIN, PRIM2, POLD2, BRCA2, RFC2, FGFR1, RAD50, RBBP8, ORC4, NOC3L, BRCA1, LIG1, GINS3, FBXO5, RFC1, RPA1, MCM8, ZRANB3, RFC5, POLB, SETMAR, FAM111B, MMS22L, HELB, TRAIP, POLD3, ZPR1, ORC6, RAD51, WDR18, E2F8</t>
  </si>
  <si>
    <t>PARP1, TONSL, CAMSAP3, BLM, RFWD3, DNA2, HLTF, POLD1, POLE, DDX11, PHIP, EXO1, XRCC3, PCNA, NUCKS1, CARM1, ETAA1, WRN, TIMELESS, BARD1, POLQ, TIPIN, BRCA2, RAD50, RBBP8, BRCA1, MCM8, ZRANB3, SETMAR, FAM111B, MMS22L, TRAIP, RAD51, DONSON</t>
  </si>
  <si>
    <t>LARP7, PARP1, ZMYND8, SUPT16H, SART3, ERCC2, AXIN1, TCEA1, MED14, PWWP2A, WDR43, TCERG1, SETD5, POLR1B, ELP2, POLR1A, ELOF1, INTS8, RNF168, POLR1D, IWS1, NCBP1, CCAR2, AFF2, POLR2H, CTDP1, POLR2D, BRD4, HNRNPU, CDK12, RNF8, NELFA, HMGN1, GTF2F2, PCID2, MED22, MED1, MED21, MAP2K1, POLR2I, CCNT1, MED28, INTS2, EZH2, POLR1E, NELFB, CCNK, HEXIM1, MED25, ELL2, POLR2F, MED20</t>
  </si>
  <si>
    <t>KDM1A, TET1, POLR3G, SAMD1, ERCC2, PRMT3, TAF4B, POLRMT, WDR5, E2F3, POLR3E, GTF3C2, MED14, TAF4, PWWP2A, SPHK2, POLR1B, NOC2L, TFAM, POLR1A, INTS8, POLR1D, SMARCA4, DHX36, GTF2E1, TP53, POLR3K, GTF3C4, SMARCA5, GTF3C1, APEX1, POLR3A, PAXIP1, POLR2H, RBM14, SUMO1, POLR2D, TAF5, TFB2M, MYC, EP300, TFB1M, DPY30, SRF, BRD7, KAT8, HMGB1, ARID1A, GTF2F2, MED22, MED1, SMARCD1, MED21, BAZ2A, TAF6, POLR2I, CREB1, E2F2, MED28, INTS2, CAND1, POLR1E</t>
  </si>
  <si>
    <t>POLR3G, POLR3E, TTF2, XRN2, DHX9, PRMT5, POLR1B, POLR1A, POLR1D, SSU72, POLR3K, POLR3A, POLR2H</t>
  </si>
  <si>
    <t>ALG13, NUS1, ALG8, ALG3, ALG6, ALG10, DPM1, ALG12, DPAGT1, RFT1, ALG1, ALG2, ALG11, ALG9, SRD5A3, ALG5, ALG14, DHDDS, MPDU1</t>
  </si>
  <si>
    <t>SFRP1, SFRP2</t>
  </si>
  <si>
    <t>COMT, SNCAIP, ATP7A, SNCA, VPS35, ALDH2, SULT1A1</t>
  </si>
  <si>
    <t>SUFU, BMP1, ACVRL1, DLL4, SMAD6, GPR161, EDN1, PSEN1, DDIT3, TCTN1, ACVR1, HOXA11, TULP3, IFT52, HOXB2, SMAD2, TLL1, BMP4</t>
  </si>
  <si>
    <t>JARID2, CDYL, RBM15, METTL3, HNRNPU, KAT8, BRCA1, HDAC3, HNRNPK</t>
  </si>
  <si>
    <t>MCM3, MSH2, KDM1A, SMARCC1, MCM6, RNF138, PARP1, RUVBL1, ZMYND8, MAD2L2, PRKDC, MCM5, TONSL, HELLS, RMI2, C1QBP, MCM4, CHEK1, CSNK2A1, LIG3, MCM2, PRMT1, BLM, MBTD1, RFWD3, FANCD2, CHEK2, RMI1, DNA2, SIRT1, GINS4, MAGEF1, GINS2, XRCC5, POLA1, DEK, XRCC6, AUNIP, RPA3, SFPQ, DDX11, SPIRE2, XRCC2, RAD54L, TEX15, CDC7, UBE2V2, MCM7, FUS, XRCC3, RNF168, NUCKS1, RAD21, FEN1, TOP2B, EP400, CDCA5, HMGB2, SMARCA4, PELI1, WRN, ARID2, TIMELESS, SLF1, ACTL6A, RAD51AP1, MTA1, ZGRF1, SKP2, POLQ, RIF1, PARPBP, RECQL4, FOXM1, PPP4R3A, SMARCD2, PALB2, FAN1, RNF8, BRCA2, BRD7, YEATS4, HMGB1, HTATSF1, RAD50, RBBP8, PSMD14, TDP1, ARID1A, PLK1, POGZ, RUVBL2, BRCA1, YY1, NSMCE4A, UBE2N, SMARCD1, RPA1, RAD54B, MCM8, WRAP53</t>
  </si>
  <si>
    <t>MAD2L2, PRKDC, LIG3, XRCC5, POLA1, DEK, XRCC6, AUNIP, RNF168, TOP2B, HMGB2, POLQ, RIF1, RNF8, HMGB1, PSMD14, PLK1, WRAP53, POLB, SETMAR</t>
  </si>
  <si>
    <t>SLC2A1, HK2, PRKCI, SLC2A3, INSR, ENPP1, KLF15, SLC2A14, TERT, OCLN, IRS2, GPC3</t>
  </si>
  <si>
    <t>EHD3, TMED9, SNX1, RAB6A, STX5, RAB14, ARL8B, RUFY1, STX10</t>
  </si>
  <si>
    <t>TGFB1, ECE1, DCHS1, LRP10, SPARC, MYO6, JAG1, JAG2, ADAM10, FZD6, NOTCH1, CDKN1B, CTHRC1, MAPK3, COL11A1, FRZB, ITGA8, MAFB, TRIP11, LRIG3, ATP8B1, TSHZ1, TRIOBP, CCM2, PI4KB, WNT5A, GATA3, TBX3, GATA2, BMPER, HEY2, MAPKAPK2, EDN1, CEP290, MSX1</t>
  </si>
  <si>
    <t>SPARC, MYO6, FZD6, CTHRC1, MAPK3, COL11A1, FRZB, ITGA8, MAFB, LRIG3, TSHZ1, TRIOBP, WNT5A, GATA3, TBX3, GATA2, EDN1, CEP290, MSX1</t>
  </si>
  <si>
    <t>CPT1A, GDF15, STAT3, COL6A1, TACR1, NPY5R</t>
  </si>
  <si>
    <t>PDIA5, SNCA, PLEC, ETFB, ETFA, ETFDH, SLC25A51, NDUFB3, UQCRQ, PPARGC1A, NDUFA12, NDUFC2, FDX1, PINK1, NDUFA1, GHITM, NDUFA9, NDUFS7, NDUFA10, NDUFB2, AIFM2, CYB561, COX4I1, DNAJC15, NDUFB5, SDHA, NDUFV1, ENOX2, COX7A2, NDUFS4, NDUFB7, NDUFA2, NDUFB10, MTCH2, COX6C, SDHAF2, COX5B, COX7A2L, COQ9, ISCU</t>
  </si>
  <si>
    <t>SALL4, FLVCR1, FRAS1, CHD7, PBX1, FREM2, SFRP2, MYCN, SALL1, RARG, GPC3, GRHL2, HDAC2</t>
  </si>
  <si>
    <t>NRARP, SMAD6, WNT5A, TBX3, TDRD7</t>
  </si>
  <si>
    <t>TUBB2B, PPIL1, MFSD2A, TRA2B, PRICKLE1</t>
  </si>
  <si>
    <t>KDM2B, FZD5, RARG, SOX11</t>
  </si>
  <si>
    <t>MTHFD1, FGFR2, MTHFD1L, SIX4, EIF4A3, GRHL2</t>
  </si>
  <si>
    <t>FGFR2, RBPMS2, PKDCC, SALL1, SOX11, RARRES2</t>
  </si>
  <si>
    <t>FLVCR1, FREM2, SFRP2, MYCN, SALL1, GRHL2, HDAC2, LMBR1, PRICKLE1</t>
  </si>
  <si>
    <t>SFRP1, CECR2, TRIM71, SPINT1, SALL4, MTHFD1, SPINT2, TGIF1, KDM2B, ST14, SFRP2, RGMA, VANGL2, FZD3, MTHFD1L, SOX8, SIX4, RARG, CELSR1, GRHL2, IRX2</t>
  </si>
  <si>
    <t>FBN1, HIPK2, FBN2, WNT5A, EFEMP1</t>
  </si>
  <si>
    <t>HOXA9, RECK, TBX3, MSX1, HOXA11, ZNF358, ALDH1A2, MSX2, RDH10</t>
  </si>
  <si>
    <t>ECE1, TGFBR2, ENG, SUFU, NOTCH1, CDC42, NPHP3, PKD2, MICAL2, WNT5A, SOX17, SMAD3, TBX3, EDN1, SOX18, PSEN1</t>
  </si>
  <si>
    <t>TGFBR2, ENG, SUFU, NOTCH1, NPHP3, PKD2, MICAL2, WNT5A, SOX17, SMAD3, TBX3, SOX18, PSEN1, MEF2C, ACVR1, BBS5, HES1</t>
  </si>
  <si>
    <t>KDR, TGFBR2, LMO2, SH2B3, GATA3, GATA2</t>
  </si>
  <si>
    <t>COL4A2, FLT1, TGFB1, ECE1, ITGA3, ITGA5, MBNL1, COL5A2, ITGB1, TGFB1I1, DLC1, BMPR2, EFNA1, PRKAR1A, MMP14, TGFBR2, ENG, LAMB1, WLS, ITGA2, SPARC, MYO6, DUSP5, EXT2, FBN1, HIPK2, FN1, JAG2, FZD6, DUSP1, KDM6B, SUFU, NOTCH1, PRKACA, HOXA9, FBN2, RECK, VEGFC, MMP9, TWSG1, SULF1, COL5A1, DLL4, CTHRC1, MAPK3, ROCK2, BCL10, COL11A1, FRZB, ITGA4, NPHP3, HOXB6, HOXB5, PAF1, ITGA8, PKD2, MAFB, CC2D2A, MICAL2, LRIG3, LMBRD1, ARFRP1, ITGAV, GJA1, ZEB2, TSHZ1, TRIOBP, HOXA5, HLX, RIC8A, WNT5A, CFL1, HMGA2, GATA3, EFEMP1, SOX7, SOX17, SMAD3, APAF1, MYADM, TBX3, GATA2, IGF2, NDST1, MTHFR, HOXB4, HOXB7, COL6A1, DACT1, EDN1, SOX18, CEP290, PSEN1, MSX1, FLRT3, EPHA2, HOXA10</t>
  </si>
  <si>
    <t>TGFB1, ECE1, VASH1, EPAS1, KDR, EFNA1, MMP14, TGFBR2, ENG, SPARC, MYO6, JUNB, LMO2, ID3, FBN1, HIPK2, FZD6, AKT1, SUFU, NOTCH1, HOXA9, FBN2, CDC42, HS6ST1, EGLN1, CTHRC1, MAPK3, SH2B3, COL11A1, HEY1, FRZB, NPHP3, HOXB6, HOXB5, ITGA8, PKD2, MAFB, CC2D2A, MICAL2, LRIG3, ADA, TSHZ1, TRIOBP, HOXA5, HLX, ZFPM2, WNT5A, GATA3, EFEMP1, SOX17, SMAD3, TBX3, KRT8, GATA2, IGF2, NES, NDST1, HOXB4, HOXB7, MBD2, HEY2, EDN1, SOX18, CEP290, PSEN1, MSX1, PRDM1, EPHA2, CASP8, HOXB8, SOCS3, PCDH12, PDGFB, TFEB, MED12, MEF2C, ZEB1, HOXB3, TAL1, NAGLU, HOXB9, ACVR1, HOXA11, BBS5, RPL10, SEC24B, RARB, NR2F2, HOXA3, ID2, MBD3, HOXC4, MMP16, SATB2, HES1, MYO7A, FOXF1</t>
  </si>
  <si>
    <t>EFNA1, MMP14, TGFBR2, ENG, SPARC, MYO6, FBN1, HIPK2, FZD6, SUFU, NOTCH1, HOXA9, FBN2, CTHRC1, MAPK3, COL11A1, FRZB, NPHP3, HOXB6, HOXB5, ITGA8, PKD2, MAFB, MICAL2, LRIG3, TSHZ1, TRIOBP, HOXA5, HLX, WNT5A, GATA3, EFEMP1, SOX17, SMAD3, TBX3, GATA2, NDST1, HOXB4, HOXB7, EDN1, SOX18, CEP290, PSEN1, MSX1, EPHA2, HOXB8, MED12, MEF2C, ZEB1, HOXB3, NAGLU, HOXB9, ACVR1, HOXA11, BBS5, SEC24B, RARB, HOXA3, ID2, HOXC4, MMP16, SATB2, HES1, MYO7A, FOXF1, CRB2, MAPK1, INSIG2, FOXC2, TULP3, IFT52, HOXB2, STRA6, SMAD2</t>
  </si>
  <si>
    <t>NRP1, NRARP, NRP2, SMAD6, MEIS1, MEIS2, WNT5A, SMAD3, TBX3, TDRD7, EFNB1</t>
  </si>
  <si>
    <t>SPINT1, LLGL2, VASH2, SPINT2, FGFR2, FZD5, TRIM28, BPTF, ST14</t>
  </si>
  <si>
    <t>SPINT1, LLGL2, SPINT2, FGFR2, FZD5, TRIM28, ST14</t>
  </si>
  <si>
    <t>SULF2, MMP14, TGFBR2, HOXA9, SLC2A10, SULF1, COL1A1, COL11A1, HOXB6, HOXB5, HOXA5, WNT5A, SMAD3, NDST1, HOXB4, HOXB7, SLC35D1, HOXB8, MED12, ZEB1, HOXB3, HOXB9, HOXA11, EXT1, HOXC6, HOXA3, HOXC4, MMP16, SATB2, TAPT1, FOXC2, TULP3, HOXB2, SMAD2, MEGF8, BMP4</t>
  </si>
  <si>
    <t>MMP14, TGFBR2, HOXA9, COL11A1, HOXB6, HOXB5, HOXA5, SMAD3, NDST1, HOXB4, HOXB7, HOXB8, MED12, ZEB1, HOXB3, HOXB9, HOXA11, HOXA3, HOXC4, MMP16, SATB2, FOXC2, TULP3, HOXB2, SMAD2, MEGF8, BMP4</t>
  </si>
  <si>
    <t>LAMB1, FBN2, RECK, MMP9, GRN, TIMP1, SMURF2, GJA1, IL11RA, SMAD3, SYDE1, ARHGDIB, CALR, ERRFI1, VMP1, UBE2Q1, APLF</t>
  </si>
  <si>
    <t>TGFB1, BMPR2, DCHS1, TGFBR2, ENG, JAG1, NOTCH1, CRELD1, ACVRL1, HEY1, TMEM100, NEDD4, TBX3, NOS3, HEY2, MSX1, RBM24</t>
  </si>
  <si>
    <t>TGFB1, DCHS1, TGFBR2, ENG, NOTCH1, TMEM100, TBX3, HEY2, MSX1</t>
  </si>
  <si>
    <t>TGFB1, DCHS1, TGFBR2, ENG, NOTCH1, ACVRL1, HEY1, TMEM100, TBX3, NOS3, HEY2, MSX1, ACVR1, APC, BMP2</t>
  </si>
  <si>
    <t>BMPR2, MMP14, TGFBR2, BMP6, EXT2, COL1A1, FOSL2, TRIP11, GUSB, CSGALNACT1, THBS3, MEF2C, HOXA11, TLR4, EXT1, RARB, NPR2, MMP16, INPPL1, RARA, COL13A1, SERPINH1</t>
  </si>
  <si>
    <t>DAB2, TSPO, BMP6, FZD4, GJA1, GATA3, TBX3, INHBB, PPARG, TMF1</t>
  </si>
  <si>
    <t>BMP6, AKT1, BAD, WNT5A, IER3IP1, PDPK1, IL6R, HES1, CDH2, CDK6, SIDT2, BMP4, CLOCK, GATA6</t>
  </si>
  <si>
    <t>F2R, ECE1, DAB2, COMT, RPS6KA2, TSPO, BMP6, FZD4, ACE, PRCP, CTSZ, ANPEP, GJA1, GATA3, ATP6AP2, TBX3, INHBB, CYBA, RHOA, PPARG, NOS3, EDN1, TMF1</t>
  </si>
  <si>
    <t>TSPO, DKK3, BMP6, HIPK2, NR3C1, THRA, AKT1, MDK, BAD, MAPK3, HOXA5, WNT5A, HMGA2, GATA3, SMAD3, INHBB, ARID5B, GATA2, IER3IP1, EDN1, MSX1, PDPK1, IL6R, HOXB3, BMP2, HOXA3, HES1, MAPK1, CDH2, CDK6, SIDT2, STRA6</t>
  </si>
  <si>
    <t>ATP6AP1, EHD2, EHD3, SCARB2, EHD1, STX12, COMMD9, SNX3, SNX17, SNX7, SNX4, COMMD7, EHBP1L1, ATP9A, RAB7A, VPS35, CMTM6, VPS26B, RAB14, VPS26A, COMMD8, RAB35, VPS13B, VPS29, ARHGAP1, EHD4, MICALL2, MICALL1, VPS53, CCDC93, COMMD3, SNF8, VTI1A, RAB13, CCDC22, ANKRD50, RAB8B, COMMD5, COMMD4, SNX12, COMMD1, ACAP2, EPS15, VPS39, EPG5</t>
  </si>
  <si>
    <t>THBS1, TGFB1, ANXA2, B2M, CD151, EFNB2, DAB2, CAPN2, EHD2, ITGB1, DBNL, EHD3, RALB, CD44, LRP10, CD63, SCARB2, MASP1, SDCBP, RAB22A, ITGA2, CEACAM1, ANXA1, MYO6, GSN, CTSL, MYO1C, PIK3CA, GPR107, FNBP1, TGM2, ANKRD13A, RAB5C, LIPA, AP1S1, RIN1, RABEP2, EHD1, ABCA1, PIK3CG, PRKACA, ARRB1, SMPD1, ANXA11, RIN3, CDH13, STAB1, SH3GLB1, PEAR1, ARPC3, PICALM, CDC42, RAB31, CYTH2, PPP3CC, MYLK, ZFYVE16, HIP1R, HSPG2, PRKCE, MAPK3, CAV2, SYNJ2, SNCG, SNX3, VPS28, CAP1, APP, SNX17, LYST, CLIP3, AP2S1, FYN, NECAP2, SH3KBP1, SYNJ1, CD47, JOSD1, FKBP15, ITGA4, AAK1, MYD88, MTMR6, IGF2R, SNX1, NEDD4, SNCA, EEA1, CAV1, CSNK1G1, SERPINE1, HEATR5B, DYSF, ATP9A, SRPX, RAB7A, AP2A2, CSNK1D, LMBRD1, ITGAV, FCHSD2, ABL2, PDLIM7, CLCN3, ITSN2, CDC42SE1, VAMP2, PTPN1, STAT3, NUMB, CTTN, PI4KB, WNT5A, RAB14, MYH9, CD9, DOCK1, ARF1, CYBA, BTBD9, EGF, SNX18, MERTK, PLSCR1, ARL8B, DNAJC13, LMAN2, GATA2, CALCRL, CUBN, RAB27A, BECN1, TMEM175, RAB1A, AP2M1, PTX3, ATP6V1H, SNX9, RAP1A, SYT11, TOR1A, CBLB, EHD4, MAPKAPK2, CALM1, MCTP1, RAMP2, CLTA, SGIP1, VIPAS39, OPHN1, DTNBP1, M6PR, ANKRD13D, LDLR, CD81, CALR, MICALL1, ATP8A1, PPP3CA, LRP12, TBC1D2B, RUFY2, CANX, MYO1E, CLTB, ITCH, SLC9B2, TREX1, SPHK1, RAB5B, ELMO2, CORO1C, RIN2, LMBR1L, CD93, RABEP1, SYT17, AP3M2, EPN2, GRIA1</t>
  </si>
  <si>
    <t>COL4A2, ITGA5, COL5A2, MMP14, LAMB1, FN1, MMP9, COL5A1, COL11A1, ITGA4, PAF1, ITGAV, HMGA2, SOX17</t>
  </si>
  <si>
    <t>COL4A2, TGFB1, ITGA5, COL5A2, MMP14, LAMB1, DUSP5, FN1, DUSP1, NOTCH1, LAMC1, MMP9, COL5A1, COL11A1, ITGA4, PAF1, ITGAV, HMGA2, SOX7, SOX17, SMAD3</t>
  </si>
  <si>
    <t>COL4A2, ITGA5, COL5A2, MMP14, LAMB1, DUSP5, FN1, DUSP1, MMP9, COL5A1, COL11A1, ITGA4, PAF1, ITGAV, HMGA2, SOX7, SOX17</t>
  </si>
  <si>
    <t>RFTN1, TICAM1, HCFC2, IRF1, IRF2, MYD88, IRAK4, TNFAIP3, TRIM3, ADCY7, RNF170, TRAF6, IRAK1, TIRAP, EPG5, RTN4</t>
  </si>
  <si>
    <t>F2R, LMNA, AHNAK, ANXA2, ATP6AP1, MYOF, EHD2, EHD3, TIE1, SCARB2, SQSTM1, RAB22A, GSN, SERINC3, AP1M1, AP5Z1, SYNE1, MTSS1, RAB5C, CASP7, DEGS1, CUL7, SIRT2, TMEM127, AGFG2, PLSCR4, AKT1, AP1S1, TMEM43, SEC31A, RAB1B, ABCA1, TMED4, YIPF5, VPS11, SNAP29, SMPD1, SH3GLB1, ATL3, NDRG1, TMED3, CDC42, TRAM2, COL5A1, CXCR4, OPTN, SNX6, S100A10, MAPK3, CAV2, TRAM1, SNX3, VPS28, TMED9, LYST, SYTL4, SYNJ1, TMED5, CHMP6, SNX1, SPTBN1, EEA1, USE1, CAV1, SEC61A1, MAFB, TANGO2, PLEC, IQGAP1, STAM2, TRIP11, RAB7A, CSNK1D, EMC3, HPS1, VAPA, ATP8B1, MVB12A, PTEN, VPS37B, STX5, CLCN3, PLK3, ARHGAP21, SNAPIN, RAB18, ATP6AP2, MYH9, SNAP23, CD9, HID1, LAMTOR1, RAB2A, ATP6V1F, NOMO2, BLOC1S3, ASAP1, VPS13B, SNX18, REEP3, KIFC3, EMC7, PLSCR1, ARHGEF7, AP1B1, ARL8B, DNAJC13, RAB27A, CAMSAP2, NEK6, RAB1A, ATP6V1H, COG4, SNX9, CHMP2A, COL6A1, SYT11, TOR1A, IER3IP1, PDCD6IP, TBC1D20, COG5, TMF1, RAB30, MICALL2, DTNBP1, BLZF1, TRAM1L1, SNX19, TOR1AIP1, YIPF4, MICALL1, SNAP25, TMCO1, WHAMM, VPS36, TOR1B, CHMP1A, STX4, GBF1, HOOK3, SEC16A, VMP1, RAB29, ESYT1, COG1, RAB5B, CORO1C, LEMD2, EMC10, TMED1, SNF8, NAGLU, PLEKHF2, NOMO1, VTI1A, BIN3, STX18, PRKCA, NSFL1C, TMED10, VPS18, ATG9A, CHMP4B, VPS4B, COLEC12, PLEKHM2, PIK3C3</t>
  </si>
  <si>
    <t>PELP1, MDN1, BMS1, LAS1L, RRS1, TSR1, UTP20, TEX10, FCF1, TBL3, KRI1, RCL1</t>
  </si>
  <si>
    <t>TGM2, CAMK2D, HERPUD1, GRINA, RAP1GDS1, PSEN1, PACS2, TMCO1, PML, BAX, TMTC4, DMTN, TMBIM6, ITPR1, KCTD17</t>
  </si>
  <si>
    <t>ATL3, STX18, REEP5, RTN4, ARL6IP1</t>
  </si>
  <si>
    <t>SEC31A, ATL3, TRAM2, CAV2, TRAM1, USE1, SEC61A1, EMC3, VAPA, RAB18, NOMO2, REEP3, EMC7, IER3IP1, TRAM1L1, TMCO1, TOR1B, SEC16A, ESYT1, EMC10, NOMO1, STX18, WDR83OS, REEP5, SHTN1, RTN4, ARL6IP1, TOR1AIP2, EMC1, DMTN, GAK, UBL4A</t>
  </si>
  <si>
    <t>SEL1L, OS9, EDEM1, HERPUD1, UBE2J1, HM13, ERLEC1, DERL2, EDEM2</t>
  </si>
  <si>
    <t>SEC23A, TEX261, BCAP29, SEC31A, RAB1B, TMED4, YIPF5, ATL3, TMED3, TRAPPC1, SHISA5, COPA, TMED9, ERGIC3, TMED5, USE1, COPG1, MCFD2, COPB1, TRIP11, CSNK1D, VAPA, COPE, STX5, SEC24C, RAB2A, GOSR2, CREB3L2, TRAPPC9, LMAN2, RAB1A, YIF1A, RABGGTA, IER3IP1, TBC1D20, ARF4, PEF1, TFG, ARCN1, LMAN2L, COPB2, YIPF4, WHAMM, LMF1, SEC22C, GBF1, SEC16A, RAB29, SEC13, TMED1, VTI1A, TRAPPC3, STX18, TMED10, SEC24B, GOPC, SEC22A, PDCD6, COG3, SEC24D, YKT6</t>
  </si>
  <si>
    <t>ATL3, USE1, RAB18, REEP3</t>
  </si>
  <si>
    <t>DAB2, ATP6AP1, EHD2, EHD3, TINAGL1, VAMP3, LEPROT, SCARB2, SQSTM1, AP5Z1, RAB5C, MSN, AP1S1, EHD1, RHOBTB3, STX12, ABCA1, UBXN6, RDX, VPS11, CLN5, PICALM, DENND5A, ZFYVE16, SNX6, COMMD9, MAPK3, SNX3, VPS28, TMED9, SNX17, LYST, SNX7, SNX4, COMMD7, CHMP6, SNX1, RAB6A, EEA1, EHBP1L1, TBC1D10B, HEATR5B, ATP9A, STAM2, RAB7A, ARFRP1, VPS35, MVB12A, CMTM6, VPS37B, STX5, ITSN2, VPS26B, AP5S1, VPS16, RAB14, VPS26A, COMMD8, LAMTOR1, RAB35, VPS13B, SPAG9, SNX18, ARL8B, DNAJC13, CLEC16A, VPS29, BECN1, SNX9, CHMP2A, ARHGAP1, EHD4, MICALL2, MICALL1, TMEM50A, VPS36, VPS53, CHMP1A, GBF1, HOOK3, SGSM2, RAB29, EVI5, RAB5B, CCDC93, CORO1C, TMEM87B, COMMD3, SNF8, RGP1, VTI1A, SGSM3, RAB13, ERC1, RUFY1, CHMP4B, VPS4B, WDR81, PIK3C3, CCDC22, DCTN1, BET1L, ANKRD50, STX10, AKTIP, RAB8B, COMMD5, COMMD4, TOM1, SNX12, MAPK1, RAB21, YKT6, COMMD1, MON2, KIF16B, MVB12B, ACAP2, EPS15, VPS39, TBC1D10A, EPG5</t>
  </si>
  <si>
    <t>ATP6AP1, SCARB2, SQSTM1, RAB22A, RAB5C, TMEM127, VPS11, SNX6, SNX3, VPS28, SYNJ1, CHMP6, SNX1, EEA1, STAM2, RAB7A, MVB12A, VPS37B, CLCN3, ATP6AP2, LAMTOR1, ATP6V1F, DNAJC13, RAB27A, ATP6V1H, CHMP2A, PDCD6IP, MICALL2, VPS36, CHMP1A, HOOK3, RAB5B, CORO1C, SNF8, PLEKHF2, VPS18, CHMP4B, VPS4B, PIK3C3, AKTIP, TOM1, ATP6V1D, MVB12B</t>
  </si>
  <si>
    <t>RHOB, LIPA, UBXN6, VPS11, LYST, TRAK2, CHMP6, RAB7A, MVB12A, DENND3, UEVLD, SNAPIN, VPS16, DTX3L, ARL8B, CHMP2A, MTM1, VIPAS39, M6PR, CHMP1A, HOOK3, PLEKHF2, VPS41, VPS18, CHMP4B, VPS4B, GPRASP1, AKTIP, SCYL2, VPS39, EPG5, TSG101, KIF13A</t>
  </si>
  <si>
    <t>ATP6AP1, SCARB2, RAB7A, VPS35</t>
  </si>
  <si>
    <t>THBS1, TGFB1, BMPR2, KDR, PDCD4, NGFR, TEK, ICAM1, SEMA5A, ITGA4, CD40, SERPINE1, ANGPTL4, CD248, PTPN1, GATA3, ECSCR, NFE2L2, TNFAIP3, CDH5, GATA2</t>
  </si>
  <si>
    <t>THBS1, KDR, NRP1, NOTCH1, HSPB1, LGMN, SEMA5A, P2RX4, CORO1B, TMSB4X</t>
  </si>
  <si>
    <t>RAP1B, HEG1, PLOD3, ADD1, TNFRSF1A, ID1, MSN, RAB1B, RDX, ICAM1, PPP1R16B, GSTM3, COL18A1, ROCK2, MYD88, CCM2, ROBO4, PDE4D, GPX1, MYADM, CDH5, RAB1A, CLDN5, RAP1A, ZDHHC21, SOX18</t>
  </si>
  <si>
    <t>RAP1B, BMPR2, KDR, TIE1, CEACAM1, HEG1, PLOD3, NRP1, ADD1, JAG1, BMP6, TNFRSF1A, ID1, MSN, LIPA, KDM6B, RAB1B, FZD4, NOTCH1, RDX, ICAM1, PPP1R16B, ACVRL1, GSTM3, COL18A1, ROCK2, HEY1, TMEM100, MYD88, HOXB5, FSTL1, CCM2, S1PR1, ROBO4, PDE4D, SOX17, GPX1, BTG1, MYADM, CDH5, RAB1A, CLDN5, RAP1A, HEY2, ZDHHC21, SOX18</t>
  </si>
  <si>
    <t>THBS1, TGFB1, VASH1, RHOB, EFNB2, PLXND1, ITGB1, TGFB1I1, ADGRA2, KDR, EFNA1, CEACAM1, ANXA1, NRP1, SPARC, MMRN2, STARD13, FLT4, FN1, PIK3CA, FOXP1, GADD45A, LGALS8, ATP2B4, SASH1, PLK2, ADAMTS9, ID1, TGFBR3, ITGB1BP1, AKT1, TEK, LOXL2, RRAS, TBXA2R, NOTCH1, PIK3CG, HSPB1, PRCP, CDH13, ETS1, PTPRM, LGMN, ACVRL1, SP100, SEMA5A, VEGFC, DLL4, GRN, NRP2, EPHB4, FSTL1, CD40, P2RX4, CIB1, CLEC14A, TNFSF12, ZEB2, CORO1B, HDAC7, WNT5A, TMSB4X, ADAM17, GATA3, MYH9, GPX1, NFE2L2, CDH5, RHOA, PPARG, EGF, ZNF580, NOS3, GATA2, BMPER, PIK3R3, EHD4, EDN1, SOX18, EPHA2, GIPC1, CALR, MICALL1, PDGFB, MEF2C, PDPK1, PTP4A3, EMC10, MECP2, RIN2</t>
  </si>
  <si>
    <t>THBS1, FLT1, VASH1, BMPR2, KDR, MMP14, ENG, TIE1, JUN, NRP1, SPARC, MMRN2, FLT4, BMP6, EGFL7, NGFR, LIPA, ITGB1BP1, AKT1, TEK, MDK, LOXL2, MYDGF, CDH13, PTPRM, PPP1R16B, ACVRL1, SEMA5A, SULF1, NRARP, DLL4, NRP2, CAV2, ITGA4, CAV1, TNFSF12, ZEB2, STAT3, WNT5A, ADAM17, CYBA, PPARG, EGF, ZNF580, GATA2, POLD4, BMPER</t>
  </si>
  <si>
    <t>RHOB, RAP1B, BMPR2, KDR, TIE1, CEACAM1, HEG1, PLOD3, NRP1, ADD1, STARD13, JAG1, BMP6, TNFRSF1A, FOXP1, ID1, MSN, LIPA, KDM6B, RAB1B, FZD4, NOTCH1, RDX, ICAM1, PPP1R16B, ACVRL1, GSTM3, COL18A1, DLL4, ROCK2, ADAMTS12, HEY1, TMEM100, MYD88, HOXB5, FSTL1, SLC40A1, CCM2, S1PR1, ROBO4, PDE4D, SOX17, GPX1, BTG1, MYADM, CDH5, RHOA, RAB1A, CLDN5, RAP1A, HEY2, EDN1, ZDHHC21, SOX18</t>
  </si>
  <si>
    <t>SQSTM1, CRTC3, PIK3CA, GDF15, LIPA, PRCP, PRKAA1</t>
  </si>
  <si>
    <t>COMT, IL6ST, STK40, WIPI1, AKT1, WDR45, GBE1</t>
  </si>
  <si>
    <t>TGFB1, TNFRSF1B, JAM3, PMP22, GALC, HEXB, DEGS1, SIRT2, AKT1, NCSTN, NDRG1, CXCR4, MAPK3, ATRN, SLC25A46, ADGRG6, PLEC, PTEN, MARVELD1, CD9, HEXA, POMGNT1, CLDN5, COL6A1, CNTNAP1</t>
  </si>
  <si>
    <t>BMP6, AKT1, BAD, WNT5A, IER3IP1, PDPK1, HES1, CDH2, CDK6, SIDT2, BMP4, CLOCK, GATA6</t>
  </si>
  <si>
    <t>GNA11, FBXL3, BHLHE40</t>
  </si>
  <si>
    <t>PPP1CC, TP53, MTA1, NR2F6, SIK1</t>
  </si>
  <si>
    <t>EPHA1, PAK1, SIPA1L1, EPHB6, CDK5R1, EPHB1, RBPJ, ANKS1A, CHN1, EFNB3</t>
  </si>
  <si>
    <t>RHOC, ITGA5, CD151, ITGB1, CD44, CEACAM1, ACVRL1, COL5A1, HBEGF, ITGAV, PTEN, ADAM17, FERMT2, RHOA, TOR1A</t>
  </si>
  <si>
    <t>CDKN1A, ANXA1, MYO6, ASAH1, JAG1, JAG2, ADAM9, NOTCH1, CD109, FLNB, ROCK2, FOSL2, MAFB, PLEC, TRIOBP, PALLD, WNT5A, SHARPIN, HEY2, PRKCH, EPHA2, MAFF, PPP3CA, NCOA3, TMEM79, ERRFI1, CYP26B1, DSP, KLF7, SEC24B, HES1, MYO7A, KEAP1, NFKBIZ, NUMA1, ELMOD3, PAFAH1B1, LATS2</t>
  </si>
  <si>
    <t>ELOVL1, CDKN1A, PLOD1, LDB2, ANXA1, PLOD3, MYO6, ASAH1, JAG1, JAG2, RELA, ADAM9, FZD6, NGFR, EMP1, NOTCH1, CD109, FLNB, ATP7A, ROCK2, FOSL2, MAFB, PLEC, TRIOBP, PALLD, WNT5A, STS, BNC1, TNFRSF19, SHARPIN, COL6A1, HEY2, TRADD, PRKCH, ZDHHC21, SOX18, PPARA, EPHA2, MAFF, PPP3CA, NCOA3, TMEM79, ERRFI1, CYP26B1, GNAS, NAGLU, FLOT2, EXT1, DSP, IGFBP5, KLF7, SEC24B, EDA2R, APCDD1, HES1, MYO7A, KEAP1, NFKBIZ, PPARD, SOS1, NUMA1, ELMOD3, PAFAH1B1, PDGFA, LATS2, AP3B1, TRPC4AP, TSG101</t>
  </si>
  <si>
    <t>PLOD3, NGFR, NOTCH1, ATP7A, TMEM79, NAGLU, EXT1, IGFBP5</t>
  </si>
  <si>
    <t>TRIM28, AXIN1, DNMT1, DCAF13, MYCN</t>
  </si>
  <si>
    <t>JARID2, PHC1, KDM1A, TET1, BEND3, KDM2B, HELLS, CBX2, TRIM28, CHEK1, SIN3A, CSNK2A1, SAMD1, TRIM37, PRMT3, AXIN1, CDYL, WDR5, DNMT1, DCAF13, SMYD5, MTF2, UBR5, MYCN, SIRT1, AUTS2, CENPV, BCOR, SPHK2, DCAF16, NAP1L2, MIS18A, CBX7, PRMT5, LMNB2, USP7, NOC2L, TEX15, RNF168, HDAC2, RBM15, LMNB1, CBX1, CTCF, MORC2, SPIN1, SMARCA4, PRDM14, TP53, RBBP4, SMARCA5, METTL3, CBX5, OIP5, APEX1, HDAC9, MIS18BP1, MTA1, SUV39H2, RBM14, GLMN, MSL2, RIF1, MYC, HNRNPU, EP300, EHMT1, HAT1, RNF8, DPY30, BRD7, KAT8, HMGB1, ATF7IP, L3MBTL1, ARID1A, PCID2, CREBZF, BRCA1, SMARCD1, PCGF6, BAZ2A</t>
  </si>
  <si>
    <t>ANXA2, TGFBR2, GSN, JAG2, CAST, MDK, PRKAA1, RB1, CFLAR, JAK2, CASP6, KRT8, PPARA</t>
  </si>
  <si>
    <t>VIM, TGFB1, RAP1B, IL6ST, HEG1, PLOD3, ADD1, ASXL1, LAMB2, JAG1, BMP6, B4GALT1, TNFRSF1A, ID1, MSN, AKT1, RAB1B, NOTCH1, RDX, ICAM1, PPP1R16B, FRMD6, GSTM3, BAD, COL18A1, FLNB, FNDC3A, ROCK2, FOSL2, MYD88, PLEC, IQGAP1, HOXA5, PALLD, CCM2, ACTA2, WNT5A, ROBO4, PDE4D, GPX1, MYADM, NR5A2, CDH5, RAB1A, CLDN5, RAP1A, TBC1D20, ZDHHC21, SOX18, PRDM1, EPHA2, GPR4, FER, PDGFB, RILPL1, MYO1E, TMEM79, RILPL2, AMPD2, NOTCH4, PDPK1</t>
  </si>
  <si>
    <t>VIM, COL4A1, TGFB1, CTSB, TAGLN2, DAB2, CDKN1A, RAP1B, TGFB1I1, BMPR2, KDR, CPT1A, IL6ST, CD63, TIE1, JUN, ITGA2, CEACAM1, HEG1, ANXA1, PLOD3, NRP1, MYO6, ASAH1, ADD1, WWTR1, ASXL1, TPP1, LAMB2, JAG1, BMP6, ID3, B4GALT1, TNFRSF1A, JAG2, MTSS1, ADAM9, THRA, ID1, GSTK1, MSN, LIPA, KDM6B, AKT1, PSAP, RAB1B, CNN3, FZD4, NOTCH1, RDX, ICAM1, PPP1R16B, FRMD6, ACVRL1, GSTM3, MMP9, CDC42, FZR1, NFE2L1, BAD, CD109, COL18A1, CYP1A1, TOLLIP, CDKN1B, FLNB, MAP1B, FNDC3A, NFIB, ACADVL, FAT4, ROCK2, HEY1, FRZB, FOSL2, TMEM100, MYD88, HOXB5, FSTL1, CAV1, MAFB, SERPINE1, PLEC, IQGAP1, ZEB2, TRIOBP, HOXA5, PALLD, CASP6, CCM2, S1PR1, ACTA2, WNT5A, ROBO4, PDE4D, GATA3, SOX17, GPX1, SMAD3, BTG1, MYADM, NR5A2, TBX3, CDH5, RHOA, PPARG, RAB1A, CLDN5, TDRD7, SHARPIN, RAP1A, COL6A1, HEY2, IER3IP1, PRKCH, TBC1D20, EDN1, ZDHHC21, SOX18, MSX1, PRDM1, RBBP9, EPHA2, MAFF, OPHN1, FZD1, GPR4, FER, PPP3CA, PDGFB, NCOA3, RILPL1, MYO1E, TMEM79, ERRFI1, RILPL2, MEF2C, ZEB1, AMPD2, NOTCH4, PDPK1</t>
  </si>
  <si>
    <t>HEG1, PLOD3, ID1, FRMD6, COL18A1, FLNB, PALLD, CDH5, RILPL1, RILPL2, NOTCH4</t>
  </si>
  <si>
    <t>THBS1, FLT1, TGFB1, VASH1, B2M, EFNB2, DAB2, CDKN1A, SULF2, C6orf89, BMPR2, KDR, MMP14, ENG, TIE1, LAMB1, JUN, IL17RA, CEACAM1, WDR13, NRP1, SPARC, MMRN2, FLT4, BMP6, IGFBP4, B4GALT1, EGFL7, MTSS1, NGFR, TGFBR3, IGFBP3, LIPA, ITGB1BP1, AKT1, TEK, MDK, LOXL2, MYDGF, STAT6, NOTCH1, LAMC1, NEAT1, CDH13, NCSTN, PTPRM, RB1, PPP1R16B, CFLAR, ACVRL1, SEMA5A, VEGFC, CDC42, SULF1, NRARP, BAD, CD109, DLL4, GRN, CDKN1B, NRP2, CAV2, NFIB, BTBD10, ITGA4, CAV1, TNFSF12, TINF2, ZEB2, HOXA5, STAT3, WNT5A, ADAM17, HMGA2, GATA3, GPX1, SMAD3, TNFAIP3, CYBA, PPARG, EGF, ZNF580, GATA2, POLD4, BMPER</t>
  </si>
  <si>
    <t>CXADR, LSR, FRAS1, FREM2, CROCC, STRAP, PKP3, SRF</t>
  </si>
  <si>
    <t>TGFB1, DAB2, TGFB1I1, EFNA1, TGFBR2, ENG, PDCD4, SDCBP, WWTR1, JAG1, TGFBR3, CUL7, MDK, LOXL2, NOTCH1, ACVRL1, COL1A1, ROCK2, HEY1, TMEM100, PTEN, ADAM15, WNT5A, HMGA2, S100A4, GATA3, FERMT2, SMAD3, TBX3</t>
  </si>
  <si>
    <t>TGFB1, TGFBR2, ENG, NOTCH1, TMEM100, HEY2, MSX1</t>
  </si>
  <si>
    <t>LAMA1, DAG1, FGFR2, ESRP2, CTSH, VANGL2, KRAS, CELSR1</t>
  </si>
  <si>
    <t>COL4A1, TGFB1, RHOB, EFNB2, PLXND1, DLC1, KDR, DCHS1, MMP14, TGFBR2, ENG, TIE1, NRP1, MMRN2, STARD13, CSF1, NR3C1, FOXP1, MTSS1, FZD6, MDK, SUFU, NOTCH1, PRKACA, ACVRL1, NRARP, DLL4, RASIP1, CTHRC1, CTSZ, BCL10, ADAMTS12, NPHP3, PKD2, CC2D2A, MICAL2, ZEB2, HOXA5, CCM2, WNT5A, CFL1, HMGA2, GATA3, SOX17, SMAD3, APAF1, TBX3, RHOA, EGF, MTHFR, HOXB7, EDN1, SOX18, CEP290, PSEN1, EPHA2</t>
  </si>
  <si>
    <t>SEL1L, OS9, MAN1B1, EDEM3, MAN1A2, EDEM1, UBXN6, MAN1A1, AMFR, HERPUD1, UBE2J1, ATF6, TMUB2, DNAJB2, CAV1, DNAJB12, RNF185, FAM8A1, HM13, RNF103, NFE2L2, TRIM25, ERLEC1, DERL2, TOR1A, RCN3, EDEM2, UBXN4, DNAJB9, CALR, CANX, ERLIN1, STUB1, NPLOC4, HSPA5, RNFT1, DNAJC10, RHBDD2, JKAMP, UBE4A, BCAP31, UBXN8</t>
  </si>
  <si>
    <t>TGFB1, MVP, RALB, ITGA1, CEACAM1, PIK3CA, BCAR3, AKT1, CDH13, LGMN, MMP9, PLAU, DUSP3, SNX6, HIP1R, MAPK3, PLAUR, HBEGF, CHMP6, SHC1, IQGAP1, RAB7A, MVB12A, ABL2, AFAP1L2, ADAM17, EFEMP1, EGF, CBLB, ARF4, PSEN1, IFI6, FER, ERRFI1, PDPK1, STUB1, BCAR1, SHKBP1, NPR2, RHBDF1, MAPK1, SOS1, KIF16B, MVB12B, HDAC6, PTPN18, RTN4, TSG101, SH3TC2</t>
  </si>
  <si>
    <t>F2R, TGFB1, DAB2, RAP1B, KDR, CD44, JUN, CEACAM1, NRP1, FLT4, DUSP5, FN1, TGFBR3, DUSP1, ITGB1BP1, TEK, PDE8A, RRAS, NOTCH1, ICAM1, ARRB1, NOD1, CFLAR, DUSP3, MAPK3, APP, DSTYK, CIB1, GNAI2, TMEM219, ITGAV, TNIP1, PTPN1, ACTA2, EMILIN1, AKAP12, FERMT2, MAP3K12, EGF, MTURN, BMPER</t>
  </si>
  <si>
    <t>RAC2, SH2B3, TMOD3, FAM210B, TAL1, BCL6, ARID4A, ABCB10, KLF2, ADGRF5, HDAC6, G6PD, DMTN, JMJD6, L3MBTL3, ZBTB7A, BAP1</t>
  </si>
  <si>
    <t>B2M, EPAS1, HIPK2, THRA, TGFBR3, RAC2, ETS1, RB1, NFE2L1, ANKRD54, SH2B3, HOXB6, UFL1, MAFB, MAPK11, JAK2, TMOD3, HOXA5, INPP5D, STAT3, GATA3, FAM210B</t>
  </si>
  <si>
    <t>FLVCR1, ERCC2</t>
  </si>
  <si>
    <t>MBTPS1, AKT1, PPP1R15A, AMFR, ATF6, MBTPS2, PTPN1, ATF6B, NFE2L2, MANF, TMCO1, DDIT3, ERLIN1</t>
  </si>
  <si>
    <t>RAP1B, ITGB1, GSN, JAM3, MSN, TCIRG1, CDC42, FRMD4B, FEZ1, MAP1B, ROCK2, NDEL1, FRMD4A, FSCN1, GJA1, ABL2, WNT5A, CFL1, CYTH3, GATA3, MYH9, CDH5, RHOA, CRK, DYNLT1, PARD3B, OPHN1, GBF1, CYP26B1, MAP4, PHLDB2, FAM89B, FLOT2, CYTH1, NSFL1C, DCTN1, HES1, FOXF1, INPPL1, CRB2, RUFY3, RICTOR, NUMA1, TTC8, RHOU, GPSM1, PAFAH1B1, SHTN1</t>
  </si>
  <si>
    <t>RAP1B, ADD1, TNFRSF1A, MSN, RAB1B, RDX, ICAM1, PPP1R16B, ROCK2, MYD88, ROBO4, PDE4D, MYADM, CDH5, RAB1A, CLDN5, RAP1A, ZDHHC21, SOX18</t>
  </si>
  <si>
    <t>LAMA1, CAMSAP3</t>
  </si>
  <si>
    <t>MSN, CDC42, FRMD4B, FRMD4A, WNT5A, CYTH3, RHOA, OPHN1, CYTH1, HES1, FOXF1, TTC8</t>
  </si>
  <si>
    <t>ARMCX3, ARMCX6, TSPAN9, ACTR10, KIF5B, FEZ1, MAP1B, TRAK2</t>
  </si>
  <si>
    <t>ARMCX3, ARMCX6, ACTR10, KIF5B, FEZ1, MAP1B, TRAK2</t>
  </si>
  <si>
    <t>ITGB1, NDEL1, GJA1, DYNLT1, NSFL1C, DCTN1, INPPL1, NUMA1, GPSM1, PAFAH1B1, CLASP1, KAT5</t>
  </si>
  <si>
    <t>LMNA, ARMCX3, ITGB1, VAMP3, SUN2, SDCBP, TACC1, MYO1C, SYNE1, LAMP1, ARMCX6, TUBA1A, WIPI1, FES, TSPAN9, ACTR10, TCIRG1, GNAI1, RAC2, PIK3CG, KIFAP3, SNAP29, KIF5B, PDZD11, EXOC6, CDC42, TRAPPC1, SNX6, MAP4K2, FEZ1, MAP1B, TMED9, NDEL1, TRAK2, SNX4, SYNJ1, ITGA4, CHMP6, RAB6A, FYCO1, BBS2, SNCA, COPG1, ATP9A, TRIP11, RAB7A, DCTN2, CSNK1D, GJA1, ARHGAP21, VAMP2, TANC2, SNAPIN, CFL1, STARD3NL, MYH9, SNAP23, TESK1, BLOC1S3, EXOC1, TRAPPC9, GATA2, RAB27A, RAB1A, CHMP2A, SYT11, TOR1A, PDCD6IP, DYNLT1, SPIRE1, GAB2, UXT, PSEN1, PEF1, EXOC7, TFG, ARFGAP3, TMEM230, DTNBP1, SNAP25, EXOC3, GBF1, HOOK3, SEC16A, KIF3B, PDPK1, ADORA2B, LIMK2, VAMP8, MAP4, ACTN4, SNF8, NAGLU, AP3M2, TRAPPC3, BBS5, NSFL1C, TMED10, VPS4B, DCTN1, MYO7A, FOXF1, APOLD1, INPPL1, EXOC5, PDCD6, PINK1, YKT6, NUMA1, KIF16B, S100A13, GPSM1, HDAC6, AP3M1, PAFAH1B1, LGALS9, YWHAZ, DNM2, AP3B1, TBC1D23, UBB, TSG101, BICD1, CDK5, ARFGAP2, SAR1B, KIF13A, BICD2</t>
  </si>
  <si>
    <t>BBS2, DCTN2, BLOC1S3, RAB27A, RAB1A, BBS5, DCTN1, MYO7A</t>
  </si>
  <si>
    <t>TERF1, TERT, USP7, CCT6A, ACD, BRCA2, TCP1, RUVBL2, WRAP53</t>
  </si>
  <si>
    <t>EDEM1, MAN1A1, SSR2, HERPUD1, TRAM2, TRAM1, SEC61A1, SEC62, TRAM1L1, SRP14, ZFAND2B, ZFAND2A, CHMP4B, HSPA5, SSR1, SSR4, SEC61B, SPCS3, UBL4A</t>
  </si>
  <si>
    <t>ATP6AP1, VAMP3, SCARB2, SDCBP, SIL1, TAOK2, VAMP5, RFTN1, MYO1C, ITGB1BP1, RDX, SSR2, ZDHHC1, TRAM2, RAB31, OPTN, PRNP, TRAM1, FYN, SPTBN1, BBS2, CIB1, SEC61A1, RAB7A, ARFRP1, VPS35, EMC3, ZDHHC24, INPP5K, VPS37B, VAMP2, TCAF1, NOMO2, EMC7, SEC62, ZDHHC21, BLZF1, TRAM1L1, MICALL1, TMCO1, GDI1, ATP1B1, RILPL1, RILPL2, SRP14, ZFAND2B, STOM, EMC10, KRT18, NOMO1, OXA1L, CHM, CALM3, CHMP4B, WDR83OS, MTCH1, HSPA5, NACAD, RAB8B, SSR1, COMMD1, SSR4, BAX, BCS1L, AP3B1, GORASP1, CDK5, ARL6IP1, VAMP4, SYS1, KIF13A, CLSTN1, CHP1, ZDHHC3, SEC61B, EMC1, DMTN, ATP2C1, RAB8A, GOLGA7, UBL4A, ZDHHC12, STX3</t>
  </si>
  <si>
    <t>TOMM40, TIMM13, MTX3, MTX2, TOMM20, COX18, TOMM7, TIMM8A, TOMM22, TIMM10, TOMM5, TIMM9, MTX1, TIMM8B, TIMM10B, TRMT10B, TMEM126A, AGK, SAMM50, ROMO1, MTCH2, AP3B1, BCS1L, BAX, MTCH1, CALM3, OXA1L</t>
  </si>
  <si>
    <t>LEPROT, TSPO, AKT1, RAC2, VPS11, PITRM1, PRKAA1, SH3GLB1, BAG3, AIP</t>
  </si>
  <si>
    <t>TGFB1, LMNA, CDKN1A, LAMP2, LEPROT, SCARB2, SQSTM1, NFKBIA, GNPTG, PTTG1IP, TSPO, MBTPS1, LAMP1, PIK3R1, AKT1, EDEM1, SUFU, NOTCH1, RAC2, VPS11, PITRM1, PKIG, MAN1A1, PRKAA1, SH3GLB1, VPS13C, SSR2, HERPUD1, MDFIC, BAG3, TRAM2, AIP, ZFYVE16, TRAM1, VPS28, HYAL2, IGF2R, NEDD4, SEC61A1, STAM2, RAB7A, JAK2, MVB12A, VPS37B, KPNA1, STAT3, CFL1, RBM22, NAGPA, SMAD3, TNFAIP3, NOS3, UFM1, BECN1, ABLIM3, SEC62, CBLB, GNPTAB, MICALL2, PKIA, HTRA2, M6PR, FBXO7, TRAM1L1, WBP2, PPP3CA, DDIT3, BCL3, VPS36, HCLS1, VPS53, PML, SRP14, FIS1, SEC13, ZFAND2B</t>
  </si>
  <si>
    <t>TRIM37, USP9X, PEX5, HACL1, PEX1, ZFAND6, PEX2, PEX19</t>
  </si>
  <si>
    <t>ATP6AP1, VAMP3, SCARB2, VAMP5, RDX, RAB31, OPTN, SPTBN1, BBS2, RAB7A, ARFRP1, VPS35, VAMP2</t>
  </si>
  <si>
    <t>LAMP2, SCARB2, SQSTM1, GNPTG, VPS13C, ZFYVE16, VPS28, IGF2R, NEDD4, STAM2, RAB7A, MVB12A, VPS37B, NAGPA, TNFAIP3, BECN1, GNPTAB, M6PR, VPS36, VPS53, SNF8, VPS41, PIK3C3, MON2, MVB12B, AP3M1, AP3B1, LAPTM5, TSG101, MON1A, AP4M1</t>
  </si>
  <si>
    <t>TERF1, XPOT, NUP205, XPO5, NUP160, KIF5C, RAN, NUP155, IGF2BP3, SRSF7, LRPPRC, CPSF6, NDC1, XPO1, NUP35, HNRNPA1, NUP153, NUP210, SRSF1, HNRNPA2B1, NUP93, IGF2BP1, DHX9, NUP188, SEH1L, PNPT1, NUP107, NUP54, EIF4A3, THOC6, FXR1, SSB, MX2, IWS1, SMG5, NCBP1, CHTOP, EIF4E, UPF3B, KHDRBS1, THOC1, THOC3, SRSF3, NUP43, RANBP2, POM121, ARC, NUP88, CKAP5, RBM33, KHSRP, NSUN2, NXT2, NUP133, NUP50, NUP98, TOMM20, KPNB1</t>
  </si>
  <si>
    <t>ITGB1, NDEL1, GJA1, DYNLT1, MAP4, NSFL1C, DCTN1, INPPL1, NUMA1, GPSM1, PAFAH1B1</t>
  </si>
  <si>
    <t>SFRP1, SFRP2, VANGL2, FZD3, BRSK2, SAPCD2, CELSR1, DLG3, INTU, BRSK1, ASTN2</t>
  </si>
  <si>
    <t>LAMA1, LLGL2, PRKCI, CAMSAP3, VANGL2, PARD6G, ANK1, PARD6B, PRKCZ, MARK2, DLG3, PARD3, SH3BP1, SYNE4, PARD6A</t>
  </si>
  <si>
    <t>LMNA, PARVA, RAP1B, ITGB1, GSN, JAM3, MSN, TCIRG1, TEK, RRAS, RAC2, CDC42, FRMD4B, FEZ1, MAP1B, CAP1, ROCK2, NDEL1, NPHP3, PARVB, ACTR2, FRMD4A, RHOBTB1, ACTR3, FSCN1, GJA1, ABL2, WNT5A, CFL1, CYTH3, GATA3, RHOG, MYH9, RHOBTB2, WDR1, CDH5, RHOA, CAP2, CRK, PDCD6IP, DYNLT1, ARF4, PARD3B, OPHN1, GBF1, CYP26B1, MAP4, PHLDB2, FAM89B, FLOT2, CYTH1, NSFL1C, DCTN1, ATN1, HES1, FOXF1, INPPL1, CRB2, RUFY3, CTNNA1, RICTOR, DST, NUMA1, TTC8, RHOU, GPSM1, CDC42BPB, PAFAH1B1, SLC9A1, SHTN1, ILK</t>
  </si>
  <si>
    <t>LAMA1, PRKCI, CAMSAP3</t>
  </si>
  <si>
    <t>CNOT1, PAK1, PARP1, HDAC2, CARM1, DDX54, SAFB, SKP2, PPARGC1B, CDK12, MED1, BRCA1</t>
  </si>
  <si>
    <t>CSMD2, NRXN2, PTPN13, CBLN1, LRFN1, GRID2, NLGN1, SEMA4A, ADGRL3, PRICKLE1, PTPRS, FGFR1, CASKIN1, NRXN1, LRRC4B, NLGN2</t>
  </si>
  <si>
    <t>DLC1, TNFRSF1A, CASP7, SIRT2, AKT1, CTSD, RIPK1, APAF1, PLSCR1, BLCAP, SHARPIN, COL6A1, MADD, CASP8, HTRA2</t>
  </si>
  <si>
    <t>TGFB1, PPP1R9B, SIRT2, EPS8, CDKN1B, NFIB</t>
  </si>
  <si>
    <t>TGFB1, PLXND1, WLS, NRP1, TGM2, TWSG1, NFIB</t>
  </si>
  <si>
    <t>RALB, VAMP3, VPS11, SNAP29, EXOC6, SNX6, SNX4, SYNJ1, STXBP5, SNCA, TPRG1L, VAMP2, SNAPIN, NAPA, SNAP23, EXOC1, SNPH, SYT11, PSEN1, EXOC7, SNAP25, EXOC3</t>
  </si>
  <si>
    <t>ANXA2, RAP1B, TSPAN18, RALB, VAMP3, SDCBP, CEACAM1, ANXA1, LAMP1, EXOC3L1, FES, NOTCH1, GNAI1, RAC2, PIK3CG, VPS11, SNAP29, SDF4, EXOC6, RAB31, SNX6, S100A10, SCRN1, SYTL4, SNX4, SYNJ1, TNFAIP2, CHMP6, STXBP5, SNCA, GNAI2, ATP9A, TPRG1L, RAB7A, VAMP2, SNAPIN, NAPA, MYH9, SNAP23, ABCC4, SCAMP2, ARL8B, EXOC1, SNPH, GATA2, RAB27A, RAB40B, CHMP2A, RAP1A, DNAJC5, SYT11, PDCD6IP, GAB2, PSEN1, EXOC7, TXLNA, DTNBP1, SNX19, PPP3CA, SNAP25, EXOC3, STX4, TMEM79, PDPK1, ADORA2B, VAMP8, RAB11FIP5, SNF8, SYT17, PRKCA, RAB13, TMED10, CALM3, PIP5K1C, VPS18, VPS4B</t>
  </si>
  <si>
    <t>ITGA3, COMT, TUBA1A, GRN, PRKCE, ABL2</t>
  </si>
  <si>
    <t>ABCA1, NEDD4, SLC40A1, GJA1, ABCG2, ABCC4, SLC4A4, CALM1, ATP1B1, ATP7B, SLC27A1, ATP2B1, CALM3, TMEM163, ATP1A1, SLC9A1, SLC35G1, OSCP1, KCNE3</t>
  </si>
  <si>
    <t>COL4A1, COL4A2, FURIN, TGFB1, ANXA2, COL5A2, SULF2, ITGB1, PLOD1, TIMP3, ANTXR2, MMP14, TNFRSF1B, ENG, NID1, TIE1, LAMB1, EFEMP2, PXDN, ITGA2, PLOD3, CST3, P3H1, LAMB2, B4GALT1, TNFRSF1A, COL4A5, ADAM10, ADAMTS9, TGFBR3, PBXIP1, LOXL2, NOTCH1, LAMC1, BMP1, RB1, P3H4, CFLAR, SLC2A10, RECK, MMP9, FLRT2, SULF1, COL5A1, COL18A1, NID2, CAV2, ATP7A, COL1A1, APP, COL11A1, ADAMTS12, NPHP3, ITGA8, CAV1, FSCN1, EGFLAM, FKBP10, ADAM15, ZNF469, TGFBI, RIC8A, STAT3, EMILIN1, COLGALT1, COL1A2, RUNX1, SMAD3, PPARG, POMGNT1, NFKB2, PTX3, POMT1, CSGALNACT1, COL6A1, IER3IP1, CRTAP, RAMP2, HMCN1, VIPAS39</t>
  </si>
  <si>
    <t>TGFB1, TIE1, EFEMP2, PXDN, PLOD3, TGFBR3, NOTCH1, ATP7A, FKBP10, EMILIN1, COL1A2, SMAD3, PPARG, COL6A1, RAMP2</t>
  </si>
  <si>
    <t>FURIN, TGFB1, TIMP3, MMP14, ENG, CST3, ADAM10, PBXIP1, LAMC1, RECK, MMP9, FSCN1, ADAM15, STAT3</t>
  </si>
  <si>
    <t>NPHP3, TTLL1, VANGL1, SPEF2, DNAH1, DPCD, TSG101</t>
  </si>
  <si>
    <t>SDCBP, CHMP6, ATP9A, RAB7A, RAB27A, CHMP2A, PDCD6IP, SNF8, VPS4B, TSG101, CD34</t>
  </si>
  <si>
    <t>THBS1, TGFB1, LMNA, UNC5B, TNFRSF1B, ITM2B, LTBR, PEA15, NRP1, TNFRSF1A, RELA, ZMYND11, PIK3R1, NGFR, CASP7, AKT1, TNFRSF10B, ICAM1, CFLAR, SP100, BAG3, BAD, FAS, APP, TMBIM1, BCL10, HYAL2, FYN, CYLD, CIB1, CAV1, SERPINE1, SRPX, PAK2, JAK2, TNFSF12, GRINA, ARHGEF2, ITGAV, SH3RF1, CTTN, MLLT11, TNFRSF10C, RIPK1, GPX1, SMAD3, TNFAIP3, NOS3, KRT8, TNFRSF10A, BIRC2, TNFSF10, GABARAP, TRADD, MADD, CASP8, ITPRIP, IFI6, HTRA2, DEDD, PML, STX4, PDPK1, IL6R</t>
  </si>
  <si>
    <t>THBS1, PEA15, TNFRSF1A, PIK3R1, TNFRSF10B, ICAM1, CFLAR, SP100, BAG3, BAD, FAS, TMBIM1, SERPINE1, GRINA, ARHGEF2, TNFRSF10C, RIPK1, GPX1, TNFAIP3, NOS3, TNFRSF10A, BIRC2, TNFSF10, GABARAP, TRADD, MADD, CASP8, ITPRIP, DEDD, STX4</t>
  </si>
  <si>
    <t>PRKCI, KDM2B, FZD5, TENM3, CDON, MFAP2, SLC1A1, ATP8A2, EPHB1, SOX8, SOX4, RARG, ABI2, FAT3, ATF4, SOX11, MFSD2A, SDK1, THY1, TOPORS, ZHX2, AGTPBP1, CALB1, FGF2, RAB37, HMGN1, NKD1, FBN3, SP3, EFNA5</t>
  </si>
  <si>
    <t>PRKCI, THY1, RAB37, BBS4, DZANK1</t>
  </si>
  <si>
    <t>PRKCI, SOX8, THY1, AGTPBP1, RAB37, NKD1, BBS4, PROM1, DZANK1</t>
  </si>
  <si>
    <t>TGFB1, RRAS, MAPK3, COL1A1, WNT5A, ASPH, ARID5B, CLDN5, MSX1, CSRNP1, CRISPLD1, HOXB3, PLEKHA1, RARA, MAPK1, STRA6, TIPARP</t>
  </si>
  <si>
    <t>TGFB1, RRAS, COL1A1, ASPH, ARID5B, CLDN5, MSX1, CSRNP1, CRISPLD1, PLEKHA1, STRA6, TIPARP, DKK1, LEF1, PDGFRA</t>
  </si>
  <si>
    <t>JARID2, BEND3, SIRT1</t>
  </si>
  <si>
    <t>CPT1A, DECR1, CRAT, AKT1, SCP2, CROT, ACADVL, ACOX3, HADHB, ETFB, ETFA, ETFDH, PPARA, ACAA1, ACADS, ACAT1, LONP2, ACOX1, HADHA, PPARD</t>
  </si>
  <si>
    <t>ELOVL1, LPL, CEACAM1, DEGS1, SIRT2, PRKAA1, LIPG, SCP2, CYP1A1, CTHRC1, ACADVL, KAT2B, ANGPTL4, GSTM2, TBXAS1, HACD4, LPGAT1, TRIB3, PNPLA8, EDN1</t>
  </si>
  <si>
    <t>CPT1A, DECR1, CRAT, AKT1, SCP2, CROT, ACADVL, PLA2G15, ACOX3, HADHB, ACBD5, ETFB, ETFA, ETFDH, PPARA, ACAA1, ACADS, ACAT1, NUDT19, LONP2, ABHD2, ACOX1, HADHA, PPARD</t>
  </si>
  <si>
    <t>FASN, ELOVL6, GCDH, ACSS3, PPT1, ELOVL7, SLC27A5, HACD2, AACS, SLC27A2, ACSL1, ELOVL5, ACSL4, CBR4, HSD17B12, GGT7</t>
  </si>
  <si>
    <t>FASN, ELOVL6, GCDH, ACSS3, PPT1, HSD17B4, ELOVL7, SLC27A5, DBT, HACD2, AACS, SLC27A2, ACSL1, ACOT7, ELOVL5, OXCT1, DPEP1, ACSL4, CBR4, HSD17B12, ALDH3A2, GGT7</t>
  </si>
  <si>
    <t>ELOVL1, LPL, COMT, CPT1A, CEACAM1, ASAH1, TNFRSF1A, GDF15, DEGS1, LIPA, SIRT2, DECR1, CRAT, AKT1, PRKAA1, LIPG, NFE2L1, SCP2, ACSF2, CYP1A1, CROT, CTHRC1, ACADVL, KAT2B, PLA2G15, ACOX3, SNCA, HADHB, CAV1, CES2, ANGPTL4, ACOT9, PDP1, ACBD5, ETFB, CRYL1, GSTM2, GPX1, TBXAS1, HACD4, PPARG, LPGAT1, ETFA, TRIB3, ETFDH, MGST3, PNPLA8, EDN1, PPARA, CYGB, CCDC3, PRKAR2B, ACAA1, CPT1C, PRKAG1, ACADS, NAAA, DCAF5, ACAT1, ERLIN1, TREX1, CCDC93, ACAD9, SLC27A1, PPARGC1A, NUDT19, LONP2, PDK4, CYP4V2, OXSM, THEM4, ABHD2, MAPK14, ACOX1, ACOT2, ABHD6, HADHA, ACSL5, GSTM4, WDTC1, PPARD, INSIG2, ACSS2</t>
  </si>
  <si>
    <t>THBS1, CPT1A, SLC25A20, AKT1</t>
  </si>
  <si>
    <t>THBS1, CPT1A, PLIN2, ANXA1, SLC25A20, AKT1, ACE, CROT, P2RX4, ABCC4, PPARG, REPIN1, PNPLA8, EDN1, PPARA</t>
  </si>
  <si>
    <t>FASN, ELOVL6, GCDH, PPT1, ELOVL7, HACD2, SLC27A2, ACSL1, ELOVL5, ACSL4, CBR4, HSD17B12</t>
  </si>
  <si>
    <t>FASN, ELOVL6, GCDH, PPT1, HSD17B4, ELOVL7, DBT, HACD2, SLC27A2, ACSL1, ACOT7, ELOVL5, ACSL4, CBR4, HSD17B12</t>
  </si>
  <si>
    <t>TGFB1, LPL, TGFB1I1, ERAP1, WWTR1, ASXL1, APPBP2, JAG1, GRK5, SIRT2, AKT1, TRPM4, SLC39A13, SDF4, ZNF516, CLIP3, SMAD6, FRZB, FOSL2, BBS2, CCDC85B, MAFB, ZFPM2, WNT5A, HMGA2, TMEM120A, FERMT2, GPX1, SMAD3, INHBB, PPARG, CBX4, TRIO, ARID5B, TRIB3, GATA2, LRRC8C, FTO, BNIP3, AAMDC, CCDC3, RUNX1T1, MEST, DDIT3, ANKRD26, CCND1, PPARGC1A, ZFP36L2, ATF5, CEBPD, BMP2, ERO1A, ADGRF5, ID2, NPR2, MAPK14, HES1, FBXO9, FLCN, PIN1, PPARD, TTC8, DUSP10, HDAC6, SNAI2</t>
  </si>
  <si>
    <t>VAV2, MAPK8, PRKCQ, MAP3K7, MAP2K7, VAV1, SYK, LYN, MAPK9, MAP2K4, IKBKB, MAP3K1, PLCG2, VAV3, PLCG1, SOS1, TRAF6, FER</t>
  </si>
  <si>
    <t>PAK1, LCK, VAV2, NOS2, APPL1, LIMK1, ABL1</t>
  </si>
  <si>
    <t>PRKCE, FYN, CD47, PLSCR1, RAP1A</t>
  </si>
  <si>
    <t>PAK1, LCK, VAV2, MAPK8, NOS2, PRKCQ, MAP3K7, APPL1, LIMK1, MAP2K7, ABL1</t>
  </si>
  <si>
    <t>APOE, BRINP1, PRKAR1B, SLC1A1, GNG7, EIF4E, GABRA5, ATP1A2, EIF4G1, VDAC1, USP46, GRPR</t>
  </si>
  <si>
    <t>CPT1A, GDF15, FYN, GLS, STAT3, DERL2, COL6A1, SGIP1, UBE2Q1, TACR1, UBR3, NPY5R</t>
  </si>
  <si>
    <t>RPS6KA2, HEXB, SIRT2, AKT1, MDK, ZMIZ1, PAQR7, PTEN, FOSL1, INHBB, BNC1, NOS3, PTX3, TDRD7, SPIRE1, EDN1, ERCC1, SHB, ETV6, NRIP1, PDE3A</t>
  </si>
  <si>
    <t>DCAF13, CENPV, SPIRE2, TTK, TOP2A, CCNB2, SKA3, NCAPH, ORC4, PLK1, FBXO5, AURKA, WAPL</t>
  </si>
  <si>
    <t>SFRP1, ZFP42, CHD7, INSR, TYRO3, PCYT1B, LSM14B, SIRT1, TAF4, IDH1</t>
  </si>
  <si>
    <t>LAMP2, SQSTM1, NQO1, PRKAA1, KAT2B, SMURF2, ADGRG1, NFE2L2</t>
  </si>
  <si>
    <t>CECR2, IGSF8, CCDC136, CRKL, SYT6, MFGE8, CCT2, CCT5, CACNA1H, CEP70, KDM5B, CCT8, CCT3, RAB3A, SLIRP, CCT4, PRDM14, NELL2, SNU13, TRIM36, CCT7, TCP1, VDAC2, CEP78, ADCY3, PITHD1, UBE3A, UNC13B</t>
  </si>
  <si>
    <t>SFRP1, API5, XRCC2, GAS6, MYC, CHD8</t>
  </si>
  <si>
    <t>THBS1, SULF2, ITGB1, NGFR, CHURC1, FLRT2, SULF1, DSTYK, IQGAP1, WNT5A, SHOC2, RAB14, GATA3</t>
  </si>
  <si>
    <t>THBS1, TGFB1, ITGB1, ITGB1BP1, AKT1, FAM114A1, PRKCE, HYAL2, PLEC, IQGAP1, ZEB2, ACTA2, AKAP12, ARHGEF7, ARID5B, ARHGAP4, CYGB, FER, PML, CORO1C</t>
  </si>
  <si>
    <t>TGFB1, CDKN1A, S100A6, JUN, FN1, NGFR, FAM114A1, TP53INP1, ZMIZ1, FOSL2, PARP10, WNT5A, B4GALT7, LIG4</t>
  </si>
  <si>
    <t>PPP1R9B, NRP1, PIK3R1, PPP1R16B, FGD5, CDC42, PALM</t>
  </si>
  <si>
    <t>TGFB1, LPL, NFKBIA, CSF1, NFKB1, SOAT1, ABCA1, ABCA5, ITGAV, WNT5A, CARD6, PPARG, PRKCH, PPARA</t>
  </si>
  <si>
    <t>THBS1, DLC1, KDR, MMP14, TSPAN11, TLN1, ITGA2, NRP1, TAOK2, ITGB1BP1, DAPK3, TEK, MAP4K4, ACVRL1, DUSP3, S100A10, PPM1F, ROCK2, PTEN, CTTN, CDH11, CFL1, LIMCH1, FERMT2, SMAD3, RHOA, ARHGEF7, SLK</t>
  </si>
  <si>
    <t>ATIC, MTHFD1, SHMT2, MTHFD2, MTHFD1L, DHFR, SHMT1, PM20D2, GCH1, SLC19A1, MTRR</t>
  </si>
  <si>
    <t>SUN2, LAMB1, WDR47, ZMIZ1, NDEL1, ADGRG1, MBOAT7, RHOA, PSEN1, OGDH, SLIT2, PAFAH1B1, RTN4, CDK5, SRGAP2C, SLIT3, ARL13B, COL3A1, NRG3, AXL, GLI3, SUN1</t>
  </si>
  <si>
    <t>B2M, SEMA3G, DLC1, PPP1R9B, SUN2, LAMB1, NRP1, TACC1, FOXP1, ATP2B4, TUBA1A, KDM6B, SHANK3, WDR47, MDK, NOTCH1, SEMA5A, TWSG1, ZMIZ1, ZSWIM6, NRP2, FEZ1, ATP7A, NFIB, FAT4, NDEL1, FYN, FILIP1, BBS2, DCLK2, PTEN, ZEB2, SZT2, NUMB, ADGRG1, WNT5A, CFL1, NIN, HMGA2, HERC1, MBOAT7, APAF1, TBX3, INHBB, RHOA, VPS13B, POMGNT1, TRAPPC9, GATA2, NDST1, CRK, BNIP3, PSEN1, MSX1, PLXNA3, HTRA2, OPHN1, WDR37, HOOK3, UQCRQ, SEMA3A, OGDH, TCTN1, CORO1C, NRGN, GRIA1, SEMA6B, ATF5, EXT1, SSTR1, BMP2, RARB, NR2F2, ID2, RAPGEF2, HES1, TUBB2A, SCYL2, RARA, SLIT2, CDH2, DPCD, TTC8, BAX, FKTN, CDK6, PAFAH1B1, BTBD3, RTN4, ID4, UBB, MME, CDK5, NCOA1, BMP4, SRGAP2C, SLC7A11, LYPD6, BTG2, SLIT3, DKK1, PRDM8</t>
  </si>
  <si>
    <t>B2M, NRP1, SHANK3, ZMIZ1, ZSWIM6, NRP2, ATP7A, DCLK2, WNT5A, RHOA, GATA2, PSEN1, PLXNA3, OPHN1, UQCRQ, OGDH, ATF5, BMP2, RAPGEF2, HES1, SCYL2, SLIT2, PAFAH1B1, ID4, UBB, LYPD6, SLIT3</t>
  </si>
  <si>
    <t>NRP1, ZMIZ1, NRP2, ATP7A, DCLK2, WNT5A, PLXNA3, UQCRQ, OGDH, ATF5, RAPGEF2, SCYL2, SLIT2, UBB, SLIT3</t>
  </si>
  <si>
    <t>COL4A2, ITGA3, ITGA5, COL5A2, ITGB1, BMPR2, PRKAR1A, MMP14, LAMB1, WLS, ITGA2, DUSP5, EXT2, FN1, DUSP1, KDM6B, PRKACA, MMP9, TWSG1, COL5A1, COL11A1, ITGA4, PAF1, ITGA8, ITGAV, GJA1, WNT5A, HMGA2, SOX7, SOX17, SMAD3</t>
  </si>
  <si>
    <t>SMARCC1, CHEK1, CCNC, FOXO4, SMARCA4, ARID2, ACTL6A, RRM2B, SMARCD2, BRD7, ARID1A, MED1, SMARCD1</t>
  </si>
  <si>
    <t>MYBBP1A, RAB11FIP4, CDK5R1, PHGDH, TP53</t>
  </si>
  <si>
    <t>HEXB, ST3GAL2, ST3GAL5, ST6GALNAC6, GLB1, HEXA, ST3GAL1, NAGLU, ST3GAL3, ST6GALNAC3, GM2A, ST8SIA4, ST6GALNAC4</t>
  </si>
  <si>
    <t>COL4A2, ITGA3, ITGA5, COL5A2, ITGB1, BMPR2, PRKAR1A, MMP14, TGFBR2, LAMB1, WLS, ITGA2, DUSP5, EXT2, FN1, DUSP1, KDM6B, PRKACA, MMP9, TWSG1, COL5A1, COL11A1, ITGA4, NPHP3, PAF1, ITGA8, LMBRD1, ARFRP1, ITGAV, GJA1, RIC8A, WNT5A, HMGA2, SOX7, SOX17, SMAD3, MYADM</t>
  </si>
  <si>
    <t>ACVR2B, OTX2, PRICKLE1, SRF, ZIC3, SMAD4, UGDH, GDF3, RNF2, LRP5, TENM4, LDB1, FRS2</t>
  </si>
  <si>
    <t>PDIA5, COMT, IL6ST, PIK3CA, STK40, IFNAR1, LIPA, WIPI1, AKT1, PRKACA, FOXK1, WDR45, GBE1, PRKAA1, H6PD, CROT, ATP7A, APP, ACADVL, SLC2A6, PGLS, SNCA, PLEC, CAT, PYGB, PDP1, INPP5K, ETFB, ADPGK, EVA1A, STAT3, MTFR1L, PFKL, HMGCL, IL10RB, IDH2, RHOA, ETFA, ETFDH, IGF2, SLC4A4, COL6A1, SLC25A51, IDH3G, PSEN1, PPARA, NDUFB3, PCDH12, DNAJC30, PRKAG1, FKRP, ATG12, UQCRQ, ACAT1, OGDH, TREX1, SUCLG1, PPARGC1A, EPM2AIP1, KL, PDK4, OXA1L, MFSD8, ADGRF5, NDUFA12, NNT, PFKFB3, ACOX1, COQ10B, PHKB, PPP1CA, FLCN, NDUFC2, FDX1, ACO2, PPP1R3E, PINK1, PPARD, NDUFA1, GHITM, NDUFA9, PPP1R3D, GALK1, G6PD, NDUFS7, NDUFA10, GYS1, TIGAR, NDUFB2, AIFM2, PDK1, CYB561, DERA, COX4I1, ATG2B, IDH3B, GPR180, DNAJC15, NDUFB5, ARNT, ADHFE1, RPIA, SDHA, PRDM16, SLC25A14, HIF1A, NDUFV1, GAA, LEPR, GYG1, DLST, ABCD1, ENOX2, PDK2, COX7A2, ATG3, NDUFS4, FDXR, NDUFB7, AKR1E2, NDUFA2, PGM2, FOXK2, TMEM135, NDUFB10, MTCH2, ZBTB7A, VCP, BCKDK, SIRT3</t>
  </si>
  <si>
    <t>CHD7, TYRO3, DHCR24</t>
  </si>
  <si>
    <t>PIK3CA, NDN, IGF2, MECP2, ARID4B, KDM1B, ARID4A</t>
  </si>
  <si>
    <t>TGFB1, PLXND1, SULF2, CPT1A, TGFBR2, JUN, WLS, ITGA2, CEACAM1, NRP1, ASXL1, TSPO, CSF1, DKK3, HIPK2, PIK3CA, NR3C1, RELA, TGM2, THRA, MSN, NFKB1, TGFBR3, LIPA, AKT1, PSAP, MDK, STAT6, NOTCH1, PHF2, HOXA9, CFLAR, TWSG1, SULF1, CYP1A1, CDKN1B, MAPK3, NFIB, FRZB, NPHP3, IGF2R, CAV1, PKD2, MAFB, JAK2, CAPN1, ADA, AFAP1, HOXA5, HLX, WNT5A, HMGA2, GATA3, GPX1, SMAD3, NR5A2, TBX3, TNFAIP3, INHBB, EGF, ARID5B, GATA2, IGF2, RAP1A, EDN1, ZDHHC21, PSEN1, PPARA, MSX1, EPHA2, HOXA10</t>
  </si>
  <si>
    <t>TGFB1, PLXND1, SULF2, TGFBR2, CEACAM1, NRP1, CSF1, NR3C1, TGM2, MSN, NFKB1, LIPA, MDK, STAT6, NOTCH1, CFLAR, TWSG1, SULF1, NFIB, CAV1, CAPN1, WNT5A, TBX3, TNFAIP3</t>
  </si>
  <si>
    <t>JUN, GRN, APP, SNCA, IFNGR1, JAK2, ZEB2, SYT11, PSEN1, IL1RAP, LDLR, SPHK1, NAGLU, IFNGR2</t>
  </si>
  <si>
    <t>VIM, TGFB1, LAMB2, SIRT2, AKT1, MDK, NCSTN, NDRG1, GRN, MAPK3, APP, SLC25A46, ADGRG6, IFNGR1, PLEC, PTEN, ZEB2, NRROS, CD9, COL6A1, CNTNAP1, PSEN1, LDLR, MED12, DICER1, NAGLU, TLR4, ID2, MAPK1, MYRF, EIF2B1, SOS1, CDK6, MXRA8, ILK, ID4, CDK5, EIF2B2, SH3TC2</t>
  </si>
  <si>
    <t>VIM, TGFB1, TNFRSF1B, IL6ST, LAMB2, NR3C1, TUBA1A, SIRT2, AKT1, MDK, NOTCH1, NCSTN, NDRG1, NFE2L1, CXCR4, GRN, MAPK3, NFIB, APP, SLC25A46, ADGRG6, MYD88, IFNGR1, PLEC, SOX6, PTEN, ZEB2, STAT3, NRROS, CNP, HMGA2, CD9, WDR1, RHOA, COL6A1, CNTNAP1, BNIP3, PSEN1, GPC1, LDLR, MED12, FKRP, DICER1, TAL1, NAGLU, TLR4, MFSD8, BMP2, ID2, HES1, CUL4B, EPHA4, CLCF1, MAPK1, MYRF, EIF2B1, CDH2, SOS1, DUSP10, CDK6, MXRA8, ILK, ID4, CDK5, EIF2B2, SH3TC2, ARSG</t>
  </si>
  <si>
    <t>MMP14, SUN2, LAMB1, TSPO, CSF1, HEXB, WDR47, ZMIZ1, P2RX4, ADGRG1, CD9, IDH2, MBOAT7, NDN</t>
  </si>
  <si>
    <t>TSPO, CSF1, ATXN1, NOTCH1, NFIB, UFL1</t>
  </si>
  <si>
    <t>VIM, TGFB1, MMP14, TNFRSF1B, IL6ST, SUN2, LAMB1, TSPO, LAMB2, CSF1, NR3C1, TUBA1A, HEXB, ATXN1, SIRT2, AKT1, WDR47, MDK, NOTCH1, NCSTN, NDRG1, NFE2L1, ZMIZ1, CXCR4, GRN, MAPK3, NFIB, APP, SLC25A46, ADGRG6, MYD88, UFL1, P2RX4, IFNGR1, PLEC, SOX6, PTEN, ZEB2, STAT3, ADGRG1, NRROS, CNP, HMGA2, CD9, IDH2, MBOAT7, NDN, WDR1, RHOA</t>
  </si>
  <si>
    <t>ASXL1, LAMB2, JAG1, IQGAP1, EDN1, MYO1E, AMPD2, EXT1</t>
  </si>
  <si>
    <t>SULF2, COMT, NID1, WWTR1, ASXL1, LAMB2, JAG1, MTSS1, TEK, NOTCH1, CFLAR, SULF1, IQGAP1, ACTA2, EDN1, GPR4, MPV17, PPP3CA, PDGFB, MYO1E, MEF2C, AMPD2, IL6R, EXT1, PDGFRB, HES1, ANGPT2, FOXC2, PDGFA, ANGPT1, BMP4, CD34</t>
  </si>
  <si>
    <t>UGP2, INSR, PASK, GYG2, ENPP1, IRS2</t>
  </si>
  <si>
    <t>DKK3, NR3C1, H6PD, NR5A2, MECP2, STUB1, BMP2, ATP1A1</t>
  </si>
  <si>
    <t>HK2, TKT, TP53, PRPS2, MTOR</t>
  </si>
  <si>
    <t>HK2, PFKFB2, PGAM1, ENO2, ENO1</t>
  </si>
  <si>
    <t>CPT1A, FBN1, IGFBP4, PIK3CA, NR3C1, IGFBP3, LIPA, AKT1, PRKACA, FOXK1, PRKAA1, FBN2, H6PD, NFE2L1, BAD, KAT2B</t>
  </si>
  <si>
    <t>ATCAY, GLS2, GOT2, GCLC, ALDH18A1, GLUL, GOT1</t>
  </si>
  <si>
    <t>GRIN2D, SLC1A1, CDK5R1, NLGN3, GRID2, GRIK5, NLGN1, HOMER1</t>
  </si>
  <si>
    <t>PFAS, CAD, ATCAY, AZIN1, UCP2, GLS2, GOT2, RIMKLA, ASS1, PHGDH, GCLC, ALDH18A1, PYCR1, NOS2, PYCR2, AGMAT, GLUL, GOT1</t>
  </si>
  <si>
    <t>GSTO1, GSTK1, MGST2, CTNS, GSTM3, NFE2L1, ARL6IP5, HAGH, SNCA, GSTM2, GPX1, NFE2L2</t>
  </si>
  <si>
    <t>CAPN2, AGPAT3, INPP1, PIK3C2B, PIK3CA, PIK3R1, PIGS, DGKH, SLC44A2, PIK3CG, LPCAT2, PITPNM2, PCYT1A, SH3GLB1, PLD1, ITPKB, SCP2, SYNJ2, SYNJ1, PLA2G15, MTMR6, DGKA, IP6K1, INPP5K, PTEN, GUSB, INPP5D, PI4KB, PIGH, MBOAT7, PI4KA, PLSCR1, LPGAT1, BECN1, PIGT, GPAT3, PIK3R3, MTM1, SLC44A1, CPNE1, LDLR, PIGQ, PIGG, PDGFB, GPAA1, SLC27A1, MTMR3, TTC7B, BPNT1, PIP5K1C, PIK3C3, PIGZ, INPP4B, INPPL1, PIGB, PNPLA2, PIGP, TMEM150A, PIGK, PDGFA, CNEP1R1, CDIPT, PIGX, PITPNM3, PTDSS1, OCRL, PIGM, PIGN, MPPE1, KAT5, DGKE, PI4K2B, NR1H3, DGKQ, INPP5E, LPIN1, LPIN2, ITPKC, DGAT1</t>
  </si>
  <si>
    <t>LPL, GPCPD1, PRKACA, LIPG, PLA2G15, DDHD2, ENPP2, PNPLA8, LDLR, ABHD2, ABHD6, PNPLA2, PAFAH1B1, PRDX6</t>
  </si>
  <si>
    <t>CAPN2, LPL, AGPAT3, SEL1L, CPT1A, INPP1, SERINC1, PIK3C2B, PIK3CA, PIK3R1, GPCPD1, LIPA, PIGS, DGKH, SLC44A2, PIK3CG, SPATA18, PRKACA, LPCAT2, PITPNM2, PCYT1A, SH3GLB1, PLD1, ITPKB, LIPG, SCP2, SYNJ2, SYNJ1, PLA2G15, MTMR6, DGKA, IP6K1, CAV1, DDHD2, CAT, ABCA3, INPP5K, PTEN, GUSB, INPP5D, ENPP2, PI4KB, PIGH, GPX1, MBOAT7, PI4KA, PLSCR1, LPGAT1, PLCL1, BECN1, PIGT, PNPLA8, GPAT3, PIK3R3, OSBPL5, PLCB2, MTM1, SLC44A1, CPNE1, LDLR, PIGQ, PIGG, PDGFB, LMF1</t>
  </si>
  <si>
    <t>CAPN2, AGPAT3, INPP1, PIK3C2B, PIK3CA, PIK3R1, PIGS, DGKH, SLC44A2, PIK3CG, LPCAT2, PITPNM2, PCYT1A, SH3GLB1, PLD1, ITPKB, SYNJ2, SYNJ1, MTMR6, DGKA, IP6K1, INPP5K, PTEN, GUSB, INPP5D, PI4KB, PIGH, MBOAT7, PI4KA, PLSCR1, BECN1, PIGT, GPAT3, PIK3R3, MTM1, SLC44A1, CPNE1, PIGQ, PIGG, PDGFB, GPAA1, MTMR3, TTC7B, BPNT1, PIP5K1C, PIK3C3, PIGZ, INPP4B, INPPL1, PIGB, PIGP, TMEM150A, PIGK, PDGFA, CDIPT, PIGX, PITPNM3, PTDSS1, OCRL, PIGM, PIGN, MPPE1, DGKE, PI4K2B, DGKQ, INPP5E, LPIN1, ITPKC</t>
  </si>
  <si>
    <t>GPCPD1, PLA2G15, ENPP2, PNPLA8, LDLR</t>
  </si>
  <si>
    <t>CAPN2, AGPAT3, INPP1, SERINC1, PIK3C2B, PIK3CA, PIK3R1, GPCPD1, PIGS, DGKH, SLC44A2, PIK3CG, SPATA18, LPCAT2, PITPNM2, PCYT1A, SH3GLB1, PLD1, ITPKB, SYNJ2, SYNJ1, PLA2G15, MTMR6, DGKA, IP6K1, ABCA3, INPP5K, PTEN, GUSB, INPP5D, ENPP2, PI4KB, PIGH, MBOAT7, PI4KA, PLSCR1, LPGAT1, PLCL1, BECN1, PIGT, PNPLA8, GPAT3, PIK3R3, OSBPL5, PLCB2, MTM1, SLC44A1, CPNE1, LDLR, PIGQ, PIGG, PDGFB, GPAA1, NAAA, MECP2, MTMR3, TTC7B, BPNT1, PIP5K1C, DDHD1, PIK3C3, PIGZ, INPP4B, ABHD6, INPPL1, HADHA, PIGB, PIGP, TMEM150A, PAFAH1B1, PIGK, PDGFA, CDIPT, PRDX6, PIGX, PITPNM3</t>
  </si>
  <si>
    <t>DEGS1, PIGS, ST3GAL2, ST3GAL5, PRKAA1, ST6GALNAC6, B3GALNT1, PIGH, PIGT, ST3GAL1, PIGQ, PIGG, ST3GAL6, ST3GAL4, GPAA1, SPTLC2, SCCPDH, ST3GAL3, ST6GALNAC3, PIGZ, PIGB, PIGP, PIGK, ST8SIA4, ST6GALNAC4, PIGX, PIGM, TM9SF2, PIGN, MPPE1, SPTLC1, DPM3</t>
  </si>
  <si>
    <t>SCARB2, GALC, HEXB, SMPD1, GLB1, HEXA, SUMF1, NAGA, M6PR</t>
  </si>
  <si>
    <t>PRKACA, FOXK1, ADPGK, PFKL</t>
  </si>
  <si>
    <t>HK2, PGAM1, ENO2, ENO1</t>
  </si>
  <si>
    <t>PLOD1, BMPR2, ITM2B, GNPTG, PLOD3, CANT1, EXT2, B4GALT1, MAN1B1, POFUT1, MAN1A2, MGAT4B, CHPF2, HEXB, SOAT1, ST3GAL2, EOGT, ST3GAL5, TMEM165, MAN1A1, NCSTN, TUSC3, DAD1, SLC2A10, MGAT1, UBE2J1, XXYLT1, CHST12, HS6ST1, ATP7A, SLC35D2, TRAK2, JAK3, HBEGF, TET2, TRIP11, CHST14, OST4, TNIP1, SLC10A7, TMEM106A, TMEM59, B3GLCT, B3GALT6, GALNT18, GALNT11, CSGALNACT2, COLGALT1, MAN2A2, B4GALT7, B3GAT3, CHSY3, HEXA, POMGNT1, GALNT10, NDST1, NUDT14, GXYLT1, POMT1, ST3GAL1, CSGALNACT1, MAGT1, PHLDA1, PSEN1, SLC35D1, GNPTAB, ENTPD5, MEST, ST3GAL6, ST3GAL4, LMF1, SLC35B2, FKRP, CHST2, TREX1, DDOST, MOGS, PGM3, RPN1, PLOD2, B4GAT1, HS3ST3B1, EXT1, ST3GAL3, STT3A, VEGFB, CHSY1, MPDU1, DHDDS, ACER2, MGAT2, ALG14, COG3, FUT8, IL33, MGAT5, UGGT1, FKTN, C1GALT1C1, NDST3, ST8SIA4, B3GNT2, HS2ST1, ALG5, ST6GALNAC4, GOLGA2, TMTC3, SRD5A3, GORASP1, GALNT1, FOXL1, ANGPT1, SLC35A4, ALG9, OSTC, GLCE, CHP1, TM9SF2, TMTC4, UGGT2</t>
  </si>
  <si>
    <t>SULF2, GNS, MAN2B2, CTSL, CST3, HGSNAT, EDEM3, HEXB, SGSH, EDEM1, MAN1A1, IDS, SULF1, ARSB, ADAMTS12, GLB1, GUSB, HEXA, MAN2B1, EDEM2, GPC1</t>
  </si>
  <si>
    <t>SULF2, PLOD1, BMPR2, GNS, ITM2B, GNPTG, PLOD3, MAN2B2, CTSL, CST3, CANT1, HGSNAT, EXT2, B4GALT1, MAN1B1, EDEM3, POFUT1, MAN1A2, MGAT4B, CHPF2, HEXB, SGSH, SOAT1, EDEM1, RAB1B, ST3GAL2, EOGT, ST3GAL5, TMEM165, MAN1A1, AMFR, NCSTN, IDS, TUSC3, DAD1, SLC2A10, MGAT1, UBE2J1, XXYLT1, CHST12, SULF1, ARSB, HS6ST1, ATP7A, ST6GALNAC6, SLC35D2, TRAK2, COL11A1, ADAMTS12, GLB1, JAK3, HBEGF, TET2, TRIP11, CHST14, OST4, RNF185, TNIP1, GUSB, SLC10A7, TMEM106A, TMEM59, B3GLCT, B3GALT6, GALNT18, GALNT11, CSGALNACT2, RNF103, COLGALT1, MAN2A2, ERP44, B4GALT7, B3GAT3, CHSY3, HEXA, POMGNT1, GALNT10, NDST1, NUDT14, RAB1A, GXYLT1, PTX3, POMT1, ST3GAL1, CSGALNACT1, MAGT1, PHLDA1, MAN2B1, PSEN1, SLC35D1, GNPTAB, ENTPD5, EDEM2, GPC1, MEST, ST3GAL6, ST3GAL4, LMF1, SLC35B2, FKRP, CHST2, TREX1, DDOST, MOGS, NAGLU, PGM3, RPN1, PLOD2, B4GAT1, MFSD8, HS3ST3B1, EXT1, ST3GAL3, STT3A, BMP2, VEGFB, CHSY1, ST6GALNAC3, GALNS, AGA, MPDU1, DHDDS, ACER2, MGAT2, ALG14, COG3, FUT8, IL33, PPARD, MGAT5, UGGT1, FKTN, C1GALT1C1, NDST3, ST8SIA4, B3GNT2, HS2ST1, ALG5, ST6GALNAC4, GOLGA2, TMTC3, SRD5A3, GORASP1, GALNT1, FOXL1, ANGPT1, IDUA, SLC35A4, ALG9, OSTC, GLCE</t>
  </si>
  <si>
    <t>TGFB1, EXT2, NFKB1, B3GALT6, B4GALT7, B3GAT3, UXS1, HEXA, EGF, PDGFB, HS3ST3B1, EXT1, HAS2</t>
  </si>
  <si>
    <t>TGFB1, GNS, CD44, HEXB, SGSH, IDS, HYAL2, GUSB, HEXA</t>
  </si>
  <si>
    <t>TGFB1, GNS, CD44, EXT2, NFKB1, HEXB, SGSH, IDS, HYAL2, GUSB, B3GALT6, B4GALT7, B3GAT3, UXS1, HEXA, EGF, NDST1</t>
  </si>
  <si>
    <t>DEGS1, ST3GAL2, ST3GAL5, PRKAA1, ST6GALNAC6, B3GALNT1, ST3GAL1, SPTLC2, ST3GAL3, ST6GALNAC3, ST8SIA4, ST6GALNAC4, TM9SF2</t>
  </si>
  <si>
    <t>SCARB2, GALC, HEXB, DEGS1, ST3GAL2, ST3GAL5, SMPD1, PRKAA1, ST6GALNAC6, GLB1, B3GALNT1, HEXA, SUMF1, ST3GAL1, CREM, M6PR, SPTLC2, NAGLU, ST3GAL3, ST6GALNAC3, BAX, GM2A, ST8SIA4, ST6GALNAC4</t>
  </si>
  <si>
    <t>TK2, NT5E, ADA, DCTD, PRTFDC1, UCKL1</t>
  </si>
  <si>
    <t>PAICS, ATIC, PFAS, GART, GMPS, PPAT, IMPDH2</t>
  </si>
  <si>
    <t>EHD3, AP5Z1, SYNE1, CUL7, RAB1B, TMED4, YIPF5, TMED3, CDC42, OPTN, MAPK3, TMED9, TMED5, TANGO2, TRIP11, CSNK1D, ATP8B1, STX5, PLK3, ARHGAP21, RAB2A, VPS13B, KIFC3, ARHGEF7, CAMSAP2, RAB1A, COG4, TBC1D20, COG5, RAB30, BLZF1, YIPF4, GBF1, VMP1, RAB29, COG1, TMED1, NAGLU, VTI1A, STX18, NSFL1C, TMED10, PLEKHM2, NPLOC4, GOLGB1, MAPK1, COG3, YWHAZ, GOLGA2, GOLGA5, HACE1, GORASP1, VAMP4, COG6, SURF4, ARL1, CLASP1, TRAPPC12, GAK, RAB8A, PI4K2B, SPTBN5, PRKD1, TMED7, GOLGA8A</t>
  </si>
  <si>
    <t>WIPI1, VPS13C, KLHL20, ATP9A, RAB14, GBF1, MON2, KIF16B, EPS15, SYS1, AP4M1, AP2A1</t>
  </si>
  <si>
    <t>VAMP3, VAMP5, RAB31, OPTN, SPTBN1, BBS2, ARFRP1, VAMP2</t>
  </si>
  <si>
    <t>VAMP3, VAMP5, EXOC6, RAB31, OPTN, SPTBN1, STXBP5, BBS2, ARFRP1, VAMP2, EXOC1, OSBPL5, BLZF1, SEC16A, CCDC93, RABEP1, KRT18, RAB13, CCDC22, GOPC, EXOC5, COMMD1, VAMP4, SYS1, KIF13A, ATP2C1, GOLGA7, EXOC4</t>
  </si>
  <si>
    <t>EHD3, AP1M1, LAMP1, AP2M1, AP3M2, VTI1A, AP3M1, LAPTM5, AP4M1, ANKFY1, GAK</t>
  </si>
  <si>
    <t>EHD3, VAMP3, SEC23A, AP1M1, VAMP5, AP5Z1, LAMP1, TEX261, BCAP29, WIPI1, SEC31A, RAB1B, TMED4, YIPF5, RP2, RER1, VPS13C, ATL3, EXOC6, TMED3, TRAPPC1, RAB31, OPTN, SHISA5, COPA, SNX3, TMED9, KLHL20, TMEM115, ERGIC3, TMED5, KDELR2, SNX1, RAB6A, SPTBN1, STXBP5, BBS2, USE1, COPG1, MCFD2, ATP9A, COPB1, TRIP11, CSNK1D, ARFRP1, VAPA, COPZ1, COPE, STX5, SEC24C, VAMP2, KDELR3, RAB14, CYTH3, NAPA, SNAP23, RABIF, RAB2A, SCAMP2, GOSR2, CREB3L2, ARL8B, EXOC1, TRAPPC9, LMAN2, RAB1A, AP2M1, YIF1A, COG4, RABGGTA, IER3IP1, SPIRE1, TBC1D20, OSBPL5, SCYL1, ARF4, COG5, PEF1, TFG, ARFGAP3, GABARAPL2, ARCN1, LMAN2L, BLZF1, COPB2, YIPF4, WHAMM, LMF1, SEC22C, GBF1, SEC16A, SGSM2, RAB29, COG1, SEC13, CCDC93, TMED1, RABEP1, KRT18, AP3M2, VTI1A, TRAPPC3, STX18, RAB13, TMED10, VPS41, RUFY1, SEC24B, CCDC22, GOPC, BET1L, STX10, SEC22A, EXOC5, SNX12, PDCD6, COG3, SEC24D, YKT6, COMMD1, MON2, KIF16B, EPS15, AP3M1, DNM2, BCAP31, GOLGA2, GOLGA5, LAPTM5, VAMP4, ARFGAP2, SYS1, COG6, SAR1B, KIF13A, BICD2, SURF4, NRBP1, AP4M1, MPPE1, ERGIC1, ANKFY1, TRAPPC12, GAK, ATP2C1, RAB8A, GOLGA7, CEP19, TRAPPC2, PRKD1, AP2A1, TMED7, EXOC4</t>
  </si>
  <si>
    <t>PIGS, PIGH, PIGT, PIGQ, PIGG, GPAA1, PIGZ, PIGB, PIGP, PIGK, PIGX, PIGM, PIGN, MPPE1</t>
  </si>
  <si>
    <t>PREX1, ANXA1, GRN, MYD88, VAMP2, STX4, VAMP8, IL16</t>
  </si>
  <si>
    <t>THBS1, PREX1, IL17RA, ITGA1, ANXA1, JAM3, CSF1, MDK, RAC2, PIK3CG, MAPK3, MOSPD2, IL17RC, BST1</t>
  </si>
  <si>
    <t>CEACAM1, FOSL2, INPP5D, RUNX1, GATA2, HCLS1, TAL1, RARA, AP3B1, LEF1, PRDM16, L3MBTL3, BAP1, SRP54, JAGN1</t>
  </si>
  <si>
    <t>THBS1, CD99L2, PREX1, IL17RA, ITGA1, ANXA1, JAM3, CSF1, MDK, RAC2, PIK3CG, MAPK3, MOSPD2, MYD88, IL17RC, BST1</t>
  </si>
  <si>
    <t>TGFBR2, FOSL2, GUSB, THBS3, TLR4, RARB, NPR2, RARA</t>
  </si>
  <si>
    <t>AK4, RAN, GTPBP1, IMPDH2</t>
  </si>
  <si>
    <t>GNA11, NCSTN, PALM, CAV2, ADCY6, GNG2, VPS35</t>
  </si>
  <si>
    <t>F2R, ECE1, RAP1B, ADGRA2, PPP1R9B, PRKAR1A, PREX1, ARHGEF12, GNA11, GNG11, ANXA1, CRTC3, RGS3, FBN1, BCAR3, WBP1L, ATP2B4, RELA, TGM2, FZD8, AKAP13, GRK5, FZD6, TMOD2, AKT1, GIT2, PSAP, DGKH, FAM114A1, FZD4, ABCA1, TBXA2R, SPNS2, GNAI1, RAC2, PIK3CG, PRKACA, ACE, ARRB1, NCSTN, ARRDC3, CDC42, PALM, SCP2, CXCR4, KCTD12, CAV2, ADCY6, APP, ROCK2, SH2B3, ADGRG6, FYN, ARHGEF1, GNB2, IGF2R, ADGRL2, DGKA, SNCA, CIB1, GNAI2, CAV1, PKD2, GNG2, SERPINE1, ADGRE5, JAK2, VPS35, ADA, GNG12, INPP5K, ABL2, RIC8A, S1PR1, ADGRG1, WNT5A, PDE4D, AKAP12, APLP2, LPAR6, F2RL2, GNG5, PPARG, GPR161, RGS12, CALCRL, PDE4B, TM2D1, ADGRL4, RAP1GDS1, RAP1A, GNA14, RGS19, DYNLT1, EDN1, ZDHHC21, CALM1, PLCB2, RGS10, RAMP2, TPRA1, PRKAR2B, GIPC1, DTNBP1, FZD1, GPR4</t>
  </si>
  <si>
    <t>GABRB3, SLC4A7, ERCC2, PLS1, MYCN, ESRP1, ANKRD24, RBPJ</t>
  </si>
  <si>
    <t>TGFB1, ECE1, LMNA, PARVA, EFNB2, PLXND1, CDKN1A, ITGB1, DLC1, BMPR2, KDR, EFNA1, DCHS1, PRKAR1A, TNFRSF1B, TGFBR2, ENG, PDLIM5, TIE1, JUN, PDCD4, GNA11, HEG1, NRP1, RPS6KA2, ASXL1, SMYD2, SGCB, JAG1, BMP6, ID3, FBN1, FN1, TNFRSF1A, FKBP1A, POFUT1, FOXP1, AKAP13, ADAMTS9, ID1, CASP7, TGFBR3, FES, KDM6B, TEK, FAM114A1, SUFU, NOTCH1, CRELD1, RB1, ACVRL1, CDC42, FLRT2, ZMIZ1, COL5A1, DLL4, EGLN1, CDKN1B, NRP2, MAPK3, SMG9, SORBS2, SNX17, KAT2B, ROCK2, ADGRG6, NCOA6, SMAD6, EPHB4, COL11A1, HEY1, NPHP3, TMEM100, NEDD4, PKD2, CC2D2A, MAPK11, SHC1, MICAL2, PLEC, SOX6, TRIP11, GJA1, PTEN, ADAM15, PSKH1, PDLIM7, ZFPM2, EVA1A, CCM2, S1PR1, CDH11, WNT5A, EMILIN1, GALNT11, VGLL4, GATA3, RUNX1, SOX17, SMAD3, MEF2A, TBX3, RHOA, NOS3, AP1B1, CALCRL, NDST1, MBD2, CLDN5, ANKRD1, COL6A1, HEY2, EDN1, SOX18, PSEN1, PDLIM2, PPARA, MSX1, FLRT3, RAMP2, PRDM1, MEF2D</t>
  </si>
  <si>
    <t>NOTCH1, WNT5A, SOX17, MEF2C, LEMD2, EXT1, BMP2, HES1, BMP4, SMARCD3, DKK1</t>
  </si>
  <si>
    <t>PRKAR1A, PDLIM5, HEG1, FOXP1, TGFBR3, FES, NOTCH1, SORBS2, MAPK11, ZFPM2, S1PR1, VGLL4, RUNX1, HEY2, EDN1, PPARA</t>
  </si>
  <si>
    <t>TGFB1, PARVA, PLXND1, DLC1, BMPR2, EFNA1, DCHS1, TGFBR2, ENG, JUN, PDCD4, HEG1, NRP1, ASXL1, JAG1, FKBP1A, TGFBR3, TEK, SUFU, NOTCH1, ACVRL1, CDC42, FLRT2, ZMIZ1, COL5A1, DLL4, EGLN1, NRP2, ADGRG6, SMAD6, EPHB4, COL11A1, HEY1, NPHP3, TMEM100, NEDD4, PKD2, MICAL2, ADAM15, ZFPM2, EVA1A, S1PR1, WNT5A, GATA3, SOX17, SMAD3, TBX3, NOS3, CLDN5, ANKRD1, HEY2, EDN1, SOX18, PSEN1, MSX1, FZD1, MEF2C, FKRP, TREX1, LEMD2, NAGLU, CCM2L, ACVR1, APC, EXT1, DSP, BBS5, BMP2, SEC24B, RARB, ID2, HES1, HAS2, NPY5R, FOXF1</t>
  </si>
  <si>
    <t>EPAS1, EHD3, GSTO1, GSN, RPS6KA2, WWTR1, EXT2, PIK3CA, FKBP1A, ATP2B4, THRA, CAMK2D, TRPM4, PIK3CG, PRKACA, ACE, CDC42, FYN, HBEGF, P2RX4, CAV1, ZNHIT1, ADA, GJA1, PTPN1, PDE4D, GSTM2, GPX1, ASPH, NOS3, PDE4B, HEY2, EDN1, CALM1</t>
  </si>
  <si>
    <t>ENG, HEG1, FKBP1A, TGFBR3, TEK, NOTCH1, DLL4, EGLN1, ADGRG6, HEY1, S1PR1</t>
  </si>
  <si>
    <t>TGFB1, BMPR2, EFNA1, DCHS1, TNFRSF1B, TGFBR2, TIE1, JAG1, TNFRSF1A, ADAMTS9, FAM114A1, NOTCH1, RB1, DLL4, ROCK2, SMAD6, HEY1, CDH11, EMILIN1, GATA3, RHOA, NOS3, HEY2, PRDM1</t>
  </si>
  <si>
    <t>TGFB1, BMPR2, EFNA1, DCHS1, TGFBR2, TIE1, JAG1, ADAMTS9, FAM114A1, NOTCH1, RB1, DLL4, ROCK2, SMAD6, HEY1, CDH11, EMILIN1, GATA3, RHOA, NOS3, HEY2</t>
  </si>
  <si>
    <t>TGFB1, LTBR, ASXL1, SBDS, LIPA, SPNS2, MAPK3, MAFB, SLC40A1, ADA, CD248, ADAM17, GATA3, FAM210B, NFKB2, HOXB4, RC3H2, PSEN1, BCL3, PPP2R3C, HOXA3, ID2, PKN1, HES1, MAPK1, NFKBIZ, ZBTB1</t>
  </si>
  <si>
    <t>SFRP1, PRKDC, NUDT21, RBM47, SIN3A, HSPA9, ERCC2, PTPN6, RRS1, ZBTB24, XRCC5, SOX4, DHTKD1, ADAR, ARMC6, YTHDF2, DHX36, TP53, PRRC2C, METTL3, PUS7, SETD1A, TOP2A, AGPAT5, PTPRZ1, PDCD2, SIPA1L3, SRF</t>
  </si>
  <si>
    <t>SFRP1, PRKDC, HSPA9, ERCC2, XRCC5, YTHDF2, TP53, METTL3, PUS7, SETD1A</t>
  </si>
  <si>
    <t>ARHGEF5, NLE1, SOX4, ADAR, FOXA3, OCIAD2</t>
  </si>
  <si>
    <t>SART3, SFRP2, PIM1, ARIH2, YTHDF2</t>
  </si>
  <si>
    <t>F2R, THBS1, TFPI, ANXA2, TSPAN18, CSRP1, IL6ST, TLN1, CD59, ITGA2, CEACAM1, MYL12A, ANXA5, FN1, PIK3CA, FZD6, TSPAN9, DGKH, TBXA2R, VWF, AK3, PIK3CG, HSPB1, PEAR1, PLAU, ANGPTL2, PROS1, SH2B3, GGCX, PLAUR, SERPING1, CD40, DGKA, CAV1, SERPINE1, ANGPTL4, JAK2, FLI1, THBD, ADGRG1, EMILIN1, EMILIN2, MYH9, CD9, F2RL2, NFE2L2, RASA3, BLOC1S3, MERTK, NOS3, PLSCR1, RAB27A</t>
  </si>
  <si>
    <t>EXT2, HS6ST1, SLC35D2, B3GALT6, B4GALT7, B3GAT3, NDST1, CSGALNACT1, HS3ST3B1, EXT1, NDST3, HS2ST1, GLCE, TM9SF2</t>
  </si>
  <si>
    <t>SULF2, GNS, HGSNAT, EXT2, SGSH, IDS, SULF1, HS6ST1, SLC35D2, GUSB, B3GALT6, B4GALT7, B3GAT3, NDST1, CSGALNACT1, GPC1, NAGLU, HS3ST3B1, EXT1, NDST3, HS2ST1, IDUA, GLCE, TM9SF2</t>
  </si>
  <si>
    <t>EXT2, SLC10A7, B3GALT6, B4GALT7, NDST1, CSGALNACT1, NAGLU, EXT1, NDST3, HS2ST1, ANGPT1, IDUA, GLCE</t>
  </si>
  <si>
    <t>TGFB1, SULF2, CPT1A, JUN, ITGA2, CEACAM1, PIK3CA, RELA, TGFBR3, LIPA, MDK, NOTCH1, PHF2, CFLAR, CYP1A1, FRZB, NPHP3, IGF2R, PKD2, ADA, HLX, SOX17, SMAD3, TNFAIP3, ARID5B</t>
  </si>
  <si>
    <t>GSN, PRKAA1, RB1, CFLAR, CASP6, KRT8, PPARA, KRT18</t>
  </si>
  <si>
    <t>JARID2, PHC1, BEND3, KDM2B, HELLS, CBX2, TRIM28, SIN3A, CSNK2A1, CDYL, DNMT1, SMYD5, MTF2, UBR5, SIRT1, AUTS2, CENPV, BCOR, MIS18A, CBX7, LMNB2, TEX15, HDAC2, RBM15, LMNB1, CBX1, CTCF, MORC2, SPIN1, SMARCA4, RBBP4, SMARCA5, METTL3, CBX5, OIP5, MIS18BP1</t>
  </si>
  <si>
    <t>ITGA5, DCHS1, CD164, PVR, ICAM1, FAT4</t>
  </si>
  <si>
    <t>PARVA, ITGA5, ITGB1, CD44, JAM3, CD47, ITGA4, ITGAV</t>
  </si>
  <si>
    <t>PAK1, ATIC, GART, GABRB3, KDM2B, CBS, CRKL, SPTBN2, PTBP2, NAV2, CDK5R1, NLGN4X, EPHB1, HNRNPD, CBLN1, CNTN1, GRID2, PIANP, MYH10, SCN5A, NCOR2, SMO, KNDC1, GLI1, NANOS1, ABAT, ATP1B2</t>
  </si>
  <si>
    <t>DLC1, COMT, TUBA1A, ATP7A, SLC25A46, HERC1, TTLL1</t>
  </si>
  <si>
    <t>CHD7, RARG, GPC3</t>
  </si>
  <si>
    <t>PPP1R9B, ATP2B4, TUBA1A, KDM6B, MDK, FEZ1, BBS2, DCLK2, PTEN, ZEB2, CFL1, VPS13B, POMGNT1, CRK, PLXNA3, UQCRQ, OGDH, SEMA6B, RARA, CDK6, PAFAH1B1, ID4, MME, CDK5, NCOA1, LYPD6, BTG2</t>
  </si>
  <si>
    <t>WWC1, MOB3B, SHANK2, SAV1, SIRT1, WWC2, AJUBA, SOX11, STRIP2, PTPN14</t>
  </si>
  <si>
    <t>DCP2, CPSF3, SNRPF, SSB, SNRPE, CPSF2, SNRPB, SNRPD3, MTPAP, SNRPG, ERI1, CSTF2</t>
  </si>
  <si>
    <t>DCP2, CPSF3, SNRPF, SSB, NCBP1, SNRPE, CPSF2, SNRPB, SNRPD3, MTPAP, SNRPG, ERI1, CSTF2</t>
  </si>
  <si>
    <t>F2R, TGFB1, B2M, EPAS1, LTBR, ANXA1, JAM3, ASXL1, CSF1, HIPK2, THRA, TUBA1A, TGFBR3, LIPA, TSPAN9, AKT1, TCIRG1, SPNS2, NOTCH1, RAC2, NCSTN, ETS1, RB1, ITPKB, NFE2L1, SOS2, FAS, ANKRD54, SH2B3, BCL10, TSC22D3, JAK3, FOSL2, HOXB6, FSTL1, UFL1, CYLD, MAFB, SLC40A1, MAPK11, PSMB10, JAK2, ZNHIT1, TMOD3, ADA, GUSB, HOXA5, INPP5D, STAT3, ADGRG1, ADAM17, GATA3, FAM210B, TNFAIP3, MERTK, NOS3, MYCT1, GATA2, PDE4B, RC3H2, COL6A1</t>
  </si>
  <si>
    <t>F2R, CSF1, TUBA1A, LIPA, NOTCH1, FOSL2, NOS3, GATA2</t>
  </si>
  <si>
    <t>CCNB1IP1, CCNE1, FANCD2, NDC1, TEX15, MND1</t>
  </si>
  <si>
    <t>TERF1, CCNB1IP1, CCNE1, FANCD2, NDC1, TEX15, MND1, PTTG1</t>
  </si>
  <si>
    <t>CCNB1IP1, FANCD2, RMI1, RAD54L, MND1, NUCKS1, RAD21, TOP2B, BARD1, RAD51AP1, TOP2A, RAD50, RBBP8, BRCA1, RAD54B, KLHDC3</t>
  </si>
  <si>
    <t>ITGB1, PCDH10, DCHS1, CEACAM1, PCDHGA10, CLSTN3, PVR, PCDHGB6, CDH13, PTPRM, FAT4, PCDHGB7, PALLD, CDH11, ROBO4, CDH5, ESAM, HMCN1, PCDH12, CDH10, DSC2, PCDH7, PCDHB10, PLXNB2, CDH2, PCDHGC3, PCDHA4, PCDHB9, PLXNB3, PCDH17</t>
  </si>
  <si>
    <t>CSRP1, JAK1, IL6ST, TLN1, CEACAM1, MYL12A, TSPAN9, PIK3CG, HSPB1, PEAR1, SH2B3, PLAUR, JAK2, ADGRG1, EMILIN1, EMILIN2, MYH9, CD9</t>
  </si>
  <si>
    <t>DAB2, TSPO, DKK3, BMP6, NR3C1, H6PD, SCP2, HSD17B11</t>
  </si>
  <si>
    <t>DAB2, ASXL1, NR3C1, FOXP1, RELA, THRA, VPS11, RNF14, PRCP, PRMT2, SP100, ZMIZ1, TRIP4, CALCOCO1, NEDD4, UFL1, RNF6, PAQR7, CREBRF, JAK2, GPRIN3, HMGA2, NR5A2, RHOA, PPARG, RXRA, UFM1, PPARA, TMF1, ZNF366, WBP2, CALR, KDM3A, NCOA3, PML, ERRFI1, SLC27A1, CYP26B1, PDE3A, ACTN4, SSTR1, KLF2, VPS18, RARB, ABHD2, GTF2H1, PKN1, TRIM68, DDX5, RARA, PPARD, HDAC6, SNAI2, ADIPOR1, LATS2, GREB1L</t>
  </si>
  <si>
    <t>FURIN, ECE1, CTSB, DAB2, CTSL, TSPO, DKK3, BMP6, PAPSS2, NR3C1, ADAM10, CPQ, P4HB, YIPF5, ACE, PRCP, H6PD, SCP2, CYP1A1, CTSZ, PCSK7, ANPEP, CES2, HSD17B11, SCPEP1, RETSAT, GATA3, SULT1A1, ATP6AP2, HID1, NR5A2</t>
  </si>
  <si>
    <t>DAB2, RAP1B, CPT1A, IL6ST, VAMP3, ANXA1, TSPO, BMP6, EXOC3L1, TRPM4, TCIRG1, FZD4, PRKACA, PHPT1, SNX6, BAD, PRKCE, SYTL4, SNX4, JAK2, GJA1, VAMP2, SNAPIN, PFKL, HMGA2, GATA3, SNAP23, TBX3, INHBB, PPARG, FAM3A, RAB1A, RAP1A, EDN1, TMF1, C2CD2L, SNX19, SNAP25, STX4, SLC9B2, IL6R, VAMP8, UBE2Q1, RAB11FIP5, GNAS, TOR2A, PRKCA, TACR1</t>
  </si>
  <si>
    <t>APOE, RRP1B, TFAP4, NUCKS1, SMARCA4, CTDP1, EP300, SP1</t>
  </si>
  <si>
    <t>RRP1B, TFAP4, NUCKS1, SMARCA4, CTDP1, EP300, SP1</t>
  </si>
  <si>
    <t>JUN, CDC42, ZFYVE1, CAV2, FBXL2, ROCK2, IGF2R, EEA1, VAPA, INPP5K, CFL1, HMGA2, PI4KA, PTX3, TBC1D20</t>
  </si>
  <si>
    <t>RRP1B, TFAP4, NUCKS1, SMARCA4, CTDP1, BRD4, EP300, TARDBP, SP1</t>
  </si>
  <si>
    <t>GSN, IFITM3, TRIM8, SNX3, IFITM2, TRIM25, PTX3, MID2</t>
  </si>
  <si>
    <t>B2M, MASP1, CD59, SPNS2, NOTCH1, C1RL, APP, SERPING1, BST1, PSMB10, CD46, GATA3, A2M, FAM3A, CD81, TFEB, BCL3, MEF2C, POU2F2, TOR2A, PPP2R3C, CCL2</t>
  </si>
  <si>
    <t>TGFB1, CD44, NFKB1, HEXB, HYAL2, GUSB, HEXA, EGF</t>
  </si>
  <si>
    <t>PXDN, RAC2, CYP1A1, FYN, SNCA, CAT, STAT3, GPX1, CYBA</t>
  </si>
  <si>
    <t>NRP1, NRP2, PLXNA3, UQCRQ, BAX, UBB, NCOA1</t>
  </si>
  <si>
    <t>PTGIS, PTGES3, PTGES2, SIRT1, CD74, CBR1, PLA2G3</t>
  </si>
  <si>
    <t>COMT, TNFRSF1A, MGST2, SCP2, CYP1A1, CTHRC1, CES2, GPX1, TBXAS1, MGST3, PNPLA8, MAPKAPK2, EDN1</t>
  </si>
  <si>
    <t>ANXA1, ACE, P2RX4, ABCC4, PNPLA8, EDN1</t>
  </si>
  <si>
    <t>ANXA1, ACE, P2RX4, ABCC4, PNPLA8, EDN1, ABCC10</t>
  </si>
  <si>
    <t>TGFB1, AHR, B2M, LGALS1, JAK1, TNFRSF1B, IL6ST, VAMP3, MASP1, CD59, CEACAM1, ANXA1, JAG1, JUNB, RFTN1, FOXP1, LAMP1, LGALS8, PIK3R1, PVR, LIPA, FES, IL13RA1, TRPM4, TCIRG1, MDK, BTN3A2, STAT6, TICAM1, GNAI1, RAC2, PIK3CG, ACE, ICAM1, KIF5B, PCYT1A, PRKAA1, SNX6, C1RL, GRN, PRKCE, MAPK3, ATP7A, HLA-B, HLA-C, APP, LYST, BCL10, FYN, SNX4, SERPING1, JAK3, MYD88, UFL1, CD40, DDX60, KLHL22, MICA, DYSF, PLEC, PSMB10, ADA, CUEDC2, IFI35, HLX, INPP5D, VAMP2, STAT3, WNT5A, CD46, ADAM17, IRAK4, GATA3, SNAP23, WDR1, TP53BP1, A2M, ARL8B, GATA2, LIG4, RAB27A, NMI, CRK, PTX3, ST3GAL1, RC3H2, SUPT6H, GAB2, PSEN1, ERCC1, STX7, IL1RAP, SOCS3, DNAJB9, MFNG, CD81, FER, SHB, SERPINB9, NDFIP1, BCL3, ENTPD7, STX4, GBF1, PDPK1, IL6R, TREX1, ADORA2B, DOCK10, VAMP8</t>
  </si>
  <si>
    <t>MASP1, SQSTM1, NFKBIA, CEACAM1, RFTN1, PIK3CA, FOXP1, RELA, PIK3R1, NFKB1, LIPA, BTN2A1, AKT1, ELF1, BTN3A2, TICAM1, PHPT1, DUSP3, PRNP, PRKCE, CMTM3, TAX1BP1, BCL10, FYN, CLEC2B, CD47, FOSL2, MYD88, PJA2, CD40, CYLD, PAK2, ADA, IFI35, INPP5D, IRAK4, PDE4D, GATA3, CACNB3, TNFAIP3, CYBA, TRAF3, PLSCR1, BTN3A1, NMI, PDE4B, RC3H2, RAP1A, CBLB, PRKCH, PSEN1, CD81, FER, SHB, MEF2C, RAB29, IRAK2, KLHL6, NAGLU, RBCK1, ERMAP, TRAF6, BCAR1, TLR4, LCP2, PLEKHA1, CD276, IRAK1, TIRAP, MAPK1, EIF2B1, NFKBIZ, FCN3, SOS1, BAX, BTNL9</t>
  </si>
  <si>
    <t>PAK1, VAV2, NOS2, APPL1, LIMK1, ABL1</t>
  </si>
  <si>
    <t>NAGK, NLRP1, LAMP2, MASP1, SQSTM1, NFKBIA, CEACAM1, RFTN1, PIK3CA, FOXP1, RELA, PIK3R1, NFKB1, CARD8, SEC14L1, LIPA, BTN2A1, RIOK3, SIRT2, AKT1, ELF1, BTN3A2, TICAM1, NEK7, RPS6KA3, NOD1, ZDHHC1, ABHD17A, CPTP, PHPT1, DUSP3, HCFC2, PRNP, PRKCE, FBXL2, IRF1, APP, CMTM3, TAX1BP1, IRF2, BCL10, FYN, CLEC2B, CD47, FOSL2, MYD88, PJA2, CD40, CYLD, DDX60, IFI16, RNF144A, PAK2, ADA, TNIP1, IFI35, INPP5D, IRAK4, PDE4D, GATA3, CACNB3, FOSL1, TRIM25, TNFAIP3, CYBA, GBP2, TRAF3, TRIM3, PLSCR1, BTN3A1, NMI, BECN1, PDE4B, RC3H2, BIRC2, RAP1A, CBLB, PRKCH, MAPKAPK2, PSEN1, MARK4, CD81, FER, SHB, ADCY7, GDI1, RNF170, MEF2C, RAB29, ITCH, PDPK1, TREX1, IRAK2, KLHL6, SMPDL3A, GPR108, IRAK3, NAGLU, RBCK1, LRCH4, ERMAP, TRAF6, BCAR1, TLR4, LCP2, SARM1, PLEKHA1, CD276, IFIH1, OAS3, MAVS, NPLOC4, ZDHHC5, IRAK1, TIRAP, MAPK1, EIF2B1, NFKBIZ, FCN3, SOS1, BAX, BTNL9, XIAP, USP15, SKAP1, RNF135, LACC1, LGALS9, EPG5, NLRC3, LATS2, RTN4, AP3B1, LAPTM5</t>
  </si>
  <si>
    <t>TGFB1, AHR, CEACAM1, PVR, PRKAA1, MAPK3, UFL1, KLHL22, MICA, ADAM15</t>
  </si>
  <si>
    <t>JARID2, MSH2, MSH6, UNG, FLVCR1, HSPD1, MAD2L2, PRKDC, CRKL, PDPN, LIG3, PBX1, ADAR, SIX4, IDO1, TFRC, PHLPP1, EXO1, RNF168, RBM15, HMGB2, TP53, ATAD5, PAXIP1, LMO4, POLQ, RIF1, CCNB2, TOX, EXOSC3, TCF3, RNF8, CD2AP</t>
  </si>
  <si>
    <t>MSH2, MSH6, UNG, HSPD1, MAD2L2, PRKDC, TFRC, TRAF2, EXO1, RNF168, ATAD5, PAXIP1, POLQ, RIF1, EXOSC3, TCF3, RNF8</t>
  </si>
  <si>
    <t>MSH2, MSH6, UNG, HSPD1, MAD2L2, TFRC, EXO1, RNF168, ATAD5, PAXIP1, RIF1, EXOSC3, RNF8</t>
  </si>
  <si>
    <t>SLC2A1, SLC38A1, SLC7A1, SLC39A14, SLC1A5, SLC7A5, SLC7A8, SLC2A3, NEDD4L, KCNK5, SLC6A6, SLC3A2, SCNN1A, SLC1A1, SLC5A6, SLC38A5, ATP1A3, HCN4, SLC7A3, SLC43A1, SLC39A8, SLC16A2, CACNA1H, CACNA1B, IRS2, SLC6A9, SLC38A4, PCSK9, SLC15A3, SLC9A7, SLC1A3, ATP1B2, LRRC8D, ATP1A2, KCNH2, SLC1A6</t>
  </si>
  <si>
    <t>TGFB1, LMNA, CDKN1A, SQSTM1, NFKBIA, PTTG1IP, MBTPS1, PIK3R1, AKT1, SUFU, NOTCH1, PKIG, MDFIC, BAG3, HYAL2, JAK2, KPNA1, STAT3, CFL1, RBM22, SMAD3, NOS3, UFM1, CBLB, PKIA, PPP3CA, BCL3, HCLS1, PML, PRKAG1, SEC13</t>
  </si>
  <si>
    <t>APOE, TRIM37, HSP90AA1, CLU, SORL1, MARK2, DNAJB6</t>
  </si>
  <si>
    <t>NLRP1, LAMP2, CARD8, SIRT2, NEK7, ZDHHC1, ABHD17A, CPTP, FBXL2, MYD88, IFI16, IRAK4, GBP2, MARK4, ADCY7, IRAK2, TLR4, MAVS, ZDHHC5, IRAK1, NLRC3, LATS2</t>
  </si>
  <si>
    <t>F2R, THBS1, FURIN, TGFB1, AHR, LPL, LGALS1, TSPAN18, ITGB1, UACA, PRKAR1A, TNFRSF1B, CD44, NLRP1, IL6ST, LAMP2, VAMP3, JUN, IL17RA, PDCD4, NFKBIA, ELF4, ANXA1, JAM3, CSF1, BMP6, FN1, B4GALT1, TNFRSF1A, NR3C1, FOXP1, RELA, PLK2, NFKB1, CASP7, CARD8, PBXIP1, LIPA, SIRT2, KDM6B, AKT1, TCIRG1, NKIRAS2, TEK, RPS6KA4, MDK, FAM114A1, TICAM1, TBXA2R, NOTCH1, PIK3CG, PRCP, NEK7, NEAT1, OSMR, STAB1, MGST2, NOD1, ETS1, RB1, PRMT2, ZDHHC1, NT5E, ABHD17A, MMP9, NFE2L1, CPTP, CXCR4, SNX6, GRN, TOLLIP, HSPG2, MAPK3, TIMP1, FBXL2, APP, ATRN, HYAL2, FYN, SNX4, PXK, ADAMTS12, CD47, FOSL2, MYD88, PJA2, UFL1, CD40, SNCA, CYLD, IL17RC, IFI16, IFNGR1, SERPINE1, BST1, ADGRE5, TMEM219, JAK2, VPS35, ADA, ZEB2, CUEDC2, TNIP1, AFAP1L2, GUSB, IFI35, VAMP2, STAT3, CASP6, APOL2, WNT5A, TMSB4X, ADAM17, NRROS, IRAK4, GATA3, IL10RB, FOSL1, SNAP23, LRFN5, RIPK1, FAM210B, GPX1, SMAD3, NFE2L2, BCL6B, NR5A2, TNFAIP3, CDH5, CYBA, GBP2, PPARG, ZNF580, PLSCR1, MVK, POMGNT1, NMI, NDST1, PTX3, SHARPIN, BIRC2, COL6A1, GNA14, SYT11, TRADD, MAPKAPK2, TRIM21, IL4R, SCYL1, PSEN1, PPARA, EPHA2, PARP4, PRKAR2B, IL1RAP, IL1RL1, CASP8, MARK4, SOCS3, C15orf39, LDLR, GPR4, CD81, SELP, ADCY7, NDFIP1, MKRN2, MAPK13, PLD3, FKRP, CHST2, ITCH, IL6R, TREX1, SPHK1, ADORA2B, LXN, IRAK2, VAMP8, CYP26B1, PRKAR2A, PBK</t>
  </si>
  <si>
    <t>FURIN, PRKAR1A, PLK2, KDM6B, NOTCH1, FYN, FOSL2, GATA3, GPX1, PRKAR2B, CD81, MKRN2, TREX1, PRKAR2A, GNAS, EXT1, MAPK14, NPY5R</t>
  </si>
  <si>
    <t>F2R, TGFB1, MDK, GRN, TIMP1, STAT3, PPARG</t>
  </si>
  <si>
    <t>SEMA4D, DAG1, GABRB3, FGF13, PLXNB1, LHFPL4, CBLN1, SEMA4A, GABRA5</t>
  </si>
  <si>
    <t>MASP1, SQSTM1, NFKBIA, RELA, PIK3R1, TICAM1, PRKCE, TAX1BP1, FYN, MYD88, PJA2, PAK2, IFI35, IRAK4, TNFAIP3, CYBA, TRAF3, NMI</t>
  </si>
  <si>
    <t>ECE1, SULF2, NRP1, SULF1, ITGA4</t>
  </si>
  <si>
    <t>GABRB3, SLC4A7, PLS1, MYCN, ESRP1, ANKRD24, RBPJ</t>
  </si>
  <si>
    <t>LRIG1, TTC39C, FGFR2, CHD7, BCR, PLS1, VANGL2, FZD3, ATP8A2, ANKRD24, SIX4</t>
  </si>
  <si>
    <t>CECR2, GABRB3, SLC4A7, ADGRV1, PLS1, VANGL2, ANKRD24</t>
  </si>
  <si>
    <t>CECR2, ADGRV1, PLS1, VANGL2, ANKRD24</t>
  </si>
  <si>
    <t>HSPA9, CHCHD6, CHCHD3, TIMM13, MTX3, MTX2, OPA1, DNAJC11, OMA1, LETM1, COX18, UQCC3, TIMM8A</t>
  </si>
  <si>
    <t>GABRB3, UCP2, SLC37A1, SLC1A1, SLC5A6, ENPP1, CLDN4, SLC4A11, ATF4, SLC1A3, CLNS1A, GABRA5, KCNK1, CLIC6, GABRP, SLC25A10, FGFR1, CLCN2, SLC37A4, ANO9, ANO5</t>
  </si>
  <si>
    <t>F2R, TGFB1, B2M, ATP6AP1, EPAS1, COMT, KDR, GSTO1, ATP6V0D1, BMP6, EXT2, FKBP1A, ATP2B4, TGM2, CAMK2D, HEXB, TCIRG1, ANXA6, FTL, SLC39A13, PRKACA, STIM1, TMEM165, NT5E, HERPUD1, PICALM, PRNP, EGLN1, PRKCE, CAV2, ATP7A, APP, HYAL2, CD40, SNCA, CAV1, PKD2, SLC40A1, GRINA, ZNHIT1, SMAD9, SLC10A7, WNT5A, PDE4D, MCOLN1, GSTM2, COX19, ATOX1, TBXAS1, ARF1, RMDN3, CYBRD1, CDH5, ASPH, CYB561A3, CYBA, BTBD9, MT2A, FAM3A, PLCL1, FBXL5, RAP1GDS1, TPT1, EDN1, CALM1, PLCB2, BNIP3, PSEN1, CCDC3, CALR, PACS2, TMCO1, DDIT3, NDFIP1, MICU1, ATP1B1, PML, SLC24A1, ATP7B, PDPK1, SLC9B2, ATP2B1, NAGLU, IBTK, NPR1, TMC6, KL, EXT1, SLC12A6, CALM3, BMP2, ERO1A</t>
  </si>
  <si>
    <t>SLC39A14, NEDD4L, KCNK5, SCNN1A, SLC5A6, ATP1A3, HCN4, SLC39A8, CACNA1H, CACNA1B, PCSK9, SLC9A7, ATP1B2, ATP1A2, KCNH2, SLC9A5, CACNA1A, SLC39A10, KCNJ12, DLG1, ANK2</t>
  </si>
  <si>
    <t>ITPKB, SCP2, IP6K1, SNCA</t>
  </si>
  <si>
    <t>ITPKB, SCP2, SYNJ1, IP6K1, SNCA, NUDT4</t>
  </si>
  <si>
    <t>IGFBP4, PIK3CA, CRIM1, PIK3R1, IGFBP3, ATXN1, AKT1, MAPK3, IGF2R, SHC1, IGFBP6, IGF2, COL6A1, ERCC1, PDPK1, ZFAND2B, IGFBP5, BMP2, INPPL1, MAPK1, SOS1, IGFBP2</t>
  </si>
  <si>
    <t>PAK1, SMARCC1, SLC39A14, INSR, NCL, EIF4EBP2, SIRT1, ENPP1, FOXO4, PIP4K2C, SH2B2, PRKCB, GRB7, SORL1, PRKCZ, PHIP, KANK1, LONP1, IRS2, SREBF1, NUCKS1, RARRES2, PDE3B, PTPN2, SNX5, MTOR, C2CD5</t>
  </si>
  <si>
    <t>RAP1B, CPT1A, IL6ST, TRPM4, TCIRG1, PRKACA, PHPT1, BAD, PRKCE, SYTL4, JAK2, SNAPIN, PFKL, INHBB, FAM3A, RAP1A, C2CD2L, SNX19, SNAP25, STX4, SLC9B2, IL6R, RAB11FIP5, GNAS</t>
  </si>
  <si>
    <t>TRPM4, PHPT1, BAD, PRKCE, C2CD2L, STX4, SLC9B2, RAB11FIP5, GNAS, KLF7, SRI, PPARD, SIDT2</t>
  </si>
  <si>
    <t>JUN, JUNB, AKT1, PPP1R15A, NFE2L1, CREB3, MAFB, PTPN1, FOSL1, NFE2L2</t>
  </si>
  <si>
    <t>RAP1B, TLN1, JAM3, FN1, PIEZO1, ITGB1BP1, RASIP1, FBLIM1, FERMT2, LRP12, SELP</t>
  </si>
  <si>
    <t>ITGA3, ITGA5, DAB2, ITGB1, CD63, TLN1, NID1, LAMB1, ITGA1, ITGA2, CEACAM1, NRP1, LAMB2, FN1, LIMS1, ADAM10, ADAM9, ITGB1BP1, LAMC1, SLC2A10, PLAU, CDC42, TIMP1, CD47, ITGA4, ITGA8, SERPINE1, BST1, ITGAV, ADAM15, CCM2, MYH9, DOCK1, FERMT2</t>
  </si>
  <si>
    <t>HSPD1, DHX9, DHX36, TRIM65, IRF3, PTPRS, HMGB1</t>
  </si>
  <si>
    <t>RIOK3, TICAM1, TRIM38, IRF1, TRAF3, NMI, TRADD, TLR4, ATG9A, RNF216, IFIH1, TRIM56, OAS3, MAVS, TIRAP, ISG15, RELB, RNF135, REL, NLRC3</t>
  </si>
  <si>
    <t>JAK1, IFITM3, IFNAR1, TYK2, PARP14, SP100, PARP9, IRF1, MYD88, TANK, IFNGR1, IFITM2, JAK2, RNF185, PTPN1, WNT5A, IL10RB, STAT2, TRAF3, PPARG, CDC37, MUL1, NLRC5, TREX1, GPR108, IFNGR2, IFIH1, TRIM56, OAS3, MAVS, IRAK1, IFNAR2, ISG15, EPG5</t>
  </si>
  <si>
    <t>THBS1, IL6ST, CD47, JAK3, STAT3, CD46</t>
  </si>
  <si>
    <t>THBS1, FOXP1, RELA, NFKB1, MDK, HLA-B, IRF1, CD47, JAK3, CD40, MAPK11</t>
  </si>
  <si>
    <t>TGFB1, RFTN1, PRNP, MYD88</t>
  </si>
  <si>
    <t>NFKBIA, RELA, RPS6KA4, TOLLIP, MAPK3, TAX1BP1, MYD88, IRAK4, IL1RAP, IRAK2, IRAK3, TRAF6, IRAK1, IL1R1</t>
  </si>
  <si>
    <t>F2R, LPL, NLRP1, CEACAM1, ELF4, ANXA1, FOXP1, RELA, CARD8, HSPB1, NOD1, CPTP, APP, MYD88, IFI16, JAK2, STAT3, TMEM106A, WNT5A, SMAD3, TNFAIP3, IL1RAP, CASP8, PML, SERPINB1, ERRFI1, SPHK1</t>
  </si>
  <si>
    <t>ANXA1, PRKACA, PRNP, SPTBN1, PSMB10, HDAC7, PDE4D, GATA3, RUNX1, TNFAIP3, PDE4B</t>
  </si>
  <si>
    <t>GATA3, IL1RAP, DDIT3, NDFIP1, RARA, IL33, LGALS9</t>
  </si>
  <si>
    <t>F2R, TGFB1, CAPN2, LPL, IL17RA, ELF4, RELA, TICAM1, ARRB1, NOD1, HLA-B, APP, BCL10, HYAL2, CD47, MYD88, IL17RC, ARHGEF2, AFAP1L2, INPP5D, STAT3, TMEM106A, WNT5A, TNFAIP3, CYBA, SYT11, MAPKAPK2, IL1RAP, MAPK13, IL6R, POU2F2, ADORA2B, IRAK3, TRAF6, TLR4, KLF2, IL16, IFIH1, MAVS, TIRAP, IL33, IL17D</t>
  </si>
  <si>
    <t>F2R, ANXA1, RELA, ARRB1, NOD1, BCL10, HYAL2, MYD88, SERPINE1, AFAP1L2, STAT3, WNT5A, RIPK1, ZNF580, RAB1A, MAPKBP1, DDIT3, BCL3, LAMTOR5, IL6R, ANXA4, TLR4, CD58, MAVS, TIRAP, IL17D, LGALS9</t>
  </si>
  <si>
    <t>VIM, AGFG2, NDEL1, PLEC, NES, TOR1A, SYNM, MTM1, KLHL24, ARHGEF28, KRT18, DSP, BFSP1</t>
  </si>
  <si>
    <t>VIM, AGFG2, PLEC, MTM1, KLHL24, DSP, BFSP1</t>
  </si>
  <si>
    <t>PITPNM2, CPTP, SCP2, ABCA3, VAT1, OSBPL5, GLTP, C2CD2L, PRELID2, ESYT1</t>
  </si>
  <si>
    <t>RFWD3, FANCD2, XRCC3, RNF168, NUCKS1, RAD51AP1, FANCL, FAN1, FANCG, RNF8, FANCA, MCM8, FANCI, FANCB, RAD51, NEIL3, FANCF, FANCE</t>
  </si>
  <si>
    <t>PLS1, SCARB1, EPB41, IREB2, HEPH, VIL1, ACO1, LPCAT3, SLC26A6, KCNQ1, UGCG, CEL, TJP2</t>
  </si>
  <si>
    <t>TGFB1, PIK3CA, PIK3R1, NGFR, TRPM4, PRKACA, ICAM1, ARRB1, FOXK1, PRKAA1, PHPT1, BAD, PRKCE, COL1A1</t>
  </si>
  <si>
    <t>B2M, ATP6AP1, ATP6V0D1, BMP6, FTL, PICALM, EGLN1, SLC40A1, SMAD9, CYBRD1, CYB561A3, FBXL5</t>
  </si>
  <si>
    <t>ANXA2, CPT1A, SLC25A20, ABCA1, SCP2</t>
  </si>
  <si>
    <t>KIF5C, HNRNPAB, DHX36, PUM2, CASC3, ZNF385A, CAPRIN1</t>
  </si>
  <si>
    <t>ATP6AP1, LAMP2, ATP6V0D1, LAMP1, TCIRG1, CLN5, ATP6V0E1, GRN, RAB7A, CLCN3, SNAPIN, ATP6AP2, ATP6V1F, DMXL2, ATP6V1H</t>
  </si>
  <si>
    <t>SSR2, TRAM2, TRAM1, SEC61A1, SEC62, TRAM1L1, ZFAND2B, LONP2, HSPA5, SSR1, SSR4</t>
  </si>
  <si>
    <t>AHR, DAB2, NAGK, NLRP1, LAMP2, NFKBIA, ASXL1, RFTN1, NR3C1, FOXP1, RELA, THRA, CARD8, SEC14L1, RIOK3, SIRT2, AKT1, TICAM1, VPS11, RNF14, PRCP, NEK7, NOD1, PRMT2, ZDHHC1, SP100, ABHD17A, CPTP, ZMIZ1, HCFC2, TRIP4, FBXL2, CALCOCO1, IRF1, TAX1BP1, IRF2, MYD88, NEDD4, UFL1, RNF6, CYLD, PAQR7, DDX60, IFI16, CREBRF, JAK2, GPRIN3, STAT3, IRAK4, HMGA2, TRIM25, NR5A2, TNFAIP3, GBP2, RHOA, PPARG, TRIM3, RXRA, UFM1, BECN1, BIRC2, PPARA, TMF1, MARK4, ZNF366, WBP2, CALR, KDM3A, ADCY7, NCOA3, RNF170, PML, ERRFI1, ITCH, TREX1, IRAK2, CYP26B1, PDE3A, SMPDL3A, ACTN4, NR2F1, STUB1, TRAF6, TLR4, KLF2, BMP2, VPS18, RARB, NR2F2, ABHD2, IFIH1, PKN1, OAS3, TRIM68, DDX5, MAVS, NPLOC4, ZDHHC5, IRAK1, TIRAP, RARA, PPARD, XIAP, USP15, HDAC6, RNF135, LACC1, SNAI2, EPG5, NLRC3, LATS2, RTN4, GREB1L</t>
  </si>
  <si>
    <t>SCNN1A, ATP1A3, SLC1A3, ATP1B2, ATP1A2, TESC</t>
  </si>
  <si>
    <t>ANXA2, ABCA1, SCP2, ARL8B, LDLR, VPS53, GRAMD1C</t>
  </si>
  <si>
    <t>SLC39A13, MCOLN1, MT2A, ATP7B, TMC6, SLC39A9, TMEM163, TMC8, AP3B1, SLC30A7</t>
  </si>
  <si>
    <t>DYNLT3, DYNLT1, IFT22, KIF3B, DYNLRB1, IFT88, IFT52, IFT43, DYNC2LI1, CLUAP1, IFT20, WDR19, IFT172, IFT46, RPGR, DYNLL1, IFT80, LCA5, TTC21A, PCM1, CEP131, TTC21B, ARL3, SSNA1, BBS12</t>
  </si>
  <si>
    <t>COPA, RAB6A, COPG1, COPB1, COPZ1, COPE, NAPA, GOSR2, COG4, COG5, GABARAPL2, COPB2, COG1, VTI1A, TRAPPC3, COG3, GOLGA5, COG6</t>
  </si>
  <si>
    <t>TMEM109, CDKN1A, UACA, TNFRSF1B, CD44, NLRP1, PTTG1IP, SERINC3, FNIP2, HIPK2, TNFRSF1A, PIK3R1, CASP7, CARD8, AKT1, PPP1R15A, TNFRSF10B, P4HB, HSPB1, NACC2, HERPUD1, MMP9, CREB3, BAD, HIP1R, SHISA5, USP47, APP, PLAUR, FYN, ARL6IP5, CYLD, CDKN2D, CAV1, IFI16, JAK2, GRINA, ARHGEF2, PTPN1, STAT3, CASP6, MLLT11, RIPK1, GPX1, NFE2L2, APAF1, TP53BP1, RPS27L, TRIB3, SGMS1, BECN1, PPP1R13B, TPT1, BIRC2, TRADD, XPA, BNIP3, MSX1, EPHA2, IFI6, HTRA2, FZD1, FBXO7, DDIT3, BCL3, PML</t>
  </si>
  <si>
    <t>MSH2, KDM1A, MYBBP1A, PMAIP1, ERCC2, CHEK2, URI1, BCL2L12, AEN, SIRT1, CD74, USP28, TP53, TOPORS, ATAD5, RRM2B, MYC, EP300, DDIT4, BRCA2, E2F1, EIF5A</t>
  </si>
  <si>
    <t>TMEM109, CDKN1A, UACA, TNFRSF1B, CD44, FNIP2, HIPK2, TNFRSF1A, PIK3R1, NACC2, BAD, SHISA5, USP47, CDKN2D, IFI16, RIPK1, RPS27L, TPT1, BIRC2, TRADD, XPA, EPHA2, HTRA2, BCL3, PML</t>
  </si>
  <si>
    <t>MSH2, KDM1A, CHEK2, URI1, BCL2L12, AEN, SIRT1, CD74, USP28, TP53, TOPORS, ATAD5, EP300, DDIT4, BRCA2</t>
  </si>
  <si>
    <t>SERINC3, PPP1R15A, TNFRSF10B, HERPUD1, CREB3, APP, GRINA, PTPN1, APAF1, TRIB3, DDIT3, PML, TMEM117, CREB3L1, ERO1A</t>
  </si>
  <si>
    <t>UACA, AKT1, P4HB, HSPB1, FYN, ARL6IP5, JAK2, GPX1, NFE2L2, HTRA2, FZD1, FBXO7, PML</t>
  </si>
  <si>
    <t>FURIN, VASH1, CAPN2, EPAS1, MBNL1, CDKN1A, ITGB1, TGFBR2, TIE1, HEG1, PLOD3, JUNB, JAG2, ADAM10, SBDS, SLC25A20, AKT1, NOTCH1, SSR2, DAD1, ACVRL1, MGAT1, RCN1, ZMIZ1, HS6ST1, EGLN1, GRN, SMG9, CMTM3, NDEL1, HEY1, TMEM100, BNIP2, PKD2, MAFB, SH3PXD2A, ADA, FKBP10, INPP5K, GUSB, ZFPM2, SEC24C, RIC8A, CCM2, GATA3, LPAR6, UBE2B, FOSL1, MYH9, SOX17, TM4SF1, SMAD3, NR5A2, TBX3, TTLL1, NOS3, KRT8, GATA2, LIG4, BRK1, IGF2, HEY2, EDN1, SOX18, MSX1, PRDM1, MAFF, CASP8, SOCS3, MFNG, PCDH12, PDGFB, TFEB</t>
  </si>
  <si>
    <t>UFL1, PTPN1, DNAJB9, HSPA5, DNAJC10, BAX, DDRGK1, TMBIM6</t>
  </si>
  <si>
    <t>SLC39A14, SLC39A8, SLC11A2, ABCB7, HEPH</t>
  </si>
  <si>
    <t>FLVCR1, STEAP3, SLC39A14, TFRC, SLC39A8</t>
  </si>
  <si>
    <t>PRMT3, HMGCS1, AKR1C3, ACAT2</t>
  </si>
  <si>
    <t>LPL, LIPA, SCP2, CYP1A1, CES2, ABCA4, SCPEP1, GUSB, RETSAT, PMVK, MVK</t>
  </si>
  <si>
    <t>LTBR, JUN, PDCD4, SDCBP, TAOK2, FLT4, HIPK2, GADD45A, ZMYND11, NFKB1, TGFBR3, SH2D3C, MAP4K4, MAP3K11, SH3RF2, NOD1, MAP1LC3A, HIPK3, MDFIC, DUSP3, MAP4K2, APP, MYD88, PJA2, CYLD, SH3RF1, PTPN1, WNT5A, IRAK4, TAOK3, RIPK1, SMAD3, GADD45B, MAP3K12, MTURN, TNFRSF19, BECN1, CRK, MAPKBP1, DACT1, EDN1, ARHGEF6, MECOM, RASSF2, ITCH, SEMA3A, TRAF6, TLR4, MINK1, EDA2R, EPHA4, MAP3K6, IRAK1, TIRAP, PINK1, MAPK8IP3, FKTN, DUSP10, XIAP, PAFAH1B1</t>
  </si>
  <si>
    <t>GNS, ST3GAL2, GLB1, ST3GAL1, ST3GAL6, ST3GAL4, CHST2, B4GAT1, ST3GAL3</t>
  </si>
  <si>
    <t>CDKN1A, ANXA1, ASAH1, JAG1, ADAM9, NOTCH1, CD109, FLNB, ROCK2, FOSL2, MAFB, PLEC, PALLD, WNT5A, SHARPIN, PRKCH, EPHA2, PPP3CA, NCOA3, TMEM79, ERRFI1, CYP26B1</t>
  </si>
  <si>
    <t>EFNB2, CDKN1A, IL17RA, MDK, CDH13, CD109</t>
  </si>
  <si>
    <t>DAB2, DKK3, BMP6, H6PD, SCP2, GGCX</t>
  </si>
  <si>
    <t>DAB2, CPT1A, CEACAM1, DKK3, BMP6, NQO1, GDF15, SIRT2, AKT1, H6PD, NFE2L1, SCP2, ACADVL, KAT2B, GGCX, HAGH, SNCA, CAV1, SULT1C4, ANGPTL4, PDP1, PPARG, LPGAT1, TRIB3, COQ4, AKR7A2, EDN1, PPARA, DCAF5, ERLIN1, TREX1, PPARGC1A, COQ6, LONP2, PDK4, BMP2, PNKD, COQ7, ADCK2, WDTC1, PPARD, INSIG2, DHRS4</t>
  </si>
  <si>
    <t>TGFB1, EFNB2, DCHS1, WWTR1, ASXL1, LAMB2, JAG1, MTSS1, NOTCH1, SMAD6, PKD2, IQGAP1, CAT, GATA3, SMAD3, BMPER, HOXB7, EDN1, MYO1E, MEF2C, AMPD2, ACAT1, MAGED1, HOXA11, HS3ST3B1, EXT1, BMP2, RARB, HES1, EPHA4, RARA, SLIT2, CTNNBIP1, FOXC2, HS2ST1, ILK, GREB1L, SMAD2, BMP4, CD34, KLHL3</t>
  </si>
  <si>
    <t>TGFB1, DCHS1, WWTR1, ASXL1</t>
  </si>
  <si>
    <t>NASP, CENPH, CENPV, CENPF, MIS18A, DLGAP5, OIP5, MIS18BP1, ITGB3BP, HJURP, KNTC1, POGZ, CENPK, MIS12, CENPA, CENPW, CENPE, CENPN, RNF4, SMC2, CENPP, NDC80, CENPI</t>
  </si>
  <si>
    <t>VASH1, JUNB, AKT1, HS6ST1, HEY1</t>
  </si>
  <si>
    <t>SPINT1, LLGL2, VASH2, SPINT2, FGFR2, FZD5, ST14</t>
  </si>
  <si>
    <t>HK2, CAD, CDO1, NCOR2, SLC29A1, MED1, CREB1, NME1</t>
  </si>
  <si>
    <t>ITGB1, PIK3CA, PIK3R1, ARPC2, RAC2, TWF1, CDH13, CDC42, ABI3, PARVB, ACTR2, ACTR3, FSCN1, S1PR1, CFL1, ARHGEF7, BRK1, ABLIM3, ARHGEF6, EPHA2, FER, WHAMM, ABLIM1, TWF2</t>
  </si>
  <si>
    <t>CD44, SNX1, PLEKHO1, ARPIN, CORO1B, ENPP2, ABI1, ARHGEF7, MYO9B, CORO1C</t>
  </si>
  <si>
    <t>ITGB1, CD44, PIK3CA, PIK3R1, ARPC2, RAC2, TWF1, CDH13, CDC42, PHPT1, ABI3, PARVB, SNX1, ACTR2, ACTR3, PLEKHO1, FSCN1, ARPIN, CORO1B, ENPP2, S1PR1, CTTN, CFL1, LIMA1, ABI1, ARHGEF7, BRK1, RAB40B, ABLIM3, ARHGEF6, EPHA2, FER, WHAMM, MYO9B, ABLIM1, TWF2, CORO1C</t>
  </si>
  <si>
    <t>CHMP6, VPS35, SNAPIN, ARL8B, CHMP2A, CHMP1A, VPS41, CHMP4B, VPS4B, VPS39</t>
  </si>
  <si>
    <t>LEPROT, VPS28, CHMP6, STAM2, MVB12A, VPS37B, BECN1, CHMP2A, TMEM50A, VPS36, CHMP1A, SNF8, CHMP4B, VPS4B, MVB12B, TSG101</t>
  </si>
  <si>
    <t>LEPROT, VPS28, CHMP6, STAM2, MVB12A, VPS37B, TMEM50A, VPS36, SNF8, CHMP4B, MVB12B, TSG101, CHMP5, VPS37A, HGS</t>
  </si>
  <si>
    <t>ITGB1, PPP1R9B, COMT, TANC1, TUBA1A, ATXN1, SHANK3, CTNS, LGMN, APP, FYN, SYNJ1, DDHD2, MAP1A, MEIS2, RIC8A, CLDN5, SYT11, ARF4, PRKAR2B, BCHE, ATP8A1, SNAP25</t>
  </si>
  <si>
    <t>ITGA3, B2M, ITGA5, ITGB1, PPP1R9B, COMT, TANC1, THRA, PLK2, TUBA1A, TMOD2, ATXN1, TMEM43, SHANK3, MDK, AMFR, NCSTN, CTNS, LGMN, PICALM, RCAN1, PRNP, APP, KAT2B, FYN, SYNJ1, ARL6IP5, PJA2, ITGA8, DDHD2, MAP1A, PTEN, MEIS2, RIC8A, BTBD9, VPS13B, CLDN5, SYT11, MAN2B1, ARF4, PSEN1, PRKAR2B, DTNBP1, LDLR, BCHE, ATP8A1, SNAP25</t>
  </si>
  <si>
    <t>VIM, TGFB1, TGFBR2, HIPK2, BCAR3, ADAMTS9, CTNS, FZR1, CDKN1B, MEIS1, ZEB2, WNT5A, GATA3, SMAD3, TDRD7, TBC1D20, EPHA2</t>
  </si>
  <si>
    <t>VIM, TGFB1, FZR1, CDKN1B, ZEB2, SMAD3, TDRD7, TBC1D20, EPHA2</t>
  </si>
  <si>
    <t>HIPK2, BCAR3, MEIS1, TDRD7, TBC1D20, EPHA2</t>
  </si>
  <si>
    <t>EFNB2, ITGB1, RELA, MDK, ICAM1, ETS1, ITGA4, RHOA, NFAT5, ZDHHC21, SELP, ST3GAL4, CHST2, TRAF6, EXT1, EPHA4, IRAK1</t>
  </si>
  <si>
    <t>EFNA1, ANXA1, CTSL, FOXP1, CASP7, LIPA, AKT1, ITPKB, FAS, BCL10, TSC22D3, JAK3, ADA, WNT5A, ADAM17, RIPK1, MERTK, GIMAP8, ST3GAL1, HCLS1, MEF2C, LMBR1L, PLEKHO2, BCL6</t>
  </si>
  <si>
    <t>TGFB1, B2M, ITGA5, EFNB2, LGALS1, LRRC32, ITGB1, PRKAR1A, TGFBR2, CD44, IL6ST, ANXA1, LGALS8, RELA, MSN, STK10, TYK2, AKT1, MDK, SMARCA2, RAC2, ICAM1, CERCAM, PRKAA1, ETS1, ITPKB, NT5E, TWSG1, ZMIZ1, DUSP3, NRARP, BAD, PRNP, IRF1, BCL10, FYN, CD47, ITGA4, JAK3, UFL1, CYLD, CAV1, KLHL22, PSMB10, JAK2, ADA, ABL2, TNIP1, HLX, CD46, GATA3, RUNX1, NR5A2, RHOA, IGF2, RC3H2, CBLB, NFAT5, ZDHHC21, PPARA, CD81, EFNB1, PPP3CA, SHB, SELP, ST3GAL4, NDFIP1, CHST2, ITCH, PDPK1</t>
  </si>
  <si>
    <t>THBS1, FLT1, PREX1, IL17RA, ITGA1, ANXA1, JAM3, MTUS1, CSF1, ADAM10, SBDS, DUSP1, TRPM4, MDK, RAC2, PIK3CG, RIN3, LGMN, VEGFC, CXCR4, CREB3, MAPK3, APP, LYST, MOSPD2, IL17RC, SERPINE1, BST1, PLEC, S1PR1, WNT5A, ADAM17, ZNF580, PDE4B, EDN1, CALR, PDGFB, GBF1, IL6R, CORO1C, PGF, PIP5K1C, VEGFB, HSD3B7, PPIB, CCL2, IL16, TIRAP, ITGA9, SLIT2, MAPK1</t>
  </si>
  <si>
    <t>VAMP3, CEACAM1, LAMP1, FES, GNAI1, RAC2, PIK3CG, SNX6, SNX4, VAMP2, SNAP23, GATA2, RAB27A, GAB2, STX4, PDPK1, ADORA2B, VAMP8</t>
  </si>
  <si>
    <t>TGFB1, ANXA2, B2M, ATP6AP1, LGALS1, ITGB1, MMP14, JAK1, TGFBR2, IL6ST, PREX1, LTBR, JUN, KLF6, CEACAM1, ANXA1, CTSL, CSF1, JUNB, FBN1, JAG2, NR3C1, FOXP1, LGALS8, FZD8, PIK3R1, OSTM1, LIPA, FES, IL13RA1, TCIRG1, MDK, SMARCA2, STAT6, RRAS, RB1, ITPKB, CFLAR, MMP9, CDC42, ZMIZ1, TCTA, IRF2BP2, NRARP, BAD, CD109, DLL4, SOS2, ATP7A, HLA-B, IRF1, APP, ITGA4, JAK3, FOSL2, MYD88, CYLD, IFI16, MAFB, SH3PXD2A, TET2, PSMB10, ADA, GUSB, HLX, INPP5D, SH3RF1, STAT3, CD46, ADAM17, NRROS, IL11RA, GATA3, MYH9, RUNX1, RIPK1, NFE2L2, RHOA, PPARG, MERTK, RXRA, GATA2, LIG4, ST3GAL1, RC3H2, PIK3R3, IL4R, GAB2, PSEN1, PRDM1, EPHA2, IL1RAP, IL1RL1, CASP8, HHEX, SOCS3, DNAJB9, MFNG, FBXO7, CD81, KLF10, PPP3CA, SHB, NDFIP1, BCL3, HCLS1, ENTPD7, RASSF2, ZEB1, SLC9B2, IL6R, DOCK10, CORO1C, CYP26B1, LMBR1L, ZFP36L2, TAL1, NAGLU, BCL6, CLPTM1, LYL1, TRAF6, PRKCA, PPP2R3C, TLR4, MFSD8</t>
  </si>
  <si>
    <t>TGFB1, LTBR, ANXA1, JAM3, TSPAN9, AKT1, TCIRG1, SPNS2, ITPKB, SOS2, FAS, SH2B3, BCL10, TSC22D3, JAK3, SLC40A1, PSMB10, ADA, ADAM17, TNFAIP3, MERTK, PDE4B, RC3H2</t>
  </si>
  <si>
    <t>TGFB1, B2M, CEACAM1, LAMP1, PIK3R1, PVR, ICAM1, KIF5B, HLA-B, HLA-C, LYST, MYD88, MICA, INPP5D, VAMP2, ARL8B, RAB27A, CRK</t>
  </si>
  <si>
    <t>TGFB1, AHR, B2M, TNFRSF1B, VAMP3, CEACAM1, JAG1, RFTN1, LAMP1, PIK3R1, PVR, FES, TRPM4, TCIRG1, BTN3A2, STAT6, TICAM1, GNAI1, RAC2, PIK3CG, ACE, ICAM1, KIF5B, PCYT1A, PRKAA1, SNX6, C1RL, MAPK3, HLA-B, HLA-C, LYST, BCL10, SNX4, JAK3, MYD88, UFL1, CD40, KLHL22, MICA, INPP5D, VAMP2, CD46, ADAM17, IRAK4, GATA3, SNAP23, WDR1, TP53BP1, ARL8B, GATA2, LIG4, RAB27A, CRK, SUPT6H, GAB2, ERCC1, STX7, CD81, SERPINB9, NDFIP1, BCL3, STX4, PDPK1, IL6R, TREX1, ADORA2B, VAMP8, BCL6, APLF, TRAF6, TLR4, PARP3, PLEKHM2, IL18R1, PIK3C3</t>
  </si>
  <si>
    <t>THBS1, FLT1, TGFB1, ITGA3, CD99L2, ITGB1, MMP14, PREX1, LRCH1, IL17RA, ITGA1, ITGA2, ANXA1, JAM3, MTUS1, CSF1, B4GALT1, ADAM10, GDF15, MSN, STK10, SBDS, DUSP1, AKT1, TRPM4, MDK, SPNS2, GNAI1, RAC2, P4HB, PIK3CG, ICAM1, RIN3, LGMN, VEGFC, CDC42, CXCR4, CREB3, EPS8, MAPK3, APP, LYST, MOSPD2, FYN, CD47, ITGA4, MYD88, P2RX4, IL17RC, SERPINE1, BST1, PLEC, ADA, ABL2, MED23, S1PR1, WNT5A, EMILIN1, ADAM17, IRAK4, GATA3, MYH9, CD9, WDR1, RHOA, ZNF580, PDE4B, CRK, EDN1, CD81, FER, CALR, LRP12, SELP, ST3GAL4, PDGFB, GBF1, CHST2, PLVAP, IL6R, CORO1C</t>
  </si>
  <si>
    <t>TGFB1, AHR, CD151, CDKN1A, LRRC32, PRKAR1A, TNFRSF1B, TGFBR2, IL6ST, ELF4, ANXA1, CSF1, MSN, TYK2, LIPA, TCIRG1, TICAM1, RAC2, PIK3CG, ACE, PCYT1A, NCSTN, TWSG1, PRNP, SOS2, MAPK3, IRF1, FYN, FOSL2, MYD88, CD40, BST1, PSMB10, JAK2, ZNHIT1, ADA, INPP5D, CCND3, SH3RF1, CD46, NR5A2, TNFAIP3, BTN3A1, IGF2, RC3H2, CBLB, HHEX, CD81, EFNB1, PPP3CA, SHB, NDFIP1, MEF2C, ITCH, PURA, LMBR1L, BCL6, TRAF6, IMPDH1, TLR4, TACR1, NPR3, CD276, PKN1, HES1, CLCF1, TIRAP, MAPK1, NFKBIZ, IL33, SOS1, IGFBP2, BAX</t>
  </si>
  <si>
    <t>ADD2, PODXL2, CXCL12, FUT9, SPN, GCNT1</t>
  </si>
  <si>
    <t>GRIN2D, CDK5R1, GRID2, GRIK5, NLGN1</t>
  </si>
  <si>
    <t>PPP1R9B, NRP1, ATP2B4, TUBA1A, KDM6B, MDK, NRP2, FEZ1, BBS2, DCLK2, PTEN, ZEB2, CFL1, TBX3, VPS13B, POMGNT1, CRK</t>
  </si>
  <si>
    <t>LPL, CPT1A, SCARB2, ASAH1, CLSTN3, CRTC3, GALC, THRA, GPCPD1, HEXB, LIPA, SIRT2, DECR1, CRAT, AKT1, PRKACA, SMPD1, MGST2, PRKAA1, PLD1, LIPG, SCP2, CYP1A1, CROT, PRKCE, SNX17, ACADVL, GLB1, PLA2G15, ACOX3, HADHB, DDHD2, HSD17B11, RAB7A, NCEH1, ACBD5, ETFB, ENPP2, PLBD2, STS, HEXA, SUMF1, ETFA, ETFDH, PNPLA8, NAGA, PLCB2, PPARA, M6PR, LDLR, ACAA1, ACADS, NAAA, ACAT1, SPHK1, CYP27A1, HINT2, CYP26B1, SMPDL3A, ABHD15, NAGLU, NUDT19, LONP2</t>
  </si>
  <si>
    <t>PLIN2, PTGFRN, CLSTN3, PRKAA1, ZFYVE1, MOSPD2, DDHD2, RAB18, RNF213, PLIN3, TBC1D20</t>
  </si>
  <si>
    <t>DAB2, TSPO, BMP6, FZD4, P2RX4, ABCC4, EDN1, TMF1</t>
  </si>
  <si>
    <t>FURIN, TGFB1, LPL, TSPO, LIPA, SOAT1, EHD1, ABCA1, PRKAA1, LIPG, NFE2L1, COMMD9, SLC25A46, ABCA5, CAV1, ANGPTL4, ABCA3, LIMA1, LAMTOR1, NR5A2, PPARG, PNPLA8, RAB30, RCN3, LDLR, ERRFI1, AMPD2</t>
  </si>
  <si>
    <t>THBS1, LIPA, AKT1</t>
  </si>
  <si>
    <t>THBS1, FURIN, ANXA2, DAB2, LPL, TMEM30A, COMT, CPT1A, PLIN2, LRP10, SCARB2, NFKBIA, CEACAM1, ANXA1, CLSTN3, TSPO, SERINC3, BMP6, NFKB1, LIPA, SOAT1, SLC25A20, PLSCR4, AKT1, PSAP, EHD1, STX12, FZD4, ABCA1, SPNS2, STOML1, PCTP, ACE, PITPNM2, VPS13C, DENND5B, LIPG, CPTP, SCP2, CROT, MAPK3, SLC10A3, ATP10D, ABCA5, P2RX4, CAV1, ATP9A, ABCA4, ITGAV, VAPA, ATP8B1, ABCA3, ABCG2, VAT1, APOL2, STARD3NL, LAMTOR1, ABCC4, CARD6, HDLBP, ATP11C, VPS13B, PPARG, EGF, PLSCR1, ARL8B, RXRA, REPIN1, PNPLA8, PLIN3, OSBPL5, EDN1, PPARA, TMF1, GLTP, C2CD2L, LDLR, ATP8A1, VPS53, GRAMD1C, PRELID2, VMP1, ESYT1, FIS1, ABCC10</t>
  </si>
  <si>
    <t>CPT1A, GDF15, DECR1, CRAT, AKT1, DGKH, PRKAA1, SCP2, CYP1A1, CROT, SYNJ2, ACADVL, SYNJ1, MTMR6, ACOX3, DGKA, HADHB, INPP5K, PTEN, ETFB, INPP5D, MBOAT7, RNF213, ETFA, ETFDH, PPARA, CYGB, MTM1, ACAA1, ACADS, ACAT1, PPARGC1A, MTMR3, LONP2, PDK4, CYP4V2, MAPK14, ACOX1, INPPL1, HADHA</t>
  </si>
  <si>
    <t>CPT1A, GDF15, DECR1, CRAT, AKT1, PRKAA1, SCP2, CROT, ACADVL, ACOX3, HADHB, ETFB, ETFA, ETFDH, PPARA, CYGB, ACAA1, ACADS, ACAT1, PPARGC1A, LONP2, PDK4, CYP4V2, MAPK14, ACOX1, HADHA, PPARD</t>
  </si>
  <si>
    <t>TMEM30A, SERINC3, PLSCR4, ABCA1, ATP10D, ATP9A, ABCA4, ATP8B1, ABCA3, ATP11C, PLSCR1, ATP8A1, VMP1</t>
  </si>
  <si>
    <t>NFKBIA, BMP6, SASH1, CARD8, AKT1, TICAM1, PRKCE, MAPK3, BCL10, MYD88, JAK2, IRAK4, SMAD3, TNFAIP3, NOS3, MTDH, IRAK2, IRAK3, TRAF6, PRKCA, TLR4, MAPK14, IRAK1, MAPK1</t>
  </si>
  <si>
    <t>APOE, PPM1B, ZDHHC23, ZDHHC22</t>
  </si>
  <si>
    <t>APOE, TMEM97, PGRMC1, UNC119B, PRKCB</t>
  </si>
  <si>
    <t>LIPA, ABCA1, LIPG, ABHD17A, SCP2, APP, CLIP3, CTSD, ITGAV, APOL2, ATG7, ZDHHC21, PPARA, LDLR, HHAT</t>
  </si>
  <si>
    <t>SCARB2, GALC, HEXB, DEGS1, PIGS, ST3GAL2, ST3GAL5, SMPD1, PRKAA1, ST6GALNAC6, GLB1, B3GALNT1, PIGH, HEXA, SUMF1, PIGT, ST3GAL1, NAGA, CREM, M6PR, PIGQ, PIGG, ST3GAL6, ST3GAL4, GPAA1, SPTLC2, SCCPDH, NAGLU, MFSD8, ST3GAL3, ST6GALNAC3, PIGZ, PIGB, BAX, GM2A, PIGP, PIGK, ST8SIA4, ST6GALNAC4, PIGX, PIGM, TM9SF2, PIGN, MPPE1</t>
  </si>
  <si>
    <t>SULF2, CEACAM1, LIPA, MDK, CFLAR</t>
  </si>
  <si>
    <t>HIPK2, TUBA1A, HEXB, ATXN1, WDR47, FZD4, CTNS, ZFHX3, ARRDC3, RCAN1, GRN, EPS8, PRKCE, ATP7A, SNCG, APP, SLC25A46, BACE1, SNCA, DDHD2, MEIS1, VPS35, GPRIN3, PTEN, CLCN3, CNP, HEXA, BTBD9, HOXB8, HTRA2, ARCN1, SNAP25, OXR1, RNF170, CSTB, FKRP, ASL, MECP2, TAL1, NAGLU, GRIA1, CRBN</t>
  </si>
  <si>
    <t>ELOVL1, CPT1A, SCP2, ACSF2, CYP1A1, CTHRC1, ACOT9, GSTM2, GPX1, MGST3, PNPLA8, ACAA1, ACAD9, SLC27A1, ACOT2, ABHD6, ACSL5, GSTM4</t>
  </si>
  <si>
    <t>THBS1, CPT1A, PLIN2, ANXA1, SLC25A20, AKT1, ACE</t>
  </si>
  <si>
    <t>ELOVL1</t>
  </si>
  <si>
    <t>APOE, CCND2, ADCY1, EIF2AK4, ARC, CALB1, SRF</t>
  </si>
  <si>
    <t>SHANK2, IQSEC2, CBLN1, GRID2</t>
  </si>
  <si>
    <t>APOE, SHANK2, MPP2, GRIN2D, ADCY1, PRKAR1B, SLC1A1, CALN1, PRKCZ, NSG1, PAIP2, TSHZ3, FXR1, PDE9A</t>
  </si>
  <si>
    <t>ANXA2, LIPA, SOAT1, EHD1, NCEH1, ITGAV</t>
  </si>
  <si>
    <t>TGFB1, BMPR2, KDR, ASXL1, FLT4, FBN1, STK40, MAN1A2, ATXN1, NKIRAS2, HS6ST1, ATP7A, FOSL2, ADA, HOXA5</t>
  </si>
  <si>
    <t>THRA, NFIB, HOXA5, COL6A1, RBBP9</t>
  </si>
  <si>
    <t>THRA, CDC42, NFIB, FOSL2, HOXA5, HMGA2, COL6A1, RBBP9, RCN3, ERRFI1</t>
  </si>
  <si>
    <t>TGFBR2, PLOD3, HIPK2, STK40, ID1, CDC42, MAPK3, CTSZ, NFIB, HOXA5, HMGA2</t>
  </si>
  <si>
    <t>TGFB1, AHR, B2M, CD151, EFNB2, LGALS1, CDKN1A, LRRC32, ITGB1, PRKAR1A, MMP14, JAK1, TNFRSF1B, TGFBR2, CD44, IL6ST, PREX1, LTBR, KLF6, CEACAM1, ELF4, ANXA1, GSN, CTSL, JUNB, JAG2, FKBP1A, FOXP1, LAMP1, LGALS8, FZD8, PIK3R1, MSN, TYK2, LIPA, AKT1, TCIRG1, MDK, SMARCA2, STAT6, TICAM1, RAC2, PIK3CG, ICAM1, PCYT1A, PRKAA1, NCSTN, ITPKB, TWSG1, ZMIZ1, DUSP3, IRF2BP2, NRARP, BAD, PRNP, DLL4, SOS2, ATP7A, IRF1, BCL10, FYN, CLEC2B, SH3KBP1, CD47, ITGA4, JAK3, FOSL2, MYD88, NEDD4, UFL1, CD40, CYLD, CAV1, MAFB, KLHL22, MICA, BST1, PSMB10, JAK2, SKAP2, ZNHIT1, ADA, ABL2, HLX, INPP5D, CCND3, SH3RF1, VAMP2, STAT3, CD46, ADAM17, IL11RA, GATA3, MYH9, RUNX1, SMAD3, NFE2L2, NR5A2, TNFAIP3, RHOA, BLOC1S3, TP53BP1, MERTK, BTN3A1, LIG4, DDA1, RAB27A, IGF2, ST3GAL1, RC3H2, PIK3R3, CBLB, SUPT6H, PSEN1, ERCC1, PRDM1, TXLNA, CASP8, HHEX, SOCS3, DNAJB9, KIF13B, MFNG, FBXO7, CD81, EFNB1, PPP3CA, SHB, NDFIP1, BCL3, ENTPD7, MEF2C, ZEB1, RAB29, ITCH, PDPK1, IL6R, TREX1, DDOST, DOCK10, PURA, CYP26B1, LMBR1L, ZFP36L2, BCL6, CLPTM1, FLOT2, APLF, LYL1, TRAF6, IMPDH1, PPP2R3C, TLR4, TACR1</t>
  </si>
  <si>
    <t>TGFB1, LGALS1, JAK1, IL6ST, CEACAM1, ANXA1, JUNB, FOXP1, LAMP1, LGALS8, PIK3R1, MDK, STAT6, ICAM1, PCYT1A, ATP7A, JAK3, CD40, PSMB10, ADA, HLX, VAMP2, STAT3, CD46, GATA3, TP53BP1, LIG4, RAB27A, ST3GAL1, RC3H2, SUPT6H, PSEN1, ERCC1, SOCS3, MFNG, CD81, SHB, NDFIP1, BCL3, ENTPD7, IL6R, DOCK10, BCL6, APLF, TLR4, PARP3</t>
  </si>
  <si>
    <t>EFNA1, FOXP1, CASP7, LIPA, AKT1, FAS, BCL10, TSC22D3, JAK3, ADA, WNT5A, RIPK1, GIMAP8, ST3GAL1</t>
  </si>
  <si>
    <t>ADAM10, PIK3CG, PLEC, WNT5A, ADAM17</t>
  </si>
  <si>
    <t>EFNB2, LGALS1, LGALS8, AKT1, FYN, CAV1, CD81, EFNB1, PDPK1</t>
  </si>
  <si>
    <t>TGFB1, B2M, LGALS1, ITGB1, MMP14, JAK1, TGFBR2, IL6ST, PREX1, KLF6, ANXA1, CTSL, JUNB, JAG2, FOXP1, LGALS8, FZD8, PIK3R1, LIPA, TCIRG1, MDK, SMARCA2, STAT6, ITPKB, ZMIZ1, IRF2BP2, NRARP, BAD, DLL4, SOS2, ATP7A, IRF1, ITGA4, JAK3, FOSL2, CYLD, MAFB, PSMB10, ADA, HLX, INPP5D, SH3RF1, STAT3, CD46, ADAM17, IL11RA, GATA3, RUNX1, NFE2L2, RHOA, MERTK, LIG4, ST3GAL1, RC3H2, PIK3R3, PRDM1, HHEX, SOCS3, DNAJB9, MFNG, FBXO7, SHB, NDFIP1, BCL3, ENTPD7, ZEB1, IL6R, DOCK10, CYP26B1, LMBR1L, ZFP36L2, BCL6, CLPTM1</t>
  </si>
  <si>
    <t>TGFB1, AKT1, TCIRG1, SPNS2, SOS2, FAS, BCL10, TSC22D3, JAK3, SLC40A1, PSMB10, ADA, TNFAIP3, RC3H2, WDR37, MEF2C, DOCK10, PACS1, PPP2R3C, PKN1, SOS1, BAX, LGALS9</t>
  </si>
  <si>
    <t>TGFB1, AHR, B2M, TNFRSF1B, CEACAM1, JAG1, RFTN1, LAMP1, PIK3R1, PVR, TRPM4, TCIRG1, BTN3A2, STAT6, ICAM1, KIF5B, PCYT1A, PRKAA1, C1RL, MAPK3, HLA-B, HLA-C, LYST, BCL10, MYD88, UFL1, CD40, KLHL22, MICA, INPP5D, VAMP2, CD46, GATA3, TP53BP1, ARL8B, LIG4, RAB27A, CRK, SUPT6H, ERCC1, STX7, CD81, SERPINB9, NDFIP1, BCL3</t>
  </si>
  <si>
    <t>CD99L2, LRCH1, ADAM10, MSN, STK10, AKT1, SPNS2, GNAI1, P4HB, PIK3CG, ICAM1, APP, ITGA4, PLEC, ABL2, MED23, S1PR1, WNT5A, ADAM17, GATA3, RHOA, CRK</t>
  </si>
  <si>
    <t>NOTCH1, SOS2, ZNHIT1, GATA3, LIG4, TREX1, HES1, FLCN, ZBTB1, SOS1, FNIP1, BMP4</t>
  </si>
  <si>
    <t>VASH1, EFNB2, BMPR2, KDR, TIE1, HEG1, FLT4, LGALS8, ACVRL1, VEGFC, TMEM204, CLEC14A</t>
  </si>
  <si>
    <t>VASH1, BMPR2, TIE1, FLT4, LGALS8, ACVRL1, VEGFC, CLEC14A</t>
  </si>
  <si>
    <t>ATP6AP1, LAMP2, LAMP1, TCIRG1, CLN5, GRN, SNAPIN, ATP6AP2, ATP6V1F, ATP6V1H</t>
  </si>
  <si>
    <t>CHMP6, CHMP2A, CHMP1A, ZFYVE26, CHMP4B, LAPTM5, LAPTM4A, CHMP5</t>
  </si>
  <si>
    <t>RHOB, EHD3, MFSD1, LAMP2, SCARB2, GNPTG, HGSNAT, LAMP1, LIPA, PSAP, UBXN6, VPS11, ZFYVE16, ARSB, GRN, LYST, TRAK2, IGF2R, CHMP6, NEDD4, USE1, RAB7A, VPS35, MVB12A, DENND3, UEVLD, SNAPIN, VPS16, NAGPA, DTX3L, ARL8B, BECN1, CHMP2A, MTM1, GNPTAB, VIPAS39, M6PR, VPS53, CHMP1A, HOOK3, PLEKHF2, VPS41, VPS18, CHMP4B, VPS4B, PIK3C3, GPRASP1, AKTIP, SCYL2, PINK1, VPS39, AP3M1, EPG5, AP3B1, LAPTM5, TSG101, KIF13A, AP4M1, TMEM106B, ANKFY1, GAK, SPTBN5, BIN1</t>
  </si>
  <si>
    <t>ATP6AP1, LAMP2, SCARB2, TPP1, AP5Z1, MBTPS1, LAMP1, HEXB, LIPA, TCIRG1, ABCA1, CLN5, TMEM165, ARSB, GRN, LYST, ACP2, CHMP6, SRPX, RAB7A, VPS35, HPS1, GUSB, SNAPIN, PI4KB, AP5S1, NAGPA, RAB14, MCOLN1, ATP6AP2, LAMTOR1, ATP6V1F, HEXA, ARL8B, BECN1, TMEM175, ATP6V1H, CHMP2A, GNPTAB, VIPAS39, TFEB, CHMP1A, HOOK3, TREX1, NAGLU, ZFYVE26, MFSD8, VPS18, CHMP4B, MYO7A, AKTIP, FLCN</t>
  </si>
  <si>
    <t>SLC38A1, SLC7A1, SLC1A5, SLC7A5, SLC7A8, UCP2, SLC3A2, SLC1A1, SLC38A5, SLC7A3, SLC43A1, SLC25A22, SLC38A4, SLC1A3, ATP1A2, SLC1A6</t>
  </si>
  <si>
    <t>AASS, GPT2, CBS, GCDH, PIPOX, GLS2, CDO1, IDO1, GOT2, SHMT1, ACAD8, AUH, NOS2, GCAT, CARNMT1, GLUL, ALDH7A1, GOT1, ASRGL1</t>
  </si>
  <si>
    <t>AASS, PSAT1, GPT2, MTHFD1, NAT8L, PFAS, CAD, ASNS, CBS, ATCAY, AZIN1, UCP2, PSPH, GCDH, MTAP, SHMT2, PIPOX, GLS2, CDO1, IDO1, GOT2, ATF4, SHMT1, ACAD8, NMNAT2, RIMKLA, ASS1, ENOPH1, PHGDH, GCLC, ALDH18A1, PYCR1, AUH, NOS2, THAP4, GCAT, PYCR2, AGMAT, CARNMT1, GLUL, ALDH7A1, GOT1, ASRGL1</t>
  </si>
  <si>
    <t>LLGL2, SLC38A1, SLC7A1, SLC1A5, SLC7A5, SLC7A8, UCP2, SLC3A2, SLC1A1, SLC38A5, SLC6A15, SLC7A3, SLC43A1, SLC25A22, SLC38A4, SLC1A3, SLC16A10, ATP1A2, SLC1A6</t>
  </si>
  <si>
    <t>ITGB1, SLC1A4, ARL6IP5, PRAF2, PSEN1, DTNBP1</t>
  </si>
  <si>
    <t>ITGB1, SLC1A4, ARL6IP5, PRAF2</t>
  </si>
  <si>
    <t>KDR, RALB, LAMP2, CAPNS1, SQSTM1, PIK3C2B, TSPO, ATP6V0D1, AP5Z1, FEZ2, PIK3CA, LGALS8, WIPI1, TECPR1, TP53INP2, AKT1, TCIRG1, RAB1B, STX12, CALCOCO2, UBXN6, VPS11, PRKACA, SNAP29, WDR45, SH3GLB1, NOD1, VPS13C, MAP1LC3A, ATP6V0E1, BAG3, TP53INP1, OPTN, SNX6, ZFYVE1, TBC1D25, MAPK3, FEZ1, VPS28, SNX14, SNX7, SNX4, NIPSNAP3A, TEX264, CHMP6, NEDD4, CTSD, FYCO1, UFL1, STAM2, RAB7A, CAPN1, VPS35, MVB12A, ACBD5, VPS37B, ULK2, SNAPIN, VPS26B, CTTN, VPS16, HSPB8, MCOLN1, VPS26A, RAB2A, CCPG1, RNF213, SNX18, ATP6V1E1, ARL8B, EXOC1, CLEC16A, UFM1, BECN1, ATG4A, RAB1A, ATP6V1H, NIPSNAP3B, CDC37, CHMP2A, GABARAP, SEC62, ATG7, PDCD6IP, CALM1, BNIP3, PSEN1, EXOC7, MTM1, VIPAS39, GABARAPL2, MUL1, HTRA2, FBXO7, PACS2, VPS36, GNAI3, CHMP1A, STX4, VMP1, ATG12, NBR1, ATP6V0E2, SPTLC2, VAMP8, SNF8, MTMR3, IFT88, STUB1, VTI1A, ZFYVE26, TBC1D12, UBE2A, TRAF6, MFSD8, NSFL1C, UFC1, VPS41, VPS18, ATG9A, CHMP4B, USP30, VPS4B, WDR81, ATP6V1B2, PIK3C3, MAP1LC3B, ATG16L2, PHF23</t>
  </si>
  <si>
    <t>SIRT2, CLN5, ABHD17A, KAT2B, HDAC7</t>
  </si>
  <si>
    <t>LARP7, METTL16, NOP56, FBL, TRMT1, PRMT1, PRMT3, NSUN5, SNRPF, TRMT11, WDR4, METTL8, GTPBP3, NOP58, PRMT5, SETD6, RNMT, METTL21A, NOP2, SNRPD1, TYW3, RBM15, SNRPE, TRMT61B, METTL3, THUMPD3, TGS1, SNRPB, METTL5, TFB2M, TRMT5, CAMKMT, TRMT61A, SNRPD3, EHMT1, ETF1, NSUN2, SNU13, EMG1, TFB1M, FAM98B, THUMPD2, NDUFAF7, SNRPG, GSPT1, SLC25A26, METTL2A, ICMT, THADA, MTO1, LCMT1, DIMT1, NSUN5P1, METTL2B, SNRPD2, NSUN6, WDR6, TRMT112</t>
  </si>
  <si>
    <t>THBS1, JUN, CRTC3, FOXP1, TICAM1, GRN, PRKCE, APP, PJA2, SNCA, IFNGR1, DYSF, JAK2, IFI35, TMEM106A, WNT5A, LRFN5, CARD6, NMI, SYT11, IL4R, IL1RAP, IL1RL1, LDLR, TREX1, SPHK1, CD93, NAGLU, IFNGR2, TLR4, ADGRF5</t>
  </si>
  <si>
    <t>THBS1, MTUS1, CSF1, MDK, MAPK3</t>
  </si>
  <si>
    <t>TGFB1, CSF1, NR3C1, RB1, CFLAR, MMP9, CDC42, APP, FOSL2, MYD88, NRROS, GATA3, RIPK1, GATA2, IL1RL1, CASP8, HCLS1, NAGLU, PRKCA, TLR4, MFSD8, ID2</t>
  </si>
  <si>
    <t>THBS1, MMP14, MTUS1, CSF1, MDK, MAPK3, P2RX4, EMILIN1, CD9</t>
  </si>
  <si>
    <t>NIPAL3, TUSC3, NIPAL2, MAGT1, SLC41A3, NIPA1, KCNJ2</t>
  </si>
  <si>
    <t>ITGB1, JAM3, LAMC1, GJA1, ZEB2, CDH5, ESAM, CLDN5</t>
  </si>
  <si>
    <t>SFRP1, SALL4, FZD7, CNOT1, TET1, SMARCC1, BCL9, KDM2B, LIN28A, SAV1, SOX2, SIN3A, SUDS3, FANCD2, MTF2, MED14, VANGL2, SMC3, WDR43, SOX4, IGF2BP1, GNL3, SETD6, DSG2, RBPJ, NANOG, HDAC2, CNOT3, SMARCA4, PRDM14, RBBP4, SMO, ACTL6A, METTL3, SMC1A, EIF4E, PTN, ZHX2, RIF1, MMP24, MYC</t>
  </si>
  <si>
    <t>F2R, TGFB1, SUN2, GSTO1, OS9, TSPO, FBN1, FKBP1A, SYNE1, CAMK2D, AKT1, ANXA6, SUFU, PRKACA, RER1, FBN2, VPS13C, SP100, PRKCE, ARL2BP, KDELR2, SNCA, CAV1, PKD2, LTBP1, ARHGAP21, KDELR3, NRROS, PDE4D, GSTM2, ASPH, CYBA, PLCL1, CALM1, PLCB2, PSEN1, CALR, DDIT3, PML, GPAA1, FKRP, ATP7B, PDPK1</t>
  </si>
  <si>
    <t>SUN2, OS9, TSPO, SYNE1, AKT1, SUFU, RER1, SP100, ARL2BP, KDELR2</t>
  </si>
  <si>
    <t>SUN2, OS9, TSPO, FBN1, SYNE1, AKT1, SUFU, RER1, FBN2, VPS13C, SP100, ARL2BP, KDELR2, CAV1, LTBP1, KDELR3, NRROS</t>
  </si>
  <si>
    <t>SUN2, SYNE1, SP100, ARL2BP</t>
  </si>
  <si>
    <t>RIMS3, CSMD2, CBLN1, BSN, RIMS2, RAB3A, PRICKLE1</t>
  </si>
  <si>
    <t>STRBP, DAZAP1, LARP7, CCNB1IP1, PPP1CC, RUVBL1, CCDC136, KDM2B, TDRP, CRKL, RAN, TAF4B, SRPK1, CDYL, TYRO3, HOOK1, PCYT1B, NDC1, CTSH, SIRT1, RPL39L, XRN2, SOX8, SLC2A14, SPATA2, PLA2G3, WDR33, TEX15, WIPF3, FOXA3, CEP70, DCAF17, ADCYAP1R1, SLC19A2, PAIP2, FXR1, STK33, YTHDF2, SLIRP, HMGB2, KLC3, DHX36, WFDC2, CCNB1, POC1A, ADGRG2, GLI1, METTL3, RNF114, PTTG1, KHDRBS1, RPL17, TESK2, PSME4, PATZ1, YBX2, ZSCAN2, SNRPA1, NSUN2, SKIL, SLCO4C1, FANCG, RNF8, SGPL1, RAI14, BRCA2, E2F1, TCFL5, ZFP41, SASS6, CABYR, SFMBT1, CEP78, GMCL1, PAFAH1B3, ADAMTS16, PITHD1, FANCA, ZC3H14, YY1, RPL4, MCM8, BBS4, CREB3L4, PTCH1, ING2</t>
  </si>
  <si>
    <t>TEX15, BRCA2, FANCA, ING2, SLC2A8, TDRKH, ZSCAN21, FOXJ3</t>
  </si>
  <si>
    <t>SFRP1, MSH2, NASP, ZFP42, CRKL, FKBP4, INSR, SFRP2, DHCR24, SOX8, UTF1, SIX4, SPATA2</t>
  </si>
  <si>
    <t>TGFB1, TGFBR2, ITGA2, CSF1, NR3C1, NFKB1, AKT1, STAT6, HOXA9, CAV1, JAK2, CAPN1, AFAP1, HOXA5, WNT5A, GATA3, GPX1, TBX3, EGF, PPARA, MSX1, EPHA2, PML, ATP7B, NOTCH4, CCND1, HOXB9, IGFBP5, ID2, ZNF703, FOXF1</t>
  </si>
  <si>
    <t>TGFB1, CSF1, NR3C1, WNT5A, TBX3, EPHA2, PML</t>
  </si>
  <si>
    <t>STAT6, HOXA5, WNT5A, GATA3, GPX1, EPHA2, CCND1, ID2, ZNF703, MAPK1, BAX, RTN4</t>
  </si>
  <si>
    <t>TGFB1, CSF1, NR3C1, AKT1, STAT6, JAK2, HOXA5, WNT5A, GATA3, GPX1, TBX3, MSX1, EPHA2, PML, CCND1, ID2, ZNF703, FOXF1, MAPK1, BAX, RTN4</t>
  </si>
  <si>
    <t>TGFB1, TGFBR2, CSF1, NR3C1, NFKB1, STAT6, CAV1, CAPN1, WNT5A, TBX3, EPHA2, PML</t>
  </si>
  <si>
    <t>F2R, THBS1, FLT1, TGFB1, DAB2, RAP1B, KDR, EFNA1, CD44, IL6ST, LTBR, JUN, PDCD4, SDCBP, ITGA1, CEACAM1, PEA15, NRP1, TAOK2, FLT4, DUSP5, IGFBP4, HIPK2, FN1, MAP3K3, STK40, BCAR3, GADD45A, ZMYND11, ADAM9, SASH1, AKAP13, GDF15, ID1, NFKB1, TGFBR3, IGFBP3, DUSP1, ITGB1BP1, SH2D3C, SHANK3, TEK, MYDGF, PDE8A, RRAS, MAP4K4, NOTCH1, PIK3CG, ICAM1, ARRB1, MAP3K11, SMPD1, SH3RF2, NOD1, MAP1LC3A, ITPKB, CFLAR, HIPK3, MDFIC, CDC42, DUSP3, MAP4K2, PRKCE, MAPK3, CAV2, FAS, APP, ROCK2, SH2B3, DSTYK, ARL6IP5, MYD88, PJA2, CD40, BNIP2, CYLD, CIB1, GNAI2, CAV1, MAPK11, SHC1, IQGAP1, TMEM219, PAK2, JAK2, ITGAV, TNIP1, RELL1, SH3RF1, PTPN1, TMEM106A, CCM2, ACTA2, WNT5A, EMILIN1, MAP4K5, SHOC2, IRAK4, TAOK3, AKAP12, IL11RA, ATP6AP2, RIPK1, FERMT2, SMAD3, LAMTOR1, GADD45B, MAP3K12, PPARG, SPAG9, EGF, MTURN, TRIB3, TNFRSF19, BMPER, IGFBP6, IGF2, BECN1, NDST1, CRK, RAP1GDS1, MAPKBP1, RAP1A, DACT1, MAPK12, MAPKAPK2, EDN1, ARHGEF6, EPHA2, MADD, IL1RAP, MECOM, DUSP7, CD81, PDGFB, KLHDC10, DOK4, MAPK13, SORBS3, RASGRP3, RASSF2, ERRFI1, MEF2C, DUSP4, ITCH, NBR1, SEMA3A, PLVAP, IL6R, SPHK1</t>
  </si>
  <si>
    <t>VAMP3, FES, GNAI1, RAC2, PIK3CG, NDRG1, SNX6, SNX4, VAMP2, SNAP23, PTPRE, PLSCR1, GATA2, GAB2, FER, PDPK1, ADORA2B, VAMP8, LCP2, FOXF1, S100A13, LGALS9</t>
  </si>
  <si>
    <t>VAMP3, FES, GNAI1, RAC2, PIK3CG, SNX6, SNX4, VAMP2, SNAP23, GATA2, GAB2, FER, PDPK1, ADORA2B, VAMP8</t>
  </si>
  <si>
    <t>CTSB, BMPR2, JUNB, AKT1</t>
  </si>
  <si>
    <t>PPP1R9B, THRA, HEXB, APP, ADA</t>
  </si>
  <si>
    <t>PELP1, PRKDC, MDN1, LAS1L, RRS1, WDR12, UTP20, EXOSC7, URB1, TEX10, EXOSC9, EXOSC2, EXOSC8, FCF1, EXOSC3, MAK16, KRI1, RCL1, ERI3, ERI1, RRP15, WDR18, PES1, MPHOSPH6, NOP14, FTSJ3, SENP3, NOP9, EXOSC4</t>
  </si>
  <si>
    <t>PELP1, MDN1, LAS1L, RRS1, WDR12, UTP20, EXOSC7, URB1, TEX10, EXOSC9, EXOSC2, EXOSC8, FCF1, EXOSC3, KRI1, RCL1, ERI3, ERI1, WDR18, PES1</t>
  </si>
  <si>
    <t>PELP1, MDN1, LAS1L, WDR12, DDX18, URB1, TEX10, NOP2, RPF2, PAK1IP1, GTPBP4, DDX55, MAK16, PPAN, RRP15, WDR18, PES1, TRMT112</t>
  </si>
  <si>
    <t>PELP1, MDN1, LAS1L, WDR12, DDX18, URB1, TEX10, RPF2, PAK1IP1, GTPBP4</t>
  </si>
  <si>
    <t>NOP56, NAT10, HEATR1, FBL, RRP9, PWP2, ERCC2, DCAF13, BMS1, RRS1, UTP18, TSR1, WDR43, NOP58, WDR75, IMP3, UTP20, LSM6, DNTTIP2, WDR3, NOL11, DHX37, NOB1, FCF1, SNU13, EMG1, TBL3, BYSL, UTP15, IMP4, KRI1, PNO1, UTP3, WDR36, RCL1, NOL6, TRMT112, RPS16, NOL10, NOC4L, NGDN</t>
  </si>
  <si>
    <t>HEATR1, PWP2, ERCC2, DCAF13, BMS1, RRS1, TSR1, WDR43, UTP20, DHX37, FCF1, TBL3, BYSL, KRI1, UTP3, RCL1, RPS16, NOL10, NGDN, UTP6, NOP14</t>
  </si>
  <si>
    <t>LGALS1, LGALS8, ADA, ST3GAL1, MFNG, BCL3, DOCK10</t>
  </si>
  <si>
    <t>CECR2, GABRB3, SLC4A7, ADGRV1, PLS1, MYCN, VANGL2, ESRP1, ANKRD24, RBPJ, FZD2</t>
  </si>
  <si>
    <t>SH2B3, MEIS1, FLI1, ABI1</t>
  </si>
  <si>
    <t>IL6ST, MXRA7, SH2B3, CIB1, MEIS1, FLI1, IL11RA, ABI1, FAXDC2, MTURN, GATA2, MEF2C, LOX, TAL1, RCOR1</t>
  </si>
  <si>
    <t>MSH6, TERF1, CCNB1IP1, CDC25A, CCNE1, STK35, FANCD2, CKS2, RMI1, NDC1, RAD54L, TEX15, PKMYT1, MND1, RAD21, TOP2B, PMS1, PTTG1, RAD51AP1, TOP2A, CCNB2, BRCA2, CDC20, RAD50, ESPL1, PLK1, FBXO5, CDC25C, RAD54B, AURKA, ING2, WAPL, KLHDC3</t>
  </si>
  <si>
    <t>MSH6, TERF1, ZFP42, CCNB1IP1, CDC25A, CCNE1, ANAPC1, INSR, STK35, DCAF13, FANCD2, CKS2, LSM14B, RMI1, NDC1, CENPV, SMC3, SPIRE2, XRCC2, RAD54L, TEX15, BUB3, PKMYT1, TTK, EXO1, YTHDF2, MND1, RAD21, TOP2B, PMS1, NCAPD2, SPIN1, METTL3, SMC1A, PTTG1, RAD51AP1, TOP2A, RAD1, CCNB2, SKA3, CDCA2, NSUN2, MKI67, INCENP, NCAPD3, BRCA2, AURKC, CDC20, RAD50, NCAPH, RBBP8, GPR3, ORC4, ESPL1, PLK1, FANCA, FBXO5, CDC25C, RPA1, RAD54B, AURKA, ING2, WAPL</t>
  </si>
  <si>
    <t>MSH6, TERF1, CCNB1IP1, CDC25A, CCNE1, STK35, DCAF13, FANCD2, CKS2, LSM14B, RMI1, NDC1, CENPV, SPIRE2, RAD54L, TEX15, PKMYT1, TTK, YTHDF2, MND1, RAD21, TOP2B, PMS1, NCAPD2, PTTG1, RAD51AP1, TOP2A, RAD1, CCNB2, SKA3, NSUN2, INCENP, NCAPD3, BRCA2, CDC20, RAD50, NCAPH, GPR3, ORC4, ESPL1, PLK1, FANCA, FBXO5, CDC25C, RAD54B, AURKA, ING2, WAPL</t>
  </si>
  <si>
    <t>TERF1, CCNB1IP1, CCNE1, DCAF13, FANCD2, NDC1, CENPV, TEX15, TTK, MND1, PTTG1, CCNB2, SKA3, NCAPH, ESPL1, PLK1, FBXO5, AURKA, WAPL</t>
  </si>
  <si>
    <t>DCAF13, CCNB2, SKA3, ESPL1, FBXO5, AURKA, WAPL</t>
  </si>
  <si>
    <t>GNA11, ADAMTS9, ZEB2, RAB27A, MEF2C</t>
  </si>
  <si>
    <t>AP1M1, AP1S1, RAB32, HPS1, AP1B1</t>
  </si>
  <si>
    <t>NASP, CNOT1, NPM1, ARHGEF5, PRKDC, WNK3, C1QBP, G3BP1, MDN1, PWP2, TRIM37, DCAF13, CHEK2, LSM4, LSM14B, PLS1, HAUS6, USP10, RRS1, CEP85, ALMS1, NEBL, CENPH, OBSL1, XRCC5, CENPV, SMC3, BCCIP, GRB7, CENPF, SIX4, IGF2BP1, MIS18A, CDS1, DLGAP5, OBSCN, EIF1AX, NOCT, RCC1, NOP2, MYH10, NOA1, CEP72, TNNT1, PRKAA2, FXR1, FUS, DHX37, YTHDF2, MYBL2, WDR62, FHOD3, PSPC1, RPF2, BRIX1, AURKB, PRRC2C, SMC1A, OIP5, MIS18BP1, PRICKLE1, RBM14, ZNF574, PPP2R1B, ZNF207, ACTC1, RPSA, TTN, CCNB2, SKA3, MRPS2, HNRNPU, SPAG5, CCDC66, TFB1M, MALSU1, ITGB3BP, INCENP, SRF, HJURP, AURKC, CDC20, TNRC6A, HAUS1, CCDC69, KNTC1, SASS6, KPNB1, AGO2, LSM14A, PLK1, POGZ, OFD1, KIF2A, BRCA1, CENPK, PLK4, FBXO5, KIF15, MTERF3, NEB, PUM2, AURKA, BIRC5, WAPL, HDAC3, MPV17L2, CNOT7, FASTKD2, DHX30, CSRP2, MYH6, MIS12, TPX2, VIL1, KIF11, CENPA, RPL24, CENPW, DDX28, NUP62, SYT1, CENPE, MRTO4, METTL17, DHX29, DAB2IP, STIL, SAC3D1, SMAD4, CEP152, C9orf72, NIP7, KIF23, LSM3, CENPN, YTHDF1, CHMP2B, RTTN, CLASP2, CSDE1, CAPRIN1, CEP76, RNF4, ATXN2L, TUFM, EIF5B, PPP1R35, BCAS2, ASPM, TUBGCP4</t>
  </si>
  <si>
    <t>ANXA2, SERINC1, RFTN1, SIRT2, S100A10, CAV2, CLIP3, JOSD1, CHMP6, SPTBN1, CAV1, MAFB, IQGAP1, PTEN, REEP3, CHMP2A, COL6A1, CHMP1A, STX4, LRCH4, NSFL1C, CHMP4B, VPS4B, BROX, CDH2, STX2, ILK</t>
  </si>
  <si>
    <t>B2M, KDR, TSPO, CAMK2D, TRPM4, P2RX4, CAV1, MLLT11, COL6A1, EDN1, IFI6</t>
  </si>
  <si>
    <t>HCN4, SCN5A, SCN8A, ATP1A2, KCNH2, CLCN2, SCN4A, ANK2</t>
  </si>
  <si>
    <t>RALB, VAMP3, MSN, STX12, VPS11, ICAM1, SNAP29, EXOC6, CAV2, SNX3, TPRG1L, RAB7A, VAPA, STX5, EXOC1, SNPH, CALM1, CEP290, EXOC7, STX7, SNAP25, EXOC3, PACS2, STX4, VMP1, ESYT1, VAMP8</t>
  </si>
  <si>
    <t>SH3GLB1, EXOC6, VPS28, SLC25A46, CHMP6, STAM2, MVB12A, VPS37B, EXOC1, CHMP2A, EXOC7, EXOC3, VPS36, CHMP1A, CORO1C, SNF8, CHMP4B, VPS4B, EXOC5, MVB12B, DNM2, TSG101</t>
  </si>
  <si>
    <t>ANXA2, VAMP3, TIE1, ANXA1, CTSL, STX12, YIPF5, VPS11, SNAP29, ATL3, CAV2, CHMP6, SNCA, EEA1, USE1, RAB7A, VAPA, STX5, VAMP2, SNAPIN, VPS16, RAB14, NAPA, SNAP23, RABIF, CD9, RAB2A, GOSR2, ARL8B, TMEM175, CHMP2A, SYT11, ANXA2P2, STX7, VIPAS39, YIPF4, SNAP25, CHMP1A, STX4, SPHK1, VAMP8, RABEP1, VTI1A, STX18, NSFL1C, VPS41, VPS18, RUFY1, CHMP4B, BET1L, STX10, SEC22A, TOM1, YKT6</t>
  </si>
  <si>
    <t>THBS1, ITGA2, GSN, ABCA1, CDC42, RAB31, SNX3, CLCN3, MYH9, DOCK1, ARF1, RHOA, SNX18, GATA2, BECN1, SNX9, CHMP2A, SPIRE1</t>
  </si>
  <si>
    <t>ELOVL1, ASAH1, DEGS1, PIGS, ST3GAL2, SPNS2, ST3GAL5, SMPD1, PRKAA1, ST6GALNAC6, B3GALNT1, VAPA, ABCG2, PIGH, HACD4, SGMS1, PIGT, ST3GAL1, PIGQ, PIGG, ST3GAL6, ST3GAL4, GPAA1, SPHK1, SPTLC2, SCCPDH, CERS5, ST3GAL3, ORMDL2, ST6GALNAC3, PIGZ, ACER2, PIGB, PPM1L, PIGP, PIGK, ST8SIA4, ACER3, ST6GALNAC4, HACD1, PIGX, PIGM, ORMDL1, TM9SF2, PIGN, MPPE1</t>
  </si>
  <si>
    <t>SCARB2, ASAH1, GALC, HEXB, SMPD1, MGST2, GLB1, ENPP2, HEXA, SUMF1, NAGA, M6PR, SPHK1, SMPDL3A</t>
  </si>
  <si>
    <t>ELOVL1, SCARB2, SERINC1, ASAH1, GALC, HEXB, DEGS1, PIGS, PSAP, ST3GAL2, SPNS2, ST3GAL5, SMPD1, MGST2, PRKAA1, ST6GALNAC6, GLB1, PLA2G15, B3GALNT1, VAPA, ABCG2, ENPP2, PIGH, HEXA, HACD4, SUMF1, SGMS1, PIGT, ST3GAL1, NAGA, CREM, M6PR, PIGQ, PIGG, ST3GAL6, ST3GAL4, GPAA1, NAAA, SPHK1, SPTLC2, SCCPDH, SMPDL3A, NAGLU, CERS5, MFSD8, ST3GAL3, ORMDL2, ST6GALNAC3, PIGZ, ACER2, PIGB, PPM1L, BAX, GM2A, PIGP, PIGK, ST8SIA4, ACER3, ST6GALNAC4, HACD1, PIGX</t>
  </si>
  <si>
    <t>FURIN, TIMP3, ERAP1, TNFRSF1B, TSPAN15, TIMP2, ADAM10, ADAM9, ADAM19, NCSTN, TIMP1, APP, BACE1, HM13, APH1A, ADAM17, MYH9, SPPL2A, SNX9, PSEN1</t>
  </si>
  <si>
    <t>FURIN, TGFB1, TIMP3, ERAP1, TNFRSF1B, TSPAN15, TIMP2, MBTPS1, ADAM10, ADAM9, ADAM19, NCSTN, TIMP1, APP, BACE1, MBTPS2, HM13, APH1A, ADAM17, MYH9, CLPP, SPPL2A, SNX9, PSEN1</t>
  </si>
  <si>
    <t>ANXA2, GSN, RFTN1, S100A10, CAV2, CAV1, IQGAP1, MYADM, COL6A1</t>
  </si>
  <si>
    <t>NEDD4L, SCN5A, KCNN2, ATP1B2, NOS1AP, ATP1A2, KCNH2, DLG1, ANK2, AKAP7</t>
  </si>
  <si>
    <t>ITGA3, ITGA5, COMT, PLK2, TUBA1A, ATXN1, TMEM43, SHANK3, MDK, CTNS, LGMN, RCAN1, PRNP, APP, KAT2B, PJA2, ITGA8, MAP1A</t>
  </si>
  <si>
    <t>TGFB1, SEMA3G, DAB2, TGFB1I1, EFNA1, TGFBR2, ENG, PDCD4, SDCBP, NRP1, WWTR1, JAG1, FN1, TGFBR3, CUL7, MDK, LOXL2, NOTCH1, ACVRL1, SEMA5A, CDC42, NRP2, MAPK3, COL1A1, ROCK2, HEY1, FRZB, TMEM100, PTEN, ZEB2, ADAM15, SEMA4F, WNT5A, CFL1, HMGA2, S100A4, GATA3, FERMT2, SMAD3, TBX3, HEY2, EDN1, PEF1, MSX1, EFNB1, MEF2C, FBXL17, NOTCH4, BAMBI, SEMA3A, CORO1C, SEMA6B, APLF, ACVR1, EXT1, BMP2, ZNF703, HES1, HAS2, DDX5, EPHA4, SPRED3, CRB2, MAPK1, PDCD6, TAPT1, CDH2, FOXC2, SP6</t>
  </si>
  <si>
    <t>SEMA3G, ENG, NRP1, FN1, SEMA5A, CDC42, NRP2, ZEB2, SEMA4F, CFL1, EDN1, EFNB1, SEMA3A, CORO1C, SEMA6B, ACVR1</t>
  </si>
  <si>
    <t>LMNA, KDR, DCHS1, TGFBR2</t>
  </si>
  <si>
    <t>TGFB1, SEMA3G, DAB2, TGFB1I1, BMPR2, EFNA1, DCHS1, TGFBR2, ENG, PDCD4, SDCBP, NRP1, WWTR1, JAG1, FN1, TGFBR3, CUL7, MDK, LOXL2, NOTCH1, CRELD1, ACVRL1, SEMA5A, CDC42, NRP2, MAPK3, COL1A1, ROCK2, HEY1, FRZB, TMEM100, NEDD4, PKD2, PTEN, ZEB2, ADAM15, HOXA5, ZFPM2, SEMA4F, ACTA2, WNT5A, CFL1, HMGA2, S100A4, GATA3, FERMT2, SMAD3, TBX3</t>
  </si>
  <si>
    <t>TGFB1, DCHS1, TGFBR2, ENG, NOTCH1, ACVRL1, HEY1, TMEM100, ACTA2, WNT5A, SMAD3, TBX3, NOS3, HEY2, MSX1, ACVR1, APC, BMP2, FOXF1, FOXC2, SNAI2, SMAD2, BMP4, LEF1, HEYL, EXOC4</t>
  </si>
  <si>
    <t>ITGA3, ITGB1, ITGA2, KDM6B, ITGA8, GJA1, HMGA2</t>
  </si>
  <si>
    <t>ITGA3, ITGB1, BMPR2, PRKAR1A, TIE1, WLS, ITGA2, EXT2, KDM6B, PRKACA, TWSG1, ITGA8, JAK2, GJA1, ZFPM2, WNT5A, HMGA2, SMAD3, TBX3</t>
  </si>
  <si>
    <t>ITGA3, ITGB1, BMPR2, PRKAR1A, WLS, ITGA2, EXT2, KDM6B, PRKACA, TWSG1, ITGA8, GJA1, WNT5A, HMGA2, SMAD3, TBX3</t>
  </si>
  <si>
    <t>TGFB1, DCHS1, PKD2, GATA3, HOXB7, MAGED1, HOXA11, HS3ST3B1, BMP2, HES1, CTNNBIP1, HS2ST1, ILK, GREB1L, BMP4</t>
  </si>
  <si>
    <t>SFRP1, EPCAM, FGFR2, ARG2, PBX1, SOX8, SALL1, SIX4</t>
  </si>
  <si>
    <t>TK2, NMRK1, MRI1, ADA, NMNAT1, NADSYN1, MTR, UPP1, NME6, DCTD, AMPD2, PRTFDC1, ADI1, UCKL1</t>
  </si>
  <si>
    <t>HSPA9, ABCB7, GLRX5, LYRM4, FXN, NDOR1, MMS19, BOLA3, NUBPL, NFS1, ISCA2, ISCA1, GLRX3</t>
  </si>
  <si>
    <t>F2R, TGFB1, B2M, TSPAN18, ORAI2, CD63, TRPV2, GSTO1, MAGED2, TSPO, FKBP1A, ATP2B4, CAMK2D, NIPAL3, AKT1, TRPM4, TMEM43, ANXA6, KCNK17, FTL, SLC39A13, PIK3CG, PRKACA, STIM1, KIF5B, TMEM165, TUSC3, PPP3CC, MYLK, CREB3, PRNP, COMMD9, CDKN1B, PRKCE, ATP7A, APP, TMBIM1, FYN, GNB2, NEDD4, SNCA, P2RX4, GNAI2, CAV1, PKD2, NIPAL2, SEC61A1, SLC46A3, SLC40A1, GRINA, ITGAV, INPP5K, SLC10A7, SLC38A7, PDE4D, MCOLN1, GSTM2, CACNB3, ATOX1, KCNC4, CYBRD1, ASPH, CYBA, EGF, NOS3, SLC9A9, PLCL1, CALCRL, TMEM175, PDE4B, TPT1, ARHGAP1, SLC4A4, MAGT1, EDN1, CALM1, PLCB2, PSEN1, RAMP2, TSPAN13, UTRN, PPP3CA, ORAI3, SNAP25, TMCO1, PDGFB, DDIT3, NDFIP1, MICU1, ATP1B1, PML, SLC24A1, ATP7B, PDPK1, SLC9B2</t>
  </si>
  <si>
    <t>LAMB2, PKD2, PDGFB, PDGFRB, HES1, BMP4, CD34, PDGFRA</t>
  </si>
  <si>
    <t>WWTR1, LAMB2, ID3, FBN1, ITGA8, PKD2, APH1A, SOX17, PDGFB, ACAT1, HOXA11, PDGFRB, ID2, HES1, FOXC2, PDGFA, GREB1L, BMP4, CD34</t>
  </si>
  <si>
    <t>RCC2, EML4, BOD1, CDT1, RRS1, SIRT1, ZWILCH, ECT2, CENPV, CENPF, SEH1L, BUB3, TTK, PSRC1, FAM83D, AURKB, CCNB1, ZNF207, SKA3, HNRNPU, SPAG5, CCDC66, KIF22, INCENP, AURKC, KNTC1, KPNB1, CHAMP1, NUDC, KIF2C, BIRC5, WAPL, KIF14, MIS12, CENPA, PMF1, NUP62, CENPE, CENPQ, MAP1S</t>
  </si>
  <si>
    <t>PAK1, ATIC, GART, GABRB3, CBS, CRKL, SPTBN2, PTBP2, NAV2, CDK5R1, NLGN4X, HNRNPD, CBLN1, CNTN1, GRID2, PIANP, MYH10, SCN5A, NCOR2, SMO, KNDC1, GLI1, NANOS1, ABAT</t>
  </si>
  <si>
    <t>DNMT3B, LARP7, METTL16, NOP56, FBL, NSUN7, TRMT1, PRMT1, PRMT3, DNMT1, SMYD5, NSUN5, SNRPF, MTAP, TRMT11, WDR4, METTL8, GTPBP3, NOP58, SETD5, PRMT5, SETD6, RNMT, METTL21A, NOP2, PRMT6, SNRPD1, TYW3, CARM1, RBM15, SNRPE, TRMT61B, PRDM14, METTL3, THUMPD3, SETD1A, TGS1, SNRPB, SUV39H2, DPH5, SMYD4, METTL5, TFB2M, TRMT5, CAMKMT, TRMT61A, SNRPD3, EHMT1, ETF1, NSUN2, SNU13, EMG1, TFB1M, FAM98B, THUMPD2, NDUFAF7, SNRPG, GSPT1, CARNMT1, SLC25A26, PRDM5, ECE2, METTL2A, COQ3, COMTD1, ICMT, THADA, MTO1, NSD1, EZH2, PRDM15, SETMAR, LCMT1, DOT1L, DIMT1, NSUN5P1, METTL2B, METTL13, SNRPD2, NSUN6, WDR6, TRMT112, SETD4, DNMT3A, LSM10, FAM86C2P, TPMT, METTL22, NDUFAF5, PRMT7, EEF2KMT</t>
  </si>
  <si>
    <t>SNX7, ULK2, ATG4A, ATG7, ATG12, ATG9A, VPS4B</t>
  </si>
  <si>
    <t>DAG1, CAMSAP3, BCCIP</t>
  </si>
  <si>
    <t>ARMCX3, SUN2, LAMP1, ATP2B4, ARMCX6, TUBA1A, ACTR10, HSPB1, KIFAP3, DYNLT3, KIF5B, BAG3, CDC42, FEZ1, MAP1B, APP, CLIP3, NDEL1, TRAK2, NPHP3, RAB6A, FYCO1, BBS2, ACTR2, ACTR3, COPG1, MAP1A, DYNC1I2, ARHGAP21, SNAPIN, DYNC1LI2, UBE2B, BLOC1S3, TTLL1, KIFC3, ARL8B, RAB1A, VANGL1, DYNLT1, UXT, IFT22, TMF1, TMEM230, TPGS1, DTNBP1, KIF13B, CFAP44, CCNYL1, SPEF2, HOOK3, KIF3B, CCDC159, SLC9B2, PURA, KLC1, MAP4, DYNLRB1, DNAH1, AP3M2, IFT88, FLOT2, APC, TACR1, DCTN1, ASH1L, ARL8A, AKTIP, RUFY3, RAB21, DST, MAPK8IP3, DPCD, KIF16B, HDAC6, AP3M1, PAFAH1B1, IFT52, IFT43, AP3B1, UBB, DYNC2LI1, BICD1</t>
  </si>
  <si>
    <t>ARMCX3, SUN2, LAMP1, ARMCX6, TUBA1A, ACTR10, HSPB1, KIFAP3, DYNLT3, KIF5B, BAG3, CDC42, FEZ1, MAP1B, APP, CLIP3, NDEL1, TRAK2, NPHP3, RAB6A, FYCO1, COPG1, MAP1A, GJA1, DYNC1I2, ARHGAP21, SNAPIN, BLOC1S3, TTLL1, ARL8B, RAB1A, VANGL1, DYNLT1, UXT, IFT22, TMEM230, DTNBP1, SPEF2, HOOK3, KIF3B, PURA, DYNLRB1, DNAH1, AP3M2, IFT88, FLOT2, DCTN1, ARL8A, AKTIP, RUFY3, RAB21, DST, MAPK8IP3, DPCD, KIF16B, HDAC6, AP3M1, PAFAH1B1, IFT52, IFT43, AP3B1, UBB, DYNC2LI1, BICD1</t>
  </si>
  <si>
    <t>CLIP1, GAS2L1, FES, CCSER2, MAP1B, BBS2, CC2D2A, UBE2B, TTLL1, TPGS1, MARK4, CFAP44, SPEF2, DNAH1, NAV1, NUMA1, CHP1, CLUAP1, LRRC23, CLASP1, TTC12</t>
  </si>
  <si>
    <t>RAN, CHEK2, CENPH, SMC3, FSD1, BCCIP, SAPCD2, DLGAP5, RCC1, TTK, PSRC1, MYBL2, WDR62, AURKB, CCNB1, POC1A, SMC1A, PRICKLE1, TACC3, ZNF207, CKAP5, HNRNPU, UBXN2B, CCDC66, NUSAP1, INCENP, AURKC, CDC20, SASS6, KPNB1, LSM14A, ESPL1, PLK1, OFD1, KIF2A, NUDC, KIF15, AURKA, BIRC5, HDAC3, TPX2, KIF11, CENPA, NUP62, CENPE, HTT, MAP1S, STIL, KIF23, CHMP2B, CLASP2, FBXW11, CDK1, FAM110A, CHMP1B, KIF4A, BORA, NEK2</t>
  </si>
  <si>
    <t>GAS2L1, WDR47, MAP1B, CIB1, MAP1A, ARHGEF2</t>
  </si>
  <si>
    <t>NDEL1, CSNK1D, MZT2B, NIN, ARHGEF7, MECP2, MZT2A, TUBG2, DCTN1, CCDC57, GOLGA2, SLAIN2</t>
  </si>
  <si>
    <t>SUN2, SYNE1, PLXNA2, KIF5B, NDEL1, NIN, DYNC1LI2</t>
  </si>
  <si>
    <t>NPM1, NAT10, CHEK1, SLC16A1, TRIM37, XPO1, HAUS6, CEP85, ALMS1, SIRT1, PARD6G, PARD6B, XRCC2, CROCC, CEP72, XRCC3, WDR62, POC1A, RBM14, CKAP5, UBXN2B, PARD6A, BRCA2, BRSK1, HAUS1, SASS6, SSX2IP, PLK1, OFD1, BRCA1, CHORDC1, PLK4, KIF15, BBS4, AURKA, KIF11, NUP62, ARL2, CUL1, CCNF, STIL, SAC3D1, CEP152, CHMP2B, RTTN, CLASP2, CEP76, FBXW11, CDK1, PPP1R35, CHMP1B, NEK2, CETN3, NDC80</t>
  </si>
  <si>
    <t>CLIP1, TUBA1A, FES, CDKN1B, MAP1B, CLIP3, NDEL1, SNCA, CSNK1D, MZT2B, NIN, CDH5, ARHGEF7, CAMSAP2, MECP2, MAP4, MZT2A, TUBG2, DCTN1, PPP2CB, NAV3, PIN1, NUMA1, CCDC57, GOLGA2, SLAIN2</t>
  </si>
  <si>
    <t>CLIP1, GAS2L1, TUBA1A, FES, WDR47, CDKN1B, MAP1B, CLIP3, NDEL1, SNCA, CIB1, MAP1A, CSNK1D, ARHGEF2, MZT2B, NIN, CDH5, ARHGEF7, CAMSAP2</t>
  </si>
  <si>
    <t>PODXL, PLS1, STK26, TNIK, RAP1GAP</t>
  </si>
  <si>
    <t>CHMP6, ZFYVE19, CHMP2A, PDCD6IP, CHMP1A, MTMR3, CHMP4B, VPS4B, CEP55</t>
  </si>
  <si>
    <t>SFRP1, KDM2B, FGFR2, SUDS3, SFRP2, CKB, FZD3, SYNGR3, PLP1, INA, OTX2</t>
  </si>
  <si>
    <t>TRIM71, TNRC6C, AJUBA, AGO1, EIF4G1, TNRC6A, AGO2</t>
  </si>
  <si>
    <t>TGFB1, JUN, NR3C1, RELA, NFKB1, NGFR, NEAT1, ETS1, ZSWIM8, NFIB, APP, SMAD6, STAT3, GATA3, FOSL1, SMAD3, PPARG, GATA2, RC3H2, PPARA, PDGFB, DICER1, ZNF512B, AGO4</t>
  </si>
  <si>
    <t>TRIM71, LIN28A, NUP155, HNRNPA2B1, ADAR, TNRC6C, AGO1, DROSHA, LIN28B, NCBP1, METTL3, SRSF3, TNRC6A, SRRT, AGO2</t>
  </si>
  <si>
    <t>TGFB1, JUN, NR3C1, RELA, NGFR, ETS1, NFIB, APP, SMAD6, STAT3, GATA3, FOSL1, SMAD3, PPARG, GATA2</t>
  </si>
  <si>
    <t>MSH2, MSH6, MUTYH, AXIN2, RPA3, EXO1, PCNA, PMS1, WRN, RNASEH2B, RNASEH2A, HMGB1, LIG1, RPA1, MCM8</t>
  </si>
  <si>
    <t>TGM2, ANXA6, RAP1GDS1, BNIP3, MICU1</t>
  </si>
  <si>
    <t>UCP2, HSPA9, SLC25A23, MCU, VDAC1, LETM1, MCUR1</t>
  </si>
  <si>
    <t>KDR, TSPO, MLLT11, COL6A1, IFI6, PPP2R3C</t>
  </si>
  <si>
    <t>PARP1, LIG3, POLRMT, DNA2, POLG2, MGME1, SSBP1, RRM2B</t>
  </si>
  <si>
    <t>SNCA, NDUFB3, NDUFC2, PINK1, NDUFA1, NDUFA9, NDUFS7, NDUFA10, NDUFB2, DNAJC15, NDUFB5, NDUFV1, NDUFS4, NDUFB7, NDUFA2, NDUFB10, COQ9, ISCU, NDUFAF1, NDUFB1, NDUFA11</t>
  </si>
  <si>
    <t>KDR, SLC25A46, DDHD2, VPS35, MTFR1L, STAT2, PPARG, SPIRE1, BNIP3, MUL1, FIS1, INF2</t>
  </si>
  <si>
    <t>TFRC, GDAP1, CHCHD3, PARL, MIEF1, HUWE1, TRABD, OPA1, OMA1, STOML2</t>
  </si>
  <si>
    <t>PTCD3, C1QBP, PUS1, LRPPRC, POLRMT, MRPS9, MRPL3, EARS2, MRPL42, MRPL11, SHMT2, SLC25A33, TBRG4, METTL8, GTPBP3, MRPL2, MRPS34, LARS2, PNPT1, MRPL44, TFAM, MRPS26, MRPL50, SLIRP, MRPS30, TRMT61B, MRPS27, MRPS31, TARS2, FASTKD1, TFB2M, RPUSD3, TRMT5, MRPS2, MTPAP, FASTKD5, TFB1M, MALSU1, MRPS6, MRPL4, KAT8, MTIF2, TRIT1, SUPV3L1, MRPS25, MRPL32, MRPL14, MTERF3, YARS2, MTO1, MPV17L2, FASTKD2, QRSL1, MRPL13, MRPS23, MRPS16, THAP11, MRPS12, MRPL10, DARS2, MRPL47, RPUSD4, CDK5RAP1, MRPL12, MRPL19, MRPL16, AURKAIP1, GADD45GIP1, MRPS35, MRPS15, YRDC, TUFM</t>
  </si>
  <si>
    <t>HK2, PMAIP1, HSPA9, PEX5, CHCHD6, TOMM40, SLC25A4, TIMM50, CHCHD3, GCLC, TIMM13, PPIF, MTX3, MTX2, SLC25A5, TOMM20, VDAC2, OPA1, DNAJC11, OMA1, LETM1, ACAA2, COX18, TOMM7, UQCC3, TIMM8A</t>
  </si>
  <si>
    <t>SLC35F6, HIP1R, CASP6, TMEM14A, BNIP3, MUL1</t>
  </si>
  <si>
    <t>COA1, SLC25A33, TFAM, SDHAF3, OCIAD2, ECSIT, COA4, SCO1, SMIM20, UQCRFS1, NDUFAF7, NDUFAF4, AIFM1, NDUFS5, COX17, OMA1, FOXRED1, COA7, COX18, CHCHD4, UQCC3, UQCC1, FXN, TTC19, NDUFAF5, TMEM70, ATPAF1, NUBPL, NDUFS6, TIMM21, CHCHD7, COA6, SDHAF4, NDUFAF2, TMEM186, TMEM223, FASTKD3</t>
  </si>
  <si>
    <t>NOA1, MRPS2, TFB1M, MALSU1, MTERF3, MPV17L2, FASTKD2, DHX30, DDX28, METTL17, TUFM</t>
  </si>
  <si>
    <t>C1QBP, PUS1, LRPPRC, POLRMT, EARS2, SLC25A33, TBRG4, METTL8, GTPBP3, PNPT1, TFAM, SLIRP, TRMT61B, TARS2, FASTKD1, TFB2M, TRMT5, MTPAP, FASTKD5, TFB1M, KAT8, TRIT1, SUPV3L1, MTERF3, YARS2, MTO1, FASTKD2, THAP11, DARS2, RPUSD4, CDK5RAP1, MRPL12</t>
  </si>
  <si>
    <t>PUS1, METTL8, GTPBP3, TRMT5, TRIT1, MTO1, FASTKD2, RPUSD4, CDK5RAP1, YRDC, HSD17B10, OSGEPL1, TRMT10C</t>
  </si>
  <si>
    <t>PUS1, LRPPRC, TBRG4, METTL8, GTPBP3, PNPT1, SLIRP, TRMT61B, FASTKD1, TRMT5, MTPAP, FASTKD5, TRIT1, SUPV3L1, MTO1, FASTKD2, RPUSD4, CDK5RAP1</t>
  </si>
  <si>
    <t>POLRMT, SLC25A33, TFAM, TFB2M, TFB1M, KAT8, MTERF3, THAP11, MRPL12</t>
  </si>
  <si>
    <t>PTCD3, C1QBP, LRPPRC, MRPS9, MRPL3, EARS2, MRPL42, MRPL11, SHMT2, METTL8, MRPL2, MRPS34, LARS2, MRPL44, MRPS26, MRPL50, MRPS30, MRPS27, MRPS31, TARS2, RPUSD3, MRPS2, MALSU1, MRPS6, MRPL4, MTIF2, MRPS25, MRPL32, MRPL14, YARS2, MPV17L2, FASTKD2, QRSL1, MRPL13, MRPS23, MRPS16, MRPS12, MRPL10, DARS2, MRPL47, RPUSD4, CDK5RAP1, MRPL12, MRPL19, MRPL16, AURKAIP1, GADD45GIP1, MRPS35, MRPS15, TUFM</t>
  </si>
  <si>
    <t>CPT1A, SFXN3, SLC25A20, SLC35F6, BAD, HIP1R, SLC25A46, VPS35, STAT3, CASP6, TMEM14A, COL6A1, BNIP3, PSEN1, MUL1, MPC1</t>
  </si>
  <si>
    <t>PUS1, METTL8, GTPBP3, TRMT61B, TRMT5, TRIT1, MTO1, RPUSD4, CDK5RAP1, YRDC, HSD17B10, OSGEPL1, TRMT10C</t>
  </si>
  <si>
    <t>LMNA, EPAS1, ARMCX3, KDR, SQSTM1, LIPA, AKT1, RAB32, SPATA18, PRKACA, NDUFAF3, BMF, VPS13C, SLC35F6, MMP9, BAD, HIP1R, FEZ1, CAV2, ATP7A, SLC25A46, PLAUR, SNCA, DDHD2, PLEC, LYRM2, VPS35, STAT3, CASP6, CEP89, VAT1, MTFR1L, TMEM14A, MLLT11, HMGCL, STAT2, COX19, GPX1, SMAD3, CLPP, PPARG, PYROXD2, NOS3, FAM3A, IFIT2, RAP1GDS1, SHARPIN, TNFSF10, COL6A1, CNTNAP1, SPIRE1, EDN1, BNIP3, MTM1, MUL1, IFI6, HTRA2</t>
  </si>
  <si>
    <t>SQSTM1, TSPO, UBXN6, VPS13C, MAP1LC3A, OPTN, SNX7, NIPSNAP3A, ULK2, CTTN, CLEC16A, BECN1, ATG4A, NIPSNAP3B, CDC37, GABARAP, ATG7, BNIP3, GABARAPL2, MUL1, HTRA2, FBXO7, STUB1, UBE2A, ATG9A, USP30, MAP1LC3B</t>
  </si>
  <si>
    <t>MSH2, NAE1, MAD2L2, PRKDC, USP44, CDC14B, DYNLL2, CHEK1, BUB1, CDC6, ORC1, BLM, RFWD3, FANCD2, CHEK2, BUB1B, ZWILCH, FOXO4, MAD2L1, DTL, CENPF, BUB3, DBF4, TTK, CDC7, STK33, XRCC3, FOXN3, TICRR, ETAA1, AURKB, TIMELESS, TP53, CCNB1, BARD1, ZNF207, SKA3, TIPIN, INCENP, CDC20, BRSK1, KNTC1, RAD50, RBBP8, CLSPN, PLK1, BRCA1</t>
  </si>
  <si>
    <t>TRIM71, RCC2, JADE1, PIM2, SMARCC1, NAE1, CDC25A, MAD2L2, PRKDC, CCNE1, CPSF3, ANAPC1, USP44, CDC14B, DYNLL2, CHEK1, SIN3A, BUB1, CDC6, ORC1, PBX1, BLM, ERCC2, TFAP4, CCND2, STK35, RFWD3, E2F3, CKS2, CHEK2, BUB1B, PTPN6, ZWILCH, BRSK2, FOXO4, MAD2L1, DTL, BCAT1, CENPF, POLE, TERT, DLGAP5, BUB3, RCC1, PKMYT1, DBF4, TTK, CDC7, PSME3, XRCC3, FOXN3, RAD21, TICRR, EIF4EBP1, WEE1, ETAA1, SMARCA4, AURKB, ARID2, UBE2S, DBF4B, TP53, CCNB1, GTPBP4, ACTL6A, EIF4E, BARD1, ATAD5, KHDRBS1, ENSA, RNASEH2B, TPD52L1, TACC3, RRM2B, SKP2, CTDP1, BRD4, EIF4G1, ZNF207, PPME1, MYC, CCNB2, SKA3, FOXM1, SMARCD2, TCF3, MTA3, UBE2C, INCENP, CDC20, BRSK1, BRD7, GSPT1, E2F1, KNTC1, SASS6, RAD50, RBBP8, CLSPN, ARID1A, ANKRD17, ESPL1, PLK1, BRCA1, DLG1, CDK14, FBXO5, SMARCD1, CDC25C</t>
  </si>
  <si>
    <t>NCAPD2, SMARCA5, PHF13, TTN, NUSAP1, NCAPD3, NCAPH, PLK1, NCAPG, SMC2, AKAP8L, AKAP8</t>
  </si>
  <si>
    <t>RHOC, RHOB, CUL7, KLHDC8B, EXOC6, ROCK2, CHMP6, SPTBN1, IQGAP1, CFL1, ZFYVE19, ARF1, RAB35, RHOA, SNX18, EXOC1, SNX9, CHMP2A, PDCD6IP, EXOC7, EXOC3, CHMP1A, MTMR3, ZFYVE26, APC, CHMP4B, VPS4B, CUL4B, EXOC5</t>
  </si>
  <si>
    <t>KLHDC8B, CHMP6, IQGAP1, ZFYVE19, ARF1, RHOA, CHMP2A, PDCD6IP, EXOC7, CHMP1A, MTMR3, CHMP4B, VPS4B</t>
  </si>
  <si>
    <t>MSH2, NAE1, PRKDC, CDC14B, CHEK1, CDC6, ORC1, BLM, RFWD3, FANCD2, CHEK2, FOXO4, DTL, DBF4, CDC7, STK33, FOXN3, TICRR, TIMELESS, TP53</t>
  </si>
  <si>
    <t>MCM3, MCM6, MCM4, GINS1, MCM2, CDT1, POLA1</t>
  </si>
  <si>
    <t>CDKN1A, PLK3, RPS27L, TREX1, CCND1</t>
  </si>
  <si>
    <t>CDKN1A, TAOK2, MBTPS1, FZR1, MBTPS2, TAOK3</t>
  </si>
  <si>
    <t>NAE1, CDC14B, CHEK1, CDC6, ORC1, BLM, FOXO4, DTL, DBF4, CDC7, FOXN3, TICRR, ETAA1, BARD1, BRSK1, RAD50, RBBP8, CLSPN, PLK1, BRCA1</t>
  </si>
  <si>
    <t>MSH2, FANCD2, CHEK2, DBF4, CDC7, TIMELESS, TIPIN</t>
  </si>
  <si>
    <t>EML4, BOD1, CDT1, RRS1, SIRT1, SEH1L, TTK, PSRC1, AURKB, CCNB1, SKA3, HNRNPU, CCDC66, KIF22, INCENP, KPNB1, CHAMP1, NUDC, KIF2C, BIRC5, KIF14, MIS12, CENPA, NUP62, CENPE</t>
  </si>
  <si>
    <t>PPP1CC, EML4, MAD2L2, RAN, USP44, INSR, CDC14B, BOD1, DYNLL2, CHEK1, BUB1, CHEK2, CDT1, BUB1B, RRS1, CEP85, SIRT1, ZWILCH, CCDC86, OBSL1, SMC3, MAD2L1, BCCIP, CENPF, SEH1L, PRMT5, DLGAP5, NCAPG2, PHIP, BUB3, RCC1, PKMYT1, TTK, PSRC1, KATNB1, XRCC3, MYBL2, TOM1L1, RAD21, NCAPD2, AURKB, UBE2S, CCNB1, SMARCA5, SMC1A, PRICKLE1, PHF13, CTDP1, ZNF207, TTN, SKA3, CDCA2, HNRNPU, SPAG5, KIF20B, UBXN2B, CCDC66, NUSAP1, KIF22, UBE2C, MKI67, INCENP, NCAPD3, AURKC, CDC20, KNTC1, KPNB1, NCAPH, KIF18B, L3MBTL1, LSM14A, ESPL1, PLK1, CHAMP1, OFD1, KIF2A, CENPK, NUDC, FBXO5, KIF15, CDC25C, KIF2C, AURKA, BIRC5, WAPL</t>
  </si>
  <si>
    <t>MSH2, ERCC2, TERT, XRCC3, BRCA2, RAD50, SMC6, RAD51</t>
  </si>
  <si>
    <t>BOD1, BUB1, DSCC1, NAA50, SMC3, ESCO1, RAD21, CDCA5, SLF1, SMC1A</t>
  </si>
  <si>
    <t>PPP1CC, EML4, MAD2L2, RAN, USP44, BOD1, DYNLL2, BUB1, CHEK2, CDT1, BUB1B, RRS1, SIRT1, ZWILCH, SMC3, MAD2L1, BCCIP, CENPF, SEH1L, DLGAP5, NCAPG2, BUB3, RCC1, TTK, PSRC1, KATNB1, XRCC3, MYBL2, RAD21, NCAPD2, AURKB, CCNB1, SMARCA5, SMC1A, PRICKLE1, PHF13, ZNF207, TTN, SKA3, HNRNPU, SPAG5, CCDC66, NUSAP1, KIF22, UBE2C, INCENP, NCAPD3, AURKC, CDC20, KNTC1, KPNB1, NCAPH, KIF18B, LSM14A, ESPL1, PLK1, CHAMP1, OFD1, KIF2A, CENPK, NUDC, FBXO5, KIF15, KIF2C, BIRC5, WAPL, KIF14, MIS12, TPX2, LCMT1, KIF11, CENPA, NUP62, CENPE</t>
  </si>
  <si>
    <t>MAD2L2, USP44, DYNLL2, BUB1, BUB1B, ZWILCH, MAD2L1, CENPF, DLGAP5, BUB3, TTK, XRCC3, RAD21, AURKB, CCNB1, ZNF207, SKA3, UBE2C, INCENP, CDC20, KNTC1, ESPL1, PLK1, FBXO5, BIRC5</t>
  </si>
  <si>
    <t>CHEK2, SMC3, BCCIP, RCC1, MYBL2, AURKB, SMC1A, PRICKLE1, ZNF207, HNRNPU, CCDC66, INCENP, AURKC, CDC20, KPNB1, LSM14A, PLK1, OFD1, KIF2A, KIF15, BIRC5, TPX2, KIF11, KIF23, CHMP2B, CLASP2, CHMP1B, KIF4A, NEK2, MZT1, STAG2, DRG1, AAAS, CCDC61, CEP192, RACGAP1, CDCA8, MAP9, SPICE1, WRAP73</t>
  </si>
  <si>
    <t>RAN, CHEK2, CENPH, SMC3, FSD1, BCCIP, DLGAP5, RCC1, TTK, PSRC1, MYBL2, WDR62, AURKB, CCNB1, POC1A, SMC1A, PRICKLE1, TACC3, ZNF207, CKAP5, HNRNPU, CCDC66, INCENP, AURKC, CDC20, SASS6, KPNB1, LSM14A, PLK1, OFD1, KIF2A, NUDC, KIF15, AURKA, BIRC5</t>
  </si>
  <si>
    <t>CAP1, ABI3, CTTN, CFL1, RHOA</t>
  </si>
  <si>
    <t>RHOB, RAP1B, EGLN1, CAP1, ABI3, FILIP1, CTTN, CFL1, RHOA</t>
  </si>
  <si>
    <t>RHOB, RAP1B, KIF5B, EGLN1, CAP1, ABI3, FILIP1, CTTN, CFL1, RHOA</t>
  </si>
  <si>
    <t>ATIC, MTHFD1, CKB, SLC1A1, MTHFD1L, CHDH, DHFR, SHMT1, GATM, GCLC</t>
  </si>
  <si>
    <t>GOT2, CHAC2, PM20D2, DPEP1, GGT7, SARDH</t>
  </si>
  <si>
    <t>CTSB, PLOD1, CPT1A, SERINC1, GSTO1, PLOD3, GSTK1, CPQ, CRAT, P4HB, MGST2, CTNS, GSTM3, PCYOX1, NFE2L1, CROT, PLA2G15, ARL6IP5, HAGH, SNCA, GATA3, GSTM2, SULT1A1, GPX1, NFE2L2, PLSCR1, MTHFR, MTR, OSBPL5, GGACT</t>
  </si>
  <si>
    <t>MGST1, PDPN, SLC6A8, SLC5A6, SLC19A2, SLC25A39, SLC13A3</t>
  </si>
  <si>
    <t>FURIN, LGALS1, P4HB, SMPD1, TRIM38, CAV1, ITGAV, TRIM25, TRIM21, EXOC7</t>
  </si>
  <si>
    <t>ZMYND8, GRIN2D, PRKAR1B, NLGN4X, NLGN3, CBLN1, TMEM108, PRKCZ, NLGN1, EIF4A3, RIMS2, STX1B, CUX2</t>
  </si>
  <si>
    <t>JUN, GSN, IFITM3, TRIM8, CDC42, ZFYVE1, CAV2, SNX3, FBXL2, ROCK2, IGF2R, EEA1, IFITM2, VAPA, INPP5K, CFL1, HMGA2, TRIM25, PI4KA, PTX3, TBC1D20, MID2</t>
  </si>
  <si>
    <t>LRIG1, FGFR2, SAV1, ERCC2, CDH3, VANGL2, FZD3, TERT, GAL, RBPJ, HDAC2, FERMT1, EDA, SMO</t>
  </si>
  <si>
    <t>LRIG1, FGFR2, SAV1, ERCC2, CDH3, VANGL2, FZD3, GAL, RBPJ, HDAC2, FERMT1, EDA, SMO</t>
  </si>
  <si>
    <t>RAB3B, GPM6B, CXCL12, SLC18A2, ABAT, SLC29A4</t>
  </si>
  <si>
    <t>GABRB3, SLC39A14, SLC4A7, UCP2, SLC1A1, SLC5A6, CLDN4, SLC4A11, SLC1A3, CLNS1A, GABRA5, KCNK1, LRRC8D, CLIC6, GABRP, VDAC1, CLCN2, VDAC2, ANO9, ANO5</t>
  </si>
  <si>
    <t>F2R, TGFB1, B2M, ATP6AP1, EPAS1, COMT, KDR, LAMP2, GSTO1, ATP6V0D1, BMP6, EXT2, FKBP1A, LAMP1, ATP2B4, TGM2, CAMK2D, HEXB, TCIRG1, ANXA6, FTL, SLC39A13, PRKACA, CLN5, STIM1, TMEM165, ATP6V0E1, NT5E, HERPUD1, PICALM, PRNP, EGLN1, GRN, PRKCE, MAPK3, CAV2, ATP7A, APP, HYAL2, CD40, SNCA, CAV1, PKD2, SLC40A1, RAB7A, GRINA, ZNHIT1, SMAD9, CLCN3, SLC10A7, SNAPIN, WNT5A, PDE4D, MCOLN1, GSTM2, ATP6AP2, COX19, ATOX1, TBXAS1, ARF1, ATP6V1F, RMDN3, DMXL2, CYBRD1, CDH5, ASPH, CYB561A3, CYBA, BTBD9, MT2A, FAM3A, SLC9A9, PLCL1, FBXL5, TMEM175, ATP6V1H, RAP1GDS1, TPT1, SLC4A4, EDN1, CALM1, PLCB2, BNIP3, PSEN1, CCDC3, CALR, PACS2, TMCO1, DDIT3, NDFIP1, MICU1, ATP1B1, PML, SLC24A1, ATP7B, PDPK1, SLC9B2, ATP6V0E2</t>
  </si>
  <si>
    <t>F2R, TGFB1, ATP6AP1, SLC45A4, TMEM109, S100A6, ORAI2, PLP2, CD63, TRPV2, SFXN3, GSTO1, SLC1A4, ATP6V0D1, FKBP1A, ATP2B4, PIEZO1, CAMK2D, NIPAL3, TRPM4, TCIRG1, TMEM43, ANXA6, KCNK17, SLC39A13, PIK3CG, PRKACA, STIM1, TMEM165, CTNS, TUSC3, ATP6V0E1, SLC2A10, MMP9, PPP3CC, PRNP, PRKCE, ATP7A, APP, TMBIM1, FYN, ATP10D, GNB2, NEDD4, SNCA, P2RX4, CAV1, PKD2, NIPAL2, SEC61A1, SLC46A3, SLC40A1, SLC17A5, GRINA, PIEZO2, ITGAV, ATP8B1, GJA1, SLC26A11, CLCN3, PDE4D, MCOLN1, GSTM2, TCAF1, TMEM120A, CACNB3, ATP6AP2, ATOX1, KCNC4, ATP6V1F, ASPH, CYBA, ATP11C, ATP6V1E1, SLC9A9, PLCL1, LASP1, TMEM175, PDE4B, ATP6V1H, LRRC8C, SLC4A4, MAGT1, EDN1, CALM1, PLCB2, PSEN1, TSPAN13, CLCN4, UTRN, NDUFB3, ATP8A1, PPP3CA, ORAI3, SNAP25, TMCO1, DDIT3, MICU1, ATP1B1, PML, SLC24A1, VMP1, ATP7B, PDPK1, SLC9B2, ATP6V0E2, STOM, TPCN1, ACTN4, SLC26A2, ATP2B1, IBTK, GRIA1, TMC6, TOR2A, SLC41A3, CRBN, MFSD8, SLC12A6, CALM3, ERO1A, TMC7, ATP6V1B2, NDUFA12, NNT, SESTD1, CLCN7, GOPC, UBR3, NIPA1, NDUFC2, SLC39A9, JPH2, SRI, TMEM163, SLC25A12, KCNN3, MICU3, TMC8, COMMD1, BAX, SLC20A1, ATP1A1, KCNJ2, ATP6V1D, NDUFA1, GHITM, SLC9A8, SLC9A1, TMBIM4, NDUFA9, G6PD, NDUFS7, AP3B1, TRPC4AP, NDUFA10, ATP6V0B, NDUFB2, SLC35G1, COX4I1, SLC7A11, NRBP1, CHP1, TTYH3, SLC25A28, SLC48A1, PSEN2, SLC30A7, SLC4A2, SLC6A12, NRBP2, CLCN5, NDUFB5, SLC12A5, TMEM150C, RGS4, ATP2C1, TMBIM6, PLCG1, PRKD1, NOL3, BIN1, KCNE3, ATP11B, LETM2, CACNA2D1, ATP6V1G1, SLC25A14, ATP6V0A1, SCN9A, SHROOM2, STIM2, NDUFV1, ITPR1, SLC36A1, CALHM2</t>
  </si>
  <si>
    <t>FASN, FGFR4, ELOVL6, MID1IP1, PTGIS, PTGES3, SCD, PRMT3, SHMT2, MTHFD2, PTGES2, SIRT1, MTHFD1L, PFKFB2, CD74, IDO1, CBR1, PLA2G3, PRKAA2, APOC1, KLHL25, PLP1, GATM, AKR1C3, SLC45A3, ACACB, HSD17B4, OSBPL1A, ELOVL7, SLC27A5, VDAC1</t>
  </si>
  <si>
    <t>CPT1A, DECR1, CRAT, AKT1, SLC16A3, SCP2, CROT, ACADVL, PLA2G15, ACOX3, HADHB, ACBD5, ETFB, CRYL1, ETFA, ETFDH, PPARA, ACAA1, ACADS, ACAT1, CYP26B1, NUDT19, LONP2, ABHD2, ACOX1, HADHA, PPARD</t>
  </si>
  <si>
    <t>ELOVL1, LPL, COMT, CPT1A, CEACAM1, ASAH1, TNFRSF1A, GDF15, DEGS1, LIPA, SIRT2, DECR1, CRAT, AKT1, PRKACA, FOXK1, PRKAA1, ME3, LIPG, SLC16A3, NFE2L1, SCP2, ACSF2, CYP1A1, CROT, CTHRC1, PARP9, APP, ACADVL, KAT2B, SLC2A6, PLA2G15, HAGH, ACOX3, SNCA, HADHB, CAV1, NMRK1, CES2, PARP10, ANGPTL4, ATP8B1, ACOT9, SCPEP1, PDP1, ACBD5, ETFB, ADPGK, STAT3, PFKL, CRYL1, GSTM2, IDH2, GPX1, TBXAS1, NR5A2, ABCC4, HACD4, PPARG, LPGAT1, ETFA, TRIB3, ETFDH, MGST3, PNPLA8, SLC4A4, COL6A1, SLC25A51, EDN1, PSEN1, PPARA, CYGB, CCDC3, PRKAR2B, ACAA1, CPT1C, ERRFI1, PRKAG1, FKRP, ACADS, NAAA, DCAF5, ACAT1, ERLIN1, OGDH, TREX1, CCDC93, CYP27A1, ACAD9, SLC27A1, CYP26B1, PPARGC1A, NUDT19, LONP2, PDK4, MFSD8, CYP4V2, HSD3B7, OXSM, THEM4, ABHD2, MAPK14, PNKD, PFKFB3, ACOX1, ACOT2, SRR, ABHD6, FLCN, HADHA, GAMT, ACSL5, GSTM4, SLC25A16, WDTC1, PPARD, INSIG2, ACSS2</t>
  </si>
  <si>
    <t>THBS1, CPT1A, PLIN2, CEACAM1, ANXA1, SLC25A20, AKT1, ACE, SLC16A3, CROT, SLC10A3, P2RX4, SLC17A5, ATP8B1, ABCG2, ABCC4, PPARG, REPIN1, PNPLA8, EDN1, PPARA</t>
  </si>
  <si>
    <t>FLT1, ANXA1, DUSP1, LGMN, CREB3, APP, MOSPD2, SERPINE1</t>
  </si>
  <si>
    <t>JUN, CSF1, FOXP1, FES, IFI16, INPP5D, MYH9, PPARG, RXRA, IL1RAP</t>
  </si>
  <si>
    <t>TGFB1, B2M, LGALS1, ITGB1, MMP14, JAK1, TGFBR2, IL6ST, PREX1, LTBR, JUN, KLF6, ANXA1, CTSL, CSF1, JUNB, JAG2, NR3C1, FOXP1, LGALS8, FZD8, PIK3R1, LIPA, FES, TCIRG1, MDK, SMARCA2, STAT6, RB1, ITPKB, CFLAR, MMP9, CDC42, ZMIZ1, IRF2BP2, NRARP, BAD, DLL4, SOS2, ATP7A, HLA-B, IRF1, APP, ITGA4, JAK3, FOSL2, MYD88, CYLD, IFI16, MAFB, PSMB10, ADA, HLX, INPP5D, SH3RF1, STAT3, CD46, ADAM17, NRROS, IL11RA, GATA3, MYH9, RUNX1, RIPK1, NFE2L2, RHOA, PPARG, MERTK, RXRA, GATA2, LIG4, ST3GAL1, RC3H2, PIK3R3, PSEN1, PRDM1, IL1RAP, IL1RL1, CASP8, HHEX, SOCS3, DNAJB9, MFNG, FBXO7, SHB, NDFIP1, BCL3, HCLS1, ENTPD7, ZEB1, IL6R, DOCK10, CYP26B1, LMBR1L, ZFP36L2, NAGLU, BCL6, CLPTM1, LYL1, TRAF6, PRKCA, PPP2R3C, TLR4, MFSD8</t>
  </si>
  <si>
    <t>THBS1, FLT1, TGFB1, CD99L2, MMP14, LRCH1, ANXA1, JAM3, MTUS1, CSF1, ADAM10, MSN, STK10, DUSP1, AKT1, TRPM4, MDK, SPNS2, GNAI1, P4HB, PIK3CG, ICAM1, LGMN, CDC42, CXCR4, CREB3, EPS8, MAPK3, APP, MOSPD2, CD47, ITGA4, P2RX4, SERPINE1, PLEC, ABL2, MED23, S1PR1, WNT5A, EMILIN1, ADAM17, GATA3, CD9</t>
  </si>
  <si>
    <t>SORD, PCK2, SLC39A14, NLN, ALDOC, WDR5, SIRT1, PFKFB2, USP7, ATF4, SDHAF3, PGAM1, AKR1B1, GPD2, PTPN2, ENO2, RANBP2, PPP4R3A, EP300, SLC25A10, ENO1, SIK1, SLC37A4, GOT1, PGM1, TCF7L2</t>
  </si>
  <si>
    <t>FOXK1, MGAT1, BAD, GLB1, GALE, PFKL, GLYCTK, HSD17B14</t>
  </si>
  <si>
    <t>CPT1A, GSTO1, MAN2B2, CLSTN3, FBN1, IGFBP4, B4GALT1, PIK3CA, POFUT1, NR3C1, IGFBP3, LIPA, AKT1, PRKACA, FOXK1, PRKAA1, FBN2, H6PD, MGAT1, NFE2L1, BAD, KAT2B, GLB1, GALE, ADPGK, B3GLCT, PFKL, MAN2A2, UXS1, GLYCTK, FAM3A, HSD17B14, IGF2, SLC35A2, MAN2B1, PPARA, CRTC2, ERRFI1, PRKAG1, FKRP, PPARGC1A, GALK2, KBTBD2, EPM2AIP1, PDK4, MAN2C1, ERO1A, GLB1L, MAPK14, PFKFB3, GALT, PPP1CA, INPPL1, WDTC1, PPP1R3E, FUT8, PPARD</t>
  </si>
  <si>
    <t>SLC2A1, HK2, PRKCI, SLC2A3, INSR, ENPP1, KLF15, SLC2A14, PRKCB, TERT, OCLN, IRS2, GPC3</t>
  </si>
  <si>
    <t>RHOC, ITGA5, CD151, ITGB1, CD44, CEACAM1, JAG1, NOTCH1, ACVRL1, COL5A1, DLL4, HBEGF, ITGAV, PTEN, WNT5A, ADAM17, FERMT2, RHOA, HOXB4, TOR1A, FLRT3</t>
  </si>
  <si>
    <t>COL4A1, TGFB1, RHOC, RHOB, ITGA5, CD151, EFNB2, PLXND1, ITGB1, TGFB1I1, DLC1, KDR, DCHS1, MMP14, TGFBR2, ENG, CD44, TIE1, CEACAM1, PLOD3, NRP1, MMRN2, STARD13, CSF1, JAG1, JAG2, NR3C1, FOXP1, MTSS1, TGM2, FZD6, MSN, NGFR, MDK, SUFU, NOTCH1, PRKACA, ACVRL1, VEGFC, CDC42, SULF1, COL5A1, NRARP, DLL4, RASIP1, CTHRC1, ATP7A, CTSZ, BCL10, ADAMTS12, FRZB, NPHP3, HBEGF, PKD2, CC2D2A, MICAL2, ITGAV, GJA1, PTEN, ZEB2, HOXA5, CCM2, WNT5A, CFL1, ADAM17, HMGA2, GATA3, SOX17, FERMT2, SMAD3, APAF1, TBX3, WDR1, RHOA</t>
  </si>
  <si>
    <t>COL4A1, TGFB1, PLXND1, KDR, DCHS1, MMP14, TGFBR2, ENG, TIE1, NRP1, CSF1, TGM2, MDK, NOTCH1, SULF1, NRARP, DLL4, RASIP1, CTSZ</t>
  </si>
  <si>
    <t>SFRP1, LAMA1, CAMSAP3, SFRP2, VANGL2, FZD3, BRSK2, SAPCD2, CELSR1, DLG3, SH3BP1, SYNE4, INTU, BRSK1, ASTN2</t>
  </si>
  <si>
    <t>SFRP1, CECR2, TRIM71, SPINT1, SALL4, LLGL2, MTHFD1, SPINT2, TGIF1, KDM2B, FGFR2, ST14, SFRP2, RGMA, VANGL2, FZD3, MTHFD1L, SOX8, SIX4, RARG, CELSR1, SOX11, GRHL2, IRX2</t>
  </si>
  <si>
    <t>BBS2, CC2D2A, UBE2B, TTLL1, TPGS1, CFAP44, SPEF2, RAB29, CCDC159, DNAH1, BBS5</t>
  </si>
  <si>
    <t>NR3C1, TUBA1A, SGSH, WDR47, PRKAA1</t>
  </si>
  <si>
    <t>RAC3, KIF5C, ERBB2, CHN1, LMO4</t>
  </si>
  <si>
    <t>NUDT21, CPSF3, RPRD1A, CPSF6, CPSF4, PAPOLA, WDR33, CSTF3, NCBP1, DHX36, SSU72, CPSF2, CCNB1, BARD1, CSTF1, ZCCHC8</t>
  </si>
  <si>
    <t>TRIM71, CNOT1, DCP2, HNRNPC, METTL16, NPM1, RBM38, CARHSP1, CPSF3, LARP1, RBM47, IGF2BP3, LRPPRC, SERBP1, LSM4, LSM14B, SNRPF, EXOSC5, HNRNPAB, GTPBP1, CACNG7, XRN2, TBRG4, SRSF1, HNRNPD, AXIN2, LARP1B, IGF2BP1, DHX9, EXOSC7, LSM6, TNRC6C, PNPT1, RNPS1, NOCT, EXOSC9, TRAF2, CELF1, EIF4A3, FXR1, HNRNPA0, DIS3L, SSB, FUS, YTHDF2, SLIRP, PNN, AGO1, GSPT2, EXOSC2, CNOT3, SMG5, NCBP1, SNRPE, DHX36, CPSF2, METTL3, SECISBP2, NANOS1, UPF3B, APEX1, SNRPB, PABPC1, ZHX2, IREB2, EXOSC8, FASTKD1, RBM33, PKP3, HNRNPU, KHSRP, SNRPD3, EXOSC3, TARDBP, MTPAP, ETF1, SAMD4B, FASTKD5, ADARB2, ANGEL1, SNRPG, GSPT1, TNRC6A, E2F1, TOB1, SUPV3L1, AGO2, SYNCRIP, N4BP2, EIF3E, ZC3H14, YBX1, PUM2, LSM5, CASC3, LSM7, CNOT7, FASTKD2, ERI1, CRYZ, CNOT10, NUDT12, ZCCHC7, SENP1, ALYREF, CSTF2</t>
  </si>
  <si>
    <t>PSIP1, SRSF1, PRPF40A, CLNS1A, UPF3B, SF3A1, SNRNP200, SF1, SNRPC, DDX23, RBM17, SFSWAP, UPF1, NCBP2, SRSF12</t>
  </si>
  <si>
    <t>NUP160, NUP155, XPO1, HNRNPA2B1, NUP93, NUP107, EIF4A3, THOC6, IWS1, SMG5, NCBP1, CHTOP, EIF4E, THOC1, THOC3, SRSF3, NUP88, NSUN2, NXT2, NUP133, PCID2, CASC3, ALYREF, POLDIP3, UPF2, PABPN1, MCM3AP, AGFG1, ERH, DDX25, SMG1, NUP85, AKAP8L, MAGOH, CETN3, UPF1, SMG7, NCBP2</t>
  </si>
  <si>
    <t>DCP2, LSM4, LSM6, NOCT, LSM5, LSM7, CNOT7, NUDT12, LSM3, PNRC2, CAPRIN1</t>
  </si>
  <si>
    <t>NOP56, DKC1, FBL, PUS1, HNRNPAB, NOP58, ADAR, RPUSD2, METTL3, PUS7, BAG4, RPUSD3, SNU13, ADARB2, SYNCRIP</t>
  </si>
  <si>
    <t>DAZAP1, LARP7, HNRNPC, METTL16, NPM1, PSIP1, RBM38, NUDT21, CPSF3, C1QBP, RBM47, RBPMS2, RRP1B, GEMIN4, SART3, ILF3, SRSF7, RPRD1A, PUS1, ESRP2, TSEN54, HNRNPL, USP49, RBPMS, SRPK1, NCL, RBFOX3, PHF5A, DHX15, CPSF6, LSM4, PTBP2, TTF2, SNRPF, PPIL1, HNRNPA1, KHDRBS3, XRN2, TBRG4, SRSF1, ESRP1, CPSF4, HNRNPA2B1, SNRNP40, TCERG1, ADAR, SFPQ, DHX9, LSM6, SF3A3, PRMT5, PNPT1, PAPOLA, WDR33, RNPS1, RNMT, HNRNPH3, SF3B3, SRRM1, CSTF3, CELF1, EIF4A3, THOC6, RBMX, SNRPD1, HNRNPA0, HNRNPM, DHX35, CWC22, SRSF2, PNN, RBM15, PRPF40A, IVNS1ABP, IWS1, NCBP1, SNRPE, USP39, RPUSD2, CELF5, DHX36, SSU72, SNRPA, TRMT61B, CPSF2, CCNB1, CLNS1A, PAXBP1, TRA2B, METTL3, RBMXL1, PTBP1, CCAR2, BARD1, PUS7, UPF3B, KHDRBS1, TGS1, THOC1, THOC3, SRSF3, SNRPB, PABPC1, AFF2, RBM14, ZRANB2, RNGTT, DDX46, AQR, GEMIN5, DUS3L, STRAP, SF3A1, RPUSD3, SNRPA1, HNRNPA3, HNRNPU, GPATCH8, KHSRP, TRMT61A, SNRPD3, CWC27, TARDBP, MTPAP, NSUN2, SNU13, CSTF1, FASTKD5, CDK12, PAPOLG, ADARB2, THUMPD2, SNRNP200, SNRPG, SNRNP48, ZCCHC8, RBBP6, CHD8, NUP98, KAT8, LUC7L3, SRRM2, HNRNPF, HTATSF1, GEMIN2, SYNCRIP, RBM25, CWF19L2, WBP11, HNRNPR, NONO, SF1, SF3A2, CDC5L, ZC3H14, PRPF3, TSEN2, YBX1, WDR77, LSM5, ZC3H13, CASC3, LSM7, DDX1, CBLL1, SNRPC, ALYREF, CSTF2, BUD13, RBM28, PABPN1, PPIH, CPSF7, DDX23, HNRNPK, SON, SNRPD2, ZPR1, RPUSD4, SF3B4</t>
  </si>
  <si>
    <t>PSIP1, PTBP2, SRSF1, SF3A3, CELF1, CELF5, SF3A1, LUC7L3, SF1, SF3A2, SNRPC, LUC7L, SFSWAP, SRSF5, SRSF10, SRSF12</t>
  </si>
  <si>
    <t>ANXA2, EPAS1, THRA, HIPK3, S100A10, STAT3, PPARG, RXRA</t>
  </si>
  <si>
    <t>NUP205, NUP160, KIF5C, NUP155, IGF2BP3, SRSF7, LRPPRC, NDC1, XPO1, NUP35, HNRNPA1, NUP153, NUP210, SRSF1, HNRNPA2B1, NUP93, IGF2BP1, DHX9, NUP188, SEH1L, NUP107, NUP54, EIF4A3, THOC6, FXR1, MX2, IWS1, SMG5, NCBP1, CHTOP, EIF4E, UPF3B, THOC1, THOC3, SRSF3, NUP43, RANBP2, POM121, ARC, NUP88, RBM33, KHSRP, NSUN2, NXT2, NUP133, NUP50, NUP98, PCID2, CASC3, AHCTF1, NUP37, ALYREF, POLDIP3, UPF2, PABPN1, NUP62, MCM3AP</t>
  </si>
  <si>
    <t>TGFB1, B2M, EPAS1, KDR, PRKAR1A, BMP6, EXT2, LIPA, NKIRAS2, PRKACA, PICALM, ADCY6, HYAL2, SLC40A1, ABCA3, INPP5K, CYBRD1, BTBD9, FBXL5, PRKAR2B, RCN3, ADCY7, ADCY4, PRKAR2A, GNAS, NAGLU, EXT1, ADGRF5, AKAP11, HAS2, PRKACB, HMOX1</t>
  </si>
  <si>
    <t>B2M, EPAS1, BMP6, PICALM, HYAL2, SLC40A1, CYBRD1, BTBD9, FBXL5</t>
  </si>
  <si>
    <t>PRKAR1A, EXT2, PRKACA, ADCY6, HYAL2, INPP5K, PRKAR2B, ADCY7, ADCY4, PRKAR2A, GNAS, EXT1, AKAP11, HAS2, PRKACB</t>
  </si>
  <si>
    <t>GSTO1, HIPK2, FKBP1A, MAP1A, VPS35, GSTM2, COL6A1, SYNM, DDIT3, GNAS, VTI1A</t>
  </si>
  <si>
    <t>THBS1, CAPN2, COMT, TSPO, AKT1, MDK</t>
  </si>
  <si>
    <t>RAI1, COMT, TNS2, HEG1, WWTR1, CSF1, PIK3CA, STK40, GDF15, LGMN, SCP2, APP, ATRN, FOSL2, BBS2, PLEC, GUSB, HOXA5, STAT3, CCM2, HMGA2, VPS13B, ARID5B, IGF2, RC3H2, XPA, FTO, ERCC1, HTRA2, GNAS, ATF5, MFSD8, EXT1, KLF2, MBD5, PPIB, RARB, PLEKHA1, NPR2, ATN1, GAMT, RARA, WDTC1, SOS1, TTC8</t>
  </si>
  <si>
    <t>VPS28, CHMP6, STAM2, MVB12A, VPS37B, RAB27A, CHMP2A, PDCD6IP, VPS36, CHMP1A, SNF8, CHMP4B, VPS4B, MVB12B, TSG101, CHMP5, VPS37A, HGS</t>
  </si>
  <si>
    <t>LEPROT, UBXN6, VPS28, LYST, SYTL4, CHMP6, STAM2, MVB12A, VPS37B, RAB27A, CHMP2A, TMEM50A, VPS36, CHMP1A, SNF8, CHMP4B, VPS4B</t>
  </si>
  <si>
    <t>TGFB1, CTSB, CAPN2, BMPR2, LAMB1, ITGA2, MAGED2, JUNB, B4GALT1, HEXB, AKT1, LNPEP, FBN2, RECK, MMP9, CYP1A1, GRN, TIMP1, SMURF2, GJA1, THBD, APOL2, IL11RA, STS, SMAD3, SYDE1, ARHGDIB, EDN1, PRDM1, MAFF, CALR, ADCY7, DEDD, ERRFI1, VMP1, UBE2Q1, GNAS, APLF, TACR1, IGFBP5, NR2F2, ASH1L, IGFBP7, RARA, PPARD, ANGPT2, IGFBP2, EPOR</t>
  </si>
  <si>
    <t>LMNA, TNFRSF1B, IL6ST, GSN, CAMTA2, TNFRSF1A, FOXP1, ATP2B4, CAMK2D, NOTCH1, TWF1, ARRB1, CFLAR, ROCK2, P2RX4, SMAD3, MEF2A, CYBA, PPARG, NOS3, BECN1, HEY2, EDN1, PPARA, PPP3CA, PDGFB, ERRFI1, STUB1, PRKCA, IGFBP5, PDGFRB</t>
  </si>
  <si>
    <t>CAPN2, ENG, PDCD4, RPS6KA2, CAMK2D, MDK, NOTCH1, CFLAR, BAG3, JAK2, PTPN1, NFE2L2, APAF1, PPARG, COL6A1, HEY2, EDN1, BNIP3</t>
  </si>
  <si>
    <t>LMNA, CSRP1, ITGB1, PRKAR1A, ENG, PDLIM5, CFL2, EFEMP2, SGCB, FOXP1, AKAP13, TMOD2, NOTCH1, CFLAR, RCAN1, CAV2, SORBS2, PLEC, TMOD3, GPX1, MEF2A, TBX3, WDR1, KRT8, ANKRD1, COL6A1, HEY2, CNTNAP1, EDN1, PPARA, RAMP2, FLNC, PPP3CA</t>
  </si>
  <si>
    <t>TGFB1, LMNA, EFNB2, CAPN2, EHD2, CSRP1, ITGB1, PRKAR1A, MMP14, ENG, PDLIM5, CFL2, NID1, LAMB1, EFEMP2, PDCD4, PTGFRN, TANC1, LAMB2, SGCB, SYNE1, FOXP1, PIEZO1, AKAP13, GDF15, TMOD2, CASP7, KDM6B, AKT1, EHD1, NOTCH1, LAMC1, RB1, CFLAR, RCAN1, CAV2, SORBS2, TMEM204, HEY1, BNIP2, ITGA8, MAPK11, PLEC, PLEKHO1, SOX6, ZNHIT1, TMOD3, MYH9, CD9, DOCK1, GPX1, MEF2A, TBX3, WDR1, SPAG9, KRT8, IGF2, ANKRD1, COL6A1, HEY2, MAPK12, CNTNAP1, SUPT6H, EDN1, PPARA, MSX1, RAMP2, CAMK1, RBM24, FLNC, CD81, CALR, PPP3CA, PDGFB, MEF2C, PLD3, FKRP, ZEB1, NOTCH4, LOX, CYP26B1, DYRK1B, MECP2, ACTN4, NAGLU</t>
  </si>
  <si>
    <t>PARVA, ITGA2, ANXA1, NRP1, S100A11, IGFBP3, ITGB1BP1, MDK, ACE, SSH1, PLAU, SERPINE1, PLEKHO1, CORO1B, PTPN1, NFE2L2, CRK, PDGFB, DDIT3, DOCK4, MEF2C, BIN3, TLR4, TACR1, IGFBP5, PDGFRB, HAS2, SLIT2, PPARD</t>
  </si>
  <si>
    <t>THBS1, TGFB1, CDKN1A, BMPR2, PRKAR1A, JUN, EFEMP2, PDCD4, ITGA2, PIK3CA, FOXP1, PIK3R1, TGFBR3, IGFBP3, FES, AKT1, NOTCH1, CDH13, CFLAR, MMP9, CDKN1B, MYD88, HBEGF, GNAI2, MAPK11, JAK2, GJA1, PTEN, KPNA1, ZFPM2, STAT3, S1PR1, IRAK4, VGLL4, RUNX1, TNFAIP3, CYBA, PPARG, NOS3, CALCRL, HEY2, EDN1, MEF2D, PDGFB, DDIT3, MEF2C, IL6R, PPARGC1A, NPR1, PRKCA, TLR4, TACR1, IGFBP5, BMP2, PDGFRB, ID2, FOXJ2, MAPK14, NPY5R, IRAK1, HMOX1, LDLRAP1, CTNNBIP1, PPARD, FOXC2</t>
  </si>
  <si>
    <t>F2R, MYOF, SULF2, EHD3, GSTO1, ITGA2, GSN, PIK3CA, FKBP1A, ATP2B4, MYL6, TMOD2, CAMK2D, DAPK3, TRPM4, SMTN, ANXA6, TBXA2R, TPM4, PIK3CG, PRKACA, SULF1, MYLK, ROCK2, BBS2, P2RX4, APBB1, CAV1, TMOD3, ADA, GJA1, ARPIN, CTTN, ACTA2, PDE4D, TPM2, GSTM2, CACNB3, ASPH, RHOA, PDE4B, RAP1GDS1, EDN1, ZDHHC21, CALM1, SYNM, UTRN, DDIT3, ATP1B1, DOCK4, FKRP, SPHK1, ADORA2B, ATP2B1, GNAS, MYL5, STUB1, TACR1, DSP, CALM3, RPL10</t>
  </si>
  <si>
    <t>LMNA, TNFRSF1B, PDLIM5, IL6ST, CAMTA2, TNFRSF1A, FOXP1, ATP2B4, CAMK2D, NOTCH1, TWF1, ARRB1, SORBS2, ROCK2, P2RX4, PAK2, SMAD3, MEF2A, CYBA, PPARG, BECN1, RAP1GDS1, HEY2, EDN1, PPARA</t>
  </si>
  <si>
    <t>LMNA, CAMTA2, ATP2B4, SMAD3, PPARG, HEY2, PPP3CA, ERRFI1</t>
  </si>
  <si>
    <t>TGFB1, LMNA, ITGB1, CD164, ENG, CFL2, EFEMP2, HEG1, SGCE, SGCB, VAMP5, ID3, FKBP1A, SVIL, MYL6, GPCPD1, TGFBR3, SIRT2, SMTN, NOTCH1, FOXK1, PRKAA1, RB1, ZFHX3, COL6A3, CFLAR, RCAN1, MYLK, DLL4, EGLN1, FLNB, CAV2, COL11A1, HBEGF, PRR14, CAV1, EVC, PLEC, SOX6, HLX, ZFPM2, S1PR1, BTBD1, GPX1, SMAD3, MEF2A, RHOA, VPS13B, ARID5B, IGF2, ANKRD1, COL6A1, HEY2, HIVEP3, MAPK12, CNTNAP1, MTM1, MSX1, MAFF, MEF2D, RBM24, GPC1, FZD1, UTRN, PPP3CA, MEF2C, FKRP, LOX, LEMD2, CYP26B1, FHL3, NAGLU, TCF12, BIN3, UNC45A, DSP, BMP2, ERO1A</t>
  </si>
  <si>
    <t>TGFB1, ENG, EFEMP2, HEG1, FKBP1A, TGFBR3, NOTCH1, MYLK, DLL4, EGLN1, COL11A1, ZFPM2, S1PR1, ARID5B, ANKRD1, HEY2</t>
  </si>
  <si>
    <t>TGFB1, LMNA, EFNB2, CAPN2, EPAS1, MBNL1, LGALS1, EHD2, CSRP1, ITGB1, CD164, PRKAR1A, MMP14, ENG, PDLIM5, CFL2, NID1, LAMB1, EFEMP2, PDCD4, PTGFRN, HEG1, TANC1, SGCE, LAMB2, SGCB, JAG1, VAMP5, ID3, FKBP1A, SVIL, SYNE1, FOXP1, MYL6, PIEZO1, AKAP13, GDF15, GPCPD1, TMOD2, CASP7, TGFBR3, IGFBP3, SIRT2, KDM6B, AKT1, SMTN, EHD1, SMARCA2, NOTCH1, LAMC1, FOXK1, PRKAA1, RB1, ZFHX3, COL6A3, CFLAR, RCAN1, MYLK, DLL4, EGLN1, TRIP4, FLNB, CAV2, SORBS2, TMEM204, COL11A1, HEY1, HBEGF, BNIP2, ITGA8, PRR14, CAV1, EVC, MAPK11, PLEC, PLEKHO1, SOX6, ZNHIT1, TMOD3, PDLIM7, HLX, ZFPM2, S1PR1, MYH9, CD9, DOCK1, BTBD1, GPX1, SMAD3, MEF2A, BTG1, TBX3, WDR1, RHOA, VPS13B, SPAG9, KRT8, ARID5B, IGF2, ANKRD1, COL6A1, HEY2, HIVEP3, MAPK12, CNTNAP1, SUPT6H, EDN1, PDLIM2, PPARA, MTM1, MSX1, RAMP2, MAFF, MEF2D, CAMK1, RBM24, GPC1, FLNC, FZD1, UTRN, CD81, CALR, PPP3CA, PDGFB, DDIT3, MEF2C, PLD3, FKRP, ZEB1, NOTCH4, LOX, LEMD2, CYP26B1, DYRK1B, FHL3, MECP2, ACTN4, NAGLU, TCF12, FLOT2, MBNL3, ACVR1, BIN3, UNC45A, DSP, RPL10, IGFBP5, BMP2, ERO1A, PDGFRB</t>
  </si>
  <si>
    <t>F2R, LMNA, MYOF, SULF2, EHD3, TNFRSF1B, PDLIM5, IL6ST, GSTO1, ITGA2, GSN, CAMTA2, PIK3CA, TNFRSF1A, FKBP1A, FOXP1, ATP2B4, MYL6, TMOD2, CAMK2D, DAPK3, TRPM4, SMTN, ANXA6, TBXA2R, NOTCH1, GNAI1, TPM4, PIK3CG, TWF1, PRKACA, ARRB1, CFLAR, SULF1, MYLK, SORBS2, ROCK2, BBS2, P2RX4, APBB1, CAV1, PAK2, TMOD3, ADA, GJA1, ARPIN, GUSB, CTTN, ACTA2, PDE4D, TPM2, GSTM2, CACNB3, SMAD3, MEF2A, ASPH, CYBA, RHOA, PPARG, NOS3, BECN1, PDE4B, RAP1GDS1, COL6A1, HEY2, EDN1, ZDHHC21, CALM1, SYNM, PPARA, UTRN, PPP3CA, PDGFB, DDIT3, ATP1B1, DOCK4, ERRFI1, FKRP, SPHK1, ADORA2B, ATP2B1, GNAS, MYL5, STUB1, PRKCA, TACR1, DSP, CALM3, RPL10, IGFBP5, PDGFRB, VEGFB, NPR3</t>
  </si>
  <si>
    <t>TGFB1, LMNA, EFNB2, CSRP1, ITGB1, BMPR2, PRKAR1A, ENG, PDLIM5, CFL2, EFEMP2, HEG1, SGCB, VAMP5, FKBP1A, SVIL, FOXP1, MYL6, AKAP13, GPCPD1, ADAMTS9, TGFBR3, FES, SIRT2, KDM6B, NOTCH1, PRKAA1, RB1, CFLAR, CDC42, RCAN1, MYLK, DLL4, EGLN1, FLNB, CAV2, SORBS2, COL11A1, HEY1, FOSL2, ITGA8, CAV1, PKD2, MAPK11, PLEC, SOX6, GJA1, HLX, ZFPM2, S1PR1, VGLL4, RUNX1, GPX1, SMAD3, TBX3, RHOA, IGF2, MBD2, ANKRD1, COL6A1, HEY2, HIVEP3, CNTNAP1, EDN1, PPARA, MTM1, MSX1, MAFF, RBM24, GPC1, CALR, PPP3CA, MEF2C, FKRP, TREX1, LOX, LEMD2, CYP26B1, NAGLU, ACVR1, BIN3, DSP, IGFBP5, BMP2, ERO1A, PDGFRB, RARB, NR2F2, ID2, MBD3, NPR2, MAPK14</t>
  </si>
  <si>
    <t>IRF1, MYD88, TNIP1, IRAK4, IRAK2, IRAK3, TRAF6, TLR4, IRAK1, TIRAP</t>
  </si>
  <si>
    <t>EPB41L3, ERCC2, MBP, UGT8, MIOS, CNTN1</t>
  </si>
  <si>
    <t>VAMP3, FES, TICAM1, GNAI1, RAC2, PIK3CG, SNX6, GRN, PRKCE, SNX4, MYD88, DYSF, IFI35, VAMP2, SNAP23, GATA2, NMI, GAB2, IL1RAP, FER, STX4, PDPK1, TREX1, ADORA2B, VAMP8</t>
  </si>
  <si>
    <t>ANXA1, CTSL, THRA, LIPA, ITPKB</t>
  </si>
  <si>
    <t>ANXA2, ATP6AP1, FBN1, FOXP1, RAC2, APP, SH2B3, MEIS1, TMOD3, FLI1, NRROS, FAM210B, ABI1, SLC9B2, TAL1, BCL6, ARID4A, ABCB10, KLF2, ADGRF5</t>
  </si>
  <si>
    <t>TGFB1, ANXA2, B2M, ATP6AP1, EPAS1, TGFBR2, IL6ST, LTBR, JUN, NFKBIA, CEACAM1, CSF1, JAG1, JUNB, FBN1, HIPK2, SNRK, NR3C1, FOXP1, THRA, PIK3R1, MXRA7, OSTM1, TGFBR3, LIPA, FES, TCIRG1, RAC2, TPM4, HOXA9, ETS1, RB1, ITPKB, CFLAR, MMP9, CDC42, NFE2L1, TCTA, CD109, ANKRD54, APP, SH2B3, NCOA6, FOSL2, MYD88, PAF1, UFL1, CIB1, IFI16, MAFB, MEIS1, MAPK11, SH3PXD2A, TET2, JAK2, TMOD3, FLI1, GUSB, HOXA5, INPP5D, MEIS2, STAT3, NRROS, IL11RA, GATA3, MYH9, RUNX1, RIPK1, FAM210B, ABI1, WDR1, FAXDC2, PPARG, MTURN, RXRA, GATA2, HOXB7, KAT6A, GAB2, PSEN1, EPHA2, IL1RAP, IL1RL1, CASP8, HOXB8, CD81, KLF10, PPP3CA, KLF13, NDFIP1, HCLS1, PML, RASSF2, MEF2C, SLC9B2, LOX, CORO1C, TAL1, NAGLU, BCL6, RCOR1, P4HTM, TRAF6, PRKCA, TLR4, MFSD8, ARID4A, ABCB10, KLF2, BMP2, FSTL3, ADGRF5</t>
  </si>
  <si>
    <t>B2M, EPAS1, ANXA1, JAM3, HIPK2, THRA, TGFBR3, TSPAN9, RAC2, NCSTN, ETS1, RB1, ITPKB, NFE2L1, ANKRD54, SH2B3, HOXB6, UFL1, MAFB, MAPK11, JAK2, TMOD3, HOXA5, INPP5D, STAT3, ADAM17, GATA3, FAM210B, MERTK, GATA2, PDE4B</t>
  </si>
  <si>
    <t>THBS1, TGFB1, TGFBR2, PREX1, VAMP3, LTBR, JUN, ANXA1, CRTC3, CSF1, FN1, FOXP1, ADAM10, ADAM9, FES, TICAM1, GNAI1, RAC2, PIK3CG, NDRG1, SNX6, GRN, PRKCE, APP, HYAL2, SNX4, MYD88, PJA2, SNCA, IFNGR1, DYSF, JAK2, IFI35, VAMP2, TMEM106A, WNT5A, SNAP23, LRFN5, PTPRE, CARD6, PLSCR1, GATA2, NMI, SYT11, IL4R, GAB2, PSEN1, IL1RAP, IL1RL1, LDLR, FER, STX4, PDPK1, TREX1, SPHK1, ADORA2B, VAMP8, CD93, NAGLU, IFNGR2, TRAF6, TLR4, LCP2</t>
  </si>
  <si>
    <t>TGFB1, TICAM1, BCL10, CUEDC2, WNT5A, IRAK3, BCL6, TLR4, MAVS, RTN4, LAPTM5</t>
  </si>
  <si>
    <t>TGFB1, ANXA2, ATP6AP1, TGFBR2, LTBR, JUN, CEACAM1, CSF1, JUNB, FBN1, NR3C1, FOXP1, PIK3R1, OSTM1, FES, TCIRG1, RB1, CFLAR, MMP9, CDC42, TCTA, CD109, APP, FOSL2, MYD88, IFI16, MAFB, SH3PXD2A, GUSB, INPP5D, NRROS, GATA3, MYH9, RUNX1, RIPK1, PPARG, RXRA, GATA2, GAB2, PSEN1, EPHA2, IL1RAP, IL1RL1, CASP8, CD81, KLF10, PPP3CA, NDFIP1, HCLS1, RASSF2, SLC9B2, CORO1C, TAL1, NAGLU, TRAF6, PRKCA, TLR4, MFSD8, BMP2, FSTL3, ID2, MAPK14, RARA, CTNNBIP1, IL33, CDK6, RELB, GPR137B, GAB3, PAFAH1B1, LGALS9, THOC5</t>
  </si>
  <si>
    <t>VAMP3, FES, TICAM1, GNAI1, RAC2, PIK3CG, ACE, SNX6, SNX4, MYD88, VAMP2, ADAM17, IRAK4, SNAP23, WDR1, GATA2, GAB2, SERPINB9, STX4, PDPK1, IL6R, ADORA2B, VAMP8</t>
  </si>
  <si>
    <t>THBS1, FLT1, CD99L2, MMP14, PREX1, IL17RA, ITGA1, ANXA1, JAM3, MTUS1, CSF1, DUSP1, MDK, RAC2, PIK3CG, RIN3, LGMN, VEGFC, CREB3, MAPK3, APP, MOSPD2, CD47, MYD88, P2RX4, IL17RC, SERPINE1, BST1, EMILIN1, IRAK4, CD9, WDR1</t>
  </si>
  <si>
    <t>TGFB1, EPAS1, MBNL1, LGALS1, ITGB1, JAG1, ID3, IGFBP3, SMARCA2, NOTCH1, RB1, ZFHX3, TRIP4</t>
  </si>
  <si>
    <t>CAPN2, EHD2, ITGB1, PTGFRN, TANC1, GDF15, EHD1, CFLAR, PLEKHO1, MYH9, CD9, DOCK1</t>
  </si>
  <si>
    <t>CSRP1, ITGB1, PRKAR1A, CFL2, AKAP13, TMOD2, CFLAR, PLEC, TMOD3, WDR1, KRT8, ANKRD1, EDN1, FLNC</t>
  </si>
  <si>
    <t>RCAN1, CAV2, PLEC, GPX1, COL6A1, CNTNAP1, PPP3CA, BIN3</t>
  </si>
  <si>
    <t>CAPN2, EHD2, ITGB1, MMP14, PTGFRN, TANC1, PIEZO1, GDF15, EHD1, NOTCH1, CFLAR, RCAN1, CAV2, PLEC, PLEKHO1, MYH9, CD9, DOCK1, GPX1, COL6A1, CNTNAP1, RBM24, CD81, PPP3CA, MEF2C, PLD3, FKRP, CYP26B1, DYRK1B</t>
  </si>
  <si>
    <t>COA1, ECSIT, NDUFAF7, NDUFAF4, NDUFS5, FOXRED1, NDUFAF5, TMEM70, NUBPL, NDUFS6, TIMM21, NDUFAF2, TMEM186</t>
  </si>
  <si>
    <t>TKT, IDH1, TP53, PRPS2, MTOR</t>
  </si>
  <si>
    <t>LDHB, MDH1, IDO1, SLC25A22, GOT2, NMNAT2, GPD2</t>
  </si>
  <si>
    <t>TKT, MDH1, IDH1, NOCT, NMNAT2, TP53, PRPS2, MTOR, DCXR, NUDT12, ACO1, RPE, SHPK, ME2</t>
  </si>
  <si>
    <t>ELF4, LAMP1, TICAM1, FYN, MICA, VAMP2, BLOC1S3, MERTK, DDA1, RAB27A, PRDM1, CASP8, IL18R1, ID2, CUL4B, ULBP2, NFKBIZ, ZBTB1</t>
  </si>
  <si>
    <t>PBX1, TYRO3, GAS6, PIK3CD, TOX, SP3</t>
  </si>
  <si>
    <t>TGFB1, B2M, CEACAM1, LAMP1, PIK3R1, PVR, KIF5B, HLA-B, HLA-C, LYST, MICA, INPP5D, VAMP2, ARL8B, RAB27A, CRK</t>
  </si>
  <si>
    <t>LTBR, CFLAR, FAS, CYLD, CAV1, ARHGEF2, MLKL, CASP6, RIPK1, BIRC2, CASP8, ITCH, RBCK1</t>
  </si>
  <si>
    <t>SEMA3G, UNC5C, SEMA5A, FLRT2, NRP2, ITGAV, SEMA4F, WNT5A, RHOA, FLRT3, PLXNA3, SEMA3A, SEMA6B</t>
  </si>
  <si>
    <t>DLC1, PIK3R1, SHANK3, PAK2, INPP5K, S1PR1, CFL1, ARHGAP28, RAB40B</t>
  </si>
  <si>
    <t>GSN, ADD1, PIK3CA, SVIL, TMOD2, TWF1, RDX, EPS8, SPTBN1, TMOD3, TRIOBP, CFL1, LIMA1, CAPZA1</t>
  </si>
  <si>
    <t>GSN, ADD1, SVIL, TMOD2, TWF1, RDX, SSH1, HIP1R, EPS8, SPTBN1, TMOD3, TRIOBP, CFL1, TMSB4X, MYADM, CAPZA1, SSH2, TWF2, SPTAN1</t>
  </si>
  <si>
    <t>AHR, LGALS1, IL6ST, CEACAM1, MAPK3, JAK3, UFL1, CD46, RC3H2, IL1RL1, NDFIP1, BCL6, PARP3</t>
  </si>
  <si>
    <t>LGALS1, ANXA1, TWSG1, JAK3, HLX, RUNX1, RC3H2, CBLB, ITCH, BCL6</t>
  </si>
  <si>
    <t>LGALS1, ANXA1, JAK3, HLX, RUNX1, RC3H2</t>
  </si>
  <si>
    <t>APOE, CLU, SORL1</t>
  </si>
  <si>
    <t>ITGA5, ITGB1, PIK3CA, NOTCH1, CAV1</t>
  </si>
  <si>
    <t>CEACAM1, ELF1, PHPT1, DUSP3, PRNP, FYN</t>
  </si>
  <si>
    <t>THBS1, LMNA, UNC5B, CD44, PTTG1IP, PEA15, NRP1, RELA, ZMYND11, AKT1, HSPB1, ICAM1, RB1, CFLAR, HERPUD1, SLC35F6, MMP9, CREB3, USP47, TMBIM1, PLAUR, FYN, GNAI2, CDKN2D, SERPINE1, GRINA, ARHGEF2, ITGAV, SH3RF1, PTPN1, STAT3, CTTN, TMEM14A, RIPK1, GPX1, NFE2L2, TNFAIP3, NOS3, TPT1, PSEN1, ITPRIP, IFI6, HTRA2, FZD1, FBXO7</t>
  </si>
  <si>
    <t>CTSA, TSPO, FEZ2, PIK3CA, SIRT2, AKT1, FOXK1, BMF, VPS13C, CPTP, RASIP1, FEZ1, RRAGC, DAP, SNCA, KLHL22, STAT3, HERC1, RRAGA, CLEC16A, BECN1, MTM1, HTRA2</t>
  </si>
  <si>
    <t>SEMA3G, NRP1, SEMA5A, TRAK2, RNF6, PTEN, SEMA4F, ULK2, WNT5A, ARHGAP4, PSEN1, PLXNA3, GDI1</t>
  </si>
  <si>
    <t>SEMA3G, NRP1, SEMA5A, RNF6, SEMA4F, WNT5A, ARHGAP4, PLXNA3</t>
  </si>
  <si>
    <t>IL6ST, JUN, ITGB1BP1, NFIB, DNAJB2, IFI16, HMGA2, IL11RA, NES, CPNE1</t>
  </si>
  <si>
    <t>TGFB1, TRPM4, NOTCH1, ROCK2, HEY1, NOS3, HEY2</t>
  </si>
  <si>
    <t>BMPR2, PRCP, VEGFC, SCPEP1, NOS3, PPARA</t>
  </si>
  <si>
    <t>THBS1, TGFB1, VASH1, MMRN2, STARD13, GADD45A, ATP2B4, ITGB1BP1, TBXA2R, NOTCH1, ACVRL1, DLL4</t>
  </si>
  <si>
    <t>FBN1, HIPK2, CRIM1, HTRA3, NOTCH1, TWSG1, SMURF2, SMAD6, CAV1, WNT5A, PPARG, BMPER, FZD1, BAMBI, GPR155, HTRA1, FSTL3</t>
  </si>
  <si>
    <t>SFRP1, PAWR, HMGB3</t>
  </si>
  <si>
    <t>TGFB1, GSTO1, PPP3CC, CALM1, PPP3CA, CALM3, SESTD1, UBR3</t>
  </si>
  <si>
    <t>TGFB1, GSTO1, PPP3CC, INPP5K, NOS3, CALM1, PPP3CA, CALM3, SESTD1, UBR3, HES1</t>
  </si>
  <si>
    <t>PRKAR1A, PDE8A, PDE4D, PDE4B, PRKAR2B, PKIA, PDE3A, PRKAR2A, RAB13, PDE10A</t>
  </si>
  <si>
    <t>NFKBIA, ZMYND11, TGFBR3, CARD8, RIOK3, NKIRAS2, PRMT2, OPTN, TAX1BP1, TANK, CYLD, TNIP1, STAT3, TMSB4X, RIPK1, TNFAIP3, MAPKBP1, CASP8, C15orf39, FBXO7, ITCH, IRAK2, IRAK3, ANXA4, CCDC22, PPP2CB, IRAK1, TMC8</t>
  </si>
  <si>
    <t>DAB2, FRMD8, WWTR1, DKK3, IGFBP4, FZD6, TLE4, TMEM88, MDK, NOTCH1, AMFR, CTHRC1, APP, FRZB, NPHP3, CYLD, CAV1, INVS, WNT5A, MLLT3, SOX17, IGFBP6, MCC, DACT1, RBMS3, FZD1, MEST, DDIT3</t>
  </si>
  <si>
    <t>TGFB1, PRKACA, INPP5K, STAT3</t>
  </si>
  <si>
    <t>ADAMTS12, FRZB, EFEMP1, NR5A2, RARB, RARA, SNAI2, BMP4</t>
  </si>
  <si>
    <t>FURIN, ANXA2, TIMP3, CTSA, CRTC3, TSPO, CST3, TIMP2, FEZ2, HIPK2, PIK3CA, NQO1, ATP2B4, RELA, SIRT2, AKT1, SUFU, PRKACA, FOXK1, PHF20L1, PRKAA1, ALAD, BMF, VPS13C, CPTP, RASIP1, FEZ1, TIMP1, SNX3, RRAGC, DAP, FYN, MYD88, SNCA, KLHL22, MAP1A, USP38, VPS35, STAT3, HERC1, SMAD3, RRAGA, CBX4, CIRBP, CLEC16A, BECN1, DMWD, MAPKAPK2, PSEN1, PPARA, MTM1, GIPC1, GABARAPL2, HTRA2, RBM24, OPHN1, TMEM132A</t>
  </si>
  <si>
    <t>LRCH1, PDCD4, CEACAM1, HEG1, TIMP2, GADD45A, ITGB1BP1, NOTCH1, RB1, HIPK3, SNX6, RASIP1, TIMP1, PARP9, TMBIM1, CHMP6, GNAI2, PAK2, PTPN1, SERPINB8, DTX3L, NES, PKIA, DUSP7, GNAI3, SERPINB1, ERRFI1, CORO1C, STK38, APC, OXA1L</t>
  </si>
  <si>
    <t>LGALS1, ANXA1, TWSG1, JAK3, HLX, RUNX1, RC3H2</t>
  </si>
  <si>
    <t>LGALS1, ANXA1, JAK3, HLX, RUNX1, RC3H2, BCL6</t>
  </si>
  <si>
    <t>THBS1, SULF2, ADGRA2, MMRN2, FBN1, HIPK2, ATP2B4, CRIM1, NGFR, HTRA3, NOTCH1, CFLAR, TWSG1, SULF1, SMURF2, SMAD6, ADAMTS12, NEDD4, CAV1, PTPN1, WNT5A, EMILIN1, GATA3, PPARG, BMPER, HHEX, GPC1, FZD1, BAMBI, EPN2, GPR155, HTRA1, MMRN1, CREB3L1, FSTL3, NR2F2</t>
  </si>
  <si>
    <t>NCL, ENPP1, PIP4K2C, PRKCB, GRB7, PRKCZ, KANK1, LONP1</t>
  </si>
  <si>
    <t>PLK2, FZR1, PTEN, HMGA2</t>
  </si>
  <si>
    <t>TGFB1, LGALS1, LRRC32, PRKAR1A, CEACAM1, ANXA1, FN1, MDK, TWSG1, DUSP3, NRARP, PRNP, GRN, IRF1, SH2B3, FYN, JAK3, UFL1, MICA, PSMB10, THBD, HLX, INPP5D, EMILIN1, RUNX1, LRFN5, CD9, TNFAIP3, MERTK, NOS3, RC3H2, SYT11, CBLB, CYGB, LDLR, FBXO7, FER, PDGFB, NDFIP1</t>
  </si>
  <si>
    <t>THBS1, TGFB1, PLXND1, LGALS1, LRRC32, DLC1, EFNA1, CD164, PRKAR1A, MMP14, LAMB1, CEACAM1, ANXA1, JAM3, JAG1, BMP6, ADAM10, PIK3R1, DUSP1, ITGB1BP1, AKT1, MDK, FZD4, MAP4K4, NOTCH1, CDH13, ACVRL1, SEMA5A, TWSG1, DUSP3, NRARP, PRNP, PPM1F, IRF1, COL1A1, SH2B3, FYN, JAK3, UFL1, SERPINE1, PSMB10, JAK2, SIPA1, PTEN, ADAM15, HLX, TGFBI, PTPN1, CFL1, RUNX1, CD9, MYADM, RHOA</t>
  </si>
  <si>
    <t>TGFB1, LGALS1, LRRC32, PRKAR1A, CEACAM1, ANXA1, JAG1, BMP6, AKT1, MDK, NOTCH1, TWSG1, DUSP3, NRARP, PRNP, PPM1F, IRF1, SH2B3, FYN, JAK3, UFL1, PSMB10, JAK2, HLX, RUNX1, CD9, MYADM</t>
  </si>
  <si>
    <t>MSH2, TERF1, JADE1, NPM1, NAE1, MAD2L2, PRKDC, IPO5, CAMSAP3, BRINP1, USP44, CDC14B, SOX2, DYNLL2, CHEK1, BUB1, CDC6, ORC1, BLM, RFC4, TRIM37, TFAP4, NR4A1, STK35, RFWD3, FANCD2, CHEK2, CDT1, BUB1B, DNA2, SIRT1, ZWILCH, FZD3, NLE1, FOXO4, TTI1, MAD2L1, DTL, RNF167, CENPF, BUB3, PKMYT1, DBF4, TTK, CDC7, GNB1L, USP28, STK33, IPO7, XRCC3, FOXN3, TOM1L1, RAD21, TICRR, WEE1, ETAA1, AURKB, TIMELESS, TP53, CCNB1, EIF2AK4, SMARCA5, GTPBP4, CCAR2, BARD1</t>
  </si>
  <si>
    <t>CDKN1A, CTDSP1, RB1, PRMT2, APBB1, CDKN2D, PKD2, PTEN, PLK3, TMSB4X, RPS27L, CTDSP2, DACT1, RBL2, FBXO7, TREX1, CCND1, ACVR1, APC, CCL2</t>
  </si>
  <si>
    <t>NAE1, CDC14B, CHEK1, CDC6, ORC1, BLM, STK35, FOXO4, DTL, PKMYT1, DBF4, CDC7, FOXN3, RAD21, TICRR, WEE1, ETAA1, AURKB, GTPBP4, BARD1</t>
  </si>
  <si>
    <t>MSH2, TERF1, JADE1, NPM1, NAE1, MAD2L2, PRKDC, CAMSAP3, USP44, CDC14B, SOX2, DYNLL2, CHEK1, BUB1, CDC6, ORC1, BLM, RFC4, TRIM37, STK35, RFWD3, FANCD2, CHEK2, CDT1, BUB1B, DNA2, SIRT1, ZWILCH, FOXO4, TTI1, MAD2L1, DTL, CENPF, BUB3, PKMYT1, DBF4, TTK, CDC7, GNB1L, USP28, STK33, XRCC3, FOXN3, TOM1L1, RAD21, TICRR, WEE1, ETAA1, AURKB, TIMELESS, TP53, CCNB1, EIF2AK4, SMARCA5, GTPBP4, CCAR2, BARD1, RNASEH2B, RBM14, RFC3, RAD1, BRD4, ZNF207, SKA3, TIPIN, NSUN2, INCENP, BRCA2, CDC20, BRSK1, RFC2, BRD7, E2F1, KNTC1, RAD50, RBBP8, CLSPN, FEM1B, ESPL1, PLK1, CDC5L, BRCA1, DLG1</t>
  </si>
  <si>
    <t>TGFB1, B2M, SEMA3G, LGALS1, CTDSP1, CEACAM1, ANXA1, NRP1, TSPO, FBN1, PRTG, PIK3R1, SIRT2, MDK, NOTCH1, SEMA5A, TCTA, NRARP, IRF1, TRAK2, FRZB, JAK3, RNF6, MAFB, PSMB10, PTEN, HLX, INPP5D, SEMA4F, ULK2, WNT5A, CFL1, HMGA2, RUNX1, IDH2, GATA2, RC3H2, ARHGAP4, DYNLT1, PSEN1, PLXNA3, LDLR, FBXO7, PPP3CA, SHB, GDI1, HOOK3, DICER1, BCL6, TLR4, FSTL3, ID2, NPR2, RAPGEF2, HES1, DNAJB11, RARA, S1PR3, RUFY3, CTNNA1, CBFB, IL17D, DIP2B, DUSP10, CDK6, GPR137B</t>
  </si>
  <si>
    <t>TGFB1, B2M, SEMA3G, LGALS1, COL5A2, ITGB1, TGFB1I1, EFNA1, CTDSP1, PDCD4, NFKBIA, CEACAM1, ANXA1, NRP1, WWTR1, ASXL1, TSPO, APPBP2, JAG1, ID3, FBN1, PRTG, FOXP1, CRIM1, PIK3R1, ID1, SIRT2, TRPM4, MDK, SMARCA2, ABCA1, SUFU, NOTCH1, HOXA9, RB1, ITPKB, ZFHX3, ACVRL1, SEMA5A, VEGFC, MMP9, TP53INP1, TWSG1, RCAN1, COL5A1, TCTA, NRARP, IRF1, TRAK2, SMAD6, ADAMTS12, HEY1, FRZB, JAK3, NPHP3, PAF1, ABCA5, RNF6, CCDC85B, CIB1, CAV1, MAFB, MEIS1, SOX6, PSMB10, ITGAV, PTEN, HOXA5, HLX, BCL7C, INPP5D, ZFPM2, SEMA4F, MEIS2, HDAC7, ULK2, STAT3, WNT5A, CFL1, TMSB4X, SHOC2, HMGA2, GATA3, EFEMP1, RUNX1, IDH2, FERMT2, SMAD3, NFE2L2, NR5A2, TBX3, PPARG, TRIO, TRIB3, GATA2, IGF2, RC3H2, HEY2, ARHGAP4, DYNLT1, PSEN1, PPARA, MSX1, PLXNA3, HOXB8, LDLR, FBXO7, CALR, RUNX1T1, PPP3CA, SHB, PDGFB, KLF13, DDIT3, GDI1, HOOK3, ANKRD26, ZEB1, NBR1, NOTCH4, BAMBI</t>
  </si>
  <si>
    <t>TGFB1, SEMA3G, DAB2, CDKN1A, BMPR2, PPP1R9B, NRP1, P3H1, FOXP1, SMARCA2, RB1, ACVRL1, SEMA5A, CDKN1B, HYAL2, FRZB, DNAJB2, RNF6, CCDC85B, CDKN2D, SIPA1, GJA1, ADAM15, SEMA4F, ULK2, WNT5A, CFL1, VGLL4, SOX17, SMAD3, OSGIN1, BTG1, ARHGAP4, PPARA, MSX1, PLXNA3, SERTAD2</t>
  </si>
  <si>
    <t>THBS1, DLC1, MMP14, CLSTN3, ITGB1BP1, ACE, ACVRL1, ROCK2, PTEN, WNT5A</t>
  </si>
  <si>
    <t>THBS1, DLC1, MMP14, JAG1, PIK3R1, ITGB1BP1, MAP4K4, ACVRL1, SERPINE1, PTEN, ADAM15</t>
  </si>
  <si>
    <t>F2R, THBS1, FLT1, TGFB1, LMNA, VASH1, B2M, EFNB2, DAB2, CDKN1A, LRRC32, TGFB1I1, DLC1, BMPR2, PRKAR1A, ENG, IL6ST, TNS2, JUN, EFEMP2, PDCD4, ITGA1, CEACAM1, WDR13, SPARC, RPS6KA2, MMRN2, TSPO, S100A11, P3H1, SMYD2, PMP22, B4GALT1, MTSS1, NGFR, TGFBR3, IGFBP3, DUSP1, ITGB1BP1, SIRT2, TMEM127, SMARCA2, NOTCH1, KIFAP3, NACC2, CDH13, ETS1, PTPRM, RB1, RBM5, ACVRL1, NDRG1, TP53INP1, TWSG1, SULF1, CD109, PRNP, COL18A1, DLL4, CDKN1B, CAV2, IRF1, NFIB, APP, TMEM115, KAT2B, SPIN4, SH2B3, TES, SMAD6, FRZB, DNAJB2, CIB1, CDKN2D, CAV1, PKD2, MAPK11, SRPX, PARP10, JAK2, TINF2, SKAP2, PTEN, IFI35, INPP5D, PTPN1, STAT3, ADGRG1, WNT5A, SHOC2, VGLL4, GATA3, CD9, IFIT3, B4GALT7, IDH2, SMAD3, BTG1, TBX3, ABI1, TNFAIP3, CDH5, ASPH, TNFRSF9, PPARG, NOS3, ING4, GATA2, IGFBP6, NMI, BECN1</t>
  </si>
  <si>
    <t>VIM, B2M, SEMA3G, EFNB2, DAB2, EFNA1, NRP1, PMP22, AKT1, SEMA5A, DENND5A, PRNP, ADCY6, APP, RTCA, ABI3, TRAK2, FYN, RNF6, CIB1, PTEN, ARPIN, SEMA4F, PTPN1, ULK2, SNAPIN, WNT5A, CFL1, ADAM17, LIMA1, TESK1, ARHGAP4, PSEN1, PLXNA3, EVL, DTNBP1, PPP3CA, GDI1, RAB29, EVI5L, SEMA3A, LIMK2, MAP4, NR2F1, ARHGAP24</t>
  </si>
  <si>
    <t>THBS1, DLC1, MMP14, JAG1, PIK3R1, ITGB1BP1, FZD4, MAP4K4, NOTCH1, ACVRL1, COL1A1, SERPINE1, PTEN, ADAM15, PTPN1</t>
  </si>
  <si>
    <t>THBS1, DLC1, MMP14, ITGB1BP1, ACVRL1, PTEN</t>
  </si>
  <si>
    <t>THBS1, NRP1, DUSP1, NOTCH1, RIN3, SEMA5A, DUSP3, CORO1B, WNT5A</t>
  </si>
  <si>
    <t>TERF1, DCP2, HNRNPC, PARP1, MAD2L2, NAT10, USP44, DYNLL2, PIF1, BUB1, BUB1B, CTPS1, ZWILCH, HNRNPA1, MAD2L1, CENPF, BUB3, TTK, XRCC3, RAD21, AURKB, TP53, CCNB1, SMARCA5, ZNF207, SKA3, HNRNPU, EP300, INCENP, ACD, CDC20, KNTC1, GNL3L, RAD50, ESPL1, PLK1, FBXO5, BIRC5, WAPL, SETMAR, LCMT1</t>
  </si>
  <si>
    <t>AKT1, LIMA1, TESK1, EVI5L, LIMK2, MAP4, TCHP, ODF2L</t>
  </si>
  <si>
    <t>THBS1, TFPI, ANXA2, CEACAM1, ANXA5, PLAU, PROS1, SH2B3, PLAUR, SERPING1, SERPINE1, THBD, CD9, NOS3, EDN1, PDGFB, PROCR</t>
  </si>
  <si>
    <t>ID1, LNPEP, NOTCH1, PCTP, RB1, ARRDC3, LAMA4, IP6K1, ADAM17, PLCL1, DDIT3, TLR4, NPR3, IL18R1, ABHD6, FLCN, FOXC2, ACOT11</t>
  </si>
  <si>
    <t>THBS1, FURIN, TGFB1, LRRC32, PDCD4, NFKBIA, CEACAM1, ELF4, ANXA1, TSPO, FN1, RELA, NFKB1, CARD8, RPS6KA4, PRKACA, ARRB1, SLC2A10, TWSG1, CPTP, PRNP, IRF2, JAK3, CYLD, KLHL22, JAK2, CUEDC2, INPP5D, HDAC7, STAT3, GATA3, SMAD3, TNFAIP3, INHBB, MERTK, NMI, MAPKBP1, SYT11, PPARA, EPHA2, IL1RAP, IL1RL1, MUL1, ADCY7, DDIT3, NDFIP1, BCL3, PML, SERPINB1, ERRFI1, ATG12, ITCH, IL6R, DICER1, IRAK3, ATP2B1, BCL6, ANXA4, TLR4, KLF2, ATG9A, RNF216, OAS3, HOMER3, NAV3, NPLOC4, HMOX1, RARA</t>
  </si>
  <si>
    <t>PDCD4, NFKBIA, RELA, NFKB1, JAK2, CUEDC2, STAT3, PPARA, ADCY7</t>
  </si>
  <si>
    <t>LAMP2, CARD8, SEC14L1, RIOK3, SIRT2, AKT1, ABHD17A, CPTP, FBXL2, TAX1BP1, IFI16</t>
  </si>
  <si>
    <t>DLC1, GSN, ADD1, PIK3CA, SVIL, PIK3R1, GAS2L1, TMOD2, SHANK3, WDR47, TWF1, RDX, SSH1, HIP1R, EPS8, MAP1B, KAT2B, CLIP3, SPTBN1, SNCA, CIB1, PAK2, ARHGEF2, TMOD3, INPP5K, ARPIN, CORO1B, TRIOBP, S1PR1, CFL1, TMSB4X, ARHGAP28, LIMA1, MYADM, CDH5, CAPZA1, ARHGEF7, CAMSAP2, RAB40B</t>
  </si>
  <si>
    <t>FURIN, TGFB1, AHR, UACA, PRKAR1A, TNFRSF1B, CEACAM1, ELF4, TNFRSF1A, PLK2, PVR, NFKB1, TEK, MDK, TRIM38, RB1, PARP14, PRMT2, NT5E, GRN, HLA-B, FYN, SERPING1, CYLD, IFI16, MICA, USP38, TMEM219, VPS35, ADA, INPP5D, STAT3, TMSB4X, GATA3, IL10RB, LRFN5, STAT2, GPX1, SMAD3, NR5A2, TNFAIP3, CDH5, PPARG, A2M, MVK, FAM3A, NMI, CRK, SHARPIN, MAPKBP1, SYT11, TRIM21, PPARA, PRKAR2B, IL1RAP, MUL1, NLRC5, SOCS3, C15orf39, LDLR, SERPINB9, NDFIP1, MKRN2, ATG12, ITCH, TREX1, PRKAR2A, PBK, IRAK3, GNAS</t>
  </si>
  <si>
    <t>SEMA3G, CDKN1A, RAI1, NRP1, FOXP1, GDF15, LGMN, SEMA5A, CDKN1B, BBS2, RNF6, MAPK11, PTEN, SEMA4F, ULK2, WNT5A, CFL1, VGLL4</t>
  </si>
  <si>
    <t>ID3, ID1, ARRB1, PRMT2, COMMD7, UFL1, CYLD, PARP10, TRAF3, MTURN, TRIM21, NLRC5, BCL3, RBCK1, BRMS1, ID2</t>
  </si>
  <si>
    <t>TERF1, DCP2, HNRNPC, NAT10, PIF1, HNRNPA1, TP53, DNAJC2, HNRNPU, ACD, GNL3L</t>
  </si>
  <si>
    <t>MSH2, MSH6, TERF1, DCP2, HNRNPC, PARP1, MAD2L2, NAT10, CAMSAP3, RMI2, C1QBP, PIF1, CSNK2A1, CDC6, LIG3, BLM, CDT1, MAGEF1, HNRNPA1, XRCC5, AUNIP</t>
  </si>
  <si>
    <t>MSH2, MSH6, MAD2L2, RMI2, C1QBP, CSNK2A1, BLM, MAGEF1</t>
  </si>
  <si>
    <t>MAD2L2, RMI2, C1QBP, CSNK2A1, MAGEF1, AUNIP, POLQ, RIF1, PARPBP, PLK1, HELB, FANCB, KLHL15, ABL1</t>
  </si>
  <si>
    <t>TERF1, CAMSAP3, CDC6, LIG3, CDT1, TIMELESS, GTPBP4, TIPIN, FBXO5, WAPL</t>
  </si>
  <si>
    <t>LARP7, PARP1, AXIN1, TCERG1, RNF168, HNRNPU, RNF8, NELFA, EZH2, NELFB, HEXIM1</t>
  </si>
  <si>
    <t>MAD2L2, RMI2, C1QBP, CSNK2A1, MAGEF1, POLQ, RIF1, PARPBP, PLK1, HELB, FANCB, KLHL15, ABL1</t>
  </si>
  <si>
    <t>TGFB1, ANXA2, B2M, SDCBP, ANKRD13A, RIN3, PICALM, SNX3, CD47, CAV1, DYSF, PLSCR1, SYT11, MCTP1, ANKRD13D</t>
  </si>
  <si>
    <t>AKT1, PPP1R15A, UFL1, CREBRF, PTPN1, ATF6B, DNAJB9, HSPA5, NCK1, DDRGK1, TMBIM6</t>
  </si>
  <si>
    <t>KDR, TEK, ICAM1, SEMA5A, SERPINE1, ANGPTL4, GATA3, NFE2L2, TNFAIP3, CDH5, GATA2, RAMP2, PDPK1</t>
  </si>
  <si>
    <t>THBS1, TGFB1, VASH1, MMRN2, STARD13, GADD45A, ATP2B4, ADAMTS9, ITGB1BP1, TBXA2R, NOTCH1, PTPRM, ACVRL1, SP100, DLL4</t>
  </si>
  <si>
    <t>THBS1, FLT1, VASH1, ENG, SPARC, MMRN2, NGFR, PTPRM, ACVRL1, SULF1, DLL4, CAV2, CAV1</t>
  </si>
  <si>
    <t>JAG1, NOTCH1, ACVRL1, MMP9, FRZB, CAV1, TBX3, MSX1, ZEB1, NOTCH4, FOXJ2, HES1, SPRED3, S1PR3</t>
  </si>
  <si>
    <t>THBS1, FLT1, TGFB1, VASH1, B2M, EFNB2, DAB2, ENG, CEACAM1, WDR13, SPARC, MMRN2, MTSS1, NGFR, TGFBR3, PTPRM, RB1, ACVRL1, SULF1, CD109, DLL4, CDKN1B, CAV2, NFIB</t>
  </si>
  <si>
    <t>SFRP1, IL17RD, MAD2L2, SFRP2</t>
  </si>
  <si>
    <t>MVP, ITGA1, LGMN, DUSP3, SNX6, CHMP6, RAB7A, CBLB, PSEN1, ERRFI1</t>
  </si>
  <si>
    <t>DAB2, DUSP1, ITGB1BP1, DUSP3, TNIP1, PTPN1, EMILIN1, DUSP7, ERRFI1, DUSP4, TLR4, EPHA4, SPRED3, FLCN, PIN1, DUSP10</t>
  </si>
  <si>
    <t>F2R, NFKBIA, OS9, ITGB1BP1, SUFU, PKIG, SP100, UBE2J1, MDFIC, BAG3, SNX3, PPM1F, SYTL4, FRMD4A, INPP5K, PFKL, IDH2, INHBB, ERLEC1, DERL2, UFM1, DPH3</t>
  </si>
  <si>
    <t>RAP1B, CEACAM1, ANXA1, NOTCH1, SNCA, GNAI2, ATP9A, RAB7A</t>
  </si>
  <si>
    <t>THBS1, LMNA, UNC5B, PEA15, NRP1, RELA, ZMYND11, AKT1, ICAM1, CFLAR, TMBIM1, FYN, SERPINE1, GRINA, ARHGEF2, ITGAV, SH3RF1, CTTN, RIPK1, GPX1, TNFAIP3, NOS3</t>
  </si>
  <si>
    <t>PEA15, ICAM1, CFLAR, TMBIM1, SERPINE1, GRINA, ARHGEF2, GPX1, TNFAIP3, NOS3, ITPRIP</t>
  </si>
  <si>
    <t>CEACAM1, ACADVL, ANGPTL4, TRIB3, DCAF5, ERLIN1, WDTC1, INSIG2</t>
  </si>
  <si>
    <t>CEACAM1, AKT1, ACADVL, ANGPTL4, TRIB3, DCAF5, ERLIN1, WDTC1, INSIG2</t>
  </si>
  <si>
    <t>TGFB1, TGFB1I1, WWTR1, ASXL1, APPBP2, JAG1, SIRT2, CCDC85B, ZFPM2, WNT5A, FERMT2, SMAD3, TRIO, TRIB3, GATA2, RUNX1T1, DDIT3, ANKRD26, ZFP36L2</t>
  </si>
  <si>
    <t>SQSTM1, NQO1, PRKAA1, KAT2B, ADGRG1, NFE2L2</t>
  </si>
  <si>
    <t>THBS1, SULF2, NGFR, SULF1, WNT5A, GATA3</t>
  </si>
  <si>
    <t>SFRP1, PAWR</t>
  </si>
  <si>
    <t>JARID2, PHC1, BEND3, KDM2B, HELLS, CBX2, TRIM28, CHEK1, SIN3A, CSNK2A1, TRIM37, CDYL, DNMT1, SMYD5, MTF2, UBR5, SIRT1, AUTS2, CENPV, BCOR, MIS18A, CBX7, PRMT5, LMNB2, USP7, TEX15, HDAC2, RBM15, LMNB1, CBX1, CTCF, MORC2, SPIN1, SMARCA4, PRDM14, RBBP4, SMARCA5, METTL3, CBX5, OIP5, HDAC9, MIS18BP1, MTA1, SUV39H2, RIF1, MYC, HNRNPU, EHMT1, HAT1, KAT8, HMGB1, ATF7IP, L3MBTL1, PCID2, CREBZF, BRCA1, PCGF6, BAZ2A, ING2, HDAC3, ERI3, EZH2, ERI1, MGA, DOT1L, CENPA, SMARCAD1, HNRNPK</t>
  </si>
  <si>
    <t>LIN28A, OIP5-AS1, ADAR, LIN28B</t>
  </si>
  <si>
    <t>TSPO, SIRT2, NOTCH1, HMGA2, IDH2, LDLR, DICER1, ID2, HES1, DUSP10, ID4</t>
  </si>
  <si>
    <t>TGFB1, SEMA3G, DAB2, CDKN1A, RAI1, BMPR2, PPP1R9B, NRP1, P3H1, FOXP1, GDF15, SMARCA2, RB1, LGMN, ACVRL1, SEMA5A, CDKN1B, HYAL2, FRZB, DNAJB2, BBS2, RNF6, CCDC85B, CDKN2D, MAPK11, SIPA1, GJA1, PTEN, ADAM15, SEMA4F, ULK2, WNT5A, CFL1, VGLL4, SOX17, SMAD3, OSGIN1, BTG1, MT2A, ING4, ARHGAP4, PPARA, MSX1, PLXNA3, SERTAD2</t>
  </si>
  <si>
    <t>CRTC3, ATP2B4, ARRB1, ARRDC3, PALM, APP, SH2B3, SNCA, GNAI2, SERPINE1, ADA, PDE4D, PDE4B, RGS19, PPP3CA, PDE3A</t>
  </si>
  <si>
    <t>LGALS1, CEACAM1, ANXA1, FBN1, PIK3R1, MDK, TCTA, NRARP, IRF1, JAK3, MAFB, PSMB10, HLX, INPP5D, RUNX1, GATA2, RC3H2, FBXO7, BCL6, TLR4, FSTL3, ID2, RARA, CBFB, IL17D, CDK6, GPR137B</t>
  </si>
  <si>
    <t>WWC1, SHANK2, SIRT1, WWC2, AJUBA, STRIP2</t>
  </si>
  <si>
    <t>RAB11FIP1, UCP2, GNAO1, VSNL1, GNAZ, SREBF1</t>
  </si>
  <si>
    <t>RCC2, RRP1B, URI1</t>
  </si>
  <si>
    <t>TGFB1, AHR, LGALS1, MASP1, CD59, CEACAM1, ANXA1, PVR, GRN, MAPK3, HLA-B, SERPING1, JAK3, UFL1, MICA, CUEDC2, HLX, INPP5D, CD46, A2M, CRK, RC3H2, FER, SERPINB9, NDFIP1</t>
  </si>
  <si>
    <t>FURIN, TGFB1, AHR, LGALS1, PRKAR1A, IL6ST, MASP1, CD59, CEACAM1, ANXA1, PLK2, PVR, STAT6, PARP14, GRN, MAPK3, HLA-B, FYN, SERPING1, JAK3, UFL1, IFI16, MICA, USP38, HLX, INPP5D, CD46, STAT2, GPX1, TNFAIP3, PPARG, A2M, FAM3A, NMI, CRK, RC3H2, TRIM21, PRKAR2B, IL1RL1, MUL1, NLRC5, FER, SERPINB9, NDFIP1, MKRN2, ATG12, TREX1, PRKAR2A, IRAK3, GNAS, BCL6</t>
  </si>
  <si>
    <t>THBS1, FURIN, TGFB1, AHR, LGALS1, LRRC32, PRKAR1A, IL6ST, LAMP2, LRCH1, MASP1, SQSTM1, CD59, CEACAM1, ANXA1, FBN1, FN1, PIK3R1, PLK2, GDF15, PVR, CARD8, SEC14L1, DUSP1, RIOK3, SIRT2, AKT1, ELF1, MDK, STAT6, RIN3, PARP14, ABHD17A, TWSG1, CPTP, PHPT1, DUSP3, TCTA, NRARP, PRNP, GRN, MAPK3, HLA-B, FBXL2, IRF1, TAX1BP1, FYN, TSC22D3, SERPING1, JAK3, UFL1, IFI16, MAFB, MICA, PSMB10, USP38, ADA, CUEDC2, HLX, INPP5D, CD46, EMILIN1, RUNX1, LRFN5, STAT2, GPX1, TNFAIP3, PPARG, A2M, MERTK, FAM3A, GATA2, NMI, CRK, RC3H2, SYT11, CBLB, TRIM21, PRKAR2B, IL1RL1, MUL1, NLRC5, LDLR, FBXO7, FER, TAPBPL, SERPINB9, NDFIP1, MKRN2, RNF170, ATG12, ITCH, PDPK1, TREX1, PRKAR2A, SMPDL3A, GPR108, IRAK3, GNAS, BCL6, TLR4, PARP3, SARM1, FSTL3, ADGRF5, CCL2, ID2, MAPK14, PKN1, OAS3, NPY5R, FOXF1, NPLOC4, HMOX1, RARA, SLIT2, CBFB, IL33, IL17D, ISG15, DUSP10, CDK6, GPR137B, USP15, LGALS9, YWHAZ, NLRC3</t>
  </si>
  <si>
    <t>LAMP2, CARD8, SIRT2, ABHD17A, CPTP, FBXL2, IFI16</t>
  </si>
  <si>
    <t>FURIN, AHR, UACA, PRKAR1A, TNFRSF1B, ELF4, TNFRSF1A, PLK2, NFKB1, TEK, MDK, RB1, PRMT2, NT5E, GRN, FYN, CYLD, TMEM219, VPS35, ADA, STAT3, TMSB4X, GATA3, IL10RB, LRFN5, GPX1, SMAD3, NR5A2, TNFAIP3, CDH5, PPARG, MVK, SHARPIN, SYT11, PPARA, PRKAR2B, IL1RAP, SOCS3, C15orf39, LDLR, NDFIP1, MKRN2</t>
  </si>
  <si>
    <t>FURIN, PRKAR1A, PLK2, FYN, GPX1, PRKAR2B, MKRN2, PRKAR2A, GNAS, MAPK14, NPY5R</t>
  </si>
  <si>
    <t>TGFB1, CEACAM1, PVR, PARP14, GRN, HLA-B, SERPING1, IFI16, MICA, USP38, INPP5D, STAT2, TNFAIP3, PPARG, A2M, FAM3A, NMI, CRK, TRIM21, MUL1, NLRC5, SERPINB9, ATG12, TREX1, IRAK3, OAS3, ISG15, DUSP10, USP15, LGALS9, YWHAZ, NLRC3</t>
  </si>
  <si>
    <t>PPM1B, PTPRS, YY1, TRAIP</t>
  </si>
  <si>
    <t>CEACAM1, ELF4, CARD8, CPTP, TNFAIP3, IL1RAP, PML, SERPINB1, ERRFI1</t>
  </si>
  <si>
    <t>ELF4, ARRB1, INPP5D, TNFAIP3, SYT11, IRAK3, TLR4, KLF2</t>
  </si>
  <si>
    <t>NFKBIA, OS9, SUFU, PKIG, SP100, UBE2J1, MDFIC, ERLEC1, DERL2, UFM1, PKIA</t>
  </si>
  <si>
    <t>DAB2, FOXP1, VPS11, CREBRF, HMGA2, RHOA, ZNF366, CALR</t>
  </si>
  <si>
    <t>NFKBIA, OS9, SUFU, PKIG, SP100, UBE2J1, MDFIC, SNX3, MAP1B, VPS35, ERLEC1, DERL2, UFM1, ARHGAP1, PKIA</t>
  </si>
  <si>
    <t>KDM1A, HELLS, MAPK8IP1, RTKN2, SFRP2, URI1, TRAP1, BCL2L12, CLU, SIRT1, CXCL12, CD74, PIK3CB, NOC2L, ATF4, IVNS1ABP, CCAR2, ATAD5, PARL, PYCR1, PPIF, RRM2B</t>
  </si>
  <si>
    <t>KDM1A, BCL2L12, SIRT1, CD74, ATAD5, RRM2B</t>
  </si>
  <si>
    <t>KDM1A, SFRP2, BCL2L12, CLU, SIRT1, CXCL12, CD74, CCAR2, ATAD5</t>
  </si>
  <si>
    <t>PDCD4, ZMYND11, SH3RF2, HIPK3, DUSP3, CYLD, TAOK3, DACT1, MECOM, ITCH, PINK1, FKTN, DUSP10, PAFAH1B1</t>
  </si>
  <si>
    <t>PDCD4, CEACAM1, HEG1, GADD45A, ITGB1BP1, RB1, HIPK3, SNX6, RASIP1, CHMP6, PAK2, PTPN1</t>
  </si>
  <si>
    <t>EFNA1, FOXP1, ITPKB, BCL10, TSC22D3, JAK3, ADA, MERTK, ST3GAL1</t>
  </si>
  <si>
    <t>TGFB1, LGALS1, LRRC32, PRKAR1A, ANXA1, AKT1, MDK, TWSG1, DUSP3, NRARP, PRNP, IRF1, FYN, JAK3, UFL1, PSMB10, HLX, RUNX1, RC3H2, CBLB, PPARA</t>
  </si>
  <si>
    <t>TGFB1, AHR, CEACAM1, PVR, MAPK3, HLA-B, JAK3, UFL1, MICA, INPP5D, CD46, CRK, SERPINB9, NDFIP1, BCL6, PARP3</t>
  </si>
  <si>
    <t>LRCH1, GDF15, DUSP1, AKT1, RIN3, ADA, EMILIN1</t>
  </si>
  <si>
    <t>TGFB1, LRRC32, PRKAR1A, TWSG1, PRNP</t>
  </si>
  <si>
    <t>CEACAM1, DKK3, NFKB1, PRKAA1, ACADVL, GGCX, ANGPTL4, TRIB3, CCDC3, PDGFB, DCAF5, ERLIN1, SPHK1, BMP2, ORMDL2, WDTC1, INSIG2, ATP1A1, SNAI2, PDGFA</t>
  </si>
  <si>
    <t>THBS1, NFKBIA, CLSTN3, TSPO, AKT1, ABCA1, MAPK3, ITGAV, PPARG, EGF, PPARA</t>
  </si>
  <si>
    <t>CEACAM1, CRTC3, DKK3, NFKB1, AKT1, PRKAA1, ACADVL, GGCX, ANGPTL4, TRIB3, CCDC3, PDGFB, DCAF5, ERLIN1, SPHK1, BMP2, ORMDL2, WDTC1, INSIG2, ATP1A1, SNAI2, PDGFA</t>
  </si>
  <si>
    <t>THBS1, NFKBIA, TSPO, AKT1, MAPK3, ITGAV</t>
  </si>
  <si>
    <t>THBS1, TGFB1, VASH1, RHOB, DLC1, ENG, CD63, TIE1, LRCH1, NRP1, MMRN2, STARD13, JAG1, GADD45A, ATP2B4, GDF15, ADAMTS9, NGFR, TGFBR3, IGFBP3, DUSP1, ITGB1BP1, AKT1, RRAS, TBXA2R, NOTCH1, RIN3, PTPRM, ACVRL1, RECK, SP100, SEMA5A, ARRDC3, TP53INP1, SULF1, DUSP3, DLL4, TIMP1, HYAL2, SERPINE1, ADA, GJA1, PTEN, ARPIN, ZEB2, ADAM15, CORO1B, PTPN1, STAT3, ADGRG1, CDH11, WNT5A, CFL1, EMILIN1, EMILIN2, ROBO4, LIMCH1, GATA3, LIMA1, TCAF1, IDH2, NFE2L2, RHOA, PPARG, CRK, CLDN5, MCC, ARHGDIB, ARHGAP4, MCTP1, CYGB, PLXNA3</t>
  </si>
  <si>
    <t>TGFB1, LGALS1, LRRC32, PRKAR1A, ANXA1, MDK, TWSG1, DUSP3, NRARP, PRNP, IRF1, FYN, JAK3, UFL1, MICA, PSMB10, HLX, INPP5D, RUNX1, TNFAIP3, MERTK, RC3H2, CBLB</t>
  </si>
  <si>
    <t>EFNA1, FOXP1, BCL10, TSC22D3, JAK3, ADA</t>
  </si>
  <si>
    <t>LGALS1, ANXA1, MDK, NRARP, IRF1, JAK3, PSMB10, HLX, RUNX1, RC3H2</t>
  </si>
  <si>
    <t>TSPO, FEZ2, PIK3CA, AKT1, VPS13C, FEZ1, CLEC16A, BECN1, MTM1, HTRA2, USP30, PHF23, HMOX1, PINK1, HDAC6, TSC2, TIGAR, LZTS1, NRBP2</t>
  </si>
  <si>
    <t>DAB2, EFNA1, PDCD4, DUSP5, ZMYND11, DUSP1, ITGB1BP1, SMPD1, SH3RF2, HIPK3, DUSP3, SH2B3, CYLD, CAV1, TNIP1, PTPN1, EMILIN1, TAOK3, PPARG, TRIB3, DACT1, MECOM, DUSP7, ERRFI1, DUSP4, ITCH, LEMD2, PBK, IRAK3, STK38, RNF149, TLR4, ASH1L, EPHA4, SPRED3, FLCN, PIN1, PINK1, FKTN, DUSP10, PAFAH1B1</t>
  </si>
  <si>
    <t>GAS2L1, WDR47, MAP1B, CIB1, ARHGEF2</t>
  </si>
  <si>
    <t>GAS2L1, WDR47, MAP1B, CLIP3, SNCA, CIB1, ARHGEF2, CDH5, ARHGEF7, CAMSAP2</t>
  </si>
  <si>
    <t>TGFB1, RELA, NFIB, APP, SMAD3, PPARG, PPARA, PDGFB, ZNF512B, RARA, PPARD, BMP4, QKI, HIF1A</t>
  </si>
  <si>
    <t>MSH2, JADE1, NAE1, MAD2L2, PRKDC, BRINP1, USP44, CDC14B, DYNLL2, CHEK1, BUB1, CDC6, ORC1, BLM, STK35, RFWD3, FANCD2, CHEK2, BUB1B, ZWILCH, FZD3, NLE1, FOXO4, MAD2L1, DTL, CENPF, BUB3, PKMYT1, DBF4, TTK, CDC7, STK33, XRCC3, FOXN3, TOM1L1, RAD21, TICRR, WEE1, ETAA1, AURKB, TIMELESS, TP53, CCNB1, GTPBP4</t>
  </si>
  <si>
    <t>JADE1, NAE1, MAD2L2, PRKDC, USP44, CDC14B, DYNLL2, CHEK1, BUB1, CDC6, ORC1, BLM, STK35, RFWD3, BUB1B, ZWILCH, FOXO4, MAD2L1, DTL, CENPF, BUB3, PKMYT1, DBF4, TTK, CDC7, XRCC3, FOXN3, RAD21, TICRR, WEE1, ETAA1, AURKB, TP53, CCNB1, GTPBP4, BARD1</t>
  </si>
  <si>
    <t>IL6ST, JUN, LRCH1, PDCD4, CEACAM1, HEG1, TIMP2, ID3, GADD45A, ID1, ITGB1BP1, CNRIP1, NOTCH1, ARRB1, RB1, PRMT2, HIPK3, SNX6, RASIP1, TIMP1, PARP9, NFIB, TMBIM1, PXK, COMMD7, DNAJB2, CHMP6, UFL1, CYLD, GNAI2, IFI16, PARP10, PAK2, PTPN1, SERPINB8, HMGA2, IL11RA, DTX3L, TRAF3, MTURN, NES, TRIM21, CALM1, NLRC5, PKIA, CPNE1, DUSP7, BCL3, GNAI3, SERPINB1, ERRFI1, CORO1C, RBCK1, STK38, CTTNBP2NL, APC, GTF2F1, OXA1L, BRMS1, CALM3</t>
  </si>
  <si>
    <t>TGFB1, GSTO1, CAMK2D, MMP9, PPP3CC, PRKCE, NEDD4, CAV1</t>
  </si>
  <si>
    <t>TGFB1, B2M, GSTO1, CAMK2D, MMP9, PPP3CC, PRKCE, PXK, NEDD4, CAV1, INPP5K, NOS3, CALM1, PPP3CA, CRBN, CALM3, SESTD1, GOPC, UBR3, HES1</t>
  </si>
  <si>
    <t>HNRNPC, METTL16, RBM38, LARP1, RBM47, IGF2BP3, LRPPRC, HNRNPAB, SRSF1, HNRNPD, AXIN2, LARP1B, IGF2BP1, DHX9, NOCT, TRAF2, FXR1, HNRNPA0, FUS, SLIRP, PNN, SECISBP2, PABPC1, IREB2, PKP3, HNRNPU, TARDBP, ADARB2, E2F1, TOB1, SYNCRIP, ZC3H14, YBX1</t>
  </si>
  <si>
    <t>HNRNPC, METTL16, NPM1, RBM38, LARP1, C1QBP, RBM47, IGF2BP3, SRSF7, LRPPRC, SNRPF, HNRNPAB, SRSF1, HNRNPD, AXIN2, LARP1B, IGF2BP1, DHX9, RNPS1, NOCT, TRAF2, RBMX, SNRPD1, FXR1, HNRNPA0, FUS, SLIRP, PNN, SNRPE, SECISBP2, PTBP1, BARD1, BAG4, SNRPB, PABPC1, IREB2, PKP3, HNRNPU, SNRPD3, TARDBP, ADARB2, SNRNP200, SNRPG, E2F1, TOB1, SYNCRIP</t>
  </si>
  <si>
    <t>NPM1, C1QBP, SRSF7, SNRPF, RNPS1, RBMX, SNRPD1, SNRPE, PTBP1, BARD1, SNRPB, SNRPD3, SNRNP200, SNRPG, HNRNPK, SNRPD2, ACIN1, SAP18, U2AF2, SFSWAP, SRSF10, SRSF12, RBM10, SRSF9, EFTUD2, SRSF4, DYRK1A</t>
  </si>
  <si>
    <t>LAMA1, DAG1, SLC7A5, DNMT1, SFRP2</t>
  </si>
  <si>
    <t>PDCD4, FOXP1, NOTCH1, RCAN1, HEY1, SOX6, IGF2, HEY2, PPARA, MSX1, PDGFB, MECP2, BMP2, ID2</t>
  </si>
  <si>
    <t>LMNA, TNFRSF1B, TNFRSF1A, FOXP1, ATP2B4, NOTCH1, P2RX4, SMAD3, PPARG, PPARA, ERRFI1, STUB1, IGFBP5</t>
  </si>
  <si>
    <t>NFKBIA, CEACAM1, FBN1, PIK3R1, HOXA9, ITPKB, TCTA, PAF1, CIB1, MAFB, MEIS1, HOXA5, INPP5D, MEIS2, RUNX1, GATA2</t>
  </si>
  <si>
    <t>CEACAM1, FBN1, PIK3R1, TCTA, MAFB, INPP5D, RUNX1, GATA2, TLR4, FSTL3, RARA, CDK6, GPR137B</t>
  </si>
  <si>
    <t>TGFB1, ID3, NOTCH1, ZFHX3</t>
  </si>
  <si>
    <t>TGFB1, B2M, SEMA3G, CTDSP1, NRP1, CLSTN3, TSPO, PRTG, SIRT2, NOTCH1, SEMA5A, TRAK2, RNF6, PTEN, SEMA4F, ULK2, WNT5A, HMGA2, IDH2, ARHGAP4, DYNLT1, PSEN1, PLXNA3, LDLR, PPP3CA, GDI1, HOOK3, DICER1, ID2, RAPGEF2, HES1, DNAJB11, RUFY3, CTNNA1, DIP2B, DUSP10, RTN4, ID4, GORASP1, CDK5</t>
  </si>
  <si>
    <t>TGFB1, SIRT2, WNT5A, SHOC2, GATA2</t>
  </si>
  <si>
    <t>F2R, PLXND1, UNC5B, KDR, IL6ST, JUN, NRP1, HIPK2, PIK3CA, AKT1, MDK, GBE1, LGMN, SNX6, GRN, HSPG2, ATP7A, TMBIM1, FYN, SNCA, JAK2, GRINA, STAT3, MAP3K12, RHOA, LIG4, NES, DNAJC5, PSEN1, HTRA2, FZD1, FBXO7, OXR1, MEF2C, CCND1, PPARGC1A, MECP2</t>
  </si>
  <si>
    <t>B2M, CTDSP1, JAG1, NOTCH1, HEY1, MEIS1, SHOC2</t>
  </si>
  <si>
    <t>VIM, B2M, SEMA3G, EFNB2, DAB2, EFNA1, NRP1, PMP22, SEMA5A, DENND5A, ADCY6, RTCA, TRAK2, RNF6, CIB1, PTEN, SEMA4F, PTPN1, ULK2, SNAPIN, WNT5A, ADAM17</t>
  </si>
  <si>
    <t>ARRB1, PRMT2, COMMD7, UFL1, CYLD, PARP10, TRAF3, MTURN, TRIM21, NLRC5, BCL3, RBCK1, BRMS1, COMMD1, NLRC3, CHP1</t>
  </si>
  <si>
    <t>UACA, RELA, CYLD, IFI35, HDAC7, NMI, CPNE1, MKRN2, RASSF2, NDUFC2, NLRC3, ADIPOR1</t>
  </si>
  <si>
    <t>MMP14, NFKBIA, TSPAN15, EGFL7, AKT1, ARRB1, NRARP, DLL4, HEY1</t>
  </si>
  <si>
    <t>MAD2L2, USP44, DYNLL2, CHEK1, BUB1, BUB1B, ZWILCH, MAD2L1, CENPF, BUB3, TTK, XRCC3, TOM1L1, RAD21, AURKB, CCNB1, RAD1, ZNF207, SKA3, INCENP, CDC20, KNTC1, PLK1, FBXO5, BIRC5</t>
  </si>
  <si>
    <t>NFKBIA, SUFU, PKIG, SP100, MDFIC</t>
  </si>
  <si>
    <t>TSPO, PRKACA, STAT3, PPARA, FIS1</t>
  </si>
  <si>
    <t>FEZ2, AKT1, FEZ1, KAT2B, LIMA1, TESK1, BECN1, MTM1, EVI5L, LIMK2, MAP4, PHF23, TCHP, ODF2L, PINK1</t>
  </si>
  <si>
    <t>LMNA, DLC1, GSN, ADD1, CLSTN3, RPS6KA2, TERF2IP, FEZ2, PIK3CA, SVIL, TOM1L2, PIK3R1, GAS2L1, TMOD2, DUSP1, AKT1, SHANK3, WDR47, TWF1, RDX, DYNLT3, SSH1, SLC35F6, HIP1R, EPS8, FEZ1, XRN1, MAP1B, KAT2B, CLIP3, SPTBN1, SNCA, CIB1, KLHL22, PAK2, RAB7A, TINF2, ARHGEF2, TMOD3, INPP5K, ARPIN, DYNC1I2, CORO1B, TRIOBP, S1PR1, VAT1, CFL1, TMEM14A, TMSB4X, ARHGAP28, LIMA1, TESK1, GPX1, MYADM, CDH5, PPARG, CAPZA1, ARHGEF7, CAMSAP2, BECN1, RAB40B, SSH2, DYNLT1, BNIP3, MTM1, ERCC1, MUL1, IFI6, NME6, PML, NAA10, EVI5L, TWF2, SPTAN1, LIMK2, MAP4, DYNLRB1, PHLDB2</t>
  </si>
  <si>
    <t>PAK1, WWC1, SAV1, WWC2</t>
  </si>
  <si>
    <t>TGFB1, TRPM4, MDK, NOTCH1, SMAD6</t>
  </si>
  <si>
    <t>ID3, CRIM1, ID1, TRPM4, SUFU, NOTCH1, VEGFC, TWSG1, SMAD6, PTEN, HDAC7, SMAD3, PPARG</t>
  </si>
  <si>
    <t>FBN1, PIK3R1, TCTA, MAFB, INPP5D</t>
  </si>
  <si>
    <t>AKT1, HSPB1, FYN, GPX1, NFE2L2, HTRA2, FZD1, FBXO7</t>
  </si>
  <si>
    <t>UCP2, GNAO1, VSNL1, CD74, GNAZ, SREBF1</t>
  </si>
  <si>
    <t>PIK3IP1, SH2B3, HYAL2, CIB1, INPP5K, PTEN, PLK3, PTPN1, PPARA, MTM1, MUL1, DDIT3, LOX, LEMD2, PLEKHA1, THEM4, FLCN, PDCD6, PHLDA3, NLRC3, TSC2</t>
  </si>
  <si>
    <t>CDKN1A, PDCD4, CEACAM1, HEG1, TSPO, GADD45A, IGFBP3, ITGB1BP1, SIRT2, DNAJC3, PRKACA, RB1, PARP14, HIPK3, SNX6, RASIP1, CHMP6, CIB1, IQGAP1, PAK2, INPP5K, PTEN, PTPN1, STAT3</t>
  </si>
  <si>
    <t>CDKN1A, PDCD4, CEACAM1, HEG1, GADD45A, IGFBP3, ITGB1BP1, SIRT2, DNAJC3, RB1, PARP14, HIPK3, SNX6, RASIP1, CHMP6, CIB1, PAK2, PTEN, PTPN1</t>
  </si>
  <si>
    <t>AKT1, ABI3, CFL1, LIMA1, TESK1, EVL, EVI5L, LIMK2, MAP4, ARHGAP24, TCHP, ODF2L, SLIT2, PLXNB3, SRGAP2C</t>
  </si>
  <si>
    <t>CEACAM1, SH2B3, THBD, CD9, NOS3, PDGFB</t>
  </si>
  <si>
    <t>SQSTM1, TSPO, P3H1, RELA, AKT1, ARRB1, SH3RF2, PRKCE, VPS28, FYN, DNAJB2, UFL1, CAV1, PARP10, UBE2B, DTX3L, TNFAIP3, TRIM21, CRTAP</t>
  </si>
  <si>
    <t>NEDD4L, ATF4, KCNH2, OXSR1</t>
  </si>
  <si>
    <t>CAV1, ARHGEF2, RIPK1, BIRC2, CASP8, RBCK1</t>
  </si>
  <si>
    <t>SMARCC1, HSP90AB1, CSNK2A1, USP9X, USP7, STK33</t>
  </si>
  <si>
    <t>SMARCC1, HSP90AB1, CSNK2A1, USP9X, USP7, STK33, CCAR2</t>
  </si>
  <si>
    <t>IL6ST, ITGB1BP1, DNAJB2, IL11RA, NES, GTF2F1, TMC8, BAX, GOLGA2</t>
  </si>
  <si>
    <t>FURIN, ANXA2, TIMP3, CTSA, CST3, TIMP2, NQO1, RELA, SIRT2, PHF20L1, ALAD, TIMP1, SNX3, FYN, SNCA, MAP1A, USP38, VPS35, SMAD3, CBX4, MTM1, GIPC1, GABARAPL2, OPHN1, TMEM132A, DEDD, PBK, IRAK3, RGP1</t>
  </si>
  <si>
    <t>LAMP2, GSN, ADD1, JAM3, SVIL, THRA, TMOD2, CARD8, RIOK3, SIRT2, TWF1, RDX, SSH1, ABHD17A, CDC42, CPTP, HIP1R, EPS8, FBXL2, CLIP3, SPTBN1, SNCA, IFI16, VPS35, TMOD3, TRIOBP, CFL1, TMSB4X, MYADM, CDH5, CAPZA1, ARHGEF7, BIRC2, DACT1, SSH2</t>
  </si>
  <si>
    <t>GSN, ADD1, PIK3CA, SVIL, GAS2L1, TMOD2, WDR47, TWF1, RDX, EPS8, MAP1B, SPTBN1, CIB1, ARHGEF2, TMOD3, TRIOBP, CFL1, LIMA1, CAPZA1, CLEC16A, CAMSAP2</t>
  </si>
  <si>
    <t>NFKBIA, SUFU, PKIG, MDFIC, UFM1, PKIA</t>
  </si>
  <si>
    <t>F2R, TGFB1, DAB2, LEPROT, NFKBIA, OS9, ANKRD13A, AKT1, SUFU, PRKACA, PKIG, SP100, UBE2J1, MDFIC, PICALM, ABHD17A, SNX3, PPM1F, APP, ROCK2, SYTL4, TMBIM1, ABI3, FRMD4A, MAP1A, DCLK2, JAK2, VPS35, NUMB, TMEM59, PFKL, IDH2, INHBB, ERLEC1, DERL2, UFM1, AP2M1, DPH3</t>
  </si>
  <si>
    <t>TGFB1, DAB2, PICALM, TMBIM1, ABI3, NUMB, TMEM59, AP2M1, MEST</t>
  </si>
  <si>
    <t>NFKBIA, SUFU, PKIG, MDFIC, APP, DCLK2, UFM1, PKIA, MAGED1, CTNNA1, YWHAZ, LATS2, ANGPT1, CHP1</t>
  </si>
  <si>
    <t>THBS1, FURIN, ANXA2, CDKN1A, TIMP3, EFNA1, CTSA, ITM2B, SQSTM1, PDCD4, CEACAM1, HEG1, ENC1, TSPO, CST3, TIMP2, P3H1, HIPK2, NQO1, GADD45A, RELA, IGFBP3, ITGB1BP1, SIRT2, AKT1, DAPK3, DNAJC3, SUFU, ARRB1, SH3RF2, PHF20L1, ALAD, RB1, PARP14, SLC2A10, HIPK3, PLAU, SNX6, PRNP, SAMD4A, HSPG2, RASIP1, PRKCE, XRN1, TIMP1, SNX3, CTSZ, DNAJC1, VPS28, DAP, FYN, DNAJB2, JAK3, HBEGF, CHMP6, UFL1, SNCA, CIB1, CAV1, SERPINE1, PARP10, MAP1A, USP38, PAK2, VPS35, ITGAV, PTEN, PTPN1, SERPINB8, PFDN1, UBE2B, DTX3L, SMAD3, TNFAIP3, INHBB, CPEB2, CBX4, CIRBP, PTX3, DMWD, PRKCH, TRIM21, EDN1, CRTAP, PSEN1, MTM1, GIPC1, GABARAPL2, HHEX, PKIA, RBM24, OPHN1, LDLR, DUSP7, TMEM132A, CALR, MEST, DEDD, CSTB, PML, SERPINB1, RASSF2, ERRFI1, PFDN5, CORO1C, PURA, PBK, IRAK3, ZFP36L2, RGP1, AGO4, TRIM44, IBTK, STK38, FLOT2</t>
  </si>
  <si>
    <t>CDKN1A, SQSTM1, PDCD4, CEACAM1, HEG1, TSPO, P3H1, GADD45A, RELA, IGFBP3, ITGB1BP1, SIRT2, AKT1, DNAJC3, ARRB1, SH3RF2, RB1, PARP14, HIPK3, SNX6, RASIP1, PRKCE, VPS28, FYN, DNAJB2, CHMP6, UFL1, CIB1, CAV1, PARP10, PAK2, PTEN, PTPN1, UBE2B, DTX3L, TNFAIP3</t>
  </si>
  <si>
    <t>GSN, ADD1, SVIL, TMOD2, TWF1, RDX, SSH1, HIP1R, EPS8, CLIP3, SPTBN1, SNCA, TMOD3, TRIOBP, CFL1, TMSB4X, MYADM, CDH5, CAPZA1, ARHGEF7, SSH2</t>
  </si>
  <si>
    <t>APOE, RAB11FIP1, UCP2, GNAO1, CD200, VSNL1</t>
  </si>
  <si>
    <t>PDCD4, HEG1, GADD45A, HIPK3, RASIP1, PTPN1, PKIA, DUSP7, STK38, APC</t>
  </si>
  <si>
    <t>SQSTM1, TSPO, AKT1, ARRB1, SH3RF2, PRKCE, VPS28, FYN, UFL1, CAV1, PARP10, DTX3L, TNFAIP3</t>
  </si>
  <si>
    <t>THBS1, FURIN, TIMP3, EFNA1, CST3, TIMP2, HIPK2, AKT1, SUFU, PHF20L1, ALAD, PLAU, PRNP, TIMP1, CTSZ, DNAJC1, SERPINE1, MAP1A, USP38, SERPINB8, CBX4, DMWD, PSEN1, MTM1, GIPC1, GABARAPL2, OPHN1, CSTB, PML, SERPINB1</t>
  </si>
  <si>
    <t>EFNA1, HIPK2, SUFU, PHF20L1, ALAD, MAP1A, USP38, CBX4, DMWD, PSEN1, MTM1, GIPC1, GABARAPL2, OPHN1, PML, PBK</t>
  </si>
  <si>
    <t>LZTR1, RASA3, PPP2CB, SPRY2, MFN2, RABGEF1, SPRY1, EPHB2, NF1, SPRY4, MAPKAP1, STAMBP, DAB2IP, NUP62, RASA2</t>
  </si>
  <si>
    <t>HK2, BCR, TRAP1, MYCN</t>
  </si>
  <si>
    <t>ANXA2, B2M, SDCBP, ANKRD13A, RIN3, PICALM</t>
  </si>
  <si>
    <t>LEPROT, PARP14, SH2B3, CAV1, HMGA2, SOCS3, BCL3</t>
  </si>
  <si>
    <t>LEPROT, PARP14, SH2B3, CAV1, HMGA2, PPARG, SOCS3, BCL3</t>
  </si>
  <si>
    <t>RAP1B, CEACAM1, NOTCH1, GNAI2, RAP1A, FOXF1, LGALS9, CDK5</t>
  </si>
  <si>
    <t>LMNA, AKT1</t>
  </si>
  <si>
    <t>RPS6KA2, DUSP1, SULF1, CDKN1B, TIMP1, ADA, GJA1, ZFPM2, WNT5A, MYH9, ARHGDIB, CHFR, CALR, SHB</t>
  </si>
  <si>
    <t>TGFB1, AHR, CEACAM1, PVR, CARD8, TRIM38, PARP14, GRN, MAPK3, HLA-B, SERPING1, UFL1, IFI16, MICA, USP38, INPP5D, STAT2, SMAD3, TNFAIP3, PPARG, A2M, FAM3A, NMI, CRK, MAPKBP1, TRIM21, MUL1, NLRC5, SERPINB9, ATG12, ITCH, TREX1, IRAK3</t>
  </si>
  <si>
    <t>IL6ST, PXDN, CARD8, PARP14, SH2B3, TAX1BP1, TANK, CYLD, CAV1, IL11RA, STAT2, PPARG, CCDC3, IL1RAP, MUL1, NLRC5, TREX1, DICER1, IRAK3, ANXA4, PPP2CB, OAS3, ECM1, SLIT2, ISG15, XIAP, IL1R1</t>
  </si>
  <si>
    <t>AKT1, PPP1R15A, HERPUD1, CREB3, UFL1, CREBRF, GRINA, PTPN1, ATF6B, DNAJB9, CREB3L1, HSPA5, NCK1, UBXN1, DDRGK1, TMBIM6, SYVN1, NR1H3</t>
  </si>
  <si>
    <t>THBS1, FURIN, TGFB1, TFPI, ANXA2, AHR, UACA, PRKAR1A, TNFRSF1B, CEACAM1, ELF4, NRP1, TNFRSF1A, PLK2, PVR, NFKB1, CARD8, DUSP1, TEK, MDK, NOTCH1, TRIM38, RIN3, RB1, PARP14, PRMT2, NT5E, SEMA5A, PLAU, DUSP3, CD109, GRN, HLA-B, RTCA, PROS1, SH2B3, PLAUR, FYN, BACE1, SERPING1, CYLD, IFI16, MICA, SERPINE1, USP38, TMEM219, VPS35, ADA, PTEN, THBD, CORO1B, INPP5D, STAT3, WNT5A, TMSB4X, GATA3, IL10RB, LRFN5, STAT2, CD9, GPX1, SMAD3, NR5A2, TNFAIP3, CDH5, PPARG, A2M, NOS3, MVK, FAM3A, NMI, CRK, SHARPIN, MAPKBP1, SYT11, TRIM21, EDN1, PPARA, PLXNA3, PRKAR2B, IL1RAP, MUL1, NLRC5, SOCS3, C15orf39, LDLR, SERPINB9, PDGFB, NDFIP1, MKRN2, ATG12, ITCH, TREX1, PRKAR2A, PBK, PHLDB2, IRAK3, GNAS</t>
  </si>
  <si>
    <t>THBS1, TFPI, ANXA2, CEACAM1, MDK, PLAU, CD109, RTCA, PROS1, SH2B3, PLAUR, SERPING1, SERPINE1, PTEN, THBD, STAT3, CD9, SMAD3, NOS3, CRK, EDN1</t>
  </si>
  <si>
    <t>ITGA3, ITGB1, DLC1, HEG1, KCTD10, TNFAIP1, RASIP1, ABL2</t>
  </si>
  <si>
    <t>HNRNPC, METTL16, DKC1, RBM38, LARP1, RBM47, IGF2BP3, LRPPRC, HNRNPAB, SRSF1, HNRNPD, AXIN2, LARP1B, IGF2BP1, DHX9, NOCT, TRAF2, FXR1, HNRNPA0, NAF1, FUS, SLIRP, PNN, DHX36, METTL3, SECISBP2, PABPC1, IREB2, PKP3, HNRNPU, TARDBP, NSUN2, ADARB2, E2F1, TOB1, AGO2, SYNCRIP, ZCCHC17, ZC3H14, YBX1</t>
  </si>
  <si>
    <t>NPM1, C1QBP, SRSF7, PTBP2, SNRPF, RNPS1, RBMX, SNRPD1, SNRPE, PTBP1, SNRPB, SNRPD3, SNRNP200, SNRPG, HNRNPK, SNRPD2, RPS26, ACIN1, SAP18, U2AF2, SFSWAP, SRSF10, SRSF12, PTBP3, RBM10, SRSF9, EFTUD2, SRSF4, DYRK1A</t>
  </si>
  <si>
    <t>F2R, RAP1B, TNFRSF1B, VAMP3, CEACAM1, ANXA1, TSPO, TNFRSF1A, NOTCH1, SYTL4, GGCX, SNCA, FRMD4A, GNAI2, ATP9A, RAB7A, ADA, GJA1, PFKL, IDH2, INHBB, EGF, DPH3, RAP1A, SYT11, EDN1</t>
  </si>
  <si>
    <t>KDM1A, CSNK2A1, BCL2L12, SIRT1, CD74, ATAD5, RRM2B, RAD54B, ING2, RNF34, ZNF385A, MDM4, ARMC10</t>
  </si>
  <si>
    <t>UNC5B, AKT1, FYN, RIPK1, IFI6</t>
  </si>
  <si>
    <t>ENG, GDF15, TGFBR3, SMAD6, EMILIN1, PPARG</t>
  </si>
  <si>
    <t>ITGA3, ITGB1, DLC1, ARHGAP29, HEG1, KCTD10, TNFAIP1, LZTR1, RASIP1</t>
  </si>
  <si>
    <t>CEACAM1, TSPO, DKK3, ATP2B4, NFKB1, AKT1, PRKACA, ACADVL, GGCX, ANGPTL4, STAT3, AMDHD2, TRIB3, PPARA, DCAF5, FIS1, ERLIN1</t>
  </si>
  <si>
    <t>SUFU, PRKACA, RB1, GPR161, KCTD21, HERC4, PRKACB, TULP3, MEGF8, CDK20, SERPINE2, GLI3, VCP</t>
  </si>
  <si>
    <t>IGFBP3, SERPINE1, CORO1B, PTPN1, NFE2L2, MEF2C, IGFBP5, SLIT2, PPARD, BMP4, SEMA6D</t>
  </si>
  <si>
    <t>CDKN1A, BMPR2, EFEMP2, PDCD4, IGFBP3, CDKN1B, PTEN, TNFAIP3, PPARG, NOS3, MEF2C, PPARGC1A, NPR1, IGFBP5, BMP2, HMOX1, CTNNBIP1, PPARD</t>
  </si>
  <si>
    <t>JAG1, NOTCH1, STAT3, TMSB4X, NFE2L2</t>
  </si>
  <si>
    <t>TET1, SIN3A, SUDS3, HDAC2, RBBP4, SAP130, ING1, ING2</t>
  </si>
  <si>
    <t>DKK3, NFKB1, GGCX, ERLIN1, BMP2, INSIG2, ATP1A1, SNAI2</t>
  </si>
  <si>
    <t>MDK, NOTCH1, CFLAR, BAG3, JAK2, NFE2L2, HEY2, PDPK1</t>
  </si>
  <si>
    <t>FZD7, PAK1</t>
  </si>
  <si>
    <t>DLC1, GSN, ADD1, PIK3CA, SVIL, PIK3R1, GAS2L1, TMOD2, SHANK3, WDR47, TWF1, RDX, SSH1, HIP1R, EPS8, HSPG2, MAP1B, CLIP3, SPTBN1, SNCA, CIB1, PAK2, ARHGEF2, TMOD3, INPP5K, ARPIN, CORO1B, TRIOBP, S1PR1, CFL1, TMSB4X, ARHGAP28, LIMA1, PFDN1, MYADM, CDH5, CAPZA1, ARHGEF7, CAMSAP2, RAB40B</t>
  </si>
  <si>
    <t>PLK2, SHANK3, HSPG2, APP, GNAI2, TPRG1L, ARF1, BCHE, SLC24A1, GRIA1, NPY5R, ABHD6</t>
  </si>
  <si>
    <t>RPL17, RPL4, RPL24, RPLP0, RPL10A, RPL36A, RPL27A, RPL18A, RPL23, RPL21, RPL35A, RPL23A, RPL8, RPL12, RPL13A, RPLP1, RPL41, RPL5, RPL14, RPL7, RPL34, RPL6, RPL37, RPL39, RPL30, RPL19, RPL37A, RPL38</t>
  </si>
  <si>
    <t>TERF1, DCP2, HNRNPC, PARP1, NAT10, PIF1, HNRNPA1</t>
  </si>
  <si>
    <t>TERF1, DCP2, HNRNPC, NAT10, PIF1, HNRNPA1, TP53, HNRNPU, ACD, GNL3L</t>
  </si>
  <si>
    <t>RNF167, SEH1L, MIOS, USP7, PRKAA2, PELI1, NLK, WDR59, UBE2D1, UBE3A, UBE2N, KPTN</t>
  </si>
  <si>
    <t>PREX1, FNIP2, TMEM127, PRKACA, PRKAA1, MAPK3, TNFAIP8L1, SZT2, MTM1, SEC13, DEPTOR, PRKACB, FLCN, PDCD6, YWHAZ, RPS6KB1, UBR1, TSC2, AKT1S1, SAR1B, PREX2, FNIP1</t>
  </si>
  <si>
    <t>LRRC32, ENG, FBN1, FKBP1A, GDF15, TGFBR3, HTRA3, FBN2, SLC2A10, SNX6, CD109, CAV2, SMURF2, SMAD6, LTBP1, EMILIN1, ADAM17, NRROS, PPARG, PPARA, MECOM, BAMBI, PDPK1, ARID4B, FAM89B, STUB1, HTRA1, BRMS1, ARID4A, BMP2, SNX25, SPRED3, HSPA5, PBLD, PIN1</t>
  </si>
  <si>
    <t>TRIM71, CNOT1, PAIP2B, LARP1, LIN28A, IGF2BP3, ILF3, CSNK2A1, SERBP1, NCL, EIF4EBP2, GRB7, DHFR, IGF2BP1, TNRC6C, SRP9, CELF1, ATF4, EIF4A3, SHMT1, PAIP2, AJUBA, FXR1, NMNAT2, AGO1, EIF4EBP1, DHX36, EIF2AK4, NANOS1, EIF4E, PUS7, DAPK1, IREB2, EIF4G1, IFRD2, SAMD4B, MALSU1, TNRC6A, TOB1, AGO2, SYNCRIP, LSM14A, EIF3E, YBX1, GIGYF1, OTUD6B</t>
  </si>
  <si>
    <t>PAIP2B, LARP1, EIF4EBP2, ATF4, PAIP2, EIF4EBP1, EIF2AK4, AGO2, SYNCRIP, EIF3E, GIGYF1, EIF2AK1</t>
  </si>
  <si>
    <t>LRRC32, ENG, DKK3, FBN1, HIPK2, FKBP1A, CRIM1, GDF15, TGFBR3, HTRA3, NOTCH1, FBN2, SLC2A10, TWSG1, SNX6, CD109, CAV2, SMURF2, SMAD6, CAV1, LTBP1, WNT5A, EMILIN1, ADAM17, NRROS, PPARG, BMPER, PPARA, MECOM, FZD1, BAMBI, PDPK1, ARID4B, FAM89B, STUB1, NOMO1, ACVR1, GPR155, HTRA1, BRMS1, ARID4A, BMP2, FSTL3, SNX25, SPRED3, HSPA5, PBLD, PIN1</t>
  </si>
  <si>
    <t>THBS1, TGFB1, GSTO1, PEA15, CAMK2D, AKT1, MMP9, PPP3CC, PRKCE, ARL6IP5, NEDD4, CAV1, INPP5K</t>
  </si>
  <si>
    <t>F2R, THBS1, TGFB1, ANXA2, B2M, RAP1B, TNFRSF1B, VAMP3, NFKBIA, GSTO1, SDCBP, CEACAM1, PEA15, ANXA1, OS9, TSPO, TNFRSF1A, ANKRD13A, CAMK2D, AKT1, SUFU, NOTCH1, RIN3, PKIG, SP100, UBE2J1, MDFIC, PICALM, MMP9, PPP3CC, PRKCE, MAPK3, SNX3, PPM1F, MAP1B, SYTL4, GGCX, PXK, CD47, ARL6IP5, NEDD4, SNCA, FRMD4A, GNAI2, CAV1, DYSF, ATP9A, RAB7A, VPS35, ITGAV, ADA, GJA1, INPP5K, PTEN, PFKL, IDH2, INHBB, ERLEC1, EGF, NOS3, PLSCR1, DERL2, UFM1, DPH3, RAP1A, ARHGAP1, SYT11, ANXA2P2, EDN1, CALM1, MCTP1</t>
  </si>
  <si>
    <t>CARD8, TAX1BP1, TANK, CCDC3, DICER1, ANXA4, PPP2CB, XIAP</t>
  </si>
  <si>
    <t>THBS1, ELF4, TSPO, TNFAIP3, SYT11, BCL3, ERRFI1, DICER1, IRAK3, TLR4, RARA, LGALS9, NLRC3</t>
  </si>
  <si>
    <t>PRNP, GATA3, IL1RL1, DDIT3, TLR4, RARA, IL33, LGALS9, LAPTM5</t>
  </si>
  <si>
    <t>TTLL12, ADAR, YTHDF2, METTL3, PTPN2</t>
  </si>
  <si>
    <t>IRF2, CYLD, KLHL22, NMI, ATG12, ITCH, ATG9A, RNF216, NPLOC4, RELB, REL, NLRC3</t>
  </si>
  <si>
    <t>SMARCC1, HSP90AB1, CSNK2A1, USP9X, USP7, PRMT6, STK33</t>
  </si>
  <si>
    <t>CDKN1A, EFEMP2, PDCD4, CDKN1B, PTEN, PPARG, MEF2C</t>
  </si>
  <si>
    <t>CEACAM1, AKAP12, FERMT2, CLDN5, RAMP2, PDE3A</t>
  </si>
  <si>
    <t>COL4A2, THBS1, VASH1, TIE1, SPARC, STARD13, GADD45A, ATP2B4, RELA, PLK2, ADAMTS9, TEK, STAB1, PTPRM, SULF1, HSPG2, ROCK2, FYN, SERPINE1, SHC1, HOXA5, EMILIN1, ECSCR, PPARG, CLDN5, EPHA2, HHEX, GPR4, PML, MECP2, EPN2, NPR1, KLF2, CREB3L1</t>
  </si>
  <si>
    <t>IFITM3, IFIT5, IFI16, IFITM2, ZNFX1, INPP5K, TNIP1, HMGA2, PLSCR1, FAM111A, IFIH1, OAS3, MAVS, ISG15, APOBEC3F, ZC3HAV1, ISG20, BST2, IFIT1, SRPK2</t>
  </si>
  <si>
    <t>IFITM3, TRIM8, SP100, IFIT5, IFI16, IFITM2, ZNFX1, INPP5K, TNIP1, HMGA2, PLSCR1, PTX3, TRIM21, MID2, FAM111A, IL32, IFIH1, OAS3, MAVS</t>
  </si>
  <si>
    <t>DAB2, FRMD8, WWTR1, DKK3, IGFBP4, FZD6, TLE4, TMEM88, MDK, NOTCH1, AMFR, CTHRC1, APP, FRZB, NPHP3, CYLD, CAV1, INVS, WNT5A, MLLT3, VGLL4, HMGA2, SOX17, RNF213, IGFBP6, MCC, DACT1, RBMS3, FZD1, MEST, DDIT3</t>
  </si>
  <si>
    <t>THBS1, TFPI, ANXA2, CEACAM1, PLAU, CD109, PROS1, SH2B3, PLAUR, SERPING1, SERPINE1, PTEN, THBD, CD9, SMAD3, NOS3, CRK, EDN1</t>
  </si>
  <si>
    <t>TGFB1, ITGA3, SULF2, COMT, DCHS1, NID1, WWTR1, ASXL1, LAMB2, JAG1, MTSS1, TEK, NOTCH1, CFLAR, SULF1, PKD2, SEC61A1, IQGAP1, ACTA2, GATA3, HOXB7, EDN1, GPR4, MPV17, PPP3CA, PDGFB, MYO1E, MEF2C, AMPD2, ACAT1, IL6R, MAGED1, HOXA11, HS3ST3B1, EXT1, BMP2, PDGFRB, HES1, CTNNBIP1, ANGPT2, FOXC2, PDGFA, HS2ST1, ILK, GREB1L, ANGPT1, BMP4, CD34, KLHL3</t>
  </si>
  <si>
    <t>TGFB1, DCHS1, WWTR1, ASXL1, LAMB2, JAG1, MTSS1, NOTCH1, PKD2, IQGAP1, GATA3, HOXB7, EDN1, MYO1E, MEF2C, AMPD2, ACAT1, MAGED1, HOXA11, HS3ST3B1, EXT1, BMP2, HES1, CTNNBIP1, FOXC2, HS2ST1, ILK, GREB1L, BMP4, CD34, KLHL3</t>
  </si>
  <si>
    <t>TGFB1, DCHS1, PKD2, GATA3, HOXB7, MAGED1, HOXA11, HS3ST3B1, BMP2, HES1, CTNNBIP1, HS2ST1, ILK, GREB1L, BMP4, KLHL3, LAMA5</t>
  </si>
  <si>
    <t>ECE1, SULF2, NRP1, NGFR, TCIRG1, SULF1, NRP2, SLC25A46, ITGA4, MAFB, ATP8B1, EDN1, PLXNA3, SEMA3A, HOXB3, DICER1, NAGLU, EXT1, HOXA3, NPR2, HES1, EPHA4</t>
  </si>
  <si>
    <t>SEMA3G, ENG, NRP1, JAG1, FN1, SEMA5A, CDC42, NRP2, MAPK3, FRZB, ZEB2, SEMA4F, CFL1, EDN1, PEF1, EFNB1, MEF2C, FBXL17, SEMA3A, CORO1C, SEMA6B, ACVR1, EXT1, HES1, MAPK1, PDCD6, TAPT1, CDH2, FOXC2</t>
  </si>
  <si>
    <t>SIRT2, CDC42, NFIB, CNP, RHOA, ZNF148, CALM1, SEC16A, GNB4, CALM3, SEC24B, HSPA5, HOXB2, G6PD</t>
  </si>
  <si>
    <t>TRIM71, KDM1A, SPINT1, KDM2B, FGF13, FGFR2, HEATR1, CDON, PTBP2, FZD3, EPHB1, NAP1L1, IGF2BP1, MIOS, SLC16A2, ORC3, PDE9A</t>
  </si>
  <si>
    <t>RAB11FIP4, SLC1A1, ATP8A2, SOX8, FAT3, SDK1, SMARCA4, ACTL6A, THY1, TOPORS, USP45, ZHX2, CALB1</t>
  </si>
  <si>
    <t>SFRP1, CECR2, TRIM71, SPINT1, SALL4, MTHFD1, SPINT2, TGIF1, KDM2B, ST14, SFRP2, RGMA, VANGL2, FZD3, MTHFD1L</t>
  </si>
  <si>
    <t>ATP6AP2, SOX17, GPR161, PSEN1, TCTN1, HES1, TMEM107, TULP3, BMP4, ARL13B, DZIP1L</t>
  </si>
  <si>
    <t>TGFB1, NOTCH1, VEGFC, ARHGEF2, NUMB</t>
  </si>
  <si>
    <t>TGFB1, NFE2L1, MAP1B, SERPINE1</t>
  </si>
  <si>
    <t>ITGB1, TNFRSF1B, JUN, NR3C1, MMP9, GRN, MAPK3, APP, SNCA, IFNGR1, JAK2, ZEB2, POMGNT1, SYT11, PSEN1, IL1RAP, LDLR, SPHK1, NAGLU, IFNGR2</t>
  </si>
  <si>
    <t>COL4A1, F2R, LAMB1, LAMB2, COL4A5, LAMC1, RER1, PDZD11, PPFIBP1, NEDD4</t>
  </si>
  <si>
    <t>COMT, GSTO1, TPP1, HIPK2, FKBP1A, TUBA1A, HEXB, SHANK3, BACE1, MAP1A, VPS35, PTEN, GSTM2, HERC1, HEXA, CNTNAP1, SYNM, DDIT3, FKRP, MECP2, GNAS, VTI1A, MFSD8, NPR2, DCTN1, PNKD, MYO7A</t>
  </si>
  <si>
    <t>RAC3, BCR, JPH3, IGLON5, MYH10, ZNF212, SLC1A3, JPH4, ADCY5</t>
  </si>
  <si>
    <t>JAG1, WDR47, NOTCH1</t>
  </si>
  <si>
    <t>F2R, TGFB1, PLXND1, UNC5B, KDR, NLRP1, IL6ST, JUN, ITGA1, NRP1, HIPK2, PIK3CA, NR3C1, TUBA1A, NGFR, CASP7, AKT1, MDK, COL6A2, MAP3K11, GBE1, NCSTN, RB1, LGMN, CFLAR, SNX6, PRNP, EGLN1, GRN, HSPG2, FAS, ATP7A, APP, TMBIM1, FYN, BACE1, SNCA, JAK2, GRINA, STAT3, CASP6, GATA3, RIPK1, GPX1, APAF1, MAP3K12, RHOA, LIG4, USP53, NES, PIGT, COL6A1, DNAJC5, BNIP3, PSEN1, CASP8, HTRA2, FZD1, FBXO7, DDIT3, OXR1, MEF2C, FIS1, CCND1, PPARGC1A, MECP2</t>
  </si>
  <si>
    <t>ATP6AP1, ATP6V0D1, PRKAA1, TSC22D4, DNAJB2, MAP1A, CLCN3, ATP6AP2, ATP6V1F, ATP6V1E1, TMEM175</t>
  </si>
  <si>
    <t>JAG2, NOTCH1, CDC42, DLL4, NFIB</t>
  </si>
  <si>
    <t>PARP1, ATF4, PYCR1, FGF2, NONO</t>
  </si>
  <si>
    <t>KDM1A, RAC3, FBXO41, ANKS1A, CNTNAP2</t>
  </si>
  <si>
    <t>ITGA3, NRP1, TUBA1A, MDK, FLRT2, ZMIZ1, NRP2, MAP1B, NDEL1, ABI3, FYN, FILIP1, KIAA0319L, ARHGEF2, SH3RF1, STAT3, ADGRG1, ADAM17, GATA3, NDN, ABI1, NTNG1, GATA2, CRK, PSEN1, PLXNA3, LRP12, MEST, MEF2C, FKRP, SEMA3A</t>
  </si>
  <si>
    <t>NRP1, TAOK2, TUBA1A, FZD4, WNT5A, NTNG1, MOV10, SEMA3A</t>
  </si>
  <si>
    <t>SEMA3G, ITGB1, BMPR2, TRPV2, NRP1, CLSTN3, LAMB2, FN1, SEMA5A, NRP2, MAP1B, NDEL1, TSC22D4, ITGA4, RNF6, SEMA4F, ITSN2, ULK2, CTTN, WNT5A, TTL, CPNE8, NDN, ARHGAP4, EDN1, FLRT3, PLXNA3, MUL1, CPNE1, NRN1, GDI1, SEMA3A, TWF2, RAPH1, SYT17</t>
  </si>
  <si>
    <t>BMPR2, NRP1, SEMA5A, NRP2, WNT5A, PLXNA3, SEMA3A, SLIT2, MEGF8, SLIT3</t>
  </si>
  <si>
    <t>ECE1, SEMA3G, EFNB2, UNC5B, BMPR2, EFNA1, NRP1, LAMB2, FEZ2, NGFR, NOTCH1, UNC5C, KIF5B, PTPRM, SEMA5A, FLRT2, NRP2, FEZ1, NFIB, APP, FYN, SEMA4F, PALLD, ULK2, WNT5A, ADAM17, ROBO4, GATA3</t>
  </si>
  <si>
    <t>ITGA3, EFNA1, PDLIM5, TANC1, SHANK3, LGMN, CDC42, PRNP, APP, ABI3, FYN, MAP1A, VPS35, PTEN, TANC2, CTTN, CFL1, SMAD3, ARF1, DIP2A</t>
  </si>
  <si>
    <t>JUN, TSPO, LAMB2, GRN, MAP1B, RTCA, JAK2, ADAM17</t>
  </si>
  <si>
    <t>PLXND1, NRP1, SEMA5A, APP, PALLD, ROBO4, NDN</t>
  </si>
  <si>
    <t>TYRO3, CCKBR, SORL1, GAL, NPW, TAC3, GRPR, NMU, TENM1, GPR143, SORCS1, NXPH3</t>
  </si>
  <si>
    <t>GPC4, DAG1, ERBB2, EPB41L3, OLFM1, LHFPL4, IQSEC2, CACNG7, TMEM108</t>
  </si>
  <si>
    <t>SLC1A1, HIP1, NSG1, SACM1L, ARHGAP44, GRIP1</t>
  </si>
  <si>
    <t>RAP1B, MYOF, SNAP29, PDZD11, SNCAIP, SNCG, GGCX, SYNJ1, STXBP5, SNCA, DYSF, TPRG1L, VAMP2, SNAPIN, NAPA, SNAP23, SNPH, RAP1A, DNAJC5, SYT11, PSEN1, MCTP1, DTNBP1, PPP3CA, SNAP25</t>
  </si>
  <si>
    <t>RAB3B, GPM6B, UNC13A, SLC38A1, RIMS3, SLC6A8, SLC6A6, NRXN2, SYP, PPFIA3, SLC1A1, RIMS4, SLC6A15, SYN1, PRKCB, SV2A, SYT2, GRIK5, CACNA1B, SYT7, SLC6A9, NLGN1, SLC29A2, RIMS2, SYT13, SYNGR3, RAB3A, SLC18A2, SLC1A3, STX1B, SLC29A1, SLC29A4, GRM4, SYN2, ATP1A2, PPT1, SLC1A6</t>
  </si>
  <si>
    <t>RAB3B, GPM6B, SLC38A1, SLC6A9, SLC29A2, SYNGR3, SLC18A2, SLC1A3, SLC29A1, SLC29A4, ATP1A2, SLC1A6</t>
  </si>
  <si>
    <t>PPP2R5B, SHOC2, NDN, RAP1A, KIDINS220, BCAR1, RAPGEF2, SOS1, AKT1S1, RAPGEF1, SPRY2, ZDHHC17, ZFYVE27</t>
  </si>
  <si>
    <t>TMEM108, DOCK3, CYFIP2, DDIT4, CD2AP, RAF1, HAP1</t>
  </si>
  <si>
    <t>LLGL2, SLC38A1, SLC1A5, SLC7A5, SLC7A8, SLC6A6, SLC3A2, SLC1A1, SLC38A5, SLC6A15, SLC43A1, SLC6A9, SLC38A4</t>
  </si>
  <si>
    <t>PCK2, SIRT1, SCARB1, SREBF1, MFSD2A</t>
  </si>
  <si>
    <t>LPL, PRKACA, LIPG, DDHD2</t>
  </si>
  <si>
    <t>LPL, SEL1L, CPT1A, LIPA, DGKH, PRKACA, LIPG, SCP2, PLA2G15, DGKA, SNCA, CAV1, DDHD2, CAT, GPX1, MBOAT7, LPGAT1</t>
  </si>
  <si>
    <t>PREX1, ITGA1, JAM3, MDK, RAC2, PIK3CG, MOSPD2, BST1, PDE4B, EDN1, GBF1, PIP5K1C, PPIB, TIRAP, ITGA9, SLIT2, MPP1</t>
  </si>
  <si>
    <t>ACE, MYD88, VAMP2, ADAM17, IRAK4, WDR1, IL6R, VAMP8, KMT2E, PCYOX1L, STXBP3, DNASE1, ITGB2, JAGN1, TUSC2</t>
  </si>
  <si>
    <t>CD99L2, PREX1, ITGA1, JAM3, MDK, RAC2, PIK3CG, MOSPD2, MYD88, BST1, IRAK4, WDR1, PDE4B, EDN1, GBF1, PIP5K1C, PPIB, TIRAP, ITGA9, SLIT2, MPP1, IL1R1, RTN4, DAPK2</t>
  </si>
  <si>
    <t>UACA, TNFRSF1B, LTBR, PDCD4, NFKBIA, TNFRSF1A, RELA, SASH1, NFKB1, TNFRSF10B, AMFR, NOD1, APP, BCL10, CYLD, IFI35, HDAC7, RIPK1, RHOA, NFKB2, NMI, TNFRSF10A, RC3H2, BIRC2, TRIM21, EDN1, UXT, CPNE1, CALR, MKRN2, BCL3, RASSF2, SPHK1, AKIP1, ACTN4, RBCK1, TRIM44, TRAF6, IL18R1, TRIM56, NDUFC2, RELB, REL, LGALS9, NLRC3, ADIPOR1, CARD10, LAPTM5</t>
  </si>
  <si>
    <t>SFRP1, FZD7, ARHGEF19, CELSR3, FZD5, ZNRF3, SFRP2, CELSR2, VANGL2, FZD3</t>
  </si>
  <si>
    <t>NPHP3, BBS2, CC2D2A, CSNK1D, CEP126, CEP89, CEP290, CLCN4, MAP4, IFT88, DCTN1, EXOC5, TMEM107, TTC8, IFT52, TMEM80, PIBF1, ARL13B</t>
  </si>
  <si>
    <t>SLC38A1, MTHFD1, CAD, CBS, CTH, IDO1, GOT2, ASS1, PHGDH, SLC1A3, ABAT, ALDH18A1</t>
  </si>
  <si>
    <t>TGFB1, SEL1L, MMP14, TGFBR2, IL6ST, NFKBIA, TSPAN15, JAG1, JAG2, EGFL7, POFUT1, ADAM10, ITGB1BP1, TSPAN14, AKT1, NOTCH1, ARRB1, NCSTN, ACVRL1, ZMIZ1, NRARP, DLL4, CDKN1B, SORBS2, APP, HEY1, AAK1, TMEM100, STAT3, APH1A, CD46, ADAM17, GALNT11, DTX3L, MAML2, NOS3, GATA2, HEY2, PSEN1, MFNG, TM2D3, NOTCH4, MAML3, PTP4A3, MECP2, BCL6, EPN2</t>
  </si>
  <si>
    <t>EFNA1, ID3, WNT5A, EPHA2</t>
  </si>
  <si>
    <t>RCC2, TERF1, SMARCC1, CCNB1IP1, PPP1CC, EML4, MAD2L2, CCNE1, RMI2, RAN, ANAPC1, USP44, BOD1, DYNLL2, BUB1, CDC6, DCAF13, FANCD2, CHEK2, NDC1, CDT1, BUB1B, RRS1, SIRT1, ZWILCH, ECT2, CENPV, SMC3, MAD2L1, BCCIP, CENPF, SEH1L, DLGAP5, NCAPG2, TEX15, BUB3, RCC1, TTK, PSRC1, FAM83D, KATNB1, XRCC3, MYBL2, MND1, RAD21, TOP2B, NCAPD2, SMARCA4, AURKB, ARID2, CCNB1, SMARCA5, ACTL6A, SMC1A, PTTG1, PRICKLE1, PHF13, TOP2A, TACC3, ZNF207, TTN, CCNB2, SKA3, SMARCD2, HNRNPU, SPAG5, CCDC66, NUSAP1, KIF22, UBE2C, INCENP, NCAPD3, AURKC, CDC20, BRD7, KNTC1, KPNB1, NCAPH, KIF18B, ARID1A, LSM14A, ESPL1, PLK1, CHAMP1, OFD1, KIF2A, CENPK, NUDC, FBXO5, SMARCD1, KIF15, KIF2C, AURKA, BIRC5, WAPL</t>
  </si>
  <si>
    <t>LMNA, SIRT2, TMEM43, CHMP6, REEP3, NEK6, CHMP2A, TOR1A, TOR1AIP1, TOR1B, CHMP1A, LEMD2, PRKCA, NSFL1C, CHMP4B, VPS4B, DCTN1, BROX</t>
  </si>
  <si>
    <t>XPOT, NPM1, XPO5, NUP160, RAN, NUP155, HSPA9, FRAT2, CSE1L, CPSF6, XPO1, RANGAP1, HNRNPA1, NUP153, HNRNPA2B1, ADAR, NUP93, DHX9, NUP188, NUP107, XPO7, EIF4A3, THOC6, SSB, IWS1, SMG5, NCBP1, PTPN14, RANBP1, CHTOP, EIF4E, BARD1, KHDRBS1, THOC1, THOC3, SRSF3, RANBP2, POM121, SMURF1, GAS6, STRADB, NUP88, RBM33, XPO4, NSUN2, NXT2, NUP133, NUP98, PPM1A, PCID2, MALT1, LTV1, HDAC3, CASC3, ALYREF, POLDIP3, UPF2, PABPN1, NUP62, MCM3AP, NOL6, AGFG1, XPO6, ERH, SDAD1, AHCYL1, DDX25, SMG1, NUP85, LSG1, AKAP8L, MAGOH, CETN3, ANP32B, UPF1, RITA1, SMG7, NCBP2, RANBP3, PTPN11, NOP9, ANKLE1, CTDSPL2</t>
  </si>
  <si>
    <t>SIRT2, TMEM43, CHMP6, REEP3, NEK6, CHMP2A, TOR1A, TOR1AIP1, TOR1B, CHMP1A, LEMD2, PRKCA, NSFL1C, CHMP4B, VPS4B, DCTN1, BROX</t>
  </si>
  <si>
    <t>SIRT2, CHMP6, REEP3, CHMP2A, CHMP1A, NSFL1C, CHMP4B, VPS4B, BROX</t>
  </si>
  <si>
    <t>NUP205, NDC1, NUP35, NUP153, NUP93, SEH1L, NUP107, NUP54, FXR1, NUP133, NUP98, TMEM170A, AHCTF1</t>
  </si>
  <si>
    <t>DAB2, ASXL1, NR3C1, FOXP1, THRA, VPS11, RNF14, PRCP, PRMT2, SP100, ZMIZ1, TRIP4, CALCOCO1, NEDD4, UFL1, RNF6, PAQR7, CREBRF, JAK2, GPRIN3, HMGA2, RHOA, PPARG, RXRA, UFM1, PPARA, TMF1, ZNF366, WBP2, CALR, KDM3A, NCOA3, PML, ERRFI1, CYP26B1, PDE3A, ACTN4, STUB1, KLF2, BMP2, VPS18, RARB, ABHD2, PKN1, TRIM68, DDX5</t>
  </si>
  <si>
    <t>CNOT1, DCP2, CPSF3, LSM4, SNRPF, EXOSC5, HNRNPAB, XRN2, HNRNPD, IGF2BP1, DHX9, EXOSC7, LSM6, TNRC6C, RNPS1, NOCT, EXOSC9, EIF4A3, SSB, AGO1, GSPT2, EXOSC2, CNOT3, SMG5, NCBP1, SNRPE, DHX36, CPSF2, SECISBP2, UPF3B, SNRPB, PABPC1, EXOSC8, HNRNPU, SNRPD3, EXOSC3, MTPAP, ETF1, SAMD4B, ANGEL1, SNRPG, GSPT1, TNRC6A, TOB1, AGO2, SYNCRIP, N4BP2, EIF3E, YBX1, LSM5, CASC3, LSM7, CNOT7, ERI1, CNOT10, ZCCHC7, ALYREF, CSTF2, UPF2</t>
  </si>
  <si>
    <t>CNOT1, DCP2, LSM4, HNRNPD, IGF2BP1, DHX9, LSM6, TNRC6C, NOCT, CNOT3, DHX36, PABPC1, HNRNPU, SAMD4B, TNRC6A, TOB1, AGO2, SYNCRIP, YBX1, LSM5, LSM7, CNOT7, CNOT10</t>
  </si>
  <si>
    <t>DCP2, HNRNPAB, RNPS1, EIF4A3, GSPT2, SMG5, NCBP1, SECISBP2, UPF3B, PABPC1, ETF1, GSPT1, SYNCRIP, EIF3E, CASC3, ALYREF, UPF2, PNRC2, SMG1, MAGOH, UPF1, SMG7, DCP1B, NCBP2</t>
  </si>
  <si>
    <t>CNOT1, TNRC6C, CNOT3, PABPC1, SAMD4B, TNRC6A, TOB1, AGO2, CNOT7, CNOT10</t>
  </si>
  <si>
    <t>XPOT, NPM1, NUP205, PPP1CC, XPO5, NUP160, IPO5, RAN, NUP155, TRIM28, HSPA9, AXIN1, NR4A1, FRAT2, CSE1L, E2F3, CPSF6, NDC1, XPO1, UBR5, NUP35, HSP90AA1, ECT2, RANGAP1, HNRNPA1, NUP153, NUP210, HNRNPA2B1, TNPO3, ADAR, NUP93, DHX9, NUP188, SEH1L, TERT, NUP107, XPO7, NUP54, GPN3, EIF4A3, THOC6, SSB, MX2, IPO7, KPNA2, IWS1, SMG5, NCBP1, FERMT1, CDH1, PTPN14, RANBP1, CHTOP, SMO, EIF4E, HSPA12A, BARD1, KHDRBS1, THOC1, PRICKLE1, THOC3, SRSF3, NUP43, RANBP2, POM121, SUMO1, SMURF1, GAS6, STRADB, NUP88, RBM33, EP300, TARDBP, XPO4, NSUN2, NXT2, NUP133</t>
  </si>
  <si>
    <t>CECR2, TRIM71, CNOT1, DCP2, HNRNPC, METTL16, NPM1, DKC1, RBM38, CARHSP1, CPSF3, LARP1, C1QBP, LIN28A, RBM47, IGF2BP3, LRPPRC, SERBP1, LSM4, LSM14B, OIP5-AS1, SNRPF, SLFN13, EXOSC5, HNRNPAB, DNA2, GTPBP1, PABPC4, CACNG7, XRN2, TBRG4, SRSF1, HNRNPD, AXIN2, LARP1B, IGF2BP1, DHX9, EXOSC7, LSM6, TNRC6C, PNPT1, RNPS1, NOCT, EXOSC9, TRAF2, CELF1, EIF4A3, FXR1, HNRNPA0, NAF1, DIS3L, SSB, FUS, RBM27, YTHDF2, SLIRP, INTS8, PNN, AGO1, GSPT2, FEN1, EXOSC2, CNOT3, LIN28B, SMG5, NCBP1, SNRPE, DEDD2, DHX36, CPSF2, METTL3, SECISBP2, NANOS1, UPF3B, APEX1, SNRPB, RNASEH2B, PABPC1, ZC3H18, ZHX2, IREB2, EXOSC8, FASTKD1, RNASEH2A, RBM33, PKP3, HNRNPU, KHSRP, SNRPD3, EXOSC3, TARDBP, MTPAP, ETF1, NSUN2, SAMD4B, FASTKD5, RBM26, ADARB2, ANGEL1, SNRPG, GSPT1, TNRC6A, ZCCHC8, E2F1, TOB1, SUPV3L1, AGO2, SYNCRIP, N4BP2, ZCCHC17, EIF3E, ZC3H14, YBX1, PUM2, GIGYF1, LSM5, CASC3, LSM7, CNOT7, FASTKD2, NME1, INTS2, ERI1, CRYZ, SETMAR, CNOT10, NUDT12, ZCCHC7, SENP1, ALYREF, DFFA, CSTF2</t>
  </si>
  <si>
    <t>PAICS, GART, CAD, PRPS1, GMPS, PPAT, CTPS1, DHFR, SHMT1</t>
  </si>
  <si>
    <t>CECR2, TRIM71, UNG, HK2, CNOT1, DCP2, PDE7A, HNRNPC, METTL16, NPM1, DKC1, RBM38, CARHSP1, CPSF3, LARP1, C1QBP, LIN28A, RBM47, INSR, IGF2BP3, UCP2, ALDOC, LRPPRC, SERBP1, LSM4, LSM14B, OIP5-AS1, SNRPF, SLFN13, MTAP, EXOSC5, HNRNPAB, DNA2, GTPBP1, PABPC4, ENPP1, CACNG7, PFKFB2, XRN2, TBRG4, SRSF1, HNRNPD, AXIN2, DHTKD1, LARP1B, IGF2BP1, DHX9, EXOSC7, LSM6, TNRC6C, PNPT1, NUDT10, RNPS1, NOCT, EXOSC9, TRAF2, CELF1, EIF4A3, HDDC2, PRKAA2, FXR1, HNRNPA0, PDE9A, NAF1, DIS3L, SSB, FUS, RBM27, YTHDF2, SLIRP, INTS8, PNN, AGO1, GSPT2, NUDT1, FEN1, EXOSC2, CNOT3, LIN28B, SMG5, NCBP1, PGAM1, SNRPE, DEDD2, DHX36, CPSF2, NT5M, METTL3, SECISBP2, NANOS1, NEIL2, UPF3B, APEX1, SNRPB, RNASEH2B, PABPC1, MTOR, ZC3H18, ENO2, NUDT11, ZHX2, IREB2, EXOSC8, FASTKD1, RNASEH2A, RBM33, PKP3, HNRNPU, KHSRP, EP300, SNRPD3, EXOSC3, TARDBP, MTPAP, ETF1, DDIT4, NSUN2, SAMD4B, ENO1, FASTKD5, RBM26, ADARB2, ANGEL1, PDE2A, SUCLA2, SNRPG, NUDT15, GSPT1, TNRC6A, ZCCHC8, E2F1, TOB1, SUPV3L1, DUT, AGO2, SYNCRIP, N4BP2, ZCCHC17, EIF3E, NUDT5, ZC3H14, PGM1, YBX1, PUM2, GIGYF1, LSM5, ACOT7, OGDHL, CASC3, LSM7, CNOT7, FASTKD2, NME1, INTS2, ERI1, CRYZ, SETMAR, CNOT10, NUDT12, ZCCHC7, SENP1, ALYREF, DFFA, CSTF2, UCHL1</t>
  </si>
  <si>
    <t>XPOT, NUP205, XPO5, NUP160, KIF5C, RAN, NUP155, IGF2BP3, SRSF7, LRPPRC, CPSF6, NDC1, XPO1, NUP35, HNRNPA1, SLC25A33, NUP153, NUP210, SRSF1, HNRNPA2B1, NUP93, IGF2BP1, DHX9, NUP188, SEH1L, PNPT1, SLC25A4, NUP107, NUP54, SLC29A2, EIF4A3, THOC6, FXR1, SSB, MX2, SLC25A23, IWS1, SMG5, NCBP1, CHTOP, EIF4E, UPF3B, KHDRBS1, SLC29A1, THOC1, SLC29A4, THOC3, SRSF3, LRRC8D, NUP43, RANBP2, POM121, ARC, NUP88, CKAP5, RBM33, KHSRP, NSUN2, NXT2, NUP133, SLC25A5, NUP50, NUP98, TOMM20, SLC25A26, KPNB1, PCID2, YBX1, SLC25A17, SLC25A19, CASC3, AHCTF1, LRRC8B, SLC19A1, NUP37, ALYREF, SLC29A3, POLDIP3, UPF2, PABPN1</t>
  </si>
  <si>
    <t>DPYSL3, AASS, UGP2, UNG, HK2, KDM1A, AK4, FASN, PAICS, ATIC, MTHFD1, PDE7A, PFAS, GART, CAD, ELOVL6, PARP1, BEND3, PRPS1, TKT, SLC4A7, RAN, INSR, GMPS, UCP2, LDHB, PPAT, ALDOC, ADCY1, GCDH, MDH1, MTAP, CTPS1, GTPBP1, IDH1, PANK1, PIPOX, IMPDH2, ENPP1, UCK2, PFKFB2, FLAD1, CRMP1, ADCY2, SPHK2, DHTKD1, DHFR, IDO1, NUDT10, GMDS, NOCT, SLC25A22, ADCYAP1R1, GOT2, HDDC2, SHMT1, PRKAA2, GFPT2, HMGCS1, PDE9A, NMNAT2, DPYSL5</t>
  </si>
  <si>
    <t>DPYSL3, KDM1A, PAICS, GART, CAD, PRPS1, GMPS, PPAT, CTPS1, CRMP1, DHFR, SHMT1, DPYSL5</t>
  </si>
  <si>
    <t>TCOF1, ERCC2, NCL, DDX11, POLR1B, POLR1A, NOL11, POLR1D, SMARCA4, MTOR, POLR2H, PIH1D1</t>
  </si>
  <si>
    <t>NOLC1, BEND3, SIRT1, DDX11, POLR1B, SMARCA5</t>
  </si>
  <si>
    <t>WIPI1, WDR45, SNX7, ULK2, ATG4A, ATG7, ATG12, ATG9A</t>
  </si>
  <si>
    <t>LIPA, PRKACA, FOXK1, PRKAA1, NT5E, APP, SLC2A6, ADPGK, STAT3, PFKL, ENTPD4, SLC4A4, COL6A1, PSEN1, PPARA, ENTPD5, ENTPD7, PRKAG1, FKRP, OGDH, TREX1</t>
  </si>
  <si>
    <t>GUK1, LIPA, AK3, PRKACA, FOXK1, PRKAA1, NT5E, BAD, APP, SLC2A6, CMPK1, ADPGK, STAT3, PFKL, ENTPD4, SLC4A4, COL6A1, PSEN1, PPARA, ENTPD5, ENTPD7, PRKAG1, FKRP, OGDH, TREX1, MAGI3</t>
  </si>
  <si>
    <t>TK2, NT5E, ADA, UPP1, DCTD, PRTFDC1, TYMP, UCKL1</t>
  </si>
  <si>
    <t>PAICS, ATIC, PFAS, GART, CAD, PRPS1, GMPS, PPAT, IMPDH2, UCK2</t>
  </si>
  <si>
    <t>NT5E, ADA, UPP1, PRTFDC1, TYMP</t>
  </si>
  <si>
    <t>AK4, PAICS, ATIC, PFAS, GART, CAD, PRPS1, GMPS, PPAT, IMPDH2, UCK2, HDDC2, SHMT1</t>
  </si>
  <si>
    <t>AK4, FASN, PAICS, ATIC, MTHFD1, PFAS, GART, CAD, ELOVL6, PARP1, PRPS1, SLC4A7, GMPS, PPAT, ADCY1, GCDH, CTPS1, PANK1, IMPDH2, UCK2, FLAD1, ADCY2, SPHK2, IDO1, GMDS, ADCYAP1R1, SHMT1, GFPT2, NMNAT2</t>
  </si>
  <si>
    <t>LIPA, PDE8A, PRKACA, FOXK1, PRKAA1, PARP14, NT5E, APP, SLC2A6, ADA, NUDT4, ADPGK, STAT3, PFKL, CNP, PDE4D, ENTPD4, PDE4B, SLC4A4, COL6A1, UPP1, PSEN1, PPARA, ENTPD5, ENTPD7, NEIL1, PRKAG1, FKRP, ACAT1, OGDH, TREX1, PRTFDC1, SUCLG1, SMPDL3A, TYMP, NUDT19, MFSD8, SARM1, PDE10A</t>
  </si>
  <si>
    <t>TGFB1, LIPA, VPS9D1, AK3, STAT3, TMSB4X, FAM3A, PPARA, NDUFB3, NME6, DNAJC30, UCKL1, IMPDH1, AK1, NDUFA12, NDUFC2, NUDT2, PINK1, NDUFA1, NDUFA9, NDUFS7, NDUFA10, NDUFB2, TYMS, NDUFB5, SDHA, NDUFV1, NDUFS4, NDUFB7, NDUFA2, ATP6V0C, NDUFB10, VCP</t>
  </si>
  <si>
    <t>TGFB1, TSPO, GUK1, LIPA, VPS9D1, AK3, PRKACA, FOXK1, PRKAA1, CTNS, NT5E, BAD, ATP7A, APP, SLC2A6, ADA, NMNAT1, ADPGK, STAT3, TMSB4X, PFKL, ENTPD4, FAM3A, SLC4A4, COL6A1, PSEN1, PPARA, GIMAP7, NDUFB3, NME6, DNAJC30, ATP1B1, GNAI3, ENTPD7, PRKAG1, FKRP, AMPD2, FIS1, OGDH, TREX1, SMPDL3A, UCKL1, IMPDH1, MFSD8, AK1, ATP6V1B2, NDUFA12, PFKFB3, NADK, FLCN, NDUFC2, NUDT2</t>
  </si>
  <si>
    <t>NASP, HMGA1, SMARCC1, NPM1, NAP1L3, SUPT16H, SET, SART3, MCM2, SSRP1, CHAF1A, CHAF1B, NAP1L1, NAP1L2, GRWD1, HMGB2, SMARCA4, ARID2, RBBP4, SMARCA5, HIRA, SMARCD2, HAT1</t>
  </si>
  <si>
    <t>NAGK, NFKBIA, RELA, NOD1, CYLD, TNFAIP3, BIRC2, ITCH, TLR4, XIAP, LACC1</t>
  </si>
  <si>
    <t>AK4, PAICS, ATIC, MTHFD1, PFAS, GART, CAD, PARP1, PRPS1, SLC4A7, GMPS, PPAT, ADCY1, CTPS1, IMPDH2, UCK2, FLAD1, ADCY2, SPHK2, IDO1</t>
  </si>
  <si>
    <t>SMARCC1, USP44, ERCC2, SIRT1, POLA1, POLD1, RPA3, POLE, USP7, ELOF1, SMARCA4, ARID2, TP53, ACTL6A, USP45, SMARCD2, FAN1, HMGN1, BRCA2, BRD7, HMGB1, ARID1A, SMARCD1, RPA1, POLR2I, POLB</t>
  </si>
  <si>
    <t>UNG, HK2, AK4, PAICS, ATIC, MTHFD1, PDE7A, PFAS, GART, CAD, PARP1, BEND3, PRPS1, TKT, SLC4A7, RAN, INSR, GMPS, UCP2, LDHB, PPAT, ALDOC, ADCY1, MDH1, CTPS1, GTPBP1, IDH1, IMPDH2, ENPP1, UCK2, PFKFB2, FLAD1, ADCY2, SPHK2, DHTKD1, IDO1, NUDT10, NOCT, SLC25A22, ADCYAP1R1, GOT2, SHMT1, PRKAA2, PDE9A, NMNAT2, PGAM1, TP53, PARG, PRPS2, GPD2, NT5M, NEIL2, RNASEH2B, MTOR, ENO2, ATP1A2, NUDT11, RRM2B</t>
  </si>
  <si>
    <t>NMRK1, ADA, NMNAT1, NADSYN1, UPP1, NME6, AMPD2, UCKL1</t>
  </si>
  <si>
    <t>NAGK, UAP1L1, UXS1, AMDHD2, GNPDA2</t>
  </si>
  <si>
    <t>NAGK, GUK1, UAP1L1, UXS1, AMDHD2, GNPDA2, CSGALNACT1, ENTPD5, PGM3, GALT, FUT8, UGGT1, FPGT, FUOM</t>
  </si>
  <si>
    <t>SLC35B3, SHOC2, ABCC4, LRRC8C, SLC25A51, SLC35B2, SLC25A24</t>
  </si>
  <si>
    <t>CD47, SLC35B3, SHOC2, ABCC4, LRRC8C, SLC25A51, SLC35B2, SLC25A24, SLC35B1, EPG5, SLC35A4</t>
  </si>
  <si>
    <t>LMNA, SUN2, TACC1, SYNE1, CDC42</t>
  </si>
  <si>
    <t>NOLC1, NUP205, BEND3, NUP155, CHEK1, SRPK1, SERBP1, NDC1, NUP35, SIRT1, VRK1, NUP153, PRKCB, NUP93, DDX11, SEH1L, LMNB2, POLR1B, NUP107, RCC1, NUP54, FXR1, LMNB1, HMGB2, SMARCA5, AFF2, SUMO1, NEMP1, PSME4, TMEM201, UBXN2B, TARDBP, EMG1, RNF8, NUP133</t>
  </si>
  <si>
    <t>LPL, PLIN2, NFKBIA, CLSTN3, NFKB1, HEXB, LIPA, SOAT1, EHD1, ABCA1, ZFYVE1, MOSPD2, CAV1, ITGAV, RNF213, HEXA, PPARG, PLIN3, FTO, PPARA</t>
  </si>
  <si>
    <t>GNPTG, MAN1B1, MAN1A2, MGAT4B, HEXB, MAN1A1, MAN2A2, HEXA, GNPTAB</t>
  </si>
  <si>
    <t>TGFB1, LAMB1, WLS, CSF1, ID3, JAG2, NGFR, TCIRG1, STIM1, NFIC, COL1A1, SERPINE1, COL1A2, RHOA, EDN1, PPARA, MSX1</t>
  </si>
  <si>
    <t>TGFB1, CSF1, JAG2, NGFR, TCIRG1, STIM1, NFIC</t>
  </si>
  <si>
    <t>DAB2, ELOVL1, DKK3, BMP6, H6PD, SCP2, CYP1A1, CTHRC1, GGCX, CES2, ABCA4, RETSAT, GSTM2, GPX1, MGST3, PNPLA8</t>
  </si>
  <si>
    <t>CHD7, SALL1, ATP1A2, SEMA7A, AGTPBP1, SRF, FUT1, EFNA2, KIF14, ZIC3</t>
  </si>
  <si>
    <t>GPM6B, ERCC2, NSUN5, CLU, MIOS, CNTN1, SOX11, PLP1</t>
  </si>
  <si>
    <t>GPM6B, DAG1, ERBB2, ERCC2, NSUN5, CLU, SOX8, MIOS, CNTN1, PRMT5, SOX11, HDAC2, PLP1, SLC45A3, MTOR, PTN</t>
  </si>
  <si>
    <t>MAN2B2, B4GALT1, MAN1B1, HEXB, ST3GAL2, ST6GALNAC6, B3GALNT1, CTBS, NAGA, ST3GAL6, ST3GAL4, MOGS, MAN2C1, ST3GAL3, ST6GALNAC3, MPDU1, MGAT2, FUT8, GM2A, ST8SIA4, ST6GALNAC4, IDUA</t>
  </si>
  <si>
    <t>MTHFD1, AHCY, SHMT2, MTHFD2, MTHFD1L, DHFR, MAT2A, SHMT1</t>
  </si>
  <si>
    <t>RPS6KA2, SIRT2, INHBB, BNC1, TDRD7, EDN1, SHB, PDE3A</t>
  </si>
  <si>
    <t>RPS6KA2, SIRT2, BNC1, EDN1, SHB, PDE3A, NPR2</t>
  </si>
  <si>
    <t>RPS6KA2, HEXB, SIRT2, AKT1, MDK, PAQR7, INHBB, BNC1, PTX3, TDRD7, EDN1, ERCC1, SHB</t>
  </si>
  <si>
    <t>PLIN2, TCF25, RNF14, KIF5B, PRKAA1, TRIP4, UFL1, STX5, PLK3, ASCC2, PLIN3, RNF25, TRIM21, KLHDC10, GBF1, KLC1, MAP4, GTPBP2, NPLOC4, MCTS1, PNPLA2, HDAC6, GOLGA2, ELAC1, EIF2D, DDRGK1, KAT5</t>
  </si>
  <si>
    <t>TERF1, CCNB1IP1, PPP1CC, EML4, MAD2L2, PGAM5, CCNE1, RAN, USP44, INSR, CDC14B, BOD1, UCP2, DYNLL2, CHEK1, BUB1, DCAF13, FANCD2, CKS2, CHEK2, RMI1, NDC1, CDT1, BUB1B, RRS1, CEP85, SIRT1, ZWILCH, CCDC86, OBSL1, CENPV, SMC3, MAD2L1, BCCIP, CENPF, SEH1L, PRMT5, SPIRE2, DLGAP5, NCAPG2, RAD54L, TEX15, PHIP, BUB3, RCC1, PKMYT1, TTK, PSRC1, GDAP1, KATNB1, XRCC3, MYBL2, TOM1L1, MND1, RAD21, TOP2B, NCAPD2, AURKB, UBE2S, MCU, CCNB1, SMARCA5, SMC1A, PTTG1, RAD51AP1, PRICKLE1, PHF13, TOP2A, RAD1, CTDP1, ZNF207, TTN, CCNB2, SKA3, CDCA2, HNRNPU, SPAG5, KIF20B, UBXN2B, CCDC66, NUSAP1, KIF22, MIEF1, UBE2C, MKI67, INCENP, NCAPD3, BRCA2, AURKC, CDC20, KNTC1, KPNB1, RAD50, NCAPH, KIF18B, L3MBTL1, GPR3, COX10, ORC4, LSM14A, ESPL1, PLK1, OPA1, CHAMP1, OFD1, KIF2A, FANCA, CENPK, NUDC, FBXO5, KIF15, CDC25C, RAD54B, KIF2C, AURKA, ING2, BIRC5, WAPL</t>
  </si>
  <si>
    <t>ANXA2, VAMP3, ANXA1, CLSTN3, STX12, YIPF5, VPS11, SNAP29, ATL3, CAV2, CHMP6, SNCA, EEA1, RAB7A, STX5, VAMP2, SNAPIN, VAT1, VPS16, RAB14, SNAP23, HID1, RAB2A, GOSR2, ARL8B, TMEM175, CHMP2A, SYT11, ANXA2P2, BNIP3, STX7, VIPAS39, MUL1, YIPF4, SNAP25, CHMP1A, STX4, SPHK1, VAMP8, VTI1A, VPS41, VPS18, RUFY1, CHMP4B, USP30, STX10, TOM1, YKT6, PNPLA2, BAX</t>
  </si>
  <si>
    <t>MAPK3, STX5, PLK3, VPS13B, GBF1, MAPK1, YWHAZ, GOLGA2</t>
  </si>
  <si>
    <t>LMNA, ARMCX3, ITGB1, RALB, VAMP3, SUN2, SDCBP, TACC1, MYO1C, SYNE1, LAMP1, ARMCX6, TUBA1A, WIPI1, FES, TSPAN9, SIRT2, ACTR10, IFFO1, TCIRG1, STX12, GNAI1, RAC2, PIK3CG, VPS11, KIFAP3, SNAP29, KIF5B, RB1, PDZD11, EXOC6, CDC42, TRAPPC1, SNX6, MAP4K2, FEZ1, CAV2, MAP1B, TMED9, EML3, KAT2B, SYTL4, NDEL1, TRAK2, SNX4, SYNJ1, ITGA4, CHMP6, RAB6A, FYCO1, BBS2, SNCA, ACTR2, ACTR3, COPG1, ATP9A, TPRG1L, TRIP11, RAB7A, DCTN2, CSNK1D, VAPA, GJA1, PTEN, STX5, ARHGAP21, VAMP2, TANC2, SNAPIN, CFL1, TTL, UBE2B, STARD3NL, MYH9, SNAP23, TESK1, LAMTOR1, BLOC1S3, SPAG9, ARL8B, EXOC1, SNPH, TRAPPC9, GATA2, RAB27A, BECN1, RAB1A, CHMP2A, SYT11, TOR1A, PDCD6IP, DYNLT1, SPIRE1, CALM1, GAB2, UXT, CEP290, PSEN1, PEF1, EXOC7, MTM1, TFG, STX7, ARFGAP3, TMEM230, MUL1, TPGS1, DTNBP1, ARCN1, SNAP25, EXOC3, PACS2, TFEB, CHMP1A, STX4, GBF1, HOOK3, SEC16A, KIF3B, VMP1, ESYT1, PDPK1, ADORA2B, LIMK2, VAMP8, MAP4, ACTN4, SNF8, NAGLU</t>
  </si>
  <si>
    <t>ANXA2, VAMP3, ANXA1, STX12, YIPF5, VPS11, SNAP29, ATL3, CAV2, CHMP6, SNCA, EEA1, RAB7A, STX5, VAMP2, SNAPIN, VPS16, RAB14, SNAP23, RAB2A, GOSR2, ARL8B, TMEM175, CHMP2A, SYT11, ANXA2P2, STX7, VIPAS39, YIPF4, SNAP25, CHMP1A, STX4, SPHK1, VAMP8, VTI1A, VPS41, VPS18, RUFY1, CHMP4B</t>
  </si>
  <si>
    <t>ARMCX3, SUN2, LAMP1, ARMCX6, TUBA1A, ACTR10, KIFAP3, KIF5B, CDC42, FEZ1, MAP1B, NDEL1, TRAK2, RAB6A, FYCO1, COPG1, ARHGAP21, SNAPIN, BLOC1S3, RAB1A, UXT, DTNBP1</t>
  </si>
  <si>
    <t>SEPHS1, PSAT1, FASN, SLC38A1, FGFR4, MTHFD1, CAD, ELOVL6, ASNS, CBS, MID1IP1, PTGIS, PTGES3, SCD, PRMT3, PSPH, MTAP, SHMT2, MTHFD2, PTGES2, SIRT1, GLS2, MTHFD1L, PFKFB2, CTH, BCAT1, CDO1, CD74, IDO1, CBR1, PLA2G3, GOT2, SHMT1, PRKAA2, APOC1, ASS1, ENOPH1, KLHL25, PLP1, PHGDH, GATM, SLC1A3, AKR1C3, ABAT, ALDH18A1, SLC45A3, ACACB, PYCR1</t>
  </si>
  <si>
    <t>AASS, GPT2, SORD, CBS, LDHB, SLC16A1, GCDH, PEX5, GCSH, PIPOX, GLS2, GLDC, BCAT1, CDO1, IDO1, HACL1, CRYM, IRS2, GOT2, SHMT1, ACAD8, AMT, MFSD2A, ACOXL, ABAT, TYSND1, ACACB, AKR1A1, AUH, NOS2, HSD17B4, PCCA, GCAT, PM20D2, CARNMT1, DBT, GLUL, ALDH7A1, GOT1, DCXR, FAAH, ASRGL1, PCCB, SLC27A2</t>
  </si>
  <si>
    <t>APOE, SLC2A1, LLGL2, SLC38A1, SLC7A1, CRABP1, SLC1A5, SLC7A5, SLC7A8, PDPN, UCP2, SLC6A8, SLC6A6, SLC16A1, SLC3A2, SLC1A1, SLC5A6, SLC38A5, SLCO4A1, SLC6A15, SLC7A3, PLA2G3, SLC43A1, SLC16A2, IRS2, PIANP, SLC6A9, SLC25A22, PROCA1, GOT2, SLC38A4, SLC19A2, SLC13A3, MFSD2A, SLC1A3, ABAT, SLC16A10, FABP3, KCNK1, LRRC8D, ATP1A2, NOS2, SLC1A6</t>
  </si>
  <si>
    <t>APOE, SLC2A1, LLGL2, SLC38A1, SLC7A1, MGST1, SLC39A14, CRABP1, SLC1A5, SLC7A5, SLC7A8, SLC2A3, SLC4A7, PDPN, UCP2, SLC6A8, SLC6A6, SLC16A1, SLC3A2, SLC37A1, SLC1A1, SLC5A6, SLC38A5, SLCO4A1, SLC6A15, SLC2A14, SLC7A3, PLA2G3, SLC43A1, SLC39A8, SLC16A2, SLC25A4, IRS2, PIANP, SLC6A9, SLC25A22, SLC4A11, PROCA1, GOT2, SLC38A4, SLC19A2</t>
  </si>
  <si>
    <t>LLGL2, FLVCR1, SLC38A1, SLC7A1, SLC1A5, SLC7A5, SLC7A8, SLC6A6, SLC3A2, SLC1A1, SLC38A5, SLC6A15, SLC7A3, SLC43A1, SLC6A9, SLC38A4, SLC19A2</t>
  </si>
  <si>
    <t>FURIN, ANXA2, DAB2, COMT, NFKBIA, CEACAM1, TSPO, BMP6, NFKB1, LIPA, SOAT1, STX12, SLC44A2, ABCA1, LIPG, SLC16A3, SCP2, MAPK3, SNCG, SLC10A3, ABCA5, SNCA, CAV1, ABCA4, VAPA, ATP8B1, ABCA3, STARD3NL, LAMTOR1, ABCC4, CARD6, PPARG, EGF, ARL8B, RXRA, SYT11, TOR1A, OSBPL5, TMF1, SLC44A1, DTNBP1, LDLR, VPS53, GRAMD1C</t>
  </si>
  <si>
    <t>BCOR, HCFC1, STMN3, NECAB1, PHF6, RBBP8, TBL1XR1</t>
  </si>
  <si>
    <t>TGFB1, CAPN2, ELOVL1, NAGK, AGPAT3, INPP1, SERINC1, PIK3C2B, GUK1, PAPSS2, PIK3CA, PIK3R1, HEXB, LIPA, PIGS, UAP1L1, DGKH, SLC44A2, VPS9D1, AK3, PIK3CG, LPCAT2, PITPNM2, PCYT1A, SH3GLB1, PLD1, TK2, ITPKB, SCP2, SYNJ2, ADCY6, SYNJ1, MTMR6, DGKA, IP6K1, SNCA, NMRK1, CMPK1, MOCS2, ADA, VAPA, PDP1, NMNAT1, INPP5K, PTEN, NADSYN1, GUSB, INPP5D, STAT3, PI4KB, PIGH, TMSB4X, IDH2, MBOAT7, UXS1, PI4KA, AMDHD2, DIP2A, PMVK, PLSCR1, LPGAT1, MVK, FAM3A, GNPDA2, SGMS1, BECN1, PIGT, GPAT3, UPP1, PIK3R3, PPARA, MTM1, SLC44A1, CPNE1, PIGQ, PIGG, NDUFB3, NME6, PDGFB, ADCY7, DNAJC30, GPAA1, DCTD, AMPD2, ACAT1, OGDH, SPTLC2, ADCY4, PGM3, MTMR3, UCKL1, TTC7B, NPR1, IMPDH1, PDK4, BPNT1, PRPSAP1, PIP5K1C, ADGRF5, AK1, PIK3C3, NDUFA12, NPR2, PIGZ, DOLK, DHDDS, INPP4B, NADK, INPPL1, NDUFC2, NUDT2, ACSL5, PINK1, PPARD, ACSS2, PIGB, RFK, PIGP, TMEM150A, FPGT, NDUFA1, ME1, PIGK, PDGFA, CDIPT, FUOM, HACD1, NDUFA9, G6PD, PIGX, NDUFS7</t>
  </si>
  <si>
    <t>GPCPD1, LIPA, PDE8A, PRKACA, SMPD1, FOXK1, PRKAA1, PLD1, PARP14, LIPG, NT5E, MGAT1, APP, SLC2A6, PLA2G15, GALE, ADA, NUDT4, ADPGK, ENPP2, STAT3, PFKL, CNP, PDE4D, ENTPD4, PDE4B, PNPLA8, SLC4A4, COL6A1, UPP1, PSEN1, PPARA, ENTPD5, LDLR, ENTPD7, NEIL1, PRKAG1, FKRP, ACAT1, OGDH, TREX1, PRTFDC1, SUCLG1, SMPDL3A, TYMP, NUDT19, MFSD8, SARM1, PDE10A, PFKFB3, GALT, ABHD6, FLCN</t>
  </si>
  <si>
    <t>TMEM30A, SCARB2, SERINC3, PLSCR4, ABCA1, PCTP, PITPNM2, CPTP, SCP2, SLC35D2, ATP10D, CD47, ATP9A, ABCA4, VAPA, ATP8B1, ABCA3, SLC35B3, VAT1, SHOC2, ABCC4, ATP11C, PLSCR1, LRRC8C, SLC25A51, OSBPL5, SLC35A2, GLTP, SLC35D1, C2CD2L, LDLR, ATP8A1, SLC35B2, PRELID2, VMP1, ESYT1</t>
  </si>
  <si>
    <t>PRKAR1A, TGFBR2, PDLIM5, HEG1, FOXP1, TGFBR3, FES, AKT1, PSAP, NOTCH1, SORBS2, FOSL2, EVC, MAPK11, PTEN, GUSB, HLX, ZFPM2, S1PR1, VGLL4, RUNX1, IGF2, HEY2, IER3IP1, EDN1, PPARA, THBS3</t>
  </si>
  <si>
    <t>TGFB1, BMPR2, DCHS1, MMP14, IL6ST, WWTR1, P3H1, CSF1, JAG1, JUNB, BMP6, OSTF1, EXT2, ID3, BCAP29, CRIM1, THRA, ID1, SBDS, IGFBP3, AKT1, TRPM4, TCIRG1, MDK, SUFU, NOTCH1, TPM4, PRKACA, BMP1, FBN2, VEGFC, PTPRB, TWSG1, CTHRC1, MAPK3, COL1A1, CLEC11A, ADGRG6, SMAD6, ADAMTS12, FOSL2, UFL1, MAPK11, CAT, PTEN, SMAD9, PDLIM7, GUSB, HDAC7, S1PR1, CDH11, WNT5A, HERC1, COL1A2, RUNX1, FERMT2, SMAD3, RHOA, PPARG, ZHX3, DNAJC13, RXRA, IGF2, CSGALNACT1, COL6A1, RRBP1, EPHA2, THBS3, FZD1, KLF10, PPP3CA, TMCO1, RASSF2, MEF2C, FKRP, NBR1, BAMBI, IL6R, LOX, ATP2B1, CEBPD, ACVR1, KL, TRAF6, TACR1, EXT1, IGFBP5, CREB3L1, BMP2, FSTL3, CHSY1, ID2, NPR2, MAPK14, MMP16, SATB2, DDX5, ECM1, INPPL1, MAPK1, CTNNBIP1, CBFB, TAPT1, FOXC2, IGFBP2, ISG15, COL13A1</t>
  </si>
  <si>
    <t>BMPR2, IL6ST, WWTR1, JAG1, JUNB, BMP6, ID3, BCAP29, CRIM1, ID1, IGFBP3, AKT1, TRPM4, TCIRG1, SUFU, NOTCH1, TPM4, PRKACA, FBN2, VEGFC, PTPRB, TWSG1, CTHRC1, COL1A1, SMAD6, FOSL2, UFL1, MAPK11, CAT, PTEN, SMAD9, HDAC7, FERMT2, SMAD3, PPARG, ZHX3, DNAJC13, IGF2, COL6A1, RRBP1, EPHA2, FZD1, PPP3CA, RASSF2, MEF2C, NBR1, BAMBI, IL6R, LOX</t>
  </si>
  <si>
    <t>SFRP1, FGFR2, PLXNB1, SOX8</t>
  </si>
  <si>
    <t>TGFB1, ANXA2, ATP6AP1, CSF1, JUNB, FBN1, FOXP1, PIK3R1, OSTM1, TCIRG1, TCTA, CD109, FOSL2, MAFB, SH3PXD2A, GUSB, INPP5D, GAB2, EPHA2, CD81, KLF10, PPP3CA, RASSF2, SLC9B2, CORO1C, TRAF6, TLR4, BMP2, FSTL3, MAPK14</t>
  </si>
  <si>
    <t>PARVA, PLXND1, BMPR2, TGFBR2, ENG, JUN, NRP1, JAG1, TGFBR3, NOTCH1, CDC42, NRP2, SMAD6, NEDD4, ZFPM2, SOX17, TBX3, CLDN5, HEY2, EDN1, SOX18, FZD1, MEF2C, ACVR1, SEC24B, RARB, HES1, NPY5R, RARA, FOXC2, ILK, GREB1L</t>
  </si>
  <si>
    <t>PARVA, BMPR2, TGFBR2, ENG, NRP1, NRP2, SMAD6, ZFPM2</t>
  </si>
  <si>
    <t>KDR, MMP14</t>
  </si>
  <si>
    <t>MDK, FZD4, NOTCH1, NR5A2, NOS3, PTX3, NOTCH4, NRIP1, PLEKHA1, NPR2, HAS2, NPY5R, SLIT2, NCOA1, CASP2, SLIT3, ADAMTS1, PDGFRA, FOXO3, AXL</t>
  </si>
  <si>
    <t>FZD4, NOTCH1, NR5A2, NOS3, PTX3, NOTCH4, NRIP1, PLEKHA1, NPR2, NPY5R, SLIT2, CASP2, SLIT3, ADAMTS1, PDGFRA, FOXO3</t>
  </si>
  <si>
    <t>MSH2, AK4, SHMT2, SLC25A33, CYCS, C2orf69, SLC25A23, CCNB1, COX7C, UQCRH, PPIF</t>
  </si>
  <si>
    <t>MAP3K3, GADD45A, SASH1, DUSP1, MAP1LC3A, PJA2, CYLD, MAPK11, RELL1, GADD45B, BECN1, MAPKAPK2, SPHK1, BMP2, MINK1, MAPK14, MAP3K6, DSC2, DUSP10, LGALS9, BMP4, ATF2, ZFP36</t>
  </si>
  <si>
    <t>SLC2A1, KDM1A, ATIC, GART, LRP8, FGF13, CRKL, RAN, FBXO41, CDON, NSUN5, PEX5, TUBB2B, CDK5R1, XRN2, TMEM108, IGF2BP1, PIANP, FXR1, CNTNAP2, MFSD2A, WDR62, CCDC141, SYNE2, TRA2B, SMO</t>
  </si>
  <si>
    <t>WLS, BMP6, AKT1, BAD, NPHP3, MEIS2, WNT5A, NR5A2, IGF2, IER3IP1, PDPK1, IL6R, HES1, FOXF1, CDH2, CDK6, SIDT2, SMAD2, BMP4, CLOCK, GATA6</t>
  </si>
  <si>
    <t>WNT5A, SMAD3, FOXC2, SMAD2, LEF1, POGLUT1, EXOC4, EPB41L5, FOXC1</t>
  </si>
  <si>
    <t>BMPR2, DCHS1, TGFBR2, ENG, HES4, WLS, NRP1, HIPK2, POFUT1, PLXNA2, SUFU, NOTCH1, BMP1, HOXA9, ACVRL1, NRARP, DLL4, NRP2, BHLHE40, SMAD6, HEY1, NPHP3, HOXB6, HOXB5, PKD2, MAFB, MEIS1, CC2D2A, MICAL2, ZEB2, PSKH1, TSHZ1, HOXA5, MEIS2, ADGRG1, WNT5A, GALNT11, MLLT3, ATP6AP2, SOX17, SMAD3, TBX3, ABI1, ASPH, GPR161, AP1B1, HOXB4, HOXB7, TDRD7, HEY2, EDN1, SOX18, PSEN1, MSX1, HOXA10, HHEX, HOXB8, MFNG, EFNB1, DDIT3, RNF111, MED12, KIF3B, MEF2C, ZEB1, TCTN1, HOXB3, CYP26B1, HOXB9, NOMO1, ETS2, ACVR1, APC, HOXA11, EXT1, BBS5, BMP2, HOXC6, CHSY1, NR2F2, HOXA3, HOXC4, SATB2, HES1, FOXF1, CRB2, CTNNBIP1, TMEM107, DPCD, FOXC2, TTC8, TULP3, IFT52, HOXB2, ALG5, APC2, SMAD2, TLL1, DYNC2LI1</t>
  </si>
  <si>
    <t>TKT, TP53, PRPS2, MTOR</t>
  </si>
  <si>
    <t>FURIN, MGST2, HAGH, NFE2L2</t>
  </si>
  <si>
    <t>ECE1, ERAP1, TPP1, CPQ, LNPEP, ACE, ERAP2, ANPEP</t>
  </si>
  <si>
    <t>FURIN, ECE1, ERAP1, TPP1, PAM, CPQ, LNPEP, ACE, MGST2, ERAP2, HAGH, ANPEP, CPM, CPD, NFE2L2</t>
  </si>
  <si>
    <t>ACVR2B, MGST1, CHD7, UCP2, GNAO1, PASK, SLC16A1, VSNL1, BRSK2, PFKFB2, SOX4, CD74, GAL, SLC16A2, SYT7, IRS2, GNAZ, SLC25A22, RIMS2, TUNAR, SLC25A39, SLC15A3, SREBF1, RAB3A, SLC13A3</t>
  </si>
  <si>
    <t>FLT1, KDR, SETD7, SMYD2, FLT4, HIPK2, GADD45A, RELA, FES, IL13RA1, SIRT2, AKT1, TRPM4, LOXL2, P4HB, TRIM38, PARP14, P3H4, HIPK3, ZMIZ1, SNX6, TOLLIP, MAPK3, ARL2BP, PARP9, KAT2B, CLIP3, GGCX, ABI3, FYN, JAK3, CHMP6, RAB6A, ZMIZ2, SLF2, JAK2, ARHGEF2, PTEN, ABL2, HDAC7, IL10RB, EFEMP1, RIPK1, ABI1, DIP2A, TTLL1, EGF, CBX4, SENP7, NEK6, TTLL11, DPH3, IL4R, ZDHHC21, VIPAS39, MUL1, CEP41, P3H3, HHAT, FER, PDGFB, PML, RASSF2, ERRFI1</t>
  </si>
  <si>
    <t>CLIP3, RAB6A, ZDHHC21, HHAT, ZDHHC3, ZDHHC8, GOLGA7, ZDHHC12</t>
  </si>
  <si>
    <t>SETD7, SMYD2, RELA, SIRT2, TRPM4, LOXL2, TRIM38, P3H4, ZMIZ1, TOLLIP, KAT2B, ZMIZ2, SLF2, HDAC7, DIP2A, CBX4, SENP7, VIPAS39, MUL1, P3H3, PML, LOX</t>
  </si>
  <si>
    <t>MAD2L2, PRKDC, CSNK2A1, CDK5R1, PRKX, LMTK2, MAPK8, BRSK1, RAF1, TRIM6, AURKA, TENM1, NSD1, ULK1, MAP4K1, STK39, NT5DC2</t>
  </si>
  <si>
    <t>PRKDC, WNK3, CHEK1, UBE2K, CDK5R1, STK33, LMTK2, NLK, MAPK8, PARD3</t>
  </si>
  <si>
    <t>TNS2, DUSP5, DUSP3, PTPN1, DUSP18, DUSP7</t>
  </si>
  <si>
    <t>FLT1, KDR, FLT4, FES, IL13RA1, PARP14, SNX6, MAPK3, ARL2BP, PARP9, ABI3, FYN, JAK3, CHMP6, JAK2, ARHGEF2, ABL2, IL10RB, EFEMP1, ABI1</t>
  </si>
  <si>
    <t>SIRT2, AKT1, NDRG1, SLC25A46, ADGRG6, PLEC, COL6A1, CNTNAP1</t>
  </si>
  <si>
    <t>LAMB2, PMP22, SIRT2, AKT1, GSTM3, NDRG1, MAPK3, SLC25A46, ADGRG6, PLEC, RUNX1, COL6A1, CNTNAP1, GPC1, MED12, DICER1</t>
  </si>
  <si>
    <t>AKT1, PPP1R15A, PTPN1, NFE2L2, DDIT3, HSPA5, NCK1, DDRGK1</t>
  </si>
  <si>
    <t>TRIM37, USP9X, PEX5, PEX1</t>
  </si>
  <si>
    <t>TRIM37, USP9X, PEX5</t>
  </si>
  <si>
    <t>ASXL1, PPARG, RXRA, PPARA, ACTN4, STUB1, BMP2</t>
  </si>
  <si>
    <t>THBS1, TGFB1, ITGB1, MASP1, ITGA2, ANXA1, GSN, PIK3CA, TGM2, ABCA1, PRKACA, ANXA11, PEAR1, CDC42, RAB31, PRKCE, SNX3, LYST, FYN, CD47, MYD88, DYSF, SRPX, RAB7A, ITGAV, CLCN3, CDC42SE1, STAT3, RAB14, MYH9, DOCK1, CYBA, MERTK, PLSCR1, ARL8B, LMAN2, GATA2, RAB27A, BECN1, TMEM175, PTX3, RAP1A, SYT11, VIPAS39, LDLR, CALR, TREX1, SPHK1, ELMO2, CORO1C</t>
  </si>
  <si>
    <t>THBS1, ITGA2, GSN, ABCA1, CDC42, RAB31, CLCN3, MYH9, DOCK1, GATA2, BECN1</t>
  </si>
  <si>
    <t>MASP1, PEAR1</t>
  </si>
  <si>
    <t>SRPX, RAB7A, RAB14, ARL8B, TMEM175, VIPAS39</t>
  </si>
  <si>
    <t>TCIRG1, RAB32, RAB31, SRPX, RAB7A, RAB14, MCOLN1, ARL8B, SLC9A9, TMEM175, SYT11, VIPAS39</t>
  </si>
  <si>
    <t>CTNS, ATP7A, SNCA, VPS35, ZEB2, ALDH2, WNT5A, GATA3, GIPC1, KL, RAPGEF2</t>
  </si>
  <si>
    <t>CTSB, EPAS1, COMT, CPQ, CTNS, CYP1A1, SNCAIP, ATP7A, SNCA, VPS35, ZEB2, ALDH2, WNT5A, GATA3, SULT1A1, BTBD9</t>
  </si>
  <si>
    <t>AGPAT3, DGKH, SH3GLB1, PLD1, DGKA</t>
  </si>
  <si>
    <t>CAPN2, SLC44A2, PCYT1A</t>
  </si>
  <si>
    <t>CAPN2, SLC44A2, LPCAT2, PCYT1A, PLA2G15, ABCA3, ENPP2, MBOAT7, LPGAT1, PNPLA8, SLC44A1, LDLR</t>
  </si>
  <si>
    <t>SPATA18, PLA2G15, ABCA3, LPGAT1, PNPLA8</t>
  </si>
  <si>
    <t>F2R, THBS1, FLT1, TGFB1, UNC5B, ITGB1, KDR, ENG, PIK3C2B, CEACAM1, FN1, PIK3CA, PIK3R1, GDF15, ITGB1BP1, AKT1, TEK, MYDGF, RRAS, PIK3CG, COL6A2, PEAR1, PPP1R16B, SEMA5A, CDC42, PIK3IP1, FBXL2, APP, PROS1, SH2B3, HYAL2, BTBD10, FYN, TMEM100, HBEGF, NEDD4, CD40, P2RX4, CIB1, CAT, JAK2, INPP5K, PTEN, PLK3, PTPN1, STAT3, WNT5A, ADAM17, GATA3, FERMT2, GPX1, EGF, MERTK, IGF2, BECN1, MTDH, COL6A1, PIK3R3, EDN1, GAB2, PPARA, MTM1, RCN3, MUL1, CPNE1, FER, SELP, PDGFB, DDIT3, MKRN2, HCLS1, ERRFI1, FKRP, PDPK1, LOX, LEMD2, KBTBD2, C1orf54, PRR5, PRR5L, PIP5K1C, IGFBP5, PDGFRB, VEGFB, PIK3C3, PLEKHA1, THEM4</t>
  </si>
  <si>
    <t>PIK3C2B, PIK3CA, PIK3CG, SYNJ2, SYNJ1, GUSB, BECN1, PIK3R3</t>
  </si>
  <si>
    <t>INPP1, PIK3C2B, PIK3CA, PIK3R1, PIGS, PIK3CG, PITPNM2, ITPKB, SYNJ2, SYNJ1, MTMR6, IP6K1, INPP5K, PTEN, GUSB, INPP5D, PI4KB, PIGH, MBOAT7, PI4KA, BECN1, PIGT, PIK3R3, MTM1, PIGQ, PIGG, PDGFB, GPAA1, MTMR3, TTC7B, BPNT1, PIP5K1C, PIK3C3, PIGZ, INPP4B, INPPL1, PIGB, PIGP, TMEM150A, PIGK, PDGFA, CDIPT, PIGX, PITPNM3, OCRL, PIGM, PIGN, MPPE1, DGKE, PI4K2B, INPP5E, ITPKC</t>
  </si>
  <si>
    <t>SYNJ2, SYNJ1, MTMR6, INPP5K, PTEN, INPP5D, MTM1, MTMR3, INPPL1</t>
  </si>
  <si>
    <t>PIK3C2B, PIK3CA, PIK3CG, PI4KB, PI4KA, ASPH, PLCL1, PLCB2</t>
  </si>
  <si>
    <t>INPP1, PIK3C2B, PIK3CA, PIK3R1, PIGS, PIK3CG, PITPNM2, ITPKB, SYNJ2, SYNJ1, MTMR6, IP6K1, INPP5K, PTEN, GUSB, INPP5D, PI4KB, PIGH, MBOAT7, PI4KA, LPGAT1, PLCL1, BECN1, PIGT, PIK3R3, PLCB2, MTM1, PIGQ, PIGG, PDGFB, GPAA1, MTMR3, TTC7B, BPNT1, PIP5K1C, DDHD1, PIK3C3, PIGZ, INPP4B, INPPL1, PIGB, PIGP, TMEM150A, PIGK, PDGFA, CDIPT, PIGX, PITPNM3, OCRL, PIGM, PIGN, MPPE1, DGKE, PI4K2B, PLCG1</t>
  </si>
  <si>
    <t>INPP1, PIK3C2B, PIK3CA, PIK3R1, PIK3CG, ITPKB, SYNJ2, SYNJ1, IP6K1, GUSB, PI4KB, PI4KA, BECN1, PIK3R3, TTC7B, BPNT1, PIP5K1C, PIK3C3, INPP4B</t>
  </si>
  <si>
    <t>SERINC1, PLA2G15, PLSCR1, OSBPL5</t>
  </si>
  <si>
    <t>F2R, GNA11, TGM2, DGKH, PIK3CG, DGKA, PKD2, ABL2, S1PR1, ADGRG1, WNT5A, GNA14, EDN1, PLCB2, GPR4</t>
  </si>
  <si>
    <t>CAPN2, AGPAT3, INPP1, SERINC1, PIK3C2B, PIK3CA, PIK3R1, HEXB, PIGS, DGKH, SLC44A2, PIK3CG, LPCAT2, PITPNM2, PCYT1A, SH3GLB1, PLD1, ITPKB, SCP2, SYNJ2, SYNJ1, MTMR6, DGKA, IP6K1, VAPA, INPP5K, PTEN, GUSB, INPP5D, PI4KB, PIGH, MBOAT7, PI4KA, PMVK, PLSCR1, LPGAT1, MVK, SGMS1, BECN1, PIGT, GPAT3, PIK3R3, MTM1, SLC44A1, CPNE1, PIGQ, PIGG, PDGFB, GPAA1, SPTLC2, MTMR3, TTC7B, BPNT1, PIP5K1C, ADGRF5, PIK3C3, PIGZ, DOLK, DHDDS, INPP4B, INPPL1, PPARD, PIGB, PIGP, TMEM150A, PIGK, PDGFA, CDIPT, PIGX, PITPNM3, SRD5A3, PTDSS1, OCRL, PIGM, CHP1, PIGN, MPPE1, DGKE, PI4K2B, SPTLC1, DGKQ, INPP5E, LPIN1, DPM3, ITPKC</t>
  </si>
  <si>
    <t>GPCPD1, SMPD1, PLD1, LIPG, PLA2G15, ENPP2, PNPLA8, LDLR, SMPDL3A, ABHD6, PAFAH1B1, PRDX6</t>
  </si>
  <si>
    <t>CAPN2, LPL, AGPAT3, INPP1, SERINC1, PIK3C2B, PIK3CA, PIK3R1, GPCPD1, HEXB, PIGS, DGKH, SLC44A2, PIK3CG, SPATA18, SMPD1, LPCAT2, PITPNM2, PCYT1A, SH3GLB1, PLD1, ITPKB, LIPG, SCP2, SYNJ2, SYNJ1, PLA2G15, MTMR6, DGKA, IP6K1, SNCA, VAPA, ABCA3, INPP5K, PTEN, GUSB, INPP5D, ENPP2, PI4KB, PIGH, MBOAT7, PI4KA, PMVK, PLSCR1, LPGAT1, MVK, PLCL1, SGMS1, BECN1, PIGT, PNPLA8, GPAT3, PIK3R3, OSBPL5, PLCB2, MTM1, SLC44A1, CPNE1, LDLR, PIGQ, PIGG, PDGFB, GPAA1, NAAA, SPTLC2, SMPDL3A, MECP2, MTMR3, TTC7B, BPNT1, PIP5K1C, ADGRF5, DDHD1, PIK3C3, PIGZ, DOLK, DHDDS, INPP4B, ABHD6, INPPL1, HADHA, PPARD, PIGB, PIGP, TMEM150A, PAFAH1B1, PIGK, PDGFA, CDIPT, PRDX6, PIGX, PITPNM3, SRD5A3, GPX4, PTDSS1, OCRL, PIGM, CHP1, PIGN, MPPE1, GATA6, DGKE, PI4K2B, PLCG1, NR1H3, SPTLC1, DGKQ, INPP5E, LPIN1, DPM3, ITPKC</t>
  </si>
  <si>
    <t>TMEM30A, SCARB2, SERINC3, PLSCR4, ABCA1, PCTP, PITPNM2, CPTP, SCP2, ATP10D, ATP9A, ABCA4, VAPA, ATP8B1, ABCA3, VAT1, ATP11C, PLSCR1, OSBPL5, GLTP, C2CD2L, LDLR, ATP8A1, PRELID2, VMP1, ESYT1</t>
  </si>
  <si>
    <t>PPP1CC, TP53, MTA1, NR2F6, SIK1, NMU</t>
  </si>
  <si>
    <t>PRKCI, MFSD2A, TMEM216, CDHR1, THY1, TOPORS, RAB37</t>
  </si>
  <si>
    <t>PRKCI, SOX8, MFSD2A, TMEM216, CDHR1, THY1, TOPORS, AGTPBP1, RAB37, NKD1, BBS4, PROM1, DZANK1</t>
  </si>
  <si>
    <t>SLC2A1, ADGRV1, CIB2, IQCB1, TUB, CROCC, TMEM216, CDHR1, ATP1B2, USP45</t>
  </si>
  <si>
    <t>SNX7, ULK2, ATG4A, ATG7, ATG12, ATG9A</t>
  </si>
  <si>
    <t>CD63, GNA11, AP1M1, ADAMTS9, AP1S1, RAB32, SPNS2, ATP7A, ATRN, LYST, BBS2, DCTN2, HPS1, ZEB2, SZT2, SNAPIN, ATP6AP2, BLOC1S3, AP1B1, RAB27A, RAB1A, VANGL1, DTNBP1, ARCN1, MEF2C, RAB29</t>
  </si>
  <si>
    <t>FLVCR1, PGRMC1, CDH3, SLC6A9, SLC25A39, HMBS, PMEL, IREB2, SLC11A2, ABCB7, COX10, SLC25A38, APPL1, GPR143</t>
  </si>
  <si>
    <t>CD63, GNA11, AP1M1, ADAMTS9, RAB32, ZEB2, BLOC1S3, RAB27A</t>
  </si>
  <si>
    <t>AP1M1, AP1S1, RAB32, LYST, HPS1, ZEB2, SNAPIN, BLOC1S3, AP1B1, DTNBP1, RAB29</t>
  </si>
  <si>
    <t>TSPO, ALAD, CTNS, NFE2L1, ATP7A, ZEB2, WNT5A</t>
  </si>
  <si>
    <t>MAPKAPK3, DOCK2, STX1B, SNX5, PPT1, SNX33</t>
  </si>
  <si>
    <t>SOX2, SALL1, RBPJ, CDH1, GLI1, SOX3, FGF2, GLI2, SRD5A1, CREB1</t>
  </si>
  <si>
    <t>VASH1, JUNB, AKT1, HS6ST1, HEY1, PKD2, FOSL1, HEY2, SOCS3</t>
  </si>
  <si>
    <t>SPINT1, LLGL2, DAZAP1, VASH2, SPINT2, HSP90AB1, PARP1, FGFR2, FZD5, TRIM28, PTGIS, BPTF, ST14, MAP3K4, DCAF13, ETNK2</t>
  </si>
  <si>
    <t>ANXA2, LPL, LIPA, SOAT1, EHD1, LIPG, NCEH1, ITGAV</t>
  </si>
  <si>
    <t>AHNAK, ANXA2, MYOF, EHD2, TIE1, GSN, SERINC3, MTSS1, CASP7, DEGS1, PLSCR4, AKT1, SMPD1, SH3GLB1, NDRG1, COL5A1, CXCR4, S100A10, CAV2, SYTL4, CHMP6, SPTBN1, CAV1, MAFB, PLEC, IQGAP1, ATP8B1, PTEN, MYH9, CD9, ASAP1, SNX18, PLSCR1, ARL8B, SNX9, CHMP2A, COL6A1, SYT11, MICALL1, WHAMM, CHMP1A, STX4, VMP1</t>
  </si>
  <si>
    <t>SERINC3, PLSCR4, PLSCR1, VMP1, ATG9A</t>
  </si>
  <si>
    <t>AHNAK, ANXA2, MYOF, CASP7, SMPD1, S100A10, SYTL4, CHMP6, MYH9, ARL8B, CHMP2A, SYT11, CHMP1A, CHMP4B, VPS4B</t>
  </si>
  <si>
    <t>EHD2, SH3GLB1, ASAP1, SNX18, SNX9, MICALL1, WHAMM, BIN3</t>
  </si>
  <si>
    <t>THBS1, ANXA2, PLAU, S100A10, CTSZ, PLAUR, SERPINE1, RUNX1, ANXA2P2</t>
  </si>
  <si>
    <t>F2R, CSRP1, IL6ST, TLN1, CEACAM1, MYL12A, PIK3CA, FZD6, TSPAN9, DGKH, VWF, PIK3CG, HSPB1, PEAR1, SH2B3, CD40, DGKA, JAK2, THBD, ADGRG1, EMILIN1, EMILIN2, MYH9, CD9, F2RL2, RASA3, BLOC1S3, MERTK, NOS3, PLSCR1</t>
  </si>
  <si>
    <t>CSRP1, IL6ST, TLN1, CEACAM1, MYL12A, TSPAN9, PIK3CG, HSPB1, PEAR1, SH2B3, JAK2, ADGRG1, EMILIN1, EMILIN2, MYH9, CD9</t>
  </si>
  <si>
    <t>F2R, AP1M1, AP1S1, ABCA1, HPS1, BLOC1S3, AP1B1, DTNBP1</t>
  </si>
  <si>
    <t>NRP1, HIP1R, SNCA, IQGAP1, JAK2, PTPN1, ARID5B, CBLB, FER, CSRNP1, PDGFB, MYO1E, LOX, BCAR1, PDGFRB, PLEKHA1, CSPG4, PDGFA, IL1R1, TIPARP, IFT20, PDGFC, PLAT, PDGFRA, HGS, PTPN12, PDGFD</t>
  </si>
  <si>
    <t>PRKDC, MFAP2, PTPN6</t>
  </si>
  <si>
    <t>SAT1, SAT2, OAZ2, SMOX</t>
  </si>
  <si>
    <t>IMPA2, PCK2, SPHK2, DHFR, ADCYAP1R1</t>
  </si>
  <si>
    <t>IMPA2, SORD, PCK2, SPHK2, DHFR, NUDT10, ADCYAP1R1</t>
  </si>
  <si>
    <t>TGFB1, EXT2, NFKB1, AKT1, GBE1, INPP5K, EGF, IGF2, NDST1, PDGFB, EPM2AIP1, EXT1, HAS2, PPP1CA, PPP1R3E</t>
  </si>
  <si>
    <t>WIPI1, WDR45, PYGB, ATG12, PHKB, PPP1CA, ATG2B, GAA, ATG3, AKR1E2, PGM2</t>
  </si>
  <si>
    <t>TGFB1, COMT, IL6ST, EXT2, STK40, NFKB1, WIPI1, AKT1, WDR45, GBE1</t>
  </si>
  <si>
    <t>NUP93, IWS1, NXT2, NUP133, PCID2, POLDIP3, PABPN1, MCM3AP, DDX25</t>
  </si>
  <si>
    <t>NUP205, NDC1, NUP153, NUP93, TSPAN33, NUP107, PLEKHA7, FXR1</t>
  </si>
  <si>
    <t>FLVCR1, PGRMC1, SLC6A9, SLC25A39, HMBS, IREB2, SLC11A2, SUCLA2, ABCB7, COX10, SLC25A38, EIF2AK1, FXN, ABCC1</t>
  </si>
  <si>
    <t>KDR, ITGA2, NRP1, CDH13, SEMA5A, VEGFC, CREB3, APP, S1PR1, WNT5A, S100A4, SMAD3, PDGFB, PGF, VEGFB, CCL2, IL16, ANGPT2, PLXNB3, TSC2, ANGPT1, BMP4</t>
  </si>
  <si>
    <t>RHOC, NRP1, MTSS1, ITGB1BP1, SYNPO, CDC42, S100A10, PPM1F, ROCK2, CD47, ARHGEF15, LIMCH1, LIMA1, TESK1, FERMT2, SMAD3, RHOA</t>
  </si>
  <si>
    <t>CDC42EP1, ARPC2, CDC42EP3, PRKCE, FCHSD2, CTTN, CDC42EP4, SNX9, EVL, FER</t>
  </si>
  <si>
    <t>TGFB1, B2M, IL6ST, PVR, STAT6, PRKAA1, HLA-B, HLA-C, CD40, KLHL22, ADA, GATA3, TP53BP1</t>
  </si>
  <si>
    <t>DAB2, BMP6, GNAI1, PRKACA, PRKAA1, SNCA, MBTPS2</t>
  </si>
  <si>
    <t>TGFBR2, ANXA1, ITPKB, ADA, HLX, RUNX1, RHOA, CD81, SHB, RARA, NFKBIZ, CBFB, LGALS9, AP3B1, CD55</t>
  </si>
  <si>
    <t>TGFBR2, ANXA1, ITPKB, ADA, HLX, RUNX1, RHOA, SHB, RARA, NFKBIZ, CBFB, LGALS9, AP3B1</t>
  </si>
  <si>
    <t>EFNA1, RELA, PICALM, ROCK2, IFNGR1, PDP1, NFE2L2</t>
  </si>
  <si>
    <t>EFNA1, RELA, PICALM, ROCK2, IFNGR1</t>
  </si>
  <si>
    <t>EFNA1, RELA, PICALM, APP, ROCK2, IFNGR1</t>
  </si>
  <si>
    <t>TGFB1, CSF1, NGFR, GATA3, EDN1, MSX1, HOXA11, BMP2, BMP4, CD34, DKK1</t>
  </si>
  <si>
    <t>THBS1, LTBR, SERINC3, NGFR, NACC2, BAD, FAS, APP, BCL10, HYAL2, CYLD, CAV1, SRPX, PAK2, JAK2, TNFSF12, WNT5A, RIPK1, APAF1, INHBB, TP53BP1, PPARG, BECN1, TNFSF10, MSX1, HTRA2, DDIT3, PML, FIS1, MAGED1</t>
  </si>
  <si>
    <t>RALB, WIPI1, WDR45, SH3GLB1, SNX7, SNX4, SNX18, BECN1</t>
  </si>
  <si>
    <t>KDR, RALB, SQSTM1, TRIM8, PLK2, WIPI1, CALCOCO2, TICAM1, WDR45, PRKAA1, SH3GLB1, NOD1, ATF6, BAG3, TP53INP1, OPTN, BAD, MAPK3, SNX7, SNX4, FYCO1, UFL1, TRIM22, PLK3, TMEM59, CCNY, HSPB8, SNX18, BECN1, MTDH, CDC37, TRIM21, BNIP3, MUL1, MID2, FBXO7, TFEB, GNAI3, SPTLC2, TPCN1</t>
  </si>
  <si>
    <t>HK2, SLC25A4, VDAC1, HUWE1, SLC25A5, TOMM7, EIF2AK1, HTT</t>
  </si>
  <si>
    <t>PLXND1, BMPR2, TRPV2, NRP1, FN1, SEMA5A, MAP1B</t>
  </si>
  <si>
    <t>BMPR2, TRPV2, NRP1, FN1, SEMA5A, MAP1B</t>
  </si>
  <si>
    <t>SIRT2, CLN5, RB1, MMP9, PARP9, PLAUR, GATA3, DTX3L, EGF, DPH3, TRIM21, RAPGEF2, HES1, AKTIP, RARA, GPSM1, EDF1, BMP4</t>
  </si>
  <si>
    <t>ACVR2B, GPM6B, ADGRV1, PKDCC, FAM20C, ATF4</t>
  </si>
  <si>
    <t>TRPM4, ADA, PTPN1, PDE4D, HEY2, EDN1</t>
  </si>
  <si>
    <t>ENG, TBXA2R, ACE, PTPN1, CYBA, RHOA, MANF, TACR1, NR2F2, ID2</t>
  </si>
  <si>
    <t>THBS1, TGFB1, KDR, ANXA1, NRP1, PLK2, TGFBR3, AKT1, HSPB1, ETS1, VEGFC, CD40, P2RX4, CIB1, HDAC7, TMSB4X, ADAM17, NFE2L2, NOS3, GATA2</t>
  </si>
  <si>
    <t>KDR, ENG, NOTCH1, ACVRL1, TWSG1, SULF1</t>
  </si>
  <si>
    <t>ACVR2B, GPM6B, ADGRV1, PKDCC, FAM20C</t>
  </si>
  <si>
    <t>TGFB1, CDKN1A, MMP14, STAT6, TICAM1, BAD, SH3KBP1, CD40, BST1, ADA, INPP5D</t>
  </si>
  <si>
    <t>MSH2, MAD2L2, TFRC, ATAD5, PAXIP1, RIF1, EXOSC3</t>
  </si>
  <si>
    <t>CDKN1A, TICAM1, CD40, BST1, ADA, CD81, MEF2C, BCL6, TLR4, CLCF1, TIRAP</t>
  </si>
  <si>
    <t>F2R, GSTO1, PPP3CC, SNCA, P2RX4, CAV1, ASPH, PPP3CA, PDPK1, TOR2A, SRI, BAX, G6PD</t>
  </si>
  <si>
    <t>F2R, TRPV2, GSTO1, TSPO, PPP3CC, MYLK, CREB3, SNCA, P2RX4, CAV1, ASPH, PPP3CA, PDGFB, PDPK1, ATP2B1, TOR2A, PDGFRB, CCL2, SRI, BAX</t>
  </si>
  <si>
    <t>PRKACA, CDH13, PPP3CC, PRNP, APP, P2RX4, CIB1, ADA, EDN1, PPP3CA</t>
  </si>
  <si>
    <t>F2R, TGFB1, RHOC, LGALS1, LTBR, WLS, TERF2IP, CANT1, MAP3K3, TNFRSF1A, LIMS1, FKBP1A, TRIM8, RELA, AKAP13, PLK2, TMEM9B, TNFRSF10B, TICAM1, SLC44A2, TMED4, TRIM38, NOD1, CFLAR, SHISA5, PRKCE, BCL10, IFIT5, MYD88, CD40, CAV1, TRIM22, VAPA, GJA1, STAT3, TMEM106A, IRAK4, S100A4, RIPK1, TRIM25, RHOA, TNFRSF19, NEK6, MTDH, SHARPIN, BIRC2, TNFSF10, TRADD, NFAT5, TFG, IL1RAP, MUL1, CASP8, MID2, NDFIP1, SLC35B2, LAMTOR5, IRAK2, IRAK3, RBCK1, FLOT2, LURAP1L, TRAF6, TLR4, EDA2R, CCDC22, MAVS, ECM1, IRAK1, PBLD, TIRAP, HMOX1, TMEM101, PINK1, SLC20A1, S100A13, XIAP, REL, LGALS9, IL1R1, ILK, CARD10</t>
  </si>
  <si>
    <t>TGFB1, SULF2, ADGRA2, WLS, NFKB1, DAPK3, TRPM4, RECK, SEMA5A, NRARP, USP47, COL1A1, SPIN4, SMURF2, CSNK1G1, CSNK1D, VPS35, ZEB2, RNF146, UBE2B, ATP6AP2, SMAD3, EGF</t>
  </si>
  <si>
    <t>NFKB1, AKT1, PRKACA, PRKAA1, APP, KAT2B, SNCA, EGF, IGF2, SLC4A4, PSEN1, PPARA, PDGFB, PRKAG1, PPARGC1A, EPM2AIP1, HAS2, PPP1CA, PPP1R3E</t>
  </si>
  <si>
    <t>FGFR2, PIM1, RBPJ, CCNB1, GLI1, FGF2, FGFR1</t>
  </si>
  <si>
    <t>BMPR2, BMP6, MDK, LOXL2, BMP1, ACVRL1, SOX6, WNT5A, SMAD3, SOX5</t>
  </si>
  <si>
    <t>FURIN, DAB2, TGFB1I1, KDR, CPT1A, TNFRSF1B, RALB, SQSTM1, CLSTN3, TRIM8, ADAM9, PLK2, MSN, WIPI1, SIRT2, AKT1, CALCOCO2, TICAM1, RDX, VPS11, PRKACA, WDR45, NEAT1, SH3RF2, PRKAA1, SH3GLB1, NOD1, ZSWIM8, HERPUD1, ATF6, BAG3, TP53INP1, FZR1, OPTN, BAD, SAMD4A, ZC3H12C, CDKN1B, PRKCE, MAPK3, XRN1, VPS28, APP, ROCK2, SNX7, SNX4, DNAJB2, SNX1, NEDD4, FYCO1, UFL1, SNCA, CAV1, CREBRF, RAB7A, KHNYN, TNFSF12, CSNK1D, TRIM22, VPS35, PTEN, RNF185, STX5, PLK3, PTPN1, TMEM59, WNT5A, CCNY, HSPB8, VGLL4, ECSCR, SOX17, DTX3L, NFE2L2, TNFAIP3, EGF, SNX18, TRIB3, DDA1, BECN1, FBXL5, MTDH, CDC37, RC3H2, SNX9, CHFR, SLC4A4, GABARAP, DACT1, ATG7, CBLB, FTO, TRIM21, BNIP3, PSEN1, PPARA, MUL1, MID2, RBM24, LDLR, FBXO7, CD81, NDFIP1, OAZ2, TFEB, MOV10, GNAI3</t>
  </si>
  <si>
    <t>FLT1, RHOC, CDKN1A, ITGB1, PRKAR1A, TNFRSF1B, LTBR, PIK3CA, TNFRSF1A, BCAR3, TGM2, SASH1, ITGB1BP1, AKT1, TNFRSF10B, PIK3CG, MAP3K11, STIM1, ARRDC3, FZR1, CREB3, S100A10, MAP4K2, GRN, MAPK3, CAP1, DSTYK, NDEL1, TANK, CIB1, DOCK9, JAK2, MMD, WNT5A, CCNY, TAOK3, HMGA2, RHOG, RIPK1, B3GAT3, SYDE1, ABI1, RHOA, SNX18, PLSCR1, CAP2, TNFRSF10A, SNX9, RAP1A, TBC1D20, RGS10, PRKAR2B, RCN3, PDGFB, STX4, RASSF2, EVI5L, EVI5, ADORA2B, DOCK10, CORO1C, PRKAR2A, GNAS, RGP1, TRAF6, SGSM3, LCP2, BMP2, PDGFRB</t>
  </si>
  <si>
    <t>TGFBR2, ANXA1, HLX, CD81, SHB, RARA, NFKBIZ, LGALS9, CD55</t>
  </si>
  <si>
    <t>PRKCZ, KLHL25, BRD4, EP300, CD83, OPA1, MALT1, SOCS1</t>
  </si>
  <si>
    <t>TGFB1, RHOC, CDC42EP1, RAP1B, KDR, RALB, LDB2, SDCBP, NRP1, CLSTN3, PPP2R5B, FNIP2, PIK3CA, MTSS1, PIEZO1, CLIP1, PIK3R1, MSN, WIPI1, FES, ITGB1BP1, SYNPO, TEK, ARPC2, MAP4K4, ABCA1, RAC2, NEK7, WDR45, CDC42EP3, SH3GLB1, BMF, ACVRL1, ZDHHC1, CDC42, FLRT2, PALM, S100A10, HIP1R, EPS8, RASIP1, CDKN1B, PRKCE, PPM1F, MAP1B, ROCK2, NDEL1, SNX7, SNX4, CD47, MYD88, SNCA, ACTR2, CAV1, ARHGEF15, ACTR3, FSCN1, SLF2, RAB7A, ABCA3, FCHSD2, CTTN, CDC42EP4, CFL1, EMILIN1, LIMCH1, LIMA1, TESK1, FERMT2, SMAD3, CDH5, GBP2, RHOA, SNX18, BRK1, BECN1, CLDN5, SNX9, CHMP2A</t>
  </si>
  <si>
    <t>PAK1, SIRT1, SORL1, PRKCZ, NUCKS1, PTPN2, SNX5</t>
  </si>
  <si>
    <t>THBS1, TGFB1I1, SDCBP, HIPK2, TGFBR3, SLC2A10, TWSG1, ITGA8, ZEB2</t>
  </si>
  <si>
    <t>THBS1, TGFB1, B2M, EFNB2, LGALS1, CDKN1A, MMP14, TGFBR2, IL6ST, ANXA1, LGALS8, TYK2, AKT1, MDK, SMARCA2, STAT6, TICAM1, PRKAA1, PEAR1, ITPKB, ZMIZ1, BAD, APP, BCL10, FYN, SH3KBP1, CD47, MYD88, CD40, CYLD, CAV1, KLHL22, BST1, JAK2, ADA, ABL2, HLX, INPP5D, ACTA2, WNT5A, CD46, GATA3, RUNX1, NR5A2, RHOA, BLOC1S3, TP53BP1</t>
  </si>
  <si>
    <t>TGFB1, B2M, EFNB2, DAB2, LGALS1, KDR, JAK1, TGFBR2, CD44, IL6ST, PREX1, CD63, NID1, LAMB1, EFEMP2, ITGA2, ANXA1, NRP1, LAMB2, CSF1, FN1, LGALS8, RELA, TGM2, ADAM9, PIEZO1, TYK2, ITGB1BP1, ADAM19, AKT1, TEK, MDK, ARPC2, SMARCA2, RRAS, MAP4K4, P4HB, KIFAP3, LAMC1, CDH13, PRKAA1, ETS1, ITPKB, ZFHX3, CDC42, ZMIZ1, BAD, S100A10, PRKCE, PPM1F, PLAUR, BCL10, FYN, EDIL3, CD47, ITGA4, CYLD, CIB1, CAV1, KLHL22, JAK2, EGFLAM, ITGAV, ADA, ABL2, TRIOBP, HLX, ADGRG1, WNT5A, CFL1, CD46, EMILIN1, EMILIN2, CYTH3, GATA3, RUNX1, TESK1, DOCK1, FERMT2, SMAD3, MYADM, NR5A2, RHOA, DENND6A, ARHGEF7</t>
  </si>
  <si>
    <t>TGFB1, B2M, EFNB2, LGALS1, JAK1, TGFBR2, CD44, IL6ST, ANXA1, LGALS8, RELA, PIEZO1, TYK2, ADAM19, AKT1, MDK, SMARCA2, KIFAP3, PRKAA1, ETS1, ITPKB, ZMIZ1, BAD, PLAUR, BCL10, FYN, CD47, ITGA4, CYLD, CAV1, KLHL22, JAK2, ADA, ABL2, HLX, WNT5A, CD46, EMILIN1, EMILIN2, GATA3, RUNX1, NR5A2, RHOA, DENND6A, IGF2, NFAT5, CD81, EFNB1, PPP3CA, SHB, SELP, ST3GAL4, CHST2, PDPK1, IL6R, BCL6, FLOT2, TRAF6, MMRN1, MYO10, FSTL3, CCL2, CD276, HES1, HAS2, EPHA4, SMARCC2, IRAK1, RARA, NFKBIZ, ZBTB1, CBFB, IGFBP2, DUSP10, SMARCE1, SKAP1, LGALS9</t>
  </si>
  <si>
    <t>RCC2, NPM1, CDC25A, ASNS, FGFR2, CCNE1, CPSF3, INSR, CDC14B, DYNLL2, CHEK1, SIN3A, BUB1, RAB11FIP4, CDC6, PBX1, CCND2, ECT2, PIM1, CENPV, MAD2L1, DTL, SFPQ, DDX11, TERT, DLGAP5, NCAPG2, PHIP, RCC1, DBF4, CDC7, PRMT6, FAM83D, XRCC3, RAD21, FEN1, EIF4EBP1, NCAPD2, AURKB, DBF4B, CCNB1, POC1A, SLF1, GLI1, EIF4E, ATAD5, HCFC1, RAD51AP1, USP19, RRM2B, PKP4, BRD4, EIF4G1, SKA3, PKP3, HNRNPU, SPAG5, KIF20B, UBXN2B, TCF3, NUSAP1, MTA3, UBE2C, INCENP, NCAPD3, BRCA2, AURKC, CDC20, FGFR1, SASS6, NCAPH, ANKRD17, ESPL1, PLK1, MED1, PLK4, FBXO5, CDC25C, UBE2E2, AURKA, BIRC5, MAP3K7, SMC6</t>
  </si>
  <si>
    <t>DYNLL2, TTI1, MAD2L1, XRCC3, AURKB, CCAR2</t>
  </si>
  <si>
    <t>ANXA1, AKT1, RDX, CYP1A1, PAF1, CCND3, ADAM17</t>
  </si>
  <si>
    <t>RCC2, NPM1, CDC25A, SIN3A, PBX1, DTL, CDC7, DBF4B, CCNB1, ATAD5, RRM2B, BRD4, MTA3, FBXO5, CDC25C</t>
  </si>
  <si>
    <t>RCC2, NPM1, CDC25A, CCNE1, CPSF3, SIN3A, CDC6, PBX1, CCND2, DTL, TERT, DLGAP5, CDC7, FAM83D, DBF4B, CCNB1, GLI1, ATAD5, RRM2B, BRD4, EIF4G1, SKA3, PKP3, MTA3, UBE2C, CDC20, SASS6, ANKRD17, ESPL1, PLK1, FBXO5, CDC25C, UBE2E2, BIRC5</t>
  </si>
  <si>
    <t>RCC2, NPM1, CDC25A, CCNE1, CPSF3, INSR, CDC14B, DYNLL2, SIN3A, BUB1, RAB11FIP4, CDC6, PBX1, CCND2, ECT2, CENPV, MAD2L1, DTL, SFPQ, DDX11, TERT, DLGAP5, NCAPG2, PHIP, RCC1, DBF4, CDC7, PRMT6, FAM83D, XRCC3, RAD21, FEN1, NCAPD2, AURKB, DBF4B, CCNB1, POC1A, SLF1, GLI1, ATAD5, RAD51AP1, USP19, RRM2B, PKP4, BRD4, EIF4G1, SKA3, PKP3, HNRNPU, SPAG5, KIF20B, UBXN2B, NUSAP1, MTA3, UBE2C, INCENP, NCAPD3, AURKC, CDC20, FGFR1, SASS6, NCAPH, ANKRD17, ESPL1, PLK1, MED1, PLK4, FBXO5, CDC25C, UBE2E2, AURKA, BIRC5, SMC6, EZH2, CIT, KIF14, RAD18</t>
  </si>
  <si>
    <t>TGFB1, PLXND1, LGALS1, BMPR2, MMP14, TNFRSF1B, TGFBR2, IL6ST, TRPV2, ANXA1, NRP1, ADD1, TSPO, CSF1, FN1, TGM2, CUL7, ATXN1, FES, IL13RA1, SIRT2, SHANK3, MDK, FZD4, SMARCA2, NOTCH1, RB1, ITPKB, SEMA5A, VEGFC, ZMIZ1, CXCR4, BAD, MAP1B, UFL1, CYLD, ADA, ZEB2, HLX, INPP5D, NUMB, CD46, NIN, GATA3, RUNX1, RIPK1, CDH5, RHOA, BNC1</t>
  </si>
  <si>
    <t>TGFB1, PKN2, SVIL, ITGB1BP1, SIRT2, MDK, VEGFC, CDC42, PRKCE, CAT, RHOA, IGF2, EXOC7, GIPC1, PDGFB, PGF, TAL1</t>
  </si>
  <si>
    <t>SFRP1, RND2, UNC13A, PAK1, SEMA4D, KDM2B, RNF157, NEDD4L, CSNK2A1, ERBB2, SFRP2, RPS6KA1, CXCL12, SLC25A33, CACNG7, SYT2, EXOSC9, BCL11A, RIMS2, MFSD2A, EXOSC2, NCBP1, ADNP, MTOR, LPAR3, SEMA7A, SMURF1, EIF4G1</t>
  </si>
  <si>
    <t>KDR, NRP1, CLSTN3, ITGB1BP1, TEK, MAP4K4, ACVRL1, FLRT2, S100A10, PPM1F, CAV1, CFL1, FERMT2, SMAD3, CLDN5, FLRT3, EPHA2, IL1RAP</t>
  </si>
  <si>
    <t>B2M, LAMP1, PVR, HLA-B, HLA-C</t>
  </si>
  <si>
    <t>KDR, EFEMP2, NRP1, CSF1, ITGB1BP1, TEK, RRAS, MAP4K4, CDH13, S100A10, PPM1F, CIB1, CFL1, FERMT2, SMAD3</t>
  </si>
  <si>
    <t>KDR, ANXA1, NRP1, PLK2, TGFBR3, CIB1, HDAC7, GATA2</t>
  </si>
  <si>
    <t>LRP8, PRKDC, ANKRD27, OBSL1, DHX36, CUX2</t>
  </si>
  <si>
    <t>CDC42EP1, PLXND1, TMEM30A, BMPR2, TRPV2, SCARB2, ITGA2, NRP1, ENC1, PPP2R5B, P3H1, FN1, PIK3CA, PIK3R1, CUL7, FES, EHD1, MDK, FZD4, ARPC2, RAC2, TWF1, CDC42EP3, CFLAR, SEMA5A, CDC42, PALM, ARSB, GRN, EPS8, FEZ1, SNX3, MAP1B, KAT2B, NDEL1, FYN, ACTR2, APBB1, ACTR3, FSCN1, ZEB2, CORO1B, ABL2, ENPP2, WNT5A, CDC42EP4, CFL1, SHOC2, NIN, SETX, NFE2L2</t>
  </si>
  <si>
    <t>DAB2, KDR, PREX1, NID1, EFEMP2, NRP1, CSF1, FN1, ITGB1BP1, TEK, MDK, ARPC2, RRAS, MAP4K4, P4HB, CDH13, CDC42, S100A10, PRKCE, PPM1F, EDIL3, CIB1, JAK2, EGFLAM, TRIOBP, CFL1, EMILIN1, TESK1, DOCK1, FERMT2, SMAD3, MYADM, ARHGEF7, CRK</t>
  </si>
  <si>
    <t>KDR, NRP1, PIK3R1, ITGB1BP1, TEK, MAP4K4, DUSP3, S100A10, PPM1F, CFL1, FERMT2, SMAD3</t>
  </si>
  <si>
    <t>TGFB1, LPL, IL17RA, TICAM1, APP, MYD88, WNT5A, ADAM17, IL4R, IL1RL1, IL6R, ADORA2B, TLR4, OAS3, MAVS, TIRAP, HMOX1, IL33, LGALS9</t>
  </si>
  <si>
    <t>THBS1, TGFB1, BMPR2, KDR, ITGA2, NRP1, CSF1, ADAM10, MDK, RAC2, HSPB1, CDH13, LGMN, SEMA5A, VEGFC, CREB3, MAPK3, PPM1F, APP, MOSPD2, P2RX4, SERPINE1, S1PR1, CTTN, WNT5A, TMSB4X, ADAM17, SMAD3, ZNF580, EDN1, CALR, PDGFB, STX4, IL6R, PGF, PDGFRB, VEGFB, CCL2, IL16, TIRAP, SLIT2, MAPK1</t>
  </si>
  <si>
    <t>NFKB1, ABCA1, CAV1, ABCA3, PPARG, RXRA</t>
  </si>
  <si>
    <t>GNAI1, PRKACA, PRKAA1, MBTPS2</t>
  </si>
  <si>
    <t>TERF1, RUVBL1, DKC1, PTGES3, BUB1, MAP3K4, HSP90AA1, CCT2, HNRNPA1, HNRNPD, HNRNPA2B1, CCT5, SFPQ, DDX11, GNL3, NCAPG2, CCT8, NAF1, CCT3, MAPKAPK5, RAD21, FEN1, NCAPD2, CCT4, DHX36, AURKB, SLF1, ACTL6A, CCT6A, MYC, SKA3, ACD, CCT7, NCAPD3, TCP1, PRKCQ, RAD50, NCAPH, RUVBL2, YY1, WRAP53</t>
  </si>
  <si>
    <t>RCC2, CDC6, NCAPG2, NCAPD2, AURKB, CCNB1, SKA3, HNRNPU, INCENP, NCAPD3, NCAPH, BIRC5, SMC6, RAD18</t>
  </si>
  <si>
    <t>DLGAP5, NCAPG2, NCAPD2, AURKB, SKA3, UBE2C, INCENP, NCAPD3, CDC20, NCAPH, ESPL1, PLK1, BIRC5, NCAPG, ANAPC7</t>
  </si>
  <si>
    <t>CROCC, TMEM216, ATMIN, HAP1, BBS4, HTT, FUZ, PPP1R35, CCDC88A</t>
  </si>
  <si>
    <t>F2R, THBS1, TBXA2R, PLAU, SERPINE1, THBD, EMILIN1, EMILIN2, NFE2L2, PSEN1, ST3GAL4</t>
  </si>
  <si>
    <t>EPAS1, TRPV2, THRA, KDM6B, DECR1, STAT6, CXCR4, ZNF516, CAV1, JAK2, GJA1</t>
  </si>
  <si>
    <t>CDC14B, CDC6, ECT2, CENPV, AURKB, PKP4, KIF20B, INCENP, AURKC, BIRC5, CIT, KIF14, NUP62</t>
  </si>
  <si>
    <t>F2R, THBS1, TGFB1, B2M, LPL, SULF2, NLRP1, IL6ST, FRMD8, IL17RA, HEG1, ANXA1, FLT4, RFTN1, FOXP1, RELA, ADAM10, PIK3R1, CARD8, RIOK3, MDK, BTN3A2, TICAM1, PIK3CG, HSPB1, NOD1, SULF1, IRF1, APP, ROCK2, BCL10, HYAL2, MYD88, SPTBN1, TANK, CD40, IL17RC, IFI16, IFNGR1, MAPK11, SERPINE1, PSMB10, JAK2, ARHGEF2, AFAP1L2, STAT3, TMEM106A, WNT5A, CD46, ADAM17, PDE4D, AKAP12, GATA3, ATP6AP2, RUNX1, RIPK1, SMAD3, CYBA, TRAF3, ZNF580, BTN3A1, PDE4B, RAB1A, TRADD, MAPKAPK2, IL4R, PSEN1, TMF1, IL1RAP, IL1RL1, CASP8, CD81, DDIT3, BCL3, MAPK13, LAMTOR5, IL6R, POU2F2, SPHK1, ADORA2B, IRAK3, TRAF6, TLR4, TMED10, CD58, IL18R1, IL32, IL16, CD276, MAPK14, IFIH1, TRIM56, OAS3, MAVS, IRAK1, PBLD, TIRAP, HMOX1, RARA, IL33, IL17D, ISG15, S100A13, XIAP, RNF135, LACC1, LGALS9, IL1R1, RTN4</t>
  </si>
  <si>
    <t>SLC7A5, FZD5, SIRT1, DDX21, SPHK2, CD74, PRKCZ, TRAF2, DHX36</t>
  </si>
  <si>
    <t>IL17RA, RELA, TICAM1, MYD88, IL17RC, STAT3</t>
  </si>
  <si>
    <t>LIN28A, CNBP, HNRNPD, IGF2BP1, DHX9, DHX36, PABPC1, HNRNPU, SYNCRIP, YBX1</t>
  </si>
  <si>
    <t>RHOC, CDC42EP1, CFL2, NRP1, GSN, MTSS1, CLIP1, FES, ITGB1BP1, SYNPO, ARPC2, CDC42EP3, SEMA5A, CDC42, S100A10, CDKN1B, PRKCE, PPM1F, MAP1B, ROCK2, CD47, ARHGEF15, FCHSD2, CTTN, CDC42EP4, CFL1, LIMCH1, LIMA1, TESK1, FERMT2, SMAD3, WDR1, RHOA, BRK1, NES, SNX9, EDN1, PLXNA3, EVL, FER, DSTN, WHAMM, SORBS3</t>
  </si>
  <si>
    <t>F2R, TRPM4, TBXA2R, CXCR4, P2RX4, CAV1, JAK2, ITGAV, ABL2, CACNB3, ASPH, GATA2, EDN1</t>
  </si>
  <si>
    <t>TGFB1, LPL, NAGK, LGALS1, CPT1A, RALB, NLRP1, IL6ST, LAMP2, IL17RA, MASP1, SQSTM1, PDCD4, NFKBIA, MMRN2, RFTN1, TNFRSF1A, LAMP1, RELA, PIK3R1, PVR, CARD8, SEC14L1, RIOK3, SIRT2, AKT1, MDK, TICAM1, NEK7, NEAT1, RPS6KA3, OSMR, MGST2, NOD1, ETS1, ZDHHC1, ABHD17A, CPTP, HCFC2, OPTN, GRN, PRKCE, MAPK3, HLA-C, FBXL2, PARP9, IRF1, APP, TAX1BP1, IRF2, BCL10, HYAL2, FYN, SNX4, CD47, MYD88, PJA2, SNCA, CYLD, DDX60, IFI16, SERPINE1, ZNFX1, RNF144A, PAK2, RNF185, TNIP1, IFI35, STAT3, CASP6, WNT5A, EMILIN1, EMILIN2, IRAK4, NPAS2, FOSL1, RIPK1, TRIM25, TNFAIP3, CYBA, GBP2, TRAF3, TRIM3, PLSCR1, NMI, BECN1, BIRC2, GNA14, TRADD, MAPKAPK2, IL1RAP, IL1RL1, NLRC5, MARK4, LDLR, GPR4, CD81, ADCY7, GDI1, RNF170, MAPK13, MEF2C, ITCH, PDPK1, TREX1, ADORA2B, IRAK2, VAMP8, SMPDL3A, GPR108, IRAK3, NAGLU, LRCH4, TRAF6, TLR4, SARM1, PIK3C3, IL16, IFIH1, TRIM56, OAS3, NPY5R, MAVS, NPLOC4, C2CD4B, ZDHHC5, IRAK1, TIRAP, MAPK1, NFKBIZ, IL33, FCN3, XIAP, USP15, RNF135, LACC1, LGALS9, EPG5, NLRC3, LATS2, IL1R1, RTN4</t>
  </si>
  <si>
    <t>ZDHHC1, PARP9, TRIM22, DTX3L, PML, TRIM44, MAVS</t>
  </si>
  <si>
    <t>APOE, LRP8, ZMYND8, NLGN1, C21orf91, MAPKAPK5, DHX36, CUX2</t>
  </si>
  <si>
    <t>RND2, UNC13A, PAK1, SEMA4D, FGFR2, RNF157, CHD7, NEDD4L, INSR, PLS1, PEX5, CXCL12, PIM1, ATP8A2, CACNG7, SYT2, RBPJ, BCL11A, RIMS2, ADNP, CCNB1, SMO, GLI1, ACACB, LPAR3, SEMA7A, SMURF1</t>
  </si>
  <si>
    <t>SIRT2, RB1, MMP9, PLAUR, GATA3, EGF</t>
  </si>
  <si>
    <t>PRKCI, NPM1, ARHGEF5, ROR1, ADCY1, DHX33, RTKN2, CLU, DHX9, PRKCZ, TRAF2, ZIC2, CEBPG, EP300, CARD11, TCF3, RIPK4, CAMK1D, SRF, PRDX3, PRKCQ</t>
  </si>
  <si>
    <t>FGFR4, DKC1, PTGES3, DSCC1, RFC4, HSP90AA1, CCT2, HNRNPA1, HNRNPD, CCT5, CCT8, NAF1, CCT3, POLG2, CCT4, RFC3, CCT6A, FGF2, CCT7, RFC2, TCP1, CHTF18, WRAP53, RFC5, USP1, CCNA2</t>
  </si>
  <si>
    <t>MSH2, TERF1, SMARCC1, FGFR4, PARP1, RUVBL1, CDC25A, DKC1, MAD2L2, PRKDC, TRIM28, PTGES3, MAP3K4, DSCC1, PRMT1, RFC4, ERCC2, MBTD1, CDT1, HSP90AA1, DNA2, CCT2, SIRT1, HNRNPA1, HNRNPD, HNRNPA2B1, CCT5, DHX9, DDX11, TFRC, GNL3, SPIRE2, DBF4, CDC7, UBE2V2, CCT8, NAF1, CCT3, FUS, MAPKAPK5, RNF168, PCNA, TOP2B, EP400, POLG2, WEE1, CCT4, SMARCA4, DHX36, PELI1, WRN, AURKB, ARID2, DBF4B, TIMELESS, SMARCA5, SLF1, GLI1, ACTL6A, CACYBP, SSBP1, ATAD5, PAXIP1, RAD51AP1, CEBPG, RFC3, SKP2, RIF1, CCT6A, MYC, FOXM1, SMARCD2, EXOSC3, FGF2, RNF8, ACD, CCT7, RFC2, BRD7, GLI2, TMEM161A, YEATS4, FGFR1, HMGB1, TCP1, PRKCQ, RAD50, CCDC117, ARID1A, CHTF18, RUVBL2, BRCA1, YY1, UBE2N, SMARCD1, WRAP53, RFC5</t>
  </si>
  <si>
    <t>MSH2, PARP1, RUVBL1, MAD2L2, PRMT1, ERCC2, MBTD1, TFRC, FUS, EP400, PELI1, ARID2, TIMELESS, ACTL6A, ATAD5, PAXIP1, RAD51AP1, SKP2, RIF1, EXOSC3, RNF8, YEATS4</t>
  </si>
  <si>
    <t>SMARCC1, PARP1, RUVBL1, MAD2L2, PRKDC, TRIM28, PRMT1, MBTD1, SIRT1, DHX9, DDX11, SPIRE2, UBE2V2, FUS, RNF168, PCNA, TOP2B, EP400, SMARCA4, PELI1, ARID2, TIMELESS, SLF1, ACTL6A, RAD51AP1, CEBPG, SKP2, RIF1, FOXM1, SMARCD2, RNF8, BRD7, TMEM161A, YEATS4, HMGB1, RAD50, CCDC117, ARID1A, RUVBL2, BRCA1, YY1, UBE2N, SMARCD1, WRAP53, SETMAR, UIMC1, EYA3, FANCB, RNF126, ACTR5, MCRS1, TRRAP</t>
  </si>
  <si>
    <t>CDC25A, CDT1, DNA2, DHX9, DBF4, CDC7, PCNA, WEE1, DBF4B, SMARCA5, GLI1, CACYBP, SSBP1, ATAD5</t>
  </si>
  <si>
    <t>PARP1, ZMYND8, SUPT16H, MED14, PWWP2A, TCERG1, NCBP1, BRD4, CDK12, HMGN1, MED22, MED1, MED21, MAP2K1, CCNT1, MED28, CCNK, MED25, ELL2, MED20, KAT7</t>
  </si>
  <si>
    <t>JUN, NFKBIA, NFKB1, MED8, MED15, ZNHIT1, MED23, FOSL1, SETX, XPA, ERCC1, MED12, MED10, MED19, MED17</t>
  </si>
  <si>
    <t>SMARCC1, PARP1, RUVBL1, MAD2L2, PRKDC, PRMT1, MBTD1, SIRT1, DDX11, SPIRE2, UBE2V2, FUS, TOP2B, EP400, SMARCA4, PELI1, ARID2, TIMELESS, SLF1, ACTL6A, RAD51AP1, SKP2, RIF1, FOXM1, SMARCD2, RNF8, BRD7, YEATS4, RAD50, ARID1A, RUVBL2, UBE2N, SMARCD1, WRAP53</t>
  </si>
  <si>
    <t>PARP1, RUVBL1, PRMT1, MBTD1, FUS, EP400, PELI1, ARID2, TIMELESS, ACTL6A, RAD51AP1, SKP2, RNF8, YEATS4, RUVBL2, WRAP53, FANCB, RNF126, TRRAP</t>
  </si>
  <si>
    <t>PRKCI, INSR, KLF15, TERT, OCLN, IRS2, GPC3</t>
  </si>
  <si>
    <t>ANXA2, B2M, CD151, DAB2, CD63, MASP1, ITGA2, PRKACA, ARRB1, SMPD1, CDC42, RAB31, PPP3CC, VPS28, APP, CLIP3, CD47, SNCA, SERPINE1, STAT3, WNT5A, CYBA, EGF, MERTK, LMAN2, GATA2, RAB27A, AP2M1, PTX3, RAP1A, TOR1A, SGIP1, DTNBP1, CALR, PPP3CA</t>
  </si>
  <si>
    <t>THBS1, TGFB1, PDCD4, NGFR, ITGA4, CD40, CD248, PTPN1, ECSCR</t>
  </si>
  <si>
    <t>THBS1, TGFB1, RHOB, ADGRA2, KDR, ANXA1, NRP1, SPARC, FLT4, FOXP1, SASH1, PLK2, TGFBR3, ITGB1BP1, AKT1, TEK, RRAS, PIK3CG, HSPB1, ETS1, LGMN, SEMA5A, VEGFC, GRN, NRP2, CD40, P2RX4, CIB1, HDAC7, WNT5A, TMSB4X, ADAM17, GATA3, NFE2L2, EGF, ZNF580, NOS3, GATA2</t>
  </si>
  <si>
    <t>KDR, JUN, NRP1, FLT4, BMP6, EGFL7, AKT1, TEK, MDK, MYDGF, CDH13, PPP1R16B, ACVRL1, SEMA5A, NRARP, NRP2, CAV2, ITGA4, TNFSF12, STAT3, WNT5A, ADAM17, CYBA, EGF, ZNF580, GATA2, POLD4</t>
  </si>
  <si>
    <t>BMP6, NOTCH1, ACVRL1, BAD, TMEM100, SERPINE1, ZEB2, BTG1, PRKCH, NCOA3</t>
  </si>
  <si>
    <t>BMPR2, TGFBR2, JUN, ITGA2, ADAM9, MAP4K4, MMP9, PRKCE, PPM1F, HBEGF, ENPP2, DOCK1</t>
  </si>
  <si>
    <t>TGFB1, KDR, LAMB1, JUN, NRP1, FLT4, BMP6, B4GALT1, EGFL7, AKT1, TEK, MDK, MYDGF, NOTCH1, LAMC1, NEAT1, CDH13, PPP1R16B, CFLAR, ACVRL1, SEMA5A, VEGFC, CDC42, NRARP, BAD, GRN, NRP2, CAV2, ITGA4, TNFSF12, STAT3, WNT5A, ADAM17, HMGA2, TNFAIP3, CYBA, EGF, ZNF580, GATA2, POLD4</t>
  </si>
  <si>
    <t>TGFB1, DAB2, TGFB1I1, TGFBR2, ENG, SDCBP, WWTR1, JAG1, MDK, LOXL2, NOTCH1</t>
  </si>
  <si>
    <t>HERPUD1, CAV1, RNF185, NFE2L2, STUB1, RNFT1, BCAP31</t>
  </si>
  <si>
    <t>TGFB1, RALB, MMP9, PLAU, HIP1R, PLAUR, AFAP1L2, ADAM17</t>
  </si>
  <si>
    <t>F2R, TGFB1, RAP1B, KDR, CD44, JUN, NRP1, FLT4, TEK, PDE8A, NOTCH1, ICAM1, ARRB1, NOD1, CFLAR, MAPK3, APP, DSTYK, CIB1, GNAI2, TMEM219, ACTA2, AKAP12, FERMT2, MAP3K12, MTURN, BMPER, RAP1A</t>
  </si>
  <si>
    <t>ETS1, ANKRD54, MAPK11, INPP5D, STAT3, FAM210B, GATA2, TAL1, ABCB10, ID2, MAPK14, ISG15</t>
  </si>
  <si>
    <t>TGFB1, TMEM30A, LEPROT, WLS, BMP6, MYO1C, ADAM9, PIK3R1, ITGB1BP1, TRPM4, SEC31A, EDEM1, RAC2, VPS11, PRKACA, PRKAA1, SH3GLB1, VEGFC, BAG3, PHPT1, BAD, PRNP, PRKCE, VPS28, APP, SYTL4, HYAL2, FYN, ERGIC3, FRMD4A, CIB1, APBB1, JAK2, VPS35, SEC24C, PLK3, VAMP2, RBM22, TCAF1, B3GAT3, SMAD3, ASPH, PPARG, RXRA, ANKRD1, ABLIM3, IER3IP1, CEP290, MICALL2, CAMK1, C2CD2L, EDEM2, HTRA2, TMEM132A, CD81, OAZ2, HCLS1, STX4, RAB29, SEC13</t>
  </si>
  <si>
    <t>LEPROT, RAC2, VPS11, PRKAA1, SH3GLB1</t>
  </si>
  <si>
    <t>GRIN2D, PRKAR1B, NLGN3, PRKCZ, NLGN1, RIMS2, STX1B, CUX2</t>
  </si>
  <si>
    <t>DLC1, TNFRSF1A, SIRT2, RIPK1, CASP8, HTRA2</t>
  </si>
  <si>
    <t>ANXA2, SDCBP, LAMP1, S100A10, SYTL4, SNX4, STXBP5, SNCA, RAB7A, GATA2, RAB27A, CHMP2A, PDCD6IP, GAB2, PPP3CA, STX4, ADORA2B, VAMP8, SNF8, PRKCA, VPS4B</t>
  </si>
  <si>
    <t>TGFB1, EFEMP2, RB1, CFLAR, FSCN1, STAT3, EMILIN1, COLGALT1, RUNX1, SMAD3, IER3IP1</t>
  </si>
  <si>
    <t>THBS1, LTBR, APP, BCL10, HYAL2, CYLD, CAV1, SRPX, PAK2, TNFSF12, RIPK1, TNFSF10, HTRA2, PML, RBCK1, TLR4, PPP1CA, CTNNA1</t>
  </si>
  <si>
    <t>CPT1A, GDF15, SIRT2, KAT2B, PPARG, LPGAT1, EDN1, PPARA</t>
  </si>
  <si>
    <t>SFRP1, SAV1, SFRP2, PIM1, AXIN2, CDS1, NOCT, TMEM64, CARM1, RARRES2</t>
  </si>
  <si>
    <t>TGFB1, CDKN1A, S100A6, JUN, FN1, NGFR, ZMIZ1, FOSL2, WNT5A, LIG4, PDGFB, PML, SPHK1</t>
  </si>
  <si>
    <t>DPYSL3, ZMYND8, FNBP1L, NLGN1</t>
  </si>
  <si>
    <t>KDR, NRP1, ITGB1BP1, TEK, MAP4K4, S100A10, PPM1F, CFL1, FERMT2, SMAD3</t>
  </si>
  <si>
    <t>ANXA1, AKT1, RDX, CYP1A1, CCND3, ADAM17</t>
  </si>
  <si>
    <t>KDM1A, TET1, SAMD1, PRMT3, WDR5, SPHK2, NOC2L, SMARCA4, TP53, APEX1, RBM14, EP300, DPY30, BRD7, KAT8, ARID1A, SMARCD1</t>
  </si>
  <si>
    <t>TGFB1, TNFRSF1B, IL6ST, MDK, NOTCH1, CXCR4</t>
  </si>
  <si>
    <t>TGFB1, TNFRSF1B, IL6ST, TSPO, ATXN1, MDK, NOTCH1, CXCR4, UFL1</t>
  </si>
  <si>
    <t>PRKACA, KAT2B, PPARA, PRKAG1, PPARGC1A</t>
  </si>
  <si>
    <t>PMAIP1, INSR, WDR5, SIRT1, IRS2, SLC45A3, PTPN2, PPP4R3A, HMGB1, AKT2, PHKA1, GPLD1, ACTN3, PHKG2</t>
  </si>
  <si>
    <t>AKT1, IGF2, EPM2AIP1, PPP1CA, PPP1R3E</t>
  </si>
  <si>
    <t>SFRP1, RND2, UNC13A, PAK1, SEMA4D, KDM2B, FGFR2, RNF157, CHD7, NEDD4L, INSR, CSNK2A1, ERBB2, SFRP2, RPS6KA1, PLS1, PEX5, CXCL12, PIM1, ATP8A2, SLC25A33, CACNG7, SYT2, EXOSC9, RBPJ, BCL11A, RIMS2, MFSD2A, EXOSC2, NCBP1, ADNP, CCNB1, SMO, GLI1, ACACB, MTOR, LPAR3, SEMA7A, SMURF1, EIF4G1</t>
  </si>
  <si>
    <t>SEMA4D, NET1, ASAP3, PLXNB1, SIPA1L1, BCR, ECT2, RANGAP1, RGS16, RAP1GAP, RTN4R, ITGA6, ARHGEF16, THY1</t>
  </si>
  <si>
    <t>TMOD2, CAV2, APP, PKD2, VPS35, EDN1</t>
  </si>
  <si>
    <t>FGFR2, PIM1, RBPJ, CCNB1, GLI1, ACACB, FGF2, FGFR1</t>
  </si>
  <si>
    <t>TGFB1, LGALS1, MMP14, TGFBR2, ANXA1, CSF1, FES, IL13RA1, MDK, SMARCA2, RB1, ITPKB, ZMIZ1, BAD, CYLD, ADA, HLX, INPP5D, CD46, GATA3, RUNX1, RIPK1, RHOA, IL4R, CASP8, KLF10, PPP3CA, SHB, HCLS1, SLC9B2, CORO1C, BCL6, TRAF6, PRKCA, PPP2R3C, ID2, SMARCC2, RARA, CTNNBIP1, NFKBIZ, ZBTB1, CBFB, DUSP10, SMARCE1, LGALS9</t>
  </si>
  <si>
    <t>DAB2, BMP6, TRPM4, PRKACA, PHPT1, BAD, PRKCE, SNX4, JAK2, INHBB, PPARG, EDN1, TMF1, C2CD2L, STX4, VAMP8, GNAS, PRKCA, TACR1, PRKACB, RAB8B, PPARD</t>
  </si>
  <si>
    <t>RHOC, ITGB1, BCAR3, TGM2, S100A10, GRN, NDEL1, TANK, DOCK9, RHOG, SYDE1, RHOA, SNX18, SNX9, RAP1A, TBC1D20, RGS10, RCN3, EVI5L, EVI5, DOCK10, CORO1C, RGP1, SGSM3, BMP2</t>
  </si>
  <si>
    <t>TGFB1, B2M, VAMP3, MASP1, ANXA1, LAMP1, PVR, IL13RA1, STAT6, TICAM1, PRKAA1, HLA-B, HLA-C, BCL10, SNX4, CD40, DDX60, KLHL22, HLX, WNT5A, CD46, GATA3, TP53BP1, GATA2, GAB2, STX7, DNAJB9, CD81, FER, SHB, STX4, ADORA2B, VAMP8, TRAF6, TLR4, IL18R1, PIK3C3, MAVS, CLCF1, ULBP2, RARA, NFKBIZ, ZBTB1, IL33, FCN3, LACC1, LGALS9, PMS2, IL1R1, RTN4, LAPTM5, CD55</t>
  </si>
  <si>
    <t>TGFB1, B2M, NAGK, CPT1A, RALB, NLRP1, IL6ST, LAMP2, MASP1, SQSTM1, NFKBIA, CD59, CEACAM1, ANXA1, RFTN1, PIK3CA, FOXP1, LAMP1, RELA, PIK3R1, PVR, NFKB1, CARD8, SEC14L1, LIPA, BTN2A1, RIOK3, SIRT2, AKT1, ELF1, BTN3A2, STAT6, TICAM1, NEK7, RPS6KA3, PRKAA1, NOD1, ZDHHC1, ABHD17A, CPTP, PHPT1, DUSP3, HCFC2, C1RL, PRNP, PRKCE, HLA-B, HLA-C, FBXL2, PARP9, IRF1, APP, CMTM3, TAX1BP1, IRF2, BCL10, FYN, CLEC2B, CD47, SERPING1, FOSL2, MYD88, PJA2, CD40, CYLD, DDX60, IFI16, KLHL22, ZNFX1, RNF144A, PAK2, ADA, RNF185, TNIP1, IFI35, HLX, INPP5D, CASP6, WNT5A, CD46, IRAK4, PDE4D, GATA3, CACNB3, FOSL1, TRIM25, TNFAIP3, CYBA, GBP2, TP53BP1, TRAF3, TRIM3, A2M, PLSCR1, BTN3A1, NMI, BECN1, PDE4B, RC3H2, BIRC2, RAP1A, CBLB, PRKCH, MAPKAPK2, PSEN1, STX7, NLRC5, MARK4, CD81, SHB, ADCY7, GDI1, RNF170, STX4, MEF2C, RAB29, ITCH, PDPK1, TREX1, IRAK2, KLHL6, SMPDL3A, GPR108, IRAK3, NAGLU, RBCK1, LRCH4, ERMAP, TRAF6, BCAR1, TLR4, LCP2, SARM1, IL18R1, PIK3C3, PLEKHA1, CD276, IFIH1, TRIM56, OAS3, MAVS, NPLOC4, CLCF1, ZDHHC5, IRAK1, ULBP2, TIRAP, RARA, MAPK1, EIF2B1, NFKBIZ, ZBTB1, IL33, FCN3, SOS1, BAX, BTNL9, XIAP, USP15, SKAP1, RNF135, LACC1, LGALS9, EPG5, PMS2, NLRC3, LATS2, IL1R1, RTN4</t>
  </si>
  <si>
    <t>TGFB1, VAMP3, IL13RA1, STAT6</t>
  </si>
  <si>
    <t>NEK7, ZDHHC1, MYD88, GBP2, MARK4, ADCY7, TLR4, MAVS, ZDHHC5, LATS2, PRKD1, BRCC3, PLCG2</t>
  </si>
  <si>
    <t>TGFB1, LPL, LGALS1, NLRP1, IL6ST, IL17RA, PDCD4, NFKBIA, TNFRSF1A, CARD8, MDK, NEAT1, OSMR, MGST2, ETS1, GRN, MAPK3, APP, HYAL2, SNX4, CD47, SNCA, SERPINE1, TNIP1, IFI35, STAT3, WNT5A, RIPK1, GBP2, NMI, GNA14, TRADD, IL1RAP, IL1RL1, LDLR, GPR4, CD81, MAPK13, ADORA2B, VAMP8, TLR4, IL16, NPY5R, C2CD4B, ZDHHC5, MAPK1, NFKBIZ, IL33</t>
  </si>
  <si>
    <t>TRPM4, PRKACA, PHPT1, BAD, PRKCE, JAK2</t>
  </si>
  <si>
    <t>TRPM4, PHPT1, BAD, C2CD2L, STX4, GNAS</t>
  </si>
  <si>
    <t>HSPD1, DHX9, DHX36, TRIM65, IRF3</t>
  </si>
  <si>
    <t>POLR3G, HSP90AA1, DHX9, HMGB2, TRIM65, IRF3, POLR3A</t>
  </si>
  <si>
    <t>HSPD1, RBM47, PRKCZ</t>
  </si>
  <si>
    <t>RELA, MDK, IRF1, CD40, MAPK11, TRAF6, TLR4, IL16, MAPK14, TIRAP, LGALS9, LAPTM5</t>
  </si>
  <si>
    <t>LPL, NLRP1, RELA, CARD8, HSPB1, NOD1, APP, MYD88, IFI16, JAK2, STAT3, TMEM106A, WNT5A, SMAD3</t>
  </si>
  <si>
    <t>ANXA1, SPTBN1, PSMB10, PDE4D, RUNX1, PDE4B</t>
  </si>
  <si>
    <t>F2R, TGFB1, LPL, IL17RA, RELA, TICAM1, NOD1, APP, BCL10, HYAL2, MYD88, IL17RC, ARHGEF2, STAT3, TMEM106A, WNT5A, CYBA, IL1RAP, MAPK13, IL6R, POU2F2, ADORA2B, TRAF6, TLR4, IL16, IFIH1, MAVS, TIRAP, IL33, IL17D</t>
  </si>
  <si>
    <t>F2R, RELA, NOD1, BCL10, HYAL2, MYD88, SERPINE1, AFAP1L2, STAT3, WNT5A, RIPK1, ZNF580, RAB1A, DDIT3, LAMTOR5, TLR4, CD58, MAVS, TIRAP, IL17D, LGALS9</t>
  </si>
  <si>
    <t>TGFB1, TMEM30A, PIK3R1, SEC31A, EDEM1, PRKACA, BAG3, HYAL2, ERGIC3, JAK2, SEC24C, PLK3, VAMP2, RBM22, B3GAT3, SMAD3, ASPH, CEP290, CAMK1, EDEM2, CD81, OAZ2, HCLS1, RAB29, SEC13, PRR5L, DMAP1, SEC24B, MAPK14, MAVS, RUFY3, SEC24D, COMMD1</t>
  </si>
  <si>
    <t>TGFB1, ANXA2, DAB2, TMEM30A, EHD2, PIK3R1, MSN, SEC31A, EDEM1, EHD1, RDX, VPS11, PRKACA, DYNLT3, BAG3, SCP2, FEZ1, HYAL2, ERGIC3, NEDD4, JAK2, DYNC1I2, SEC24C, PLK3, VAMP2, SNAPIN, RBM22, DYNC1LI2, B3GAT3, SMAD3, ASPH, DYNLT1, TBC1D20, CEP290, CAMK1, EDEM2, CD81, OAZ2, HCLS1, RAB29, SEC13, DYNLRB1, STX18, PRR5L, DMAP1, SEC24B, MAPK14, MAVS, LDLRAP1, RUFY3, RAB21, SEC24D, COMMD1, NUMA1</t>
  </si>
  <si>
    <t>PMAIP1, CLU, SIRT1, LCK, SFPQ, TP53, PTPN2, MYC, SKIL, EIF5A, PLAGL2, TAF6</t>
  </si>
  <si>
    <t>LTBR, SDCBP, TAOK2, FLT4, HIPK2, GADD45A, MAP3K11, SH3RF2, NOD1, MAP4K2, APP, MYD88, PJA2, SH3RF1, PTPN1, WNT5A, TAOK3, RIPK1, GADD45B, MTURN, TNFRSF19, CRK, MAPKBP1, EDN1, RASSF2, SEMA3A, TRAF6, TLR4, MINK1, EDA2R, EPHA4, TIRAP, MAPK8IP3, XIAP</t>
  </si>
  <si>
    <t>FLT1, CDKN1A, PRKAR1A, TNFRSF1B, LTBR, PIK3CA, TNFRSF1A, SASH1, ITGB1BP1, TNFRSF10B, PIK3CG, MAP3K11, MAP4K2, DSTYK, CIB1, JAK2, MMD, WNT5A, CCNY, TAOK3, HMGA2, RIPK1, ABI1, RHOA, TNFRSF10A, SNX9, RAP1A</t>
  </si>
  <si>
    <t>PIK3CA, PIK3R1, ARPC2, RAC2, CDC42, ACTR2, ACTR3, FSCN1, CFL1, BRK1</t>
  </si>
  <si>
    <t>PIK3CA, PIK3R1, ARPC2, RAC2, CDC42, ACTR2, ACTR3, FSCN1, CORO1B, ENPP2, CFL1, ARHGEF7, BRK1, TWF2, CORO1C</t>
  </si>
  <si>
    <t>EFNB2, RELA, MDK, ETS1, ITGA4, RHOA, NFAT5, SELP, ST3GAL4, CHST2, TRAF6, EPHA4, IRAK1</t>
  </si>
  <si>
    <t>SIRT1, IDO1, PIK3CB, TP53, MYC, PIK3CD</t>
  </si>
  <si>
    <t>TGFB1, B2M, EFNB2, LGALS1, TGFBR2, CD44, IL6ST, ANXA1, LGALS8, RELA, TYK2, AKT1, MDK, SMARCA2, PRKAA1, ETS1, ITPKB, ZMIZ1, BAD, BCL10, FYN, CD47, ITGA4, CYLD, CAV1, KLHL22, JAK2, ADA, ABL2, HLX, CD46, GATA3, RUNX1, NR5A2, RHOA, IGF2, NFAT5, CD81, EFNB1, PPP3CA, SHB, SELP, ST3GAL4, CHST2, PDPK1, BCL6, FLOT2, TRAF6, CCL2, CD276, HES1, HAS2, EPHA4, SMARCC2, IRAK1, RARA, NFKBIZ, ZBTB1, CBFB, IGFBP2, DUSP10, SMARCE1, SKAP1, LGALS9</t>
  </si>
  <si>
    <t>THBS1, CSF1, ADAM10, MDK, RAC2, LGMN, VEGFC, CREB3, MAPK3, APP, MOSPD2, SERPINE1, WNT5A, ADAM17, ZNF580, EDN1, CALR, IL6R, PGF, VEGFB, CCL2, TIRAP, MAPK1, LGALS9, DAPK2, SWAP70</t>
  </si>
  <si>
    <t>TGFB1, B2M, LAMP1, PVR, STAT6, TICAM1, PRKAA1, HLA-B, HLA-C, CD40, KLHL22</t>
  </si>
  <si>
    <t>THBS1, TGFB1, CD99L2, MMP14, ITGA2, JAM3, CSF1, ADAM10, MDK, RAC2, P4HB, ICAM1, LGMN, VEGFC, CREB3, MAPK3, APP, MOSPD2, CD47, ITGA4, P2RX4, SERPINE1, ABL2, MED23, WNT5A, ADAM17, RHOA, ZNF580</t>
  </si>
  <si>
    <t>CDKN1A, TGFBR2, IL6ST, ANXA1, CSF1, TYK2, TICAM1, MAPK3, MYD88, CD40, BST1, JAK2, ADA, CD46, NR5A2, IGF2, CD81, EFNB1, PPP3CA, MEF2C, BCL6, TRAF6, TLR4, TACR1, CD276, HES1, CLCF1, TIRAP, MAPK1, IGFBP2, LGALS9, CSF2RB, CD55, NCK1</t>
  </si>
  <si>
    <t>DAB2, CAPN2, BMP6, SIRT2, AKT1, GNAI1, PRKACA, PRKAA1, KAT2B, MBTPS2, NR5A2, LPGAT1, EDN1, PPARA, CCDC3, LDLR</t>
  </si>
  <si>
    <t>CPT1A, CLSTN3, PRKACA, PRKCE</t>
  </si>
  <si>
    <t>ANXA2, DAB2, LPL, TMEM30A, PLIN2, BMP6, NFKB1, EHD1, ABCA1, DENND5B, LIPG, SCP2, ABCA5, P2RX4, CAV1, ABCA3, PPARG, RXRA, PLIN3, EDN1, TMF1</t>
  </si>
  <si>
    <t>DAB2, CAPN2, CPT1A, CLSTN3, BMP6, GDF15, SIRT2, AKT1, GNAI1, SPATA18, PRKACA, PRKAA1, SCP2, PRKCE, KAT2B, MBTPS2, NR5A2, PPARG, LPGAT1, RXRA, EDN1, PPARA, CCDC3, LDLR</t>
  </si>
  <si>
    <t>ANXA2, DAB2, TMEM30A, BMP6, NFKB1, ABCA1, DENND5B, LIPG, SCP2, ABCA5, P2RX4, CAV1, ABCA3, PPARG, RXRA, EDN1, TMF1, ATP8A1</t>
  </si>
  <si>
    <t>F2R, THBS1, FLT1, TGFB1, RHOC, RHOB, SEMA3G, CD151, DAB2, CD99L2, ITGB1, ADGRA2, BMPR2, KDR, MALAT1, MMP14, TGFBR2, PREX1, SUN2, LAMB1, JUN, SDCBP, ITGA2, ANXA1, NRP1, SPARC, JAM3, S100A11, FLT4, CSF1, FN1, MYO1C, FOXP1, ADAM10, ADAM9, SASH1, PIK3R1, PLK2, MCAM, TGFBR3, ITGB1BP1, AKT1, DAPK3, TEK, MDK, FZD4, RRAS, MAP4K4, NOTCH1, RAC2, P4HB, PIK3CG, HSPB1, ICAM1, CDH13, SH3RF2, SSH1, ETS1, LGMN, SEMA5A, VEGFC, MMP9, PLAU, CDC42, PHPT1, CXCR4, MYLK, CREB3, GRN, PRKCE, NRP2, MAPK3, PPM1F, COL1A1, APP, ROCK2, SMURF2, MOSPD2, CD47, ITGA4, HBEGF, CD40, P2RX4, CIB1, GNAI2, CAV1, SERPINE1, JAK2, ARHGEF2, VPS35, ITGAV, ABL2, MED23, SEMA4F, HDAC7, ENPP2, STAT3, NUMB, S1PR1, CTTN, ACTA2, WNT5A, CFL1, TMSB4X, ADAM17, AKAP12, GATA3, DOCK1, FERMT2, SMAD3, NFE2L2, SYDE1, MYADM, CDH5, RHOA, SPAG9, EGF, ZNF580, NOS3, ARHGEF7, GATA2, CRK, RAB40B, TRADD, PIK3R3, EDN1, EPHA2, CASP8, FER, CALR, ATP8A1, PPP3CA, SELP, PDGFB, CAPN7, STX4, DOCK4, PDPK1, SEMA3A, PLVAP, IL6R, SPHK1, EMC10, RIN2, ACTN4, PGF, FAM89B, BCL6, GRIA1, SEMA6B, ACVR1, APC, PRKCA, BCAR1, TLR4, TACR1, IGFBP5, BMP2, PDGFRB, VEGFB, CCL2, IL16, ZNF703, MAPK14, RAPGEF2, HAS2, FOXF1, EPHA4, RNF7, HSPA5, TIRAP, HMOX1, MIEN1, SLIT2, RUFY3, MAPK1, PDCD6, RICTOR, PINK1</t>
  </si>
  <si>
    <t>SQSTM1, SHANK3, LGMN, APP</t>
  </si>
  <si>
    <t>TGFB1, MMP14, TGFBR2, ANXA1, MDK, SMARCA2, ITPKB, ZMIZ1, BAD, CYLD, ADA, HLX, INPP5D, CD46, GATA3, RUNX1, RHOA</t>
  </si>
  <si>
    <t>CD99L2, ADAM10, P4HB, APP, ITGA4, ABL2, MED23, WNT5A, ADAM17, RHOA</t>
  </si>
  <si>
    <t>KDR, RALB, WIPI1, CALCOCO2, WDR45, SH3GLB1, NOD1, BAG3, OPTN, MAPK3, SNX7, SNX4, FYCO1, UFL1, HSPB8, SNX18, BECN1, CDC37, BNIP3, MUL1, FBXO7, GNAI3, SPTLC2, STUB1, UBE2A</t>
  </si>
  <si>
    <t>THBS1, MMP14, CSF1, MDK, MAPK3, P2RX4</t>
  </si>
  <si>
    <t>F2R, THBS1, FLT1, TGFB1, RAP1B, KDR, EFNA1, CD44, IL6ST, LTBR, JUN, SDCBP, ITGA1, NRP1, TAOK2, FLT4, IGFBP4, HIPK2, MAP3K3, BCAR3, GADD45A, ADAM9, SASH1, AKAP13, GDF15, IGFBP3, TEK, MYDGF, PDE8A, NOTCH1, PIK3CG, ICAM1, ARRB1, MAP3K11, SH3RF2, NOD1, CFLAR, CDC42, MAP4K2, PRKCE, MAPK3, CAV2, APP, ROCK2, DSTYK, ARL6IP5, MYD88, PJA2, CD40, BNIP2, CIB1, GNAI2, SHC1, IQGAP1, TMEM219, JAK2, RELL1, SH3RF1, PTPN1, TMEM106A, ACTA2, WNT5A, TAOK3, AKAP12, IL11RA, RIPK1, FERMT2, LAMTOR1, GADD45B, MAP3K12, SPAG9, EGF, MTURN, TNFRSF19, BMPER, IGFBP6, IGF2, NDST1, CRK, MAPKBP1, RAP1A, EDN1, MADD, IL1RAP, CD81, PDGFB, KLHDC10, DOK4, SORBS3, RASSF2, MEF2C, SEMA3A, IL6R, SPHK1</t>
  </si>
  <si>
    <t>FLT1, SASH1, PIK3CG, MAP3K11, MAP4K2</t>
  </si>
  <si>
    <t>JAM3, SLC35F6, HIP1R, CASP6, TMEM14A, BNIP3, MUL1, BAX, SLC9A1, LAPTM5, BNIP3L, ATF2</t>
  </si>
  <si>
    <t>KDR, TGFBR2</t>
  </si>
  <si>
    <t>DLGAP5, SKA3, UBE2C, CDC20, ESPL1, PLK1</t>
  </si>
  <si>
    <t>PAK1, CDK5R1, OCLN, PSRC1, KATNB1, AURKB, SLAIN1, CKAP5</t>
  </si>
  <si>
    <t>TGFB1, JUN, NR3C1, RELA, NFKB1, NGFR, NEAT1, ETS1, ZSWIM8, SMAD6, STAT3, GATA3, FOSL1, SMAD3, PPARG, GATA2</t>
  </si>
  <si>
    <t>KDR, DDHD2, VPS35, SPIRE1, BNIP3, MUL1, FIS1, DDHD1, PINK1</t>
  </si>
  <si>
    <t>SLC35F6, HIP1R, CASP6, TMEM14A, BNIP3, MUL1, BAX, SLC9A1, BNIP3L, ATF2</t>
  </si>
  <si>
    <t>C1QBP, METTL8, RPUSD3, MPV17L2, RPUSD4, CDK5RAP1</t>
  </si>
  <si>
    <t>RCC2, CDC25A, ASNS, CCNE1, CPSF3, SIN3A, CDC6, PBX1, CCND2, DTL, TERT, DLGAP5, CDC7, EIF4EBP1, DBF4B, CCNB1, EIF4E, RRM2B, BRD4, EIF4G1, SKA3, MTA3, UBE2C, BRCA2, CDC20, FGFR1, SASS6, ANKRD17, ESPL1, PLK1, FBXO5, CDC25C, UBE2E2, AURKA, BIRC5</t>
  </si>
  <si>
    <t>RCC2, CDC25A, CCNE1, CPSF3, SIN3A, CDC6, PBX1, CCND2, DTL, TERT, DLGAP5, CDC7, DBF4B, CCNB1, RRM2B, BRD4, EIF4G1, SKA3, MTA3, UBE2C, CDC20, SASS6, ANKRD17, ESPL1, PLK1, FBXO5, CDC25C, UBE2E2, BIRC5</t>
  </si>
  <si>
    <t>INSR, DLGAP5, PHIP, SKA3, NUSAP1, UBE2C, CDC20, ESPL1, PLK1, AURKA, NUP62, ANAPC7</t>
  </si>
  <si>
    <t>DLGAP5, AURKB, SKA3, UBE2C, INCENP, CDC20, ESPL1, PLK1, BIRC5</t>
  </si>
  <si>
    <t>FLT1, RHOC, CDKN1A, ITGB1, PRKAR1A, TNFRSF1B, LTBR, PIK3CA, TNFRSF1A, BCAR3, TGM2, SASH1, ITGB1BP1, SIRT2, AKT1, RPS6KA4, TNFRSF10B, PIK3CG, CLN5, MAP3K11, STIM1, NOD1, RB1, ARRDC3, MMP9, FZR1, CREB3, S100A10, MAP4K2, GRN, MAPK3, PARP9, CAP1, DSTYK, NDEL1, PLAUR, BCL10, DNAJB2, MYD88, TANK, CIB1, DOCK9, JAK2, ARHGEF2, MMD, WNT5A, CCNY, TAOK3, HMGA2, GATA3, TCAF1, RHOG, CACNB3, RIPK1, DTX3L, B3GAT3, SYDE1, ABI1, ASPH, RHOA, EGF, SNX18, PLSCR1, ARID5B, CAP2, TNFRSF10A, MTDH, SNX9, DPH3, RAP1A, PRKCH, TBC1D20, RNF25, TRIM21, EDN1, RGS10, CRTC2, PRKAR2B, RCN3, GABARAPL2, TOR1AIP1, FER, PDGFB, STX4, RASSF2, VMP1, EVI5L, EVI5, SPHK1, ADORA2B, DOCK10, CORO1C, PRKAR2A, ACTN4, GNAS, RBCK1, RGP1, TRAF6, SGSM3, TLR4, LCP2, ERC1, BMP2, PDGFRB</t>
  </si>
  <si>
    <t>F2R, GSTO1, STIM1, PPP3CC, SNCA, P2RX4, CAV1, TCAF1, CACNB3, ASPH, EDN1, PPP3CA, ATP1B1, VMP1, PDPK1, ACTN4, TOR2A</t>
  </si>
  <si>
    <t>F2R, TRPV2, GSTO1, TSPO, AKT1, STIM1, KIF5B, PPP3CC, MYLK, CREB3, SNCA, P2RX4, CAV1, TCAF1, CACNB3, ASPH, EDN1, PPP3CA, PDGFB, ATP1B1, VMP1, PDPK1, ACTN4, ATP2B1, TOR2A, PDGFRB, CCL2</t>
  </si>
  <si>
    <t>THBS1, TGFB1, CD99L2, MMP14, JAM3, CSF1, ADAM10, MDK, P4HB, LGMN, CREB3, MAPK3, APP, MOSPD2, CD47, ITGA4, P2RX4, SERPINE1, ABL2, MED23, WNT5A, ADAM17</t>
  </si>
  <si>
    <t>TGFB1, MMRN2, MDK, GJA1, GATA3, EGF, HOXB7</t>
  </si>
  <si>
    <t>TRIM71, DAZAP1, CNOT1, DCP2, METTL16, LSM4, GTPBP1, HNRNPD, IGF2BP1, DHX9, LSM6, TNRC6C, PRMT5, PNPT1, NOCT, CELF1, RBMX, FXR1, YTHDF2, AGO1, CNOT3, NCBP1, DHX36, CCNB1, CLNS1A, TRA2B, METTL3, NANOS1, UPF3B, PABPC1, HNRNPU, KHSRP, TARDBP, SAMD4B, TNRC6A, NUP98, TOB1, AGO2, SYNCRIP, YBX1, PUM2, WDR77, LSM5, LSM7, CNOT7, CNOT10</t>
  </si>
  <si>
    <t>DAZAP1, PRMT5, RBMX, NCBP1, DHX36, CCNB1, CLNS1A, TRA2B, UPF3B, NUP98, WDR77, THRAP3, SNRNP70, UPF1, NCBP2, PRPF19</t>
  </si>
  <si>
    <t>DAZAP1, PRMT5, RBMX, NCBP1, CLNS1A, TRA2B, UPF3B, NUP98, WDR77, THRAP3, SNRNP70, UPF1, PRPF19</t>
  </si>
  <si>
    <t>CHD7, PLS1, PEX5, ATP8A2</t>
  </si>
  <si>
    <t>CAPN2, PDCD4, CAMK2D, PTPN1, PPARG, BNIP3, STUB1, BAG1</t>
  </si>
  <si>
    <t>TGFB1, EFNB2, MMP14, ENG, NID1, LAMB1, EFEMP2, LAMB2, PIEZO1, NOTCH1, LAMC1</t>
  </si>
  <si>
    <t>F2R, GSTO1, ITGA2, TBXA2R, ADA, CTTN, CACNB3, RHOA, EDN1</t>
  </si>
  <si>
    <t>IL6ST, CAMK2D, TWF1, ARRB1, ROCK2, MEF2A, BECN1, EDN1, PPP3CA</t>
  </si>
  <si>
    <t>TGFB1, CSF1, JAG1, FES, ETS1, RB1, ANKRD54, MAPK11, HOXA5, INPP5D, STAT3, RUNX1, RIPK1, FAM210B, FAXDC2, MTURN, GATA2, CASP8, KLF10, PPP3CA, HCLS1, SLC9B2, CORO1C, TAL1, RCOR1, TRAF6, PRKCA, ABCB10, ID2, MAPK14</t>
  </si>
  <si>
    <t>SIRT1, DDX21, CD74, DHX36, SEMA7A</t>
  </si>
  <si>
    <t>TGFB1, CSF1, FES, RB1, RUNX1, RIPK1, CASP8, KLF10, PPP3CA, HCLS1, SLC9B2, CORO1C, TRAF6, PRKCA, ID2, CTNNBIP1</t>
  </si>
  <si>
    <t>SMARCC1, AKIRIN1, SOX4, SMARCA4, ARID2, ACTL6A, SMARCD2, BRD7, ARID1A, SMARCD1</t>
  </si>
  <si>
    <t>RND2, KDM1A, SPINT1, PAK1, PRKCI, SEMA4D, DAG1, LRP8, PPP1CC, SLC7A5, ANKRD27, PLXNB1, FZD3, CXCL12, IQSEC2, OBSL1, XRCC5, EPHB1, SOX8, LRRN1, NLGN3, CBLN1, NAP1L1, PRMT5, XRCC2, GRID2, NLGN1, BCL11A, FXR1, SOX11, RTN4RL2, HDAC2, SEMA4A, WDR62, ADNP, DHX36, SMO, ADGRB2, THBS2, MTOR, CUX2, PTN, LPAR3, SEMA7A, SMURF1, ADGRB1, SKIL, PTPRZ1, TIAM2, SRF, E2F1, SRRT, CLCN2, EFNA5, SERPINF1, HAP1, IST1</t>
  </si>
  <si>
    <t>TNFRSF1B, ITGA2</t>
  </si>
  <si>
    <t>MDK, NOTCH1, VEGFC, DLL4, GNAI2, ADGRG1, EGF, NES</t>
  </si>
  <si>
    <t>TGFB1, PLXND1, BMPR2, TNFRSF1B, IL6ST, TRPV2, NRP1, TSPO, FN1, TGM2, CUL7, ATXN1, SHANK3, MDK, FZD4, NOTCH1, SEMA5A, VEGFC, CXCR4, MAP1B</t>
  </si>
  <si>
    <t>ITGA1, NR3C1, CASP7, MAP3K11, CFLAR, PRNP, GRN, APP, BACE1, CASP6, RIPK1, CASP8, DDIT3, FIS1</t>
  </si>
  <si>
    <t>BMP6, MAP1B, APP, BNIP2, GDPD5, ARHGEF2, MMD, CYB5D2, SHOC2, RHOA, SPAG9, GATA2, CPNE1, MEF2C, ZEB1, TCF12, BCL6, BMP2, RARA, TCF4</t>
  </si>
  <si>
    <t>SEMA6A, NSMF, WDR62, KIF20B</t>
  </si>
  <si>
    <t>TMEM30A, SCARB2, ENC1, PPP2R5B, P3H1, FES, EHD1, MDK, TWF1, CFLAR, ARSB, GRN, FEZ1, SNX3, KAT2B, FYN, APBB1, ABL2, WNT5A, SHOC2, SETX, NFE2L2, ANKRD1, RAP1A, CAMK1, KIDINS220, FZD1</t>
  </si>
  <si>
    <t>RAB3B, CACNA1B, NLGN1, STX1B</t>
  </si>
  <si>
    <t>CD99L2, MDK, RAC2, MOSPD2</t>
  </si>
  <si>
    <t>PRKCI, NPM1, ROR1, DHX33, RTKN2, CLU, DHX9, PRKCZ, TRAF2</t>
  </si>
  <si>
    <t>APOE, HSP90AB1, INSR, HSP90AA1, CLU, PIK3CB, ASS1</t>
  </si>
  <si>
    <t>PDCD4, SASH1, NOD1, APP, IFI35, RIPK1, RHOA, NMI, RC3H2, TRIM21, EDN1, UXT, CALR, SPHK1, ACTN4, RBCK1, TRIM44, IL18R1, TRIM56</t>
  </si>
  <si>
    <t>IL6ST, JAG1, JAG2, ITGB1BP1, TSPAN14, NOTCH1, ACVRL1, ZMIZ1, DLL4, AAK1, STAT3, NOS3, MFNG, TM2D3</t>
  </si>
  <si>
    <t>SIRT2, RB1, WNT5A, UBE2B, EGF, IGF2, EDN1, MSX1, PDGFB, SPHK1, PDGFRB, NPR2</t>
  </si>
  <si>
    <t>IPO5, RAN, TRIM28, CPSF6, UBR5, HSP90AA1, ECT2, DHX9, CDH1, SMO, KHDRBS1, GAS6, EP300, TARDBP, XPO4</t>
  </si>
  <si>
    <t>PRKAA1, APP, STAT3, TMSB4X, SLC4A4, PSEN1, PPARA</t>
  </si>
  <si>
    <t>TNFRSF1B, MDK, CXCR4</t>
  </si>
  <si>
    <t>RALB, SDCBP, MSN, WIPI1, WDR45, SH3GLB1, SNX7, SNX4, FSCN1, RHOA, SNX18, BECN1, PDCD6IP, MARK4</t>
  </si>
  <si>
    <t>RHOC, ANXA2, CDC42EP1, KDR, RALB, CFL2, SDCBP, ANXA1, NRP1, GSN, TERF2IP, MTSS1, CLIP1, MSN, WIPI1, FES, ITGB1BP1, SIRT2, SYNPO, ARPC2, CALCOCO2, NEK7, WDR45, CDC42EP3, SH3GLB1, BMF, RB1, SEMA5A, MMP9, CDC42, BAD, S100A10, HIP1R, GRN, CDKN1B, PRKCE, MAPK3, PPM1F, MAP1B, TMED9, ROCK2, PLAUR, SNX7, SNX4, SYNJ1, CD47, FYCO1, SNCA, ARHGEF15, DDHD2, FSCN1, SLF2, TINF2, VPS35, FCHSD2, CTTN, WNT5A, CDC42EP4, CFL1, MLLT11, LIMCH1, MCOLN1, LIMA1, UBE2B, TESK1, FERMT2, SMAD3, WDR1, RHOA, EGF, SNX18, LIG4, BRK1, IGF2, BECN1, NES, SNX9, TNFSF10, SYT11, ANXA2P2, PDCD6IP, SPIRE1, EDN1, BNIP3, MSX1, ERCC1, PLXNA3, MUL1, MARK4, EVL, FER, DSTN, PDGFB, WHAMM, MICU1, PML, SORBS3</t>
  </si>
  <si>
    <t>ITGB1, P2RX4, EDN1, PSEN1, DTNBP1</t>
  </si>
  <si>
    <t>TGFBR3, AKT1, NOTCH1, HLX, ZFPM2, IGF2, HEY2, EDN1, MEF2C</t>
  </si>
  <si>
    <t>ACVR2B, GPM6B, ADGRV1, PKDCC, FAM20C, SOX11</t>
  </si>
  <si>
    <t>BMPR2, IL6ST, WWTR1, JAG1, BMP6, FBN2, CTHRC1, FERMT2, ZHX3, FZD1, PPP3CA, MEF2C, IL6R, CEBPD, ACVR1, BMP2</t>
  </si>
  <si>
    <t>CSF1, KLF10, PPP3CA, SLC9B2, CORO1C, TRAF6</t>
  </si>
  <si>
    <t>MAP3K3, GADD45A, SASH1, PJA2, RELL1, GADD45B, SPHK1, BMP2, MINK1, DSC2</t>
  </si>
  <si>
    <t>NAGK, NEK7, ZDHHC1, MYD88, PJA2, DDX60, IFI35, CYBA, GBP2, TRIM3, MARK4, ADCY7, GDI1, LRCH4, TLR4, MAVS, ZDHHC5, TIRAP, USP15, LATS2, RTN4, ZDHHC3, ZC3HAV1, PRKD1, NR1H3, BRCC3</t>
  </si>
  <si>
    <t>IL13RA1, PARP14, ARL2BP, PARP9, JAK2, ARHGEF2, IL10RB, ABI1, IL4R, VEGFB, HES1, CSPG4, TNK2, ANGPT1, PIBF1</t>
  </si>
  <si>
    <t>MASP1, ITGA2, PRKACA, RAB31, CD47, STAT3, CYBA, MERTK, LMAN2, GATA2, RAB27A, PTX3, RAP1A, CALR</t>
  </si>
  <si>
    <t>F2R, THBS1, FLT1, TGFB1, UNC5B, ITGB1, KDR, ENG, FN1, PIK3CA, GDF15, ITGB1BP1, TEK, MYDGF, PIK3CG, SEMA5A, CDC42, APP, PROS1, BTBD10, FYN, TMEM100, HBEGF, NEDD4, P2RX4, CAT, JAK2, WNT5A, GATA3, FERMT2, GPX1, EGF, MERTK, IGF2, BECN1, MTDH</t>
  </si>
  <si>
    <t>THBS1, FLT1, CAPN2, CDKN1A, KDR, PRKAR1A, TNFRSF1B, LTBR, SDCBP, NRP1, FLT4, PIK3CA, TNFRSF1A, SASH1, ITGB1BP1, IL13RA1, AKT1, TNFRSF10B, MYDGF, PIK3CG, SPATA18, ARRB1, MAP3K11, PRKAA1, PARP14, MMP9, MAP4K2, ARL2BP, PARP9, APP, CLIP3, DSTYK, PLAUR, BCL10, SNCA, CIB1, JAK2, ARHGEF2, MMD, PDP1, STAT3, WNT5A, TMSB4X, CCNY, LIMCH1, TAOK3, HMGA2, IL10RB, RIPK1, ABI1, KCTD20, RHOA, FAXDC2, EGF, TNFRSF10A, SNX9, RAP1A, SLC4A4, IL4R, PSEN1, PPARA, PRKAR2B</t>
  </si>
  <si>
    <t>THBS1, FLT1, CDKN1A, KDR, PRKAR1A, TNFRSF1B, LTBR, SDCBP, NRP1, FLT4, PIK3CA, TNFRSF1A, SASH1, ITGB1BP1, IL13RA1, AKT1, TNFRSF10B, MYDGF, PIK3CG, ARRB1, MAP3K11, PARP14, MMP9, MAP4K2, ARL2BP, PARP9, CLIP3, DSTYK, PLAUR, BCL10, CIB1, JAK2, ARHGEF2, MMD, WNT5A, CCNY, LIMCH1, TAOK3, HMGA2, IL10RB, RIPK1, ABI1, KCTD20, RHOA, FAXDC2, EGF, TNFRSF10A, SNX9, RAP1A, IL4R</t>
  </si>
  <si>
    <t>CDC42EP1, NRP1, PIK3CA, PIK3R1, ARPC2, RAC2, CDC42EP3, CDC42, PALM, EPS8, NDEL1, ACTR2, ACTR3, FSCN1, CDC42EP4, CFL1</t>
  </si>
  <si>
    <t>PTTG1IP, WBP1L, TICAM1, ARRDC3, FZR1, TOLLIP, BCL10, DNAJB2, TANK, CAV1, TNIP1, RASSF1, TRIB3, NMI, BIRC2, CHFR, GABARAP, CBLB, PEF1, MUL1, NDFIP1, RNF111, SPHK1, STUB1, RNF180, TRAF6, PHF23, HSPA5, PDCD6, PINK1, COMMD1, XIAP, LAPTM5, UBB, ANGPT1</t>
  </si>
  <si>
    <t>ATP1B2, NOS1AP, KCNH2, DLG1, ANK2, AKAP7, STK39</t>
  </si>
  <si>
    <t>TGFB1, B2M, VAMP3, IL13RA1, STAT6, TICAM1, BCL10, CD40, WNT5A, GATA3, TP53BP1, DNAJB9, CD81, STX4, TRAF6, TLR4, IL18R1, MAVS, CLCF1, IL33, LACC1, PMS2, IL1R1, RTN4, LAPTM5, CD55</t>
  </si>
  <si>
    <t>F2R, THBS1, TGFB1, RHOB, CAPN2, LGALS1, CDKN1A, ITGB1, DLC1, TNFRSF1B, LAMP2, LTBR, SQSTM1, PDCD4, ITGA1, ANXA1, GSN, RPS6KA2, TSPO, SERINC3, CDK19, ID3, B4GALT1, TNFRSF1A, NR3C1, FOXP1, GADD45A, TEX261, TGM2, CAMK2D, NGFR, CASP7, IGFBP3, DUSP1, SIRT2, DAPK3, TNFRSF10B, NOTCH1, UNC5C, MAP3K11, SMPD1, NACC2, NOD1, BMF, PRMT2, RBM5, CFLAR, ATF6, MMP9, TP53INP1, BAD, PRNP, GRN, FAS, APP, SMURF2, CLIP3, BCL10, HYAL2, BACE1, FRZB, ITGA4, ARL6IP5, IGF2R, CTSD, CD40, SNCA, CYLD, STK17B, APBB1, CAV1, SRPX, PAK2, JAK2, TNFSF12, CD248, HOXA5, INPP5D, PTPN1, CASP6, TCTN3, WNT5A, EMILIN1, MLLT11, EMILIN2, AKAP12, TNFRSF10C, ECSCR, RIPK1, UBE2Z, APAF1, BTG1, INHBB, GADD45B, TP53BP1, PPARG, ARHGEF7, IFIT2, ING4, BECN1, TNFRSF10A, ANKRD1, TNFSF10, ATG7, TRADD, PHLDA1, BNIP3, PSEN1, MSX1</t>
  </si>
  <si>
    <t>DAB2, SIRT2, AKT1, SH3RF2, HERPUD1, FZR1, DNAJB2, CAV1, CSNK1D, RNF185, PLK3, ECSCR, NFE2L2, TRIB3, DDA1, CHFR, GABARAP, PSEN1, STUB1, RNF180, ZFAND2A, KEAP1, ZER1, RNFT1, IL33, OSBPL7, ZYG11B, BCAP31, TMTC3</t>
  </si>
  <si>
    <t>DAB2, SIRT2, AKT1, SH3RF2, FZR1, DNAJB2, CSNK1D, PLK3, TRIB3, DDA1, CHFR, GABARAP, PSEN1, STUB1, RNF180, ZFAND2A, KEAP1, ZER1, IL33</t>
  </si>
  <si>
    <t>FURIN, DAB2, TNFRSF1B, ADAM9, PLK2, MSN, SIRT2, AKT1, RDX, VPS11, SH3RF2, HERPUD1, FZR1, CDKN1B, VPS28, APP, DNAJB2, SNX1, NEDD4, CAV1, CREBRF, RAB7A, TNFSF12, CSNK1D, VPS35, RNF185, STX5, PLK3, WNT5A, VGLL4, ECSCR, SOX17, NFE2L2, TNFAIP3, TRIB3, DDA1, FBXL5, SNX9, CHFR, GABARAP, DACT1, ATG7, CBLB, PSEN1, LDLR, CD81, NDFIP1, OAZ2, ITCH, SNF8, STUB1, RNF180, ASB9, APC, SGSM3, ZFAND2A</t>
  </si>
  <si>
    <t>TGFB1, RHOC, CDC42EP1, RAP1B, PPP2R5B, FNIP2, PIEZO1, CLIP1, MSN, FES, ARPC2, ABCA1, NEK7, CDC42EP3, SH3GLB1, BMF, ZDHHC1, HIP1R, RASIP1, CDKN1B, PRKCE, MAP1B, MYD88, SNCA, FSCN1, SLF2, ABCA3, FCHSD2, CTTN, CDC42EP4, FERMT2, CDH5, GBP2, RHOA</t>
  </si>
  <si>
    <t>CFL2, CALCOCO2, SEMA5A, FYCO1, CFL1, SETX, WDR1, NES, BNIP3, DSTN</t>
  </si>
  <si>
    <t>TMEM30A, SEC31A, EDEM1, SEC24C, EDEM2, CD81, SEC13, SEC24B, SEC24D, BCAP31, SAR1B, TM9SF4</t>
  </si>
  <si>
    <t>PRKACA, BAG3, RBM22, CAMK1</t>
  </si>
  <si>
    <t>TGFB1, PIK3R1, BAG3, HYAL2, JAK2, RBM22, SMAD3</t>
  </si>
  <si>
    <t>TGFB1, ITGA3, TMEM30A, ITGB1, PPP1R9B, JAK1, LAMB1, WLS, SQSTM1, CLSTN3, WWTR1, BMP6, PIK3CA, TRIM8, ATP2B4, ADAM9, PIK3R1, MSN, NGFR, TYK2, CNPY4, AKT1, TRPM4, SEC31A, EDEM1, GNAI1, RDX, PRKACA, LAMC1, KIF5B, SSH1, PRKAA1, RER1, VEGFC, ABHD17A, BAG3, PHPT1, BAD, PRNP, PRKCE, PARP9, VPS28, APP, ROCK2, SYTL4, CLIP3, HYAL2, FYN, ERGIC3, SPTBN1, SNCA, CYLD, FRMD4A, CIB1, APBB1, MAP1A, JAK2, VPS35, SEC24C, PLK3, VAMP2, WNT5A, CFL1, RBM22, RHOG, TESK1, FERMT2, DTX3L, B3GAT3, SMAD3, LAMTOR1, ASPH, PPARG, EGF, RXRA, ANKRD1, SYT11, IER3IP1, PRKCH, EDN1, CEP290, EPHA2, CAMK1, C2CD2L, MARK4, EDEM2, TMEM132A, CD81, OAZ2, HCLS1, PML, STX4, LAMTOR5, RAB29, PDPK1, SEC13, LIMK2</t>
  </si>
  <si>
    <t>ITGA3, ITGB1, PPP1R9B, SQSTM1, ATP2B4, PIK3R1, CNPY4, AKT1, GNAI1, KIF5B, RER1, PRNP, PRKCE, CLIP3, SPTBN1, SNCA, CIB1, VPS35</t>
  </si>
  <si>
    <t>ITGA3, ITGB1, PPP1R9B, LAMB1, SQSTM1, PIK3CA, ATP2B4, PIK3R1, CNPY4, AKT1, LAMC1, KIF5B, SSH1, RER1, PRNP, PRKCE, CLIP3, FYN, SPTBN1, CIB1</t>
  </si>
  <si>
    <t>TGFB1, JAK1, WWTR1, TRIM8, PIK3R1, NGFR, TYK2, AKT1, BAG3, PARP9, HYAL2, FYN, JAK2, RBM22, TESK1, FERMT2, DTX3L, SMAD3</t>
  </si>
  <si>
    <t>ITGA3, ITGB1, PPP1R9B, SQSTM1, ATP2B4, PIK3R1, CNPY4, AKT1, KIF5B, RER1, PRNP, PRKCE, CLIP3, SPTBN1, CIB1</t>
  </si>
  <si>
    <t>FLT1, CDKN1A, KDR, PRKAR1A, TNFRSF1B, LTBR, PTTG1IP, FLT4, PIK3CA, TNFRSF1A, WBP1L, SASH1, ITGB1BP1, IL13RA1, AKT1, TNFRSF10B, MYDGF, TICAM1, PIK3CG, ARRB1, MAP3K11, PARP14, ARRDC3, MMP9, FZR1, MAP4K2, TOLLIP, ARL2BP, PARP9, CLIP3, PLAUR, BCL10, DNAJB2, TANK, CIB1, CAV1, JAK2, ARHGEF2, MMD, TNIP1, RASSF1, WNT5A, CCNY, LIMCH1, TAOK3, HMGA2, IL10RB, RIPK1, ABI1, DIP2A, RHOA, FAXDC2, EGF, TRIB3, NMI, TNFRSF10A, SNX9, BIRC2, RAP1A, CHFR, GABARAP, ATG7, CBLB, IL4R, PEF1, PRKAR2B, MUL1, PDGFB, NDFIP1, RNF111, RASSF2, SPHK1, PRKAR2A, STUB1, RNF180, TRAF6, LCP2, BRMS1, BMP2, PDGFRB, VEGFB, PIK3C3, PHF23, RAPGEF2, HES1, AKTIP, HSPA5, PIN1, MAPK1, PDCD6, PINK1, COMMD1, DIP2B, CSPG4</t>
  </si>
  <si>
    <t>CDC42EP1, CLIP1, FES, ARPC2, CDC42EP3, CDKN1B, PRKCE, MAP1B, FCHSD2, CTTN, CDC42EP4, SNX9, EVL, FER, MECP2, DCTN1, NAV3, RICTOR, PINK1, NUMA1</t>
  </si>
  <si>
    <t>TGFB1, WLS, BMP6, ADAM9, TRPM4, PRKACA, VEGFC, PHPT1, BAD, PRKCE, SYTL4, FRMD4A, APBB1, JAK2, VPS35, PPARG, ANKRD1, IER3IP1, C2CD2L, TMEM132A, STX4, GNAS, PRKCA, TLR4, TMED10</t>
  </si>
  <si>
    <t>FLT1, SASH1, PIK3CG, MAP3K11, MAP4K2, CIB1, WNT5A, CCNY, TAOK3, HMGA2, RHOA</t>
  </si>
  <si>
    <t>MYO1C, ITGB1BP1, PRNP, FYN, CIB1, TCAF1</t>
  </si>
  <si>
    <t>TGFB1, TMEM30A, WLS, BMP6, ADAM9, PIK3R1, TRPM4, SEC31A, EDEM1, PRKACA, VEGFC, BAG3, PHPT1, BAD, PRKCE, VPS28, APP, SYTL4, HYAL2, ERGIC3, FRMD4A, APBB1, JAK2, VPS35, SEC24C, PLK3, VAMP2, RBM22, B3GAT3, SMAD3, ASPH, PPARG, RXRA, ANKRD1, IER3IP1, CEP290, CAMK1, C2CD2L, EDEM2, TMEM132A, CD81, OAZ2, HCLS1, STX4, RAB29, SEC13, GNAS, PRKCA, TLR4, PRR5L, TMED10, DMAP1, SEC24B, MAPK14, MAVS, PRKACB, RUFY3, SEC24D, PPARD, COMMD1</t>
  </si>
  <si>
    <t>PTTG1IP, WBP1L, TICAM1, ARRDC3, FZR1, BCL10, DNAJB2, CAV1, RASSF1, TRIB3, NMI, BIRC2, CHFR, GABARAP, CBLB, PEF1, NDFIP1, RNF111, SPHK1, STUB1, RNF180, TRAF6, PHF23, HSPA5, PDCD6, PINK1, COMMD1, XIAP, LAPTM5, UBB, ANGPT1</t>
  </si>
  <si>
    <t>FURIN, ANXA2, DAB2, TGFB1I1, MMP14, TNFRSF1B, GSN, ADAM9, SIRT2, AKT1, SH3RF2, HERPUD1, FZR1, BAD, S100A10, GRN, APP, DNAJB2, UFL1, TANK, CAV1, CSNK1D, PTEN, RNF185, PLK3, CFL1, ECSCR, MYH9, NFE2L2, ASPH, EGF, TRIB3, DDA1, SNX9, CHFR, GABARAP, ANXA2P2, PSEN1, RCN3, CASP8</t>
  </si>
  <si>
    <t>DAB2, TGFB1I1, SIRT2, AKT1, SH3RF2, HERPUD1, FZR1, DNAJB2, UFL1, CAV1, CSNK1D, PTEN, RNF185, PLK3, ECSCR, NFE2L2, EGF, TRIB3, DDA1, CHFR, GABARAP, PSEN1, STUB1, RNF180, ZFAND2A, CCDC22, KEAP1, ZER1, RNFT1, IL33, OSBPL7, ZYG11B, BCAP31, TMTC3, LAPTM5</t>
  </si>
  <si>
    <t>LAMA1, DAG1, CRKL, AUTS2, KRAS, PIK3CB</t>
  </si>
  <si>
    <t>THBS1, TGFB1, CDKN1A, TGFBR2, TSPO, GADD45A, PRKCE, FAS, APP, SNCA, GNAI2, CLCN3, RIPK1, NFE2L2, CYBA, RAB27A</t>
  </si>
  <si>
    <t>CD63, ARRB1, APP, EGF, AP2M1, DTNBP1</t>
  </si>
  <si>
    <t>ANXA2, B2M, DAB2, CD63, ARRB1, APP, SERPINE1, EGF, AP2M1, SGIP1, DTNBP1</t>
  </si>
  <si>
    <t>F2R, TGFB1, NOTCH1, JAK2, IL10RB, CALM1</t>
  </si>
  <si>
    <t>RAB15, SPHK2, PLA2G3, CACNA1B, SYT7, NLGN1, RAB3A</t>
  </si>
  <si>
    <t>BMF, MMP9, BAD, PLAUR, MLLT11, TNFSF10, BNIP3</t>
  </si>
  <si>
    <t>CDC25A, C1QBP, INSR, CACNA1H, DHX37, HDAC2, PRDM14, APELA, RAD51AP1</t>
  </si>
  <si>
    <t>NAGK, CPT1A, RALB, NLRP1, LAMP2, MASP1, SQSTM1, NFKBIA, MMRN2, BMP6, RFTN1, LAMP1, RELA, SASH1, PIK3R1, PVR, CARD8, SEC14L1, RIOK3, SIRT2, AKT1, TICAM1, NEK7, RPS6KA3, PRKAA1, NOD1, ZDHHC1, ABHD17A, CPTP, HCFC2, GRN, PRKCE, HLA-C, FBXL2, PARP9, IRF1, APP, TAX1BP1, IRF2, BCL10, FYN, MYD88, PJA2, CYLD, DDX60, IFI16, KLHL22, ZNFX1, RNF144A, PAK2, RNF185, TNIP1, IFI35, CASP6, WNT5A, EMILIN1, EMILIN2, IRAK4, FOSL1, TRIM25, TNFAIP3, CYBA, GBP2, TRAF3, TRIM3, PLSCR1, NMI, BECN1, BIRC2, MAPKAPK2, NLRC5, MARK4, ADCY7, GDI1, RNF170, ITCH, PDPK1, TREX1, IRAK2, SMPDL3A, GPR108, IRAK3, NAGLU, LRCH4, TRAF6, PRKCA, TLR4, SARM1, PIK3C3, IFIH1, TRIM56, OAS3, MAVS, NPLOC4, ZDHHC5, IRAK1, TIRAP, NFKBIZ, FCN3, XIAP, USP15, RNF135, LACC1, LGALS9, EPG5, NLRC3, LATS2, RTN4</t>
  </si>
  <si>
    <t>CSF1, ADAM10, PARP14, CXCR4, PARP9, CD40, CREBRF, RNF185, WNT5A, ADAM17, RIPK1, EDN1, NLRC5, CPNE1, TRIM44, TLR4, IFIH1, TRIM56, MAVS, PAFAH1B1, IL1R1, LAPTM5</t>
  </si>
  <si>
    <t>SERINC3, PIK3R1, HERPUD1, ATF6, SHISA5, APP, CAV1, RNF185, PTPN1, NFE2L2</t>
  </si>
  <si>
    <t>THBS1, TGFB1, LPL, NAGK, LGALS1, BMPR2, KDR, CPT1A, RALB, NLRP1, IL6ST, LAMP2, IL17RA, MASP1, SQSTM1, PDCD4, NFKBIA, ITGA2, NRP1, MMRN2, CSF1, BMP6, RFTN1, TNFRSF1A, LAMP1, RELA, ADAM10, SASH1, PIK3R1, PVR, CARD8, SEC14L1, RIOK3, SIRT2, AKT1, MDK, TICAM1, RAC2, HSPB1, NEK7, NEAT1, RPS6KA3, CDH13, OSMR, MGST2, NOD1, ETS1, LGMN, ZDHHC1, SEMA5A, VEGFC, ABHD17A, PLAU, CPTP, HCFC2, OPTN, CREB3, GRN, PRKCE, MAPK3, HLA-C, PPM1F, FBXL2, PARP9, IRF1, APP, TAX1BP1, IRF2, BCL10, HYAL2, MOSPD2, FYN, SNX4, CD47, MYD88, PJA2, SNCA, P2RX4, CYLD, DDX60, IFI16, SERPINE1, ZNFX1, RNF144A, PAK2, THBD, RNF185, TNIP1, IFI35, STAT3, CASP6, S1PR1, CTTN, WNT5A, EMILIN1, TMSB4X, ADAM17, EMILIN2, IRAK4, FOSL1, RIPK1, SMAD3, TRIM25, TNFAIP3, CYBA, GBP2, TRAF3, TRIM3, ZNF580, PLSCR1, NMI, BECN1, BIRC2, GNA14, TRADD, MAPKAPK2, EDN1, IL1RAP, IL1RL1, NLRC5, MARK4, LDLR, GPR4, CD81, CALR, PDGFB, ADCY7, GDI1, RNF170, MAPK13, STX4, ITCH, PDPK1, IL6R, TREX1, ADORA2B, IRAK2, VAMP8, SMPDL3A, GPR108, IRAK3, PGF, NAGLU, LRCH4, TRAF6, PRKCA, TLR4, SARM1, PDGFRB, VEGFB, CCL2, PIK3C3, IL16, IFIH1, TRIM56, OAS3, NPY5R, MAVS, NPLOC4, C2CD4B, ZDHHC5, IRAK1, TIRAP, SLIT2, MAPK1, NFKBIZ, IL33, FCN3</t>
  </si>
  <si>
    <t>F2R, THBS1, ITGB1, ANXA1, MDK, TBXA2R, PLAU, MYLK, GRN, PRKCE, HBEGF, SERPINE1, THBD, EMILIN1, EMILIN2, FERMT2, NFE2L2</t>
  </si>
  <si>
    <t>F2R, AKAP13, TEK, ARRB1, ARHGEF3, ADGRG1, FERMT2</t>
  </si>
  <si>
    <t>DAZAP1, PRMT5, RBMX, NCBP1, CLNS1A, TRA2B, UPF3B, NUP98, WDR77, ZPR1, THRAP3, SNRNP70, U2AF2, SRSF5, UPF1, PRPF19</t>
  </si>
  <si>
    <t>TGFB1, ANXA2, DAB2, WLS, SDCBP, BMP6, LAMP1, ADAM9, TRPM4, PRKACA, VEGFC, PHPT1, BAD, S100A10, PRKCE, SYTL4, SNX4, STXBP5, SNCA, P2RX4, FRMD4A, APBB1, RAB7A, JAK2, VPS35, INHBB, CYBA, PPARG, GATA2, RAB27A, CHMP2A, ANKRD1, IER3IP1, PDCD6IP, EDN1, GAB2, TMF1, C2CD2L, DTNBP1, TMEM132A, PPP3CA, STX4, ADORA2B, VAMP8, SNF8, GNAS, NPR1, PRKCA, TLR4, TACR1, TMED10, BMP2, VPS4B</t>
  </si>
  <si>
    <t>PPP1R15A, ZNHIT1, TP53BP1, ING4, ANKRD1, MSX1, PML</t>
  </si>
  <si>
    <t>TGFB1, DAB2, BMPR2, TGFBR2, ENG, BMP6, TGFBR3, ACVRL1, TWSG1, JAK2, SMAD3, BMPER</t>
  </si>
  <si>
    <t>F2R, CSF1, TGM2, AKAP13, TEK, MAP4K4, NOTCH1, PIK3CG, ARRB1, ITPKB, PICALM, ARHGEF3, TNS3, BNIP2, ITGAV, ADGRG1, WNT5A, SHOC2, FERMT2</t>
  </si>
  <si>
    <t>DAB2, CPT1A, BMP6, GDF15, SIRT2, AKT1, GNAI1, PRKACA, PRKAA1, APP, KAT2B, SNCA, MBTPS2, PDP1, STAT3, TMSB4X, PPARG, LPGAT1, IGF2, SLC4A4, EDN1, PSEN1, PPARA</t>
  </si>
  <si>
    <t>SFRP1, GPC3, TMEM216, SMO, GLI1, INTU, POR, DYNC2H1, SCUBE1</t>
  </si>
  <si>
    <t>ITGA2, NRP1, S100A11, MDK, SSH1, CRK, PDGFB, DOCK4, TLR4, IGFBP5, PDGFRB, HAS2</t>
  </si>
  <si>
    <t>THBS1, TGFB1, JUN, ITGA2, PIK3CA, FOXP1, PIK3R1, AKT1, CDH13, MMP9, MYD88, HBEGF, GNAI2, JAK2, GJA1, S1PR1, IRAK4, CYBA, CALCRL, EDN1, MEF2D, PDGFB, IL6R, PRKCA, TLR4, IGFBP5, PDGFRB, ID2, FOXJ2, NPY5R, IRAK1, HMOX1, LDLRAP1</t>
  </si>
  <si>
    <t>FGF13, WNK3, WNK2, PRSS8, CNTN1, SCN5A, ATP1B2, PKP2, TESC</t>
  </si>
  <si>
    <t>DYNLL2, MAD2L1, XRCC3, AURKB</t>
  </si>
  <si>
    <t>NR6A1, NUDT21, DHX36, PTN</t>
  </si>
  <si>
    <t>TET1, SMARCC1, KDM2B, SIN3A, SUDS3, DSG2, HDAC2, SMARCA4, PRDM14, RBBP4, ACTL6A, ARID1A, SAP130, ING1, SMARCD1, ING2</t>
  </si>
  <si>
    <t>TGFB1, VEGFC, GJA1, HMGA2, FERMT2, TBX3</t>
  </si>
  <si>
    <t>DAB2, BMP6, GNAI1, PRKACA, PRKAA1, MBTPS2, NR5A2</t>
  </si>
  <si>
    <t>DAB2, BMP6, GNAI1, PRKACA, PRKAA1, SCP2, MBTPS2, NR5A2</t>
  </si>
  <si>
    <t>ANXA2, NFKB1, ABCA1, LIPG, SCP2, ABCA5, CAV1, ABCA3, PPARG, RXRA</t>
  </si>
  <si>
    <t>RHOC, NRP1, ITGB1BP1, CDC42, S100A10, PPM1F, ROCK2, CD47, ARHGEF15, LIMCH1, TESK1, FERMT2, SMAD3, RHOA</t>
  </si>
  <si>
    <t>TGFB1, EFNB2, MMP14, PIEZO1</t>
  </si>
  <si>
    <t>DAB2, PREX1, NRP1, MDK, ARPC2, P4HB, CDC42, S100A10, CIB1, TRIOBP, TESK1, DOCK1, FERMT2, MYADM, ARHGEF7, CRK</t>
  </si>
  <si>
    <t>SEMA4D, IQSEC2, EPHB1, LRRN1, NLGN3, CBLN1, GRID2, NLGN1, RTN4RL2, SEMA4A, ADNP, ADGRB2, THBS2, CUX2, ADGRB1, EFNA5, NRXN1, LRRC4B, NLGN2</t>
  </si>
  <si>
    <t>APOE, SHANK2, MPP2, ARRB2, GRIN2D, ADCY1, PRKAR1B, SLC1A1, IQSEC2, CACNG7, NLGN3, CALN1, PRKCZ, ADAM22, CACNA1B, NLGN1, NSG1, PAIP2, TSHZ3, FXR1, PDE9A, SLC1A3, EIF2AK4, STX1B, CACNG8, PTN, ARC</t>
  </si>
  <si>
    <t>GRIN2D, IQSEC2, CACNG7, NLGN3, NLGN1, TSHZ3, CACNG8</t>
  </si>
  <si>
    <t>TERF1, RUVBL1, DKC1, PTGES3, MAP3K4, HSP90AA1, CCT2, HNRNPA1, HNRNPD, HNRNPA2B1, CCT5, GNL3, CCT8, NAF1, CCT3, MAPKAPK5, CCT4, DHX36, AURKB, ACTL6A, CCT6A, MYC, ACD, CCT7, TCP1, PRKCQ, RAD50, RUVBL2, YY1, WRAP53</t>
  </si>
  <si>
    <t>DKC1, PTGES3, HSP90AA1, CCT2, HNRNPA1, HNRNPD, HNRNPA2B1, CCT5, CCT8, NAF1, CCT3, CCT4, DHX36, CCT6A, CCT7, TCP1, WRAP53</t>
  </si>
  <si>
    <t>FNIP2, AKT1, CTNS, RRAGC, KLHL22, LAMTOR1, RRAGA, CLEC16A, LAMTOR5, SEC13, RRAGB, GPR155, FLCN, LAMTOR2, GPR137B, RPS6KB1, LAMTOR3, FNIP1, USP4</t>
  </si>
  <si>
    <t>LIN28A, PRMT1, USP9X, PIM1, RNF167, SEH1L, MIOS, MAT2A, USP32, SIK3, GAS6, PIH1D1, WDR59, EP300</t>
  </si>
  <si>
    <t>MYBBP1A, HEATR1, ERBB2, NCL, DHX33, DDX21, DEK, WDR43, WDR75, DDX11, ATF4, NOL11, CARM1, SMARCA4, SMARCA5, MTOR, LYAR, PIH1D1</t>
  </si>
  <si>
    <t>MYBBP1A, DDX21, DEK, ICE2, SMARCA5, MTOR, ICE1, CHD8</t>
  </si>
  <si>
    <t>NPM1, PRKDC, NAT10, LARP1, C1QBP, LIN28A, PASK, ERBB2, PRMT1, SMYD5, NSUN5, METTL8, CNBP, HNRNPD, LARP1B, IGF2BP1, DHX9, EIF4A3, FXR1, SSB, YTHDF2, DHX36, EIF2AK4, METTL3, UPF3B, KHDRBS1, PABPC1, MTOR, PABPC1L, EIF4G1, METTL5, RPUSD3, HNRNPU, LARP4, EIF5A, AGO2, SYNCRIP, EIF3E, YBX1, OTUD6B, WAPL, AKT2, MPV17L2, GUF1</t>
  </si>
  <si>
    <t>PPP1R15A, DNAJC3, SH3BGRL</t>
  </si>
  <si>
    <t>THBS1, TGFB1, DAB2, TGFB1I1, BMPR2, KDR, TGFBR2, ENG, SDCBP, BMP6, HIPK2, TGFBR3, NOTCH1, ACVRL1, SLC2A10, TWSG1, SULF1, ITGA8, JAK2, ZEB2</t>
  </si>
  <si>
    <t>F2R, ITGB1, GSTO1, PIK3R1, AKT1, STIM1, PTPRM, PPP3CC, CLIP3, SNCA, P2RX4, CAV1, TCAF1, CACNB3, NFE2L2, MEF2A, ASPH, RAP1A, EDN1, PSEN1, PPP3CA, ATP1B1, VMP1, PDPK1</t>
  </si>
  <si>
    <t>FGF13, WNK3, WNK2</t>
  </si>
  <si>
    <t>SCARB1, SREBF1, MFSD2A</t>
  </si>
  <si>
    <t>THBS1, TGFB1, LPL, FRMD8, ADAM10, PIK3R1, TICAM1, HSPB1, NOD1, APP, BCL10, MYD88, IFNGR1, PSMB10, JAK2, ARHGEF2, STAT3, TMEM106A, WNT5A, ADAM17, AKAP12, RIPK1, CYBA</t>
  </si>
  <si>
    <t>BTN3A2, APP, PSMB10, WNT5A, PDE4D, BTN3A1, PDE4B, BCL3, TLR4, IL18R1, CD276, ISG15, LGALS9, IL1R1, PSMB2, EBI3</t>
  </si>
  <si>
    <t>HSPD1, POLR3G, G3BP1, DHX33, HSP90AA1, DHX9, KPNA2, HMGB2, DHX36, TRIM65, IRF3, POLR3A</t>
  </si>
  <si>
    <t>B2M, PVR, PRKAA1, HLA-B, HLA-C, KLHL22, GATA3, STX7, CD81, TRAF6, IL18R1, ULBP2, ZBTB1, IL1R1, CD55</t>
  </si>
  <si>
    <t>TGFBR2, IL6ST, ANXA1, TYK2, JAK2, CD46, NR5A2, IGF2, CD81, EFNB1, PPP3CA, TRAF6, CD276, HES1, IGFBP2, LGALS9, CD55, NCK1</t>
  </si>
  <si>
    <t>DAB2, TGFB1I1, SIRT2, AKT1, SH3RF2, HERPUD1, FZR1, DNAJB2, CSNK1D, PTEN, PLK3, NFE2L2, EGF, TRIB3, DDA1, CHFR, GABARAP, PSEN1</t>
  </si>
  <si>
    <t>ANXA2, RALB, WIPI1, WDR45, SH3GLB1, GRN, SNX7, SNX4, MCOLN1, SNX18, BECN1</t>
  </si>
  <si>
    <t>JUN, MMP9, GNAI2, JAK2, GJA1, EDN1, MEF2D, PDGFB, IGFBP5, FOXJ2, LDLRAP1</t>
  </si>
  <si>
    <t>TGFB1, SULF2, IL6ST, FLT4, RELA, SULF1, STAT3</t>
  </si>
  <si>
    <t>TGFB1, BMP6</t>
  </si>
  <si>
    <t>THBS1, FLT1, TGFB1, RHOB, ITGA5, ITGB1, ERAP1, KDR, JAK1, TGFBR2, ENG, TIE1, NRP1, HIPK2, TGM2, SASH1, TEK, MDK, MYDGF, RRAS, TBXA2R, HSPB1, STIM1, ETS1, ACVRL1, SEMA5A, VEGFC, CXCR4, GRN, CD40, SERPINE1, ANGPTL4, TNFSF12, STAT3, WNT5A, EMILIN1, EMILIN2, HMGA2, RUNX1, NFE2L2, BTG1, CDH5, NOS3, GATA2, BMPER, MTDH</t>
  </si>
  <si>
    <t>ANXA2, ANXA1, SNCA, SYT11, ANXA2P2</t>
  </si>
  <si>
    <t>LARP1, SRPK1, ADAR, TOP2B, PABPC1, TOP2A</t>
  </si>
  <si>
    <t>FURIN, LGALS1, P4HB, SMPD1, TRIM38</t>
  </si>
  <si>
    <t>FURIN, LGALS1, PKN2, NOTCH1, P4HB, SMPD1, TRIM38, MDFIC, RAB7A, VPS37B, NR5A2, TBC1D20, TRIM21</t>
  </si>
  <si>
    <t>TGFB1, DAB2, SULF2, ADGRA2, WLS, NFKB1, PBXIP1, DAPK3, TRPM4, RECK, SEMA5A, SULF1, NRARP, USP47, COL1A1, SPIN4, SMURF2, CSNK1G1, CSNK1D, VPS35, ZEB2, RNF146, WNT5A, MLLT3, UBE2B, ATP6AP2, SMAD3</t>
  </si>
  <si>
    <t>LGALS1, JAK1, IL6ST, CTSL, STAT6, ITPKB, JAK3, CYLD, STAT3</t>
  </si>
  <si>
    <t>NAE1, RAC3, CRKL, SPTBN2, CSMD2, NRXN2, CRMP1, NLGN3, CBLN1, LRFN1, GRID2, CYFIP2, NLGN1, RTN4R, PRICKLE1, PTPRS, NCKIPSD, FGFR1, CASKIN1, ARHGAP32, NRXN1, PUM2, MARK1, LRRC4B, NLGN2, ARHGAP33</t>
  </si>
  <si>
    <t>ITGA3, DBNL, PPP1R9B, EFNA1, PDLIM5, LAMB1, NRP1, TANC1, ADAM10, AKT1, SHANK3, LAMC1, SSH1, RER1, LGMN, ABHD17A, CDC42, PRNP, HIP1R, LRRC4, TRIM47, NRP2, MAP1B, APP, ABI3, FYN, ARHGEF15, VPS35, PTEN, PTPN1, TANC2, CTTN, WNT5A, CFL1, UBE3B, RHOG, DOCK1, SMAD3, ARF1, DIP2A</t>
  </si>
  <si>
    <t>CSMD2, NRXN2, CBLN1, LRFN1, GRID2, PRICKLE1, PTPRS, FGFR1, CASKIN1, NRXN1, LRRC4B, NLGN2</t>
  </si>
  <si>
    <t>ZMYND8, CSMD2, NRXN2, CBLN1, LRFN1, TMEM108, GRID2, NLGN1, PRICKLE1, PTPRS, FGFR1, CASKIN1, DLG1, NRXN1, LRRC4B, NLGN2</t>
  </si>
  <si>
    <t>APOE, LAMA1, DAG1, ZMYND8, CRKL, NRXN2, LHFPL4, NLGN3, NLGN1, CHRDL1</t>
  </si>
  <si>
    <t>GNAO1, SLC1A1, FBXO2, EIF4A3, CDH1, INA, EIF4E</t>
  </si>
  <si>
    <t>EFNB2, AP2S1, AP2A2, NUMB, AP2M1, CBLB, OPHN1, RABEP1, SYT17</t>
  </si>
  <si>
    <t>GABRB3, CRKL, ARRB2, CDK5R1, PRKCB</t>
  </si>
  <si>
    <t>CRKL, SPTBN2, CSMD2, NRXN2, CBLN1, LRFN1, GRID2, PRICKLE1, PTPRS, FGFR1, CASKIN1, NRXN1, LRRC4B, NLGN2, ABL1, PTPRD, ARHGEF9</t>
  </si>
  <si>
    <t>ZMYND8, CRKL, SPTBN2, CSMD2, NRXN2, CBLN1, LRFN1, TMEM108, GRID2, NLGN1, PRICKLE1, PTPRS, FGFR1, CASKIN1, CNKSR2, DLG1, NRXN1, LRRC4B, NLGN2</t>
  </si>
  <si>
    <t>AXIN1, SFRP2, VANGL2, FZD3, PRICKLE1, PALB2</t>
  </si>
  <si>
    <t>KDR, HEG1, IGF2R, JAK2, SZT2, EVA1A, GATA3, NDN, ARID5B, RC3H2, PSEN1, ERCC1, PRDM1, CSRNP1, MYO1E, ASL, MECP2, ATF5, PLEKHA1, ASH1L, ATN1, INPPL1</t>
  </si>
  <si>
    <t>EHD3, VAMP3, AP1M1, VAMP5, LAMP1, WIPI1, RP2, VPS13C, EXOC6, RAB31, OPTN, KLHL20, SPTBN1, STXBP5, BBS2, ATP9A, ARFRP1, VAMP2, RAB14, SNAP23, RABIF, SCAMP2, EXOC1, AP2M1, OSBPL5, BLZF1, GBF1, SEC16A, CCDC93, RABEP1, KRT18, AP3M2, VTI1A, RAB13, CCDC22, GOPC, EXOC5, COMMD1, MON2, KIF16B, EPS15, AP3M1, DNM2, LAPTM5, VAMP4, SYS1, KIF13A, AP4M1, ANKFY1, GAK, ATP2C1, GOLGA7, AP2A1, EXOC4</t>
  </si>
  <si>
    <t>TRIM71, CNOT1, DCP2, NOLC1, PAIP2B, HNRNPC, METTL16, NPM1, PTCD3, XPO5, DKC1, PRKDC, RBM38, CARHSP1, EIF3B, EIF4A2, NUDT21, NAT10, LARP1, C1QBP, RAN, LIN28A, RBM47, METAP1, IGF2BP3, ILF3, CSNK2A1, PASK, TCOF1, ERBB2, PRMT1, LRPPRC, MATR3, SERBP1, NCL, SMYD5, LSM4, LSM14B, RPS6KA1, NSUN5, OIP5-AS1, TRAP1, SHMT2, EIF4EBP2, EIF4B, CACNG7, TBRG4, METTL8, SRSF1, CNBP, HNRNPD, AXIN2, GRB7, LARP1B, ADAR, DHFR, PA2G4, IGF2BP1, DHX9, LSM6, TNRC6C, PNPT1, GCN1, NOCT, SRP9, ELP2, MSI1, TRAF2, CELF1, ATF4, EIF4A3, KBTBD8, SHMT1, PAIP2, AJUBA, FXR1, HNRNPA0, NAF1, SSB, FUS, NMNAT2, YTHDF2, MAPKAPK5, PNN, AGO1, KLHL25, EIF4EBP1, CNOT3, LIN28B, NCBP1, DHX36, ABCE1, EIF2AK4, METTL3, SECISBP2, NANOS1, EIF4E, PUS7, UPF3B, KHDRBS1, APEX1, MRPS27, PABPC1, MTOR, ZC3H18, PABPC1L, DAPK1, IREB2, EIF4G1, GEMIN5, DUS3L, YBX2, METTL5, FASTKD1, RBM33, RPUSD3, IFRD2, PKP3, HNRNPU, KHSRP, TARDBP, ETF1, NSUN2, SAMD4B, FASTKD5, LARP4, EIF4E3</t>
  </si>
  <si>
    <t>SSR2, SEC61A1, SEC62, CHMP4B, HSPA5, SSR1, SSR4, SEC61B, UBL4A</t>
  </si>
  <si>
    <t>PRKACA, ATP1B1, SLC12A6, ATP1A1, KCNJ2, KLHL3, SLC12A5, KCTD7, SLC12A2</t>
  </si>
  <si>
    <t>KCNK5, ATP1A3, HCN4, ATP1B2, ATP1A2, KCNH2, KCNJ12, DLG1, ANK2</t>
  </si>
  <si>
    <t>CD63, TMEM43, KCNK17, KIF5B, PRNP, CDKN1B, GNB2, NEDD4, CAV1, PKD2, MCOLN1, KCNC4, NOS3, SLC9A9, TMEM175</t>
  </si>
  <si>
    <t>EFNB2, CLSTN3, APP, SNCA, VPS35, PTEN, WNT5A, LRFN5, IL1RAP, FZD1</t>
  </si>
  <si>
    <t>EFNB2, CLSTN3, APP, SNCA, VPS35, PTEN, SNAPIN, WNT5A, LRFN5, CAP2, IL1RAP, FZD1</t>
  </si>
  <si>
    <t>CAPN2, ARPC3, PPP3CC, MYLK, SYNJ2, SNCG, AP2S1, SYNJ1, AAK1, SNCA, AP2A2, ITSN2, VAMP2, BTBD9, AP2M1, SYT11, TOR1A, CALM1, CLTA, SGIP1, OPHN1, ATP8A1, CANX, CLTB, AP3M2, CALM3, PIP5K1C, PIK3C3, ACTG1, DNM2, CDK5, FCHO2, RAB27B, GAK, NECAP1, BIN1, AP2A1, DGKQ</t>
  </si>
  <si>
    <t>ADCY1, NRXN2, HIP1, FXR1, RAB3A</t>
  </si>
  <si>
    <t>LIN28A, ADAR, AGO1, DROSHA, LIN28B</t>
  </si>
  <si>
    <t>DAB2, DKK3, BMP6, H6PD, CYP1A1, SULT1C4, CES2, ALDH2, RETSAT, SULT1A1</t>
  </si>
  <si>
    <t>TGFB1</t>
  </si>
  <si>
    <t>VAMP3, IL17RA, PDCD4, NFKBIA, RELA, NFKB1, PBXIP1, LIPA, TICAM1, SNX6, GRN, SNX4, MYD88, IL17RC, SERPINE1, JAK2, CUEDC2, VAMP2, STAT3, ADAM17, SNAP23, IL4R, PPARA, IL1RAP, ADCY7, PLD3, VAMP8, TLR4, MAPK14, HMOX1, IL17D, DUSP10, NLRC3</t>
  </si>
  <si>
    <t>TGFB1, B2M, TNFRSF1B, VAMP3, IL13RA1, TRPM4, STAT6, TICAM1, PCYT1A, BCL10, JAK3, CD40, CUEDC2, WNT5A, GATA3, TP53BP1, LIG4, SUPT6H, ERCC1, DNAJB9, CD81, NDFIP1, STX4, TREX1, IRAK3, BCL6, APLF, TRAF6, TLR4, PARP3, IL18R1, PKN1, MAVS, CLCF1, NFKBIZ, IL33, LACC1, PMS2, IL1R1, RTN4, LAPTM5, CD55, ANGPT1, SWAP70</t>
  </si>
  <si>
    <t>LTBR, ASAH1, TSPO, CFLAR, FAS, CYLD, CAV1, ARHGEF2, MLKL, CASP6, RIPK1, BIRC2, CASP8, ITCH, RBCK1</t>
  </si>
  <si>
    <t>PTGIS, PTGES3, PTGES2, SIRT1, CD74, CBR1, PLA2G3, AKR1C3</t>
  </si>
  <si>
    <t>CYP2S1, PTGIS, PTGES3, PTGES2, SIRT1, CD74, CBR1, PLA2G3, PTGR2, AKR1B1, AKR1C3</t>
  </si>
  <si>
    <t>SFRP1, SMARCC1, FGFR2, FKBP4</t>
  </si>
  <si>
    <t>SFRP1, FGFR2, RARG</t>
  </si>
  <si>
    <t>ENC1, PSMB10, NFE2L2</t>
  </si>
  <si>
    <t>DAB2, ENC1, WWTR1, TCF25, APPBP2, KCTD10, TNFAIP1, CUL7, RIOK3, SIRT2, AKT1, RHOBTB3, FBXL3, ARRB1, SPOP, TRIM38, SH3BGRL, SH3RF2, KLHL5, PHF20L1, AMFR, FBXL7, ZSWIM8, FZR1, TRIP4, KLHL4, FBXL2, KLHL20, SMURF2, DNAJB2, PJA2, UFL1, TRIP12, YPEL5, KLHL22, MAP1A, PSMB10, USP38, CSNK1D, KLHL2, FBXW5, PLK3, AGAP3, UBE2B, FBXO10, NFE2L2, ASCC2, TRIM3, CBX4, TRIB3, DDA1, FBXL5, FBXO8, RAB40B, ANAPC13, SHARPIN, BIRC2, CHFR, GABARAP, PSEN1, MTM1, GIPC1, KLHL24, FBXO7, DDIT3, NDFIP1, RNF170, KLHDC10, PML, ITCH, FBXL17, ZFAND2B, WDR26, KLHL6, PBK, KBTBD2, NAGLU, CDC27, RBCK1, KLHL9, STUB1, RNF180, ASB9, APC, UBE2A, CRBN, ZFAND2A, FBXL14, PSMF1, NSFL1C, HECTD3, RNF216, RNF187, FBXL12, PSMD13, PPP2CB, UBR3, FBXO9, KEAP1, ZER1, CUL4B, NPLOC4, RNF7</t>
  </si>
  <si>
    <t>PSAT1, MTHFD1, ASNS, PSPH, MTAP, SHMT2, GLS2, GOT2, SHMT1, ASS1, ENOPH1, PHGDH, ALDH18A1, PYCR1</t>
  </si>
  <si>
    <t>NAT10, DSCC1, ING5, NAA50, SIRT1, KLF15, ESCO1</t>
  </si>
  <si>
    <t>PPM1B, NAT10, DSCC1, CDYL, ING5, NAA50, ZDHHC23, SIRT1, ZDHHC22, KLF15, ESCO1</t>
  </si>
  <si>
    <t>FLT1, KDR, FLT4, MAP3K3, STK10, FES, AKT1, DAPK3, MAP3K11, MAPK3, STK17B, PAK2, JAK2, ULK2, RIPK1, MAP3K12, SLK, NEK6</t>
  </si>
  <si>
    <t>CAPN2, CTSL</t>
  </si>
  <si>
    <t>SASH1, SH3RF2, AMFR, RNF185, SH3RF1, RNF146, UBE2B, DTX3L, RNF213, TRIM21, KLHL24, ITCH, RNF181, STUB1, TRAF6, RNF187, TRIM68, RNF11, RNFT1</t>
  </si>
  <si>
    <t>ANAPC1, UBR5, HUWE1, UBR4, ANAPC15, CDC26, ANAPC7, ANAPC4</t>
  </si>
  <si>
    <t>LAMP2, TPP1, AP5Z1, TCIRG1, GRN, VPS35, LDLR, CD81</t>
  </si>
  <si>
    <t>B2M, EHD3, NLRP1, PXDN, CRTC3, HGSNAT, KCTD10, TGM2, TNFAIP1, CARD8, TRPM4, EHD1, KCTD15, NACC2, ALAD, ATL3, PRNP, KCTD12, APP, BCL10, MOSPD2, GLS, SNCA, PKD2, VPS35, ABCA3, MLKL, MCOLN1, TMEM120A, COL1A2, KCNC4, TP53BP1, LRRC8C, CHMP2A, COL6A1, KCTD21, PDCD6IP, EHD4</t>
  </si>
  <si>
    <t>PPP1R9B, CFL2, LAMP2, GSN, ADD1, PIK3CA, SVIL, GAS2L1, TMOD2, TECPR1, WDR47, CALCOCO2, TWF1, RDX, SNAP29, KIF5B, MAP1LC3A, SEMA5A, TBC1D25, EPS8, SHISA5, MAP1B, SNX14, SYNJ1, CHMP6, SPTBN1, FYCO1, MTRF1L, CIB1, MICAL2, MAP1A, ARHGEF2, TMOD3, TRIOBP, SNAPIN, CFL1, VPS16, MCOLN1, LIMA1, NAPA, SETX, WDR1, ASPH, CAPZA1, CLEC16A, CAMSAP2, BECN1, NES, CHMP2A, GABARAP, TRIM21, CALM1, BNIP3, VIPAS39, GABARAPL2, DSTN, CHMP1A, VMP1, ATG12, TWF2, SPTAN1, VAMP8, KLC1, IRAK3, TFIP11, APC, MFSD8, CHMP4B, VPS4B, PIK3C3, MAP1LC3B, PHF23, PPP1CA, NAV3, SMARCC2, CAPZA2, TOM1</t>
  </si>
  <si>
    <t>RCC2, GPC4, DAG1, RAN, FKBP4, ERBB2, EPB41L3, NDC1, SLC1A1, OLFM1, LHFPL4, IQSEC2, CACNG7, TMEM108, SEH1L, MIOS, HIP1, LMNB2, NSG1, CEP72, FXR1, LMNB1, SACM1L</t>
  </si>
  <si>
    <t>FURIN, LPL, LIPG, ABCA5, ANGPTL4</t>
  </si>
  <si>
    <t>SIRT2, KAT2B, HDAC7</t>
  </si>
  <si>
    <t>WDR5, SIRT1, CCAR2, PPT1, ABHD17C, EP300, LYPLA1, ABHD17B, HDAC3</t>
  </si>
  <si>
    <t>TNS2, CTDSP1, DUSP5, DUSP1, SSH1, PTPRB, PPP3CC, DUSP3, MTMR6, PDP1, PTEN, PTPN1, PTPRE, DUSP11, CTDSP2, DUSP18, SSH2, MTM1, DUSP7, PPP3CA, PPM1D, MTMR3, CTTNBP2NL, PPP2CB, PTPN21, PPP1CA</t>
  </si>
  <si>
    <t>PPP1R9B, CFL2, GSN, ADD1, PIK3CA, SVIL, GAS2L1, TMOD2, WDR47, TWF1, RDX, SEMA5A, EPS8, SHISA5, MAP1B, SYNJ1, SPTBN1, CIB1, MICAL2, MAP1A, ARHGEF2, TMOD3, TRIOBP, CFL1, LIMA1, WDR1, ASPH, CAPZA1, CAMSAP2, NES</t>
  </si>
  <si>
    <t>DAZAP2, GSN, ID1, CARD8, SERF2, FBXL3, PRNP, SNCA, VPS35, SOX17, CHFR, TRIM21, MUL1</t>
  </si>
  <si>
    <t>HMGA1, SMARCC1, SUPT16H, SET, SSRP1, GRWD1, SMARCA4, ARID2, MYC, SMARCD2, ARID1A, SMARCD1</t>
  </si>
  <si>
    <t>TERF1, NASP, HMGA1, SMARCC1, NPM1, NAP1L3, SUPT16H, SET, SART3, MCM2, TAF4B, SSRP1, CDT1, CHAF1A, MED14, TAF4, CHAF1B, NAP1L1, NAP1L2, GRWD1, HMGB2, SMARCA4, GTF2E1, ARID2, TP53, RBBP4, SMARCA5, TAF5, MYC, HIRA, SMARCD2, HAT1, HMGB1, ARID1A, MED22, MED1, SMARCD1, MED21, BAZ2A, TAF6, UBN2, CREB1, MED28, CAND1, POLR1E</t>
  </si>
  <si>
    <t>TMEM30A, SEL1L, OS9, SEC31A, EDEM1, HERPUD1, UBE2J1, TMED9, TECPR2, SEC24C, HM13, ERLEC1, DERL2, EDEM2, CD81, SEC16A, SEC13, SEC24B, NPLOC4, SEC24D, BCAP31, SAR1B, SURF4, SEC61B, AUP1, TM9SF4, SYVN1</t>
  </si>
  <si>
    <t>XPO5, RAN, HSPA9, FRAT2, CSE1L, XPO1, RANGAP1, ADAR, XPO7, PTPN14, BARD1, SMURF1, GAS6, STRADB, XPO4</t>
  </si>
  <si>
    <t>B2M, FKBP9, PDIA5, SIL1, P3H1, FKBP1A, TUBA1A, DNAJC3, WIPF1, P4HB, HSPB1, RP2, PPIC, SH3GLB1, ATF6, BAG3, GRN, DNAJC1, DNAJB2, TBCEL, DNAJB12, VAPA, FKBP10, RIC8A, TBCB, PFDN1, COX19, ERP44, CDC37, DNAJC5, TOR1A, CRTAP, ENTPD5, LMAN2L, CALR, CANX, NAA10, NUDCD3, PFDN5, MOGS, DNAJB14, DNAJC4, APLF, UNC45A, ERO1A, BAG1, PPIB, MPDU1, SDF2, HSPA13, WDR83OS, DNAJB11, HSPA5</t>
  </si>
  <si>
    <t>NUDT21, CPSF6, MAT2A, TMEM120B, CD2AP, FARSB, MCUR1, CPSF7, SYT1, CBR4, FARSA</t>
  </si>
  <si>
    <t>B2M, EHD3, NLRP1, PXDN, CRTC3, KCTD10, TGM2, TNFAIP1, CARD8, TRPM4, EHD1, KCTD15, NACC2, ALAD, ATL3, PRNP, KCTD12, APP, BCL10, MOSPD2, GLS, PKD2, VPS35, ABCA3, MLKL, MCOLN1, TMEM120A, KCNC4, TP53BP1, CHMP2A, KCTD21, PDCD6IP, EHD4, CRTC2</t>
  </si>
  <si>
    <t>B2M, CRTC3, TRPM4, GLS, PKD2, MCOLN1, CRTC2, EVL</t>
  </si>
  <si>
    <t>HSPA4, TIMM44, HSP90AA1, TOMM40, TIMM50, TOMM20, GRPEL2, TOMM7, DNAJC19</t>
  </si>
  <si>
    <t>TRAM2, TRAM1, SEC61A1, EMC3, NOMO2, EMC7, TRAM1L1, TMCO1, EMC10, NOMO1, WDR83OS</t>
  </si>
  <si>
    <t>TRAM2, TRAM1, SEC61A1, EMC3, NOMO2, EMC7, TRAM1L1, TMCO1, EMC10, NOMO1, OXA1L, WDR83OS, MTCH1, BAX, BCS1L</t>
  </si>
  <si>
    <t>ANAPC1, UBR5, RNF26, UBE2S, UBE2C, UBR4, UBE2E2, ANAPC15, CDC26, ANAPC7, UBE2T, RNF4, ANAPC4</t>
  </si>
  <si>
    <t>OTUD4, OTUD3, USP37, ATXN3, USP14, PARK7, USP34, YOD1, USP8, USP25, USP33, OTUB1, USP5, USP20, OTUD5, VCPIP1, BAP1, UBXN1, TNFAIP3</t>
  </si>
  <si>
    <t>TTC3, TCF25, TRIM38, AMFR, RNF6, RNF146, UBE2B, DTX3L, TRIM25, TNFAIP3, NMI, ANAPC13, BIRC2, GABARAP, TRIM21, UBE2Q2, MID2, FBXO7, UBE2E3, RNF170, ITCH, KBTBD2, CDC27, TRIM44, UBE2A, UBE2R2, RNF216, RNF187, FBXO9</t>
  </si>
  <si>
    <t>USP9X, SHMT2, SPATA2, OTUD4</t>
  </si>
  <si>
    <t>IL17RA, TRIM8, SASH1, NEDD4, IL17RC, PARP10, TRIM22, UBE2B, RNF213, TRIM3, BIRC2, CBLB, TRIM21, UBE2E3, ITCH, STUB1, TRAF6, TRIM56, AKTIP, XIAP, RNF135</t>
  </si>
  <si>
    <t>RNF14, RNF6, RNF144A, RNF25, TRIM21</t>
  </si>
  <si>
    <t>SOAT1, ABCA1, PRKACA</t>
  </si>
  <si>
    <t>FURIN, LPL, SOAT1, ABCA1, PRKACA, LIPG, ABCA5, ANGPTL4</t>
  </si>
  <si>
    <t>LSR, MPP7, DSG2, TJP3</t>
  </si>
  <si>
    <t>GPC4, LSR, DAG1, KIF5C, ERBB2, EPB41L3, NRXN2, OLFM1, LHFPL4, IQSEC2, CACNG7, MPP7, TMEM108, MARVELD3, BSN, DSG2, NLGN1, NSG1, SACM1L, KIF5A, TJP3, DLG3, ARHGAP44, GRIP1</t>
  </si>
  <si>
    <t>TGFB1, ITGA3, DAB2, ATP6AP1, TSPAN18, EHD2, ITGB1, EHD3, PPP1R9B, DCHS1, MMP14, VAMP3, FRMD8, SCARB2, SQSTM1, TSPAN15, SEC23A, VAMP5, TNFRSF1A, ATP2B4, ADAM10, PIK3R1, CAMK2D, CNPY4, ITGB1BP1, TMEM88, TSPAN14, AKT1, EHD1, GNAI1, RDX, KIF5B, PRKAA1, RER1, PICALM, RAB31, PALM, SCP2, OPTN, S100A10, PRNP, PRKCE, ROCK2, CLIP3, TMBIM1, ABI3, ARL6IP5, SPTBN1, BBS2, SNCA, CIB1, CAV1, RAB7A, ARFRP1, VPS35, INPP5K, VAMP2, NUMB, TMEM59, VPS26B, RHOG, CACNB3, MYADM, AP2M1, DENND4C, RAP1A, GABARAP, PRKCH, EHD4, RAMP2, STX7, EPHA2, BLZF1, CD81, PACS2, MEST, ATP1B1, RILPL1, STX4, SEC16A, ERRFI1, RILPL2, RAB29, PDPK1</t>
  </si>
  <si>
    <t>LEPROT, JAM3, AKT1, PICALM, MAP1A, EGF, TOR1A, STX4, GBF1, RAB11FIP5, GOPC, COMMD1, AP3B1, ANGPT1, USP4, TM9SF4, STX3, UNC50, ARF6, RAB11B</t>
  </si>
  <si>
    <t>JARID2, PARP1, BRD3, ZMYND8, TONSL, VRK1, HLTF, INTS8, RAD21, SPIN1, AURKB, CBX5</t>
  </si>
  <si>
    <t>JARID2, RCC2, PARP1, BRD3, ZMYND8, TONSL, BOD1, BUB1B, ZWILCH, VRK1, XRCC5, HLTF, MIS18A, GNL3, BUB3, TTK, INTS8, RAD21, CTCF, SPIN1, AURKB, SLF1, CBX5</t>
  </si>
  <si>
    <t>JARID2, RCC2, BOD1, BUB1B, ZWILCH, MIS18A, BUB3, TTK, CTCF, AURKB</t>
  </si>
  <si>
    <t>CC2D2A, TCTN3, CEP290, TCTN1, TCTN2, B9D2, TMEM107, SPATA7, NPHP1</t>
  </si>
  <si>
    <t>EHD1, CC2D2A, CSNK1D, INVS, TCTN3, ASAP1, CEP290, ARF4, MICALL1, RAB29, TCTN1, TCTN2, RABEP1, B9D2, TMEM107, ATP6V1D, TULP3, ZDHHC3, IFT20, RAB8A, ARL13B, SPATA7, CDK20, NPHP1, INPP5E, DZIP1L, WDR19, LZTFL1, ROM1</t>
  </si>
  <si>
    <t>PPP1R9B, GAS2L1, ABHD17A, FILIP1, MAP1A, DCTN2, CSNK1D, FILIP1L, MARK4, MID2, HOOK3, NUDCD3, CTTNBP2NL, APC, NSFL1C</t>
  </si>
  <si>
    <t>OS9, BCAP29, AKT1, PPP1R15A, RER1, KDELR2, VAPA, KDELR3, GABARAPL2, GBF1, SEC16A, GPAA1, FKRP, HSPA5, INSIG2, RTN4, BCAP31</t>
  </si>
  <si>
    <t>TMEM30A, NRP1, ANKRD13A, MSN, RDX, ABHD17A, TOLLIP, ROCK2, VPS35, DTX3L, RAB35, EGF, ARL8B</t>
  </si>
  <si>
    <t>F2R, TGFB1, RAP1B, SEL1L, COMT, CPT1A, IL6ST, WLS, CLSTN3, P3H1, BMP6, FBN1, ADAM9, TRPM4, AP1S1, TCIRG1, ABCA1, PRKACA, FBN2, VEGFC, PHPT1, BAD, PRKCE, SNCG, DNAJC1, SYTL4, FRMD4A, APBB1, COPG1, TANGO2, LTBP1, JAK2, VPS35, GUSB, SNAPIN, B3GLCT, PFKL, NAGPA, NRROS, LTBP2, IDH2, INHBB, BLOC1S3, PPARG, AP1B1, FAM3A, RAB27A, BECN1, RAP1GDS1, ANKRD1, DPH3, RAP1A, IER3IP1, GNPTAB, ARFGAP3, RCN3, C2CD2L, M6PR, TMEM132A, SNX19, SNAP25, LMF1, STX4, CANX, SLC9B2, IL6R</t>
  </si>
  <si>
    <t>VPS13C, OPTN, RAB6A, CSNK1D, ARFRP1, GBF1, PACS1, TMED10, ATG9A, SYS1, BICD2, IFT20, ARL1, GAK</t>
  </si>
  <si>
    <t>MFSD1, LAMP2, SCARB2, GNPTG, AKT1, ZFYVE16, RRAGC, ROCK2, IGF2R, NEDD4, RAB7A, LMBRD1, SZT2, GLMP, NAGPA, LAMTOR1, RRAGA, BECN1, GNPTAB, M6PR, CD81, VPS53, LAMTOR5</t>
  </si>
  <si>
    <t>TGFB1, ITGA3, DAB2, ATP6AP1, EHD2, ITGB1, EHD3, PPP1R9B, DCHS1, MMP14, VAMP3, FRMD8, LAMB1, SCARB2, SQSTM1, TSPAN15, GSN, SEC23A, VAMP5, RFTN1, PIK3CA, TNFRSF1A, ATP2B4, ADAM10, PIK3R1, CAMK2D, CNPY4, ITGB1BP1, TMEM88, TSPAN14, AKT1, SHANK3, RAB32, EHD1, RDX, LAMC1, KIF5B, SSH1, PRKAA1, RER1, SH3GLB1, PICALM, ABHD17A, RAB31, PALM, SCP2, OPTN, S100A10, PRNP, LRRC4, PRKCE, RRAGC, ROCK2, CLIP3, TMBIM1, ABI3, FYN, ITGA4, ARL6IP5, RAB6A, SPTBN1, BBS2, CIB1, CAV1, RAB7A, ARFRP1, VPS35, INPP5K, VAMP2, NUMB, TMEM59, VPS26B, RHOG, CACNB3, FERMT2, LAMTOR1, MYADM, RRAGA, CRK, AP2M1, DENND4C, RAP1A, GABARAP, PRKCH, EHD4, TM9SF1, RAMP2, STX7, EPHA2, GPC1, BLZF1, CD81, PACS2, MEST, ATP1B1, RILPL1, STX4, SEC16A, ERRFI1, RILPL2, RAB29, PDPK1</t>
  </si>
  <si>
    <t>DCTN2, CSNK1D, MARK4, HOOK3, NUDCD3, APC, NSFL1C, GOLGB1, NUMA1, BICD1</t>
  </si>
  <si>
    <t>HK2, HSPD1, HSPA4, TIMM44, HSP90AA1, TOMM40, TIMM50, TIMM13, MTX3, MTX2, TOMM20, TRABD, AIFM1, GRPEL2, COX18, TOMM7, CHCHD4, EIF2AK1, TIMM8A, DNAJC19</t>
  </si>
  <si>
    <t>NPM1, RAN, HEATR1, RRS1, TERT, POLR1A, RPF2, WRN, BYSL, GLUL</t>
  </si>
  <si>
    <t>TGFB1, LMNA, CDKN1A, JAK1, SUN2, SQSTM1, NFKBIA, PTTG1IP, WWTR1, MBTPS1, SYNE1, TRIM8, PIK3R1, NGFR, TYK2, AKT1, SUFU, NOTCH1, PKIG, SP100, MDFIC, BAG3, ARL2BP, PARP9, COL1A1, APP, HYAL2, FYN, PAF1, DCLK2, JAK2, KPNA1, GUSB, STAT3, CFL1, RBM22, TESK1, FERMT2, DTX3L, SMAD3, GBP2, NOS3, UFM1, RAP1GDS1, TOR1A, XPA, CBLB, EDN1, MSX1, HHEX, PKIA, TOR1AIP1, CALR, PPP3CA, BCL3, TOR1B, HCLS1, PML, LAMTOR5, SEC13, MAGED1, LIMK2</t>
  </si>
  <si>
    <t>WIPI1, WDR45, PACS2, ATG9A, PIK3C3</t>
  </si>
  <si>
    <t>TGFB1, ITGA3, DAB2, ATP6AP1, EHD2, ITGB1, EHD3, PPP1R9B, DCHS1, MMP14, VAMP3, FRMD8, SCARB2, SQSTM1, TSPAN15, SEC23A, VAMP5, TNFRSF1A, ATP2B4, PIK3R1, CAMK2D, CNPY4, ITGB1BP1, TMEM88, TSPAN14, AKT1, EHD1, RDX, KIF5B, PRKAA1, RER1, PICALM, RAB31, PALM, SCP2, OPTN, S100A10, PRNP, PRKCE, ROCK2, CLIP3, TMBIM1, ABI3, ARL6IP5, SPTBN1, BBS2, CIB1, RAB7A, ARFRP1, VPS35, INPP5K, VAMP2, NUMB, TMEM59, RHOG, CACNB3, AP2M1, DENND4C, RAP1A, PRKCH, EHD4, RAMP2, STX7, EPHA2, BLZF1, CD81, PACS2, MEST, ATP1B1, RILPL1, STX4, SEC16A, ERRFI1, RILPL2, PDPK1, VAMP8, KRT18, TTC7B, PACS1, FLOT2</t>
  </si>
  <si>
    <t>GPC4, DAG1, ERBB2, EPB41L3, OLFM1, LHFPL4, IQSEC2, CACNG7, TMEM108, NSG1, SACM1L, ARHGAP44, GRIP1, CACNA2D2, DLG1, KIF2C, MAP2K1</t>
  </si>
  <si>
    <t>GPC4, DAG1, KIF5C, ERBB2, EPB41L3, NRXN2, OLFM1, LHFPL4, IQSEC2, CACNG7, TMEM108, BSN, NLGN1, NSG1, SACM1L, KIF5A, DLG3, ARHGAP44, GRIP1, CACNA2D2, ABHD17B, DLG1, NRXN1, KIF2C, MAP2K1, DVL1, NLGN2</t>
  </si>
  <si>
    <t>MFSD1, LAMP2, SCARB2, SQSTM1, GNPTG, AKT1, SH3GLB1, VPS13C, ZFYVE16, RRAGC, VPS28, ROCK2, IGF2R, NEDD4, STAM2, RAB7A, LMBRD1, MVB12A, VPS37B, SZT2, GLMP, NAGPA, LAMTOR1, RRAGA, BECN1, GNPTAB, M6PR, CD81, VPS36, VPS53, LAMTOR5, SNF8, VPS41, PIK3C3, MON2, GPR137B, MVB12B, AP3M1, RTN4, AP3B1, LAPTM5, TSG101, MON1A</t>
  </si>
  <si>
    <t>THBS1, FURIN, ECE1, ANXA2, B2M, CAPN2, FKBP9, MVP, PDIA5, MMP14, MASP1, TSPAN15, GSN, SIL1, RPS6KA2, CTSL, P3H1, MBTPS1, FN1, FKBP1A, ADAM10, ADAM9, TUBA1A, CASP7, PIGS, ADAM19, TSPAN14, AKT1, DNAJC3, WIPF1, P4HB, YIPF5, HSPB1, RP2, PPIC, PRKACA, ACE, PRCP, CLN5, BMP1, SH3GLB1, NCSTN, LGMN, ATF6, BAG3, PLAU, AIP, C1RL, S100A10, PRNP, GRN, CTSZ, DNAJC1, KAT2B, GGCX, PLAUR, LMF2, BACE1, DNAJB2, PCSK7, ANPEP, TBCEL, MAFB, DNAJB12, SERPINE1, MBTPS2, VAPA, FKBP10, THBD, HM13, RIC8A, SNAPIN, CASP6, TBCB, APH1A, PIGH, ADAM17, CPM, PFDN1, CPD, ATP6AP2, MYH9, RUNX1, COX19, HID1, ERP44</t>
  </si>
  <si>
    <t>PRMT1, PRMT3, PRMT5, SETD6, METTL21A, SNRPB, CAMKMT, SNRPD3, EHMT1, ETF1, FAM98B, NDUFAF7, GSPT1, ICMT, LCMT1, TRMT112, METTL22, PRMT7, EEF2KMT, NTMT1</t>
  </si>
  <si>
    <t>JOSD2, USP47, JOSD1, DNAJB2, TANK, CYLD, USP38, TNIP1, OTUD1, TNFAIP3, SENP7, USP53, USP40, TOR1A, TRIM21, COPS6, COPS7A, ITCH</t>
  </si>
  <si>
    <t>UBE2O, TRIM37, UBE4B, DTL, KBTBD8, TOPORS, FANCL, UBE3D, MSL2, RNF220, HUWE1, CBL, UBE2N, UBE2E2, RAD18, PEX2, CUL1, RNF126, ZC4H2, UBE2T</t>
  </si>
  <si>
    <t>EPAS1</t>
  </si>
  <si>
    <t>GNPTG, EXT2, B4GALT1, MAN1B1, MAN1A2, MGAT4B, HEXB, TMEM165, MAN1A1, TUSC3, DAD1, MGAT1, UBE2J1, OST4, MAN2A2, B4GALT7, HEXA, NUDT14, ST3GAL1, MAGT1, GNPTAB, ENTPD5, ST3GAL4, DDOST, MOGS, PGM3, RPN1, STT3A, MPDU1, DHDDS, MGAT2, ALG14, FUT8, MGAT5, UGGT1, ST8SIA4, ALG5, SRD5A3, GORASP1, ALG9, OSTC</t>
  </si>
  <si>
    <t>TUSC3, DAD1, MGAT1, UBE2J1, OST4, NUDT14, MAGT1, DDOST, RPN1, STT3A, MGAT2, FUT8, MGAT5, UGGT1, ALG5, OSTC, UGGT2</t>
  </si>
  <si>
    <t>PLOD1, PLOD3, EXT2, POFUT1, CHPF2, ST3GAL2, EOGT, XXYLT1, CHST12, HS6ST1, SLC35D2, TRAK2, TET2, CHST14, SLC10A7, B3GLCT, B3GALT6, GALNT18, GALNT11, CSGALNACT2, COLGALT1, B4GALT7, B3GAT3, CHSY3, POMGNT1, GALNT10, NDST1, GXYLT1, POMT1, ST3GAL1, CSGALNACT1, SLC35D1, ST3GAL4, SLC35B2, FKRP, PGM3, PLOD2, B4GAT1, HS3ST3B1, EXT1, ST3GAL3, VEGFB, CHSY1, FUT8, FKTN, C1GALT1C1, NDST3, HS2ST1, ST6GALNAC4, TMTC3, GALNT1, ANGPT1, SLC35A4, GLCE, TM9SF2, TMTC4</t>
  </si>
  <si>
    <t>POMGNT1, POMT1, FKRP, B4GAT1, FKTN, TMTC3, TMTC4, DPM3</t>
  </si>
  <si>
    <t>ST3GAL2, XXYLT1, GALNT18, GALNT11, POMGNT1, GALNT10, GXYLT1, ST3GAL1, ST3GAL4, ST3GAL3, ST6GALNAC4, GALNT1</t>
  </si>
  <si>
    <t>EXT2, CHPF2, CHST12, HS6ST1, SLC35D2, CHST14, SLC10A7, B3GALT6, CSGALNACT2, B4GALT7, B3GAT3, CHSY3, NDST1, CSGALNACT1, SLC35D1, SLC35B2, HS3ST3B1, EXT1, CHSY1, NDST3, HS2ST1, ANGPT1, GLCE, TM9SF2</t>
  </si>
  <si>
    <t>CLIP3, ZDHHC21, HHAT, ZDHHC5, ZDHHC3, ZDHHC8, GOLGA7, ZDHHC12, ZDHHC17, ZDHHC9, ZDHHC7</t>
  </si>
  <si>
    <t>CDC42EP1, PREX1, GSN, ADD1, SVIL, CLIP1, TUBA1A, TMOD2, FES, ARHGAP18, ARPC2, TWF1, RDX, CDC42EP3, SSH1, ARPC3, HIP1R, EPS8, CDKN1B, PRKCE, MAP1B, CLIP3, NDEL1, ARPC5, SPTBN1, SNCA, JAK2, CSNK1D, TMOD3, FCHSD2, TRIOBP, ARPC4, MZT2B, CTTN, CDC42EP4, CFL1, TMSB4X, NIN, ARHGAP28, MSRB2, MYADM, CDH5, CAPZA1, ARHGEF7, ESAM, CAMSAP2, SNX9, CHMP2A, TTC17, SSH2, MICALL2, EVL, FER, PLEKHG2, HCLS1, TWF2, SPTAN1, INF2, MECP2, MAP4, MZT2A, TUBG2, CHMP4B, DCTN1, PPP2CB, NAV3, CAPZA2, SLIT2, PIN1, RICTOR, PINK1, NUMA1, RNF135, DNM2, TMOD1, CCDC57, KANK3, GOLGA2, SLAIN2, NCK1, DIAPH2, GPX4</t>
  </si>
  <si>
    <t>TTC3, IL17RA, TCF25, TRIM8, NQO1, SASH1, PIK3R1, WSB2, LNPEP, RNF14, SPOP, TRIM38, AMFR, FBXL7, UBE2J1, FZR1, NFE2L1, KLHL20, NEDD4, RNF6, IL17RC, TRIP12, PARP10, RNF144A, TRIM22, WSB1, RNF185, RNF146, UBE3B, UBE2B, DTX3L, TRIM25, RNF213, TNFAIP3, TRIM3, DDA1, NMI, RC3H2, ANAPC13, SHARPIN, BIRC2, CHFR, GABARAP, CBLB, RNF25, TRIM21, MUL1, UBE2Q2, MID2, FBXO7, UBE2E3, RNF111, MKRN2, RNF170, ITCH, FBXL17, UBE2Q1, KBTBD2, CDC27, RBCK1, TRIM44, STUB1, RNF180, UBE2A, TRAF6, UBE2L6, UBE2R2, HECTD2, RNF216, RNF187, TRIM56, FBXO9, CUL4B, AKTIP, RNF7</t>
  </si>
  <si>
    <t>THBS1, FURIN, ECE1, ANXA2, CAPN2, MMP14, MASP1, GSN, RPS6KA2, CTSL, MBTPS1, ADAM10, ADAM9, CASP7, ADAM19, P4HB, YIPF5, PRKACA, ACE, PRCP, CLN5, BMP1, NCSTN, LGMN, PLAU, C1RL, S100A10, PRNP, CTSZ, PLAUR, BACE1, PCSK7, ANPEP, MAFB, SERPINE1, THBD, HM13, CASP6, APH1A, ADAM17, CPM, CPD, ATP6AP2, MYH9, RUNX1, HID1</t>
  </si>
  <si>
    <t>ZSWIM8, CLPP, FBXL17, STUB1, LONP2, OXA1L, ZER1, HDAC6, ZYG11B</t>
  </si>
  <si>
    <t>B2M, FKBP1A, HSPB1, DNAJB2</t>
  </si>
  <si>
    <t>HSP90AB1, RUVBL1, PSIP1, DKC1, PRKDC, EIF3B, GEMIN4, SART3, PTGES3, MDN1, PWP2, SRPK1, PHF5A, LSM4, PTBP2, SNRPF, RRS1, HSP90AA1, XRCC5, SRSF1, SNRNP40, ADAR, DHX9, NUFIP1, LSM6, SF3A3, PRMT5, NOP2, EIF3M, SF3B3, CELF1, NOA1, SNRPD1, NAF1, AGO1, NCBP1, SNRPE, USP39, RPF2, BRIX1, CELF5, SNRPA, CLNS1A, TGS1, SNRPB, DDX46, GEMIN5, PIH1D1, RPSA, STRAP, SF3A1, SNRPA1, SNRPD3, SNU13, EIF3A, TFB1M, MALSU1, SNRNP200, SNRPG, SNRNP48, MTIF2, LUC7L3, HTATSF1, GEMIN2, EIF2S2, AGO2, SYNCRIP, SF1, SF3A2, EIF3E, RUVBL2, PRPF3, WDR77, LSM5, LSM7, DDX1, FASTKD2, DHX30, SNRPC, BUD13, RPL24, DDX28, DDX23, EIF2S3, SNRPD2, SF3B4, MRTO4, METTL17, DHX29, SF3B2, DDX20, LUC7L, GEMIN6, LSM3, SNRNP70, PRPF4, PRMT7, DENR, TUFM, U2AF2, SFSWAP, SRSF5, EIF5, RRP7BP, SRSF10, PRKRA</t>
  </si>
  <si>
    <t>PIM2, HSPD1, HSP90AB1, NPM1, RUVBL1, BRINP1, SAV1, PTGES3, CSNK2A1, TRIM37, CHEK2, EGLN3, URI1, USP9X, HSP90AA1, CLU, CCT2, PIM1, DNAAF2, TTI1, SOX4, CCT5, CD74, HIP1, USP7, CCT8, CCT3, NAA15, CCT4, GTPBP4, SMO, ATP1B2, HCFC1, BAG4, USP19, MTOR, NLK, SUMO1, ZNF207, PIH1D1, CCT6A, OTUD3, NAA16, EP300, EHMT1</t>
  </si>
  <si>
    <t>RELA, TRPM4, TRIM38, ZMIZ1, TOLLIP, ZMIZ2, SLF2, HDAC7, CBX4, MUL1, PML</t>
  </si>
  <si>
    <t>LAMP2, LEPROT, SCARB2, SQSTM1, SDCBP, GNPTG, SIL1, TAOK2, OS9, TSPO, MYO1C, ITGB1BP1, EDEM1, RAC2, VPS11, PITRM1, MAN1A1, PRKAA1, SH3GLB1, VPS13C, SSR2, ZDHHC1, HERPUD1, BAG3, TRAM2, AIP, ZFYVE16, PRNP, TRAM1, TRAK2, FYN, IGF2R, NEDD4, CIB1, SEC61A1, RAB7A, ZDHHC24, INPP5K, VPS37B, NAGPA, LTBP2, TCAF1, BECN1, CDC37, ABLIM3, GABARAP, SEC62, ZDHHC21, GNPTAB, MICALL2, GIPC1, HTRA2, M6PR, KIF13B, FBXO7, TRAM1L1, MICALL1, GDI1, VPS53, PML, SRP14, FIS1, ZFAND2B, AP4B1, STOM</t>
  </si>
  <si>
    <t>LAMP2, SCARB2, GNPTG, ZFYVE16, IGF2R, NEDD4, RAB7A, NAGPA, BECN1, GNPTAB, M6PR, VPS53, PIK3C3, AP3M1, AP3B1, LAPTM5, AP4M1</t>
  </si>
  <si>
    <t>SDCBP, SIL1, TAOK2, MYO1C, ITGB1BP1, SSR2, ZDHHC1, TRAM2, PRNP, TRAM1, FYN, CIB1, SEC61A1, ZDHHC24, INPP5K, VPS37B, TCAF1, SEC62, ZDHHC21, TRAM1L1, MICALL1, GDI1, SRP14, ZFAND2B, STOM, CHM, CHMP4B, HSPA5, NACAD, SSR1, SSR4, CDK5, ARL6IP1, CHP1, ZDHHC3, SEC61B, DMTN, GOLGA7, UBL4A, ZDHHC12</t>
  </si>
  <si>
    <t>LEPROT, TSPO, RAC2, VPS11, PITRM1, PRKAA1, SH3GLB1, BAG3, AIP</t>
  </si>
  <si>
    <t>LAMP2, SCARB2, SQSTM1, GNPTG, VPS13C, ZFYVE16, IGF2R, NEDD4, RAB7A, VPS37B, NAGPA, BECN1, GNPTAB, M6PR, VPS53, VPS41, PIK3C3, MON2, AP3M1, AP3B1, LAPTM5, MON1A, AP4M1</t>
  </si>
  <si>
    <t>B2M, CRTC3, TRPM4, APP, GLS, SNCA, PKD2, MCOLN1, COL6A1, CRTC2, EVL, FKRP</t>
  </si>
  <si>
    <t>HSPD1, HSPA4, TIMM44, TRIM37, BCR, USP9X, PEX5, HSP90AA1</t>
  </si>
  <si>
    <t>KIF5C, CAMSAP3, HOOK2, HOOK1</t>
  </si>
  <si>
    <t>VPS28, STAM2, MVB12A, VPS37B, VPS36, SNF8, MVB12B, TSG101, VPS37A, HGS</t>
  </si>
  <si>
    <t>BMPR2, CANT1, EXT2, CHPF2, ST3GAL2, SLC2A10, CHST12, HS6ST1, SLC35D2, CHST14, B3GALT6, CSGALNACT2, B4GALT7, B3GAT3, CHSY3, NDST1, ST3GAL1, CSGALNACT1, SLC35D1, ST3GAL6, ST3GAL4, SLC35B2, CHST2, B4GAT1, HS3ST3B1, EXT1, ST3GAL3, CHSY1</t>
  </si>
  <si>
    <t>SULF2, GNS, HGSNAT, HEXB, SGSH, IDS, SULF1, ARSB, ADAMTS12, GLB1, GUSB, HEXA</t>
  </si>
  <si>
    <t>SULF2, BMPR2, GNS, CANT1, HGSNAT, EXT2, CHPF2, HEXB, SGSH, ST3GAL2, IDS, SLC2A10, CHST12, SULF1, ARSB, HS6ST1, SLC35D2, COL11A1, ADAMTS12, GLB1, CHST14, GUSB, SLC10A7, B3GALT6, CSGALNACT2, B4GALT7, B3GAT3, CHSY3, HEXA, NDST1, ST3GAL1, CSGALNACT1, SLC35D1, GPC1, ST3GAL6, ST3GAL4, SLC35B2, CHST2, NAGLU, B4GAT1, HS3ST3B1, EXT1, ST3GAL3, BMP2, CHSY1, GALNS</t>
  </si>
  <si>
    <t>VPS9D1, NDUFB3, DNAJC30, NDUFA12, NDUFC2, NDUFA1, NDUFA9, NDUFS7, NDUFA10, NDUFB2, NDUFB5, SDHA, NDUFV1, NDUFS4, NDUFB7, NDUFA2, ATP6V0C, NDUFB10</t>
  </si>
  <si>
    <t>ATP6AP1, SLC45A4, ATP6V0D1, TCIRG1, CTNS, ATP6V0E1, SLC2A10, SLC17A5, CLCN3, ATP6AP2, ATP6V1F, ATP6V1E1, SLC9A9, TMEM175, ATP6V1H, NDUFB3, ATP1B1, SLC9B2, ATP6V0E2, ATP6V1B2, NDUFA12, NNT, CLCN7, NDUFC2, SLC25A12, ATP1A1, ATP6V1D, NDUFA1, GHITM, SLC9A8, SLC9A1, NDUFA9, NDUFS7, NDUFA10, ATP6V0B, NDUFB2, COX4I1, SLC7A11, NDUFB5, ATP6V1G1, SLC25A14, ATP6V0A1, NDUFV1, SLC36A1, ATP6V1C1, NDUFS4, NDUFB7, NDUFA2, ATP6V0C, NDUFB10</t>
  </si>
  <si>
    <t>HOXA9, HOXA10, CYP26B1, HOXB9, HOXA11, CHSY1</t>
  </si>
  <si>
    <t>DKC1, PUS1, NAF1, RPUSD2, PUS7, RPUSD3, PUSL1, NHP2, RPUSD4, TRUB1, PUS3, PUS7L</t>
  </si>
  <si>
    <t>ATIC, MTHFD1, SHMT2, MTHFD2, MTHFD1L, DHFR, SHMT1</t>
  </si>
  <si>
    <t>BMPR2, TNFRSF1B, JAG1, TNFRSF1A, NOTCH1, SMAD6, HEY1, NOS3, HEY2</t>
  </si>
  <si>
    <t>JAG1, NOTCH1, SMAD6, HEY1, NOS3, HEY2, SLIT2, STRA6, SMAD2, BMP4, HEYL</t>
  </si>
  <si>
    <t>AK4, FASN, PAICS, ATIC, MTHFD1, PFAS, GART, ELOVL6, PARP1, PRPS1, SLC4A7, GMPS, PPAT, ADCY1, GCDH, MTAP, PANK1, IMPDH2, ADCY2, SPHK2, IDO1</t>
  </si>
  <si>
    <t>LIPA, PDE8A, PRKACA, FOXK1, PRKAA1, PARP14, NT5E, APP, SLC2A6, ADA, NUDT4, ADPGK, STAT3, PFKL, PDE4D, ENTPD4, PDE4B, SLC4A4, COL6A1, PSEN1, PPARA, PRKAG1, FKRP, ACAT1, OGDH, TREX1, PRTFDC1, SUCLG1, NUDT19, MFSD8, SARM1, PDE10A, PFKFB3</t>
  </si>
  <si>
    <t>AASS, HK2, KDM1A, AK4, FASN, PAICS, ATIC, MTHFD1, PDE7A, PFAS, GART, ELOVL6, PARP1, BEND3, PRPS1, TKT, SLC4A7, RAN, INSR, GMPS, UCP2, LDHB, PPAT, ALDOC, ADCY1, GCDH, MDH1, MTAP, GTPBP1, IDH1, PANK1, PIPOX, IMPDH2, ENPP1, PFKFB2, ADCY2, SPHK2, DHTKD1, IDO1, NUDT10, NOCT, SLC25A22, ADCYAP1R1, GOT2, SHMT1, PRKAA2, HMGCS1, PDE9A, NMNAT2</t>
  </si>
  <si>
    <t>NMRK1, ADA, NMNAT1, NADSYN1, AMPD2, PRTFDC1</t>
  </si>
  <si>
    <t>SLC25A4, SLC29A2, SLC25A23, SLC29A1, LRRC8D, SLC25A5, SLC25A26, SLC25A17, LRRC8B, SLC19A1, SLC29A3</t>
  </si>
  <si>
    <t>MTAP, NUDT1, OARD1, MACROD1, ICMT, APRT, NT5C2, DGUOK</t>
  </si>
  <si>
    <t>AK4, PAICS, ATIC, PFAS, GART, GMPS, PPAT, IMPDH2</t>
  </si>
  <si>
    <t>CD47, SLC35B3, SHOC2, ABCC4, LRRC8C, SLC25A51, SLC35B2, SLC25A24, SLC35B1</t>
  </si>
  <si>
    <t>PSAT1, IDO1, NMNAT2, PDXK</t>
  </si>
  <si>
    <t>LIPA, PRKACA, FOXK1, PRKAA1, PARP14, APP, SLC2A6, ADPGK, STAT3, PFKL, SLC4A4, COL6A1, PSEN1, PPARA, PRKAG1, FKRP, OGDH, TREX1, MFSD8, SARM1, PFKFB3, FLCN</t>
  </si>
  <si>
    <t>PSAT1, HK2, TKT, INSR, UCP2, LDHB, ALDOC, MDH1, MTAP, IDH1, PFKFB2, DHTKD1, IDO1, NOCT, SLC25A22, GOT2, PRKAA2, NMNAT2, PDXK, PGAM1, TP53, PRPS2, GPD2, ALPL, MTOR, ENO2</t>
  </si>
  <si>
    <t>CAD, PRPS1, SLC4A7, CTPS1, UCK2, DHFR, SLC19A2, SHMT1, MTOR, SLC19A3, DUT, SLC25A19, DHODH, NME1, THTPA, TBPL1, CPS1</t>
  </si>
  <si>
    <t>DPYSL3, UNG, CRMP1, DPYSL5, NT5M, NEIL2, DPYSL4, DUT</t>
  </si>
  <si>
    <t>DPYSL3, UNG, CAD, PRPS1, SLC4A7, CTPS1, UCK2, CRMP1, DHFR, SLC19A2, SHMT1, DPYSL5, NT5M, NEIL2, MTOR, SLC19A3, DPYSL4</t>
  </si>
  <si>
    <t>UNG, SHMT1, NT5M, NEIL2</t>
  </si>
  <si>
    <t>DPYSL3, CAD, CTPS1, CRMP1, DHFR, SHMT1, DPYSL5, MTOR, DPYSL4</t>
  </si>
  <si>
    <t>CAD, UCK2, SHMT1</t>
  </si>
  <si>
    <t>CAD, UCK2, SHMT1, NT5M</t>
  </si>
  <si>
    <t>CAD, CTPS1, UCK2</t>
  </si>
  <si>
    <t>CAD, PRPS1, SLC4A7, CTPS1, UCK2, SHMT1</t>
  </si>
  <si>
    <t>UNG, NT5M, NEIL2</t>
  </si>
  <si>
    <t>UNG, CAD, PRPS1, SLC4A7, CTPS1, UCK2, SHMT1, NT5M, NEIL2</t>
  </si>
  <si>
    <t>AK3, CMPK1, ENTPD4, UPP1, ENTPD5, NME6, ENTPD7, UCKL1</t>
  </si>
  <si>
    <t>NLRP1, CARD8, ZEB2, CASP6, GBP2, TRIM21, CASP8</t>
  </si>
  <si>
    <t>HK2, PCK2, INSR, UCP2, LDHB, SLC16A1, ALDOC</t>
  </si>
  <si>
    <t>CNOT1, LSM4, NOCT, TNRC6A, AGO2, LSM14A, CNOT7</t>
  </si>
  <si>
    <t>STARD7, UBIAD1, RTN4IP1, COQ3, COQ2</t>
  </si>
  <si>
    <t>NQO1, COQ4, COQ6, COQ7, ADCK2, NDUFA9, AIFM2</t>
  </si>
  <si>
    <t>DENND3, DENND4A, RAB35, DENND4C, RAB30, MICALL2, MADD, GDI1, SGSM3, RAB21</t>
  </si>
  <si>
    <t>LAMA1, DAG1, RAC3, CRKL, AUTS2, KRAS, PIK3CB, ABI2</t>
  </si>
  <si>
    <t>RAP1B, PLK2, RDX, RAPGEF5, RAP1A, SGSM3, RAPGEF2</t>
  </si>
  <si>
    <t>CDKN1A, RALB, SQSTM1, RGL1, SDCBP, CSF1, PLK2, RALGDS, RIT1, RRAS, NOTCH1, LZTR1, PLD1, RB1, ITPKB, PICALM, RSU1, SOS2, RAPGEF5, RASSF1, SHOC2, SYDE1, RASA3</t>
  </si>
  <si>
    <t>TSPO, CYB5R3, NQO1, CYB5B, ATP2B4, AKT1, TICAM1, CYP1A1, APP, ROCK2, CD47, P2RX4, CAV1, PKD2, JAK2, SMAD3, NOS3, PTX3, EDN1, ZDHHC21, PPARA, CYGB</t>
  </si>
  <si>
    <t>LIPA, TP53I3, CFLAR, CYP1A1, FAS, FYN, SNCA, CLCN3, STAT3, CYBA, RHOA, RAB27A, PPARA, GBF1, TLR4, ACOX1, NDUFC2</t>
  </si>
  <si>
    <t>THBS1, TGFB1, CDKN1A, TGFBR2, PREX1, PXDN, TSPO, NQO1, GADD45A, LIPA, SIRT2, TP53I3, RAC2, PRCP, CFLAR, CYP1A1, PRKCE, FAS, ATP7A, APP, FYN, SNCA, GNAI2, SH3PXD2A, BST1, SHC1, CAT, CLCN3, STAT3, NRROS, RIPK1, FAM210B, GPX1, NFE2L2, CYBA, RHOA, NOS3, RAB27A, BIRC2, COL6A1, EDN1, ARF4, BNIP3, PPARA, CYGB</t>
  </si>
  <si>
    <t>FURIN, TGFB1, ANXA2, SH3GLB1, LGMN, NEDD4, CAPN1, MVB12A, PTPN1, DTX3L, BECN1</t>
  </si>
  <si>
    <t>APOE, LAMA1, DAG1, CRKL, NRXN2, LHFPL4, NLGN1, CHRDL1, THY1, DLG3, PTN</t>
  </si>
  <si>
    <t>ANXA2, EFNB2, ITGB1, RALB, CD63, SDCBP, CEACAM1, ANKRD13A, ARRB1, RIN3, PICALM, RAB31, APP, AP2S1, SNX1, NEDD4, SNCA, CAV1, AP2A2, LMBRD1, NUMB, CD9, ARF1, EGF, CALCRL, AP2M1, CBLB, RAMP2, OPHN1, DTNBP1, ANKRD13D, CD81, ITCH, RABEP1, SYT17, GRIA1</t>
  </si>
  <si>
    <t>GPC4, DAG1, KIF5C, ERBB2, EPB41L3, OLFM1, LHFPL4, IQSEC2, CACNG7, TMEM108, NLGN1, NSG1, SACM1L, KIF5A, DLG3, CACNG8, ARHGAP44, GRIP1, CACNA2D2</t>
  </si>
  <si>
    <t>ANXA2, B2M, EFNB2, DAB2, ITGB1, RALB, CD63, SCARB2, SDCBP, CEACAM1, CTSL, GPR107, ANKRD13A, AP1S1, ARRB1, RIN3, STAB1, PICALM, RAB31, HIP1R, HSPG2, CAV2, CAP1, APP, SNX17, AP2S1, ITGA4, AAK1, IGF2R, SNX1, NEDD4, SNCA, CAV1, SERPINE1, AP2A2, LMBRD1, FCHSD2, PDLIM7, ITSN2, NUMB, CTTN, PI4KB, CD9, ARF1, EGF, DNAJC13, CALCRL, CUBN, AP2M1, SNX9, CBLB, RAMP2, CLTA, SGIP1, OPHN1, DTNBP1, M6PR, ANKRD13D, LDLR, CD81, MICALL1, CANX, CLTB, ITCH, SLC9B2, LMBR1L, RABEP1, SYT17, GRIA1</t>
  </si>
  <si>
    <t>FURIN, TGFB1, ECE1, ANXA2, EHD3, VAMP3, SH3GLB1, LGMN, OPTN, NEDD4, CTSD, SNCA, CAPN1, MVB12A, PTPN1, DTX3L, LAMTOR1</t>
  </si>
  <si>
    <t>ECE1, ANXA2, EHD3, VAMP3, OPTN, CTSD, SNCA, PTPN1, LAMTOR1, PSEN1, LDLR, RAB29</t>
  </si>
  <si>
    <t>MCM3, KDM1A, MCM6, RNF138, PARP1, RUVBL1, ZMYND8, MAD2L2, MCM5, TONSL, HELLS, RMI2, C1QBP, MCM4, CHEK1, CSNK2A1, LIG3, MCM2, PRMT1, BLM, MBTD1, RFWD3, RMI1, GINS4, MAGEF1, GINS2, XRCC5, XRCC6, AUNIP, RPA3, SFPQ, XRCC2, RAD54L, TEX15, CDC7, MCM7, FUS, XRCC3, NUCKS1, RAD21, FEN1, EP400, PELI1, WRN, ARID2, TIMELESS, SLF1, ACTL6A, RAD51AP1, ZGRF1, SKP2, POLQ, RIF1, PARPBP, RECQL4, PALB2, FAN1, RNF8, BRCA2, YEATS4, HTATSF1, RAD50, RBBP8, PSMD14, PLK1, POGZ, RUVBL2, BRCA1, YY1, NSMCE4A, UBE2N, RPA1, RAD54B, MCM8, WRAP53</t>
  </si>
  <si>
    <t>TGFB1, CDKN1A, SULF2, CPT1A, JUN, PTGFRN, ANXA1, TSPO, LAMB2, CPQ, TGFBR3, MDK, NOTCH1, CFLAR, GRN, CDKN1B, MAP1B, NFIB, RTCA, IGF2R, JAK2, ADAM15, KPNA1, ADAM17, RUNX1, CD9, GPX1</t>
  </si>
  <si>
    <t>RAP1B, TSPAN18, VAMP3, CEACAM1, LAMP1, FES, NOTCH1, GNAI1, RAC2, PIK3CG, SNAP29, SDF4, RAB31, SNX6, SNX4, SYNJ1, STXBP5, SNCA, GNAI2, TPRG1L, VAMP2, SNAPIN, NAPA, MYH9, SNAP23, ABCC4, ARL8B, SNPH, GATA2, RAB27A, RAP1A, DNAJC5, SYT11, GAB2, PSEN1, DTNBP1, PPP3CA, SNAP25, STX4, TMEM79, PDPK1, ADORA2B, VAMP8, RAB11FIP5, SYT17, TMED10, CALM3, PIP5K1C, VPS18</t>
  </si>
  <si>
    <t>FGF13, PDPN, HCN4, DSG2, SCN5A, ATP1A2, SUMO1, PKP2, RYR2, DLG1, ANK2, ATP2A2, TNNC1</t>
  </si>
  <si>
    <t>TGFB1, RHOC, CDC42EP1, DLC1, CFL2, PREX1, NRP1, GSN, ADD1, JAM3, TAOK2, PIK3CA, SVIL, MTSS1, AKAP13, PIK3R1, TMOD2, CAMK2D, ITGB1BP1, SYNPO, DAPK3, TRPM4, SHANK3, ARHGAP18, ARPC2, RAC2, TWF1, RDX, CDC42EP3, SSH1, ARPC3, FRMD6, SEMA5A, CDC42, S100A10, HIP1R, EPS8, PRKCE, PPM1F, ROCK2, CD47, ARPC5, SPTBN1, CAV1, RHOBTB1, ARHGEF15, BST1, IQGAP1, FSCN1, PAK2, TMOD3, FCHSD2, INPP5K, ARPIN, ZEB2, CORO1B, ABL2, TRIOBP, S1PR1, CTTN, ACTA2, CDC42EP4, CFL1, TMSB4X, LIMCH1, ARHGAP28, PDE4D, LIMA1, RHOG, MYH9, TESK1, FERMT2, SMAD3, ARF1, MYADM, RHOBTB2, WDR1, RHOA, CAPZA1, ESAM, BRK1, PDE4B, CRK, RAB40B, SNX9</t>
  </si>
  <si>
    <t>RHOC, DLC1, NRP1, MTSS1, PIK3R1, ITGB1BP1, SYNPO, SHANK3, CDC42, S100A10, PPM1F, ROCK2, CD47, ARHGEF15, PAK2, INPP5K, S1PR1, CFL1, LIMCH1, ARHGAP28, LIMA1, TESK1, FERMT2, SMAD3, RHOA</t>
  </si>
  <si>
    <t>CDC42EP1, CFL2, PREX1, GSN, ADD1, PIK3CA, SVIL, TMOD2, ARHGAP18, ARPC2, TWF1, RDX, CDC42EP3, SSH1, ARPC3, SEMA5A, HIP1R, EPS8, PRKCE, ARPC5, SPTBN1, TMOD3, FCHSD2, TRIOBP, CTTN, CDC42EP4, CFL1, TMSB4X, ARHGAP28, LIMA1, MYADM, WDR1, CAPZA1, ESAM, BRK1, SNX9, SSH2, EVL, FER, DSTN, PLEKHG2, HCLS1, TWF2, SPTAN1</t>
  </si>
  <si>
    <t>RHOC, CDC42EP1, DLC1, CFL2, PREX1, NRP1, GSN, ADD1, PIK3CA, SVIL, MTSS1, PIK3R1, TMOD2, ITGB1BP1, SYNPO, SHANK3, ARHGAP18, ARPC2, TWF1, RDX, CDC42EP3, SSH1, ARPC3, SEMA5A, CDC42, S100A10, HIP1R, EPS8, PRKCE, PPM1F, ROCK2, CD47, ARPC5, SPTBN1, ARHGEF15, PAK2, TMOD3, FCHSD2, INPP5K, ARPIN, CORO1B, TRIOBP, S1PR1, CTTN, CDC42EP4, CFL1, TMSB4X, LIMCH1, ARHGAP28, LIMA1, TESK1, FERMT2, SMAD3, ARF1, MYADM, WDR1, RHOA, CAPZA1, ESAM, BRK1, RAB40B, SNX9, SSH2, EVL, FER, DSTN, PLEKHG2, WHAMM, HCLS1, SORBS3, TWF2, SPTAN1</t>
  </si>
  <si>
    <t>CDC42EP1, PREX1, GSN, ADD1, SVIL, TMOD2, ARHGAP18, ARPC2, TWF1, RDX, CDC42EP3, SSH1, ARPC3, HIP1R, EPS8, PRKCE, ARPC5, SPTBN1, TMOD3, FCHSD2, TRIOBP, CTTN, CDC42EP4, CFL1, TMSB4X, ARHGAP28, MYADM, CAPZA1, ESAM, SNX9, SSH2, EVL, FER, PLEKHG2, HCLS1, TWF2, SPTAN1</t>
  </si>
  <si>
    <t>GSN, HIP1R, FCHSD2, ARPIN, CORO1B, ARF1, BRK1, WHAMM, WASF2, GMFG</t>
  </si>
  <si>
    <t>CXADR, FGF13, HCN4, DSG2, SCN5A, NOS1AP, SUMO1, PKP2, RYR2, DLG1, ANK2</t>
  </si>
  <si>
    <t>FKBP1A, SMAD6, DACT1, NOMO1, ACVR1, FSTL3</t>
  </si>
  <si>
    <t>RHOC, DLC1, NRP1, AKAP13, PIK3R1, ITGB1BP1, SYNPO, CDC42, S100A10, PPM1F, ROCK2, CD47, ARHGEF15, PAK2, INPP5K, S1PR1, LIMCH1, ARHGAP28, TESK1, FERMT2, SMAD3, RHOA</t>
  </si>
  <si>
    <t>IL6ST, OSMR</t>
  </si>
  <si>
    <t>TGFB1, AHR, B2M, LGALS1, TNFRSF1B, IL6ST, CEACAM1, ANXA1, JUNB, PVR, TRPM4, STAT6, PRKAA1, MAPK3, HLA-B, HLA-C, IRF1, JAK3, UFL1, CD40, KLHL22, ADA, HLX, CD46, GATA3, TNFAIP3, TP53BP1, RC3H2, SUPT6H, STX7, IL1RL1, CD81, ADCY7, NDFIP1, MEF2C, BCL6, APLF, TRAF6, PARP3, IL18R1, PKN1, CLCF1, ULBP2, NFKBIZ, ZBTB1, IL33, DUSP10, SKAP1, LGALS9, PMS2, IL1R1</t>
  </si>
  <si>
    <t>CRTC3, ATP2B4, ARRDC3, GNAI2, PDE4D, PDE4B, PDE3A, PRKCA, PDE10A</t>
  </si>
  <si>
    <t>ACVR2B, PARP1, SIRT1, SORL1</t>
  </si>
  <si>
    <t>AK4, SHMT2, SLC25A33, SLC25A23, PPIF</t>
  </si>
  <si>
    <t>DAB2, DKK3, MBTPS1, BMP6, GNAI1, PRKACA, PRKAA1, H6PD, SEC14L2, SNCA, MBTPS2</t>
  </si>
  <si>
    <t>LGALS1, TGFBR2, ANXA1, JUNB, TYK2, ITPKB, TWSG1, IRF1, JAK3, JAK2, ADA, HLX, SH3RF1, GATA3, RUNX1, RHOA, RC3H2, CBLB, PRDM1, CD81, SHB, ITCH</t>
  </si>
  <si>
    <t>LGALS1, TGFBR2, ANXA1, JUNB, ITPKB, JAK3, ADA, HLX, SH3RF1, GATA3, RUNX1, RHOA, RC3H2, PRDM1, SHB, BCL6, RARA, NFKBIZ, CBFB, LGALS9, AP3B1</t>
  </si>
  <si>
    <t>RBM47, RBPMS2, SRSF7, HNRNPL, RBPMS, RBFOX3, HNRNPA1, KHDRBS3, SRSF1, RNPS1, CELF1, RBMX, SRSF2, RBM15, CELF5, TRA2B, PTBP1, KHDRBS1, SRSF3, RBM14, HNRNPU, THUMPD2</t>
  </si>
  <si>
    <t>EFNA1, SCARB2, RELA, PRKAA1, PICALM, PRNP, ROCK2, SNCA, IFNGR1, PDP1, NFE2L2, SPHK1, PDK4, TMED10, ORMDL2, EPHA4, PIN1, GSAP, RTN4, TIGAR, PDK1, SLC7A11, ORMDL1</t>
  </si>
  <si>
    <t>ITGB1, ARL6IP5, SNCA, PSEN1, DTNBP1</t>
  </si>
  <si>
    <t>CACNG7, CACNG8, CNIH2, PSMD3, PSMD14, PSMD11, PSMD1, PSMD12, PSMC6</t>
  </si>
  <si>
    <t>EFNA1, FKBP1A, RELA, PICALM, PRNP, APP, ROCK2, IFNGR1</t>
  </si>
  <si>
    <t>F2R, ECE1, SEMA3G, CDC42EP1, ITGB1, BMPR2, CFL2, PREX1, TRPV2, RAB22A, ITGA1, PLOD3, NRP1, GSN, ADD1, ASXL1, EXT2, FN1, PIK3CA, SVIL, TMOD2, MSN, ITGB1BP1, TRPM4, SHANK3, ARHGAP18, ARPC2, TBXA2R, TWF1, RDX, ACE, RIN3, CDC42EP3, SSH1, ARPC3, SEMA5A, PICALM, HP1BP3, HIP1R, EPS8, PRKCE, MAP1B, ADCY6, KAT2B, ROCK2, PEX11B, ITGA4, ARPC5, SPTBN1, BBS2, RNF6, CAV1, TMOD3, SCPEP1, FCHSD2, PTEN, CLCN3, TRIOBP, SEMA4F, ULK2, SNAPIN, CTTN, ACTA2, WNT5A, CDC42EP4, CFL1, TMSB4X, TTL, ARHGAP28, LIMA1, GPX1, TBXAS1, MYADM, WDR1, RHOA, CAPZA1, NOS3, ESAM, BRK1, AP2M1, RAP1GDS1, SNX9, COL6A1, ARHGAP4, SSH2, EDN1, ZDHHC21, PLXNA3, EVL, MANF, FER, DSTN, PLEKHG2, GDI1, HCLS1, DOCK4, LAMTOR5, SEMA3A, TWF2, ADORA2B, SPTAN1</t>
  </si>
  <si>
    <t>DAB2, FOXP1, RNF14, PRMT2, RNF6</t>
  </si>
  <si>
    <t>TGFB1, CSF1, NGFR, SULF1, WNT5A, GATA3, HOXB7, EDN1, MSX1, MAGED1, HOXA11, BMP2, SEC24B, APCDD1, SP6, SNAI2, PDGFA, BMP4, CD34, DKK1</t>
  </si>
  <si>
    <t>CEACAM1, FOXP1, LIPA, ELF1, PHPT1, DUSP3, PRNP, CMTM3, BCL10, FYN, CYLD, ADA, CBLB, PRKCH, CD81, RAB29</t>
  </si>
  <si>
    <t>THBS1, LMNA, UNC5B, CD44, LTBR, PTTG1IP, PEA15, NRP1, SERINC3, RELA, ZMYND11, NGFR, AKT1, P4HB, HSPB1, ICAM1, NACC2, RB1, CFLAR, SP100, HERPUD1, SLC35F6, MMP9, CREB3, BAD, USP47, FAS, APP, TMBIM1, PLAUR, BCL10, HYAL2, FYN, CYLD, GNAI2, CDKN2D, CAV1, SERPINE1, SRPX, PAK2, JAK2, TNFSF12, GRINA, ARHGEF2, ITGAV, SH3RF1, PTPN1, STAT3, CTTN, WNT5A, TMEM14A, RIPK1, GPX1, NFE2L2, APAF1, TNFAIP3, INHBB, TP53BP1, PPARG, NOS3, SGMS1, BECN1, TPT1, TNFSF10, PSEN1, MSX1, MADD, ITPRIP, IFI6, HTRA2, FZD1, FBXO7, DDIT3, PML, STX4</t>
  </si>
  <si>
    <t>HIP1R, FCHSD2, CORO1B, ARF1, BRK1, WASF2, GMFG</t>
  </si>
  <si>
    <t>IL6ST, NOTCH1, HMGA2, LDLR, BMP2, ID2, HES1, EPHA4, CLCF1, ID4, QKI, BIN1, SERPINE2</t>
  </si>
  <si>
    <t>PXK, DNAJB2, TPM2, PLSCR1, GABARAPL2, TOR1AIP1, VMP1, OXA1L, DNAJB11</t>
  </si>
  <si>
    <t>RCC2, SIRT1, ZWILCH, ECT2, AURKB, CCNB1, HNRNPU, SPAG5, INCENP, KNTC1</t>
  </si>
  <si>
    <t>RALB, FEZ2, WIPI1, RAB1B, WDR45, SH3GLB1, FEZ1, SNX7, SNX4, SNX18, BECN1, MTM1, MTMR3, IFT88, TBC1D12, PHF23, PINK1</t>
  </si>
  <si>
    <t>KDR, RALB, DRAM1, CTSA, CAPNS1, SQSTM1, TSPO, ATP6V0D1, FEZ2, PIK3CA, TRIM8, PLK2, WIPI1, TECPR1, SIRT2, AKT1, DAPK3, PSAP, CALCOCO2, TICAM1, HSPB1, PRKACA, FOXK1, WDR45, PRKAA1, SH3GLB1, NOD1, BMF, VPS13C, ATP6V0E1, ATF6, BAG3, TP53INP1, CPTP, OPTN, SNX6, BAD, TBC1D25, RASIP1, MAPK3, FEZ1, FBXL2, RRAGC, DAP, SNX7, SNX4, NEDD4, FYCO1, UFL1, SNCA, IFI16, KLHL22, TRIM22, CAPN1, VPS35, ABL2, PLK3, ULK2, STAT3, TMEM59, VPS26B, CTTN, CCNY, HSPB8, HERC1, VPS26A, RRAGA, SNX18, ATP6V1E1, EXOC1, TRIB3, CLEC16A, VPS29, BECN1, ATP6V1H, MTDH, CDC37, DRAM2, XPA, TRIM21, BNIP3, EXOC7, MTM1, MUL1, MID2, HTRA2, FBXO7, DDIT3, TFEB, GNAI3</t>
  </si>
  <si>
    <t>TSPO, VPS13C, CTTN, CDC37, BNIP3, MUL1, HTRA2, FBXO7, STUB1, UBE2A, USP30, PINK1, HDAC6, BNIP3L, TSC2, TIGAR</t>
  </si>
  <si>
    <t>SEMA3G, PLXND1, BMPR2, EFNA1, TRPV2, NRP1, FN1, SEMA5A, MAP1B, TRAK2, RNF6, PAK2, PTEN, ZEB2, SEMA4F, ULK2, WNT5A, NIN</t>
  </si>
  <si>
    <t>SEMA3G, BMPR2, TRPV2, NRP1, FN1, SEMA5A, MAP1B, RNF6, SEMA4F, CTTN, WNT5A, TTL, ARHGAP4, PLXNA3, GDI1, SEMA3A, TWF2, RUFY3, RAB21, DIP2B, PAFAH1B1, ANAPC2, SHTN1, DNM2, RTN4, CDK5, MEGF8</t>
  </si>
  <si>
    <t>APOE, PARP1, NLGN1, FXR1, HDAC2, EIF2AK4, MTOR</t>
  </si>
  <si>
    <t>MYO1C, PRKACA, ACVRL1, ROCK2, CLDN5, PRKCH, EPHA2</t>
  </si>
  <si>
    <t>IL6ST, JUN, ITGB1BP1, SIRT2, CLN5, RB1, MMP9, PARP9, NFIB, PLAUR, DNAJB2, IFI16, HMGA2, IL11RA, GATA3, BTBD1, DTX3L, EGF, NES, DPH3, TRIM21, CPNE1, BCL3, GTF2F1, RAPGEF2, HES1, AKTIP, RARA, LDLRAP1, TMC8, BAX, GPSM1, GOLGA2, EDF1</t>
  </si>
  <si>
    <t>TGFB1, BMPR2, BMP6, TRPM4, NOTCH1, FBN2, ROCK2, ADGRG6, HEY1, S1PR1, SMAD3, NOS3, RXRA, HEY2, MEF2C, NBR1, ATP2B1, ACVR1, KL, BMP2</t>
  </si>
  <si>
    <t>F2R, ECE1, EPAS1, ITGB1, EHD3, BMPR2, GSTO1, FKBP1A, ATP2B4, THRA, CAMK2D, TRPM4, TBXA2R, PIK3CG, PRKACA, ACE, APP, ITGA4, HBEGF, P2RX4, CAV1, ADA, GJA1, PTPN1, PDE4D, GSTM2, TBXAS1, ASPH, RHOA, NOS3, PDE4B, HEY2, EDN1, ZDHHC21, CALM1</t>
  </si>
  <si>
    <t>F2R, ECE1, BMPR2, ERAP1, COMT, ENG, GNA11, RPS6KA2, EXT2, LNPEP, TBXA2R, ACE, PRCP, ACVRL1, VEGFC, CTSZ, ERAP2, P2RX4, ANPEP, SCPEP1, PTPN1, ACTA2, EMILIN1, EMILIN2, COL1A2, ATP6AP2, SMAD3, CYBA, RHOA, RENBP, PPARG, NOS3, EDN1, PPARA, RAMP2, MANF, PDGFB, CCDC93, MECP2, ATP2B1, NPR1, KL, TACR1, NCALD, EXT1, NPR3, NR2F2, ID2, NPR2</t>
  </si>
  <si>
    <t>ITGA3, KDR, ENG, FBN1, HIPK2, CRIM1, HTRA3, NOTCH1, ACVRL1, TWSG1, SULF1, SMURF2, SMAD6, FSTL1, CAV1, WNT5A, CDH5, PPARG, BMPER</t>
  </si>
  <si>
    <t>F2R, THBS1, TFPI, ANXA2, TSPAN18, CSRP1, PRKAR1A, IL6ST, TLN1, VAMP3, CD59, ITGA2, CEACAM1, HEG1, MYL12A, ANXA5, EXT2, FN1, PIK3CA, FZD6, TSPAN9, DGKH, TBXA2R, VWF, AK3, PIK3CG, HSPB1, PRKACA, PEAR1, PLAU, ANGPTL2, PRKCE, COPA, ADCY6, PROS1, SH2B3, GGCX, PLAUR, HYAL2, SERPING1, FOSL2, CD40, DGKA, GNAI2, CAV1, SERPINE1, ANGPTL4, JAK2, FLI1, ADA, INPP5K, THBD, AFAP1, VAMP2, ADGRG1, EMILIN1, EMILIN2, MYH9, CD9, F2RL2, NFE2L2, CYBA, RASA3, BLOC1S3, MERTK, NOS3, PLSCR1, RAB27A, EDN1, PPARA, PRKAR2B, DTNBP1, PPP3CA, SELP, ST3GAL4, PDGFB, ADCY7, PRRG1, PROCR, ATP7B, IL6R, CCND1, VAMP8, ADCY4, PRKAR2A, GNAS, NPR1, PRKCA, TLR4, EXT1, MMRN1, TFPI2, AKAP11, NPR3</t>
  </si>
  <si>
    <t>ACVR2B, GPM6B, ADGRV1, PKDCC, ENPP1, BCOR, FAM20C, TXLNG</t>
  </si>
  <si>
    <t>SFRP1, SYT7, TMEM64, SPP1</t>
  </si>
  <si>
    <t>SIRT1, PIM1, HNRNPU, EP300</t>
  </si>
  <si>
    <t>TGFB1, AHR, CDKN1A, MMP14, STAT6, TICAM1, BAD, SH3KBP1, CD40, CYLD, BST1, ADA, INPP5D, TNFAIP3, TP53BP1, SUPT6H, CD81, NDFIP1, MEF2C, ZFP36L2, BCL6, APLF, PPP2R3C, TLR4, PARP3, ID2, PKN1, CLCF1, TIRAP</t>
  </si>
  <si>
    <t>SFRP1, HMGB3, PTPN6</t>
  </si>
  <si>
    <t>TGFB1, STAT6, CD40, CD46, TP53BP1, SUPT6H, NDFIP1, BCL6, APLF, PARP3, CLCF1</t>
  </si>
  <si>
    <t>AHR, CDKN1A, TICAM1, CD40, BST1, ADA, INPP5D, CD81, MEF2C, BCL6, TLR4, PKN1, CLCF1, TIRAP</t>
  </si>
  <si>
    <t>ATP2B4, RCAN1, PPP3CC, PRNP, CIB1, NFAT5, PPP3CA</t>
  </si>
  <si>
    <t>SYT6, SYT2, CACNA1B, SYT7, SYT13, RAB3A</t>
  </si>
  <si>
    <t>TRPV2, PPP3CC, PRNP, FYN, PKD2, EGF, PPP3CA, PDGFB, PDGFRB, CCL2, HES1</t>
  </si>
  <si>
    <t>F2R, TGFB1, GSTO1, FKBP1A, CAMK2D, PIK3CG, PRKACA, PPP3CC, PRNP, PRKCE, APP, FYN, SNCA, P2RX4, CAV1, PDE4D, GSTM2, ASPH, CYBA, PDE4B, CALM1, TSPAN13, PPP3CA, ATP1B1, PML, PDPK1, TOR2A, CALM3, SESTD1, UBR3, JPH2, SRI</t>
  </si>
  <si>
    <t>F2R, TGFB1, TSPAN18, TRPV2, GSTO1, TSPO, FKBP1A, CAMK2D, PIK3CG, PRKACA, STIM1, PPP3CC, MYLK, CREB3, PRNP, PRKCE, APP, FYN, SNCA, P2RX4, GNAI2, CAV1, PKD2, INPP5K, PDE4D, GSTM2, ASPH, CYBA, EGF, NOS3, PDE4B, CALM1, TSPAN13, PPP3CA, PDGFB, ATP1B1, PML, PDPK1, ATP2B1, TOR2A, CALM3, PDGFRB, CCL2, SESTD1, HOMER3, UBR3, HES1, JPH2, SRI</t>
  </si>
  <si>
    <t>ATP2B4, PRKACA, CDH13, RCAN1, PPP3CC, PRNP, APP, TMEM100, P2RX4, CIB1, BST1, ADA, NFAT5, EDN1, CALM1, PPP3CA</t>
  </si>
  <si>
    <t>PRKAR1A, PDE8A, APP, PJA2, PDE4D, PDE4B, PRKAR2B, PKIA, PDE3A, PRKAR2A, RAB13, PDE10A</t>
  </si>
  <si>
    <t>TGFB1, DAB2, SULF2, ADGRA2, FRMD8, WLS, WWTR1, DKK3, IGFBP4, FZD6, NFKB1, TLE4, TMEM88, DAPK3, TRPM4, MDK, NOTCH1, RNF14, AMFR, RECK, SEMA5A, NRARP, USP47, CTHRC1, COL1A1, APP, SPIN4, SMURF2, FRZB, NPHP3, CYLD, CAV1, CSNK1G1, CSNK1D, VPS35, INVS, ZEB2, KPNA1, RNF146, WNT5A, CCNY, MLLT3, UBE2B, ATP6AP2, SOX17, SMAD3</t>
  </si>
  <si>
    <t>TGFB1, NR3C1, NFKB1, AKT1, PRKACA, KAT2B, SNCA, INPP5K, EGF, IGF2, PPARA, PDGFB, PRKAG1, PPARGC1A, EPM2AIP1</t>
  </si>
  <si>
    <t>SCARB2, PRKACA, PRKAA1, APP, SLC2A6, STAT3, SLC4A4, PSEN1, PPARA, PRKAG1, TREX1</t>
  </si>
  <si>
    <t>TGFB1, SCARB2, IGFBP4, NR3C1, NFKB1, IGFBP3, AKT1, PRKACA, FOXK1, PRKAA1, NFE2L1, APP, KAT2B, SLC2A6, SNCA, INPP5K, STAT3, EGF, IGF2, SLC4A4, PSEN1, PPARA</t>
  </si>
  <si>
    <t>CXADR, FGF13, HCN4, DSG2, NOS1AP, PKP2, RYR2, DLG1, ANK2, ATP2A2, SLC4A3</t>
  </si>
  <si>
    <t>TGFBR3, NOTCH1, MAPK11, ZFPM2, VGLL4, RUNX1, HEY2, MEF2C</t>
  </si>
  <si>
    <t>EHD3, GSTO1, FKBP1A, CAMK2D, TRPM4, PIK3CG, PRKACA, P2RX4, CAV1, PDE4D, GSTM2, ASPH, PDE4B, CALM1, ATP1B1, DSP, CALM3, JPH2, SRI, DSC2, KCNJ2, SLC9A1</t>
  </si>
  <si>
    <t>GSTO1, FKBP1A, CAMK2D, PRKACA, GSTM2, ASPH, CALM1, ATP1B1, CALM3, JPH2, SLC9A1</t>
  </si>
  <si>
    <t>GSTO1, FKBP1A, CAMK2D, PRKACA, GSTM2, ASPH, CALM1</t>
  </si>
  <si>
    <t>TGFB1, EFNB2</t>
  </si>
  <si>
    <t>TGFB1, BMPR2, BMP6, MDK, LOXL2, BMP1, ACVRL1, ADAMTS12, FRZB, SOX6, WNT5A, EFEMP1, SMAD3, NR5A2</t>
  </si>
  <si>
    <t>FLT1, RHOC, CDKN1A, ITGB1, PRKAR1A, TNFRSF1B, LTBR, LRCH1, LDB2, PDCD4, CEACAM1, HEG1, TIMP2, SERTAD1, PIK3CA, TNFRSF1A, BCAR3, GADD45A, TGM2, SASH1, ITGB1BP1, AKT1, TNFRSF10B, NOTCH1, PIK3CG, NEK7, MAP3K11, STIM1, RB1, RABGAP1, FGD5, HIPK3, ARRDC3, FZR1, CREB3, SNX6, S100A10, MAP4K2, GRN, RASIP1, CDKN1B, MAPK3, TIMP1, PARP9, CAP1, DSTYK, NDEL1, TMBIM1, MYD88, CHMP6, TANK, CIB1, GNAI2, DOCK9, TBC1D10B, PAK2, JAK2, CAPN1, MMD, SZT2, PTPN1, WNT5A, SERPINB8, CCNY, IRAK4, TAOK3, HMGA2, RHOG, RIPK1, DTX3L, B3GAT3, SYDE1, ABI1, RHOA, SNX18, PLSCR1, CAP2, TRIB3, NES, TNFRSF10A, CDC37, SNX9, RAP1A, TBC1D20, RGS10, PRKAR2B, RCN3, NLRC5, PKIA, RBL2, DUSP7, PDGFB, GNAI3, STX4, SERPINB1, RASSF2, ERRFI1, EVI5L, EVI5, ADORA2B, DOCK10, CORO1C, IRAK2, PDE3A, PRKAR2A, SNF8, GNAS, RGP1, STK38, APC, TRAF6, SGSM3, OXA1L, LCP2</t>
  </si>
  <si>
    <t>LGALS1, TGFBR2, ANXA1, JUNB, TWSG1, JAK3, HLX, SH3RF1, GATA3, RUNX1, RC3H2, CD81, SHB, BCL6, RARA, NFKBIZ, CBFB, LGALS9, CD55</t>
  </si>
  <si>
    <t>LGALS1, ANXA1, JUNB, JAK3, HLX, SH3RF1, GATA3, RUNX1, RC3H2, SHB, BCL6, RARA, NFKBIZ, CBFB, LGALS9</t>
  </si>
  <si>
    <t>SEMA3G, CDC42EP1, BMPR2, CFL2, PREX1, TRPV2, RAB22A, NRP1, GSN, ADD1, FN1, PIK3CA, SVIL, TMOD2, MSN, SHANK3, ARHGAP18, ARPC2, TWF1, RDX, RIN3, CDC42EP3, SSH1, ARPC3, SEMA5A, PICALM, HP1BP3, HIP1R, EPS8, PRKCE, MAP1B, PEX11B, ARPC5, SPTBN1, RNF6, TMOD3, FCHSD2, PTEN, CLCN3, TRIOBP, SEMA4F, ULK2, SNAPIN, CTTN, WNT5A, CDC42EP4, CFL1, TMSB4X, TTL, ARHGAP28, LIMA1, MYADM, WDR1, RHOA, CAPZA1, ESAM, BRK1, AP2M1, SNX9, COL6A1, ARHGAP4, SSH2, EDN1, PLXNA3, EVL, FER, DSTN, PLEKHG2, GDI1, HCLS1, LAMTOR5, SEMA3A, TWF2, SPTAN1</t>
  </si>
  <si>
    <t>CD99L2, JAM3, MDK, ICAM1, CD47, ITGA4, BST1, MED23, SELP, ST3GAL4, CHST2, PLVAP</t>
  </si>
  <si>
    <t>TGFB1, ITGA3, ANXA2, DAB2, TMEM30A, EHD2, ITGB1, PPP1R9B, MMP14, LAMB1, SQSTM1, NFKBIA, GSN, OS9, MYO1C, PIK3CA, LAMP1, ATP2B4, ADAM10, PIK3R1, MSN, CAMK2D, CNPY4, ITGB1BP1, AKT1, TRPM4, SEC31A, EDEM1, EHD1, SUFU, RDX, YIPF5, VPS11, PRKACA, LAMC1, DYNLT3, KIF5B, NEAT1, PKIG, SSH1, RER1, SP100, UBE2J1, MDFIC, PICALM, BAG3, SCP2, PHPT1, BAD, PRNP, SHISA5, PRKCE, MAPK3, FEZ1, SNX3, MAP1B, CLIP3, NDEL1, TMBIM1, ABI3, HYAL2, FYN, ERGIC3, SPTBN1, NEDD4, P2RX4, USE1, CIB1, CAV1, ATP9A, JAK2, VPS35, INPP5K, DYNC1I2, SEC24C, PLK3, VAMP2, PTPN1, SNAPIN, NUMB, TMEM59, VPS26B, RBM22, DYNC1LI2, TCAF1, RHOG, B3GAT3, SMAD3, ASPH, ERLEC1, DERL2, DNAJC13, UFM1, AP2M1, RAP1A, ARHGAP1, GABARAP, PRKCH, DYNLT1, TBC1D20, CEP290, STX7, EPHA2, CAMK1, C2CD2L, HHEX, PKIA, EDEM2, GPC1, CD81, MEST, OAZ2, GDI1, HCLS1, PML, STX4, RAB29, PDPK1, SLC9B2, SEC13</t>
  </si>
  <si>
    <t>AK4, TRAP1, SHMT2, SLC25A33, PNPT1, SLC25A23, PPIF, NOS2</t>
  </si>
  <si>
    <t>THBS1, ITGA3, ITGA5, SULF2, LRRC32, ITGB1, TGFB1I1, ADGRA2, KDR, ENG, CD63, SDCBP, NRP1, PPP2R5B, MMRN2, DKK3, FBN1, HIPK2, FKBP1A, ATP2B4, CRIM1, GDF15, NGFR, TGFBR3, FZD4, HTRA3, NOTCH1, FBN2, CFLAR, ACVRL1, SLC2A10, VEGFC, TWSG1, SULF1, SNX6, CD109, CAV2, SMURF2, DSTYK, TMEM204, SMAD6, ADAMTS12, FSTL1, NEDD4, ITGA8, CAV1, LTBP1, ZEB2, PTPN1, ADGRG1, WNT5A, EMILIN1, ADAM17, NRROS, GATA3, SMAD3, CDH5, PPARG, BMPER, PPARA, MSX1, GIPC1, MECOM, HHEX, GPC1, FZD1, RNF111, ZEB1, BAMBI, PDPK1, LOX, PTP4A3, ARID4B, FAM89B, EPN2, STUB1, GPR155, HTRA1, BRMS1, MMRN1, ARID4A, CREB3L1, BMP2, FSTL3, SNX25, VEGFB, NR2F2, ZNF703, HES1, SPRED3, HSPA5, FLCN, CRB2, PBLD, SLIT2, PIN1, PDCD6</t>
  </si>
  <si>
    <t>SIRT1, MTOR, DNAJB6, DNAJC2, EP300, CHORDC1</t>
  </si>
  <si>
    <t>EGLN1, ROCK2, STAT3, NFE2L2, EPHA4, PINK1, COMMD1, TMBIM6, NOL3</t>
  </si>
  <si>
    <t>PAK1, NCL, SIRT1, ENPP1, PIP4K2C, PRKCB, GRB7, SORL1, PRKCZ, KANK1, LONP1, NUCKS1, PTPN2, SNX5, MTOR</t>
  </si>
  <si>
    <t>NCOA7, NFE2L2, PNPLA8, OXR1, PINK1, FUT8, AIFM2, SLC7A11, SLC25A14, ABCD1</t>
  </si>
  <si>
    <t>KDM1A, SMARCC1, NPM1, PARP1, RUVBL1, MAD2L2, PRKDC, PMAIP1, RMI2, C1QBP, TRIM28, CHEK1, CSNK2A1, LIG3, PRMT1, MBTD1, RFWD3, SFRP2, PTPRF, BCL2L12, CLU, SIRT1, TAF4, MAGEF1, CXCL12, DEK, TTI1, AXIN2, SOX4, AUNIP, CD74, DHFR, DHX9, DDX11, PIK3CB, SPIRE2, PRDX1, TEX15, STK24, SF3B3, ADCYAP1R1, UBE2V2, AJUBA, FUS, RTN4R, RNF168, PCNA, RNFT2, SLC25A23, TOP2B, EP400, ETAA1, SMARCA4, PELI1, ARID2, TIMELESS, PARG, SLF1, ACTL6A, THY1, CCAR2, BARD1, ATAD5, EEF1E1, RAD51AP1, PTPN2, RNASEH2B, USP19, MTOR, CEBPG, PTN, SPP1, SKP2, DNAJB6, DNAJC2, BRD4, EIF4G1, TAF5, POLQ, RIF1, PARPBP, MYC, FOXM1, PPP4R3A, SMARCD2, PTPRS, EP300, ENO1, SKIL, RNF8, BRCA2, BRD7, TMEM161A, YEATS4, HMGB1, RAD50, TMEM33, DDIAS, CCDC117, TDP1, ARID1A, FEM1B, PLK1, OPA1, RUVBL2, BRCA1, CHORDC1, YY1, GCH1, UBE2N, SMARCD1, WRAP53, TADA1, TAF6, PUM2, MAP2K1, SUPT3H, ING2, AKT2, POLB</t>
  </si>
  <si>
    <t>THBS1, ITGA3, LRRC32, TGFB1I1, ENG, SDCBP, DKK3, FBN1, HIPK2, FKBP1A, GDF15, TGFBR3, HTRA3, FBN2, CFLAR, SLC2A10, TWSG1, SNX6, CD109, CAV2, SMURF2, SMAD6, ITGA8, LTBP1, ZEB2, EMILIN1, ADAM17, NRROS, SMAD3, PPARG, PPARA, GIPC1, MECOM, RNF111, ZEB1, BAMBI, PDPK1, LOX, ARID4B, FAM89B, STUB1, HTRA1, BRMS1, ARID4A, BMP2, SNX25, ZNF703, SPRED3, HSPA5, FLCN, PBLD, PIN1</t>
  </si>
  <si>
    <t>ITGA5, ITGB1, ADGRA2, CD63, ATP2B4, ADAMTS12, ADGRG1, EMILIN1</t>
  </si>
  <si>
    <t>VASH1, B2M, PLK2, FZR1, ABI3, PTEN, HMGA2, NEK6, YPEL3</t>
  </si>
  <si>
    <t>THBS1, TGFB1, AHR, B2M, EFNB2, LGALS1, CDKN1A, LRRC32, PRKAR1A, MMP14, TNFRSF1B, TGFBR2, IL6ST, CEACAM1, ANXA1, JUNB, FN1, LGALS8, TYK2, AKT1, MDK, SMARCA2, STAT6, TICAM1, RAC2, PRKAA1, PEAR1, ITPKB, TWSG1, ZMIZ1, DUSP3, NRARP, BAD, PRNP, GRN, SOS2, IRF1, APP, SH2B3, BCL10, FYN, SH3KBP1, CD47, JAK3, MYD88, PJA2, UFL1, CD40, SNCA, CYLD, CAV1, KLHL22, MICA, BST1, PSMB10, JAK2, ZNHIT1, ADA, THBD, ABL2, HLX, INPP5D, SH3RF1, ADGRG1, ACTA2, WNT5A, CD46, EMILIN1, EMILIN2, GATA3, RUNX1, LRFN5, CD9, NR5A2, PTPRE, TNFAIP3, RHOA, BLOC1S3, TP53BP1, MERTK, NOS3, PLSCR1, DDA1, IGF2, RC3H2, SYT11, CBLB, IL4R, SUPT6H, CYGB, PRDM1, IL1RL1, LDLR, FBXO7, CD81, FER, EFNB1, PPP3CA, SHB, SELP, PDGFB, NDFIP1, MEF2C, ZEB1, ITCH, PDPK1, IL6R, TREX1, SPHK1, CYP26B1, ZFP36L2, BCL6, CLPTM1, FLOT2, APLF, TRAF6, PRKCA, PPP2R3C, TLR4, TACR1, MMRN1, PARP3, ADGRF5, CCL2, ID2, IL16, CD276, PKN1, HES1, CUL4B, CLCF1, SMARCC2, TIRAP, RARA, NFKBIZ, ZBTB1, CBFB, IL33, SOS1, IGFBP2</t>
  </si>
  <si>
    <t>EFNA1, JAM3, ADAM9, PIEZO1, ITGB1BP1, PIK3CG, PLAU, CIB1, SERPINE1, ADA</t>
  </si>
  <si>
    <t>TGFB1, B2M, EFNB2, LGALS1, LRRC32, PRKAR1A, JAK1, TGFBR2, CD44, IL6ST, CEACAM1, ANXA1, JAG1, BMP6, LGALS8, RELA, PIEZO1, TYK2, ADAM19, AKT1, MDK, SMARCA2, NOTCH1, KIFAP3, PRKAA1, ETS1, ITPKB, TWSG1, ZMIZ1, DUSP3, NRARP, BAD, PRNP, PPM1F, IRF1, SH2B3, PLAUR, BCL10, FYN, CD47, ITGA4, JAK3, UFL1, CYLD, CAV1, KLHL22, PSMB10, JAK2, ADA, ABL2, HLX, ADGRG1, WNT5A, CD46, EMILIN1, EMILIN2, GATA3, RUNX1, CD9, MYADM, NR5A2, RHOA, DENND6A, IGF2, RC3H2, CBLB, NFAT5, ZDHHC21, PPARA, CD81, EFNB1, PPP3CA, SHB, SELP, ST3GAL4, NDFIP1, CHST2, ITCH, NOTCH4, PDPK1, IL6R, BCL6, FLOT2, TRAF6, PRKCA, MMRN1, MYO10, BMP2, FSTL3, CCL2, MINK1, CD276, ZNF703, MAPK14, HES1, HAS2, EPHA4, SMARCC2, IRAK1, RARA, NFKBIZ, ZBTB1, CBFB</t>
  </si>
  <si>
    <t>USP44, DYNLL2, RFWD3, TTI1, MAD2L1, XRCC3, ETAA1, AURKB, CCNB1, CCAR2, BARD1, RNASEH2B, BRD4, SKA3, INCENP, BRCA2, FEM1B, BRCA1, BIRC5, LCMT1, RAD51, CUL1, ANAPC15</t>
  </si>
  <si>
    <t>CDKN1A, CTDSP1, ANXA1, ATP2B4, AKT1, SMARCA2, RDX, RB1, PRMT2, CYP1A1, CDKN1B, PAF1, APBB1, CDKN2D, PKD2, PTEN, PSME1, BCL7C, CCND3, PLK3, RASSF1, TMSB4X, ADAM17</t>
  </si>
  <si>
    <t>RCC2, NPM1, NAE1, CDC25A, CDC14B, CHEK1, SIN3A, CDC6, ORC1, PBX1, BLM, STK35, FOXO4, DTL, CENPF, PKMYT1, DBF4, CDC7, FOXN3, RAD21, TICRR, WEE1, ETAA1, AURKB, DBF4B, TP53, CCNB1, GTPBP4, BARD1, ATAD5, PAXIP1, RNASEH2B, RRM2B, BRD4, MTA3, BRSK1, RAD50, RBBP8, CLSPN, PLK1, BRCA1, FBXO5, CDC25C, AURKA, UIMC1, KIF14, MIIP</t>
  </si>
  <si>
    <t>MSH2, RCC2, JADE1, SMARCC1, NPM1, NAE1, CDC25A, MAD2L2, PRKDC, CCNE1, CPSF3, CAMSAP3, USP44, CDC14B, SOX2, DYNLL2, CHEK1, SIN3A, BUB1, CDC6, ORC1, PBX1, BLM, RFC4, ERCC2, TFAP4, CCND2, STK35, RFWD3, FANCD2, CHEK2, CDT1, BUB1B, PTPN6, DNA2, ZWILCH, CDK18, FOXO4, TTI1, MAD2L1, DTL, CENPF, TERT, DLGAP5, BUB3, PKMYT1, DBF4, TTK, CDC7, GNB1L, USP28, PSME3, FAM83D, STK33, XRCC3, FOXN3, RAD21, TICRR, WEE1, ETAA1, SMARCA4, AURKB, ARID2, DBF4B, TIMELESS, TP53, CCNB1, EIF2AK4, GTPBP4, GLI1, ACTL6A, CCAR2, BARD1, ATAD5, PAXIP1, RNASEH2B, RFC3, RRM2B, RAD1, BRD4, EIF4G1, ZNF207, SKA3, SMARCD2, PKP3, TIPIN, NSUN2, TCF3, MTA3, UBE2C, INCENP, BRCA2, CDC20, BRSK1, RFC2, BRD7, E2F1, KNTC1, SASS6, RAD50, RBBP8, CLSPN, ARID1A, FEM1B, ANKRD17, ESPL1, PLK1, CDC5L, BRCA1, DLG1, CDK14, FBXO5, SMARCD1, CDC25C, UBE2E2, RFC5, AURKA, BIRC5</t>
  </si>
  <si>
    <t>TGFB1, PKN2, SVIL, ITGB1BP1, SIRT2, MDK, SH3GLB1, VEGFC, CDC42, PRKCE, KAT2B, CIB1, CAT, PLK3, MLLT3, ZFYVE19, SOX17, RHOA, IGF2, BECN1, CALM1, EXOC7, GIPC1, PDGFB, NCOA3, CETN2, PGF, TAL1, KLHL9, ZFYVE26, CALM3, VEGFB, PIK3C3</t>
  </si>
  <si>
    <t>FZD7, SFRP2, ESRP1, HDAC2, RBBP4, MTA1, LMO4, BRD4, EP300, FGF2, MTA3, GATAD2A, FGFR1, OPA1</t>
  </si>
  <si>
    <t>FZD7, SFRP2, ESRP1, HDAC2, RBBP4, MTA1, LMO4, FGF2, MTA3, GATAD2A, FGFR1</t>
  </si>
  <si>
    <t>TGFB1, SEMA3G, DAB2, CDKN1A, BMPR2, PPP1R9B, MMP14, TRPV2, IL17RA, SDCBP, CEACAM1, NRP1, CLSTN3, TAOK2, P3H1, IGFBP4, FN1, FOXP1, ADAM10, CAMK2D, IGFBP3, AKT1, SMARCA2, RPS6KA3, RB1, ACVRL1, SEMA5A, CDC42, CREB3, CDKN1B, MAP1B, HYAL2, FRZB, DNAJB2, HBEGF, RNF6, CCDC85B, CIB1, CDKN2D, KLHL22, SIPA1, GJA1, ADAM15, OGFR, SEMA4F, ITSN2, ULK2, CTTN, WNT5A, CFL1, ADAM17, TTL, VGLL4, SOX17, SMAD3, CPNE8, OSGIN1, LAMTOR1, BTG1, CYBA</t>
  </si>
  <si>
    <t>THBS1, RAP1B, DLC1, PPP1R9B, KDR, MMP14, PDLIM5, TLN1, NRP1, CLSTN3, MYO1C, ITGB1BP1, DAPK3, TEK, MAP4K4, PRKACA, ACE, ACVRL1, PDZD11, FLRT2, DUSP3, S100A10, TRIM47, PPM1F, MAP1B, APP, ROCK2, ABI3, SNCA, CAV1, ARHGEF15, VPS35, PTEN, PTPN1, WNT5A, CFL1, UBE3B, LIMCH1, RHOG, LRFN5, DOCK1, FERMT2, SMAD3, RHOA, SLK, CLDN5, RAP1A, ARHGAP4, PRKCH, FLRT3, EPHA2, IL1RAP</t>
  </si>
  <si>
    <t>TGFB1, B2M, CD59, CEACAM1, LAMP1, PVR, ICAM1, HLA-B, HLA-C, MICA, INPP5D, CRK, STX7, SERPINB9</t>
  </si>
  <si>
    <t>THBS1, DLC1, KDR, MMP14, TLN1, EFEMP2, NRP1, CSF1, JAG1, PIK3R1, ITGB1BP1, DAPK3, TEK, RRAS, MAP4K4, CDH13, ACVRL1, PLAU, DUSP3, S100A10, PPM1F, ROCK2, CIB1, SERPINE1, BST1, PTEN, ADAM15, CFL1, LIMCH1, FERMT2, SMAD3, RHOA, SLK</t>
  </si>
  <si>
    <t>THBS1, KDR, ANXA1, NRP1, MMRN2, STARD13, PLK2, TGFBR3, ITGB1BP1, TBXA2R, NOTCH1, DLL4, CIB1, HDAC7, RHOA, GATA2</t>
  </si>
  <si>
    <t>PARVA, CDC42EP1, PLXND1, KDR, CD44, ANXA1, SPARC, TAOK2, FN1, MSN, HEXB, CUL7, FES, DAPK3, ARHGAP18, MYL12B, FZD4, RAC2, RDX, CDC42EP3, FGD5, PALM, EPS8, FBLIM1, FYN, SH3KBP1, PALMD, PARVB, RHOBTB1, PLEKHO1, ARPIN, CORO1B, ITSN2, CDC42SE1, ENPP2, WNT5A, CDC42EP4, CFL1, RHOG, MYH9, FERMT2, CPNE8, RHOBTB2, WDR1, NTNG1</t>
  </si>
  <si>
    <t>CDC42EP1, NRP1, PIK3CA, SYNE1, PIK3R1, AKT1, RABEP2, ARPC2, RAC2, TWF1, ICAM1, CDC42EP3, PPP1R16B, RABGAP1, CDC42, PALM, EPS8, NDEL1, ABI3, P2RX4, CYLD, ACTR2, CAV1, ACTR3, TBC1D10B, TBC1D9B, FSCN1, ATP8B1, TBC1D8, CTTN, CDC42EP4, CFL1, LIMA1, RHOG, TESK1, TBC1D22A, BRK1, TBC1D20, ARF4, EPHA2, MARK4, EVL, FER, TBC1D2B, RAB29, EVI5L, EVI5, TWF2, LIMK2, CORO1C, CDKL1, MAP4, TBC1D13, IFT88, ARHGAP24, APC, BIN3, SGSM3</t>
  </si>
  <si>
    <t>VIM, B2M, SEMA3G, CDC42EP1, EFNB2, DAB2, PLXND1, TMEM30A, BMPR2, EFNA1, CD44, PDLIM5, PREX1, TRPV2, SCARB2, ITGA2, NRP1, ENC1, PPP2R5B, P3H1, PMP22, FN1, PIK3CA, SYNE1, PIK3R1, CUL7, FES, AKT1, SHANK3, RABEP2, EHD1, MDK, FZD4, ARPC2, RAC2, TWF1, ICAM1, CDC42EP3, PPP1R16B, RABGAP1, CFLAR, SEMA5A, CDC42, DENND5A, PALM, PRNP, ARSB, GRN, EPS8, FEZ1, SNX3, MAP1B, ADCY6, APP, RTCA, KAT2B, NDEL1, ABI3, TRAK2, FYN, NEDD4, RNF6, P2RX4, CYLD, ACTR2, CIB1, APBB1, CAV1, ACTR3, TBC1D10B, TBC1D9B, FSCN1, PAK2, VPS35, ATP8B1, PTEN, ARPIN, ZEB2, CORO1B, ABL2, SEMA4F, ENPP2, PTPN1, ULK2, TANC2, SNAPIN, TBC1D8, CTTN, WNT5A, CDC42EP4, CFL1, SHOC2, ADAM17, NIN, GATA3, LIMA1, RHOG, TESK1, SETX, SMAD3, NFE2L2, NTNG1, RHOA, TBC1D22A, ARHGEF7, BRK1, CAMSAP2, CRK, RAB40B, ANKRD1, RAP1A, ARHGAP4, TBC1D20, ARF4, PSEN1, PLXNA3, EPHA2, CAMK1, KIDINS220, MARK4, EVL, DTNBP1, FZD1, KIF13B, FBXO7, FER, PPP3CA, SNAP25, TBC1D2B, GDI1</t>
  </si>
  <si>
    <t>PARVA, CDC42EP1, PLXND1, KDR, ANXA1, TAOK2, FN1, MSN, HEXB, FES, DAPK3, ARHGAP18, MYL12B, RAC2, RDX, CDC42EP3, FGD5, PALM, EPS8, FBLIM1, FYN, SH3KBP1, PALMD, PARVB, RHOBTB1, PLEKHO1, CDC42SE1, CDC42EP4, CFL1, RHOG, MYH9, FERMT2, RHOBTB2, WDR1</t>
  </si>
  <si>
    <t>APOE, RND2, PAK1, RAP1GAP2, SEMA4D, NPM1, FGF13, WNK3, SIN3A, HSP90AA1, OLFM1, CXCL12, DRAXIN, RARG, BCL11A, VAV2, RTN4R, ADNP, CDH1, CLNS1A, MTOR, SPP1, LPAR3, SEMA7A, SMURF1</t>
  </si>
  <si>
    <t>THBS1, DAB2, DLC1, KDR, MMP14, PREX1, TLN1, NID1, EFEMP2, NRP1, CSF1, JAG1, FN1, PIK3R1, ITGB1BP1, DAPK3, TEK, MDK, FZD4, ARPC2, RRAS, MAP4K4, NOTCH1, RAC2, P4HB, CDH13, ACVRL1, PLAU, CDC42, DUSP3, S100A10, PRKCE, PPM1F, COL1A1, ROCK2, EDIL3, CIB1, SERPINE1, BST1, JAK2, EGFLAM, PTEN, ADAM15, TRIOBP, PTPN1, CFL1, EMILIN1, LIMCH1, TESK1, DOCK1, FERMT2, SMAD3, MYADM, RHOA, ARHGEF7, SLK, CRK</t>
  </si>
  <si>
    <t>THBS1, DLC1, KDR, MMP14, TLN1, NRP1, PIK3R1, ITGB1BP1, DAPK3, TEK, MAP4K4, ACVRL1, DUSP3, S100A10, PPM1F, ROCK2, PTEN, CFL1, LIMCH1, FERMT2, SMAD3, RHOA, SLK</t>
  </si>
  <si>
    <t>NPM1, TRIM37, ALMS1, RBM14, SASS6, BRCA1, PLK4, NUP62, STIL, CEP76, PPP1R35, POC1B, KAT2A</t>
  </si>
  <si>
    <t>NPM1, NAT10, TRIM37, XPO1, ALMS1, SIRT1, XRCC3, WDR62, POC1A, RBM14, SASS6, BRCA1, CHORDC1, PLK4, AURKA, NUP62, CUL1, CCNF, STIL, CHMP2B, CEP76, PPP1R35, CHMP1B</t>
  </si>
  <si>
    <t>THBS1, TGFB1, EFNB2, ADGRA2, BMPR2, KDR, ITGA2, NRP1, JAM3, MTUS1, CSF1, ADAM10, DUSP1, MDK, NOTCH1, RAC2, HSPB1, RIN3, CDH13, LGMN, SEMA5A, VEGFC, DUSP3, CREB3, MAPK3, PPM1F, APP, MOSPD2, P2RX4, SERPINE1, BST1, CORO1B, S1PR1, CTTN, WNT5A, TMSB4X, ADAM17</t>
  </si>
  <si>
    <t>MBTPS1, GNAI1, PRKACA, PRKAA1, SEC14L2, MBTPS2</t>
  </si>
  <si>
    <t>NFKB1, ABCA1, MAPK3, ABCA5, CAV1, ABCA3, LAMTOR1, PPARG, EGF, RXRA</t>
  </si>
  <si>
    <t>MBTPS1, GNAI1, PRKACA, PRKAA1, ACADVL, SEC14L2, MBTPS2</t>
  </si>
  <si>
    <t>BMP6, MDK, LOXL2, ACVRL1, ADAMTS12, SOX6, EFEMP1, SMAD3, NR5A2, SOX5</t>
  </si>
  <si>
    <t>KDM1A, SAMD1, SSRP1, SETD5, TLK1, SETD1A, HIRA, HNRNPU, MKI67, UBN2, ERI3, ERI1</t>
  </si>
  <si>
    <t>CTPS1, NCAPG2, NCAPD2, CCNB1, SMARCA5, EP300, NCAPD3, NCAPH, WAPL, NCAPG, SMC2</t>
  </si>
  <si>
    <t>TERF1, DCP2, SMARCC1, HNRNPC, PARP1, RUVBL1, DKC1, MAD2L2, NAT10, RMI2, ANAPC1, USP44, DYNLL2, PTGES3, PIF1, BUB1, CDC6, MAP3K4, BUB1B, HSP90AA1, CTPS1, CCT2, SIRT1, ZWILCH, HNRNPA1, XRCC5, CENPV, MAD2L1, HNRNPD, HNRNPA2B1, AXIN2, CENPF, CCT5, SFPQ, DDX11, GNL3, DLGAP5, USP7, NCAPG2, BUB3, TTK, CCT8, NAF1, CCT3, MAPKAPK5, XRCC3, RAD21, FEN1, CTCF, NCAPD2, SMG5, CCT4, SMARCA4, DHX36, AURKB, ARID2, TP53, CCNB1, SMARCA5, SLF1, ACTL6A, TACC3, ZNF207, CCT6A, MYC, SKA3, SMARCD2, HNRNPU, EP300, UBE2C, INCENP, ACD, CCT7, NCAPD3, YLPM1, CDC20, BRD7, KNTC1, GNL3L, TCP1, PRKCQ, RAD50, NCAPH, ARID1A, ESPL1, PLK1, RUVBL2, YY1, NSMCE4A, FBXO5, SMARCD1, WRAP53, BIRC5, WAPL, SMC6</t>
  </si>
  <si>
    <t>RCC2, SMARCC1, MAD2L2, RMI2, ANAPC1, USP44, DYNLL2, BUB1, CSNK2A1, CDC6, BUB1B, SIRT1, ZWILCH, MAD2L1, CENPF, DLGAP5, NCAPG2, BUB3, TTK, XRCC3, RAD21, NCAPD2, SMARCA4, AURKB, ARID2, CCNB1, ACTL6A, TACC3, ZNF207, SKA3, SMARCD2, HNRNPU, UBE2C, INCENP, NCAPD3, CDC20, BRD7, KNTC1, NCAPH, ARID1A, ESPL1, PLK1, FBXO5, SMARCD1, PUM2, KIF2C, BIRC5, WAPL, SMC6</t>
  </si>
  <si>
    <t>SYNE1, AKT1, RABEP2, RABGAP1, CYLD, TBC1D10B, TBC1D9B, TBC1D8, LIMA1, TESK1, TBC1D22A, TBC1D20, ARF4, MARK4, TBC1D2B, RAB29, EVI5L, EVI5, LIMK2, CDKL1, MAP4, TBC1D13, IFT88, SGSM3, TCHP, ODF2L, TAPT1, TBC1D19, ODF2, TBC1D10A</t>
  </si>
  <si>
    <t>PARP1, PPP1CC, PRKDC, SIN3A, ADCY1, USP9X, SPSB4, HNRNPD, SFPQ, USP7, NOCT, NLGN1, PHLPP1, PRKAA2, FXR1, PSPC1, TIMELESS, TP53, CCAR2, MTA1, TOP2A, NR2F6, MTOR, MAPK8</t>
  </si>
  <si>
    <t>F2R, THBS1, TFPI, ANXA2, CEACAM1, ANXA5, TBXA2R, PLAU, PROS1, SH2B3, PLAUR, SERPING1, CAV1, SERPINE1, THBD, EMILIN1, EMILIN2, CD9, NFE2L2, NOS3, EDN1, PSEN1, ST3GAL4, PDGFB, PROCR</t>
  </si>
  <si>
    <t>VIM, F2R, TGFB1, ITGB1, ITGA2, CST3, NOTCH1</t>
  </si>
  <si>
    <t>CDC25A, CDC6, BLM, TFAP4, CDK5R1, PIM1, BCCIP, PKMYT1</t>
  </si>
  <si>
    <t>CDC14B, RAB11FIP4, CDC6, ECT2, CENPV, FSD1, PRPF40A, PIK3R4, AURKB, PKP4, KIF20B, CCDC66, INCENP, BRCA2, AURKC, PLK1, BBS4, AURKA, BIRC5, AHCTF1, CIT, KIF14, NUP62, E2F8, PDXP, DCAF11</t>
  </si>
  <si>
    <t>NAGK, LAMP2, CARD8, SEC14L1, RIOK3, SIRT2, AKT1, NEK7, ZDHHC1, ABHD17A, CPTP, HCFC2, FBXL2, TAX1BP1, MYD88, DDX60, IFI16, TNFAIP3, GBP2, TRIM3, BIRC2, MARK4, ADCY7, RNF170, ITCH, TREX1, SMPDL3A, TLR4, MAVS, NPLOC4, ZDHHC5, TIRAP, XIAP, USP15, NLRC3, LATS2, RTN4</t>
  </si>
  <si>
    <t>LIN28A, CNBP, HNRNPD, IGF2BP1, DHX9, NMNAT2, YTHDF2, DHX36, METTL3, PABPC1, MTOR, HNRNPU, SYNCRIP, YBX1, AKT2</t>
  </si>
  <si>
    <t>TGFB1, RHOC, CDC42EP1, CAPN2, DLC1, CFL2, PREX1, NRP1, GSN, ADD1, JAM3, TAOK2, PIK3CA, SVIL, MTSS1, AKAP13, CLIP1, PIK3R1, GAS2L1, TMOD2, FES, ITGB1BP1, SYNPO, DAPK3, SHANK3, WDR47, ARHGAP18, ARPC2, GNAI1, RAC2, TWF1, RDX, PRKACA, CDC42EP3, SSH1, PRKAA1, ARPC3, SEMA5A, CDC42, S100A10, HIP1R, EPS8, CDKN1B, PRKCE, MAPK3, PPM1F, MAP1B, EML3, KAT2B, ROCK2, CLIP3, CD47, ARPC5, CHMP6, SPTBN1, SNCA, CYLD, CIB1, RHOBTB1, ARHGEF15, BST1, IQGAP1, FSCN1, MAP1A, PAK2, ARHGEF2, TMOD3, FCHSD2, INPP5K, ARPIN, CORO1B, ABL2, TRIOBP, S1PR1, CTTN, CDC42EP4, CFL1, TMSB4X, LIMCH1, ARHGAP28, LIMA1, RHOG, TESK1, FERMT2, SMAD3, SYDE1, ARF1, MYADM, RHOBTB2, WDR1, CDH5, RHOA, CAPZA1, ARHGEF7, ESAM, BRK1, CAMSAP2, NES, CRK, RAB40B, SNX9, CHMP2A, SSH2, PDCD6IP, EDN1</t>
  </si>
  <si>
    <t>ATP2B4, CAV2, CAV1, WNT5A, ASPH</t>
  </si>
  <si>
    <t>TRIM38, ZDHHC1, PARP9, TRIM22, DTX3L, TNFAIP3, TRAF3, MUL1, PML, ATG12, ITCH, TRIM44, RNF216, MAVS</t>
  </si>
  <si>
    <t>ZDHHC1, PARP9, TRIM22, DTX3L, TNFAIP3, MUL1, PML, TRIM44, RNF216, MAVS</t>
  </si>
  <si>
    <t>SEMA4D, VLDLR, LRP8, CRKL, ANKRD27, NEDD4L, RAB17, OBSL1, NSMF, TNIK, BCL11A, FAT3, DPYSL5, MFSD2A, CARM1, DHX36, KNDC1, COBL, CUX2, PTN, RTN4IP1, PACSIN1, CAMK1D, CDC20</t>
  </si>
  <si>
    <t>SEMA4D, LRP8, ANKRD27, NEDD4L, OBSL1, NSMF, TNIK, DPYSL5, DHX36, KNDC1, CUX2</t>
  </si>
  <si>
    <t>APOE, LRP8, ZMYND8, KIF1A, NLGN1, C21orf91, MAPKAPK5, HDAC2, SDK1, DHX36, CUX2, PTPRS</t>
  </si>
  <si>
    <t>LZTS3, LRP8, KIF1A, SIPA1L1, CDK5R1, ABI2, NLGN1, DHX36, CUX2, ARHGAP44, ARC</t>
  </si>
  <si>
    <t>IQGAP1, INPP5K, MTMR3, PPP2R3C, BMP2, SMG6, CHP1, CDK5RAP3</t>
  </si>
  <si>
    <t>SEMA3G, CDKN1A, RAI1, BMPR2, TRPV2, NRP1, CSF1, FN1, PIK3CA, FOXP1, GDF15, TGFBR3, AKT1, NOTCH1, LGMN, PDZD11, SEMA5A, CDKN1B, MAP1B, APP, ATRN, FOSL2, BBS2, RNF6, MAPK11, PTEN, HLX, ZFPM2, SEMA4F, ITSN2, ULK2, STAT3, CTTN, WNT5A, CFL1, TTL, VGLL4, HMGA2, RUNX1, CPNE8, IGF2, HEY2, ARHGAP4, FTO, EDN1, PPARA, MTM1, PLXNA3, MUL1, HTRA2</t>
  </si>
  <si>
    <t>JUN, SIRT2, RB1, MMP9, NFIB, PLAUR, IFI16, HMGA2, GATA3, EGF, CPNE1, BCL3</t>
  </si>
  <si>
    <t>PRKCI, NPM1, ARHGEF5, ARRB2, ROR1, PBX1, ADCY1, DHX33, RTKN2, CLU, SIRT1, ZNF431, PIM1, ENPP1, DHX9, PRKCZ, SETD6, USP7, TRAF2, ZIC2, EIF2AK4, PAXIP1, CEBPG, EP300, CARD11, TCF3, RIPK4, CAMK1D, SRF, PRDX3, SIK1, PRKCQ</t>
  </si>
  <si>
    <t>TERF1, JADE1, DCP2, FGFR4, HNRNPC, DKC1, NAT10, PTGES3, PIF1, DSCC1, RFC4, ING5, HSP90AA1, CCT2, HNRNPA1, HNRNPD, CCT5, CCT8, NAF1, CCT3, TOM1L1, POLG2, SMG5, CCT4, TP53, RFC3, DNAJC2, CCT6A, HNRNPU, FGF2, ACD, CCT7, RFC2, GNL3L, TCP1, JADE2, CHTF18, WRAP53, RFC5</t>
  </si>
  <si>
    <t>RFWD3, TTI1, ETAA1, CCAR2, BARD1, RNASEH2B, BRD4, BRCA2, FEM1B, BRCA1, RAD51, CUL1, TTI2, CUL4A, RPA2, TELO2, CRY1, WDR76</t>
  </si>
  <si>
    <t>KDM1A, NPM1, PMAIP1, SIRT1, SOX4, CD74</t>
  </si>
  <si>
    <t>MCM3, MSH2, MSH6, TERF1, JADE1, KDM1A, DCP2, SMARCC1, FGFR4, HNRNPC, MCM6, PARP1, RUVBL1, CDC25A, DKC1, MAD2L2, PRKDC, MCM5, NAT10, CAMSAP3, RMI2, C1QBP, TRIM28, MCM4, CHEK1, PTGES3, PIF1, CSNK2A1, CDC6, MAP3K4, LIG3, DSCC1, MCM2, PRMT1, BLM, RFC4, ERCC2, MBTD1, ING5, CDT1, HSP90AA1, DNA2, CCT2, SIRT1, TAF4, MAGEF1, HNRNPA1, XRCC5, DEK, SMC3, DTL, HNRNPD, HNRNPA2B1, ESCO1, AXIN2, AUNIP, CCT5, DHX9, DDX11, TFRC, GNL3, SPIRE2, USP7, TEX15, DBF4, SF3B3, CDC7, UBE2V2, MCM7, ORC3, CCT8, NAF1, CCT3, FUS, MAPKAPK5, TOM1L1, RNF168, PCNA, NUCKS1, TICRR, TOP2B, EP400, KPNA2, POLG2, SMG5, WEE1, CCT4, SMARCA4, DHX36, PELI1, WRN, AURKB, ARID2, DBF4B, TIMELESS, TP53, PARG, SMARCA5, GTPBP4, SLF1, GLI1, ACTL6A, CACYBP, BARD1, SSBP1, ATAD5, PAXIP1, RAD51AP1, CEBPG, RFC3, SKP2, DNAJC2, TAF5, POLQ, RIF1, CCT6A, PARPBP, MYC, FOXM1, PPP4R3A, SMARCD2, HNRNPU, TIPIN, EXOSC3, FGF2, RNF8, ACD, CCT7, YLPM1, RFC2, BRD7, RBBP6, GLI2, TMEM161A, YEATS4, FGFR1, HMGB1, GNL3L, TCP1, PRKCQ, RAD50, CCDC117, TDP1, ARID1A, ANKRD17, JADE2, CHTF18, PLK1, RUVBL2, BRCA1, YY1, NSMCE4A, UBE2N, FBXO5, SMARCD1, WRAP53, TADA1, TAF6, RFC5, SUPT3H, WAPL, POLB, SMC6</t>
  </si>
  <si>
    <t>MSH2, MSH6, KDM1A, PARP1, RUVBL1, MAD2L2, RMI2, C1QBP, CHEK1, CSNK2A1, PRMT1, BLM, ERCC2, MBTD1, MAGEF1, TFRC, TEX15, FUS, EP400, KPNA2, PELI1, ARID2, TIMELESS, ACTL6A, ATAD5, PAXIP1, RAD51AP1, SKP2, POLQ, RIF1, PARPBP</t>
  </si>
  <si>
    <t>KDM1A, SMARCC1, PARP1, RUVBL1, MAD2L2, PRKDC, RMI2, C1QBP, TRIM28, CHEK1, CSNK2A1, LIG3, PRMT1, MBTD1, SIRT1, TAF4, MAGEF1, DEK, AXIN2, AUNIP, DHX9, DDX11, SPIRE2, TEX15, SF3B3, UBE2V2, FUS, RNF168, PCNA, TOP2B, EP400, SMARCA4, PELI1, ARID2, TIMELESS, PARG, SLF1, ACTL6A, BARD1, RAD51AP1, CEBPG, SKP2, TAF5, POLQ, RIF1, PARPBP, FOXM1, PPP4R3A, SMARCD2, RNF8, BRD7, TMEM161A, YEATS4, HMGB1, RAD50, CCDC117, TDP1, ARID1A, PLK1, RUVBL2, BRCA1, YY1, UBE2N, SMARCD1, WRAP53, TADA1, TAF6, SUPT3H, POLB, SETMAR, UIMC1, USP1, HELB, EYA3, FANCB, RAD51, KLHL15, RNF126, ACTR5, MCRS1, ABL1, TRRAP, SUPT20H, TAF7, KAT7</t>
  </si>
  <si>
    <t>MCM3, TERF1, JADE1, MCM6, RUVBL1, CDC25A, MCM5, CAMSAP3, MCM4, CDC6, LIG3, DSCC1, MCM2, ING5, CDT1, DNA2, SMC3, DTL, ESCO1, DHX9, DBF4, CDC7, MCM7, ORC3, PCNA, NUCKS1, TICRR, WEE1, DBF4B, TIMELESS, SMARCA5, GTPBP4, GLI1, ACTL6A, CACYBP, SSBP1, ATAD5</t>
  </si>
  <si>
    <t>RUVBL1, NUCKS1, ACTL6A, RUVBL2, YY1, ACTR5, MCRS1, INO80C, INO80D</t>
  </si>
  <si>
    <t>MCM3, MCM6, MCM5, CAMSAP3, MCM4, LIG3, MCM2, CDT1, DTL, DBF4, CDC7, MCM7, TICRR, DBF4B, TIMELESS, SSBP1</t>
  </si>
  <si>
    <t>MCM3, MCM6, MCM5, MCM4, MCM2, CDT1, DTL, MCM7, TICRR</t>
  </si>
  <si>
    <t>LARP7, PARP1, ZMYND8, SUPT16H, AXIN1, MED14, PWWP2A, WDR43, TCERG1, SETD5, INTS8, RNF168, NCBP1, CCAR2, BRD4, HNRNPU, CDK12, RNF8, NELFA, HMGN1, MED22, MED1, MED21, MAP2K1, CCNT1, MED28, INTS2, EZH2, NELFB, CCNK, HEXIM1, MED25, ELL2, MED20</t>
  </si>
  <si>
    <t>JUN, NFKBIA, THRA, NFKB1, MED8, MED15, ZNHIT1, MED23, FOSL1, SETX, HEY2, XPA, ERCC1, PPM1D, MED12, MED10, MED19, MED17</t>
  </si>
  <si>
    <t>KDM1A, SMARCC1, PARP1, RUVBL1, MAD2L2, PRKDC, RMI2, C1QBP, CHEK1, CSNK2A1, PRMT1, MBTD1, SIRT1, MAGEF1, DEK, AUNIP, DDX11, SPIRE2, TEX15, UBE2V2, FUS, TOP2B, EP400, SMARCA4, PELI1, ARID2, TIMELESS, SLF1, ACTL6A, RAD51AP1, SKP2, POLQ, RIF1, PARPBP, FOXM1, PPP4R3A, SMARCD2, RNF8, BRD7, YEATS4, RAD50, ARID1A, PLK1, RUVBL2, UBE2N, SMARCD1, WRAP53</t>
  </si>
  <si>
    <t>KDM1A, PARP1, RUVBL1, MAD2L2, RMI2, C1QBP, CHEK1, CSNK2A1, PRMT1, MBTD1, MAGEF1, TEX15, FUS, EP400, PELI1, ARID2, TIMELESS, ACTL6A, RAD51AP1, SKP2, POLQ, RIF1, PARPBP, RNF8, YEATS4, PLK1, RUVBL2, WRAP53, HELB, FANCB, RAD51, KLHL15, RNF126, ABL1, TRRAP</t>
  </si>
  <si>
    <t>MAD2L2, PRKDC, DEK, AUNIP, TOP2B, RIF1</t>
  </si>
  <si>
    <t>HK2, PRKCI, INSR, ENPP1, KLF15, TERT, OCLN, IRS2, GPC3</t>
  </si>
  <si>
    <t>HK2, PRKCI, INSR, ENPP1, KLF15, PRKCB, TERT, OCLN, IRS2, GPC3</t>
  </si>
  <si>
    <t>DAB2, MSN, RDX, VPS11, MAPK3, SNX3</t>
  </si>
  <si>
    <t>LAMA1, TGIF1, RUVBL1, INSR, WDR5, DCAF13, SFRP2, NOCT, HDAC2, DHX36, OTX2, ACTL6A</t>
  </si>
  <si>
    <t>EHD2, EHD1, ATP9A, ARHGAP1</t>
  </si>
  <si>
    <t>TGFB1, ANXA2, B2M, CD151, EFNB2, DAB2, CD63, MASP1, SDCBP, ITGA2, TGM2, ANKRD13A, RAB5C, PRKACA, ARRB1, SMPD1, RIN3, CDH13, ARPC3, PICALM, CDC42, RAB31, PPP3CC, MYLK, ZFYVE16, HIP1R, SNX3, VPS28, APP, SNX17, CLIP3, AP2S1, CD47, AAK1, SNCA, CAV1, SERPINE1, DYSF, ITGAV, ABL2, PTPN1, STAT3, NUMB, WNT5A, ARF1, CYBA, BTBD9, EGF, MERTK, PLSCR1, LMAN2, GATA2, RAB27A, AP2M1, PTX3, RAP1A, SYT11, TOR1A, CBLB, EHD4, MCTP1, SGIP1, OPHN1, DTNBP1, ANKRD13D, CALR, PPP3CA, RUFY2</t>
  </si>
  <si>
    <t>SERINC3, HERPUD1, CREB3, APP, GRINA, PTPN1</t>
  </si>
  <si>
    <t>PIK3R1, AKT1, PPP1R15A, ATF6, SHISA5, UFL1, CREBRF, PTPN1, ATF6B</t>
  </si>
  <si>
    <t>ADD1, TNFRSF1A, ROCK2, CDH5, CLDN5, ZDHHC21</t>
  </si>
  <si>
    <t>CEACAM1, ADD1, JAG1, BMP6, TNFRSF1A, NOTCH1, ACVRL1, ROCK2, TMEM100, BTG1, CDH5, CLDN5, ZDHHC21, ZEB1, NOTCH4, FOXJ2, APOLD1, S1PR3</t>
  </si>
  <si>
    <t>THBS1, TGFB1, VASH1, RHOB, ADGRA2, KDR, EFNA1, CEACAM1, ANXA1, NRP1, SPARC, MMRN2, STARD13, FLT4, FOXP1, GADD45A, ATP2B4, SASH1, PLK2, ADAMTS9, TGFBR3, ITGB1BP1, AKT1, TEK, RRAS, TBXA2R, NOTCH1, PIK3CG, HSPB1, PRCP, ETS1, PTPRM, LGMN, ACVRL1, SP100, SEMA5A, VEGFC, DLL4, GRN, NRP2, CD40, P2RX4, CIB1, HDAC7, WNT5A, TMSB4X, ADAM17, GATA3, NFE2L2, RHOA, PPARG, EGF, ZNF580, NOS3, GATA2, BMPER</t>
  </si>
  <si>
    <t>NOTCH1, CD109, ROCK2, HEY2, PRKCH, MAFF, NCOA3, TMEM79, ERRFI1, KLF7, HES1, KEAP1, PPARD, NUMA1, BMP4, NAB2, ZFP36</t>
  </si>
  <si>
    <t>GSN, CAST, MDK, PRKAA1, RB1, CFLAR, JAK2</t>
  </si>
  <si>
    <t>CEACAM1, ADD1, WWTR1, JAG1, BMP6, TNFRSF1A, NOTCH1, ACVRL1, MMP9, NFE2L1, BAD, CD109, CDKN1B, ROCK2, FRZB, TMEM100, CAV1, SERPINE1, ZEB2, GATA3, BTG1, TBX3, CDH5, CLDN5, HEY2, PRKCH, ZDHHC21, MSX1, MAFF, NCOA3, ERRFI1, ZEB1, NOTCH4, BMP2, KLF7, FOXJ2, HES1, KEAP1, APOLD1, SPRED3, S1PR3, NUMA1</t>
  </si>
  <si>
    <t>BMPR2, TGFBR2, CD63, JUN, ITGA2, ADAM9, SASH1, MAP4K4, MMP9, ARSB, PRKCE, PPM1F, HBEGF, PTEN, ENPP2, DOCK1</t>
  </si>
  <si>
    <t>THBS1, FLT1, TGFB1, VASH1, B2M, EFNB2, DAB2, SULF2, KDR, ENG, TIE1, LAMB1, JUN, IL17RA, CEACAM1, WDR13, NRP1, SPARC, MMRN2, FLT4, BMP6, B4GALT1, EGFL7, MTSS1, NGFR, TGFBR3, AKT1, TEK, MDK, MYDGF, NOTCH1, LAMC1, NEAT1, CDH13, PTPRM, RB1, PPP1R16B, CFLAR, ACVRL1, SEMA5A, VEGFC, CDC42, SULF1, NRARP, BAD, CD109, DLL4, GRN, CDKN1B, NRP2, CAV2, NFIB, ITGA4, CAV1, TNFSF12, TINF2, HOXA5, STAT3, WNT5A, ADAM17, HMGA2, GATA3, GPX1, SMAD3, TNFAIP3, CYBA, PPARG, EGF, ZNF580, GATA2, POLD4</t>
  </si>
  <si>
    <t>TGFB1, DAB2, TGFB1I1, EFNA1, TGFBR2, ENG, SDCBP, WWTR1, JAG1, MDK, LOXL2, NOTCH1</t>
  </si>
  <si>
    <t>HERPUD1, CAV1, RNF185, NFE2L2, STUB1, RNFT1, BCAP31, UBXN1</t>
  </si>
  <si>
    <t>TGFB1, MVP, RALB, ITGA1, CEACAM1, CDH13, LGMN, MMP9, PLAU, DUSP3, SNX6, HIP1R, PLAUR, CHMP6, RAB7A, MVB12A, AFAP1L2, ADAM17, CBLB, PSEN1, IFI6, FER, ERRFI1</t>
  </si>
  <si>
    <t>B2M, ETS1, ANKRD54, MAFB, MAPK11, HOXA5, INPP5D, STAT3, FAM210B, GATA2, KLF13, TAL1, P4HTM, ABCB10, ID2, MAPK14, ISG15, CDK6</t>
  </si>
  <si>
    <t>SEC31A, YIPF5, SHISA5, USE1, SEC24C, TBC1D20, SEC13, STX18, SEC24B, SEC24D, SAR1B</t>
  </si>
  <si>
    <t>F2R, TGFB1, TMEM30A, CPT1A, IL6ST, LEPROT, WLS, NFKBIA, OS9, P3H1, BMP6, MYO1C, ADAM9, PIK3R1, ITGB1BP1, TRPM4, TCIRG1, SEC31A, EDEM1, SUFU, RAC2, VPS11, PRKACA, PKIG, PRKAA1, SH3GLB1, SP100, UBE2J1, MDFIC, VEGFC, BAG3, PHPT1, BAD, PRNP, PRKCE, SNX3, PPM1F, DNAJC1, VPS28, APP, SYTL4, NDEL1, HYAL2, FYN, ERGIC3, CTSD, FRMD4A, CIB1, APBB1, JAK2, VPS35, INPP5K, SEC24C, PLK3, VAMP2, PTPN1, PFKL, RBM22, TCAF1, IDH2, B3GAT3, SMAD3, INHBB, ASPH, PPARG, ERLEC1, DERL2, RXRA, UFM1, RAP1GDS1, ANKRD1, DPH3, ABLIM3, IER3IP1, CEP290, MICALL2, CAMK1, C2CD2L, PKIA, EDEM2, HTRA2, TMEM132A, CD81, SNAP25, OAZ2, GDI1, HCLS1, STX4, RAB29, SLC9B2, IL6R, SEC13</t>
  </si>
  <si>
    <t>LEPROT, RAC2, VPS11, PRKAA1, SH3GLB1, BAG3</t>
  </si>
  <si>
    <t>RAP1B, GSN, TEK, ROCK2, ABL2, CFL1, GATA3, CDH5</t>
  </si>
  <si>
    <t>PTPN13, CBLN1, LRFN1, GRID2, SEMA4A, PRICKLE1, PTPRS, FGFR1, CASKIN1</t>
  </si>
  <si>
    <t>ANXA2, RAP1B, SDCBP, CEACAM1, ANXA1, LAMP1, FES, NOTCH1, RAC2, S100A10, SYTL4, SNX4, CHMP6, STXBP5, SNCA, GNAI2, ATP9A, RAB7A, VAMP2, SNAPIN, GATA2, RAB27A, CHMP2A, RAP1A, SYT11, PDCD6IP, GAB2, DTNBP1, PPP3CA, STX4, PDPK1, ADORA2B, VAMP8, SNF8, SYT17, PRKCA, CALM3, VPS18, VPS4B</t>
  </si>
  <si>
    <t>SDCBP, CHMP6, ATP9A, RAB7A, CHMP2A, PDCD6IP, SNF8, VPS4B</t>
  </si>
  <si>
    <t>APOE, RND2, PAK1, SEMA4D, FGF13, SIN3A, OLFM1, CXCL12, DRAXIN, BCL11A, RTN4R, ADNP, CDH1, SPP1, LPAR3, SEMA7A, SMURF1</t>
  </si>
  <si>
    <t>TGFB1, TIMP3, TNFRSF1B, NID1, TIE1, LAMB1, EFEMP2, CST3, LAMB2, TNFRSF1A, TGFBR3, NOTCH1, LAMC1, RB1, CFLAR, SLC2A10, RECK, FSCN1, ZNF469, STAT3, EMILIN1, COLGALT1, RUNX1, SMAD3, PPARG, COL6A1, IER3IP1</t>
  </si>
  <si>
    <t>THBS1, LMNA, UNC5B, LTBR, PEA15, NRP1, RELA, ZMYND11, AKT1, ICAM1, CFLAR, SP100, APP, TMBIM1, BCL10, HYAL2, FYN, CYLD, CAV1, SERPINE1, SRPX, PAK2, TNFSF12, GRINA, ARHGEF2, ITGAV, SH3RF1, CTTN, RIPK1, GPX1, TNFAIP3, NOS3, TNFSF10, MADD, ITPRIP, IFI6, HTRA2, PML, STX4</t>
  </si>
  <si>
    <t>UNC5B, AKT1, FYN, SRPX, RIPK1, IFI6, HTRA2</t>
  </si>
  <si>
    <t>THBS1, PEA15, ICAM1, CFLAR, SP100, TMBIM1, SERPINE1, GRINA, ARHGEF2, GPX1, TNFAIP3, NOS3, MADD, ITPRIP, STX4</t>
  </si>
  <si>
    <t>CEACAM1, SIRT2, ACADVL, KAT2B, ANGPTL4, LPGAT1, TRIB3, EDN1, DCAF5, ERLIN1, PDK4, WDTC1, INSIG2</t>
  </si>
  <si>
    <t>CPT1A, CEACAM1, GDF15, SIRT2, AKT1, NFE2L1, ACADVL, KAT2B, SNCA, CAV1, ANGPTL4, PDP1, PPARG, LPGAT1, TRIB3, EDN1, PPARA, DCAF5, ERLIN1, TREX1, PPARGC1A, LONP2, PDK4</t>
  </si>
  <si>
    <t>CPT1A, GDF15, AKT1, ACADVL, PPARA, PPARGC1A, LONP2, PDK4</t>
  </si>
  <si>
    <t>THBS1, AKT1, P2RX4, REPIN1, EDN1, PPARA, FIS1</t>
  </si>
  <si>
    <t>TGFB1, LPL, TGFB1I1, WWTR1, ASXL1, APPBP2, JAG1, SIRT2, AKT1, TRPM4, FRZB, CCDC85B, ZFPM2, WNT5A, FERMT2, SMAD3, PPARG, CBX4, TRIO, TRIB3, GATA2, FTO, AAMDC, CCDC3, RUNX1T1, DDIT3, ANKRD26, ZFP36L2, BMP2, ID2, MAPK14, HES1, FLCN, PIN1, PPARD, DUSP10, HDAC6, SNAI2, ID4</t>
  </si>
  <si>
    <t>THBS1, SULF2, ITGB1, NGFR, SULF1, DSTYK, WNT5A, GATA3</t>
  </si>
  <si>
    <t>THBS1, TGFB1, ITGB1, ITGB1BP1, AKT1, PRKCE, HYAL2, ZEB2, ACTA2, AKAP12, ARHGEF7, ARHGAP4, CYGB, FER</t>
  </si>
  <si>
    <t>DPYSL3, ZMYND8, RAB3IP, RAB17, FNBP1L, NLGN1</t>
  </si>
  <si>
    <t>AK4, INSR, PASK, TRAP1, SHMT2, SLC25A33, ENPP1, PNPT1, IRS2, RBPJ, PRKAA2, SLC25A23, TP53, CCNB1, KHK, MTOR, PPIF, NOS2, EP300, DDIT4</t>
  </si>
  <si>
    <t>TRIM71, LIN28A, OIP5-AS1, ADAR, FXR1, LIN28B</t>
  </si>
  <si>
    <t>PRKCI, PPP1CC, SLC7A5</t>
  </si>
  <si>
    <t>TGFB1, TNFRSF1B, IL6ST, TSPO, ATXN1, SIRT2, MDK, NOTCH1, CXCR4</t>
  </si>
  <si>
    <t>NLN, WDR5, SIRT1, USP7, SDHAF3, PTPN2, RANBP2, PPP4R3A, EP300, SIK1</t>
  </si>
  <si>
    <t>IGFBP4, NR3C1, IGFBP3, AKT1, PRKACA, FOXK1, NFE2L1, KAT2B</t>
  </si>
  <si>
    <t>INSR, PASK, ENPP1, IRS2</t>
  </si>
  <si>
    <t>INSR, PASK, ENPP1, IRS2, KHK</t>
  </si>
  <si>
    <t>PRKACA, PRKAA1, APP, SLC2A6, STAT3, SLC4A4, PSEN1, PPARA, PRKAG1, TREX1</t>
  </si>
  <si>
    <t>ITM2B, CST3, SOAT1, RAB1B, NCSTN, SLC2A10, JAK3, HBEGF, RAB1A, PTX3, MEST</t>
  </si>
  <si>
    <t>EHD3, MAPK3, STX5, CAMSAP2, STX18, MAPK1</t>
  </si>
  <si>
    <t>THBS1, JAM3, CSF1, MDK, RAC2, MAPK3, MOSPD2, BST1</t>
  </si>
  <si>
    <t>TGFB1, SEMA3G, DAB2, CDKN1A, RAI1, BMPR2, PPP1R9B, MMP14, TRPV2, IL17RA, SDCBP, CEACAM1, NRP1, CLSTN3, TAOK2, P3H1, CSF1, RFTN1, IGFBP4, FN1, PIK3CA, FOXP1, ADAM10, GDF15, CAMK2D, TGFBR3, IGFBP3, AKT1, SMARCA2, NOTCH1, RPS6KA3, RB1, LGMN, ACVRL1, PDZD11, SEMA5A, CDC42, CREB3, CDKN1B, PPM1F, MAP1B, APP, ATRN, HYAL2, FRZB, DNAJB2, FOSL2, HBEGF, BBS2, RNF6, CCDC85B, CIB1, CDKN2D, KLHL22, MAPK11, SIPA1, GJA1, PTEN, ADAM15, OGFR, HLX, ZFPM2, SEMA4F, ITSN2, ULK2, STAT3, CTTN, WNT5A, CFL1, ADAM17, TTL, VGLL4, HMGA2, RUNX1, SOX17, SMAD3, CPNE8, OSGIN1, LAMTOR1, BTG1, CYBA, MT2A, DERL2, ING4, IGF2, CRK, HEY2, ARHGAP4, FTO, EDN1, PPARA, MTM1, MSX1, PLXNA3, SERTAD2, MUL1, HTRA2</t>
  </si>
  <si>
    <t>RCC2, SEMA4D, NET1, ARHGEF5, RRP1B, ASAP3, PLXNB1, SIPA1L1, BCR, ECT2, RANGAP1, RGS16, RAP1GAP, RTN4R, ITGA6, ARHGEF16, THY1, FGD4, ARFGEF1, ARHGAP44, FGD1, RASGRP2, SH3BP1</t>
  </si>
  <si>
    <t>PPP1R9B, CRTC3, RGS3, ATP2B4, GRK5, TMOD2, GIT2, ARRB1, ARRDC3, PALM, KCTD12, CAV2, APP, ROCK2, SH2B3, SNCA, GNAI2, PKD2, SERPINE1, VPS35, ADA, PDE4D, RGS12, PDE4B, RGS19, DYNLT1, EDN1, RGS10, RAMP2, DTNBP1, PPP3CA</t>
  </si>
  <si>
    <t>CDH3, TERT, GAL, FERMT1, SMO, PKP3</t>
  </si>
  <si>
    <t>EPAS1, EHD3, GSTO1, FKBP1A, ATP2B4, THRA, CAMK2D, TRPM4, PIK3CG, PRKACA, ACE, HBEGF, P2RX4, CAV1, ADA, GJA1, PTPN1, PDE4D, GSTM2, ASPH, NOS3, PDE4B, HEY2, EDN1, CALM1</t>
  </si>
  <si>
    <t>PAK1, FGFR2, SAV1, PIM1, RBPJ, CCNB1, GLI1, ACACB, CTDP1, FGF2, FGFR1, YY1, COL14A1, MYH6, BASP1</t>
  </si>
  <si>
    <t>EPAS1, CAMK2D, TRPM4, PRKACA, ACE, CAV1, ADA, PTPN1, PDE4D, HEY2, EDN1, CALM1</t>
  </si>
  <si>
    <t>CAMK2D, TRPM4, ACE, CAV1</t>
  </si>
  <si>
    <t>PRKDC, NUDT21, HSPA9, YTHDF2, DHX36, METTL3, PUS7, SETD1A</t>
  </si>
  <si>
    <t>PRKDC, HSPA9, YTHDF2, METTL3, PUS7, SETD1A</t>
  </si>
  <si>
    <t>TGFB1, B2M, LGALS1, MMP14, TGFBR2, NFKBIA, CEACAM1, ANXA1, CSF1, JAG1, JUNB, FBN1, FOXP1, PIK3R1, FES, IL13RA1, MDK, SMARCA2, HOXA9, ETS1, RB1, ITPKB, ZMIZ1, TCTA, NRARP, BAD, SOS2, HLA-B, ANKRD54, IRF1, JAK3, PAF1, CYLD, CIB1, MAFB, MEIS1, MAPK11, PSMB10, ADA, HOXA5, HLX, INPP5D, MEIS2, SH3RF1, STAT3, CD46, GATA3, RUNX1, RIPK1, FAM210B, RHOA, FAXDC2, MTURN, GATA2, RC3H2, KAT6A, IL4R, PRDM1, CASP8, HOXB8, FBXO7, KLF10, PPP3CA, SHB, KLF13, NDFIP1, HCLS1, RASSF2, MEF2C, ZEB1, SLC9B2, LOX, CORO1C, CYP26B1, ZFP36L2, TAL1, BCL6, CLPTM1, RCOR1, P4HTM, TRAF6, PRKCA, MEAF6, PPP2R3C, TLR4, ABCB10, FSTL3, ID2, MAPK14, SMARCC2, RARA, CTNNBIP1, NFKBIZ, ZBTB1, CBFB, IL17D, SOS1, ISG15, DUSP10, CDK6, GPR137B, SMARCE1, LGALS9</t>
  </si>
  <si>
    <t>WWC1, MOB3B, SHANK2, SIRT1, WWC2, AJUBA, SOX11, STRIP2, PTPN14</t>
  </si>
  <si>
    <t>JAK1, IL6ST, CEACAM1, SH2B3, PLAUR, JAK2, ADGRG1, EMILIN1, EMILIN2, CD9, IL6R, PRKCA, MMRN1, ZNF703</t>
  </si>
  <si>
    <t>DAB2, DKK3, BMP6, NR3C1, H6PD</t>
  </si>
  <si>
    <t>FURIN, ECE1, CTSB, DAB2, RAP1B, CPT1A, IL6ST, VAMP3, ANXA1, CTSL, TSPO, DKK3, BMP6, PAPSS2, NR3C1, EXOC3L1, ADAM10, CPQ, TRPM4, TCIRG1, FZD4, P4HB, YIPF5, PRKACA, ACE, PRCP, H6PD, SCP2, PHPT1, SNX6, BAD, CYP1A1, PRKCE, CTSZ, SYTL4, SNX4, PCSK7, ANPEP, CES2, HSD17B11, JAK2, GJA1, SCPEP1, VAMP2, SNAPIN, PFKL, RETSAT, HMGA2, GATA3, SULT1A1, ATP6AP2, SNAP23, HID1, NR5A2, TBX3, INHBB</t>
  </si>
  <si>
    <t>DAB2, DKK3, BMP6, NR3C1, H6PD, GATA3, NR5A2</t>
  </si>
  <si>
    <t>DAB2, CPT1A, IL6ST, VAMP3, ANXA1, TSPO, BMP6, TRPM4, TCIRG1, PRKACA, PHPT1, SNX6, BAD, PRKCE, SYTL4, SNX4, JAK2, GJA1, VAMP2, PFKL, HMGA2, INHBB, PPARG, EDN1, TMF1, C2CD2L, SNAP25, STX4, SLC9B2, IL6R, VAMP8, RAB11FIP5, GNAS, PRKCA, TACR1</t>
  </si>
  <si>
    <t>MASP1, CD59, SPNS2, SERPING1, CD46, A2M</t>
  </si>
  <si>
    <t>RHOC, ITGB1, LRCH1, TIMP2, BCAR3, TGM2, ITGB1BP1, RABGAP1, FGD5, S100A10, GRN, RASIP1, TIMP1, NDEL1, TANK, DOCK9, TBC1D10B, SERPINB8, RHOG, SYDE1, RHOA, SNX18, SNX9, RAP1A, TBC1D20, RGS10, RCN3, SERPINB1, EVI5L, EVI5, DOCK10, CORO1C, RGP1, SGSM3, BMP2, RAPGEF2, ECM1, EPHA4, CRB2, PLXNB2</t>
  </si>
  <si>
    <t>TGFB1, AHR, B2M, LGALS1, TNFRSF1B, VAMP3, MASP1, CD59, CEACAM1, ANXA1, JUNB, LAMP1, PVR, FES, IL13RA1, TRPM4, STAT6, TICAM1, RAC2, ICAM1, PRKAA1, GRN, MAPK3, HLA-B, HLA-C, BCL10, SNX4, SERPING1, JAK3, UFL1, CD40, DDX60, KLHL22, MICA, CUEDC2, HLX, INPP5D, WNT5A, CD46, GATA3, TP53BP1, A2M, GATA2, CRK, RC3H2, SUPT6H, GAB2, STX7, DNAJB9, CD81, FER, SHB, SERPINB9, NDFIP1, STX4, PDPK1, TREX1, ADORA2B, VAMP8, IRAK3, BCL6, APLF, TRAF6, TLR4, PARP3, IL18R1, PIK3C3, PKN1, MAVS, FOXF1, CLCF1, ULBP2, RARA, NFKBIZ, ZBTB1, IL33, FCN3, DUSP10, LACC1, LGALS9, PMS2, IL1R1, RTN4, LAPTM5, CD55</t>
  </si>
  <si>
    <t>TGFB1, VAMP3, IL13RA1, STAT6, CD40, TP53BP1, SUPT6H, DNAJB9, NDFIP1, STX4, TREX1, BCL6, APLF, TRAF6, PARP3, PKN1, CLCF1, IL33, PMS2</t>
  </si>
  <si>
    <t>APOE, CLU, SORL1, MARK2, DNAJB6</t>
  </si>
  <si>
    <t>LAMP2, CARD8, SIRT2, NEK7, ZDHHC1, ABHD17A, CPTP, FBXL2, MYD88, IFI16, GBP2, MARK4, ADCY7, TLR4, MAVS, ZDHHC5, NLRC3, LATS2</t>
  </si>
  <si>
    <t>FURIN, TGFB1, AHR, LPL, LGALS1, UACA, PRKAR1A, TNFRSF1B, NLRP1, IL6ST, VAMP3, IL17RA, PDCD4, NFKBIA, ELF4, ANXA1, TNFRSF1A, FOXP1, RELA, PLK2, NFKB1, CARD8, TEK, MDK, NEAT1, OSMR, MGST2, ETS1, RB1, PRMT2, NT5E, MMP9, NFE2L1, SNX6, GRN, MAPK3, FBXL2, APP, HYAL2, FYN, SNX4, ADAMTS12, CD47, MYD88, UFL1, SNCA, CYLD, IFI16, SERPINE1, BST1, TMEM219, JAK2, VPS35, ADA, TNIP1, IFI35, VAMP2, STAT3, WNT5A, TMSB4X, GATA3, IL10RB, LRFN5, RIPK1, GPX1, SMAD3, BCL6B, NR5A2, TNFAIP3, CDH5, GBP2, PPARG, MVK, NMI, SHARPIN, BIRC2, GNA14, SYT11, TRADD, PPARA, PRKAR2B, IL1RAP, IL1RL1, SOCS3, C15orf39, LDLR, GPR4, CD81, NDFIP1, MKRN2, MAPK13, TREX1, SPHK1, ADORA2B, VAMP8, PRKAR2A, PBK, GNAS, BCL6</t>
  </si>
  <si>
    <t>FURIN, PRKAR1A, PLK2, FYN, GPX1, PRKAR2B, CD81, MKRN2, PRKAR2A, GNAS, MAPK14, NPY5R</t>
  </si>
  <si>
    <t>TGFB1, B2M, NAGK, ERAP1, CPT1A, RALB, NLRP1, LAMP2, MASP1, SQSTM1, NFKBIA, CEACAM1, RFTN1, LAMP1, RELA, PIK3R1, PVR, CARD8, SEC14L1, RIOK3, SIRT2, AKT1, TICAM1, NEK7, RPS6KA3, NOD1, PARP14, ZDHHC1, ABHD17A, CPTP, HCFC2, GRN, PRKCE, HLA-B, HLA-C, FBXL2, PARP9, IRF1, APP, TAX1BP1, IRF2, BCL10, FYN, SERPING1, MYD88, PJA2, CYLD, DDX60, IFI16, MICA, ZNFX1, RNF144A, USP38, PAK2, RNF185, TNIP1, IFI35, INPP5D, PTPN1, CASP6, WNT5A, IRAK4, FOSL1, STAT2, NFE2L2, TRIM25, TNFAIP3, CYBA, GBP2, TRAF3, PPARG, TRIM3, A2M, PLSCR1, FAM3A, NMI, BECN1, CRK, CDC37, BIRC2, MAPKAPK2, TRIM21, MUL1, CASP8, NLRC5, MARK4, SERPINB9, ADCY7, GDI1, RNF170, ATG12, ITCH, PDPK1, TREX1, IRAK2, SMPDL3A, GPR108, IRAK3, NAGLU</t>
  </si>
  <si>
    <t>CPT1A, IL6ST, TRPM4, TCIRG1, PRKACA, PHPT1, BAD, PRKCE, SYTL4</t>
  </si>
  <si>
    <t>CD63, NID1, LAMB1, LAMB2, LIMS1, ITGB1BP1, LAMC1, SLC2A10, PLAU, TIMP1, SERPINE1, BST1</t>
  </si>
  <si>
    <t>CNOT1, PAK1, PARP1, HDAC2, CARM1, SKP2, CDK12, MED1, BRCA1</t>
  </si>
  <si>
    <t>TGFB1, TMEM30A, NFKBIA, OS9, PIK3R1, SEC31A, EDEM1, SUFU, PRKACA, PKIG, SP100, UBE2J1, MDFIC, BAG3, NDEL1, HYAL2, ERGIC3, JAK2, SEC24C, PLK3, VAMP2, PTPN1, RBM22, B3GAT3, SMAD3, ASPH, ERLEC1, DERL2, UFM1, CEP290, CAMK1, PKIA, EDEM2, CD81, OAZ2, HCLS1, RAB29, SEC13</t>
  </si>
  <si>
    <t>SFRP1, KDM1A, CNOT1, PAK1, PARP1, SIRT1, FOXH1, HDAC2, CARM1, NCOR2, SMARCA4, SKP2, EP300, PIAS2, CDK12</t>
  </si>
  <si>
    <t>TGFB1, ANXA2, DAB2, TMEM30A, EHD2, NFKBIA, OS9, LAMP1, PIK3R1, MSN, SEC31A, EDEM1, EHD1, SUFU, RDX, YIPF5, VPS11, PRKACA, DYNLT3, NEAT1, PKIG, SP100, UBE2J1, MDFIC, BAG3, SCP2, SHISA5, MAPK3, FEZ1, SNX3, MAP1B, NDEL1, HYAL2, ERGIC3, NEDD4, USE1, ATP9A, JAK2, VPS35, DYNC1I2, SEC24C, PLK3, VAMP2, PTPN1, SNAPIN, RBM22, DYNC1LI2, B3GAT3, SMAD3, ASPH, ERLEC1, DERL2, DNAJC13, UFM1, ARHGAP1, DYNLT1, TBC1D20, CEP290, CAMK1, HHEX, PKIA, EDEM2</t>
  </si>
  <si>
    <t>CD44, PTTG1IP, SERINC3, AKT1, P4HB, HSPB1, NACC2, HERPUD1, MMP9, CREB3, BAD, USP47, APP, PLAUR, FYN, CYLD, CDKN2D, CAV1, GRINA, ARHGEF2, PTPN1, STAT3, GPX1, NFE2L2, TP53BP1, SGMS1, BECN1, TPT1, MSX1, HTRA2, FZD1, FBXO7, DDIT3</t>
  </si>
  <si>
    <t>KDM1A, BCL2L12, SIRT1, CD74, ATAD5, RRM2B, MYC, EIF5A, ING2, HNRNPK, ZNF385A, ARMC10, RPL26</t>
  </si>
  <si>
    <t>KDM1A, SFRP2, BCL2L12, CLU, SIRT1, CXCL12, CD74, CCAR2, ATAD5, SKIL, TMEM161A, DDIAS, ING2, HNRNPK, ZNF385A</t>
  </si>
  <si>
    <t>TGFB1, STAT6, CD40, TP53BP1, SUPT6H, NDFIP1, BCL6, APLF, PARP3, CLCF1</t>
  </si>
  <si>
    <t>LTBR, PDCD4, SDCBP, TAOK2, FLT4, HIPK2, GADD45A, ZMYND11, TGFBR3, MAP4K4, MAP3K11, SH3RF2, NOD1, HIPK3, MDFIC, DUSP3, MAP4K2, APP, MYD88, PJA2, CYLD, SH3RF1, PTPN1, WNT5A, TAOK3, RIPK1, GADD45B, MTURN, TNFRSF19, CRK, MAPKBP1, DACT1, EDN1, MECOM, RASSF2, ITCH, SEMA3A, TRAF6, TLR4, MINK1, EDA2R, EPHA4, TIRAP, PINK1, MAPK8IP3, FKTN, DUSP10, XIAP, PAFAH1B1</t>
  </si>
  <si>
    <t>PDCD4, SASH1, MAP3K11, HIPK3, MAP4K2, TAOK3</t>
  </si>
  <si>
    <t>NOTCH1, CD109, ROCK2, PRKCH, NCOA3, ERRFI1</t>
  </si>
  <si>
    <t>EFNB2, IL17RA, MDK, CD109</t>
  </si>
  <si>
    <t>DAB2, DKK3, BMP6, H6PD, GGCX</t>
  </si>
  <si>
    <t>DAB2, CPT1A, CEACAM1, DKK3, BMP6, GDF15, SIRT2, AKT1, H6PD, NFE2L1, ACADVL, KAT2B, GGCX, SNCA, CAV1, ANGPTL4, PDP1, PPARG, LPGAT1, TRIB3, EDN1, PPARA, DCAF5, ERLIN1, TREX1, PPARGC1A, LONP2, PDK4, BMP2, ADCK2, WDTC1, PPARD, INSIG2</t>
  </si>
  <si>
    <t>TGFB1, GATA3, HOXB7, PPP3CA, MAGED1</t>
  </si>
  <si>
    <t>FLT1, CDKN1A, PRKAR1A, TNFRSF1B, LTBR, LDB2, PDCD4, CEACAM1, HEG1, SERTAD1, PIK3CA, TNFRSF1A, GADD45A, SASH1, ITGB1BP1, TNFRSF10B, PIK3CG, NEK7, MAP3K11, RB1, HIPK3, SNX6, MAP4K2, RASIP1, CDKN1B, DSTYK, MYD88, CHMP6, CIB1, PAK2, JAK2, MMD, PTPN1, WNT5A, CCNY, IRAK4, TAOK3, HMGA2, RIPK1, ABI1, RHOA, TRIB3, TNFRSF10A, CDC37, SNX9, RAP1A, PRKAR2B, NLRC5, PKIA, RBL2, DUSP7, PDGFB, RASSF2, ERRFI1, CORO1C, IRAK2, PRKAR2A, SNF8, STK38, APC, TRAF6, LCP2</t>
  </si>
  <si>
    <t>PIK3CA, PIK3R1, ARPC2, RAC2, TWF1, CDC42, ABI3, ACTR2, ACTR3, FSCN1, CFL1, BRK1, EPHA2, FER, TWF2, BIN3, SLIT2, WASF2</t>
  </si>
  <si>
    <t>CD44, PIK3CA, PIK3R1, ARPC2, RAC2, TWF1, CDC42, ABI3, ACTR2, ACTR3, FSCN1, ARPIN, CORO1B, ENPP2, CFL1, LIMA1, ARHGEF7, BRK1, RAB40B, EPHA2, FER, TWF2, CORO1C</t>
  </si>
  <si>
    <t>EFNB2, RELA, MDK, ETS1, ITGA4, RHOA, NFAT5, ZDHHC21, SELP, ST3GAL4, CHST2, TRAF6, EPHA4, IRAK1</t>
  </si>
  <si>
    <t>EFNA1, ANXA1, FOXP1, ITPKB, BCL10, TSC22D3, JAK3, ADA, WNT5A, ADAM17, MERTK, GIMAP8, ST3GAL1</t>
  </si>
  <si>
    <t>THBS1, JAM3, MTUS1, CSF1, ADAM10, DUSP1, MDK, RAC2, RIN3, LGMN, VEGFC, CREB3, MAPK3, APP, MOSPD2, SERPINE1, BST1, WNT5A, ADAM17</t>
  </si>
  <si>
    <t>CEACAM1, LAMP1, FES, RAC2, SNX4, GATA2, GAB2, STX4, PDPK1, ADORA2B, VAMP8</t>
  </si>
  <si>
    <t>TGFB1, LGALS1, MMP14, TGFBR2, CEACAM1, ANXA1, CSF1, JUNB, FBN1, FOXP1, PIK3R1, FES, IL13RA1, MDK, SMARCA2, RB1, ITPKB, ZMIZ1, TCTA, NRARP, BAD, SOS2, HLA-B, IRF1, JAK3, CYLD, MAFB, PSMB10, ADA, HLX, INPP5D, SH3RF1, CD46, GATA3, RUNX1, RIPK1, RHOA, GATA2, RC3H2, IL4R, PRDM1, CASP8, FBXO7, KLF10, PPP3CA, SHB, NDFIP1, HCLS1, RASSF2, ZEB1, SLC9B2, CORO1C, CYP26B1, ZFP36L2, TAL1, BCL6, CLPTM1, TRAF6, PRKCA, PPP2R3C, TLR4, FSTL3, ID2, SMARCC2, RARA, CTNNBIP1, NFKBIZ, ZBTB1, CBFB, SOS1, DUSP10, CDK6, GPR137B, SMARCE1, LGALS9</t>
  </si>
  <si>
    <t>TGFB1, AHR, B2M, TNFRSF1B, CEACAM1, LAMP1, PVR, FES, TRPM4, STAT6, TICAM1, RAC2, ICAM1, PRKAA1, MAPK3, HLA-B, HLA-C, SNX4, JAK3, UFL1, CD40, KLHL22, MICA, INPP5D, CD46, GATA3, TP53BP1, GATA2, CRK, SUPT6H, GAB2, STX7, CD81, SERPINB9, NDFIP1, STX4, PDPK1, ADORA2B, VAMP8, BCL6, APLF, TRAF6, TLR4, PARP3, IL18R1, PIK3C3, MAVS, FOXF1, CLCF1, ULBP2</t>
  </si>
  <si>
    <t>THBS1, TGFB1, CD99L2, MMP14, LRCH1, ITGA2, ANXA1, JAM3, MTUS1, CSF1, ADAM10, GDF15, MSN, STK10, DUSP1, AKT1, MDK, SPNS2, RAC2, P4HB, ICAM1, RIN3, LGMN, VEGFC, CREB3, MAPK3, APP, MOSPD2, CD47, ITGA4, MYD88, P2RX4, SERPINE1, BST1, ADA, ABL2, MED23, WNT5A, EMILIN1, ADAM17, CD9, RHOA, ZNF580, CRK, EDN1, CD81, CALR, SELP, ST3GAL4, CHST2, PLVAP, IL6R</t>
  </si>
  <si>
    <t>TGFB1, AHR, CDKN1A, LRRC32, PRKAR1A, TNFRSF1B, TGFBR2, IL6ST, ANXA1, CSF1, TYK2, TICAM1, RAC2, TWSG1, PRNP, SOS2, MAPK3, IRF1, MYD88, CD40, BST1, JAK2, ZNHIT1, ADA, INPP5D, SH3RF1, CD46, NR5A2, TNFAIP3, IGF2, CBLB, HHEX, CD81, EFNB1, PPP3CA, NDFIP1, MEF2C, ITCH, BCL6, TRAF6, TLR4, TACR1, CD276, PKN1, HES1, CLCF1, TIRAP, MAPK1, IL33, SOS1, IGFBP2</t>
  </si>
  <si>
    <t>DAB2, CAPN2, CEACAM1, ASAH1, TSPO, DKK3, MBTPS1, BMP6, NR3C1, NFKB1, SIRT2, AKT1, GNAI1, PRKACA, PRKAA1, H6PD, SCP2, ACADVL, KAT2B, GGCX, SEC14L2, MBTPS2, ANGPTL4, ABCA3, NR5A2, LPGAT1, TRIB3, EDN1, PPARA, CCDC3, LDLR, PDGFB, DCAF5, ERLIN1, TREX1, SPHK1, SLC27A1, PDK4, BMP2, ADGRF5, ORMDL2, IGFBP7, ABHD6, MAPK1, WDTC1, INSIG2, ATP1A1, SNAI2, PDGFA, CNEP1R1</t>
  </si>
  <si>
    <t>CPT1A, SCARB2, CLSTN3, CRTC3, THRA, AKT1, PRKACA, PRKAA1, PRKCE</t>
  </si>
  <si>
    <t>THBS1, FURIN, ANXA2, DAB2, LPL, TMEM30A, PLIN2, NFKBIA, CLSTN3, TSPO, BMP6, NFKB1, AKT1, EHD1, ABCA1, DENND5B, LIPG, SCP2, MAPK3, ABCA5, P2RX4, CAV1, ITGAV, ABCA3, LAMTOR1, PPARG, EGF, RXRA, REPIN1, PLIN3, EDN1, PPARA, TMF1</t>
  </si>
  <si>
    <t>DAB2, CAPN2, CPT1A, SCARB2, CEACAM1, ASAH1, CLSTN3, CRTC3, TSPO, DKK3, MBTPS1, BMP6, NR3C1, THRA, GDF15, NFKB1, SIRT2, AKT1, PSAP, GNAI1, SPATA18, PRKACA, PRKAA1, H6PD, NFE2L1, SCP2, PRKCE, ACADVL, KAT2B, GGCX, SEC14L2, SNCA, CAV1, MBTPS2, ANGPTL4, ABCA3, PDP1, MBOAT7, RNF213, NR5A2, PPARG, LPGAT1, RXRA, TRIB3, EDN1, PPARA, CCDC3, LDLR, PDGFB, LMF1, DCAF5, ERLIN1, TREX1, SPHK1, SLC27A1, PPARGC1A, MTMR3, STUB1, LONP2, PDK4, BMP2, ADGRF5, ORMDL2, ID2, IGFBP7, ABHD6, LDLRAP1, MAPK1, WDTC1, PPARD, INSIG2, PNPLA2, ATP1A1, SNAI2, PDGFA, ADIPOR1, CNEP1R1</t>
  </si>
  <si>
    <t>LPL, PLIN2, NFKBIA, CLSTN3, NFKB1, EHD1, ABCA1, ITGAV, PPARG, PLIN3, FTO, PPARA, MEST</t>
  </si>
  <si>
    <t>BMP6, SASH1, CARD8, SMAD3, TNFAIP3, TRAF6, PRKCA</t>
  </si>
  <si>
    <t>SYP, KRAS, SYNGR1, FXR1</t>
  </si>
  <si>
    <t>APOE, ADCY1, PRKAR1B, NSG1, PAIP2, FXR1, PDE9A, EIF2AK4, PTN, ARC</t>
  </si>
  <si>
    <t>TGFB1, AHR, B2M, EFNB2, LGALS1, CDKN1A, LRRC32, PRKAR1A, MMP14, TNFRSF1B, TGFBR2, IL6ST, ANXA1, JUNB, LGALS8, TYK2, AKT1, MDK, SMARCA2, STAT6, TICAM1, RAC2, PRKAA1, ITPKB, TWSG1, ZMIZ1, DUSP3, NRARP, BAD, PRNP, SOS2, IRF1, BCL10, FYN, SH3KBP1, CD47, JAK3, MYD88, UFL1, CD40, CYLD, CAV1, KLHL22, MICA, BST1, PSMB10, JAK2, ZNHIT1, ADA, ABL2, HLX, INPP5D, SH3RF1, CD46, GATA3, RUNX1, NR5A2, TNFAIP3, RHOA, BLOC1S3, TP53BP1, MERTK, DDA1, IGF2, RC3H2, CBLB, SUPT6H, PRDM1, FBXO7, CD81, EFNB1, PPP3CA, SHB, NDFIP1, MEF2C, ZEB1, ITCH, PDPK1, TREX1, CYP26B1, ZFP36L2, BCL6, CLPTM1, FLOT2, APLF, TRAF6, PPP2R3C, TLR4, TACR1, PARP3, CCL2, ID2, CD276, PKN1, HES1, CUL4B, CLCF1, SMARCC2, TIRAP, RARA, NFKBIZ, ZBTB1, CBFB, SOS1, IGFBP2</t>
  </si>
  <si>
    <t>EFNA1, FOXP1, BCL10, TSC22D3, JAK3, ADA, WNT5A, GIMAP8, ST3GAL1</t>
  </si>
  <si>
    <t>TGFB1, LGALS1, MMP14, TGFBR2, ANXA1, JUNB, MDK, SMARCA2, ITPKB, ZMIZ1, NRARP, BAD, SOS2, IRF1, JAK3, CYLD, PSMB10, ADA, HLX, INPP5D, SH3RF1, CD46, GATA3, RUNX1</t>
  </si>
  <si>
    <t>TGFB1, AHR, B2M, TNFRSF1B, CEACAM1, LAMP1, PVR, TRPM4, STAT6, PRKAA1, MAPK3, HLA-B, HLA-C, UFL1, CD40, KLHL22, MICA, INPP5D, CD46, GATA3, TP53BP1, CRK, SUPT6H, STX7, CD81, SERPINB9, NDFIP1, BCL6, APLF, TRAF6, PARP3, IL18R1, PIK3C3, CLCF1, ULBP2, ZBTB1, LGALS9, PMS2, IL1R1, CD55</t>
  </si>
  <si>
    <t>CD99L2, LRCH1, ADAM10, MSN, STK10, AKT1, SPNS2, P4HB, APP, ITGA4, ABL2, MED23, WNT5A, ADAM17, RHOA, CRK</t>
  </si>
  <si>
    <t>ATP6AP1, LAMP2, LAMP1, TCIRG1, CLN5, TMEM165, GRN, SNAPIN, ATP6AP2, ATP6V1F, TMEM175, ATP6V1H</t>
  </si>
  <si>
    <t>KDR, RALB, CAPNS1, TSPO, ATP6V0D1, FEZ2, PIK3CA, WIPI1, TECPR1, AKT1, CALCOCO2, PRKACA, WDR45, SH3GLB1, NOD1, VPS13C, ATP6V0E1, BAG3, OPTN, SNX6, TBC1D25, MAPK3, FEZ1, SNX7, SNX4, NEDD4, FYCO1, UFL1, CAPN1, VPS35, VPS26B, CTTN, HSPB8, VPS26A, SNX18, ATP6V1E1, EXOC1, CLEC16A, BECN1, ATP6V1H, CDC37, BNIP3, EXOC7, MTM1, MUL1, HTRA2, FBXO7, GNAI3, ATG12, ATP6V0E2, SPTLC2</t>
  </si>
  <si>
    <t>THBS1, GRN, PJA2, SNCA, WNT5A, LRFN5, SYT11, IL4R, IL1RL1, LDLR, SPHK1, TLR4, ADGRF5, IL33, GPR137B</t>
  </si>
  <si>
    <t>LPL, NFKBIA, CSF1, NFKB1, ABCA1, ABCA5, ITGAV, PPARG, PRKCH, PPARA</t>
  </si>
  <si>
    <t>TGFB1, CSF1, RB1, RIPK1, GATA2, CASP8, HCLS1, PRKCA, ID2</t>
  </si>
  <si>
    <t>FLT1, PDCD4, SASH1, PIK3CG, MAP3K11, HIPK3, MAP4K2, MYD88, PTPN1, IRAK4, TAOK3, TRIB3, DUSP7, PDGFB, IRAK2, SNF8, STK38, TRAF6, PDGFRB</t>
  </si>
  <si>
    <t>FES, RAC2, SNX4, GATA2, GAB2, PDPK1, ADORA2B, VAMP8, FOXF1, LGALS9</t>
  </si>
  <si>
    <t>PRMT1, PRMT6, RBM15, HMGB2, TESC, L3MBTL1, PITHD1</t>
  </si>
  <si>
    <t>RPS6KA2, DUSP1, SIRT2, FZR1, WNT5A, UBE2B, ANAPC13, CHFR, MSX1, CALR, PDE3A, CDC27</t>
  </si>
  <si>
    <t>RPS6KA2, SIRT2, FZR1, WNT5A, UBE2B, MSX1, CALR, PDE3A, NPR2</t>
  </si>
  <si>
    <t>B2M, KDR, TSPO, CAMK2D, TRPM4</t>
  </si>
  <si>
    <t>TMEM30A, SERINC3, PLSCR4, ABCA1, ATP10D, ATP9A, ABCA4, ATP8B1, ABCA3, ATP11C, PLSCR1</t>
  </si>
  <si>
    <t>HEG1, JAM3, SLC35F6, BAD, HIP1R, RASIP1, STAT3, CASP6, TMEM14A, PDCD6IP, BNIP3, MUL1</t>
  </si>
  <si>
    <t>CXADR, RIMS3, GABRB3, PARP1, FGF13, ZMYND8, MPP2, PMAIP1, NEDD4L, ARRB2, NUP155, UCP2, KCNK5, GRIN2D, PRKAR1B, RIMS4, GJC1, NLGN4X, NLGN3, ATP1A3, CBLN1, HCN4, TMEM108, PRKCZ, SLC39A8, GRID2, GRIK5, CACNA1H, DSG2, SLC4A11, NLGN1, SCN5A, EIF4A3, RIMS2, KCNN2, KCNG1, SCN8A, KCNQ2, GCLC, ABAT, ATP1B2, STX1B, SLC29A1, NOS1AP, GABRA5, PYCR1, KCNK1, MTOR, CUX2, PPIF, ATP1A2, KCNH2, SUMO1, SLC1A6</t>
  </si>
  <si>
    <t>FURIN, TIMP3, TNFRSF1B, TSPAN15, TIMP2, ADAM9, TIMP1, APP</t>
  </si>
  <si>
    <t>NEDD4L, SCN5A, NOS1AP, KCNH2, ANK2, AKAP7</t>
  </si>
  <si>
    <t>LMNA, KDR, TGFBR2</t>
  </si>
  <si>
    <t>SIRT1, AURKB, HNRNPU, SPAG5, INCENP, BIRC5</t>
  </si>
  <si>
    <t>LAMP1, FEZ1, BBS2, APC, TACR1, RUFY3, HDAC6</t>
  </si>
  <si>
    <t>PAK1, NPM1, FGF13, MID1IP1, NAT10, CAMSAP3, FKBP4, ERBB2, TRIM37, XPO1, HAUS6, ALMS1, SIRT1, CDK5R1, KIF21A, FSD1, OCLN, RCC1, PSRC1, CEP70, PRKAA2, KATNB1, XRCC3, WDR62, PRDM14, AURKB, POC1A, TUBB4A, MARK2, RBM14, TACC3, SLAIN1, CKAP5, SKA3, HNRNPU, STMN3, SPAG5, TAC3, TRIM36, TRIM54, HAUS1, SASS6, EFNA5, HAP1, PLK1, BRCA1, CHORDC1, PLK4</t>
  </si>
  <si>
    <t>CLIP1, GAS2L1, FES, WDR47, GNAI1, PRKACA, PRKAA1, CDKN1B, MAP1B, EML3, CLIP3, CHMP6, SNCA, CYLD, CIB1, MAP1A, ARHGEF2, CDH5, RHOA, ARHGEF7, CAMSAP2, CHMP2A, PDCD6IP</t>
  </si>
  <si>
    <t>PAK1, HAUS6, CKAP5, HAUS1</t>
  </si>
  <si>
    <t>PAK1, CAMSAP3, FKBP4, HAUS6, CDK5R1, KIF21A, OCLN, PSRC1</t>
  </si>
  <si>
    <t>PAK1, FGF13, MID1IP1, CAMSAP3, FKBP4, HAUS6, CDK5R1, KIF21A, OCLN, PSRC1, KATNB1, AURKB, TUBB4A, SLAIN1, CKAP5, SKA3, STMN3</t>
  </si>
  <si>
    <t>TGFB1, JUN, NR3C1, RELA, NFKB1, NGFR, NEAT1, ETS1, ZSWIM8, NFIB, APP, SMAD6, STAT3, GATA3, FOSL1, SMAD3, PPARG, GATA2, RC3H2, PPARA</t>
  </si>
  <si>
    <t>KDR, DDHD2, VPS35, STAT2, PPARG, SPIRE1, BNIP3, MUL1, FIS1, INF2, DDHD1, PINK1</t>
  </si>
  <si>
    <t>C1QBP, LRPPRC, SHMT2, METTL8, RPUSD3, MALSU1, KAT8, MTERF3, MPV17L2, THAP11, RPUSD4, CDK5RAP1</t>
  </si>
  <si>
    <t>SLC35F6, BAD, HIP1R, STAT3, CASP6, TMEM14A, BNIP3, MUL1</t>
  </si>
  <si>
    <t>SLC35F6, HIP1R, CASP6, TMEM14A, BNIP3, MUL1, THEM4, BAX, BNIP3L, ATF2, NOL3, NAIF1</t>
  </si>
  <si>
    <t>KDR, TSPO, LIPA, TSPAN9, BAD, ARL6IP5, MLLT11, SMAD3, COL6A1, BNIP3, MUL1, IFI6</t>
  </si>
  <si>
    <t>SLC35F6, HIP1R, CASP6, TMEM14A, MUL1</t>
  </si>
  <si>
    <t>C1QBP, LRPPRC, SHMT2, METTL8, RPUSD3, MALSU1, MPV17L2, RPUSD4, CDK5RAP1</t>
  </si>
  <si>
    <t>LMNA, KDR, SQSTM1, AKT1, BMF, SLC35F6, MMP9, BAD, HIP1R, PLAUR, DDHD2, VPS35, CASP6, VAT1, TMEM14A, MLLT11, STAT2, GPX1, PPARG, RAP1GDS1, TNFSF10, SPIRE1, BNIP3, MUL1, IFI6, MICU1, FIS1, INF2</t>
  </si>
  <si>
    <t>MSH2, RCC2, JADE1, PIM2, SMARCC1, TTLL12, NAE1, CDC25A, ASNS, MAD2L2, PRKDC, CCNE1, CPSF3, BRINP1, ANAPC1, USP44, INSR, CDC14B, DYNLL2, CHEK1, SIN3A, BUB1, CDC6, ORC1, PBX1, BLM, ERCC2, TFAP4, CCND2, STK35, RFWD3, FANCD2, CKS2, CHEK2, BUB1B, PTPN6, SIRT1, ZWILCH, FZD3, PIM1, OBSL1, NLE1, FOXO4, MAD2L1, DTL, CENPF, RPA3, TERT, PRMT5, DLGAP5, PHIP, BUB3, RCC1, PKMYT1, DBF4, TTK, CDC7, PSME3, STK33, XRCC3, FOXN3, TOM1L1, RAD21, TICRR, CKS1B, EIF4EBP1, WEE1, ETAA1, SMARCA4, AURKB, ARID2, DBF4B, TIMELESS, TP53, CCNB1, GTPBP4, ACTL6A, EIF4E, BARD1, ATAD5, RNASEH2B, RRM2B, BRD4, EIF4G1, ZNF207, SKA3, FOXM1, CDCA2, SMARCD2, HNRNPU, KIF20B, TIPIN, TCF3, NUSAP1, MTA3, UBE2C, MKI67, INCENP, BRCA2, CDC20, BRSK1, BRD7, E2F1, FGFR1, SIK1, KNTC1, SASS6, RAD50, RBBP8, L3MBTL1, CLSPN, ARID1A, ANKRD17, ESPL1, PLK1, BRCA1, DLG1, FBXO5, SMARCD1, RPRM, CDC25C, UBE2E2, PTCH1, AURKA, BIRC5, HDAC3, APPL1</t>
  </si>
  <si>
    <t>RCC2, JADE1, SMARCC1, NAE1, CDC25A, MAD2L2, PRKDC, CCNE1, CPSF3, USP44, CDC14B, DYNLL2, CHEK1, SIN3A, BUB1, CDC6, ORC1, PBX1, BLM, ERCC2, TFAP4, CCND2, STK35, RFWD3, BUB1B, PTPN6, ZWILCH, FOXO4, MAD2L1, DTL, CENPF, TERT, DLGAP5, BUB3, PKMYT1, DBF4, TTK, CDC7, PSME3, XRCC3, FOXN3, RAD21, TICRR, WEE1, ETAA1, SMARCA4, AURKB, ARID2, DBF4B, TP53, CCNB1, GTPBP4, ACTL6A, BARD1, ATAD5, RNASEH2B, RRM2B, BRD4, EIF4G1, ZNF207, SKA3, SMARCD2, TCF3, MTA3, UBE2C, INCENP, CDC20, BRSK1, BRD7, E2F1, KNTC1, SASS6, RAD50, RBBP8, CLSPN, ARID1A, ANKRD17, ESPL1, PLK1, BRCA1, DLG1, FBXO5, SMARCD1, CDC25C, UBE2E2, AURKA, BIRC5, APPL1</t>
  </si>
  <si>
    <t>ECT2, AURKB, KIF20B, INCENP, BIRC5, NUP62, DCAF11, CUL4A, CDCA8, MAP9</t>
  </si>
  <si>
    <t>MAD2L2, USP44, INSR, DYNLL2, CHEK1, BUB1, BUB1B, ZWILCH, OBSL1, MAD2L1, CENPF, PRMT5, DLGAP5, PHIP, BUB3, RCC1, PKMYT1, TTK, XRCC3, TOM1L1, RAD21, AURKB, CCNB1, ZNF207, SKA3, CDCA2, KIF20B, NUSAP1, UBE2C, MKI67, INCENP, CDC20, KNTC1, L3MBTL1, ESPL1, PLK1, FBXO5, CDC25C, AURKA, BIRC5</t>
  </si>
  <si>
    <t>MAD2L2, USP44, DYNLL2, BUB1, BUB1B, SIRT1, ZWILCH, MAD2L1, CENPF, BUB3, TTK, XRCC3, RAD21, AURKB, CCNB1, ZNF207, SKA3, HNRNPU, INCENP, CDC20, KNTC1, PLK1, FBXO5, BIRC5</t>
  </si>
  <si>
    <t>EML3, CHMP6, CHMP2A, PDCD6IP, CHMP1A, CHMP4B, VPS4B</t>
  </si>
  <si>
    <t>F2R, TGFB1, CD63, GSTO1, FKBP1A, ATP2B4, CAMK2D, TCIRG1, PIK3CG, PRKACA, STIM1, MMP9, PPP3CC, PRNP, PRKCE, APP, FYN, GNB2, NEDD4, SNCA, P2RX4, CAV1, PDE4D, GSTM2, TCAF1, CACNB3, ASPH, CYBA, PDE4B, EDN1, CALM1, TSPAN13, UTRN, PPP3CA, ATP1B1, PML, VMP1, PDPK1, STOM, ACTN4, GRIA1, TOR2A, CRBN, CALM3, SESTD1, GOPC, UBR3, JPH2, SRI</t>
  </si>
  <si>
    <t>F2R, TGFB1, B2M, TSPAN18, CD63, TRPV2, GSTO1, TSPO, FKBP1A, ATP2B4, CAMK2D, AKT1, TCIRG1, PIK3CG, PRKACA, STIM1, KIF5B, MMP9, PPP3CC, MYLK, CREB3, PRNP, PRKCE, APP, FYN, PXK, GNB2, NEDD4, SNCA, P2RX4, GNAI2, CAV1, PKD2, ATP8B1, INPP5K, PDE4D, GSTM2, TCAF1, CACNB3, ASPH, CYBA, EGF, NOS3, PDE4B, EDN1, CALM1, TSPAN13, UTRN, PPP3CA, PDGFB, ATP1B1, PML, VMP1, PDPK1, STOM, ACTN4, ATP2B1, GRIA1, TOR2A, CRBN, CALM3, PDGFRB, CCL2, SESTD1, GOPC, HOMER3, UBR3, HES1, JPH2, SRI, SARAF, COMMD1, BAX, ATP1A1, KCNJ2</t>
  </si>
  <si>
    <t>THBS1, TGFB1, CD99L2, MMP14, LRCH1, JAM3, MTUS1, CSF1, ADAM10, MSN, STK10, DUSP1, AKT1, MDK, SPNS2, P4HB, LGMN, CREB3, MAPK3, APP, MOSPD2, CD47, ITGA4, P2RX4, SERPINE1, ABL2, MED23, WNT5A, EMILIN1, ADAM17, CD9, RHOA</t>
  </si>
  <si>
    <t>TGFB1, MMRN2, FOXP1, MDK, SULF1, ADAMTS12, GJA1, WNT5A, GATA3, EGF, HOXB7</t>
  </si>
  <si>
    <t>TGFB1, MDK, SULF1</t>
  </si>
  <si>
    <t>CSTF3, NCBP1, DHX36, CCNB1, BARD1, CSTF1, CSTF2, AHCYL1, NCBP2</t>
  </si>
  <si>
    <t>TRIM71, CNOT1, DCP2, HNRNPC, METTL16, NPM1, RBM38, CARHSP1, LARP1, RBM47, IGF2BP3, LRPPRC, SERBP1, LSM4, HNRNPAB, GTPBP1, CACNG7, TBRG4, SRSF1, HNRNPD, AXIN2, LARP1B, IGF2BP1, DHX9, LSM6, TNRC6C, PNPT1, NOCT, TRAF2, CELF1, EIF4A3, FXR1, HNRNPA0, FUS, YTHDF2, SLIRP, PNN, AGO1, CNOT3, DHX36, METTL3, SECISBP2, NANOS1, APEX1, PABPC1, IREB2, FASTKD1, RBM33, PKP3, HNRNPU, KHSRP, TARDBP, SAMD4B, FASTKD5, ADARB2, TNRC6A, E2F1, TOB1, AGO2, SYNCRIP, ZC3H14, YBX1, PUM2, LSM5, CASC3, LSM7, CNOT7, FASTKD2, CRYZ, CNOT10, SENP1, ALYREF</t>
  </si>
  <si>
    <t>TRIM71, DAZAP1, CNOT1, LARP7, DCP2, HNRNPC, METTL16, NPM1, RBM38, CARHSP1, LARP1, C1QBP, RBM47, RBPMS2, IGF2BP3, SRSF7, HNRNPL, RBPMS, LRPPRC, SRPK1, SERBP1, RBFOX3, LSM4, SNRPF, HNRNPAB, GTPBP1, HNRNPA1, KHDRBS3, CACNG7, TBRG4, SRSF1, HNRNPD, AXIN2, LARP1B, IGF2BP1, DHX9, LSM6, TNRC6C, PRMT5, PNPT1, RNPS1, NOCT, SRRM1, TRAF2, CSTF3, CELF1, EIF4A3, RBMX, SNRPD1, FXR1, HNRNPA0, FUS, YTHDF2, CWC22, SLIRP, SRSF2, PNN, AGO1, RBM15, CNOT3, IWS1, NCBP1, SNRPE, CELF5, DHX36, CCNB1, CLNS1A, TRA2B, METTL3, SECISBP2, NANOS1, PTBP1, BARD1, UPF3B, KHDRBS1, APEX1, BAG4, SRSF3, SNRPB, PABPC1, RBM14, IREB2, FASTKD1, RBM33, PKP3, HNRNPU, KHSRP, SNRPD3, TARDBP, SAMD4B, CSTF1, FASTKD5, ADARB2, THUMPD2, SNRNP200, SNRPG, TNRC6A, E2F1, NUP98, KAT8, TOB1, AGO2, SYNCRIP, RBM25</t>
  </si>
  <si>
    <t>DAZAP1, LARP7, METTL16, NPM1, C1QBP, RBM47, RBPMS2, SRSF7, HNRNPL, RBPMS, SRPK1, RBFOX3, SNRPF, HNRNPA1, KHDRBS3, SRSF1, DHX9, PRMT5, RNPS1, SRRM1, CSTF3, CELF1, RBMX, SNRPD1, CWC22, SRSF2, PNN, RBM15, IWS1, NCBP1, SNRPE, CELF5, DHX36, CCNB1, CLNS1A, TRA2B, PTBP1, BARD1, UPF3B, KHDRBS1, SRSF3, SNRPB, RBM14, HNRNPU, SNRPD3, CSTF1, THUMPD2, SNRNP200, SNRPG, NUP98, KAT8, RBM25</t>
  </si>
  <si>
    <t>DAZAP1, LARP7, METTL16, NPM1, C1QBP, RBM47, RBPMS2, SRSF7, HNRNPL, RBPMS, SRPK1, RBFOX3, SNRPF, HNRNPA1, KHDRBS3, SRSF1, PRMT5, RNPS1, SRRM1, CELF1, RBMX, SNRPD1, CWC22, SRSF2, RBM15, NCBP1, SNRPE, CELF5, CLNS1A, TRA2B, PTBP1, UPF3B, KHDRBS1, SRSF3, SNRPB, RBM14, HNRNPU, SNRPD3, THUMPD2, SNRNP200, SNRPG, NUP98, RBM25</t>
  </si>
  <si>
    <t>RAI1, CSF1, PIK3CA, GDF15, LGMN, APP, ATRN, FOSL2, BBS2, STAT3, HMGA2, IGF2, FTO, HTRA2</t>
  </si>
  <si>
    <t>LMNA, TNFRSF1B, IL6ST, TNFRSF1A, FOXP1, ATP2B4, CAMK2D, NOTCH1, TWF1, ARRB1, ROCK2, P2RX4, SMAD3, MEF2A, PPARG, NOS3, BECN1, EDN1, PPARA, PPP3CA, ERRFI1, STUB1, PRKCA, IGFBP5</t>
  </si>
  <si>
    <t>TGFB1, EFNB2, MMP14, ENG, NID1, LAMB1, EFEMP2, PDCD4, LAMB2, FOXP1, PIEZO1, NOTCH1, LAMC1, RCAN1, HEY1, MAPK11, SOX6, IGF2, HEY2, MAPK12, SUPT6H, EDN1, PPARA, MSX1, CAMK1, RBM24, PDGFB, MEF2C, ZEB1, NOTCH4, CYP26B1, MECP2</t>
  </si>
  <si>
    <t>F2R, EHD3, GSTO1, ITGA2, FKBP1A, CAMK2D, DAPK3, TRPM4, ANXA6, TBXA2R, PIK3CG, PRKACA, P2RX4, CAV1, ADA, CTTN, PDE4D, GSTM2, CACNB3, ASPH, RHOA, PDE4B, EDN1, ZDHHC21, CALM1, ATP1B1, DOCK4, SPHK1, ADORA2B, ATP2B1, GNAS, MYL5, STUB1, TACR1, DSP, CALM3, JPH2, SRI, DSC2, MYL9, ATP1A1, KCNJ2</t>
  </si>
  <si>
    <t>LMNA, TNFRSF1B, IL6ST, TNFRSF1A, FOXP1, ATP2B4, CAMK2D, NOTCH1, TWF1, ARRB1, ROCK2, P2RX4, SMAD3, MEF2A, PPARG, BECN1, EDN1, PPARA, PPP3CA, ERRFI1, STUB1, PRKCA, IGFBP5</t>
  </si>
  <si>
    <t>TGFB1, SIRT2, PRKAA1, SMAD3, IGF2, MTM1, MEF2C, LOX</t>
  </si>
  <si>
    <t>F2R, LMNA, EHD3, TNFRSF1B, IL6ST, GSTO1, ITGA2, TNFRSF1A, FKBP1A, FOXP1, ATP2B4, CAMK2D, DAPK3, TRPM4, ANXA6, TBXA2R, NOTCH1, GNAI1, PIK3CG, TWF1, PRKACA, ARRB1, ROCK2, P2RX4, CAV1, ADA, CTTN, PDE4D, GSTM2, CACNB3, SMAD3, MEF2A, ASPH, RHOA, PPARG, NOS3, BECN1, PDE4B, EDN1, ZDHHC21, CALM1, PPARA, PPP3CA, ATP1B1, DOCK4, ERRFI1, SPHK1, ADORA2B, ATP2B1, GNAS, MYL5, STUB1, PRKCA, TACR1, DSP, CALM3, IGFBP5, NPR3</t>
  </si>
  <si>
    <t>TNFRSF1B, SIRT2, AKT1</t>
  </si>
  <si>
    <t>TGFB1, B2M, NFKBIA, CEACAM1, CSF1, JAG1, FBN1, FOXP1, PIK3R1, FES, HOXA9, ETS1, RB1, ITPKB, TCTA, ANKRD54, PAF1, CIB1, MAFB, MEIS1, MAPK11, HOXA5, INPP5D, MEIS2, STAT3, RUNX1, RIPK1, FAM210B, FAXDC2, MTURN, GATA2, CASP8, HOXB8, KLF10, PPP3CA, KLF13, NDFIP1, HCLS1, RASSF2, MEF2C, SLC9B2, LOX, CORO1C, TAL1, RCOR1, P4HTM, TRAF6, PRKCA, TLR4, ABCB10, FSTL3, ID2, MAPK14</t>
  </si>
  <si>
    <t>TGFB1, CEACAM1, CSF1, FBN1, FOXP1, PIK3R1, FES, RB1, TCTA, MAFB, INPP5D, RUNX1, RIPK1, GATA2, CASP8, KLF10, PPP3CA, NDFIP1, HCLS1, RASSF2, SLC9B2, CORO1C, TAL1, TRAF6, PRKCA, TLR4, FSTL3, ID2, RARA, CTNNBIP1, CDK6, GPR137B</t>
  </si>
  <si>
    <t>FES, TICAM1, RAC2, SNX4, GATA2, GAB2, STX4, PDPK1, ADORA2B, VAMP8, MAVS, FOXF1</t>
  </si>
  <si>
    <t>TGFB1, ID3, IGFBP3, SMARCA2, NOTCH1, ZFHX3, TRIP4, BTG1, TBX3, RBM24, DDIT3, MEF2C, FLOT2, MBNL3, MAPK14, SMARCC2, PPARD, SMARCE1, BMP4, SMARCD3, XKR8, SRA1, KAT5</t>
  </si>
  <si>
    <t>MMP14, PIEZO1, NOTCH1</t>
  </si>
  <si>
    <t>TICAM1, MICA, BLOC1S3, DDA1, PRDM1, CUL4B, ZBTB1</t>
  </si>
  <si>
    <t>TGFB1, B2M, CEACAM1, LAMP1, PVR, HLA-B, HLA-C, MICA, INPP5D</t>
  </si>
  <si>
    <t>LTBR, CFLAR, CYLD, CAV1, ARHGEF2, CASP6, RIPK1, BIRC2, CASP8, ITCH, RBCK1</t>
  </si>
  <si>
    <t>TGFB1, ANXA2, B2M, SEMA3G, PLXND1, BMPR2, TNFRSF1B, IL6ST, TRPV2, CTDSP1, NRP1, CLSTN3, TSPO, FN1, PRTG, TGM2, CUL7, ATXN1, SIRT2, AKT1, SHANK3, MDK, FZD4, NOTCH1, SEMA5A, VEGFC, FLRT2, CXCR4, S100A10, DLL4, MAP1B, BHLHE40, TRAK2, HEY1, UFL1, RNF6, PTEN, ZEB2, SEMA4F, ULK2, NUMB, WNT5A, NIN, HMGA2</t>
  </si>
  <si>
    <t>DAG1, ZMYND8, GRIN2D, ZFHX2, PRKAR1B, CDK18, NLGN4X, NLGN3, CBLN1, TMEM108, PRKCZ, NLGN1, EIF4A3, RIMS2, ABAT, STX1B, CUX2</t>
  </si>
  <si>
    <t>TRIM71, KDM1A, SPINT1, KDM2B, CDON, PTBP2, FZD3, NAP1L1, SLC16A2, PDE9A, WDR62, SMO, PTN, TOX, FGF2, PTPRZ1</t>
  </si>
  <si>
    <t>TGFB1, NOTCH1, VEGFC</t>
  </si>
  <si>
    <t>TGFB1, ANXA2, B2M, SEMA3G, PLXND1, BMPR2, TNFRSF1B, IL6ST, TRPV2, CTDSP1, NRP1, TSPO, FN1, PRTG, TGM2, CUL7, ATXN1, SIRT2, SHANK3, MDK, FZD4, NOTCH1, SEMA5A, VEGFC, CXCR4, S100A10, DLL4, MAP1B, BHLHE40, TRAK2, HEY1, UFL1, RNF6, PTEN, ZEB2, SEMA4F, ULK2, NUMB, WNT5A, NIN, HMGA2</t>
  </si>
  <si>
    <t>TNFRSF1B, MMP9, GRN, MAPK3, SYT11, LDLR, SPHK1, MAPK1, IL33</t>
  </si>
  <si>
    <t>APOE, GRIN2D, SHISA9, SYP, PPFIA3, JPH3, KRAS, NSMF, SYNGR1, FXR1, RAB3A</t>
  </si>
  <si>
    <t>F2R, PLXND1, UNC5B, KDR, IL6ST, JUN, ITGA1, NRP1, HIPK2, PIK3CA, NR3C1, CASP7, AKT1, MDK, MAP3K11, GBE1, LGMN, CFLAR, SNX6, PRNP, EGLN1, GRN, HSPG2, ATP7A, APP, TMBIM1, FYN, BACE1, SNCA, JAK2, GRINA, STAT3, CASP6, GATA3, RIPK1, MAP3K12, RHOA, LIG4, NES, DNAJC5, PSEN1, CASP8, HTRA2, FZD1, FBXO7, DDIT3, OXR1, MEF2C, FIS1, CCND1, PPARGC1A, MECP2</t>
  </si>
  <si>
    <t>SFRP1, TGIF1, RAC3, BRINP1, LIN28A, SOX2, SIN3A, PBX1, ZFHX2, CDON, SFRP2, MYCN, CDK5R1, ECT2, CXCL12, SOX8, ESRP1, DTX1, NAP1L2, NLGN1, TUNAR, SOX11, WDR62, EIF2AK4, EIF4E, PTBP1, SOX3, SH3GL3, ZHX2, EIF4G1, TCF3, RAB37, NREP, MYCL, FGFR1</t>
  </si>
  <si>
    <t>MDK, FLRT2, ARHGEF2, STAT3, ADGRG1, ADAM17, NTNG1</t>
  </si>
  <si>
    <t>VIM, B2M, SEMA3G, EFNB2, DAB2, PLXND1, TMEM30A, BMPR2, EFNA1, PDLIM5, PREX1, TRPV2, SCARB2, NRP1, ENC1, PPP2R5B, P3H1, PMP22, FN1, CUL7, FES, AKT1, SHANK3, EHD1, MDK, FZD4, TWF1, CFLAR, SEMA5A, DENND5A, ARSB, GRN, FEZ1, SNX3, MAP1B, ADCY6, RTCA, KAT2B, NDEL1, ABI3, TRAK2, FYN, NEDD4, RNF6, CIB1, APBB1, PAK2, PTEN, ZEB2, ABL2, SEMA4F, PTPN1, ULK2, TANC2, SNAPIN, WNT5A, CFL1, SHOC2, ADAM17, NIN, GATA3, SETX, SMAD3, NFE2L2, NTNG1, RHOA</t>
  </si>
  <si>
    <t>PTPRF, STK24, RTN4R, THY1, PTN, SPP1, PTPRS, PUM2, MAP2K1</t>
  </si>
  <si>
    <t>CACNG7, LYNX1, CACNG8, CNIH2, DAPK1, PSMD3, PSMD14, PSMD11, PSMD1, PSMD12, PSMC6</t>
  </si>
  <si>
    <t>GPC4, DAG1, EPB41L3, OLFM1, IQSEC2, TMEM108</t>
  </si>
  <si>
    <t>RAP1B, MYOF, SNCAIP, SNCG, GGCX, STXBP5, SNCA, DYSF, SNAPIN, RAP1A, SYT11, MCTP1, DTNBP1, PPP3CA, MEF2C, CALM3, VPS18, PNKD</t>
  </si>
  <si>
    <t>RAP1B, MYOF, ITGB1, SNCAIP, SNCG, APP, GGCX, STXBP5, SNCA, DYSF, SNAPIN, RAP1A, SYT11, TOR1A, MCTP1, DTNBP1, PPP3CA, MEF2C</t>
  </si>
  <si>
    <t>JAM3, MDK, RAC2, MOSPD2, BST1, EDN1, TIRAP, SLIT2, MPP1, DAPK2</t>
  </si>
  <si>
    <t>CD99L2, JAM3, MDK, RAC2, MOSPD2, MYD88, BST1</t>
  </si>
  <si>
    <t>TSPO, ATP2B4, AKT1, TICAM1, APP, ROCK2, CD47, P2RX4, CAV1, PKD2, JAK2, SMAD3, PTX3, EDN1</t>
  </si>
  <si>
    <t>UACA, PDCD4, RELA, SASH1, NOD1, APP, CYLD, IFI35, HDAC7, RIPK1, RHOA, NMI, RC3H2, BIRC2, TRIM21, EDN1, UXT, CPNE1, CALR, MKRN2, BCL3, RASSF2, SPHK1, AKIP1, ACTN4, RBCK1, TRIM44, IL18R1, TRIM56, NDUFC2, LGALS9, NLRC3, ADIPOR1, LAPTM5</t>
  </si>
  <si>
    <t>DAB2, NPHP3, CSNK1D, WNT5A, MLLT3, RNF213, DACT1</t>
  </si>
  <si>
    <t>MMP14, IL6ST, NFKBIA, TSPAN15, JAG1, JAG2, EGFL7, POFUT1, ADAM10, ITGB1BP1, TSPAN14, AKT1, NOTCH1, ARRB1, ACVRL1, ZMIZ1, NRARP, DLL4, HEY1, AAK1, STAT3, CD46, GALNT11, NOS3, GATA2, HEY2, MFNG, TM2D3</t>
  </si>
  <si>
    <t>MAD2L2, USP44, INSR, DYNLL2, CHEK1, BUB1, BUB1B, ZWILCH, OBSL1, MAD2L1, CENPF, PRMT5, DLGAP5, PHIP, BUB3, RCC1, PKMYT1, TTK, XRCC3, TOM1L1, RAD21, AURKB, CCNB1, RAD51AP1, RAD1, ZNF207, SKA3, CDCA2, KIF20B, NUSAP1, UBE2C, MKI67, INCENP, CDC20, KNTC1, L3MBTL1, GPR3, ESPL1, PLK1, FBXO5, CDC25C, AURKA, BIRC5</t>
  </si>
  <si>
    <t>CNOT1, HNRNPD, IGF2BP1, DHX9, TNRC6C, DHX36, PABPC1, HNRNPU, TOB1, AGO2, SYNCRIP, YBX1, CNOT7</t>
  </si>
  <si>
    <t>HNRNPAB, EIF4A3, SECISBP2, PABPC1, SYNCRIP, CASC3, ALYREF, SMG1, MAGOH</t>
  </si>
  <si>
    <t>CPSF6, NUP153, DHX9, IWS1, KHDRBS1, NSUN2</t>
  </si>
  <si>
    <t>PPP1CC, IPO5, RAN, TRIM28, FRAT2, CPSF6, XPO1, UBR5, HSP90AA1, ECT2, RANGAP1, NUP153, DHX9, MX2, IWS1, FERMT1, CDH1, PTPN14, SMO, BARD1, KHDRBS1, SUMO1, GAS6, EP300, TARDBP, XPO4, NSUN2</t>
  </si>
  <si>
    <t>SMARCC1, SMARCA4, ARID2, ACTL6A, SMARCD2, BRD7, HMGB1, ARID1A, SMARCD1</t>
  </si>
  <si>
    <t>TSPO, PRKACA, PRKAA1, APP, SLC2A6, STAT3, TMSB4X, SLC4A4, PSEN1, PPARA, DNAJC30, PRKAG1, FIS1, TREX1, FLCN, NDUFC2, PINK1, LACC1, ME1</t>
  </si>
  <si>
    <t>TNFRSF1B, MDK, NOTCH1, CXCR4</t>
  </si>
  <si>
    <t>RALB, SDCBP, FEZ2, SYNE1, PLK2, MSN, WIPI1, AKT1, RAB1B, RABEP2, RDX, VPS11, WDR45, PRKAA1, SH3GLB1, RABGAP1, FEZ1, EML3, KAT2B, ABI3, SNX7, SNX4, CHMP6, CYLD, TBC1D10B, TBC1D9B, FSCN1, TBC1D8, LIMA1, TESK1, RHOA, TBC1D22A, SNX18, BECN1, CHMP2A, PDCD6IP, TBC1D20, ARF4, MTM1, IL1RAP, MARK4, TBC1D2B, CHMP1A, RAB29, EVI5L, EVI5, LIMK2, CDKL1, MAP4, TBC1D13, MTMR3, IFT88, TBC1D12, SGSM3, STX18</t>
  </si>
  <si>
    <t>THBS1, ITGB1, AKT1, ARL6IP5, SNCA, P2RX4, REPIN1, EDN1, PSEN1, PPARA, DTNBP1, FIS1</t>
  </si>
  <si>
    <t>FLVCR1, PAK1, WWC1, FGFR2, SAV1, WWC2, PIM1, RBPJ, CCNB1, SMO, GLI1, ACACB, CTDP1, CACNA2D2, FGF2</t>
  </si>
  <si>
    <t>TGFB1, BMPR2, P3H1, CSF1, BMP6, TRPM4, MDK, NOTCH1, FBN2, MAPK3, ADGRG6, SMAD6, S1PR1, WNT5A, SMAD3, RXRA, MEF2C, NBR1, ATP2B1, ACVR1, KL, TACR1, BMP2, CHSY1, MAPK14, ECM1, MAPK1, ISG15, SMAD2, BMP4, BMP2K, SRGN, DKK1</t>
  </si>
  <si>
    <t>BMPR2, IL6ST, WWTR1, JAG1, BMP6, ID3, CRIM1, ID1, TRPM4, TCIRG1, SUFU, NOTCH1, PRKACA, FBN2, VEGFC, TWSG1, CTHRC1, SMAD6, PTEN, HDAC7, FERMT2, SMAD3, PPARG, ZHX3, FZD1, PPP3CA, RASSF2, MEF2C, NBR1, BAMBI, IL6R, CEBPD, ACVR1, IGFBP5, BMP2, ID2</t>
  </si>
  <si>
    <t>CSF1, FBN1, PIK3R1, TCTA, MAFB, INPP5D, KLF10, PPP3CA, RASSF2, SLC9B2, CORO1C, TRAF6, TLR4, FSTL3</t>
  </si>
  <si>
    <t>AKT1, P4HB, HSPB1, FYN, GPX1, NFE2L2, HTRA2, FZD1, FBXO7</t>
  </si>
  <si>
    <t>MAP3K3, GADD45A, SASH1, DUSP1, PJA2, CYLD, RELL1, GADD45B, SPHK1, BMP2, MINK1, DSC2, DUSP10, LGALS9</t>
  </si>
  <si>
    <t>NAGK, LAMP2, SQSTM1, PIK3R1, CARD8, SEC14L1, RIOK3, SIRT2, AKT1, NEK7, ZDHHC1, ABHD17A, CPTP, HCFC2, FBXL2, IRF1, APP, TAX1BP1, MYD88, PJA2, DDX60, IFI16, IFI35, TNFAIP3, CYBA, GBP2, TRIM3, BIRC2, MARK4, ADCY7, GDI1, RNF170, ITCH, PDPK1, TREX1, SMPDL3A, GPR108, IRAK3, LRCH4, TLR4, SARM1, MAVS, NPLOC4, ZDHHC5, TIRAP, XIAP, USP15, NLRC3, LATS2, RTN4</t>
  </si>
  <si>
    <t>CHD7, UCP2, GNAO1, PASK, SLC16A1, VSNL1, BRSK2, PFKFB2, SOX4, CD74, SYT7, IRS2, GNAZ, SLC25A22, TUNAR, SREBF1, MCU, ABAT, ENSA, NOS2, ADCY5</t>
  </si>
  <si>
    <t>GADD45A, AKT1, PTEN</t>
  </si>
  <si>
    <t>IL13RA1, PARP14, SNX6, ARL2BP, PARP9, CHMP6, JAK2, ARHGEF2, IL10RB, ABI1, IL4R, ERRFI1, VEGFB, HES1, CSPG4, TSG101, TNK2, ANGPT1, DMTN, PIBF1, RAP2C</t>
  </si>
  <si>
    <t>ATP6AP1, LAMP2, ATP6V0D1, LAMP1, TCIRG1, CLN5, TMEM165, ATP6V0E1, GRN, MAPK3, RAB7A, CLCN3, SNAPIN, ATP6AP2, ATP6V1F, DMXL2, SLC9A9, TMEM175, ATP6V1H, SLC4A4, EDN1, ATP6V0E2, PDK4, ATP6V1B2, MAPK1, ATP6V1D, LACC1, SLC9A8, SLC9A1, ATP6V0B, SLC7A11, CHP1, SLC4A2, TMEM106B, SLC12A5, TM9SF4</t>
  </si>
  <si>
    <t>TGFB1, MASP1, ITGA2, TGM2, PRKACA, RAB31, SNX3, CD47, DYSF, ITGAV, STAT3, CYBA, MERTK, PLSCR1, LMAN2, GATA2, RAB27A, PTX3, RAP1A, SYT11</t>
  </si>
  <si>
    <t>CAPN2, SPATA18, SCP2, ABCA3, LDLR, PDGFB, MTMR3, ADGRF5</t>
  </si>
  <si>
    <t>THBS1, FLT1, CAPN2, CDKN1A, KDR, PRKAR1A, TNFRSF1B, LTBR, LDB2, PDCD4, SDCBP, CEACAM1, HEG1, NRP1, TSPO, FLT4, SERTAD1, FN1, PIK3CA, TNFRSF1A, GADD45A, SASH1, IGFBP3, ITGB1BP1, IL13RA1, SIRT2, AKT1, TNFRSF10B, DNAJC3, MYDGF, PIK3CG, HSPB1, SPATA18, PRKACA, ARRB1, NEK7, MAP3K11, PRKAA1, RB1, PARP14, HIPK3, MMP9, SCP2, SNX6, MAP4K2, RASIP1, CDKN1B, ARL2BP, PARP9, APP, CLIP3, DSTYK, PLAUR, BCL10, SLC2A6, MYD88, CHMP6, SNCA, CIB1, IQGAP1, PAK2, JAK2, ARHGEF2, MMD, ABCA3, PDP1, INPP5K, PTEN, PTPN1, STAT3, WNT5A, TMSB4X, CCNY, LIMCH1, IRAK4, TAOK3, HMGA2, IL10RB, STAT2, RIPK1, AMDHD2, ABI1, KCTD20, RHOA, FAXDC2, EGF, TRIB3, TNFRSF10A, CDC37, SNX9, RAP1A, SLC4A4, IL4R, PSEN1, PPARA, PRKAR2B, NLRC5, PKIA, RBL2, LDLR, DUSP7, FER, PDGFB, DNAJC30, RASSF2, ERRFI1, PRKAG1, FIS1, TREX1, CORO1C, IRAK2, PRKAR2A, SNF8, MTMR3, IBTK, STK38, APC, TRAF6, PDK4, PPP2R3C, LCP2, PRR5L, BMP2, PDGFRB, ADGRF5, VEGFB</t>
  </si>
  <si>
    <t>THBS1, FLT1, CDKN1A, KDR, PRKAR1A, TNFRSF1B, LTBR, LDB2, PDCD4, SDCBP, CEACAM1, HEG1, NRP1, FLT4, SERTAD1, FN1, PIK3CA, TNFRSF1A, GADD45A, SASH1, IGFBP3, ITGB1BP1, IL13RA1, SIRT2, AKT1, TNFRSF10B, DNAJC3, MYDGF, PIK3CG, HSPB1, ARRB1, NEK7, MAP3K11, RB1, PARP14, HIPK3, MMP9, SNX6, MAP4K2, RASIP1, CDKN1B, ARL2BP, PARP9, CLIP3, DSTYK, PLAUR, BCL10, MYD88, CHMP6, CIB1, PAK2, JAK2, ARHGEF2, MMD, PTEN, PTPN1, WNT5A, CCNY, LIMCH1, IRAK4, TAOK3, HMGA2, IL10RB, STAT2, RIPK1, ABI1, KCTD20, RHOA, FAXDC2, EGF, TRIB3, TNFRSF10A, CDC37, SNX9, RAP1A</t>
  </si>
  <si>
    <t>FURIN, ANXA2, LPL, LIPA, SOAT1, EHD1, ABCA1, PRKACA, LIPG, ABCA5, ANGPTL4, NCEH1, ITGAV</t>
  </si>
  <si>
    <t>IL6ST, CEACAM1, PEAR1, SH2B3, JAK2, THBD, ADGRG1, EMILIN1, EMILIN2, CD9, NOS3, SELP, PDGFB, IL6R, PRKCA, TLR4, MMRN1</t>
  </si>
  <si>
    <t>IL6ST, CEACAM1, SH2B3, JAK2, ADGRG1, EMILIN1, EMILIN2, CD9, IL6R, PRKCA, MMRN1</t>
  </si>
  <si>
    <t>APOE, HIP1, PTPN2, CBL, PHF14, PTPRJ, LRP1</t>
  </si>
  <si>
    <t>TGFB1, NFKB1, AKT1, INPP5K, EGF, IGF2, PDGFB, EPM2AIP1, HAS2, PPP1CA, PPP1R3E, PPP1R3D</t>
  </si>
  <si>
    <t>TGFB1, NFKB1, AKT1, INPP5K, EGF, IGF2, PDGFB, EPM2AIP1, HAS2, PPP1CA, PPP1R3E</t>
  </si>
  <si>
    <t>PPP1R9B, TRIM47, MAP1B, ARHGEF15, VPS35, PTPN1, UBE3B, RHOG, DOCK1</t>
  </si>
  <si>
    <t>PPP1R9B, EFNA1, PDLIM5, TANC1, ADAM10, AKT1, SHANK3, ABHD17A, CDC42, PRNP, TRIM47, NRP2, MAP1B, APP, ABI3, FYN, ARHGEF15, VPS35, PTPN1, TANC2, WNT5A, CFL1, UBE3B, RHOG, DOCK1, SMAD3</t>
  </si>
  <si>
    <t>CBLN1, LRFN1, GRID2, PRICKLE1, PTPRS, FGFR1, CASKIN1, LRRC4B, PTPRD</t>
  </si>
  <si>
    <t>ZMYND8, CBLN1, LRFN1, GRID2, PRICKLE1, PTPRS, FGFR1, CASKIN1</t>
  </si>
  <si>
    <t>GPC4, PRKCI, DAG1, ERBB2, EPB41L3, HSP90AA1, OLFM1, LHFPL4, IQSEC2, CACNG7, TMEM108, TFRC, HIP1, GRID2, NSG1, SNX27, SACM1L, DLG3, CACNG8, ARHGAP44, ARC, GRIP1, RNF220, CACNA2D2</t>
  </si>
  <si>
    <t>GABRB3, ZMYND8, MPP2, ARRB2, GRIN2D, PRKAR1B, NLGN4X, NLGN3, CBLN1, TMEM108, PRKCZ, GRID2, GRIK5, NLGN1, EIF4A3, RIMS2, ABAT, STX1B, SLC29A1, GABRA5, KCNK1, CUX2</t>
  </si>
  <si>
    <t>EFNB2, NUMB, CBLB, OPHN1, RABEP1, SYT17</t>
  </si>
  <si>
    <t>SPTBN2, CBLN1, LRFN1, GRID2, PRICKLE1, PTPRS, FGFR1, CASKIN1, LRRC4B, ABL1, PTPRD, ARHGEF9</t>
  </si>
  <si>
    <t>EPAS1, SQSTM1, PTTG1IP, TSPO, TCF25, P3H1, WBP1L, RELA, SASH1, AKT1, TICAM1, ARRB1, SH3RF2, HERPUD1, ARRDC3, FZR1, TOLLIP, PRKCE, VPS28, BCL10, FYN, DNAJB2, UFL1, TANK, CAV1, PARP10, TNIP1, RASSF1, UBE2B, DTX3L, TNFAIP3, TRIB3, NMI, BIRC2, CHFR, GABARAP, CBLB, TRIM21, CRTAP, PEF1, COPS6, MUL1, NDFIP1, RNF111, COPS7A, ITCH, SPHK1</t>
  </si>
  <si>
    <t>CD63, PRNP, GNB2, NEDD4, CAV1</t>
  </si>
  <si>
    <t>CD63, KIF5B, PRNP, GNB2, NEDD4, CAV1</t>
  </si>
  <si>
    <t>CLSTN3, APP, SNCA, VPS35, LRFN5, IL1RAP, FZD1, FARP1</t>
  </si>
  <si>
    <t>TGFB1, B2M, TNFRSF1B, VAMP3, IL13RA1, TRPM4, STAT6, TICAM1, BCL10, JAK3, CD40, CUEDC2, WNT5A, GATA3, TP53BP1, SUPT6H, DNAJB9, CD81, NDFIP1, STX4, TREX1, IRAK3, BCL6, APLF, TRAF6, TLR4, PARP3, IL18R1, PKN1, MAVS, CLCF1, IL33, LACC1, PMS2, IL1R1, RTN4, LAPTM5, CD55, ANGPT1</t>
  </si>
  <si>
    <t>LTBR, ASAH1, TSPO, CFLAR, CYLD, CAV1, ARHGEF2, CASP6, RIPK1, BIRC2, CASP8, ITCH, RBCK1</t>
  </si>
  <si>
    <t>DAB2, SIRT2, AKT1, SH3RF2, PHF20L1, FZR1, DNAJB2, UFL1, MAP1A, USP38, CSNK1D, PLK3, CBX4, TRIB3, DDA1, CHFR, GABARAP, PSEN1, MTM1, GIPC1</t>
  </si>
  <si>
    <t>IL6ST, ITGB1BP1, DNAJB2, IL11RA, BTBD1, DTX3L, NES, TRIM21, GTF2F1, RAPGEF2, AKTIP, LDLRAP1, TMC8, BAX, GOLGA2, BMP4</t>
  </si>
  <si>
    <t>FURIN, ANXA2, DAB2, TIMP3, TNFRSF1B, CTSA, TSPAN15, CST3, TIMP2, NQO1, RELA, ADAM9, PLK2, MSN, SIRT2, AKT1, RDX, VPS11, PRKACA, SH3RF2, PHF20L1, ALAD, HERPUD1, FZR1, NFE2L1, CDKN1B, TIMP1, SNX3, VPS28, APP, FYN, DNAJB2, CHMP6, SNX1, NEDD4, UFL1, SNCA, CAV1, MAP1A, USP38, CREBRF, RAB7A, TNFSF12, CSNK1D, VPS35, RNF185, STX5, PSME1, PLK3, WNT5A, VGLL4, ECSCR, SOX17, GPX1, SMAD3, NFE2L2, TNFAIP3, CBX4, TRIB3, DDA1, FBXL5, SNX9, CHFR, GABARAP, DACT1, ATG7, CBLB, PSEN1, TMF1, MTM1, GIPC1, GABARAPL2, OPHN1, LDLR, TMEM132A, CD81, PSME2, NDFIP1, OAZ2, DEDD, ITCH, PBK, IRAK3, SNF8, RGP1, STUB1, RNF180, ASB9, APC, SGSM3, ZFAND2A, MFSD8, PSMF1</t>
  </si>
  <si>
    <t>TGFB1, RHOC, CDC42EP1, RAP1B, RALB, PREX1, LAMP2, GSN, ADD1, PPP2R5B, JAM3, FNIP2, SVIL, THRA, PIEZO1, CLIP1, TMOD2, MSN, CARD8, FES, RIOK3, SIRT2, ARHGAP18, ARPC2, TICAM1, ABCA1, TWF1, RDX, VPS11, NEK7, CDC42EP3, SSH1, SH3GLB1, BMF, ARPC3, ZDHHC1, ABHD17A, CDC42, CPTP, HIP1R, EPS8, RASIP1, CDKN1B, PRKCE, MAP1B, FBXL2, FBLIM1, CLIP3, ARPC5, MYD88, SPTBN1, STXBP5, SNCA, IFI16, FSCN1, SLF2, VPS35, TMOD3, ABCA3, FCHSD2, TRIOBP, CTTN, CDC42EP4, CFL1, TMSB4X, VPS16, ARHGAP28, NAPA, FERMT2, MYADM, CDH5, GBP2, RHOA, CAPZA1, ARHGEF7, ESAM, BRK1, CAMSAP2, SNX9, BIRC2, DACT1, SSH2</t>
  </si>
  <si>
    <t>CFL2, GSN, ADD1, PIK3CA, SVIL, GAS2L1, TMOD2, TECPR1, WDR47, CALCOCO2, TWF1, RDX, SEMA5A, TBC1D25, EPS8, SHISA5, MAP1B, SPTBN1, FYCO1, CIB1, MAP1A, ARHGEF2, TMOD3, TRIOBP, CFL1, LIMA1, SETX, WDR1, ASPH, CAPZA1, CLEC16A, CAMSAP2, NES</t>
  </si>
  <si>
    <t>CFL2, GSN, ADD1, PIK3CA, SVIL, GAS2L1, TMOD2, WDR47, TWF1, RDX, SEMA5A, EPS8, SHISA5, MAP1B, SPTBN1, CIB1, MAP1A, ARHGEF2, TMOD3, TRIOBP, CFL1, LIMA1, WDR1, ASPH, CAPZA1, CAMSAP2, NES</t>
  </si>
  <si>
    <t>TMEM30A, OS9, SEC31A, EDEM1, UBE2J1, SEC24C, ERLEC1, DERL2, EDEM2, CD81, SEC13, SEC24B, SEC24D, BCAP31, SAR1B</t>
  </si>
  <si>
    <t>FRAT2, XPO1, RANGAP1, PTPN14, BARD1, GAS6, XPO4, PPM1A</t>
  </si>
  <si>
    <t>TGFB1, NFKBIA, PIK3R1, SUFU, PKIG, MDFIC, BAG3, HYAL2, JAK2, RBM22, SMAD3, UFM1</t>
  </si>
  <si>
    <t>TGFB1, ITGA3, DAB2, ITGB1, PPP1R9B, MMP14, SQSTM1, ATP2B4, ADAM10, PIK3R1, CAMK2D, CNPY4, AKT1, GNAI1, KIF5B, RER1, PICALM, PRNP, PRKCE, CLIP3, TMBIM1, ABI3, SPTBN1, SNCA, CIB1, VPS35, NUMB, TMEM59, VPS26B, RHOG, AP2M1, RAP1A, GABARAP, PRKCH, STX7, EPHA2</t>
  </si>
  <si>
    <t>LEPROT, AKT1, PICALM, MAP1A, EGF, TOR1A, STX4, GBF1, RAB11FIP5, GOPC, COMMD1</t>
  </si>
  <si>
    <t>TGFB1, ITGA3, DAB2, ITGB1, PPP1R9B, MMP14, LAMB1, SQSTM1, GSN, PIK3CA, ATP2B4, ADAM10, PIK3R1, CAMK2D, CNPY4, AKT1, LAMC1, KIF5B, SSH1, RER1, PICALM, PRNP, PRKCE, CLIP3, TMBIM1, ABI3, FYN, SPTBN1, CIB1, NUMB, TMEM59, VPS26B, RHOG, AP2M1, RAP1A, GABARAP, PRKCH, STX7, EPHA2, GPC1, CD81, MEST</t>
  </si>
  <si>
    <t>TGFB1, LMNA, JAK1, NFKBIA, WWTR1, TRIM8, PIK3R1, NGFR, TYK2, AKT1, SUFU, PKIG, MDFIC, BAG3, PARP9, APP, HYAL2, FYN, DCLK2, JAK2, RBM22, TESK1, FERMT2, DTX3L, SMAD3</t>
  </si>
  <si>
    <t>TGFB1, ITGA3, DAB2, ITGB1, PPP1R9B, MMP14, SQSTM1, ATP2B4, PIK3R1, CAMK2D, CNPY4, AKT1, KIF5B, RER1, PICALM, PRNP, PRKCE, CLIP3, TMBIM1, ABI3, SPTBN1, CIB1, NUMB, TMEM59, RHOG, AP2M1, PRKCH, STX7, EPHA2, MEST, STX4, PDPK1, VAMP8</t>
  </si>
  <si>
    <t>GPC4, DAG1, EPB41L3, OLFM1, IQSEC2, TMEM108, ARHGAP44, CACNA2D2, ABHD17B, DLG1, KIF2C, MAP2K1, DVL1, NLGN2</t>
  </si>
  <si>
    <t>THBS1, FURIN, ANXA2, MMP14, GSN, RPS6KA2, AKT1, PRKACA, PLAU, S100A10, PRNP, CTSZ, PLAUR, SERPINE1, MYH9, RUNX1</t>
  </si>
  <si>
    <t>FLT1, EPAS1, CDKN1A, KDR, PRKAR1A, TNFRSF1B, LTBR, SQSTM1, PDCD4, CEACAM1, PTTG1IP, HEG1, TSPO, TCF25, P3H1, FLT4, SERTAD1, FN1, PIK3CA, TNFRSF1A, WBP1L, GADD45A, RELA, SASH1, IGFBP3, ITGB1BP1, IL13RA1, SIRT2, AKT1, TNFRSF10B, DNAJC3, MYDGF, TICAM1, PIK3CG, HSPB1, ARRB1, MAP3K11, SH3RF2, RB1, PARP14, HIPK3, HERPUD1, ARRDC3, MMP9, FZR1, SNX6, MAP4K2, TOLLIP, RASIP1, CDKN1B, PRKCE, ARL2BP, PARP9, VPS28, KAT2B, CLIP3, PLAUR, BCL10, FYN, DNAJB2, MYD88, CHMP6, UFL1, TANK, CIB1, CAV1, PARP10, PAK2, JAK2, ARHGEF2, MMD, PTEN, TNIP1, PTPN1, RASSF1, WNT5A, CCNY, LIMCH1, IRAK4, TAOK3, HMGA2, IL10RB, UBE2B, STAT2, RIPK1, DTX3L, ABI1, TNFAIP3, DIP2A, RHOA, FAXDC2, EGF, TRIB3, NMI, TNFRSF10A, CDC37, SNX9, BIRC2, RAP1A, CHFR, GABARAP, ATG7, CBLB, TRIM21, IL4R, CRTAP, PEF1, PRKAR2B, COPS6, MUL1, PKIA</t>
  </si>
  <si>
    <t>CDC42EP1, PREX1, GSN, ADD1, SVIL, CLIP1, TMOD2, FES, ARHGAP18, ARPC2, TWF1, RDX, CDC42EP3, SSH1, ARPC3, HIP1R, EPS8, CDKN1B, PRKCE, MAP1B, CLIP3, ARPC5, SPTBN1, SNCA, TMOD3, FCHSD2, TRIOBP, CTTN, CDC42EP4, CFL1, TMSB4X, ARHGAP28, MYADM, CDH5, CAPZA1, ARHGEF7, ESAM, CAMSAP2, SNX9, SSH2, EVL, FER, PLEKHG2, HCLS1, TWF2, SPTAN1</t>
  </si>
  <si>
    <t>TCF25, SASH1, PARP10, NMI, BIRC2, GABARAP</t>
  </si>
  <si>
    <t>F2R, TGFB1, CPT1A, IL6ST, WLS, P3H1, BMP6, ADAM9, TRPM4, TCIRG1, PRKACA, VEGFC, PHPT1, BAD, PRKCE, DNAJC1, SYTL4, FRMD4A, APBB1, JAK2, VPS35, PFKL, IDH2, INHBB, PPARG, RAP1GDS1, ANKRD1, DPH3, IER3IP1, C2CD2L, TMEM132A, SNAP25, STX4, SLC9B2, IL6R, RAB11FIP5, GNAS, PRKCA, TLR4, TMED10, KLF7</t>
  </si>
  <si>
    <t>FLT1, PDCD4, HEG1, SERTAD1, GADD45A, SASH1, PIK3CG, MAP3K11, HIPK3, MAP4K2, RASIP1, CDKN1B, MYD88, CIB1, PTPN1, WNT5A, CCNY, IRAK4, TAOK3, HMGA2, RHOA, TRIB3, CDC37, PKIA, DUSP7, PDGFB, IRAK2, SNF8, STK38, APC, TRAF6, PDGFRB, GTF2H1, RAPGEF2</t>
  </si>
  <si>
    <t>LMNA, DAZAP2, PARVA, SEL1L, EFNA1, CTSA, MFSD1, LAMP2, GSN, P3H1, LAMP1, PIK3R1, ID1, TUBA1A, CARD8, SERF2, TMEM88, AKT1, STX12, FBXL3, VPS11, SH3GLB1, DAD1, BAG3, PRNP, HIP1R, GRN, USP47, AAK1, UFL1, SNCA, USP38, VPS35, CMTM6, PTEN, GLMP, RASSF1, PFDN1, UBE2B, SOX17, SMAD3, TBX3, ASPH, CBX4, USP40, CDC37, CHFR, DACT1, CBLB, TRIM21, UXT, CRTAP, MSX1, GIPC1, MUL1, FBXO7, CD81, CALR, ATP1B1, NAA30, PML, RASSF2, SEC16A, TREX1, PFDN5, DDOST, PPARGC1A, TRIM44, FLOT2, STUB1, TMC6, RNF149, MFSD8, BMP2, BAG1, USP30, HOXB-AS3, PPIB, WDR81</t>
  </si>
  <si>
    <t>RELA, TOLLIP</t>
  </si>
  <si>
    <t>LEPROT, MYO1C, ITGB1BP1, RAC2, VPS11, PRKAA1, SH3GLB1, BAG3, PRNP, FYN, CIB1, INPP5K, TCAF1, ABLIM3, MICALL2, HTRA2, GDI1</t>
  </si>
  <si>
    <t>MYO1C, ITGB1BP1, PRNP, FYN, CIB1, INPP5K, TCAF1</t>
  </si>
  <si>
    <t>F2R, TGFB1, TMEM30A, CPT1A, IL6ST, WLS, NFKBIA, OS9, P3H1, BMP6, ADAM9, PIK3R1, TRPM4, TCIRG1, SEC31A, EDEM1, SUFU, PRKACA, PKIG, SP100, UBE2J1, MDFIC, VEGFC, BAG3, PHPT1, BAD, PRKCE, SNX3, PPM1F, DNAJC1, VPS28, APP, SYTL4, NDEL1, HYAL2, ERGIC3, FRMD4A, APBB1, JAK2, VPS35, SEC24C, PLK3, VAMP2, PTPN1, PFKL, RBM22, IDH2, B3GAT3, SMAD3, INHBB, ASPH, PPARG, ERLEC1, DERL2, RXRA, UFM1, RAP1GDS1, ANKRD1, DPH3, IER3IP1, CEP290, CAMK1, C2CD2L, PKIA, EDEM2, TMEM132A, CD81, SNAP25, OAZ2, HCLS1, STX4, RAB29, SLC9B2, IL6R, SEC13</t>
  </si>
  <si>
    <t>SQSTM1, PTTG1IP, TSPO, TCF25, WBP1L, SASH1, AKT1, TICAM1, ARRB1, SH3RF2, HERPUD1, ARRDC3, FZR1, PRKCE, VPS28, BCL10, FYN, DNAJB2, UFL1, CAV1, PARP10, RASSF1, DTX3L, TNFAIP3, TRIB3, NMI, BIRC2, CHFR, GABARAP, CBLB, PEF1</t>
  </si>
  <si>
    <t>THBS1, FURIN, ANXA2, DAB2, TGFB1I1, TIMP3, EFNA1, MMP14, TNFRSF1B, TSPAN15, GSN, RPS6KA2, CST3, TIMP2, HIPK2, ADAM9, SIRT2, AKT1, RHOBTB3, SUFU, PRKACA, SPOP, SH3RF2, PHF20L1, ALAD, HERPUD1, PLAU, FZR1, NFE2L1, BAD, S100A10, PRNP, GRN, TIMP1, CTSZ, DNAJC1, APP, PLAUR, DNAJB2, UFL1, TANK, CAV1, SERPINE1, MAP1A, USP38, CSNK1D, PTEN, RNF185, PSME1, PLK3, PTPN1, CFL1, SERPINB8, ECSCR, MYH9, RUNX1, GPX1, NFE2L2, ASPH, TRAF3, EGF, CBX4, TRIB3, DDA1, DMWD, SNX9, CHFR, GABARAP, ANXA2P2, PSEN1, TMF1, MTM1, GIPC1, RCN3, GABARAPL2, CASP8, OPHN1, PSME2, CSTB, PML, SERPINB1</t>
  </si>
  <si>
    <t>DAB2, TGFB1I1, EFNA1, HIPK2, SIRT2, AKT1, SUFU, PRKACA, SH3RF2, PHF20L1, ALAD, HERPUD1, FZR1, NFE2L1, DNAJB2, UFL1, CAV1, MAP1A, USP38, CSNK1D, PTEN, RNF185, PSME1, PLK3, ECSCR, GPX1, NFE2L2, EGF, CBX4, TRIB3, DDA1, DMWD, CHFR, GABARAP, PSEN1, TMF1, MTM1, GIPC1, GABARAPL2, OPHN1, PSME2, PML, PBK, STUB1, RNF180, ZFAND2A, PSMF1, CCDC22, PSMD13, RHBDF1, KEAP1, ZER1, EPHA4, RNFT1, PINK1, IL33, COMMD1, OSBPL7, PSMD8, ZYG11B, BCAP31, TMEM168, TMTC3, LAPTM5, UBB</t>
  </si>
  <si>
    <t>LAMA1, DAG1, CRKL, AUTS2, KRAS, PIK3CB, ARHGAP44, SH3BP1, STMN3, SSX2IP, KBTBD7</t>
  </si>
  <si>
    <t>SQSTM1, CSF1, NOTCH1, LZTR1, ITPKB, PICALM, SHOC2, SYDE1, RASA3</t>
  </si>
  <si>
    <t>CFLAR, FAS, FYN, SNCA, CLCN3, STAT3, CYBA, RHOA, RAB27A, PPARA</t>
  </si>
  <si>
    <t>THBS1, TGFB1, CDKN1A, TGFBR2, TSPO, GADD45A, SIRT2, RAC2, PRCP, CFLAR, PRKCE, FAS, APP, FYN, SNCA, GNAI2, BST1, SHC1, CLCN3, STAT3, RIPK1, NFE2L2, CYBA, RHOA, RAB27A, BIRC2, ARF4, PPARA</t>
  </si>
  <si>
    <t>ANXA2, EFNB2, CD63, SDCBP, ANKRD13A, ARRB1, RIN3, APP, NUMB, ARF1, EGF, AP2M1, CBLB, OPHN1, DTNBP1, ANKRD13D</t>
  </si>
  <si>
    <t>ANXA2, B2M, EFNB2, DAB2, CD63, SDCBP, ANKRD13A, ARRB1, RIN3, PICALM, HIP1R, APP, AAK1, SERPINE1, NUMB, ARF1, EGF, AP2M1, CBLB, SGIP1, OPHN1, DTNBP1, ANKRD13D</t>
  </si>
  <si>
    <t>ECE1, ANXA2, VAMP3, OPTN, SNCA, LAMTOR1, PSEN1, LDLR, RAB29, GRIA1</t>
  </si>
  <si>
    <t>F2R, LEPROT, GADD45A, IFNAR1, TYK2, NOTCH1, PARP14, SH2B3, JAK3, CAV1, JAK2, HMGA2, IL10RB, EGF, CALM1, SOCS3, BCL3</t>
  </si>
  <si>
    <t>F2R, TGFB1, LEPROT, GADD45A, IFNAR1, TYK2, NOTCH1, PARP14, SH2B3, JAK3, CAV1, JAK2, HMGA2, IL10RB, PPARG, EGF, CALM1, SOCS3, BCL3</t>
  </si>
  <si>
    <t>RAP1B, CEACAM1, LAMP1, FES, NOTCH1, RAC2, SNX4, STXBP5, GNAI2, SNAPIN, GATA2, RAB27A, RAP1A, SYT11, GAB2, DTNBP1, PPP3CA, STX4, PDPK1, ADORA2B, VAMP8, SYT17, CALM3, VPS18</t>
  </si>
  <si>
    <t>LMNA, AKT1, BMF, MMP9, BAD, PLAUR, MLLT11, GPX1, TNFSF10, BNIP3, IFI6</t>
  </si>
  <si>
    <t>F2R, TGFB1, GSTO1, FKBP1A, CAMK2D, PRKACA, PRKCE, SNCA, PDE4D, GSTM2, ASPH, CYBA</t>
  </si>
  <si>
    <t>GSTO1, FKBP1A, CAMK2D, PRKACA, PDE4D, GSTM2, ASPH, CALM1, CALM3, JPH2, SRI</t>
  </si>
  <si>
    <t>RPS6KA2, B4GALT1, DUSP1, SIRT2, FZR1, SULF1, CDKN1B, TIMP1, SMURF2, CIB1, ADA, GJA1, ZFPM2, WNT5A, UBE2B, MYH9, SYDE1, INHBB, BNC1, ANAPC13, ARHGDIB, CHFR, MSX1, CALR, SHB</t>
  </si>
  <si>
    <t>PASK, NLGN3, TSHZ3, ATP1A2, GRPR, NLGN2</t>
  </si>
  <si>
    <t>TGFB1, AHR, B2M, NAGK, ERAP1, CPT1A, RALB, NLRP1, LAMP2, MASP1, SQSTM1, NFKBIA, CEACAM1, MMRN2, BMP6, RFTN1, FOXP1, LAMP1, RELA, SASH1, PIK3R1, PVR, CARD8, SEC14L1, RIOK3, SIRT2, AKT1, TICAM1, NEK7, TRIM38, RPS6KA3, PRKAA1, NOD1, PARP14, ZDHHC1, ABHD17A, CPTP, HCFC2, OPTN, GRN, PRKCE, MAPK3, HLA-B, HLA-C, FBXL2, PARP9, IRF1, APP, TAX1BP1, IRF2, BCL10, FYN, SERPING1, MYD88, PJA2, UFL1, CYLD, DDX60, IFI16, KLHL22, MICA, ZNFX1, RNF144A, USP38, PAK2, TRIM22, RNF185, TNIP1, IFI35, INPP5D, PTPN1, CASP6, WNT5A, EMILIN1, EMILIN2, IRAK4, FOSL1, STAT2, DTX3L, SMAD3, NFE2L2, TRIM25, TNFAIP3, CYBA, GBP2, TRAF3, PPARG, TRIM3, A2M, PLSCR1, FAM3A, NMI, BECN1, CRK, CDC37, MAPKBP1, BIRC2, SYT11, MAPKAPK2, TRIM21, MUL1, CASP8, NLRC5, MARK4, SERPINB9, ADCY7, GDI1, RNF170, PML, ATG12, ITCH, PDPK1, TREX1, IRAK2, SMPDL3A, GPR108, IRAK3, NAGLU, TRIM44, LRCH4, TRAF6, PRKCA, PPP2R3C, TLR4</t>
  </si>
  <si>
    <t>IL6ST, PXDN, CSF1, TNFRSF1A, ADAM10, CARD8, NKIRAS2, PARP14, CXCR4, PARP9, SH2B3, TAX1BP1, TANK, CD40, CYLD, CAV1, CREBRF, RNF185, PTPN1, WNT5A, ADAM17, IL11RA, STAT2, RIPK1, TNFAIP3, PPARG, SPPL2A, CDC37, SHARPIN, MAPKAPK2, EDN1, CCDC3, IL1RAP, MUL1, CASP8, NLRC5, CPNE1, TREX1, SPHK1, IRAK2, DICER1, IRAK3, TRIM44, ANXA4, TLR4, EXT1, PPP2CB, IFIH1, TRIM56, OAS3, MAVS, ECM1, IRAK1, SLIT2, TMC8, ISG15, XIAP, PAFAH1B1, IL1R1, LAPTM5</t>
  </si>
  <si>
    <t>SERINC3, PIK3R1, AKT1, PPP1R15A, HERPUD1, ATF6, NFE2L1, CREB3, SHISA5, APP, UFL1, CAV1, MBTPS2, CREBRF, GRINA, RNF185, PTPN1, ATF6B, NFE2L2</t>
  </si>
  <si>
    <t>FBN1, GDF15, BBS2, RXRA, PPARA</t>
  </si>
  <si>
    <t>NCOA7, NFE2L2, PNPLA8, MCTP1, OXR1, KEAP1, PINK1, FUT8, AIFM2, SLC7A11, SLC25A14, ABCD1</t>
  </si>
  <si>
    <t>TGFB1, AHR, CEACAM1, PVR, PRKAA1, MAPK3, UFL1, KLHL22</t>
  </si>
  <si>
    <t>F2R, THBS1, TFPI, ANXA2, ITGB1, CEACAM1, ANXA1, MDK, TBXA2R, PLAU, MYLK, CD109, GRN, PRKCE, RTCA, PROS1, SH2B3, PLAUR, SERPING1, HBEGF, CAV1, SERPINE1, PTEN, THBD, STAT3, EMILIN1, ADAM17, EMILIN2, CD9, FERMT2, SMAD3, NFE2L2, TNFAIP3, NOS3, CRK</t>
  </si>
  <si>
    <t>F2R, ITGA3, ITGB1, DLC1, HEG1, NRP1, STARD13, KCTD10, AKAP13, ARHGDIA, TNFAIP1, TEK, ABCA1, ARRB1, EPS8, RASIP1, ARHGEF3, DOCK9, ARHGEF2, DOCK6, ABL2, CDC42SE1, ADGRG1, FERMT2, ARHGDIB, ARHGEF28, OPHN1, GPR4, MYO9B, STARD8, DOCK10</t>
  </si>
  <si>
    <t>DAZAP1, LARP7, METTL16, NPM1, RBM38, C1QBP, RBM47, RBPMS2, RRP1B, SRSF7, ESRP2, HNRNPL, RBM12, RBPMS, SRPK1, RBFOX3, PTBP2, SNRPF, HNRNPA1, KHDRBS3, SRSF1, ESRP1, PRMT5, RNPS1, HNRNPH3, SF3B3, SRRM1, CELF1, RBMX, SNRPD1, RBM12B, FUS, CWC22, SRSF2, RBM15, NCBP1, SNRPE, CELF5, CLNS1A, TRA2B, PTBP1, CCAR2, UPF3B, KHDRBS1, SRSF3, SNRPB, AFF2, RBM14</t>
  </si>
  <si>
    <t>HEATR1, WDR43, WDR75, PRMT5, YTHDF2, UTP15, WDR77, DIMT1, TRMT112, USP36</t>
  </si>
  <si>
    <t>ICAM1, EPS8, NDEL1, ABI3, P2RX4, CAV1, RHOG, EVL, CORO1C, ARHGAP24</t>
  </si>
  <si>
    <t>F2R, TGFB1, ANXA2, DAB2, RAP1B, MYOF, CPT1A, TNFRSF1B, IL6ST, VAMP3, WLS, SDCBP, CEACAM1, ANXA1, MYO6, TSPO, P3H1, BMP6, TNFRSF1A, LAMP1, ADAM9, FES, TRPM4, TCIRG1, NOTCH1, RAC2, PRKACA, VEGFC, PHPT1, SNX6, BAD, S100A10, HIP1R, SNCAIP, PRKCE, SNCG, DNAJC1, SYTL4, GGCX, SNX4, CHMP6, STXBP5, SNCA, P2RX4, FRMD4A, APBB1, GNAI2, DYSF, ATP9A, RAB7A, JAK2, VPS35, ADA, GJA1, VAMP2, SNAPIN, PFKL, HMGA2, IDH2, INHBB, CYBA, PPARG, EGF, GATA2, RAB27A, RAP1GDS1, CHMP2A, ANKRD1, DPH3, RAP1A, SYT11, IER3IP1, PDCD6IP, EDN1, GAB2, MCTP1, TMF1, C2CD2L, DTNBP1, TMEM132A, PPP3CA, SNAP25, STX4, MEF2C, PDPK1, SLC9B2, IL6R, ADORA2B, VAMP8, RAB11FIP5, SNF8, GNAS, SYT17, NPR1, PRKCA, TLR4, TACR1, TMED10, CALM3, BMP2, VPS18, KLF7, VPS4B</t>
  </si>
  <si>
    <t>IL6ST, CNRIP1, SNX6, CHMP6, IL11RA</t>
  </si>
  <si>
    <t>KDM1A, NPM1, PMAIP1, CHEK1, CSNK2A1, TRIM24, URB2, CHEK2, BCL2L12, RRS1, SIRT1, SOX4, CD74, PRMT5, USP7, NOP2, PRMT6, MAPKAPK5, RPF2, SMARCA4, AURKB, PAK1IP1, ATAD5, EEF1E1, MTOR, RRM2B, MYC, EP300</t>
  </si>
  <si>
    <t>BUB1, AXIN2, SFPQ, DDX11, RAD21, FEN1, CTCF, SLF1</t>
  </si>
  <si>
    <t>SMARCC1, MAD2L2, RMI2, ANAPC1, USP44, DYNLL2, BUB1, CDC6, BUB1B, SIRT1, ZWILCH, MAD2L1, CENPF, DLGAP5, BUB3, TTK, XRCC3, RAD21, SMARCA4, AURKB, ARID2, CCNB1, ACTL6A, TACC3, ZNF207, SKA3, SMARCD2, HNRNPU, UBE2C, INCENP, CDC20, BRD7, KNTC1, ARID1A, ESPL1, PLK1, FBXO5, SMARCD1</t>
  </si>
  <si>
    <t>TGFB1, DAB2, BMPR2, TGFBR2, ENG, BMP6, GDF15, TGFBR3, ACVRL1, TWSG1, SMAD6, SPTBN1, JAK2, EMILIN1, SMAD3, PPARG, BMPER</t>
  </si>
  <si>
    <t>F2R, ITGA3, ITGB1, DLC1, ARHGAP29, PREX1, ARHGEF12, ARHGEF17, SQSTM1, ARHGAP31, HEG1, NRP1, STARD13, CSF1, KCTD10, TGM2, AKAP13, ARHGDIA, TNFAIP1, GIT2, TEK, ARHGAP18, MAP4K4, ABCA1, NOTCH1, PIK3CG, RDX, ARRB1, LZTR1, ITPKB, FGD5, PICALM, CYTH2, EPS8, RASIP1, ARHGEF3, TNS3, ARHGEF1, BNIP2, DOCK9, ARHGEF15, ARHGEF2, DOCK6, ITGAV, SIPA1, DENND3, ABL2, ARHGAP21, CDC42SE1, DENND4A, ADGRG1, WNT5A, SHOC2, PLEKHG1, ARHGAP28, CYTH3, FERMT2, SYDE1, RASA3, SIPA1L2, TRIO, FBXO8, CRK, DENND4C, ARHGDIB, ARHGAP1, GABARAP, ARHGAP4</t>
  </si>
  <si>
    <t>DAB2, CPT1A, CEACAM1, TSPO, DKK3, MBTPS1, BMP6, IGFBP4, NR3C1, ATP2B4, GDF15, NFKB1, IGFBP3, SIRT2, AKT1, GNAI1, PRKACA, FOXK1, PRKAA1, H6PD, NFE2L1, APP, ACADVL, KAT2B, GGCX, SLC2A6, SEC14L2, SNCA, CAV1, MBTPS2, ANGPTL4, PDP1, STAT3, TMSB4X, AMDHD2, PPARG, LPGAT1, TRIB3, IGF2, SLC4A4, EDN1, PSEN1, PPARA, LDLR, LMF1, DNAJC30, PRKAG1, DCAF5, FIS1, ERLIN1, TREX1, PPARGC1A, EPM2AIP1, LONP2, PDK4, BMP2, PPP1CA, FLCN, NDUFC2, ADCK2, LDLRAP1, MAPK1, WDTC1, PPP1R3E, PINK1, PPARD, INSIG2</t>
  </si>
  <si>
    <t>SFRP1, FGFR2, UBR5, ENPP1, GPC3, OTX2, TMEM216, SMO, GLI1</t>
  </si>
  <si>
    <t>TGFB1, ENG, EFEMP2, PDCD4, NOTCH1, RCAN1, HEY1</t>
  </si>
  <si>
    <t>F2R, ITGA2, DAPK3, TBXA2R, CAV1, ADA, CTTN, RHOA, EDN1, ZDHHC21, DOCK4, SPHK1, ADORA2B, ATP2B1, STUB1, TACR1</t>
  </si>
  <si>
    <t>FGF13, WNK3, NEDD4L, WNK2, PCSK9, SCN5A</t>
  </si>
  <si>
    <t>TGFB1, ATP2B4, CAMK2D, AKT1, PRKCE, NEDD4, P2RX4</t>
  </si>
  <si>
    <t>EML3, CHMP6, CHMP2A, PDCD6IP, CHMP1A, CHMP4B, VPS4B, NUMA1</t>
  </si>
  <si>
    <t>USP44, DYNLL2, MAD2L1, XRCC3, AURKB, CCNB1, SKA3, INCENP, BIRC5, LCMT1</t>
  </si>
  <si>
    <t>GNAI1, EML3, CHMP6, CHMP2A, PDCD6IP, CHMP1A, PARP3, CHMP4B, VPS4B, DCTN1, NUMA1</t>
  </si>
  <si>
    <t>THBS1, ITGA5, TSPAN18, JAK1, CEACAM1, STARD13, TGM2, ADAMTS9, PPP1R16B, ADGRG6</t>
  </si>
  <si>
    <t>NR6A1, PRKDC, NUDT21, HSPA9, SMYD5, SLC4A11, YTHDF2, HDAC2, DHX36, RBBP4, METTL3, PUS7, SETD1A, PRICKLE1, MTA1, PTN, HNRNPU, NSUN2, CDK12, MTA3, GATAD2A</t>
  </si>
  <si>
    <t>CNOT1, TET1, SMARCC1, KDM2B, SAV1, SIN3A, SUDS3, WDR43, DSG2, HDAC2, CNOT3, SMARCA4, PRDM14, RBBP4, SMO, ACTL6A, PTN, MYC, ARID1A, SAP130, ING1, SMARCD1, ZC3H13, ING2</t>
  </si>
  <si>
    <t>KDM1A, EPCAM, CCNE1, PIM1, TERT, NANOG, SOX11, HMGB2, FERMT1</t>
  </si>
  <si>
    <t>DAB2, ASAH1, TSPO, DKK3, MBTPS1, BMP6, NR3C1, NFKB1, GNAI1, PRKACA, PRKAA1, H6PD, GGCX, SEC14L2, MBTPS2</t>
  </si>
  <si>
    <t>DAB2, ASAH1, TSPO, DKK3, MBTPS1, BMP6, NR3C1, NFKB1, GNAI1, PRKACA, PRKAA1, H6PD, SCP2, ACADVL, GGCX, SEC14L2, MBTPS2</t>
  </si>
  <si>
    <t>FURIN, ANXA2, NFKBIA, TSPO, NFKB1, ABCA1, LIPG, SCP2, MAPK3, ABCA5, CAV1, ABCA3, LAMTOR1, PPARG, EGF, RXRA</t>
  </si>
  <si>
    <t>TAOK2, NOD1, MAPK3, FAS, ARL6IP5, TAOK3, IGFBP6, KLHDC10, NBR1, PBK, TLR4, MAPK1, DUSP10</t>
  </si>
  <si>
    <t>TGFB1, EFNB2, MMP14, FOXP1, PIEZO1, NOTCH1</t>
  </si>
  <si>
    <t>EHD3, GSTO1, FKBP1A, CAMK2D, TRPM4, PIK3CG, PRKACA, P2RX4, CAV1, PDE4D, GSTM2, ASPH, PDE4B, CALM1, ATP1B1, GNAS, DSP, CALM3, JPH2, SRI, DSC2, ATP1A1, KCNJ2, SLC9A1</t>
  </si>
  <si>
    <t>DAB2, PREX1, NRP1, ITGB1BP1, MDK, ARPC2, P4HB, CDC42, S100A10, CIB1, TRIOBP, TESK1, DOCK1, FERMT2, MYADM, ARHGEF7, CRK</t>
  </si>
  <si>
    <t>TGFB1, PRKCE, APP, GNAI2, BST1, SHC1, NFE2L2, CYBA</t>
  </si>
  <si>
    <t>RHOC, CDC42EP1, DLC1, CFL2, PREX1, NRP1, GSN, ADD1, PIK3CA, SVIL, MTSS1, AKAP13, CLIP1, PIK3R1, GAS2L1, TMOD2, FES, ITGB1BP1, SYNPO, DAPK3, SHANK3, WDR47, ARHGAP18, ARPC2, TWF1, RDX, CDC42EP3, SSH1, ARPC3, SEMA5A, CDC42, S100A10, HIP1R, EPS8, HSPG2, CDKN1B, PRKCE, PPM1F, MAP1B, APP, ROCK2, CLIP3, CD47, ARPC5, SPTBN1, SNCA, CIB1, ARHGEF15, MAP1A, PAK2, ARHGEF2, TMOD3, FCHSD2, INPP5K, ARPIN, CORO1B, TRIOBP, S1PR1, CTTN, CDC42EP4, CFL1, TMSB4X, LIMCH1, ARHGAP28, LIMA1, PFDN1, TESK1, FERMT2, GPX1, SMAD3, ARF1, MYADM, WDR1, CDH5, RHOA, CAPZA1, ARHGEF7, ESAM, BRK1, CAMSAP2, RAB40B, SNX9, SSH2, EDN1, PSEN1, EVL, LDLR, FER, DSTN, PLEKHG2, WHAMM, HCLS1, SORBS3</t>
  </si>
  <si>
    <t>GPC4, SEMA4D, VLDLR, NAE1, RAC3, RAB17, NRXN2, PTPN13, LHFPL4, IQSEC2, NLGN4X, EPHB1, LRRN1, IGLON5, CRMP1, NLGN3, CBLN1, LRFN1, SETD5, SIX4, GRID2, CYFIP2, NLGN1, RTN4R, RTN4RL2, SEMA4A, ADNP, CCDC141, ADGRB2, THBS2, PRICKLE1, CUX2, EIF4G1, PTPRS, LIN7A, ADGRB1, SRGAP3, NCKIPSD, FGFR1, CASKIN1, EFNA5</t>
  </si>
  <si>
    <t>ARHGEF15, VPS35, CNTNAP1, NRN1, ANAPC2, YWHAZ, DLGAP4, CLSTN1</t>
  </si>
  <si>
    <t>APOE, GPC4, LZTS3, SEMA4D, VLDLR, DAG1, LRP8, NAE1, RAC3, ZMYND8, NEDD4L, PGRMC1, KIF1A, SIPA1L1, ARHGAP22, RAB17, NRXN2, PTPN13, CDK5R1, LHFPL4, VANGL2, CAMKV, IQSEC2, NLGN4X, EPHB1, LRRN1, IGLON5, CRMP1, NLGN3, CBLN1, LRFN1, SETD5, SIX4, GRID2, ABI2, CTTNBP2, CYFIP2, NLGN1, HOMER1, RTN4R, RTN4RL2, SNX27, SEMA4A, ADNP, IGSF9, DHX36, CCDC141, ADGRB2, THBS2, STX1B, PRICKLE1, CUX2, SEMA7A, PPT1, ABHD17C, ARHGAP44, ARC, EIF4G1</t>
  </si>
  <si>
    <t>APOE, SLC38A1, DAG1, SHANK2, MPP2, SIPA1L1, GRIN2D, ADCY1, PRKAR1B, SHISA9, SYP, PPFIA3, JPH3, SLC1A1, EIF4EBP2, IQSEC2, KRAS, NSMF, CALN1, CBLN1, PRKCZ, GRID2, SYT7, SYNGR1, NSG1, ATF4, PAIP2, TSHZ3, FXR1, PDE9A, CHRDL1, RAB3A</t>
  </si>
  <si>
    <t>SLC38A1, GABRB3, KRAS, NLGN1, PLCL2, SYN3, USP46, HAP1, NRXN1, NLGN2</t>
  </si>
  <si>
    <t>UNC13A, GRIN2D, IQSEC2, CACNG7, RNF167, NLGN3, NLGN1, TSHZ3, FXR1, HOMER1, GRM4, CACNG8, ATP1A2, HOMER2</t>
  </si>
  <si>
    <t>ARPC3, PPP3CC, MYLK, BTBD9, AP2M1, SYT11, TOR1A, OPHN1, CALM3, ACTG1</t>
  </si>
  <si>
    <t>RIMS3, RIMS4, SYN1, PRKCB, SYT2, CACNA1B, NLGN1, RIMS2, SYT13, RAB3A</t>
  </si>
  <si>
    <t>ARPC3, PPP3CC, MYLK, SNCA, BTBD9, AP2M1, SYT11, TOR1A, OPHN1, CALM3, ACTG1, CDK5, DGKQ, ACTB, GRIPAP1</t>
  </si>
  <si>
    <t>CAPN2, EHD2, ADAM9, GDF15, EHD1, CFLAR, PLEKHO1</t>
  </si>
  <si>
    <t>F2R, ECE1, BMPR2, COMT, ENG, RPS6KA2, ACE, PRCP, CTSZ, ANPEP, PTPN1, ATP6AP2, CYBA, RHOA, NOS3, EDN1, MANF, PDGFB, MECP2, KL, TACR1, NCALD, NR2F2</t>
  </si>
  <si>
    <t>F2R, COMT, RPS6KA2, ACE, PRCP, CTSZ, ANPEP, ATP6AP2, CYBA, RHOA</t>
  </si>
  <si>
    <t>F2R, ECE1, COMT, RPS6KA2, ACE, PRCP, CTSZ, ANPEP, ATP6AP2, CYBA, RHOA, NOS3, EDN1</t>
  </si>
  <si>
    <t>F2R, ECE1, LMNA, DAB2, EPAS1, ITGB1, EHD3, BMPR2, TNFRSF1B, IL6ST, GSTO1, ITGA2, TSPO, BMP6, TNFRSF1A, FKBP1A, FOXP1, ATP2B4, THRA, CAMK2D, DAPK3, TRPM4, SHANK3, ANXA6, TBXA2R, NOTCH1, GNAI1, PIK3CG, TWF1, PRKACA, ACE, ARRB1, SSH1, HIP1R, APP, ROCK2, ITGA4, TMEM100, HBEGF, GLS, P2RX4, CAV1, ADA, GJA1, INPP5K, PTEN, PTPN1, CTTN, PDE4D, GSTM2, CACNB3, TBXAS1, SMAD3, MEF2A, INHBB, ASPH, CYBA, RHOA, PPARG, NOS3, BECN1, PDE4B, HEY2, FTO, EDN1, ZDHHC21, CALM1, PPARA, PPP3CA, PDGFB, ATP1B1, TMEM65, DOCK4, ERRFI1, SPHK1, ADORA2B, DICER1, MECP2, ATP2B1, GNAS, GRIA1, NPR1, MYL5, STUB1, PRKCA, TACR1, DSP, CALM3, IGFBP5</t>
  </si>
  <si>
    <t>TERF1, DCP2, HNRNPC, PARP1, RUVBL1, DKC1, NAT10, PTGES3, PIF1, MAP3K4, HSP90AA1, CCT2, HNRNPA1, XRCC5, HNRNPD, HNRNPA2B1, CCT5, GNL3, USP7, CCT8, NAF1, CCT3, MAPKAPK5, SMG5, CCT4, DHX36, AURKB, TP53, SLF1, ACTL6A, CCT6A, MYC, HNRNPU, ACD, CCT7, YLPM1, GNL3L, TCP1, PRKCQ, RAD50, RUVBL2, YY1, NSMCE4A, WRAP53</t>
  </si>
  <si>
    <t>RUVBL1, ACTL6A, RUVBL2, YY1, ACTR5, MCRS1, INO80C, INO80D</t>
  </si>
  <si>
    <t>TERF1, DCP2, HNRNPC, DKC1, NAT10, PTGES3, PIF1, HSP90AA1, CCT2, HNRNPA1, HNRNPD, CCT5, CCT8, NAF1, CCT3, SMG5, CCT4, TP53, CCT6A, HNRNPU, ACD, CCT7, GNL3L, TCP1</t>
  </si>
  <si>
    <t>TERF1, DCP2, HNRNPC, PARP1, DKC1, NAT10, PTGES3, PIF1, HSP90AA1, CCT2, HNRNPA1, HNRNPD, HNRNPA2B1, CCT5, CCT8, NAF1, CCT3, SMG5, CCT4, DHX36, TP53, CCT6A, HNRNPU, ACD, CCT7, GNL3L, TCP1</t>
  </si>
  <si>
    <t>TGFB1, CEACAM1, CST3, FLT4, MDK, ROCK2, TMBIM1, INPP5D, S1PR1, RUNX1, TNFAIP3, PPARG, DUSP18</t>
  </si>
  <si>
    <t>SQSTM1, PIK3R1, TAX1BP1, IFI35, TNFAIP3</t>
  </si>
  <si>
    <t>ARRB2, MFHAS1, TYRO3, SMPDL3B, OTUD4</t>
  </si>
  <si>
    <t>MYBBP1A, POLR3G, DDX21, DEK, SETD5, ICE2, DHX36, SMARCA5, MTOR, ICE1, CHD8, TENM1, ZNF143</t>
  </si>
  <si>
    <t>FLT1, CDKN1A, PRKAR1A, TNFRSF1B, LTBR, LDB2, PDCD4, CEACAM1, HEG1, SERTAD1, PIK3CA, TNFRSF1A, GADD45A, SASH1, ITGB1BP1, TNFRSF10B, PIK3CG, NEK7, MAP3K11, RB1, HIPK3, ARRDC3, FZR1, SNX6, MAP4K2, RASIP1, CDKN1B, DSTYK, MYD88, CHMP6, CIB1, PAK2, JAK2, MMD, PTPN1, WNT5A, CCNY, IRAK4, TAOK3, HMGA2, RIPK1, DTX3L, ABI1, RHOA, TRIB3, TNFRSF10A, CDC37, SNX9, RAP1A, PRKAR2B, NLRC5, PKIA, RBL2, DUSP7</t>
  </si>
  <si>
    <t>TRIM71, CNOT1, NOLC1, PAIP2B, NPM1, PTCD3, PRKDC, EIF3B, EIF4A2, NAT10, LARP1, C1QBP, LIN28A, METAP1, IGF2BP3, ILF3, CSNK2A1, PASK, TCOF1, ERBB2, PRMT1, LRPPRC, SERBP1, NCL, SMYD5, LSM14B, RPS6KA1, NSUN5, TRAP1, SHMT2, EIF4EBP2, EIF4B, METTL8, CNBP, HNRNPD, GRB7, LARP1B, DHFR, PA2G4, IGF2BP1, DHX9, TNRC6C, GCN1, SRP9, ELP2, MSI1, CELF1, ATF4, EIF4A3, KBTBD8, SHMT1, PAIP2, AJUBA, FXR1, SSB, NMNAT2, YTHDF2, MAPKAPK5, AGO1, KLHL25, EIF4EBP1, CNOT3, NCBP1, DHX36, ABCE1, EIF2AK4, METTL3, SECISBP2, NANOS1, EIF4E, PUS7, UPF3B, KHDRBS1, MRPS27, PABPC1, MTOR, PABPC1L, DAPK1, IREB2, EIF4G1, GEMIN5, DUS3L, YBX2, METTL5, RPUSD3, IFRD2, PKP3, HNRNPU, ETF1, SAMD4B, LARP4, EIF4E3, MALSU1, GSPT1, TNRC6A, EIF5A, TOB1, EIF2S2, AGO2, SYNCRIP, LSM14A, EIF3E, YBX1, PUM2, GIGYF1, OTUD6B, EIF1B, WAPL, AKT2, CASC3, MPV17L2, CNOT7, GUF1, DDX1, BZW2, CNOT10, MRPL13, POLDIP3, CAPRIN2, METAP2</t>
  </si>
  <si>
    <t>PAIP2B, NPM1, EIF3B, EIF4A2, LARP1, EIF4EBP2, EIF4B, ATF4, PAIP2, YTHDF2, KLHL25, EIF4EBP1, NCBP1, EIF2AK4, METTL3, KHDRBS1, MTOR, EIF4G1, EIF2S2, AGO2, SYNCRIP, EIF3E, GIGYF1, EIF1B, AKT2, DDX1, BZW2, METAP2, EIF2AK1, EIF2S3, DHX29</t>
  </si>
  <si>
    <t>PPP1R15A, DNAJC3, RPS6KA3</t>
  </si>
  <si>
    <t>THBS1, TGFB1, ITGA3, DAB2, LRRC32, TGFB1I1, BMPR2, KDR, TGFBR2, ENG, SDCBP, DKK3, BMP6, FBN1, HIPK2, FKBP1A, CRIM1, GDF15, TGFBR3, HTRA3, NOTCH1, FBN2, ACVRL1, SLC2A10, TWSG1, SULF1, SNX6, CD109, CAV2, SMURF2, SMAD6, FSTL1, ITGA8, CAV1, LTBP1, JAK2, ZEB2, WNT5A, EMILIN1, ADAM17, NRROS, SMAD3, CDH5, PPARG, BMPER, DACT1, PPARA, MSX1, GIPC1, MECOM, FZD1, RNF111, ZEB1, BAMBI, PDPK1, LOX, ARID4B, FAM89B, STUB1, NOMO1, ACVR1, GPR155, HTRA1, BRMS1, ARID4A, BMP2, FSTL3, SNX25, ZNF703, HES1, SPRED3, HSPA5, FLCN, CRB2, PBLD</t>
  </si>
  <si>
    <t>F2R, THBS1, TGFB1, ITGB1, CD63, GSTO1, PEA15, FKBP1A, ATP2B4, PIK3R1, CAMK2D, AKT1, TCIRG1, PIK3CG, PRKACA, STIM1, PTPRM, MMP9, PPP3CC, PRNP, PRKCE, APP, CLIP3, FYN, ARL6IP5, GNB2, NEDD4, SNCA, P2RX4, CAV1, INPP5K, VAMP2, PDE4D, GSTM2, TCAF1, CACNB3, NFE2L2, MEF2A, ASPH, CYBA, TRIB3, PDE4B, RAP1A, EDN1, CALM1, PSEN1, TSPAN13, UTRN, PPP3CA, OAZ2, ATP1B1, PML, VMP1, PDPK1, STOM, ACTN4, GRIA1, TOR2A, CTTNBP2NL, CRBN, CALM3, MINK1, MAPK14, PSMD13, SESTD1, GOPC, UBR3</t>
  </si>
  <si>
    <t>FGF13, WNK3, WNK2, PIM1, CACNG7, SPHK2, CACNG8, CNIH2, DAPK1, PSMD3, TESC, FKBP1B, PSMD14, PSMD11, UBQLN1, PHB2</t>
  </si>
  <si>
    <t>APOE, UNC13A, SLC38A1, RIMS3, DAG1, GABRB3, LRP8, SHANK2, ZMYND8, MPP2, ARRB2, GNAO1, SLC6A6, SIPA1L1, BCR, GRIN2D, ADCY1, PRKAR1B, IGSF21, SHISA9, NRXN2, SYP, PPFIA3, JPH3, SLC1A1, TUBB2B, EIF4EBP2, RIMS4, CAMKV, IQSEC2, NLGN4X, KRAS, NSMF, CACNG7, SYN1, EPHB1, PRKCB, RNF167, NLGN3, CALN1, CBLN1, TMEM108, PRKCZ, ADAM22, HIP1, SYT2, GRID2, FBXO2, GRIK5, BSN, CACNA1B, SYT7, SLC6A9, SYNGR1, NLGN1, NSG1, PLCL2, ATF4, EIF4A3, RIMS2, PAIP2, TSHZ3, EFNB3, FXR1, PDE9A, CHRDL1, SYT13, HOMER1, RAB3A, DLGAP3, ADNP, CDH1, INA, SLC1A3, EIF2AK4, JPH4, EIF4E, DLGAP1, STX1B, GRM4, CACNG8, CUX2, ATP1A2, PTN, ARHGAP44, ARC, SYN3, PTPRS, VGF, HOMER2, CACNA2D2, ADGRB1, CALB1, PRRT2, CD2AP, SRF, CDC20, BRSK1, CHRNA5, USP46</t>
  </si>
  <si>
    <t>SIRT1, SCARB1, SREBF1, MFSD2A</t>
  </si>
  <si>
    <t>APOE, SIRT1, SCARB1, SORL1, APOC1, SREBF1, MFSD2A</t>
  </si>
  <si>
    <t>F2R, ECE1, ITGB1, BMPR2, ITGA1, PLOD3, EXT2, ITGB1BP1, TRPM4, TBXA2R, ACE, ADCY6, KAT2B, ROCK2, ITGA4, BBS2, CAV1, SCPEP1, ACTA2, GPX1, TBXAS1, RHOA, NOS3, RAP1GDS1, EDN1, ZDHHC21, MANF, DOCK4, ADORA2B, ATP2B1, NPR1, STUB1, TACR1, EXT1, KLF2</t>
  </si>
  <si>
    <t>TNFRSF1A, ADAM10, CARD8, NKIRAS2, TAX1BP1, TANK, CYLD, ADAM17, RIPK1, TNFAIP3, SPPL2A, SHARPIN, MAPKAPK2, CCDC3, CASP8, CPNE1, SPHK1, DICER1, ANXA4, EXT1, PPP2CB, TMC8, XIAP, LAPTM5</t>
  </si>
  <si>
    <t>ANXA1, STAT6, HLX, GATA3, CD81, NDFIP1, BCL6, ECM1, RARA, IL33</t>
  </si>
  <si>
    <t>TTLL12, RBM47, UBE2K, PTPN6, ADAR, YTHDF2, IRF3, METTL3, PTPN2</t>
  </si>
  <si>
    <t>TGFB1, B2M, EFNB2, LGALS1, LRRC32, PRKAR1A, TNFRSF1B, TGFBR2, IL6ST, ANXA1, JUNB, LGALS8, TYK2, AKT1, MDK, SMARCA2, RAC2, PRKAA1, ITPKB, TWSG1, ZMIZ1, DUSP3, NRARP, BAD, PRNP, SOS2, IRF1, BCL10, FYN, CD47, JAK3, UFL1, CYLD, CAV1, KLHL22, PSMB10, JAK2, ZNHIT1, ADA, ABL2, HLX, SH3RF1, CD46, GATA3, RUNX1, NR5A2, RHOA</t>
  </si>
  <si>
    <t>EFNA1, TSC22D3, JAK3, ADA, WNT5A, GIMAP8, ST3GAL1</t>
  </si>
  <si>
    <t>AHR, B2M, TNFRSF1B, CEACAM1, PVR, TRPM4, PRKAA1, MAPK3, HLA-B, HLA-C, UFL1, KLHL22</t>
  </si>
  <si>
    <t>CD99L2, LRCH1, ADAM10, SPNS2, P4HB, APP, ITGA4, ABL2, MED23, WNT5A, ADAM17, RHOA, CRK</t>
  </si>
  <si>
    <t>CEACAM1, LIPA, ELF1, PHPT1, DUSP3, PRNP, BCL10, FYN, CYLD, ADA</t>
  </si>
  <si>
    <t>LGALS1, JUNB, JAK3, RC3H2</t>
  </si>
  <si>
    <t>LGALS1, JUNB, JAK3</t>
  </si>
  <si>
    <t>IL6ST, ANXA1, JAK3, HLX, IL1RL1, IL18R1, IL33, LGALS9, IL1R1, EBI3, IL27RA</t>
  </si>
  <si>
    <t>LGALS1, ANXA1, JUNB, JAK3, HLX, RC3H2, SHB, BCL6, RARA, NFKBIZ</t>
  </si>
  <si>
    <t>DAB2, TGFB1I1, HIPK2, SIRT2, AKT1, SUFU, SH3RF2, PHF20L1, HERPUD1, FZR1, DNAJB2, UFL1, MAP1A, USP38, CSNK1D, PTEN, PLK3, NFE2L2, EGF, CBX4, TRIB3, DDA1, DMWD, CHFR, GABARAP, PSEN1, MTM1, GIPC1</t>
  </si>
  <si>
    <t>MAD2L2, USP44, CDC14B, MAD2L1, UBE2S, UBE2C, CDC20, FEM1B, FBXO5</t>
  </si>
  <si>
    <t>ANXA2, RALB, SCARB2, FEZ2, WIPI1, RAB1B, WDR45, SH3GLB1, GRN, FEZ1, SNX7, SNX4, MCOLN1, SNX18, BECN1, MTM1, TFEB, TREX1, MTMR3, IFT88, TBC1D12, PHF23, FLCN, PINK1</t>
  </si>
  <si>
    <t>ITGA5, NRP1, MMRN2, FZD4, VEGFC, TMEM204, NEDD4, PTPN1, EMILIN1, HHEX, EPN2, MMRN1, VEGFB, PDCD6</t>
  </si>
  <si>
    <t>TGFB1, CEACAM1, BMP6, TEK, PRKAA1, PLEC, ZEB2, AKAP12, FERMT2, CDH5, CLDN5, RAMP2, GPR4, PLVAP, PTP4A3, PDE3A, NPR1, TACR1, VEGFB, C2CD4B, SLIT2, CTNNBIP1</t>
  </si>
  <si>
    <t>COL4A2, THBS1, FLT1, TGFB1, VASH1, RHOB, ITGA5, PLXND1, TSPAN18, ITGB1, ADGRA2, ERAP1, KDR, EFNA1, JAK1, TGFBR2, ENG, TIE1, CEACAM1, NRP1, SPARC, STARD13, HIPK2, GADD45A, ATP2B4, RELA, ADAM10, TGM2, SASH1, PLK2, ADAMTS9, ID1, TEK, MDK, MYDGF, RRAS, TBXA2R, PIK3CG, HSPB1, STIM1, STAB1, ETS1, PTPRM, PPP1R16B, ACVRL1, RECK, SP100, SEMA5A, VEGFC, SULF1, CXCR4, EGLN1, GRN, HSPG2, ROCK2, ADGRG6, FYN, CD40, SERPINE1, SHC1, ANGPTL4, TNFSF12, HOXA5, STAT3, CCM2, WNT5A, EMILIN1, EMILIN2, HMGA2, ECSCR, RUNX1, NFE2L2, BTG1, TNFAIP3, CDH5, PPARG, NOS3, GATA2, BMPER, CLDN5, MTDH</t>
  </si>
  <si>
    <t>KDR, CEACAM1, RRAS, HEY1, TMEM100, RAP1A, HEY2, RAMP2, ELMO2, RIN2, RAPGEF2, RTN4, CD34</t>
  </si>
  <si>
    <t>F2R, ECE1, ITGB1, BMPR2, TRPM4, TBXA2R, ACE, ITGA4, CAV1, TBXAS1, RHOA, EDN1, ZDHHC21, DOCK4, ATP2B1, STUB1, TACR1</t>
  </si>
  <si>
    <t>ANKRD27, ZNRF2, SYT2, GRIK5, SYT7, SYT13, RAB3A, CORO1A, C2CD5, PRRT2</t>
  </si>
  <si>
    <t>TGFB1, ANXA2, B2M, CD151, EFNB2, DAB2, RAP1B, EHD2, CD63, MASP1, SDCBP, ITGA2, CEACAM1, ANXA1, NRP1, MBTPS1, LAMP1, TGM2, ANKRD13A, ARHGDIA, RAB5C, MSN, FES, SEC31A, EHD1, NOTCH1, RAC2, RDX, YIPF5, VPS11, PRKACA, ARRB1, SMPD1, RIN3, CDH13, PRKAA1, PLD1, ARPC3, PICALM, CDC42, RAB31, PPP3CC, MYLK, ZFYVE16, S100A10, HIP1R, SCRN1, SHISA5, MAPK3, SNX3, VPS28, APP, SNX17, SYTL4, CLIP3, AP2S1, SNX4, CD47, AAK1, CHMP6, STXBP5, SNCA, USE1, GNAI2, CAV1, SERPINE1, DYSF, ATP9A, RAB7A, ITGAV, ABL2, SEC24C, VAMP2, PTPN1, STAT3, SNAPIN, NUMB, WNT5A, ARF1, CYBA, BTBD9, EGF, MERTK, PLSCR1, DNAJC13, LMAN2, GATA2, RAB27A, AP2M1, PTX3, CHMP2A, RAP1A, ARHGAP1, DNAJC5, SYT11, ANXA2P2, TOR1A, PDCD6IP, CBLB, EHD4, TBC1D20, GAB2, PSEN1, MCTP1, SGIP1, OPHN1, DTNBP1, ANKRD13D, CALR, PPP3CA, RUFY2, STX4, RAB29, PDPK1, SEC13, SPHK1, ADORA2B, RAB5B</t>
  </si>
  <si>
    <t>IFITM3, PKN2, NOTCH1, TRIM38, IFIT5, IFI16, IFITM2, ZNFX1, INPP5K, TNIP1, HMGA2, NR5A2, PLSCR1</t>
  </si>
  <si>
    <t>FURIN, LGALS1, IFITM3, PKN2, NOTCH1, P4HB, SMPD1, TRIM38, IFIT5, IFI16, IFITM2, ZNFX1, INPP5K, VPS37B, TNIP1, HMGA2, TRIM25, NR5A2, PLSCR1</t>
  </si>
  <si>
    <t>FURIN, LGALS1, IFITM3, PKN2, TRIM8, NOTCH1, P4HB, SMPD1, TRIM38, SP100, MDFIC, IFIT5, IFI16, IFITM2, ZNFX1, RAB7A, INPP5K, VPS37B, TNIP1, HMGA2, TRIM25, NR5A2, PLSCR1, PTX3, DYNLT1, TBC1D20, TRIM21</t>
  </si>
  <si>
    <t>IFITM3, TRIM8, SP100, MDFIC, TRIM21, MID2</t>
  </si>
  <si>
    <t>TGFB1, ITGA3, DAB2, SULF2, ADGRA2, FRMD8, WLS, WWTR1, DKK3, IGFBP4, FZD6, NFKB1, PBXIP1, TLE4, TMEM88, DAPK3, TRPM4, MDK, NOTCH1, RNF14, AMFR, RECK, SEMA5A, MDFIC, SULF1, NRARP, USP47, CTHRC1, SNX3, COL1A1, APP, SPIN4, SMURF2, FRZB, NPHP3, CYLD, CAV1, CSNK1G1, CSNK1D, VPS35, INVS, ZEB2, KPNA1, RNF146, WNT5A, CCNY, MLLT3, VGLL4, HMGA2, UBE2B, ATP6AP2, SOX17, SMAD3, RNF213</t>
  </si>
  <si>
    <t>F2R, THBS1, TFPI, ANXA2, ITGB1, CEACAM1, ANXA1, TBXA2R, PLAU, MYLK, CD109, PRKCE, PROS1, SH2B3, PLAUR, SERPING1, HBEGF, CAV1, SERPINE1, PTEN, THBD, EMILIN1, EMILIN2, CD9, FERMT2, SMAD3, NFE2L2, TNFAIP3, NOS3, CRK</t>
  </si>
  <si>
    <t>TRIM71, CNOT1, XPO5, RAN, LIN28A, NUP155, OIP5-AS1, HNRNPA2B1, ADAR, DHX9, TERT, TNRC6C, TEX15, CELF1, AJUBA, FXR1, AGO1, DROSHA, CNOT3, LIN28B, NCBP1, SPIN1, METTL3, SRSF3, PABPC1, EIF4G1, HNRNPU, TNRC6A, SRRT, AGO2, PUM2, CNOT7, ERI3, EZH2, ERI1, CNOT10</t>
  </si>
  <si>
    <t>TRIM71, LIN28A, NUP155, HNRNPA2B1, ADAR, TERT, TNRC6C, TEX15, AGO1, DROSHA, LIN28B, NCBP1, METTL3, SRSF3</t>
  </si>
  <si>
    <t>TGFB1, MDK, IRF1, PSMB10, CD46</t>
  </si>
  <si>
    <t>GSN, PIK3CA, CAMK2D, GNAI1, P2RX4, PDE4D, GSTM2, PDE4B, ATP1B1, ADORA2B, NPR3, SRI, ATP1A1, KCNJ2</t>
  </si>
  <si>
    <t>LMNA, AKT1, BMF, MMP9, BAD, ATP7A, PLAUR, MLLT11, GPX1, SMAD3, TNFSF10, BNIP3, IFI6</t>
  </si>
  <si>
    <t>GSTO1, FKBP1A, CAMK2D, PRKACA, PDE4D, GSTM2, ASPH, CALM1</t>
  </si>
  <si>
    <t>COMT, MAGED2, GSN, HYAL2</t>
  </si>
  <si>
    <t>F2R, ITGA3, SULF2, COMT, MCAM, SULF1, CYBA, EDN1, PPP3CA, PDGFB, MYO1E</t>
  </si>
  <si>
    <t>COL4A1, TGFB1, ITGA3, EFNB2, PLXND1, SULF2, COMT, DCHS1, NID1, TNS2, NRP1, WWTR1, ASXL1, LAMB2, JAG1, BMP6, ID3, FBN1, MTSS1, TEK, NOTCH1, ACE, CFLAR, MMP9, SULF1, SNX17, HYAL2, SMAD6, NPHP3, ITGA8, PKD2, SEC61A1, CC2D2A, IQGAP1, CAT, INVS, APH1A, ACTA2, WNT5A, GATA3, SOX17, SMAD3, APAF1, RHOA, AP1B1, ARID5B, BMPER, HOXB7, EDN1, CEP290, PRDM1, DTNBP1, GPR4, MPV17, PPP3CA, PDGFB, MYO1E, MEF2C, AMPD2, ACAT1, IL6R, TREX1, MAGED1, CYP26B1, IFT88, HOXA11, HS3ST3B1, EXT1, BMP2, PDGFRB, ADAMTS6, RARB, ID2, HES1, HAS2, FOXF1, EPHA4, FLCN, RARA, SLIT2, CTNNBIP1, ANGPT2, FOXC2, TTC8, BAX, PDGFA, HS2ST1, ILK, GREB1L, STRA6, SMAD2, TIPARP, MME</t>
  </si>
  <si>
    <t>F2R, ITGA3, SULF2, COMT, PRKAR1A, MAGED2, GSN, MCAM, PRKACA, LGMN, SULF1, ADCY6, HYAL2, GNAI2, ABCG2, INPP5K, CYBA, RHOA, EDN1, PRKAR2B, PPP3CA, PDGFB, ADCY7, MYO1E, ADCY4, PRKAR2A, GNAS, NPR1, TACR1, ADGRF5, AKAP11, NPR3, PKN1, HAS2, PRKACB</t>
  </si>
  <si>
    <t>NRP1, TEK, NOTCH1, CFLAR, PKD2, ACTA2, EDN1, GPR4, PDGFB, IL6R, PDGFRB, HES1, ANGPT2, FOXC2, PDGFA, ANGPT1, BMP4, CD34</t>
  </si>
  <si>
    <t>COL4A1, TGFB1, DCHS1, WWTR1, JAG1, MTSS1, NOTCH1</t>
  </si>
  <si>
    <t>PRKAR1A, PRKACA, ADCY6, HYAL2, INPP5K, PRKAR2B, ADCY7, ADCY4, PRKAR2A, GNAS, AKAP11, HAS2, PRKACB</t>
  </si>
  <si>
    <t>MMP14, BMP6, COL1A1, GUSB, CSGALNACT1, MEF2C, EXT1, NPR2, MMP16, INPPL1, COL13A1, BMP4, NAB2</t>
  </si>
  <si>
    <t>PPP1R9B, NR3C1, THRA, HEXB, APP, CREBRF, ADA, PTEN</t>
  </si>
  <si>
    <t>SFRP1, MSH2, NASP, ZFP42, SMARCC1, FGFR2, CRKL, CHD7, FKBP4, INSR, TYRO3, SFRP2, PCYT1B, LSM14B, SIRT1, TAF4, IDH1, DHCR24, SOX8, SALL1, UTF1, SIX4, SPATA2, RARG, NUP107, PLEKHA5</t>
  </si>
  <si>
    <t>TCF25, RNF14, TRIP4, UFL1, ASCC2, RNF25, KLHDC10, GTPBP2, NPLOC4</t>
  </si>
  <si>
    <t>LIPA, RAC2, PIK3CG, GRN</t>
  </si>
  <si>
    <t>COA1, COA4, SCO1, SMIM20, COX10, COX17, COA7, COX18, TIMM21, COA6, TMEM223, FASTKD3, COX11</t>
  </si>
  <si>
    <t>FLT4, HIPK2, STK40, JAG2, MAN1A2, GLS, MAFB, HOXA5, HNMT, NDN, TTLL1, NDST1, COL6A1, VANGL1, FTO, EDN1, DDIT3, FKRP, MECP2</t>
  </si>
  <si>
    <t>TGFB1, ITGA3, ANXA2, EPAS1, BMPR2, KDR, MMP14, TGFBR2, HEG1, PLOD3, ASXL1, FLT4, FBN1, HIPK2, STK40, MAN1A2, THRA, ID1, ATXN1, LIPA, NKIRAS2, NOTCH1, CDC42, HS6ST1, MAPK3, ATP7A, CTSZ, NFIB, FOSL2, NPHP3, ADA, ABCA3, HOXA5, ZFPM2, EVA1A, WNT5A, HMGA2</t>
  </si>
  <si>
    <t>FLT4, HIPK2, STK40, JAG2, GLS, HOXA5, NDN, TTLL1, COL6A1, VANGL1, FTO, DDIT3, FKRP, MECP2</t>
  </si>
  <si>
    <t>GNA11, TSPO, ATP2B4, ROCK2, GNAI2</t>
  </si>
  <si>
    <t>COL4A1, CAPN2, COL5A2, PPP1R9B, PIK3CA, ATP2B4, TUBA1A, ALAD, COL18A1, RRAGC, COL1A1, FYN, MYD88, UFL1, PKD2, KLHL22, PLEC, SIPA1, CFL1, COL1A2, NFE2L2, LAMTOR1, CYBA, RRAGA, MTHFR, COL6A1, EDN1</t>
  </si>
  <si>
    <t>COL4A2, ANXA2, ITGA5, ITGB1, TNS2, ITGA2, BMP6, FN1, PIK3CA, KDM6B, PRKAA1, ALAD</t>
  </si>
  <si>
    <t>TGFB1, AHR, PPP1R9B, COMT, CPT1A, TGFBR2, TSPO, NR3C1, TGFBR3, LIPA, AKT1, ABCA1, TBXA2R, GNAI1, SDF4, PRKAA1, ALAD, TP53INP1, NFE2L1, EPS8, PRKCE, XRN1, ADCY6, APP, FYN, GLB1, MYD88, GNG2, CAT, ADAM15, SH3RF1, STAT3, GATA3, TBXAS1, SMAD3, INHBB, CYBA, PMVK, CLDN5, BIRC2, RAP1A, PPARA, CASP8, ADCY7, GRAMD1C, FKRP, CCND1, GNAS, GRIA1, KLF9, PRKCA, GPR155, TACR1, CALM3, DMAP1, IGFBP7, NPY5R, FDX1, RARA, SLIT2, CTNNA1</t>
  </si>
  <si>
    <t>PPP1R9B, COMT, CPT1A, TGM2, CASP7, SMPD1, PRKAA1, PRKCE, FYN, SNCA, GPRIN3, CASP6, GSTM2, SOX17, SMAD3</t>
  </si>
  <si>
    <t>PPP1R9B, COMT, ITGA2</t>
  </si>
  <si>
    <t>CDKN1A, SH3GLB1, MAP1LC3A, MAPK3, FAS, RRAGC, SZT2, RRAGA, BECN1, PRKCH, TFEB, RRAGB, GPR155, FLCN, MAPK1</t>
  </si>
  <si>
    <t>NGFR, ICAM1, LGMN, MMP9, SNX6, PRNP, APP, FYN, BACE1, ITGA4, GJA1</t>
  </si>
  <si>
    <t>COMT, RELA, NFKB1, FAM114A1, ACE, ROCK2, CAV1, PTPN1, SMAD3, NFE2L2, CYBA, RAP1GDS1, PPP3CA, KL, PRKCA</t>
  </si>
  <si>
    <t>JAK1, ID1, KDM6B, ETS1, CDKN1B, HYAL2, JAK2</t>
  </si>
  <si>
    <t>GSTO1, ALAD, CYP1A1, NFE2L2, UROS, MAPK13, GRIA1, ZFAND2A, HMOX1</t>
  </si>
  <si>
    <t>TRPM4, SSH1, NT5E, P2RX4, ASPH</t>
  </si>
  <si>
    <t>NRXN2, ATP8A2, CNTNAP2, SLC1A3, ATP1A2, PTN, CALB1</t>
  </si>
  <si>
    <t>DPYSL3, DAG1, PTPRF, SLC1A1, UCK2, DHFR, STK24, RTN4R, RTN4RL2, PTN, SPP1, PTPRS, FGF2, NREP</t>
  </si>
  <si>
    <t>VIM, F2R, AHR, B2M, EFNB2, CAPN2, LPL, NAGK, ERAP1, TNFRSF1B, NLRP1, PDCD4, NFKBIA, MMRN2, TSPO, CDK19, BMP6, TNFRSF1A, NQO1, FOXP1, RELA, ADAM9, IFNAR1, SASH1, ADAMTS9, NFKB1, CASP7, CARD8, PLSCR4, AKT1, TICAM1, ABCA1, TBXA2R, NOTCH1, RPS6KA3, STAB1, MGST2, NOD1, ALAD, MMP9, OPTN, CYP1A1, GRN, PRKCE, MAPK3, HLA-B, SNX3, NFIB, APP, LYST, BCL10, SMAD6, FOSL2, MYD88, PAF1, CD40, SNCA, HADHB, CAV1, RNASE1, MICA, SERPINE1, SHC1, ZNFX1, SLC17A5, RAB7A, JAK2, TNIP1, WNT5A, EMILIN1, ADAM17, EMILIN2, IRAK4, RAB14, AKAP12, GPX1, SMAD3, RNF213, TNFAIP3, CYBA, GBP2, RHOA, NOS3, SLC9A9, NFKB2, CUBN, PDE4B, RAB1A, MTDH, GBP4, ANKRD1, SHARPIN, MAPKBP1, COL6A1, SYT11, MAPKAPK2, EDN1, BNIP3, TMF1, EPHA2, HMCN1, CASP8, NLRC5, FER, SELP, TFEB, BCL3, PPM1D, MEF2C, RAB29, IL6R, IRAK2, KLHL6, IRAK3, NAGLU, RBCK1</t>
  </si>
  <si>
    <t>ITGA3, BMPR2, KDR, ENG, PDCD4, BMP6, FBN1, HIPK2, CRIM1, ID1, TGFBR3, HTRA3, NOTCH1, ACVRL1, TWSG1, SULF1, MAPK3, SMURF2, SMAD6, ADAMTS12, TMEM100, FSTL1, CAV1, SMAD9, WNT5A, GATA3, CDH5, PPARG, BMPER</t>
  </si>
  <si>
    <t>ALAD, PRNP, CAT, MT2A</t>
  </si>
  <si>
    <t>THBS1, JUN, ADD1, JUNB, S100A16, ADAM9, TUBA1A, CAMK2D, DUSP1, SEC31A, SMPD1, STIM1, ANXA11, PRKAA1, NCSTN, LGMN, ITPKB, APP, NEDD4, CPNE2, CAV1, PKD2, IQGAP1, WNT5A, MCOLN1, CPNE8, MEF2A, INHBB, ASPH, EDN1, CALM1, PEF1, CPNE1, PPP3CA, GDI1, MICU1, MEF2C, CCND1</t>
  </si>
  <si>
    <t>AHR, RAP1B, CRTC3, DUSP1, PIK3CG, COL1A1, APP, PKD2, INPP5K, PDE4D, INHBB, BIRC2, RAP1A, CRTC2</t>
  </si>
  <si>
    <t>THBS1, TGFB1, LPL, ITGA2, RPS6KA2, SGCB, PIK3CA, TRPM4, PRKACA, ICAM1, PRKAA1, COL6A3, PHPT1, BAD, PRKCE, MAP1B, COL1A1, CAT, VAMP2, PFKL, HID1, GPX1, SMAD3, CYBA, FAM3A, CALCRL, RAP1A, PPARA, C2CD2L, MAPK13, STX4, FIS1, SLC9B2, RAB11FIP5, GNAS, NAGLU, GRIA1, SLC12A6, SARM1, KLF7, COLEC12</t>
  </si>
  <si>
    <t>LRCH1, WBP1L, DUSP1, GNAI1, CXCR4, SH2B3, CIB1, JAK2, RHOA, EDN1, LOX, CCL2, SLIT2, MAPK1</t>
  </si>
  <si>
    <t>COMT, TGM2, SMPD1, FYN, SNCA, GPRIN3, SMAD3</t>
  </si>
  <si>
    <t>NFKBIA, THRA, LIPA, DNAJC3, PRKACA, PRKAA1, GMPR, NFE2L1, ZNF516, ACADVL</t>
  </si>
  <si>
    <t>LOXL2, MAP1LC3A, NFE2L1, PRNP, CYP1A1, ATP7A, APP, BACE1, SNCA, NFE2L2, MT2A, BECN1</t>
  </si>
  <si>
    <t>TGFB1, COMT, ANXA1, BMP6, PIK3CA, NR3C1, ADAM9, DUSP1, MDK, ALAD, CFLAR, GLB1, FOSL2, JAK2, ABCA3, SH3RF1</t>
  </si>
  <si>
    <t>TGFB1, PIK3CA, NR3C1, CFLAR, JAK2</t>
  </si>
  <si>
    <t>APOE, RMI1, SORL1</t>
  </si>
  <si>
    <t>NFKBIA, RFTN1, NFKB1, RIOK3, TICAM1, RFTN2, HCFC2, MAPK3</t>
  </si>
  <si>
    <t>FZD3, NSMF, HNRNPD, RAB3A, PRICKLE1</t>
  </si>
  <si>
    <t>THBS1, SEL1L, JUN, OS9, SERINC3, MBTPS1, MAN1B1, EDEM3, MAN1A2, PIK3R1, AKT1, PPP1R15A, EDEM1, TNFRSF10B, DNAJC3, UBXN6, P4HB, MAN1A1, AMFR, NOD1, HERPUD1, UBE2J1, ATF6, NFE2L1, CREB3, SHISA5, TMUB2, APP, DNAJB2, UFL1, CAV1, DNAJB12, MBTPS2, SRPX, CREBRF, GRINA, RNF185, FAM8A1, HM13, PTPN1, STAT3, ATF6B, RNF103, ERP44, NFE2L2, TRIM25, APAF1, CREB3L2, ERLEC1, DERL2, TRIB3, UFM1, TOR1A, HERPUD2, RCN3, EDEM2, UBXN4, DNAJB9, MANF, CALR, TMCO1, DDIT3, PML, CANX, SEC16A, FIS1, ERLIN1, CCND1</t>
  </si>
  <si>
    <t>DAB2, PPP1R9B, AKT1, PDE8A, CFLAR, DUSP3, MAPK3, COL1A1, IQGAP1, INPP5K, CFL1</t>
  </si>
  <si>
    <t>TGFB1, PPP1R9B, ITGA2, ARPC1B, DUSP1, CFLAR, MAP1B, COL1A1, CAT, LCOR, STAT3, FAM210B, GPX1, MBD2, CASP8, CALR, NCOA3, ERRFI1, CCND1, NRIP1, GRIA1, PRKCA, TACR1, SSTR1, NR2F2, MBD3, ZNF703</t>
  </si>
  <si>
    <t>MMP14, ARPC1B, PRKAA1, GSTM3, RCAN1, ARSB, SMAD6, CAV1, GATA3, TRIM25, HOXA10, ZNF366, WBP2, SERPINB9, CCND1, HOXA11, RARA, CTNNA1, IGFBP2</t>
  </si>
  <si>
    <t>TGFB1, CPT1A, TBXA2R, SDF4, PRKAA1, ALAD, TP53INP1, EPS8, PRKCE, APP, FYN, MYD88, CAT, STAT3, GATA3, TBXAS1, CLDN5, BIRC2, PPARA, CASP8, ADCY7, CCND1, GRIA1, PRKCA, TACR1, DMAP1</t>
  </si>
  <si>
    <t>LPL, CPT1A, ID3, PIK3CA, ALAD, CAT, TBXAS1, EDN1, PPARA, LDLR</t>
  </si>
  <si>
    <t>THBS1, SULF2, ITGB1, CD44, EXT2, NGFR, CHURC1, ITGB1BP1, FLRT2, SULF1, DLL4, COL1A1, DSTYK, HYAL2, SNCA, IQGAP1, PTPN1, WNT5A, SHOC2, RAB14, GATA3</t>
  </si>
  <si>
    <t>TGFB1, CAPN2, PRKAR1A, PKN2, MTSS1, GYPC, AKT1, ABCA1, PRKACA, ADCY6, SMAD6, P2RX4, PKD2, PLEC, PTPN1, NFE2L2, NOS3, PRKAR2B, ADCY7, MEF2C, PDPK1, ADCY4, PRKAR2A, GNAS, KLF2, HAS2, PRKACB</t>
  </si>
  <si>
    <t>COMT, FBN1, GDF15, AKT1, CYP1A1, BCL10, BBS2, PLEC, MFSD11</t>
  </si>
  <si>
    <t>TGFB1, IL17RA, APP, BCL10, MYD88, IL17RC, FAM3A, CRK, PTX3</t>
  </si>
  <si>
    <t>TGFB1, TMEM109, CDKN1A, PRKAA1, GATA3, GPX1, SMAD3, CYBA, LIG4</t>
  </si>
  <si>
    <t>ADCY1, PRKAR1B, ADCY2, CDO1, SREBF1, ASS1, ADCY5, CYC1, FUT1, ADCY3, CREB1, CCNA2, CPS1</t>
  </si>
  <si>
    <t>TGFBR3, NOTCH1, INHBB, EDN1</t>
  </si>
  <si>
    <t>JAK1, LEPROT, PIK3R1, GDF15, TYK2, AKT1, STAT6, JAK3, JAK2, PTPN1, STAT3, SHOC2</t>
  </si>
  <si>
    <t>THBS1, AKT1, HSPB1, PRKACA, BAG3, TP53INP1</t>
  </si>
  <si>
    <t>RHOB, CAPN2, RELA, ADAM9, DUSP1, KDM6B, PRKAA1, MAP1LC3A, COL1A1, FYN, CAT, CFL1, RIPK1, SETX, GPX1, NFE2L2, TNFAIP3, ZNF580, BECN1, CRK, EDN1, BNIP3</t>
  </si>
  <si>
    <t>TGFB1, PPP1R9B, CYP1A1</t>
  </si>
  <si>
    <t>ATP6AP1, ATP6V0D1, CYP1A1, FAS, COL1A1, CAV1, CAT, NAPA, ATG7, BNIP3</t>
  </si>
  <si>
    <t>SLC2A1, PAK1, PRKCI, PCK2, SMARCC1, CAD, PARP1, SLC39A14, PRKDC, INSR, UCP2, NCL, EIF4EBP2, SIRT1, SLC25A33, ENPP1, FOXO4, KLF15, PIP4K2C, SH2B2, PRKCB, GRB7, SORL1, PRKCZ, GAL, PHIP, KANK1, LONP1, IRS2, HSD11B2, PCSK9, SREBF1, NUCKS1, RARRES2, PDE3B, KHK, ALPL, GCLC, HDAC9, FABP3, PTPN2, SNX5, MTOR, C2CD5</t>
  </si>
  <si>
    <t>IFITM3, IFNAR1, KLHL20, IFITM2, GATA3</t>
  </si>
  <si>
    <t>CAPN2, IFITM3, IFNAR1, IRF1, IFI16, IFITM2, PLSCR1, CALM1, HTRA2, TREX1, MAVS, IFNAR2</t>
  </si>
  <si>
    <t>NFKBIA, RELA, RPS6KA4, SMPD1, TOLLIP, MAPK3, APP, TAX1BP1, HYAL2, ADAMTS12, CD47, MYD88, TANK, CD40, SNCA, MAPK11, CFL1, IRAK4, AKAP12, INHBB, CYBA, GBP2, MTHFR, ANKRD1, EDN1, IL1RAP, MAPK13, IRAK2, IRAK3, TRAF6, PRKCA, KLF2, CCL2, HES1, HAS2, IRAK1</t>
  </si>
  <si>
    <t>IL17RA, NFKB1, NOTCH1, IL17RC, STAT3, SOCS3, TRAF6, NFKBIZ</t>
  </si>
  <si>
    <t>JAK1, IL13RA1, STAT6, ALAD, PARP14, JAK3, CD40, GATA3</t>
  </si>
  <si>
    <t>JAK1, IL6ST, RELA, NFKB1, JAK2, STAT3, CFL1, RIPK1, SOCS3, FER, ST3GAL6, IL6R</t>
  </si>
  <si>
    <t>ATIC, HSPD1, CRKL</t>
  </si>
  <si>
    <t>SFRP1, MSH2, KDM1A, NET1, PARP1, PRKDC, BLM, CCND2, RFWD3, FANCD2, CHEK2, SFRP2, AEN, SIRT1, ECT2, XRCC5, XRCC6, XRCC2, RAD54L, USP28, RNF168, NUCKS1, TICRR, WRN, TP53, BARD1, PAXIP1, RAD51AP1, MTA1, TOP1, RAD1</t>
  </si>
  <si>
    <t>B2M, BMP6, ALAD, MAP1LC3A, CYP1A1, SNCA, CYBRD1, BECN1</t>
  </si>
  <si>
    <t>SQSTM1, CSF1, RCAN1, ROCK2, P2RX4, CIB1, CAV1, STAT3, NFE2L2, MEF2C, STUB1, NPR3, PINK1, SOS1, TIGAR, EEF2K</t>
  </si>
  <si>
    <t>THBS1, TGFB1, AHR, PPP1R9B, COMT, MMP14, TSPO, PIK3CA, NR3C1, FOXP1, TGFBR3, LIPA, DUSP1, AKT1, TBXA2R, GNAI1, PRKAA1, HOXA9, CFLAR, CYP1A1, PRKCE, XRN1, ADCY6, GLB1, HAGH, CAV1, GNG2, JAK2, ADAM15, SH3RF1</t>
  </si>
  <si>
    <t>TGFB1, CAPN2, PRKAR1A, PKN2, AKT1, ABCA1, PRKACA, ADCY6, SMAD6, NFE2L2, PRKAR2B, ADCY7, PDPK1, ADCY4, PRKAR2A, GNAS, KLF2, PRKACB</t>
  </si>
  <si>
    <t>JARID2, PHC1, HK2, RNF138, EIF4A2, HELLS, SRSF7, NCL, MTF2, NUP35, SIRT1, XRCC5, CTH, GLDC, DTX1, NFYB, TFRC, RARG, RNMT, SYNGR1, KDM5B, MAT2A, SHMT1, GFPT2, MYBL2, WDR35, INA, SMARCA5, LRAT, CACYBP, EEF1E1, SRSF3, SNX10, RIF1, HNRNPU, SRM, RNF125, SLC25A5</t>
  </si>
  <si>
    <t>CDKN1A, ITGB1, COMT, NLRP1, GNA11, TANC1, RELA, PIK3R1, TUBA1A, CASP7, ATXN1, DUSP1, AKT1, FBXL3, COL6A2, SMPD1, SDF4, PRKAA1, CTNS, MMP9, TP53INP1, TIMP1, BHLHE40, APP, HYAL2, NEDD4, CDKN2D, DDHD2, MAPK11, POLH, ABCA4, CAT, POLK, MEIS2, RIC8A</t>
  </si>
  <si>
    <t>TGFB1, LPL, ITGB1, AKT1, TICAM1, ABCA1, CDH13, APP, MYD88, CD9, PPARG, RXRA, LDLR, CD81</t>
  </si>
  <si>
    <t>THBS1, TGFB1, CAPN2, MMP14, LTBR, JUN, NFKBIA, ITGA2, GSN, BMP6, PIK3CA, TNFRSF1A, GADD45A, RELA, PIEZO1, TUBA1A, NFKB1, SHANK3, TEK, TNFRSF10B, MDK, BAG3, ARRDC3, RCAN1, BAD, MAPK3, FAS, MAP1B, IRF1, COL1A1, APP, BCL10, FYN, COL11A1, BACE1, MYD88, CD40, PKD2, PLEC, PIEZO2, MEIS2, TMEM120A, CYBA, USP53, TNFRSF10A, MBD2, ANKRD1, COL6A1, EDN1, BNIP3</t>
  </si>
  <si>
    <t>THBS1, B2M, JUN, ADD1, TSPO, JUNB, BMP6, S100A16, PAM, ADAM9, TUBA1A, CAMK2D, DUSP1, TCIRG1, SEC31A, LOXL2, NEK7, SMPD1, STIM1, ANXA11, PRKAA1, NCSTN, ALAD, MAP1LC3A, LGMN, ITPKB, NDRG1, NFE2L1, PRNP, CYP1A1, CDKN1B, ATP7A, APP, BACE1, NEDD4, CPNE2, SNCA, P2RX4, CAV1, PKD2, IQGAP1, CAT, WNT5A, MCOLN1, CPNE8, NFE2L2, MEF2A, INHBB, CYBRD1, ASPH, MT2A, PLSCR1, BECN1, EDN1, CALM1, BNIP3, PEF1, CASP8, CPNE1, UROS, CALR, PPP3CA, ADCY7, GDI1, MICU1, MEF2C, ATP7B, GSS, CCND1</t>
  </si>
  <si>
    <t>PARP1, RAN, SCNN1A, KRAS</t>
  </si>
  <si>
    <t>UBR5, CLU</t>
  </si>
  <si>
    <t>VIM, F2R, AHR, B2M, EFNB2, CAPN2, TNFRSF1B, PDCD4, NFKBIA, TSPO, CDK19, BMP6, NQO1, FOXP1, RELA, ADAM9, IFNAR1, SASH1, NFKB1, CASP7, CARD8, PLSCR4, AKT1, TICAM1, ABCA1, TBXA2R, NOTCH1, RPS6KA3, MGST2, ALAD, MMP9, CYP1A1, PRKCE, MAPK3, BCL10, SMAD6, FOSL2, MYD88, PAF1, CD40, SNCA, HADHB, SERPINE1, JAK2, TNIP1, WNT5A, ADAM17, IRAK4, AKAP12, GPX1, SMAD3, TNFAIP3, GBP2, RHOA, NOS3, NFKB2, PDE4B, MTDH, ANKRD1, COL6A1, MAPKAPK2, EDN1</t>
  </si>
  <si>
    <t>COMT, GNA11, TGM2, AKT1, NCSTN, PALM, CAV2, ADCY6, APP, GNG2, VPS35</t>
  </si>
  <si>
    <t>THBS1, TGFB1, LPL, ITGA2, SGCB, PIK3CA, TRPM4, PRKACA, ICAM1, PRKAA1, COL6A3, PHPT1, BAD, PRKCE, COL1A1, CAT, VAMP2, PFKL, HID1, GPX1, SMAD3, CYBA, FAM3A</t>
  </si>
  <si>
    <t>VIM, NAGK, NLRP1, NFKBIA, JAG1, RELA, NOTCH1, NOD1, ARHGEF2, TNFAIP3</t>
  </si>
  <si>
    <t>ITGA5, ITGB1, TNS2, ITGA2, FN1</t>
  </si>
  <si>
    <t>JUN, NFKBIA, GSN, PIK3CA, RELA, NFKB1</t>
  </si>
  <si>
    <t>AKT1, EHD1, APP, CIB1, PTPN1, SHOC2, DYNC1LI2, RAB35, CRK, RAP1A, KIDINS220, GRIA1, RAPGEF2, HES1</t>
  </si>
  <si>
    <t>B2M, PPP1R9B, RELA, NFKB1, BAD, GPX1, EDN1, PPARA, MSX1</t>
  </si>
  <si>
    <t>TGFB1, LPL, CPT1A, ITGA2, TSPO, LIPA, FES, ABCA1, TBXA2R, ALAD, PLD1, LIPG, CYP1A1, ARSB, MAP1B, COL1A1, KAT2B, CD40, GNAI2, CDKN2D, MAFB, CAT, GPRIN3, GPX1, NFE2L2, TRIM25, APAF1, PPARG, RXRA, BECN1, MTHFR</t>
  </si>
  <si>
    <t>TGFB1, LPL, CDKN1A, BMPR2, COMT, CPT1A, PLIN2, DRAM1, LAMP2, PIK3C2B, ITGA2, TSPO, FBN1, NQO1, GDF15, GAS2L1, LIPA, WIPI1, FES, SIRT2, AKT1, ABCA1, TBXA2R, SNAP29, FOXK1, WDR45, PRKAA1, SH3GLB1, ALAD, PLD1, MAP1LC3A, LIPG, ZFYVE1, CYP1A1, ARSB, MAPK3, FAS, MAP1B, RRAGC, COL1A1, KAT2B, BCL10, BBS2, CD40, BNIP2, GNAI2, CDKN2D, CAV1, IFI16, MAFB, PLEC, CAT, PAK2, GPRIN3, ZEB2, SZT2, PTPN1, ULK2, MFSD11, GPX1, NFE2L2, LAMTOR1, TRIM25, APAF1, INHBB, CYBA, RRAGA, PPARG, RXRA, CLEC16A, BECN1, MTHFR, MBD2, PLIN3, COL6A1, GABARAP, UPP1, ATG7, PRKCH, BNIP3, PPARA, SGIP1, GABARAPL2, LDLR, BCHE, KLF10, DDIT3, NCOA3, TFEB, MICU1, PPM1D, STX4, PRKAG1, FIS1, ACAT1, ASL, SEC13, CCND1, VAMP8, CYP26B1, PPARGC1A, MTMR3, RRAGB, GRIA1, PRR5, KL, PDK4, GPR155, SSTR1, VPS41, PIK3C3, CHSY1, MAP1LC3B, MBD3, MAPK14, ATN1, HSPA5, FLCN, DSC2, TTC5, RARA, MAPK1, RICTOR, NFKBIZ, PPARD, IGFBP2, BAX</t>
  </si>
  <si>
    <t>AHR, RAP1B, CRTC3, DUSP1, TRPM4, PIK3CG, SSH1, NT5E, COL1A1, APP, P2RX4, PKD2, INPP5K, PDE4D, INHBB, ASPH, BIRC2, RAP1A, CRTC2</t>
  </si>
  <si>
    <t>SERPINB6, ITGA2, TSPO, MYLK, BAD, TSC22D4, TSC22D3, PKD2, ARHGEF2, PLK3, LRRC8C, NFAT5, MICU1, MAPK13, ERRFI1, PDPK1, SLC12A6, PKN1, BAX, ATP1A1, RELB, USP15</t>
  </si>
  <si>
    <t>RHOB, CAPN2, EPAS1, COMT, MMP14, PXDN, MSRB3, NQO1, FOXP1, CYB5B, PAM, RELA, ADAM9, DUSP1, SIRT2, KDM6B, AKT1, NCOA7, GPX7, PRKAA1, ALAD, MAP1LC3A, TP53INP1, RCAN1, NFE2L1, PRNP, ATP7A, COL1A1, KAT2B, HYAL2, FYN, ARL6IP5, SNCA, PKD2, CAT, JAK2, PSME1, ABL2, PLK3, HM13, AGAP3, MSRA, CFL1, MSRB2, RIPK1, ATOX1, SETX, GPX1, NFE2L2, TRIM25, BTG1, TNFAIP3, ZNF580, NOS3, ETFDH, BECN1, CRK, PNPLA8, COL6A1, TOR1A, XPA, EDN1, BNIP3, PSEN1, MCTP1, CYGB, ERCC1, HTRA2, FER, PSME2, OXR1, MAPK13, PML, STX4, GSS, TREX1, SPHK1</t>
  </si>
  <si>
    <t>THBS1, TGFB1, LMNA, ATP6AP1, CAPN2, EPAS1, PLOD1, COMT, CPT1A, MMP14, DRAM1, ENG, ITGA2, ATP6V0D1, HIPK2, TGFBR3, SIRT2, AKT1, LOXL2, FZD4, NOTCH1, P4HB, PRKAA1, ALAD, MAP1LC3A, CFLAR, VEGFC, PLAU, NDRG1, HP1BP3, CXCR4, BAD, CYP1A1, EGLN1, PRKCE, FAS, COL1A1, ROCK2, FOSL2, BNIP2, CAV1, ANGPTL4, CAT, ADA, ZEB2, ADAM15, PTPN1, STAT3, ADAM17, NAPA, SMAD3, NFE2L2, APAF1, CYBA, CPEB2, PPARG, BECN1, MTHFR, ANKRD1, BIRC2, COL6A1, ATG7, EDN1, BNIP3, PPARA, CYGB</t>
  </si>
  <si>
    <t>NQO1, ATP7A, NFE2L2, NOS3, CYGB</t>
  </si>
  <si>
    <t>TGFB1, COMT, PRKAR1A, JAK1, LEPROT, TNS2, CEACAM1, SGCB, FBN1, MYO1C, PIK3CA, BCAR3, RELA, PIK3R1, GDF15, NFKB1, TGFBR3, TYK2, CUL7, AKT1, FAM114A1, STAT6, GNAI1, PRKACA, ACE, PRKAA1, VPS13C, RB1, CFLAR, RAB31, SOS2, MAPK3, CAV2, TIMP1, MAP1B, ADCY6, COL1A1, KAT2B, ROCK2, NDEL1, FYN, JAK3, CTSD, KLF3, CAV1, SHC1, CAT, JAK2, INPP5K, GUSB, NCOA5, VAMP2, PTPN1, STAT3, CFL1, SHOC2, STAT2, SMAD3, NFE2L2, BTG1, PTPRE, INHBB, CYBA, CPEB2, PPARG, TRIB3, IGF2, CRK, DENND4C, RAP1GDS1, COL6A1, PIK3R3, EDN1, PPARA, PRKAR2B, SOCS3, FER, PPP3CA, ADCY7, ERRFI1, PDPK1, ADCY4, SLC27A1, PRKAR2A, ATP2B1, KBTBD2, GNAS, TCF12, EPM2AIP1, GRIA1, APC, KL, PRKCA, BCAR1, PDK4, RAB13</t>
  </si>
  <si>
    <t>GNA11, LGMN, ARSB, MCOLN1, GPR4, RAB11FIP5, GNAS, CLCN7, SLC9A1, CHP1</t>
  </si>
  <si>
    <t>TGFB1, FYN, IQGAP1, CORO1B, PTPN1, SMAD3, FER, PDGFB, DDIT3, ERRFI1, TLR4, PDGFRB, HAS2</t>
  </si>
  <si>
    <t>THBS1, TGFB1, TSPO</t>
  </si>
  <si>
    <t>PPP1R9B, TGFBR3, AKT1, GNAI1, PRKAA1, PRKCE, ADCY6, GNG2</t>
  </si>
  <si>
    <t>AHR, RAP1B, CRTC3, DUSP1, TRPM4, PIK3CG, SSH1, PRKAA1, NT5E, XRN1, COL1A1, APP, P2RX4, PKD2, ADA, INPP5K, PDE4D, GSTM2, INHBB, ASPH, BIRC2, RAP1A, CRTC2</t>
  </si>
  <si>
    <t>TGFB1, RHOB, TMEM109, CDKN1A, ITGB1, COMT, NLRP1, GNA11, TANC1, GADD45A, RELA, IKBIP, PIK3R1, TUBA1A, CASP7, ATXN1, DUSP1, AKT1, FBXL3, COL6A2, SMPD1, SDF4, PRKAA1, ALAD, CTNS, NABP1, MMP9, TP53INP1, TIMP1, BHLHE40, APP, HYAL2, NEDD4, TANK, CDKN2D, IFI16, DDHD2, MAPK11, POLH, ABCA4, CAT, POLK, MEIS2, PLK3, RIC8A, GATA3, UBE2B, GPX1, SMAD3, INIP, CYBA</t>
  </si>
  <si>
    <t>RHOB, CAPN2, NQO1, FOXP1, RELA, ADAM9, DUSP1, KDM6B, AKT1, PRKAA1, MAP1LC3A, ATP7A, COL1A1, HYAL2, FYN, PKD2, CAT, PLK3, AGAP3, CFL1, RIPK1, SETX, GPX1, NFE2L2, TNFAIP3, ZNF580, NOS3, BECN1, CRK, COL6A1, EDN1, BNIP3, CYGB, FER, MAPK13, TREX1, SPHK1</t>
  </si>
  <si>
    <t>TIE1, ASXL1, BMP6, DUSP1, FZD4, ABCA1, SP100, COL1A1, SLC10A3, IGF2R, CDKN2D, ABL2, WNT5A</t>
  </si>
  <si>
    <t>TGFB1, DAB2, COMT</t>
  </si>
  <si>
    <t>CDKN1A, BMPR2, COMT, PLIN2, LAMP2, PIK3C2B, GAS2L1, WIPI1, SNAP29, FOXK1, WDR45, PRKAA1, SH3GLB1, MAP1LC3A, ZFYVE1, MAPK3, FAS, RRAGC, CAV1, IFI16, PAK2, SZT2, ULK2, MFSD11, NFE2L2, INHBB, RRAGA, CLEC16A, BECN1, PLIN3, GABARAP, UPP1, ATG7, PRKCH, PPARA, GABARAPL2, KLF10, DDIT3, TFEB, MICU1, PPM1D, STX4, PRKAG1, ACAT1, VAMP8, PPARGC1A, MTMR3, RRAGB, PDK4, GPR155, SSTR1, VPS41, PIK3C3, MAP1LC3B, HSPA5, FLCN, DSC2, TTC5, MAPK1</t>
  </si>
  <si>
    <t>THBS1, TGFB1, TFPI, DAB2, PPP1R9B, COMT, JUN, ANXA1, TSPO, JUNB, BMP6, PIK3CA, NR3C1, FOXP1, ADAM9, DUSP1, MDK, VPS11, RNF14, ALAD, PRMT2, CFLAR, ZMIZ1, TRIP4, CALCOCO1, COL1A1, GLB1, FOSL2, NEDD4, UFL1, RNF6, PAQR7, CAV1, CREBRF, JAK2, ABCA3</t>
  </si>
  <si>
    <t>TGFB1, TGFBR2, ABCA1, NFE2L1, INHBB, PMVK, GRAMD1C, GPR155, INSIG2, OSBPL7, SMAD2</t>
  </si>
  <si>
    <t>AMFR</t>
  </si>
  <si>
    <t>THBS1, COMT, TRPV2, NFKBIA, THRA, NGFR, LIPA, AKT1, WDR47, DNAJC3, HSPB1, PRKACA, PRKAA1, GMPR, BAG3, TP53INP1, NFE2L1, ZNF516, ACADVL</t>
  </si>
  <si>
    <t>THBS1, TSPO, FOXP1, DUSP1, TBXA2R, HOXA9, CFLAR, XRN1</t>
  </si>
  <si>
    <t>THBS1, OS9, MBTPS1, EDEM3, PIK3R1, AKT1, PPP1R15A, EDEM1, DNAJC3, HSPB1, AMFR, HERPUD1, ATF6, BAG3, OPTN, CREB3, SHISA5, TRAM1, DNAJB2, UFL1, CAV1, DNAJB12, MBTPS2, CREBRF, PTPN1, STAT3, ATF6B, HSPB8, ERP44, NFE2L2, CREB3L2, ERLEC1, DERL2, HERPUD2, EDEM2, UBXN4, DNAJB9, MANF, DDIT3, TOR1B, CCND1, DNAJB14, DNAJC4, STUB1, ABCB10, CREB3L1, ERO1A, RNF7, HSPA5, DNAJC10, RHBDD2, BAX, JKAMP, SERPINH1, HDAC6, EPG5, TMBIM4</t>
  </si>
  <si>
    <t>AHR, PON2, COMT, GSTO1, PXDN, NQO1, GSTK1, KDM6B, GPX7, MGST2, ALAD, GSTM3, TP53INP1, CYP1A1, PRKCE, ATP7A, MAP1B, HAGH, CES2, CAT, ABCG2, ALDH2, CNP, GSTM2, ESD, GPX1, NFE2L2, INHBB, MT2A, NOS3, RAB40B, MGST3, COL6A1, XPA, EDN1, CYGB, HTRA2, RAB29, ATP7B, FIS1, SUCLG1, ABTB2</t>
  </si>
  <si>
    <t>COL4A2, THBS1, FURIN, TGFB1, ITGA3, DAB2, LRRC32, ITGB1, TGFB1I1, TGFBR2, ENG, JUN, SDCBP, DKK3, FBN1, HIPK2, LIMS1, FKBP1A, NR3C1, ADAM9, GDF15, ID1, TGFBR3, HTRA3, FBN2, ZFHX3, CFLAR, ACVRL1, SLC2A10, TWSG1, ZMIZ1, SNX6, CD109, CAV2, COL1A1, ROCK2, SMURF2, HYAL2, FYN, SMAD6, ITGA8, CAV1, SOX6, ZMIZ2, LTBP1, PAK2, ZEB2, SMAD9, STAT3, ACTA2, WNT5A, EMILIN1, ADAM17, NRROS, LTBP2, COL1A2, FERMT2, SMAD3, APAF1, CDH5, PPARG, CRK, CLDN5, ANKRD1, SOX5, EDN1, PPARA, GIPC1, MECOM, RNF111, PML, MEF2C, ZEB1, BAMBI, PDPK1, LOX, PDE3A, ARID4B, ZFP36L2, FAM89B, STUB1, ACVR1, HTRA1, BRMS1, ARID4A, BMP2, ERO1A, SNX25</t>
  </si>
  <si>
    <t>TGFB1, AHR, CEACAM1, RELA, PVR, TNFRSF10B, NOTCH1, PRKAA1, MAPK3, ABI3, UFL1, KLHL22, MICA, ADAM15</t>
  </si>
  <si>
    <t>THBS1, TNFRSF1B, NFKBIA, ASAH1, TNFRSF1A, LIMS1, FOXP1, RELA, ADAM10, ADAM9, TUBA1A, NFKB1, CARD8, AKT1, NKIRAS2, SMPD1, MAPK3, FAS, COL1A1, TAX1BP1, HYAL2, ADAMTS12, COMMD7, TANK, CD40, CYLD, CIB1, JAK2, ARHGEF2, INPP5K, CFL1, TMSB4X, ADAM17, AKAP12, GATA3, RIPK1, NFE2L2, TNFAIP3, CYBA, GBP2, RRAGA, TRAF3, KRT8, TNFRSF19, SPPL2A, ANKRD1, SHARPIN, BIRC2, TRADD, MAPKAPK2, EDN1, CCDC3, CASP8, CPNE1, PLVAP, SPHK1, DICER1, ACTN4, ZFP36L2, KRT18, TRAF6, ANXA4, EXT1, KLF2, CD58, CCL2, EDA2R, MAPK14, PPP2CB, HES1, HAS2</t>
  </si>
  <si>
    <t>VIM, JAK1, VAMP3, GSN, IFITM3, MYO1C, TYK2, DAPK3, CALCOCO2, KIF5B, PARP14, SP100, CDC42, FLNB, PARP9, IRF1, CD47, CD40, SNCA, ACTR2, SEC61A1, ACTR3, IFNGR1, IFITM2, PSMB10, JAK2, VPS26B, WNT5A, CDC42EP4, GBP2, PPARG, CDC37, GBP4, TRIM21, EDN1, CALM1</t>
  </si>
  <si>
    <t>JAK1, IFITM3, IFNAR1, TYK2, SMPD1, SP100, MYD88, TANK, IFITM2, RNF185, PSME1, PTPN1, WNT5A, STAT2, TRAF3, CDC37, MUL1, NLRC5, PSME2, TREX1, GPR108, PSMD13, IFIH1, TRIM56, OAS3, MAVS, IRAK1, IFNAR2, ISG15, PSMD8</t>
  </si>
  <si>
    <t>CDKN1A, NLRP1, RELA, PIK3R1, CASP7, AKT1, COL6A2, SMPD1, SDF4, PRKAA1, MMP9, TP53INP1, TIMP1, HYAL2, NEDD4, CDKN2D, MAPK11, POLH, CAT, POLK, UBE2B, GPX1, CIRBP, COL6A1, XPA, ERCC1, BCL3, MAPK13, PML, TREX1, CCND1, PBK</t>
  </si>
  <si>
    <t>CDKN1A, NLRP1, RELA, HYAL2, MAPK11</t>
  </si>
  <si>
    <t>TGFB1, NLRP1, IL17RA, IFITM3, SERINC3, TRIM8, LGALS8, RELA, ZMYND11, IFNAR1, NFKB1, CARD8, RIOK3, AP1S1, DNAJC3, TICAM1, HSPB1, SMPD1, TRIM38, ZDHHC1, CXCR4, HCFC2, PARP9, IRF1, LYST, IRF2, HYAL2, IFIT5, MYD88, TANK, CD40, DDX60, IFI16, IFNGR1, RNASE1, MAPK11, MICA, IFITM2, ZNFX1, TRIM22, RNF185, MLKL, ACTA2, CFL1, HMGA2, GATA3, IL10RB, TMEM120A, FOSL1, STAT2, IFIT3, DTX3L, SMAD3, TRIM25, ARF1, TNFAIP3, GBP2, TRAF3, PLSCR1, SENP7, EXOC1, IFIT2, NMI, BECN1, TPT1, ATG7, TRIM21, BNIP3, DDX60L, PPARA, MUL1, NLRC5, IFI6, MID2, CALR, BCL3, MOV10, PML, GBF1, ATG12, LAMTOR5, ITCH, POU2F2, TREX1, VAMP8, SAP30BP, GPR108, IRAK3, TRIM44, IFNGR2, TRAF6, GTF2F1, EXT1, RNF216, MAPK14, IFIH1, TRIM56, OAS3, HES1, MAVS, PBLD, IFNAR2, NFKBIZ, IL33, FCN3, BAX, ISG15, CDK6, RNF135, LGALS9, EPG5, IRF9</t>
  </si>
  <si>
    <t>TGFB1, ITGA2, TSPO, LIPA, FES, ABCA1, ALAD, CYP1A1, MAP1B, COL1A1, CD40, CDKN2D, CAT, GPRIN3, GPX1, TRIM25, RXRA, BECN1, MTHFR, BCHE, NCOA3, CCND1, CYP26B1</t>
  </si>
  <si>
    <t>TGFB1, FES, CDKN2D, GPRIN3, TRIM25, RXRA</t>
  </si>
  <si>
    <t>F2R, THBS1, TGFB1, VASH1, TFPI, AHNAK, RHOC, ANXA2, ITGA5, CD151, CDKN1A, ELK3, MYOF, SULF2, C6orf89, CSRP1, ITGB1, COMT, KDR, ENG, CD44, IL6ST, TLN1, JUN, CD59, ITGA2, CEACAM1, ANXA1, NRP1, MYL12A, TSPO, LAMB2, ANXA5, FN1, B4GALT1, PIK3CA, NR3C1, FZD6, CASP7, MCAM, TSPAN9, DGKH, MDK, TBXA2R, VWF, AK3, PIK3CG, HSPB1, PRCP, SMPD1, PEAR1, ACVRL1, PLAU, COL5A1, MYLK, S100A10, CD109, GRN, ANGPTL2, PRKCE, TIMP1, MAP1B, NFIB, RTCA, PROS1, SYTL4, SH2B3, GGCX, PLAUR, SERPING1, HBEGF, CHMP6, CD40, DGKA, P2RX4, CAV1, SERPINE1, PLEC, ANGPTL4, JAK2, ITGAV, NMNAT1, FKBP10, PTEN, THBD, CORO1B, STAT3, ADGRG1, WNT5A, EMILIN1, ADAM17, EMILIN2, FOSL1, MYH9, CD9, F2RL2, FERMT2, GPX1, SMAD3, NFE2L2, TNFAIP3, INHBB, RASA3, RHOA, BLOC1S3, PPARG, MERTK, NOS3, PLSCR1, ARL8B, GATA2, RAB27A, CRK, CHMP2A, MTR, COL6A1, SYT11, TOR1A, EDN1, ARF4, BNIP3, PPARA, FLRT3, IL1RL1, DTNBP1, GPR4, PPP3CA, SELP, ST3GAL4, PDGFB, DDIT3, CHMP1A, PRRG1, PROCR</t>
  </si>
  <si>
    <t>THBS1, TGFB1, AHR, PPP1R9B, COMT, CPT1A, PLIN2, TGFBR2, JUN, GSTO1, ITGA2, TSPO, GUK1, BCAR3, NQO1, CYB5B, LIPA, MDK, ABCA1, TBXA2R, SUFU, SMPD1, PRKAA1, ALAD, PTPRM, RB1, GSTM3, VEGFC, AIP, PRNP, COL18A1, CYP1A1, PRKCE, PPM1F, MAP1B, COL1A1, FYN, FOSL2, SNCA, SULT1C4, CES2, CAT, NCEH1, ADA, ABCA3, ALDH2, ADAM17, RBM22, NPAS2, GATA3, GSTM2, UBE2B, SULT1A1, GPX1, NFE2L2, ABCC4, CYBA, BLOC1S3, BECN1, PDE4B, MTHFR, ANKRD1, COL6A1, EDN1, RBBP9, PARP4, FZD1, BCHE, ACAA1, CALR, ERRFI1, MEF2C, FKRP, GSTA4, LOX, SMOX, CCND1, CYP26B1, PDE3A</t>
  </si>
  <si>
    <t>SFRP1, MSH2, BLM, CCND2, SFRP2, XRCC6, XRCC2, NUCKS1</t>
  </si>
  <si>
    <t>TSPO, PAM, ALAD, P2RX4, MT2A</t>
  </si>
  <si>
    <t>SNX7, TEX264, UFL1, ULK2, CCPG1, UFM1, SEC62, BNIP3, UFC1, ATG9A</t>
  </si>
  <si>
    <t>COL4A1, TGFB1, BMPR2, NRP1, LAMB2, HIPK2, ATP2B4, TCIRG1, FZD4, PTPRM, ACVRL1, DLL4, GRN, NFIB</t>
  </si>
  <si>
    <t>SLC2A1, ADGRV1, CIB2, IQCB1, CDH3, TUB, CROCC, TMEM216, CDHR1, ATP1B2, USP45, CCDC66</t>
  </si>
  <si>
    <t>CDON, SLC1A1, ATP8A2, SOX8, FAT3, MFSD2A, SDK1, THY1, TOPORS, ZHX2, CALB1</t>
  </si>
  <si>
    <t>COL4A1, TGFB1, BMPR2, NRP1, FZD4, ACVRL1, ARHGEF15</t>
  </si>
  <si>
    <t>ASXL1, THRA, SP100, PPARG, RXRA, CALR, NCOA3, PML, CYP26B1, ACTN4, KLF2, RARB, RARA</t>
  </si>
  <si>
    <t>CYP1A1, CES2, RETSAT</t>
  </si>
  <si>
    <t>ACTR10, KIF5B, NDEL1, MAP1A, SNAPIN</t>
  </si>
  <si>
    <t>EHD3, VAMP3, AP5Z1, AP1S1, RHOBTB3, CLN5, DENND5A, SNX6, SNX3, TMED9, SNX1, RAB6A, TBC1D10B, HEATR5B, ATP9A, RAB7A, ARFRP1, VPS35, STX5, VPS26B, RAB14, VPS26A, SPAG9, ARL8B, VPS29, VPS53, GBF1, SGSM2, RAB29, EVI5, TMEM87B, RGP1, VTI1A, ERC1, RUFY1, DCTN1, BET1L, STX10, SNX12, YKT6, MON2, TBC1D10A, TBC1D23, RCSD1, SURF4, VPS50, TBC1D10C, ARL1, ANKFY1</t>
  </si>
  <si>
    <t>RER1, COPA, TMEM115, ERGIC3, KDELR2, RAB6A, USE1, COPG1, ATP9A, COPB1, COPZ1, COPE, STX5, KDELR3, LMAN2, COG4, SCYL1, ARF4, ARCN1, COPB2, GBF1, STX18, TMED10, BET1L, COG3</t>
  </si>
  <si>
    <t>F2R, ITGA3, RHOB, CDC42EP1, ITGB1, DLC1, ARHGAP29, ARHGEF12, HEG1, NRP1, MYO6, STARD13, KCTD10, AKAP13, ARHGDIA, NGFR, TNFAIP1, TEK, ABCA1, ARRB1, CDH13, CDC42EP3, EPS8, RASIP1, ARHGEF3, ROCK2, ARHGEF1, DOCK9, ARHGEF2, DOCK6, ABL2, CDC42SE1, ADGRG1, CDC42EP4, CFL1, RHOG, COL1A2, FERMT2, RHOA, ARHGEF7, ARHGDIB, ARHGAP1, ARHGAP4, GIPC1, ARHGEF28, OPHN1, GPR4</t>
  </si>
  <si>
    <t>GPR176, GABRB3, PARP1, NLGN1, FXR1, TP53, MTA1, MTOR</t>
  </si>
  <si>
    <t>GPR176, MYBBP1A, GABRB3, PARP1, PPP1CC, PRKDC, SIN3A, CSNK2A1, TYRO3, ADCY1, USP9X, SIRT1, SPSB4, CDK5R1, IMPDH2, CLDN4, DTL, HNRNPD, SFPQ, DHX9, PRMT5, USP7, NOCT, NLGN1, KDM5B, PHLPP1, ATF4, PRKAA2, FXR1, SREBF1, HDAC2, PCNA, ASS1, HTR7, PSPC1, ADNP, NCOR2, TIMELESS, TP53, METTL3, CCAR2, MTA1, SUV39H2, TOP2A, NR2F6, MTOR, PTN, MAPK8, NOS2, TOP1, GFPT1, HNRNPU, EP300, TARDBP, SGPL1, HUWE1, SP1</t>
  </si>
  <si>
    <t>PELP1, NOLC1, HSP90AB1, MYBBP1A, METTL16, NPM1, RUVBL1, PSIP1, NOP56, DKC1, PRKDC, RSL24D1, EIF3B, CHD7, NAT10, NPM3, C1QBP, RAN, RRP1B, HEATR1, GEMIN4, FBL, SART3, PTGES3, MDN1, TCOF1, RRP9, PWP2, ERCC2, SRPK1, URB2, DCAF13, PHF5A, LSM4, PTBP2, PDCD11, NSUN5, BMS1, LAS1L, WDR74, XPO1, SNRPF, EXOSC5, RRS1, HSP90AA1, UTP18, DDX21, WDR12, XRCC5, NLE1, XRN2, TSR1, SRSF1, WDR43, NOP58, DDX18, SNRNP40, WDR75, ADAR, PA2G4, IMP3, UTP20, DHX9, NUFIP1, EXOSC7, LSM6, SF3A3, PRMT5, URB1, EIF1AX, NOC2L, TEX10, NOP2, DNTTIP2, DDX27, EXOSC9, SURF6, EIF3M, SF3B3, WDR3, CELF1, NOA1, EIF4A3, SNRPD1, NOL11, GRWD1, NAF1, DDX10, DHX37, YTHDF2, AGO1, DDX54, EXOSC2, DROSHA, NCBP1, SNRPE, USP39, RPF2, BRIX1, RPUSD2, CELF5, SNRPA, TRMT61B, PAK1IP1, GNL2, CLNS1A, GTPBP4, TGS1, POP7, SNRPB, ZNF574, RRP1, LYAR, DDX46, NOP16, GEMIN5, EXOSC8, PIH1D1, METTL5, RPSA, NOB1, TFB2M, NUP88, FCF1, STRAP, SF3A1, RPUSD3, SNRPA1, MRPS2, SNRPD3, EXOSC3, SNU13, EMG1, EIF3A, TFB1M, TBL3, DDX55, BYSL, PDCD2, MALSU1, UTP15, SNRNP200, SNRPG, SNRNP48, IMP4, MTIF2, LUC7L3, GNL3L, MAK16, HTATSF1, GEMIN2, ESF1, TMA16, EIF2S2, KRI1, AGO2, SYNCRIP, WBP11, GLUL, SF1, SF3A2, NOM1, EIF3E, RUVBL2, PNO1, UTP3, PRPF3, MTERF3, WDR36, WDR77, LSM5, LTV1, RCL1, LSM7, MPV17L2, DDX1, FASTKD2, ERI3, DHX30, ERI1, SNRPC, ISG20L2, BUD13, DIMT1, PPAN, RRP15, NHP2, RPL24, DDX28, DDX23, RPLP0, EIF2S3, SNRPD2, RPUSD4, SF3B4, MRTO4, WDR18, METTL17, DHX29, NOL6, PES1, TRMT112, SF3B2, DDX20, RPS16, NOL10, DDX31, RPL26, USP36, LUC7L, NOC4L, GEMIN6, NIP7, SDAD1, LSM3, MPHOSPH6, NGDN, YBEY, SNRNP70, RPS25, PRPF4, PRMT7, EBNA1BP2, DENR, RPS27A, UTP6, TUFM, EIF5B, U2AF2, POP5, CUL4A, SFSWAP, SRSF5, LSG1, EIF5, DDX51, RPS24, NOP14, RRP7BP, RPP30, FTSJ3, SRSF10, RPS19BP1, PRKRA, DIS3</t>
  </si>
  <si>
    <t>NT5E, ADA, UPP1, PRTFDC1</t>
  </si>
  <si>
    <t>LIPA, PDE8A, PRKACA, FOXK1, PRKAA1, NT5E, APP, SLC2A6, ADA, NUDT4, ADPGK, STAT3, PFKL, PDE4D, ENTPD4, PDE4B, SLC4A4, COL6A1, UPP1, PSEN1, PPARA, ENTPD5, ENTPD7, PRKAG1, FKRP, OGDH, TREX1, PRTFDC1</t>
  </si>
  <si>
    <t>AK4, PAICS, ATIC, MTHFD1, PFAS, GART, CAD, PARP1, PRPS1, GMPS, PPAT, ADCY1, CTPS1, IMPDH2, UCK2, ADCY2, SPHK2</t>
  </si>
  <si>
    <t>HK2, AK4, PAICS, ATIC, MTHFD1, PDE7A, PFAS, GART, CAD, PARP1, BEND3, PRPS1, RAN, INSR, GMPS, UCP2, PPAT, ALDOC, ADCY1, CTPS1, GTPBP1, IMPDH2, ENPP1, UCK2, PFKFB2, ADCY2, SPHK2, DHTKD1</t>
  </si>
  <si>
    <t>MDN1, RRS1, NOP2, RPF2, BRIX1, MALSU1, FASTKD2, DHX30, RPL24, DDX28, MRTO4</t>
  </si>
  <si>
    <t>PELP1, NPM1, RSL24D1, MDN1, LAS1L, WDR74, RRS1, WDR12, NLE1, DDX18, URB1, NOC2L, TEX10, NOP2, SURF6, RPF2, BRIX1, PAK1IP1, GTPBP4, NOP16, DDX55, MALSU1, MAK16, TMA16, FASTKD2, DHX30, PPAN, RRP15, RPL24, DDX28, MRTO4, WDR18, PES1, TRMT112, RPL26, NIP7, SDAD1, EBNA1BP2, TUFM</t>
  </si>
  <si>
    <t>PRKDC, PWP2, XRCC5, NOA1, RPSA, TFB1M</t>
  </si>
  <si>
    <t>NPM1, NOP56, PRKDC, NAT10, HEATR1, FBL, RRP9, PWP2, ERCC2, DCAF13, BMS1, RRS1, UTP18, XRCC5, TSR1, WDR43, NOP58, WDR75, IMP3, UTP20, LSM6, DNTTIP2, SURF6, WDR3, NOA1, NOL11, DHX37, RPSA, NOB1, FCF1, SNU13, EMG1, TFB1M, TBL3, BYSL, PDCD2, UTP15, IMP4, KRI1, NOM1, PNO1, UTP3, WDR36, LTV1, RCL1, DIMT1, METTL17, NOL6, TRMT112, RPS16, NOL10, NOC4L, NGDN, RPS25, RPS27A, UTP6, RPS24, NOP14, RRP7BP, RPS19BP1</t>
  </si>
  <si>
    <t>NPM1, PRKDC, C1QBP, MDN1, PWP2, RRS1, XRCC5, EIF1AX, NOP2, NOA1, DHX37, RPF2, BRIX1, ZNF574, RPSA, MRPS2, TFB1M, MALSU1, MTERF3, MPV17L2, FASTKD2, DHX30, RPL24, DDX28, MRTO4, METTL17, DHX29, NIP7, TUFM, EIF5B, EIF5, RRP7BP</t>
  </si>
  <si>
    <t>TCF25, RIOK3, TRIP4, ASCC2, KLHDC10, NPLOC4, CUL2</t>
  </si>
  <si>
    <t>PELP1, NOLC1, MYBBP1A, METTL16, NPM1, NOP56, DKC1, PRKDC, RSL24D1, CHD7, NAT10, NPM3, C1QBP, RAN, RRP1B, HEATR1, GEMIN4, FBL, MDN1, TCOF1, RRP9, PWP2, ERCC2, URB2, DCAF13, PDCD11, NSUN5, BMS1, LAS1L, WDR74, XPO1, EXOSC5, RRS1, UTP18, DDX21, WDR12, XRCC5, NLE1, XRN2, TSR1, WDR43, NOP58, DDX18, WDR75, PA2G4, IMP3, UTP20, EXOSC7, LSM6, PRMT5, URB1, EIF1AX, NOC2L, TEX10, NOP2, DNTTIP2, DDX27, EXOSC9, SURF6, WDR3, NOA1, EIF4A3, NOL11, GRWD1, NAF1, DDX10, DHX37, YTHDF2, DDX54, EXOSC2, DROSHA, RPF2, BRIX1, RPUSD2, TRMT61B, PAK1IP1, GNL2, GTPBP4, POP7, ZNF574, RRP1, LYAR, NOP16, EXOSC8, PIH1D1, METTL5, RPSA, NOB1, TFB2M, NUP88, FCF1, RPUSD3, MRPS2, EXOSC3, SNU13, EMG1, TFB1M, TBL3, DDX55, BYSL, PDCD2, MALSU1, UTP15, IMP4, GNL3L, MAK16, ESF1, TMA16, KRI1, WBP11, GLUL, NOM1, PNO1, UTP3, MTERF3, WDR36, WDR77, LTV1, RCL1, MPV17L2, FASTKD2, ERI3, DHX30, ERI1, ISG20L2, DIMT1, PPAN, RRP15, NHP2, RPL24, DDX28, RPLP0, RPUSD4, MRTO4, WDR18, METTL17, DHX29, NOL6, PES1, TRMT112, RPS16, NOL10, DDX31, RPL26, USP36, NOC4L, NIP7, SDAD1, MPHOSPH6, NGDN, YBEY, RPS25, EBNA1BP2, RPS27A, UTP6, TUFM, EIF5B, POP5, CUL4A, LSG1, EIF5, DDX51, RPS24, NOP14, RRP7BP, RPP30, FTSJ3, RPS19BP1, DIS3, SENP3</t>
  </si>
  <si>
    <t>TCF25, RNF14, TRIP4, UFL1, ASCC2, RNF25, KLHDC10, GTPBP2, NPLOC4, MCTS1, ELAC1, EIF2D, DDRGK1, CDK5RAP3, VCP, MTIF3</t>
  </si>
  <si>
    <t>SEC14L1, DDX60, TRIM25, BIRC2, OAS3, NPLOC4, USP15, RNF135, ZC3HAV1</t>
  </si>
  <si>
    <t>LARP7, DKC1, NUDT21, CPSF3, LIN28A, FBL, RPRD1A, CPSF6, EXOSC5, CPSF4, EXOSC7, PNPT1, PAPOLA, WDR33, EXOSC9, CSTF3, SSB, INTS8, EXOSC2, LIN28B, NCBP1, DHX36, SSU72, CPSF2, CCNB1, BARD1, EXOSC8, USB1, EXOSC3, MTPAP, CSTF1, PAPOLG, ZCCHC8, SUPV3L1</t>
  </si>
  <si>
    <t>SNRPF, UTP20, PNPT1, RNMT, SNRPD1, SSB, NCBP1, SNRPE, TGS1, POP7, SNRPB, RNGTT, SNRPD3, TBL3, SNRPG, SNRPD2, THG1L, LSM10, POP5, NOP14, RPP30, HSD17B10, NOP9, RPP40, POP1, RPP38, TRMT10C, RPP25L</t>
  </si>
  <si>
    <t>SNRPF, RNMT, SNRPD1, NCBP1, SNRPE, TGS1, SNRPB, RNGTT, SNRPD3, SNRPG</t>
  </si>
  <si>
    <t>XPOT, XPO5, NUP160, RAN, NUP155, CPSF6, XPO1, HNRNPA1, NUP153, HNRNPA2B1, NUP93, DHX9, NUP188, NUP107, EIF4A3, THOC6, SSB, IWS1, SMG5, NCBP1, CHTOP, EIF4E, KHDRBS1, THOC1, THOC3, SRSF3, POM121, NUP88, RBM33, NSUN2, NXT2, NUP133, NUP98, PCID2, CASC3, ALYREF, POLDIP3, UPF2, PABPN1, NUP62, MCM3AP, NOL6, AGFG1, ERH, DDX25, SMG1, NUP85, AKAP8L, MAGOH, CETN3, UPF1, SMG7, NCBP2</t>
  </si>
  <si>
    <t>TERF1, DCP2, XPOT, NUP205, XPO5, RUVBL1, DKC1, NUP160, KIF5C, RAN, NUP155, FBL, IGF2BP3, SRSF7, LRPPRC, CPSF6, NDC1, XPO1, HNRNPAB, NUP35, CCT2, HNRNPA1, NUP153, NUP210, SRSF1, NOP58, HNRNPA2B1, CCT5, NUP93, IGF2BP1, DHX9, NUP188, SEH1L, PNPT1, NUP107, NUP54, EIF4A3, THOC6, FXR1, CCT8, NAF1, CCT3, SSB, MX2, IWS1, SMG5, NCBP1, CCT4, DHX36, CHTOP, EIF4E, UPF3B, KHDRBS1, THOC1, THOC3, SRSF3, NUP43, RANBP2, POM121, ARC, PIH1D1, CCT6A, NUP88, CKAP5, RBM33, HNRNPU, KHSRP, NSUN2, NXT2, NUP133, CCT7, NUP50, NUP98, TCP1, TOMM20, KPNB1, PCID2, RUVBL2, YY1, WRAP53, YBX1, PUM2, CASC3, AHCTF1, NUP37, ALYREF, POLDIP3, UPF2, PABPN1, NHP2, NUP62, ZNF385A, MCM3AP</t>
  </si>
  <si>
    <t>LARP7, METTL16, NOP56, FBL, TRMT1, NSUN5, SNRPF, TRMT11, WDR4, METTL8, GTPBP3, NOP58, RNMT, NOP2, SNRPD1, TYW3, RBM15, SNRPE, TRMT61B, METTL3, THUMPD3, TGS1, SNRPB, METTL5, TFB2M, TRMT5, TRMT61A, SNRPD3, NSUN2, SNU13, EMG1, TFB1M, THUMPD2, SNRPG, METTL2A, THADA, MTO1, DIMT1, NSUN5P1, METTL2B, SNRPD2, NSUN6, WDR6, TRMT112</t>
  </si>
  <si>
    <t>LARP7, METTL16, NOP56, DKC1, NAT10, RBM47, FBL, PUS1, TRMT1, NSUN5, SNRPF, TRMT11, HNRNPAB, WDR4, METTL8, GTPBP3, NOP58, ADAR, THUMPD1, RNMT, NOP2, ELP2, SNRPD1, NAF1, SSB, TYW3, RBM15, SNRPE, RPUSD2, TRMT61B, METTL3, PUS7, THUMPD3, TGS1, BAG4, SNRPB, DUS3L, METTL5, TFB2M, RPUSD3, TRMT5, TRMT61A, SNRPD3, NSUN2, SNU13, EMG1, TFB1M, ADARB2, THUMPD2, APOBEC3D, SNRPG, TRIT1, SYNCRIP, METTL2A, PUSL1, THADA, MTO1, DUS2, FASTKD2, TRMU, DIMT1, NSUN5P1, METTL2B, DTWD2, NHP2, CTU2, SNRPD2, RPUSD4, NSUN6, CDK5RAP1, WDR6, TRMT112, DTWD1, THG1L, LSM10, DUS4L, TRUB1, YRDC, TRMT6, ADAT2, ANKRD16, METTL1, FTSJ3, HSD17B10</t>
  </si>
  <si>
    <t>TAF4B, MED14, TAF4, GTF2E1, TP53, TAF5, HMGB1, MED22, MED1, MED21, TAF6, CREB1, MED28, CAND1, DR1, MED25, MED20, TAF7</t>
  </si>
  <si>
    <t>DAZAP1, LARP7, HNRNPC, METTL16, NPM1, PSIP1, RBM38, C1QBP, RBM47, RBPMS2, RRP1B, GEMIN4, SART3, ILF3, SRSF7, PUS1, ESRP2, TSEN54, HNRNPL, RBM12, USP49, RBPMS, PRMT1, SRPK1, NCL, RBFOX3, PHF5A, DHX15, LSM4, PTBP2, TTF2, SNRPF, PPIL1, HNRNPA1, KHDRBS3, SRSF1, ESRP1, HNRNPA2B1, SNRNP40, TCERG1, SFPQ, DHX9, LSM6, SF3A3, PRMT5, RNPS1, HNRNPH3, SF3B3, SRRM1, CELF1, EIF4A3, THOC6, RBMX, SNRPD1, RBM12B, HNRNPM, FUS, DHX35, CWC22, SRSF2, PNN, RBM15, PRPF40A, IVNS1ABP, IWS1, NCBP1, SNRPE, USP39, CELF5, SNRPA, CLNS1A, PAXBP1, TRA2B, METTL3, RBMXL1, PTBP1, CCAR2, PUS7, UPF3B, KHDRBS1, TGS1, THOC1, THOC3, SRSF3, SNRPB, PABPC1, AFF2, RBM14, ZRANB2, DDX46, AQR, GEMIN5, USB1, STRAP, SF3A1, SNRPA1, HNRNPA3, HNRNPU, GPATCH8, KHSRP, SNRPD3, CWC27, TARDBP, SNU13, CDK12, FAM98B, THUMPD2, SNRNP200, SNRPG, SNRNP48, ZCCHC8, NUP98, LUC7L3, SRRM2, HNRNPF, HTATSF1, GEMIN2, SYNCRIP, RBM25, CWF19L2, WBP11, HNRNPR, NONO, SF1, SF3A2, CDC5L, ZC3H14, PRPF3, PPIG, TSEN2, YBX1, TADA1, WDR77, SUPT3H, LSM5, ZC3H13, CASC3, LSM7, DDX1, SNRPC, ALYREF, BUD13, RBM28, PPIH, DDX23, HNRNPK, SON, SNRPD2, ZPR1, RPUSD4, SF3B4, ECD, RPS26, ACIN1, KIN, THRAP3, SF3B2, DDX20, TRRAP, SUPT20H, PRX, LUC7L, LSM10, GEMIN6, LSM3, CWF19L1, RBM17, SNRNP70, TSEN15, PRPF4, PRPF38A, PRMT7</t>
  </si>
  <si>
    <t>DAZAP1, LARP7, HNRNPC, METTL16, NPM1, PSIP1, C1QBP, RBM47, RBPMS2, GEMIN4, SART3, ILF3, SRSF7, ESRP2, HNRNPL, USP49, RBPMS, SRPK1, NCL, RBFOX3, PHF5A, DHX15, LSM4, PTBP2, SNRPF, PPIL1, HNRNPA1, KHDRBS3, SRSF1, HNRNPA2B1, SNRNP40, SFPQ, DHX9, LSM6, SF3A3, PRMT5, RNPS1, HNRNPH3, SF3B3, SRRM1, CELF1, EIF4A3, RBMX, SNRPD1, HNRNPM, DHX35, CWC22, SRSF2, PNN, RBM15, PRPF40A, NCBP1, SNRPE, USP39, CELF5, SNRPA, CLNS1A, PAXBP1, TRA2B, METTL3, RBMXL1, PTBP1, UPF3B, KHDRBS1, TGS1, SRSF3, SNRPB, PABPC1, RBM14, DDX46, AQR, GEMIN5, STRAP, SF3A1, SNRPA1, HNRNPA3, HNRNPU, GPATCH8, KHSRP, SNRPD3, CWC27, SNU13, THUMPD2, SNRNP200, SNRPG, SNRNP48, ZCCHC8, NUP98, LUC7L3, SRRM2, HNRNPF, HTATSF1, GEMIN2, SYNCRIP, RBM25, CWF19L2, HNRNPR, SF1, SF3A2, CDC5L, ZC3H14, PRPF3, WDR77, LSM5, CASC3, LSM7, DDX1, SNRPC, BUD13, PPIH, DDX23, HNRNPK, SON, SNRPD2, SF3B4, ACIN1, KIN, THRAP3, SF3B2, DDX20, LUC7L, GEMIN6, LSM3, CWF19L1, RBM17, SNRNP70, PRPF4, PRPF38A, PRMT7</t>
  </si>
  <si>
    <t>EXOSC5, GTPBP1, EXOSC7, EXOSC9, INTS8, EXOSC2, EXOSC8, EXOSC3, SUPV3L1, INTS2, ZCCHC7, PPP2CA, ZC3H4, DIS3, INTS7, EXOSC4</t>
  </si>
  <si>
    <t>TERF1, DCP2, HSP90AB1, HNRNPC, DKC1, NAT10, PTGES3, PIF1, HSP90AA1, CCT2, HNRNPA1, XRCC5, HNRNPD, CCT5, TERT, CCT8, NAF1, CCT3, SMG5, CCT4, TP53, POLQ, CCT6A, HNRNPU, ACD, CCT7, GNL3L, TCP1, RAD50, RFC1, RPA1, WRAP53</t>
  </si>
  <si>
    <t>ACVR2B, GABRB3, FRAS1, CHD7, MMP25, PKDCC, BCOR, SOX11, WFIKKN1, FZD2, PAK1IP1, SUMO1, DHRS3, SGPL1, INTU, COL2A1</t>
  </si>
  <si>
    <t>SLFN13, EXOSC5, EXOSC7, EXOSC9, DIS3L, DEDD2, EXOSC8</t>
  </si>
  <si>
    <t>PELP1, NOLC1, METTL16, NOP56, DKC1, PRKDC, CHD7, NAT10, NPM3, RRP1B, HEATR1, GEMIN4, FBL, MDN1, TCOF1, RRP9, PWP2, ERCC2, NCL, DCAF13, PDCD11, NSUN5, BMS1, LAS1L, WDR74, GTF3C2, SLFN13, EXOSC5, RRS1, UTP18, DDX21, WDR12, XRN2, TSR1, WDR43, NOP58, DDX18, WDR75, PA2G4, IMP3, UTP20, DDX11, EXOSC7, LSM6, PRMT5, URB1, POLR1B, TEX10, NOP2, DNTTIP2, DDX27, EXOSC9, WDR3, EIF4A3, POLR1A, NOL11, NAF1, DIS3L, DDX10, DHX37, YTHDF2, POLR1D, DDX54, EXOSC2, DROSHA, DEDD2, RPF2, SPIN1, BRIX1, SMARCA4, RPUSD2, TRMT61B, PAK1IP1, GTF3C4, GTPBP4, GTF3C1, POP7, MTOR, POLR2H, RRP1, TOP1, LYAR, EXOSC8, PIH1D1, METTL5, NOB1, TFB2M, FCF1, MYC, RPUSD3, EXOSC3, SNU13, EMG1, TFB1M, TBL3, DDX55, BYSL, UTP15, IMP4, MAK16, ESF1, KRI1, WBP11, PNO1, UTP3, WDR36, NIFK, WDR77, RCL1, ERI3, ERI1, POLR1E, DIMT1, PPAN, RRP15, NHP2, RPUSD4, MRTO4, WDR18, NOL6, PES1, TRMT112, POLR2F, RPS16, NOL10, RPL26, USP36, NOC4L, MPHOSPH6, NGDN, YBEY</t>
  </si>
  <si>
    <t>METTL16, NOP56, FBL, NSUN5, NOP58, NOP2, TRMT61B, METTL5, TFB2M, SNU13, EMG1, TFB1M</t>
  </si>
  <si>
    <t>METTL16, NOP56, DKC1, NAT10, FBL, NSUN5, NOP58, NOP2, NAF1, RPUSD2, TRMT61B, METTL5, TFB2M, RPUSD3, SNU13, EMG1, TFB1M</t>
  </si>
  <si>
    <t>PELP1, NOLC1, METTL16, NOP56, DKC1, PRKDC, CHD7, NAT10, NPM3, RRP1B, HEATR1, GEMIN4, FBL, MDN1, RRP9, PWP2, ERCC2, DCAF13, PDCD11, NSUN5, BMS1, LAS1L, WDR74, EXOSC5, RRS1, UTP18, DDX21, WDR12, XRN2, TSR1, WDR43, NOP58, DDX18, WDR75, PA2G4, IMP3, UTP20, EXOSC7, LSM6, PRMT5, URB1, TEX10, NOP2, DNTTIP2, DDX27, EXOSC9, WDR3, EIF4A3, NOL11, NAF1, DDX10, DHX37, YTHDF2, DDX54, EXOSC2, DROSHA, RPF2, BRIX1, RPUSD2, TRMT61B, PAK1IP1, GTPBP4, POP7, RRP1, LYAR, EXOSC8, PIH1D1, METTL5, NOB1, TFB2M, FCF1, RPUSD3, EXOSC3, SNU13, EMG1, TFB1M, TBL3, DDX55, BYSL, UTP15, IMP4, MAK16, ESF1, KRI1, WBP11, PNO1, UTP3, WDR36, WDR77, RCL1, ERI3, ERI1, DIMT1, PPAN, RRP15, NHP2, RPUSD4, MRTO4, WDR18, NOL6, PES1, TRMT112, RPS16, NOL10, RPL26, USP36, NOC4L, MPHOSPH6, NGDN, YBEY</t>
  </si>
  <si>
    <t>NPM3, TCOF1, ERCC2, NCL, GTF3C2, DDX11, POLR1B, POLR1A, NOL11, POLR1D, SPIN1, SMARCA4, GTF3C4, GTF3C1, MTOR, POLR2H, TOP1, PIH1D1</t>
  </si>
  <si>
    <t>RCC2, AIF1L, EPS8L1, KANK1, NLGN1, BAG4, COBL, MTOR, SNX10, SH3BP1</t>
  </si>
  <si>
    <t>TCIRG1, ICAM1, EPS8, NDEL1, ABI3, P2RX4, CAV1, INPP5K, CORO1B, LIMA1, RHOG</t>
  </si>
  <si>
    <t>TGFB1, PLXND1, NRP1, TGM2, TWSG1, NFIB</t>
  </si>
  <si>
    <t>CSRP1, ITGB1, PRKAR1A, CFL2, AKAP13, PLEC, WDR1, KRT8, ANKRD1, EDN1, FLNC</t>
  </si>
  <si>
    <t>WWTR1, CUL7, FBXL3, FBXL7, FBXL2, FBXW5, FBXO10, FBXL5, FBXO8, FBXO7, FBXL17, FBXL14, FBXL12, FBXO9</t>
  </si>
  <si>
    <t>LAMB2, SIRT2, AKT1, NDRG1, MAPK3, SLC25A46, ADGRG6, PLEC, COL6A1, CNTNAP1, GPC1, MED12, DICER1, MAPK1, SOS1, ILK, CDK5, SH3TC2</t>
  </si>
  <si>
    <t>CTNS, CYP1A1, PRKCE, ATP7A, SULT1C4, ZEB2, WNT5A, NFE2L2, AKR7A2, GIPC1</t>
  </si>
  <si>
    <t>CTNS, ATP7A, ZEB2, WNT5A, GIPC1</t>
  </si>
  <si>
    <t>LRRC32, TGFBR2, JAG2, TGFBR3, TSHZ1, WNT5A</t>
  </si>
  <si>
    <t>VAMP3, PRKCE, COPA, FOSL2, ADA, VAMP2, CYBA, PPP3CA, VAMP8</t>
  </si>
  <si>
    <t>UNC13A, KIF1A, RAB3A, KIF5A, UNC13B, USO1, CADPS2, KIF1C, STXBP2</t>
  </si>
  <si>
    <t>F2R, AP1M1, AGFG2, AP1S1, ABCA1, LYST, HPS1, HID1, BLOC1S3, VPS13B, AP1B1, TBC1D20, TMF1, DTNBP1, SNX19</t>
  </si>
  <si>
    <t>NRP1, POFUT1, PLXNA2, NOTCH1, NRARP, NRP2, MAFB, ZEB2, WNT5A, MLLT3, SMAD3, TBX3, ABI1, TDRD7, PSEN1</t>
  </si>
  <si>
    <t>ECE1, SEMA3G, PLXND1, KDR, NRP1, ARHGDIA, PLXNA2, SEMA5A, NRP2</t>
  </si>
  <si>
    <t>TGFB1, BMPR2, EFNA1, TNFRSF1B, TGFBR2, TIE1, JAG1, TNFRSF1A, NOTCH1, RB1, DLL4, ROCK2, SMAD6, HEY1, CDH11, EMILIN1, GATA3, RHOA, NOS3, HEY2</t>
  </si>
  <si>
    <t>VIM, COL4A1, FLT1, TGFB1, ECE1, COL5A2, BMPR2, KDR, DCHS1, TGFBR2, LRP10, JUN, PXDN, NRP1, SPARC, MYO6, LAMB2, SGCB, JAG1, BMP6, FBN1, HIPK2, JAG2, BCAR3, ATP2B4, ADAM10, FZD6, ADAMTS9, TCIRG1, FZD4, NOTCH1, FBN2, PTPRM, CTNS, ACVRL1, RCN1, ATF6, FZR1, TWSG1, COL5A1, CYP1A1, DLL4, GRN, CDKN1B, CTHRC1, MAPK3, SMG9, NFIB, COL11A1, FRZB, ITGA8, ARHGEF15, MAFB, MEIS1, CC2D2A, TRIP11, LRIG3, ATP8B1, ZEB2, TSHZ1, TRIOBP, MEIS2, STAT3, CCM2, B3GLCT, PI4KB, RAB18, WNT5A, GATA3, EFEMP1, SMAD3, TBX3, BLOC1S3, FJX1, MERTK, GATA2, BMPER, NES, DRAM2, TDRD7, HEY2, MAPKAPK2, TBC1D20, EDN1, CEP290, PSEN1, MSX1, PRDM1, EPHA2</t>
  </si>
  <si>
    <t>COL5A2, KDR, SPARC, MYO6, JAG1, FBN1, HIPK2, BCAR3, FZD6, ADAMTS9, FBN2, PTPRM, COL5A1, CTHRC1, MAPK3, COL11A1, FRZB, ITGA8, MAFB, MEIS1, LRIG3, TSHZ1, TRIOBP, STAT3, WNT5A, GATA3, EFEMP1, TBX3, FJX1, GATA2, TDRD7, TBC1D20, EDN1, CEP290, MSX1, PRDM1, EPHA2</t>
  </si>
  <si>
    <t>B2M, EPAS1, SLC45A4, SERPINB6, TIMP3, COMT, CCDC50, TRPV2, ITGA2, MYO6, LAMB2, HEXB, WDR47, FZD4, SPNS2, RP2, ARRB1, CLN5, ATF6, COL18A1, DLL4, CDKN1B, MAPK3, COL1A1, FYN, COL11A1, BACE1, TMEM100, BBS2, P2RX4, CDKN2D, ABCA4, LRIG3, PIEZO2, HPS1, ATP8B1, TRIOBP, TGFBI, SCRN3, TMEM120A, EFEMP1, GPX1, NDN, HEXA, WDR1, BTBD9, KIFC3, POMGNT1, USP53, RABGGTA, DRAM2, COL6A1</t>
  </si>
  <si>
    <t>B2M</t>
  </si>
  <si>
    <t>EPAS1, TIMP3, LAMB2, RP2, CLN5, ATF6, COL18A1, DLL4, COL1A1, COL11A1, BBS2, ABCA4, HPS1, TGFBI, EFEMP1, KIFC3, RABGGTA, DRAM2, HMCN1, CRYBG3, SLC24A1, ABLIM1, CHM, BBS5, CYP4V2, MYO7A, CRB2, PITPNA</t>
  </si>
  <si>
    <t>SERPINB6, CCDC50, ITGA2, MYO6, HEXB, FZD4, SPNS2, CDKN1B, COL1A1, FYN, COL11A1, BACE1, P2RX4, CDKN2D, LRIG3, PIEZO2, ATP8B1, TRIOBP, TMEM120A, GPX1, HEXA, WDR1, POMGNT1, USP53, COL6A1</t>
  </si>
  <si>
    <t>SLC45A4, COMT, ITGA2, MAPK3, FYN, BACE1, TMEM100, P2RX4, SCRN3, TMEM120A, NDN</t>
  </si>
  <si>
    <t>VIM, COL4A1, FLT1, TGFB1, COL5A2, BMPR2, KDR, TGFBR2, JUN, PXDN, NRP1, LAMB2, SGCB, JAG1, BMP6, FBN1, HIPK2, BCAR3, ATP2B4, ADAMTS9, TCIRG1, FZD4, FBN2, PTPRM, CTNS, ACVRL1, RCN1, ATF6, FZR1, TWSG1, COL5A1, CYP1A1, DLL4, GRN, CDKN1B, SMG9, NFIB, ARHGEF15, MEIS1, CC2D2A, ZEB2, MEIS2, ULK2, STAT3, B3GLCT, RAB18, WNT5A, GATA3, EFEMP1, SMAD3, BLOC1S3, FJX1, MERTK, NES, DRAM2, TDRD7, TBC1D20, CEP290, PSEN1, PRDM1, EPHA2</t>
  </si>
  <si>
    <t>F2R, TGFB1, GSTO1, FKBP1A, CAMK2D, ANXA6, PRKACA, PRKCE, SNCA, PKD2, PDE4D, GSTM2, ASPH, CYBA, PLCL1, CALM1, PLCB2, PSEN1, CALR, DDIT3, ATP7B, PDPK1</t>
  </si>
  <si>
    <t>SFRP1, MSH2, NASP, ZFP42, CRKL, CHD7, CBX2, FKBP4, INSR, PBX1, TYRO3, SFRP2, PCYT1B, LSM14B, SIRT1, TAF4, IDH1, DHCR24, SOX8, SALL1, UTF1, SIX4, SPATA2, NUP107, ADCYAP1R1</t>
  </si>
  <si>
    <t>FURIN, ECE1, CTSL, ADAM10, P4HB, YIPF5, ACE, PRCP, CTSZ, BACE1, PCSK7, ANPEP, ADAM17, ATP6AP2, HID1</t>
  </si>
  <si>
    <t>F2R, DAB2, RAP1B, MYOF, COMT, CPT1A, IL6ST, VAMP3, WLS, ANXA1, TSPO, BMP6, EXOC3L1, TRPM4, TCIRG1, FZD4, ABCA1, PRKACA, SNAP29, PDZD11, PHPT1, SNX6, BAD, SNCAIP, PRKCE, SNCG, SYTL4, GGCX, SNX4, SYNJ1, STXBP5, SNCA, P2RX4, DYSF, TPRG1L, JAK2, VPS35, GJA1, VAMP2, SNAPIN, PFKL, ADAM17, HMGA2, GATA3, NAPA, SNAP23, TBX3, INHBB, ABCC4, PPARG, FAM3A, SNPH, RAB1A, RAP1A, DNAJC5, SYT11, EDN1, PSEN1, MCTP1, TMF1, C2CD2L, DTNBP1, TMEM132A, SNX19, PPP3CA, SNAP25, STX4, MEF2C, SLC9B2, IL6R, VAMP8, UBE2Q1, RAB11FIP5, GNAS, TOR2A, PRKCA, TACR1, CALM3, PIP5K1C, VPS18, KLF7</t>
  </si>
  <si>
    <t>MSH2, KDM1A, MYBBP1A, NPM1, RBM38, PMAIP1, CHEK1, CSNK2A1, TRIM24, ERCC2, TFAP4, URB2, CHEK2, URI1, BCL2L12, AEN, USP10, RRS1, SIRT1, SOX4, CD74, PRMT5, USP7, NOP2, USP28, PRMT6, MAPKAPK5, RPF2, SMARCA4, AURKB, PAK1IP1, TP53, TOPORS, ATAD5, PAXIP1, EEF1E1, MTOR, RRM2B, RPS6KA6, MYC, FOXM1, EP300, DDIT4</t>
  </si>
  <si>
    <t>UNC5B, ITM2B, AKT1, BAG3, BAD, FYN, SRPX, ITGAV, RIPK1, IFI6, HTRA2, BCL2L2, PPP1CA, CTNNA1, BAX, SNAI2</t>
  </si>
  <si>
    <t>MSH2, KDM1A, NPM1, MAD2L2, PRKDC, RBM38, PMAIP1, CDC14B, CHEK1, BLM, TFAP4, RFWD3, FANCD2, CHEK2, USP10, SIRT1, FOXO4, TTI1, DTL, SOX4, CD74, DBF4, CDC7, GNB1L, USP28, STK33, FOXN3, TICRR, ETAA1, TIMELESS, TP53, EIF2AK4, CCAR2, BARD1, ATAD5, PAXIP1, EEF1E1, RNASEH2B, RAD1, RPS6KA6, BRD4</t>
  </si>
  <si>
    <t>CECR2, IGSF8, CCDC136, CRKL, SYT6, MFGE8, CCT2, CCT5, CACNA1H, CEP70, KDM5B, CCT8, CCT3, RAB3A, SLIRP, CCT4, SNU13, TRIM36, CCT7, TCP1, VDAC2, CEP78, ADCY3, PITHD1, UBE3A, UNC13B</t>
  </si>
  <si>
    <t>BOD1, BUB1, DSCC1, NAA50, BUB1B, SMC3, ESCO1, AXIN2, SFPQ, DDX11, RAD21, FEN1, CTCF, CDCA5, SLF1, SMC1A, PPP2R1B, KIF22, CDC20, ESPL1, PLK1, POGZ, DDX12P, WAPL, PHB2</t>
  </si>
  <si>
    <t>SMARCC1, PPP1CC, EML4, MAD2L2, RMI2, RAN, ANAPC1, USP44, BOD1, DYNLL2, BUB1, CDC6, CHEK2, CDT1, BUB1B, RRS1, SIRT1, ZWILCH, SMC3, MAD2L1, BCCIP, CENPF, SEH1L, DLGAP5, NCAPG2, BUB3, RCC1, TTK, PSRC1, KATNB1, XRCC3, MYBL2, RAD21, TOP2B, NCAPD2, SMARCA4, AURKB, ARID2, CCNB1, SMARCA5, ACTL6A, SMC1A, PRICKLE1, PHF13, TOP2A, TACC3, ZNF207, TTN, SKA3, SMARCD2, HNRNPU, SPAG5, CCDC66, NUSAP1, KIF22, UBE2C, INCENP, NCAPD3, AURKC, CDC20, BRD7, KNTC1, KPNB1, NCAPH, KIF18B, ARID1A, LSM14A, ESPL1, PLK1, CHAMP1, OFD1, KIF2A, CENPK, NUDC, FBXO5, SMARCD1, KIF15, KIF2C, BIRC5, WAPL, KIF14, MIS12, TPX2, LCMT1</t>
  </si>
  <si>
    <t>BCL9, NLN, AKIRIN1, NR4A1, CDON, EPHB1, SOX8, SIX4, MEGF10, SOX11</t>
  </si>
  <si>
    <t>CFLAR, JAK2, KPNA1, STAT3</t>
  </si>
  <si>
    <t>GSTO1, FKBP1A, GSTM2, SYNM, DDIT3, GNAS, KCNJ2, RCSD1, PRKD1, DMPK, GAA, C12orf57</t>
  </si>
  <si>
    <t>TGFB1, CFL2, VAMP5, SVIL, MYL6, GPCPD1, SIRT2, NOTCH1, PRKAA1, RB1, CFLAR, RCAN1, FLNB, CAV2, CAV1, PLEC, HLX, GPX1, RHOA, IGF2, ANKRD1, COL6A1, HIVEP3, CNTNAP1, MTM1, MAFF, RBM24, GPC1, PPP3CA, MEF2C, FKRP, LEMD2, CYP26B1</t>
  </si>
  <si>
    <t>PTGFRN, ANXA1, CFLAR, KPNA1, CD9, GPX1, COL6A1, CD81, PPP3CA, FKRP, BIN3, HOPX, PPARD</t>
  </si>
  <si>
    <t>BGN, TGFB1, ANXA2, ATP6AP1, LIFR, COL5A2, SULF2, RAI1, BMPR2, KDR, DCHS1, MMP14, TGFBR2, CD44, GNA11, ASXL1, P3H1, BMP6, EXT2, FBN1, JAG2, FOXP1, TGM2, THRA, AKAP13, HEXB, SBDS, SLC38A10, PBXIP1, LIPA, MDK, LOXL2, SPNS2, RPS6KA3, BMP1, HOXA9, FBN2, RB1, ACVRL1, SLC2A10, MMP9, SULF1, COL5A1, COL18A1, MAPK3, ATP7A, TIMP1, NFIB, COL1A1, GGCX, HYAL2, ADGRG6, COL11A1, ADAMTS12, FRZB, ACP2, FOSL2, HOXB6, HOXB5, BBS2, EVC, MAPK11, MBTPS2, SOX6, TRIP11, GJA1, GUSB, HOXA5, HAPLN1, TGFBI, SLC10A7, B3GLCT, CDH11, WNT5A, HMGA2, GATA3, EFEMP1, COL1A2, RUNX1, SMAD3, HEXA, NR5A2, TBX3, RHOA, CREB3L2, ARID5B, BECN1, NDST1, HOXB4, HOXB7, CSGALNACT1, SOX5, COL6A1, EDN1, PSEN1, MSX1, SLC35D1, EPHA2, HOXA10, THBS3, HOXB8, SNX19, CSRNP1, MED12, SPEF2, RASSF2, ERRFI1, MEF2C, ZEB1, SLC9B2, LOX, HOXB3, CYP26B1, SLC26A2, GNAS, HOXB9, ETS2, HOXA11, TLR4, EXT1, BMP2, ATG9A, HOXC6, NPR3, PPIB, RARB, CHSY1, HOXA3, PLEKHA1, HOXC4, NPR2, MAPK14, ASH1L, MMP16, SATB2, HAS2, ECM1</t>
  </si>
  <si>
    <t>TGFB1, BMPR2, MMP14, TGFBR2, BMP6, EXT2, THRA, BMP1, HOXA9, FBN2, COL5A1, COL1A1, HYAL2, COL11A1, FOSL2, HOXB6, HOXB5, SOX6, TRIP11, GUSB, HOXA5, SMAD3, ARID5B, NDST1, HOXB4, HOXB7, CSGALNACT1, SOX5, PSEN1, MSX1, THBS3, HOXB8, CSRNP1, MED12, SPEF2, MEF2C, ZEB1, HOXB3, CYP26B1, HOXB9, HOXA11, TLR4, EXT1, ATG9A, RARB, CHSY1, HOXA3, PLEKHA1, HOXC4, NPR2, MAPK14, MMP16, SATB2, HAS2, INPPL1, RARA, TMEM107, INSIG2, FOXC2, COL13A1, SERPINH1, TULP3</t>
  </si>
  <si>
    <t>ITGA3, ELOVL1, CDKN1A, COL5A2, LDB2, ITGA2, ANXA1, ASAH1, JAG1, RELA, ADAM9, FZD6, NGFR, SUFU, NOTCH1, SLC2A10, ARRDC3, COL5A1, CD109, FLNB, ATP7A, COL1A1, ROCK2, FOSL2, MYD88, MAFB, PLEC, PALLD, CDH11, WNT5A, COL1A2, FAM210B, TNFRSF19, SHARPIN, COL6A1, TRADD, PRKCH, ZDHHC21, SOX18, PSEN1, EPHA2, PPP3CA, NCOA3, TMEM79, ERRFI1</t>
  </si>
  <si>
    <t>ELOVL1, LDB2, RELA, FZD6, NGFR, NOTCH1, CD109, ATP7A, PLEC, WNT5A, TNFRSF19, COL6A1, TRADD, ZDHHC21, SOX18, TMEM79, CYP26B1, GNAS, NAGLU, EXT1, IGFBP5, APCDD1, NFKBIZ, SOS1, NUMA1, PDGFA, AP3B1, TRPC4AP</t>
  </si>
  <si>
    <t>TGFB1, DAB2, BMPR2, TGFBR2, ENG, JUN, WWTR1, BMP6, HIPK2, GDF15, TGFBR3, MAP1LC3A, ACVRL1, TWSG1, ZMIZ1, SMAD6, SPTBN1, ZMIZ2, JAK2, SMAD9, EMILIN1, SMAD3, PPARG, BMPER, BECN1</t>
  </si>
  <si>
    <t>F2R, ITGA3, RHOC, RHOB, CDC42EP1, CDKN1A, RAP1B, ITGB1, DBNL, DLC1, RALB, ARHGAP29, PREX1, ARHGEF12, ARHGEF17, SQSTM1, RGL1, SDCBP, ARHGAP31, HEG1, NRP1, MYO6, STARD13, CSF1, KCTD10, BCAR3, TGM2, AKAP13, PLK2, ARHGDIA, NGFR, TNFAIP1, RALGDS, LIPA, RIT1, SH2D3C, GIT2, NKIRAS2, TEK, ARHGAP18, RRAS, MAP4K4, ABCA1, NOTCH1, NUCB1, RAC2, PIK3CG, RDX, ARRB1, CDH13, CDC42EP3, LZTR1, PLD1, RB1, ITPKB, FGD5, PICALM, CDC42, CYTH2, RSU1, EPS8, SOS2, RASIP1, ARHGEF3, RRAGC, ROCK2, TNS3, ARHGEF1, BNIP2, DOCK9, RHOBTB1, ARHGEF15, NUCB2, ARHGEF2, DOCK6, ITGAV, SIPA1, DENND3, RAPGEF5, ABL2, ARHGAP21, CDC42SE1, DENND4A, RASSF1, ADGRG1, RAB18, WNT5A, CDC42EP4, CFL1, SHOC2, PLEKHG1, ARHGAP28, CYTH3, RHOG, COL1A2, RABIF, DOCK1, FERMT2, SYDE1, RAB35, RHOBTB2, RASA3, RHOA, SIPA1L2, TRIO, ARHGEF7, BRK1, FBXO8, CRK, DENND4C, ARHGDIB, RAP1A, ARHGAP1, GABARAP, ARHGAP4, RGS19, DNMBP, RAB30, MICALL2, MADD, GIPC1, ARHGEF28</t>
  </si>
  <si>
    <t>SEPHS1, APOE, PSAT1, IMPA2, FASN, SORD, SLC38A1, PCK2, FGFR4, MTHFD1, CAD, ELOVL6, ASNS, SLC39A14, CBS, PRPS1, MID1IP1, NLN, PTGIS, PTGES3, SCD, ALDOC, PRMT3, WDR5, PSPH, MTAP, SHMT2, MTHFD2, PTGES2, SIRT1, GLS2, MTHFD1L, PFKFB2, DHCR24, CTH, BCAT1, SPHK2, CDO1, CD74, DHFR, IDO1, CBR1, PLA2G3, USP7, CACNA1H, ADCYAP1R1, GOT2, SLC19A2, ATF4, SHMT1, PRKAA2, APOC1, ACSS3, HMGCS1, SREBF1, SDHAF3, FDFT1, ASS1, ENOPH1, PDXK, KLHL25, PLP1, PHGDH, PGAM1, STARD7, GATM, AKR1B1, SLC1A3, GPD2, AKR1C3, ABAT, ALDH18A1, SLC45A3, ACACB, PTPN2, PYCR1, ENO2, RANBP2, UBIAD1, HSD17B4, RTN4IP1, SLC19A3, OSBPL1A, ELOVL7, SLC27A5, PPP4R3A, EP300, VDAC1, SLC25A10, ENO1, PYCR2</t>
  </si>
  <si>
    <t>AASS, APOE, GPT2, HK2, SORD, CBS, ALDH1B1, LDHB, SLC16A1, GCDH, PEX5, MTAP, GCSH, PIPOX, GLS2, PFKFB2, SCARB1, GLDC, BCAT1, CDO1, NQO2, IDO1, HACL1, CRYM, GLB1L2, IRS2, GOT2, SHMT1, ACAD8, ADH5, AMT, NUDT1, MFSD2A, PGAM1, ACOXL, FUT9, GPD2, AKR1C3, ABAT, GLB1L3, TYSND1, ACACB, ENO2, AKR1A1, AUH, NOS2, HSD17B4, PCCA</t>
  </si>
  <si>
    <t>TGFBR2, HIPK2, TUBA1A, AKT1, SUFU, PRKACA, RB1, EVC, CC2D2A, TCTN3, GPR161, TXNDC15, NDST1, KCTD21, HERC4, HHAT, FBXL17, TCTN1, TCTN2, EXT1, CHSY1, HES1, FOXF1, PRKACB, CTNNA1, TULP3, IFT52, MEGF8, CLUAP1, IFT20, ARL13B, CDK20, SERPINE2, DZIP1L, BBS7, WDR19, GLI3, WDR11, IFT172, VCP, MAP3K10, TMEM17, IFT46</t>
  </si>
  <si>
    <t>SLC7A5, DNMT1, E2F3, SIRT1, ATF4</t>
  </si>
  <si>
    <t>TGFB1, ENG, EFEMP2, PDCD4, SGCB, NOTCH1, RCAN1, TMEM204, HEY1, ITGA8, TBX3, HEY2, RAMP2, PDGFB, MEF2C, ZEB1, NOTCH4, MECP2, ACVR1, HES1, FOXF1</t>
  </si>
  <si>
    <t>PARVA, ITGA2, NRP1, S100A11, IGFBP3, MDK, ACE, SSH1, PLAU, SERPINE1, CORO1B, PTPN1, NFE2L2, CRK, PDGFB, DDIT3, DOCK4, MEF2C, TLR4, TACR1, IGFBP5, PDGFRB, HAS2, SLIT2, PPARD</t>
  </si>
  <si>
    <t>THBS1, TGFB1, CDKN1A, BMPR2, JUN, EFEMP2, PDCD4, ITGA2, PIK3CA, FOXP1, PIK3R1, IGFBP3, AKT1, CDH13, MMP9, CDKN1B, MYD88, HBEGF, GNAI2, JAK2, GJA1, PTEN, S1PR1, IRAK4, TNFAIP3, CYBA, PPARG, NOS3, CALCRL, EDN1, MEF2D, PDGFB, DDIT3, MEF2C, IL6R, PPARGC1A, NPR1, PRKCA, TLR4, TACR1, IGFBP5, BMP2, PDGFRB, ID2, FOXJ2, NPY5R, IRAK1, HMOX1, LDLRAP1, CTNNBIP1, PPARD</t>
  </si>
  <si>
    <t>F2R, SULF2, ITGA2, ATP2B4, DAPK3, SMTN, TBXA2R, SULF1, MYLK, ROCK2, BBS2, APBB1, CAV1, ADA, CTTN, ACTA2, RHOA, RAP1GDS1, EDN1, ZDHHC21, DOCK4, SPHK1, ADORA2B, ATP2B1, STUB1, TACR1</t>
  </si>
  <si>
    <t>ENG, EFEMP2, MYLK, FOSL2, ITGA8, PKD2</t>
  </si>
  <si>
    <t>VAMP3, VPS11, SNCA, VAMP2, VPS16, STX4, VAMP8, VPS41, VPS18, VPS39, VAMP4</t>
  </si>
  <si>
    <t>EXOSC5, EXOSC7, EXOSC9, INTS8, EXOSC2, EXOSC8, USB1, EXOSC3</t>
  </si>
  <si>
    <t>LARP7, METTL16, DKC1, EXOSC5, EXOSC7, EXOSC9, ICE2, INTS8, EXOSC2, ICE1, EXOSC8, USB1, EXOSC3, ZCCHC8, INTS2, ZCCHC7, NHP2, ELL2, SNAPC4, PPP2CA, SNAPC1, INTS7</t>
  </si>
  <si>
    <t>LARP7, METTL16, DKC1, EXOSC5, EXOSC7, EXOSC9, INTS8, EXOSC2, EXOSC8, USB1, EXOSC3</t>
  </si>
  <si>
    <t>LARP7, ICE2, ICE1, ELL2, SNAPC4, SNAPC1, ZC3H8, ELL</t>
  </si>
  <si>
    <t>COMT, EXT2, EDN1, ATP1B1, SLC9B2, NPR1, EXT1, ATP1A1, SLC9A1, CHP1, SLC12A2, IL1A</t>
  </si>
  <si>
    <t>SLC38A1, FGF13, WNK3, SLC4A7, NEDD4L, SLC6A8, WNK2, SLC6A6, SCNN1A, SLC5A6, SLC38A5, SLC6A15, ATP1A3, HCN4, SLC6A9, SLC4A11, SLC38A4, SLC41A1, PCSK9, SCN5A, SLC13A3, SCN8A, SLC9A7, ATP1B2, KCNK1, ATP1A2</t>
  </si>
  <si>
    <t>SLC38A1, FGF13, WNK3, SLC4A7, NEDD4L, SLC6A8, WNK2, SLC6A6, SCNN1A, SLC5A6, SLC38A5, PRSS8, SLC6A15, ATP1A3, HCN4, CNTN1, SLC6A9, SLC4A11, SLC38A4, SLC41A1, PCSK9, SCN5A, SLC13A3, SCN8A, NKAIN1, SLC9A7</t>
  </si>
  <si>
    <t>MSH2, MSH6, UNG, HSPD1, MAD2L2, PRKDC, LIG3, ADAR, TFRC, EXO1, RNF168, HMGB2, ATAD5, PAXIP1, POLQ, RIF1, EXOSC3, TCF3, RNF8</t>
  </si>
  <si>
    <t>MSH2, MSH6, UNG, ADAR, EXO1</t>
  </si>
  <si>
    <t>MSH2, MSH6, UNG, HSPD1, MAD2L2, PRKDC, TFRC, EXO1, RNF168, ATAD5, PAXIP1, POLQ, RIF1, EXOSC3, TCF3, RNF8</t>
  </si>
  <si>
    <t>SFRP1, BCL9, SOX2, VANGL2, SOX4, RBPJ, NANOG, ZHX2, MYC, BCL9L, RAF1</t>
  </si>
  <si>
    <t>SFRP1, MTHFD1, PRKDC, SFRP2, NLE1, AXIN2, SIX4, XRCC2, RBPJ, SMO, COBL, EP300, PALB2, NUP133, NKD1, RBBP6, MIB1, DLL3, PTCH1</t>
  </si>
  <si>
    <t>SFRP1, PRKDC, SFRP2, NLE1, AXIN2, XRCC2, RBPJ</t>
  </si>
  <si>
    <t>AXIN2, RBPJ, FOXH1, FGF2, FGFR1</t>
  </si>
  <si>
    <t>TGFBR2, ENG, SUFU, NOTCH1, NPHP3, PKD2, CC2D2A, MICAL2, PSKH1, WNT5A, GALNT11, SOX17, SMAD3, TBX3, AP1B1, SOX18, PSEN1, DDIT3, KIF3B, MEF2C, NOMO1, ACVR1, BBS5, FOXF1, TMEM107, DPCD, IFT52, ALG5, SMAD2, DYNC2LI1, MEGF8</t>
  </si>
  <si>
    <t>STRBP, CCNB1IP1, CCDC136, RAN, SRPK1, CDYL, HOOK1, PLA2G3, CEP70, DCAF17, FXR1, STK33, SLIRP, HMGB2, KLC3, ADGRG2, GLI1</t>
  </si>
  <si>
    <t>BBS2, UBE2B, TTLL1, TPGS1, CFAP44, SPEF2, DNAH1</t>
  </si>
  <si>
    <t>CCT2, CCT5, CCT8, CCT3, CCT4, CCT7, TCP1, VDAC2, PCSK4</t>
  </si>
  <si>
    <t>BBS2, UBE2B, TTLL1, TPGS1, CFAP44, SPEF2, CCDC159, DNAH1</t>
  </si>
  <si>
    <t>ELOVL1, ASAH1, DEGS1, ST3GAL2, SPNS2, ST3GAL5, SMPD1, PRKAA1, ST6GALNAC6, B3GALNT1, VAPA, ABCG2, HACD4, SGMS1, ST3GAL1, SPHK1, SPTLC2, CERS5, ST3GAL3, ORMDL2, ST6GALNAC3, ACER2, PPM1L, ST8SIA4, ACER3, ST6GALNAC4, HACD1</t>
  </si>
  <si>
    <t>ELOVL1, SCARB2, SERINC1, ASAH1, GALC, HEXB, DEGS1, PSAP, ST3GAL2, SPNS2, ST3GAL5, SMPD1, PRKAA1, ST6GALNAC6, GLB1, PLA2G15, B3GALNT1, VAPA, ABCG2, ENPP2, HEXA, HACD4, SUMF1, SGMS1, ST3GAL1, CREM, M6PR, NAAA, SPHK1, SPTLC2, SMPDL3A, NAGLU, CERS5, ST3GAL3, ORMDL2, ST6GALNAC3, ACER2, PPM1L, BAX, GM2A, ST8SIA4, ACER3, ST6GALNAC4, HACD1</t>
  </si>
  <si>
    <t>SMPD1, VAPA, SGMS1, SPTLC2, SMPDL3A</t>
  </si>
  <si>
    <t>VLDLR, LRP8, ERCC2, PTBP2, SOX4, DRAXIN, SOX11, PHGDH, SMO, ACTL6A, LMO4, PTPRS, INTU, GLI2, SOX12, SRD5A1, DYNC2H1, PTCH1</t>
  </si>
  <si>
    <t>DCAF13, CHEK2, HAUS6, CENPV, SMC3, BCCIP, RCC1, MYBL2, AURKB, SMC1A, PRICKLE1, PPP2R1B, ZNF207, CCNB2, SKA3, HNRNPU, SPAG5, CCDC66, INCENP, AURKC, CDC20, HAUS1, CCDC69, SASS6, KPNB1, LSM14A, PLK1, OFD1, KIF2A, FBXO5, KIF15, AURKA, BIRC5, WAPL, HDAC3, TPX2, KIF11, STIL, SAC3D1, KIF23, CHMP2B, CLASP2, RNF4, BCAS2, ASPM, TUBGCP4, CHMP1B, KIF4A, NEK2, NDC80, MZT1, STAG2, DRG1, AAAS, CCDC61, TUBB, CEP192, RACGAP1, CDCA8, MAPRE2, MAP9, SPICE1, WRAP73, HAUS8</t>
  </si>
  <si>
    <t>ITGB1, NDEL1, ACTR2, ACTR3, GJA1, CFL1, MYH9, DYNLT1, SPIRE1, MAP4, NSFL1C, DCTN1, INPPL1, NUMA1, GPSM1, PAFAH1B1</t>
  </si>
  <si>
    <t>RAN, DCAF13, CHEK2, HAUS6, CENPH, CENPV, SMC3, KIZ, FSD1, BCCIP, AUNIP, DLGAP5, RCC1, TTK, PSRC1, CEP72, MYBL2, WDR62, AURKB, CCNB1, POC1A, SMC1A, PRICKLE1, TACC3, PPP2R1B, ZNF207, CKAP5, CCNB2, SKA3, HNRNPU, SPAG5, CCDC66, TRIM36, INCENP, AURKC, CDC20, HAUS1, CCDC69, SASS6, KPNB1, LSM14A, ESPL1, PLK1, OFD1, KIF2A, DLG1, NUDC, FBXO5, KIF15, AURKA, BIRC5, WAPL, HDAC3</t>
  </si>
  <si>
    <t>JARID2, FLVCR1, PBX1</t>
  </si>
  <si>
    <t>PSIP1, SRPK1, PHF5A, PTBP2, SNRPF, SRSF1, SF3A3, SF3B3, CELF1, SNRPD1, NCBP1, SNRPE, USP39, CELF5, SNRPB, DDX46, SF3A1, SNRPA1, SNRPD3, SNU13, SNRNP200, SNRPG, LUC7L3, HTATSF1, GEMIN2, SF1, SF3A2, PRPF3, DDX1, SNRPC, BUD13, DDX23, SNRPD2, SF3B4, SF3B2, LUC7L, GEMIN6, PRPF4, U2AF2, SFSWAP, SRSF5, SRSF10</t>
  </si>
  <si>
    <t>PHF5A, SNRPF, SNRNP40, SF3B3, SNRPD1, SNRPE, USP39, SNRPB, SNRPD3, SNU13, SNRNP200, SNRPG, SNRNP48, PRPF3, DDX23, SNRPD2, SF3B4, SF3B2, PRPF4</t>
  </si>
  <si>
    <t>GEMIN4, SART3, PHF5A, LSM4, SNRPF, SNRNP40, LSM6, SF3A3, PRMT5, SF3B3, SNRPD1, SNRPE, USP39, SNRPA, CLNS1A, TGS1, SNRPB, GEMIN5, STRAP, SF3A1, SNRPA1, SNRPD3, SNU13, SNRNP200, SNRPG, GEMIN2, SF3A2, PRPF3, WDR77, LSM5, LSM7, SNRPC, DDX23, SNRPD2, SF3B4, SF3B2, DDX20, GEMIN6, LSM3, SNRNP70, PRPF4, PRMT7</t>
  </si>
  <si>
    <t>SART3, LSM4, SNRPF, SNRNP40, LSM6, SNRPD1, SNRPE, USP39, SNRPB, SNRPD3, SNU13, SNRNP200, SNRPG, PRPF3, LSM5, LSM7, DDX23, SNRPD2, DDX20, LSM3, PRPF4, SRSF10, SRSF12, PRPF19, LSM8</t>
  </si>
  <si>
    <t>THBS1, FLT1, TGFB1, PARVA, ITGA5, EFNB2, TSPAN18, ITGB1, ADGRA2, KDR, JAK1, ENG, CEACAM1, ANXA1, NRP1, MMRN2, STARD13, FLT4, TGM2, PLK2, ADAMTS9, NGFR, TGFBR3, ITGB1BP1, AKT1, TEK, LOXL2, TBXA2R, NOTCH1, CDH13, PPP1R16B, ACVRL1, RECK, SEMA5A, VEGFC, NRARP, DLL4, ADGRG6, EPHB4, CIB1, CLEC14A, HDAC7, RNF213, CDH5, RHOA, GATA2, BMPER, PIK3R3, EHD4, RAMP2, EPHA2, ESM1</t>
  </si>
  <si>
    <t>TRAM2, TRAM1, SEC61A1, TRAM1L1, SRP14, ZFAND2B</t>
  </si>
  <si>
    <t>SEMA3G, ENG, NRP1, JAG1, FN1, SEMA5A, CDC42, NRP2, MAPK3, ZEB2, SEMA4F, CFL1, EDN1, PEF1, EFNB1, SEMA3A, CORO1C, SEMA6B, ACVR1, HES1, MAPK1, PDCD6, TAPT1, CDH2, FOXC2, SNAI2</t>
  </si>
  <si>
    <t>JARID2, SFRP1, NR6A1, SEMA4D, NOLC1, EPCAM, PRKDC, FGFR2, NUDT21, LIN28A, HSPA9, TCOF1, ERCC2, SMYD5, PHF5A, SEMA6A, MTF2, XRCC5, FOXO4, SOX8, SETD6, ZNF281, RBPJ, SLC4A11, KBTBD8, SEMA4B, YTHDF2, HDAC2, SEMA4A, DHX36, TP53, RBBP4, SMO, METTL3, PUS7, SETD1A, PRICKLE1, MTA1, PTN, SEMA7A, METTL5, HNRNPU, NSUN2, FGF2, CDK12, MTA3</t>
  </si>
  <si>
    <t>FZD7, SMYD5, SFRP2, VANGL2, NAP1L2, GNL3</t>
  </si>
  <si>
    <t>TRIM71, KDM1A, EPCAM, CCNE1, ZNRF3, SART3, SFRP2, PIM1, TERT, DSG2, NANOG, ARIH2, SOX11, YTHDF2, HMGB2, FERMT1</t>
  </si>
  <si>
    <t>DAB2, ASAH1, TSPO, DKK3, MBTPS1, BMP6, CYB5R3, NR3C1, NFKB1, LIPA, GNAI1, PRKACA, CYB5R1, PRKAA1, H6PD, SCP2, CYP1A1, GGCX, SEC14L2, MBTPS2, HSD17B11, NR5A2, FAXDC2, PMVK, MVK</t>
  </si>
  <si>
    <t>DAB2, TSPO, DKK3, BMP6, NR3C1, H6PD, SCP2, HSD17B11, NR5A2</t>
  </si>
  <si>
    <t>DAB2, NR3C1, FOXP1, VPS11, RNF14, PRMT2, ZMIZ1, TRIP4, CALCOCO1, NEDD4, UFL1, RNF6, PAQR7, CREBRF, JAK2, HMGA2, RHOA, RXRA, UFM1, PPARA, TMF1, ZNF366, WBP2, CALR, KDM3A, ERRFI1</t>
  </si>
  <si>
    <t>DAB2, ASAH1, TSPO, DKK3, MBTPS1, BMP6, CYB5R3, NR3C1, NFKB1, LIPA, SOAT1, ABCA1, GNAI1, PRKACA, CYB5R1, SMPD1, PRKAA1, LGMN, H6PD, NFE2L1, SCP2, CYP1A1, SNX17, ACADVL, GGCX, SEC14L2, ABCA5, MBTPS2, CAT, HSD17B11, ATP8B1, APOL2, LIMA1, SULT1A1, STS, NR5A2, HDLBP, FAXDC2, PMVK, MVK, HSD17B14, CUBN, OSBPL5, CCDC3, LDLR, ACAA1, LMF1, ERRFI1, ACBD3, ERLIN1, CYP27A1, HINT2, MECP2, STUB1, SC5D, BMP2, CYP4V2, HSD3B7, PLEKHA1, IGFBP7, FDX1, LDLRAP1, MAPK1, PPARD, INSIG2, DHRS4, OSBPL7, ATP1A1, SNAI2, G6PD, TIPARP, SRD5A3, NPC2</t>
  </si>
  <si>
    <t>MBTPS1, CYB5R3, LIPA, GNAI1, PRKACA, CYB5R1, PRKAA1, SEC14L2, MBTPS2, FAXDC2, PMVK, MVK</t>
  </si>
  <si>
    <t>FURIN, LPL, TSPO, SOAT1, EHD1, ABCA1, LIPG, NFE2L1, COMMD9, ABCA5, CAV1, LIMA1, LAMTOR1, NR5A2</t>
  </si>
  <si>
    <t>MBTPS1, CYB5R3, LIPA, SOAT1, ABCA1, GNAI1, PRKACA, CYB5R1, SMPD1, PRKAA1, NFE2L1, SCP2, SNX17, ACADVL, SEC14L2, ABCA5, MBTPS2, CAT, APOL2, LIMA1, HDLBP, FAXDC2, PMVK, MVK, CUBN, OSBPL5, CCDC3, LDLR, LMF1, ERRFI1, ERLIN1, CYP27A1, SC5D, CYP4V2, FDX1, LDLRAP1, MAPK1, PPARD, INSIG2</t>
  </si>
  <si>
    <t>FURIN, ANXA2, COMT, NFKBIA, TSPO, NFKB1, LIPA, SOAT1, STX12, ABCA1, LIPG, SCP2, MAPK3, ABCA5, CAV1, VAPA, ABCA3, STARD3NL, LAMTOR1, CARD6, PPARG, EGF, ARL8B, RXRA, OSBPL5, LDLR, VPS53, GRAMD1C</t>
  </si>
  <si>
    <t>TAOK2, NOD1, MAPK3, FAS, ARL6IP5, MAPK11, CCM2, TAOK3, IGFBP6, KLHDC10, MAPK13, NBR1, PBK, TLR4, MAPK14, MAPK1, DUSP10</t>
  </si>
  <si>
    <t>RHOC, ITGB1, DLC1, NRP1, PIK3R1, TNFAIP1, ITGB1BP1, SYNPO, ARRB1, CDC42, S100A10, PPM1F, ROCK2, CD47, ARHGEF15, PAK2, INPP5K, ZEB2, S1PR1, LIMCH1, ARHGAP28, TESK1, FERMT2, SMAD3, RHOA</t>
  </si>
  <si>
    <t>G3BP1, USP10, GRB7, IGF2BP1, PRKAA2, YTHDF2, PRRC2C</t>
  </si>
  <si>
    <t>LMNA, GSN, CAMTA2, ATP2B4, CFLAR, SMAD3, PPARG, HEY2, PPP3CA, ERRFI1</t>
  </si>
  <si>
    <t>CAPN2, ENG, RPS6KA2, CAMK2D, MDK, NOTCH1, CFLAR, BAG3, JAK2, PTPN1, NFE2L2, APAF1, HEY2, BNIP3</t>
  </si>
  <si>
    <t>TGFB1, LMNA, EFNB2, CAPN2, EHD2, CSRP1, ITGB1, PRKAR1A, MMP14, PDLIM5, CFL2, PTGFRN, TANC1, SGCB, FOXP1, PIEZO1, AKAP13, GDF15, TMOD2, CASP7, KDM6B, AKT1, EHD1, NOTCH1, RB1, CFLAR, RCAN1, CAV2, SORBS2, BNIP2, PLEC, PLEKHO1, SOX6, TMOD3, MYH9, CD9, DOCK1, GPX1, TBX3, WDR1, SPAG9, KRT8, IGF2, ANKRD1, COL6A1, HEY2, CNTNAP1, EDN1, PPARA, MSX1, RBM24, FLNC, CD81, CALR, PPP3CA, MEF2C, PLD3, FKRP</t>
  </si>
  <si>
    <t>PRKAR1A, TGFBR3, FES, NOTCH1, CFLAR, MAPK11, JAK2, KPNA1, ZFPM2, STAT3, VGLL4, RUNX1</t>
  </si>
  <si>
    <t>FGF13, NEDD4L, NUP155, ARG2, JPH3, HSP90AA1, GJC1, ATP8A2, SRSF1, HCN4, DSG2, SCN5A, TNNT1, KCNN2, HOMER1, SCN8A, JPH4, RPL17, NOS1AP, MTOR, ATP1A2, KCNH2, SUMO1, ACTC1, PKP2, TTN, DTNA, FKBP1B, RYR2, SCN4A, RYR1, DLG1, JPH1, ANK2, RPL4, CHRNB1</t>
  </si>
  <si>
    <t>SIRT2, CDC42, CNP, RHOA, ZNF148, CALM1, SEC16A, GNB4, CALM3, HSPA5</t>
  </si>
  <si>
    <t>PARVA, DAB2, TGFB1I1, EFNA1, PREX1, VAMP3, LAMB1, NRP1, LAMB2, FN1, PIK3R1, ITGB1BP1, TEK, MDK, FZD4, ARPC2, P4HB, LAMC1, CDC42, S100A10, ITGA4, PARVB, CIB1, ITGA8, ITGAV, TRIOBP, TESK1, DOCK1, FERMT2, MYADM, RHOA, MERTK, ARHGEF7, CRK, RAB1A</t>
  </si>
  <si>
    <t>SDCBP, ITGA2, NRP1, FN1, ITGB1BP1, VEGFC</t>
  </si>
  <si>
    <t>MTHFD1, CBS, MTAP, CTH, CDO1, ENOPH1, GCLC</t>
  </si>
  <si>
    <t>FASN, MTHFD1, METTL16, ELOVL6, CBS, GCDH, MTAP, SLC1A1, PANK1, CTH, CDO1, SLC19A2, MAT2A, ENOPH1, GCLC, ACACB, AKR1A1, PPT1, PCCA, SLC19A3, ELOVL7, SP1, ACLY, HACD2, SLC27A2, PDHX, ACSL1, SLC25A19, ACOT7, ELOVL5, DLAT, MTRR, THTPA, ACSL4, CBR4, PANK3, GSTP1, HSD17B12</t>
  </si>
  <si>
    <t>CBS, CDO1, CHAC2, SUCLA2, ACOT7, NME1, MTRR, DPEP1, GGT7</t>
  </si>
  <si>
    <t>AASS, FASN, MTHFD1, METTL16, AHCY, ELOVL6, CBS, GCDH, MTAP, SLC1A1, SLC5A6, IDH1, PANK1, PIPOX, ENPP1, CTH, CHST6, CDO1, SLC19A2, CHST8, MAT2A, HMGCS1, ENOPH1, PHGDH, GAL3ST3, GCLC, ACACB, AKR1A1, PPT1, HSD17B4, PCCA, SLC19A3, ELOVL7, SLC25A10, CHAC2, SP1, SUCLA2, ACLY, SULT4A1, DBT, HACD2, SLC27A2, PDHX, ACSL1, ICMT, SLC25A19, ACOT7, ELOVL5, OPLAH, DLAT, NME1, HMGCR, MTRR, THTPA, DPEP1, ACSL4, CBR4, PANK3, GSTP1, GLO1, ABCC1, CPS1, HSD17B12</t>
  </si>
  <si>
    <t>MGST1, SLC7A5, UCP2, SLC6A6, SLC3A2, SLC1A1, SLC5A6, SLC19A2, SLC25A39, SLC13A3</t>
  </si>
  <si>
    <t>TGFB1, RAC2, PRKCE, APP, GNAI2, SH3PXD2A, CYBA, EDN1</t>
  </si>
  <si>
    <t>TGFB1, PREX1, NQO1, RAC2, PRKCE, ATP7A, APP, GNAI2, SH3PXD2A, BST1, SHC1, NRROS, NFE2L2, CYBA, NOS3, EDN1, CYGB</t>
  </si>
  <si>
    <t>FURIN, CTSB, ITGA5, EFNB2, LGALS1, ITGB1, SCARB2, ITGA2, NRP1, CTSL, LAMP1, PVR, P4HB, ICAM1, SMPD1, TRIM38, CXCR4, CAV2, HYAL2, ANPEP, CAV1, ITGAV, CD46, MYH9, TRIM25, PLSCR1, DYNLT1, TRIM21, EXOC7, EPHA2, LDLR, CD81, ITCH, VAMP8, TPCN1</t>
  </si>
  <si>
    <t>GPC4, ADD2, SEMA4D, VLDLR, DAG1, GABRB3, NAE1, SHANK2, RAC3, FGF13, CRKL, FZD5, PLXNB1, SPTBN2, CSMD2, RAB17, NRXN2, PTPN13, LHFPL4, IQSEC2, NLGN4X, EPHB1, LRRN1, IGLON5, CRMP1, NLGN3, CBLN1, LRFN1, SETD5, SIX4, GRID2, BSN, CYFIP2, NLGN1, RTN4R, RTN4RL2, SEMA4A, SDK1, ADNP, CDH1, CCDC141, ADGRL3, ADGRB2, THBS2, PRICKLE1, GABRA5, CUX2</t>
  </si>
  <si>
    <t>IGSF21, CHRDL1, SNX27, IGSF9, SEMA7A, BCAN, CDC20, SEZ6L2, AGO2, NRXN1</t>
  </si>
  <si>
    <t>COL4A1, F2R, ITGA3, RHOB, EFNB2, PLXND1, RAP1B, ITGB1, DBNL, PPP1R9B, EFNA1, PDLIM5, LAMB1, NRP1, SPARC, TANC1, CLSTN3, LAMB2, COL4A5, ADAM10, PLXNA2, CAST, TUBA1A, AKT1, SHANK3, LAMC1, KIF5B, SDF4, SSH1, RER1, LGMN, PDZD11, ABHD17A, CDC42, FLRT2, PALM, PRNP, HIP1R, EGLN1, GRN, LRRC4, TRIM47, NRP2, PPFIBP1, SNCG, MAP1B, CAP1, APP, SLC25A46, ABI3, FYN, FILIP1, NEDD4, ADGRL2, SNCA, ARHGEF15, EGFLAM, VPS35, PTEN, PTPN1, TANC2, SNAPIN, CTTN, WNT5A, CFL1, UBE3B, RHOG, LRFN5, DOCK1, SMAD3, ARF1, NTNG1, DIP2A, RHOA</t>
  </si>
  <si>
    <t>ITGA3, LRRC4, LRFN5, NTNG1, FLRT3, IL1RAP, CDH10, MAPK14, ELFN1, PCDH17</t>
  </si>
  <si>
    <t>APOE, GPR176, RAB3B, UNC13A, SLC38A1, RIMS3, DAG1, GABRB3, LRP8, SHANK2, RAC3, ZMYND8, CRKL, MPP2, ARRB2, GNAO1, SLC6A6, FBXO41, SIPA1L1, BCR, SYT6, DTNB, GRIN2D, ADCY1, PRKAR1B, IGSF21, RPS6KA1, SHISA9, NRXN2, MBP, SYP, PPFIA3, JPH3, SLC1A1, TUBB2B, EIF4EBP2, RIMS4, CDK5R1, GJC1, CAMKV, IQSEC2, NLGN4X, AMPH, KRAS, NSMF, CACNG7, SYN1, EPHB1, KCMF1, PRKCB, RNF167, SV2A, NLGN3, CALN1, CBLN1, TMEM108, PRKCZ, ADAM22, HIP1, SYT2, GRID2, FBXO2, GRIK5, BSN, CACNA1B, SYT7, SLC6A9, SYNGR1, NLGN1, NSG1, PLCL2, ATF4, EIF4A3, RIMS2, PAIP2, TSHZ3, EFNB3, FXR1, PDE9A, CHRDL1, SYT13, HOMER1, SYNGR3, RAB3A, SLC18A2, DLGAP3, HTR7, PLP1, ADNP, LYNX1, CDH1, INA, KCNQ2, SLC1A3, EIF2AK4, JPH4, KIF5A, EIF4E, DLGAP1, KCNN1, ABAT, STX1B, SLC29A1, DLG3, GABRA5, GRM4, CACNG8, SYN2, CUX2, CNIH2, ATP1A2, PTN, LPAR3, PPT1, RIC3, ARHGAP44, SLC1A6, ARC, GABRP, SYN3, PTPRS, VGF, HOMER2, VDAC1, CACNA2D2, LIN7A, ADGRB1, CALB1</t>
  </si>
  <si>
    <t>SLC38A1, GABRB3, RAC3, KRAS, NLGN1, PLCL2, GABRA5, GABRP, SYN3, USP46, HAP1, NRXN1</t>
  </si>
  <si>
    <t>UNC13A, GRIN2D, IQSEC2, CACNG7, RNF167, NLGN3, GRID2, GRIK5, NLGN1, TSHZ3, FXR1, HOMER1, GRM4, CACNG8, CNIH2, ATP1A2</t>
  </si>
  <si>
    <t>BRSK2, SYN1, BSN, NLGN1, RAB3A, SYN2, SYN3, BRSK1, NRXN1, NLGN2</t>
  </si>
  <si>
    <t>SNAPIN, BLOC1S3, DTNBP1, AP3M2, AP3M1, AP3B1</t>
  </si>
  <si>
    <t>UNC13A, RIMS3, SYP, PPFIA3, RIMS4, SYN1, PRKCB, SV2A, SYT2, GRIK5, CACNA1B, SYT7, NLGN1, RIMS2, SYT13, SYNGR3, RAB3A</t>
  </si>
  <si>
    <t>KIF5C, BRSK2, SYN1, BSN, DNM1, NLGN1, MX2, RAB3A, KIF5A, SYN2, SYN3, LIN7A, AP3B2, BRSK1</t>
  </si>
  <si>
    <t>ATP6AP1, ATP6V0D1, PICALM, CLCN3, SNAPIN, ATP6AP2, ATP6V1F, ATP6V1E1</t>
  </si>
  <si>
    <t>SYP, SYT2, GRIK5, SYT7, SYNGR1, SYT13, RAB3A, STX1B, PRRT2, AP3B2, SNAP47</t>
  </si>
  <si>
    <t>UNC13A, RIMS3, SYP, SV2A, RIMS2, SYNGR3, STX1B, BRSK1, SNAP47, UNC13B</t>
  </si>
  <si>
    <t>CAPN2, GIT2, ARPC3, PPP3CC, MYLK, SYNJ2, SNCG, AP2S1, SYNJ1, SNCA, RAB7A, AP2A2, ITSN2, VAMP2, BTBD9, AP2M1, SYT11, TOR1A, CLTA, SGIP1, OPHN1, ATP8A1, CANX, CLTB, AP3M2, CALM3, PIP5K1C, PIK3C3</t>
  </si>
  <si>
    <t>KIF5B, PDZD11, SYNJ1, SNCA, SNAPIN, BLOC1S3, RAB27A, TOR1A, TMEM230, DTNBP1, AP3M2, PINK1, AP3M1, DNM2, AP3B1, CDK5</t>
  </si>
  <si>
    <t>CAPN2, EHD2, ITGB1, PTGFRN, TANC1, ADAM9, GDF15, EHD1, CFLAR, TCTA, CD109, SH3PXD2A, PLEKHO1, MYH9, CD9, DOCK1</t>
  </si>
  <si>
    <t>THBS1, FLT1, TGFB1, PARVA, SEMA3G, EFNB2, ADGRA2, BMPR2, KDR, PLP2, ENG, PREX1, IL17RA, ITGA1, ITGA2, ANXA1, NRP1, JAM3, MTUS1, CSF1, ADAM10, SBDS, DUSP1, FES, TRPM4, MDK, NOTCH1, RAC2, PIK3CG, HSPB1, UNC5C, RIN3, CDH13, PLD1, LGMN, SEMA5A, VEGFC, PLAU, FLRT2, DUSP3, CXCR4, CREB3, NRP2, MAPK3, PPM1F, APP, CMTM3, LYST, PLAUR, MOSPD2, HBEGF, P2RX4, IL17RC, SERPINE1, BST1, PLEC, ITGAV, CORO1B, SEMA4F, ENPP2, S1PR1, CTTN, WNT5A, TMSB4X, ADAM17, S100A4, ECSCR, RHOG, FOSL1, SMAD3, RHOA, ZNF580, PDE4B, CRK, GNA14, EDN1, PLCB2, FLRT3, PLXNA3, EPHA2, FER, CALR, PDGFB, STX4, DOCK4, GBF1, SEMA3A, IL6R, LOX, ELMO2, CORO1C, PGF, TYMP, SEMA6B, HOXB9, BCAR1, RAB13, PIP5K1C, PDGFRB, VEGFB, HSD3B7, PPIB, CCL2, IL16, MAPK14</t>
  </si>
  <si>
    <t>SLC2A1, KDM1A, ATIC, GART, LRP8, KDM2B, FGF13, CRKL, CHD7, RAN, FBXO41, CDON, NSUN5, PEX5, TUBB2B, CDK5R1, CXCL12, XRN2, SALL1, TMEM108, IGF2BP1, DRAXIN, PIANP, MYH10, SCN5A, FXR1, CNTNAP2, RTN4R, RTN4RL2, MFSD2A, WDR62, CCDC141, SYNE2, TRA2B, SMO, SECISBP2, ATP1B2, WDR89, ATP1A2, TACC3, SEMA7A</t>
  </si>
  <si>
    <t>SUN2, LAMB1, WDR47, ZMIZ1, ADGRG1, MBOAT7</t>
  </si>
  <si>
    <t>DCP2, RUVBL1, DKC1, CCT2, CCT5, CCT8, NAF1, CCT3, CCT4, CCT6A, CCT7, TCP1, RUVBL2, WRAP53, NHP2</t>
  </si>
  <si>
    <t>TERF1, PRKDC, HNRNPD, USP7</t>
  </si>
  <si>
    <t>RUVBL1, MAD2L2, ACTL6A, APEX1, RIF1, ACD, RUVBL2, YY1, ACTR5, MCRS1, INO80C, INO80D</t>
  </si>
  <si>
    <t>TERT, XRCC3, BRCA2, RAD50, SMC6, RAD51</t>
  </si>
  <si>
    <t>TERF1, DCP2, HSP90AB1, HNRNPC, PARP1, DKC1, NAT10, PTGES3, PIF1, HSP90AA1, CCT2, HNRNPA1, XRCC5, HNRNPD, HNRNPA2B1, CCT5, TERT, CCT8, NAF1, CCT3, SMG5, CCT4, DHX36, TP53, CCT6A, HNRNPU, ACD, CCT7, GNL3L, TCP1, RAD50, RFC1, RPA1, WRAP53</t>
  </si>
  <si>
    <t>TERF1, DCP2, HSP90AB1, HNRNPC, PARP1, RUVBL1, DKC1, MAD2L2, PRKDC, NAT10, CCNE1, PTGES3, PIF1, MAP3K4, BLM, HSP90AA1, DNA2, CCT2, HNRNPA1, XRCC5, XRCC6, HNRNPD, HNRNPA2B1, CCT5, RPA3, TERT, GNL3, USP7, CCT8, EXO1, NAF1, CCT3, MAPKAPK5, XRCC3, PCNA, FEN1, SMG5, CCT4, DHX36, WRN, AURKB, TP53, SLF1, ACTL6A, APEX1, RIF1, CCT6A, MYC, RECQL4, HNRNPU, ACD, CCT7, YLPM1, BRCA2, GNL3L, TCP1, PRKCQ, RAD50, RUVBL2, LIG1, YY1, NSMCE4A, RFC1, RPA1, WRAP53</t>
  </si>
  <si>
    <t>EPAS1, TRPV2, SQSTM1, CLSTN3, THRA, ID1, KDM6B, DECR1, LNPEP, STAT6, NOTCH1, PCTP, RB1, ARRDC3, LAMA4, CXCR4, ZNF516, ACADVL, IP6K1, CAV1, JAK2, GJA1, STAT3, ADAM17, GPX1</t>
  </si>
  <si>
    <t>POLR3G, POLR3E, POLR1D, POLR3K, POLR3A, POLR2H</t>
  </si>
  <si>
    <t>FLVCR1, PGRMC1, SLC6A9, SLC25A39, HMBS, IREB2, SLC11A2, SUCLA2, ABCB7, COX10, SLC25A38</t>
  </si>
  <si>
    <t>FLVCR1, PGRMC1, SLC6A9, SLC25A39, HMBS, IREB2, SLC11A2, SUCLA2, ABCB7, COX10, SLC25A38, MTRR, EIF2AK1, FXN, ABCC1</t>
  </si>
  <si>
    <t>JAG2, ITPKB, PSMB10, GATA3</t>
  </si>
  <si>
    <t>EFNA1, JAK3, ADA, WNT5A</t>
  </si>
  <si>
    <t>JARID2, CRKL, PBX1, SIX4</t>
  </si>
  <si>
    <t>MYO1C, PRKACA, ACVRL1, ROCK2, PLEC, PAK2, MPDZ, CDH5, ESAM, CLDN5, PDCD6IP, PRKCH, RAMP2, EPHA2, MICALL2</t>
  </si>
  <si>
    <t>F2R, ITGB1, LDB2, WWTR1, JAM3, TPP1, CSF1, TUBA1A, LIPA, TCIRG1, NOTCH1, RAC2, HSPB1, LAMC1, RB1, NT5E, NFIB, FOSL2, NPHP3, BBS2, P2RX4, ABCA4, RAB7A, GJA1, ZEB2, CLCN3, GUSB, INPP5D, S1PR1, TNFAIP3, CDH5, VPS13B, NOS3, ESAM, GATA2, CUBN, CLDN5, DUSP18, DRAM2</t>
  </si>
  <si>
    <t>BMPR2, TGFBR2, CD63, JUN, ITGA2, PKN2, ADAM9, SASH1, MAP4K4, MMP9, ARSB, PRKCE, PPM1F, HBEGF, PTEN, ZEB2, ENPP2, ACTA2, TESK1, DOCK1</t>
  </si>
  <si>
    <t>COL4A1, TGFB1, ITGA3, RHOC, RHOB, ITGA5, CD151, EFNB2, PLXND1, ITGB1, TGFB1I1, DLC1, BMPR2, KDR, DCHS1, PRKAR1A, MMP14, TGFBR2, ENG, CD44, TIE1, EFEMP2, WLS, ITGA2, CEACAM1, HEG1, PLOD3, NRP1, MMRN2, STARD13, CSF1, JAG1, EXT2, JAG2, FKBP1A, NR3C1, FOXP1, MTSS1, TGM2, FZD6, MSN, NGFR, TGFBR3, KDM6B, MDK, SUFU, NOTCH1, PRKACA, ACVRL1, VEGFC, CDC42, TWSG1, SULF1, COL5A1, MYLK, NRARP, DLL4, EGLN1, RASIP1, NRP2, CTHRC1, ATP7A, CTSZ, BCL10, COL11A1, ADAMTS12, HEY1, FRZB, NPHP3, TMEM100, HBEGF, ITGA8, PKD2, CC2D2A, MICAL2, ITGAV, GJA1, PTEN, ZEB2, GUSB, HOXA5, ZFPM2, CCM2, S1PR1, ACTA2, WNT5A, CFL1, ADAM17, HMGA2, GATA3, SOX17, FERMT2, SMAD3, APAF1, TBX3, WDR1, RHOA, EGF, NOS3, MTHFR, HOXB4, HOXB7, ANKRD1, HEY2, TOR1A, EDN1, SOX18, CEP290, PSEN1, MSX1, FLRT3, EPHA2</t>
  </si>
  <si>
    <t>CDKN1A, PTGFRN, ANXA1, CPQ, MDK, NOTCH1, CFLAR, CDKN1B, ADAM15, KPNA1, RUNX1, CD9, GPX1, COL6A1, CD81, PPP3CA, FKRP</t>
  </si>
  <si>
    <t>F2R, BGN, TGFB1, EPAS1, BMPR2, MMP14, TIE1, CEACAM1, CST3, TPP1, FLT4, JAG1, NFKB1, LIPA, TCIRG1, MDK, FAM114A1, RAC2, ACE, P3H4, ACVRL1, CYP1A1, DLL4, CTHRC1, ATP7A, TIMP1, ROCK2, TMBIM1, FOSL2, CAV1, RAB7A, CAPN1, GJA1, GUSB, INPP5D, EVA1A, S1PR1, HERC1, RUNX1, TNFAIP3, PPARG, NOS3, DUSP18, COL6A1, EPHA2, PPP3CA, PML, RASSF2, MEF2C, FKRP, TRAF6, PRKCA, PDK4, EXT1, IGFBP5, NPR3, HOXA3, NPR2</t>
  </si>
  <si>
    <t>TGFB1, TGFBR2, HLA-B, NR5A2, TNFAIP3, CBLB, ITCH, IRAK3</t>
  </si>
  <si>
    <t>RFTN1, TICAM1, HCFC2, IRF1, IRF2, TNFAIP3, TRIM3, RNF170, TRAF6, TIRAP</t>
  </si>
  <si>
    <t>RELA, TICAM1, RPS6KA3, PRKCE, IRF1, APP, BCL10, MYD88, TNIP1, IRAK4, FOSL1, TRAF3, BIRC2, MAPKAPK2, GDI1, PDPK1, IRAK2, GPR108, IRAK3, LRCH4, TRAF6, TLR4, SARM1, IRAK1, TIRAP, NFKBIZ</t>
  </si>
  <si>
    <t>WLS, TCIRG1, STIM1, COL1A1</t>
  </si>
  <si>
    <t>RPS6KA2, FNIP2, AKT1, RPS6KA4, PRKACA, RPS6KA3, PRKAA1, CTNS, MAPK3, RRAGC, KLHL22, SZT2, GUSB, LAMTOR1, RRAGA, CLEC16A, LAMTOR5, SEC13, RRAGB, GPR155, MFSD8, DEPTOR, PRKACB, FLCN, LAMTOR2, RPS6KB2, GPR137B, YWHAZ, RPS6KB1, LAMTOR3, TSC2, AKT1S1, SAR1B, FNIP1, USP4</t>
  </si>
  <si>
    <t>PIK3CA, AKT1, PRR5, PRR5L, DEPTOR, RICTOR, PINK1, RPS6KB1, SYAP1</t>
  </si>
  <si>
    <t>PREX1, RPS6KA2, FNIP2, PIK3CA, LIPA, TMEM127, AKT1, RPS6KA4, PRKACA, RPS6KA3, PRKAA1, CTNS, MAPK3, RRAGC, TNFAIP8L1, KLHL22, SZT2, GUSB, EVA1A, TIPRL, GATA3, LAMTOR1, RRAGA, CLEC16A, GPAT3, MTM1, LAMTOR5, SEC13, RRAGB, PRR5, GPR155, MFSD8, PRR5L, DEPTOR, FBXO9, PRKACB, FLCN, PDCD6, RICTOR, PINK1, LAMTOR2, RPS6KB2, GPR137B, YWHAZ, RPS6KB1, LAMTOR3, UBR1, TSC2, AKT1S1, ARAF, SAR1B, PREX2, FNIP1, USP4</t>
  </si>
  <si>
    <t>FKBP1A, TGFBR3, TEK, FBN2, EGLN1, COL1A1, ADGRG6, HEY1, SLC40A1, HEY2, THBS3</t>
  </si>
  <si>
    <t>ENG, HEG1, FKBP1A, TGFBR3, TEK, NOTCH1, FBN2, DLL4, EGLN1, COL1A1, ADGRG6, HEY1, SLC40A1, S1PR1, RHOA, HEY2, THBS3</t>
  </si>
  <si>
    <t>TGFBR2, MAPK3, HOXA5, FOXF1, RARA, MAPK1, BMP4, LEF1</t>
  </si>
  <si>
    <t>MYBBP1A, HEATR1, TCOF1, ERBB2, ERCC2, NCL, DHX33, DDX21, DEK, WDR43, WDR75, DDX11, POLR1B, ATF4, POLR1A, NOL11, POLR1D, CARM1, SMARCA4, SMARCA5, MTOR, POLR2H, LYAR, PIH1D1</t>
  </si>
  <si>
    <t>MYBBP1A, POLR3G, POLR3E, GTF3C2, DDX21, DEK, SETD5, ICE2, POLR1D, IVNS1ABP, DHX36, POLR3K, GTF3C4, SMARCA5, GTF3C1, POLR3A, MTOR, POLR2H, ICE1</t>
  </si>
  <si>
    <t>LARP7, PARP1, ZMYND8, SART3, AXIN1, TCEA1, MED14, PWWP2A, WDR43, TCERG1, ELP2, ELOF1, INTS8, RNF168, IWS1, NCBP1, POLR2H, CTDP1, POLR2D, BRD4, HNRNPU, CDK12, RNF8, NELFA, GTF2F2, PCID2, MED22, MED1, MED21, MAP2K1, POLR2I, CCNT1, MED28, INTS2, EZH2, NELFB, CCNK, HEXIM1, MED25, ELL2, POLR2F, MED20</t>
  </si>
  <si>
    <t>POLR3G, POLR3E, GTF3C2, POLR1D, POLR3K, GTF3C4, GTF3C1, POLR3A, POLR2H</t>
  </si>
  <si>
    <t>KDM1A, TET1, SAMD1, ERCC2, PRMT3, TAF4B, WDR5, E2F3, MED14, TAF4, PWWP2A, SPHK2, NOC2L, INTS8, SMARCA4, DHX36, GTF2E1, TP53, APEX1, PAXIP1, POLR2H, RBM14, SUMO1, POLR2D, TAF5, MYC, EP300, DPY30, SRF, BRD7, KAT8, HMGB1, ARID1A, GTF2F2, MED22, MED1, SMARCD1, MED21, TAF6, POLR2I, CREB1, E2F2, MED28, INTS2, CAND1</t>
  </si>
  <si>
    <t>POLR1B, POLR1A, POLR1D, SMARCA4, POLR2H, BAZ2A, POLR1E, POLR2F, TTF1, UBTF, POLR2K, POLR1C, TBP</t>
  </si>
  <si>
    <t>TAF4B, MED14, TAF4, SMARCA4, GTF2E1, TP53, TAF5, HMGB1, MED22, MED1, MED21, BAZ2A, TAF6, CREB1, MED28, CAND1, POLR1E, DR1, MED25, MED20, TAF7, UBTF</t>
  </si>
  <si>
    <t>CXADR, SLC1A1</t>
  </si>
  <si>
    <t>THBS1, FURIN, JUN, FN1, FOSL2, TMEM219, ITGAV, CD46, ATP6AP2, SMAD3</t>
  </si>
  <si>
    <t>THBS1, FURIN, TGFB1, ITGA3, DAB2, LRRC32, ITGB1, TGFB1I1, TGFBR2, ENG, JUN, SDCBP, DKK3, FBN1, HIPK2, FKBP1A, ADAM9, GDF15, ID1, TGFBR3, HTRA3, FBN2, ACVRL1, SLC2A10, TWSG1, ZMIZ1, SNX6, CD109, CAV2, SMURF2, SMAD6, ITGA8, ZMIZ2, LTBP1, ZEB2, SMAD9, STAT3, EMILIN1, ADAM17, NRROS, LTBP2, COL1A2, FERMT2, SMAD3, CDH5, PPARG, CLDN5, PPARA, GIPC1, MECOM, RNF111, PML, ZEB1, BAMBI, PDPK1, LOX, ARID4B, FAM89B, STUB1, ACVR1, HTRA1, BRMS1, ARID4A, BMP2, ERO1A, SNX25</t>
  </si>
  <si>
    <t>B2M, FTL, SLC39A13, TMEM165, ATP7A, SLC46A3, SLC40A1, MCOLN1, ATOX1, CYBRD1</t>
  </si>
  <si>
    <t>SMYD5, USP10, GTPBP1, MRPL44, GCN1, SRP9, EIF4A3, EEF1A2, ABCE1, SECISBP2</t>
  </si>
  <si>
    <t>PAIP2B, NPM1, EIF3B, EIF4A2, LARP1, DHX33, EIF4EBP2, EIF4B, EIF1AX, EIF3M, ATF4, PAIP2, YTHDF2, KLHL25, EIF4EBP1, NCBP1, ABCE1, EIF2AK4, METTL3, EIF4E, KHDRBS1, MTOR, EIF4G1, EIF3A, EIF4E3, MTIF2, EIF2S2, AGO2, SYNCRIP, EIF3E, GIGYF1, EIF1B, AKT2, DDX1, BZW2, METAP2, EIF2AK1, EIF2S3</t>
  </si>
  <si>
    <t>ITGA2, JAM3, PLEC, GPRIN3, S1PR1, COL6A1, CNTNAP1</t>
  </si>
  <si>
    <t>L1TD1, SMYD5, PGBD5, TEX15, ZNF93, MORC2, SPIN1</t>
  </si>
  <si>
    <t>IDH2, COL6A1, IDH3G, OGDH, SUCLG1, NNT, ACO2, IDH3B, SDHA, DLST</t>
  </si>
  <si>
    <t>LPL, SEL1L, CPT1A, LIPA, PRKACA, LIPG, SCP2, CAV1, DDHD2, CAT, GPX1, MBOAT7, LPGAT1, GPAT3, LDLR, LMF1</t>
  </si>
  <si>
    <t>SLFN13, EXOSC7, EXOSC9, EXOSC2, EXOSC8, EXOSC3, NSUN2</t>
  </si>
  <si>
    <t>NAT10, NARS2, PUS1, TSEN54, TRMT1, EARS2, GTF3C2, SLFN13, TRMT11, WDR4, METTL8, GTPBP3, EXOSC7, LSM6, LARS2, THUMPD1, MARS2, EXOSC9, ELP2, SSB, TYW3, EXOSC2, LAGE3, TRMT61B, GTF3C4, GTF3C1, PUS7, POLR3A, THUMPD3, EEF1E1, POP7, EXOSC8, DUS3L, TARS2, TRMT5, TRMT61A, EXOSC3, NSUN2, FAM98B, THUMPD2, TRIT1, METTL2A, FARSB, PUSL1, PARS2, LRRC47, TSEN2, YARS2, THADA, MTO1, DUS2, DDX1, TRMU, QRSL1, ZCCHC7, AIMP2, METTL2B, DARS2, DTWD2, CTU2, RPUSD4, NSUN6, CDK5RAP1, WDR6, TRMT112, POLR2F, DTWD1, THG1L, FARSA, DUS4L, TSEN15, POLR3D, TRUB1, YRDC, AIMP1, TRMT6, DTD2, POP5, ADAT2, ANKRD16, GRSF1, METTL1, RPP30, HSD17B10</t>
  </si>
  <si>
    <t>TRMT1, WDR4, METTL8, GTPBP3, TYW3, TRMT61B, THUMPD3, TRMT5, TRMT61A, NSUN2, THUMPD2, METTL2A, THADA, MTO1, METTL2B, NSUN6, WDR6, TRMT112, TRMT6, METTL1, HSD17B10</t>
  </si>
  <si>
    <t>NAT10, PUS1, TRMT1, WDR4, METTL8, GTPBP3, THUMPD1, ELP2, SSB, TYW3, TRMT61B, PUS7, THUMPD3, DUS3L, TRMT5, TRMT61A, NSUN2, THUMPD2, TRIT1, METTL2A, PUSL1, THADA, MTO1, DUS2, TRMU, METTL2B, DTWD2, CTU2, RPUSD4, NSUN6, CDK5RAP1, WDR6, TRMT112, DTWD1, THG1L, DUS4L, TRUB1, YRDC, TRMT6, ADAT2, ANKRD16, METTL1, HSD17B10, MTFMT, PUS3</t>
  </si>
  <si>
    <t>NAT10, PUS1, TSEN54, TRMT1, TRMT11, WDR4, METTL8, GTPBP3, LSM6, THUMPD1, ELP2, SSB, TYW3, LAGE3, TRMT61B, PUS7, THUMPD3, POP7, DUS3L, TRMT5, TRMT61A, NSUN2, FAM98B, THUMPD2, TRIT1, METTL2A, PUSL1, TSEN2, THADA, MTO1, DUS2, DDX1, TRMU, METTL2B, DTWD2, CTU2, RPUSD4, NSUN6, CDK5RAP1, WDR6, TRMT112, DTWD1, THG1L, DUS4L, TSEN15, TRUB1, YRDC, TRMT6, POP5, ADAT2, ANKRD16, GRSF1, METTL1, RPP30, HSD17B10, MTFMT, PUS3, FAM98A, RTCB, LCMT2, QTRT1, TYW5, OSGEPL1, RPP40, POP1, RPP38, TRMT10C, TRMT1L, RPP25L, TYW1</t>
  </si>
  <si>
    <t>PUS1, METTL8, GTPBP3, LAGE3, TRMT5, TRIT1, MTO1, RPUSD4, CDK5RAP1, YRDC, HSD17B10</t>
  </si>
  <si>
    <t>NAT10, GTPBP3, ELP2, MTO1, TRMU, CTU2, TRMT112</t>
  </si>
  <si>
    <t>GTPBP3, ELP2, MTO1, TRMU, CTU2, TRMT112</t>
  </si>
  <si>
    <t>FBN2, TIMP1, SMURF2, GJA1, SMAD3, SYDE1, ARHGDIB, CALR</t>
  </si>
  <si>
    <t>SFRP1, CECR2, TRIM71, SPINT1, SALL4, MTHFD1, SPINT2, PODXL, TGIF1, KDM2B, FGFR2, ST14, SFRP2, RGMA, VANGL2, FZD3, MTHFD1L, SOX8, SIX4, RARG, CELSR1, GRHL2, IRX2, EDA, PRICKLE1, COBL, GLMN, LMO4</t>
  </si>
  <si>
    <t>TNFRSF1B, NFKBIA, TNFRSF1A, LIMS1, RELA, ADAM10, NFKB1, CARD8, NKIRAS2, FAS, TAX1BP1, COMMD7, TANK, CYLD, JAK2, TMSB4X, ADAM17, RIPK1, TNFAIP3, RRAGA, TRAF3, KRT8, TNFRSF19, SPPL2A, SHARPIN, BIRC2, TRADD, MAPKAPK2, CCDC3, CASP8, CPNE1, PLVAP, SPHK1, DICER1, ACTN4, KRT18, TRAF6, ANXA4, EXT1, EDA2R, MAPK14, PPP2CB</t>
  </si>
  <si>
    <t>THBS1, TGFB1, LPL, FRMD8, ELF4, TSPO, FOXP1, ADAM10, PIK3R1, TICAM1, HSPB1, NOD1, UBE2J1, APP, BCL10, CD47, MYD88, IFNGR1, PSMB10, JAK2, ARHGEF2, STAT3, TMEM106A, WNT5A, ADAM17, AKAP12, RIPK1, TNFAIP3, CYBA, SYT11, MAPKAPK2, PSEN1, BCL3, ERRFI1, TREX1, DICER1, IRAK3</t>
  </si>
  <si>
    <t>ANXA1, STAT6, HLX, GATA3, BCL6B, CD81, NDFIP1, BCL3, BCL6, ECM1, RARA, IL33</t>
  </si>
  <si>
    <t>BMP6, AKT1, BAD, WNT5A, PDPK1, CDH2, CDK6, SIDT2, BMP4, CLOCK</t>
  </si>
  <si>
    <t>BMP6, AKT1, BAD, WNT5A, IER3IP1, PDPK1, CDH2, CDK6, SIDT2, BMP4, CLOCK, GATA6</t>
  </si>
  <si>
    <t>JAK1, TYK2, PARP14, SP100, PARP9, IRF1, IFNGR1, JAK2, PPARG, CDC37, NLRC5</t>
  </si>
  <si>
    <t>BTN3A2, PRNP, APP, CD47, PSMB10, WNT5A, PDE4D, GATA3, BTN3A1, PDE4B, IL1RL1, DDIT3, BCL3, TLR4, UFC1, IL18R1, CD276, RARA, IL33, ISG15, LGALS9, IL1R1, LAPTM5</t>
  </si>
  <si>
    <t>JAK1, IFITM3, IFNAR1, TYK2, SP100, MYD88, TANK, IFITM2, RNF185, PTPN1, WNT5A, STAT2, TRAF3, CDC37, MUL1, NLRC5, TREX1, GPR108, IFIH1, TRIM56, OAS3, MAVS, IRAK1, IFNAR2, ISG15</t>
  </si>
  <si>
    <t>LTBR, RIOK3, TICAM1, TRIM38, IRF1, IRF2, MYD88, TANK, CYLD, KLHL22, TRAF3, NMI, TRADD, TRIM21, ATG12, ITCH, TREX1, TRAF6, TLR4, ATG9A, RNF216, IFIH1, TRIM56, OAS3, MAVS, NPLOC4, IRAK1, PBLD, TIRAP, ISG15, RELB, XIAP, RNF135, REL, NLRC3</t>
  </si>
  <si>
    <t>IL13RA1, PARP14, ARL2BP, PARP9, JAK3, JAK2, IL10RB, IL4R, FER</t>
  </si>
  <si>
    <t>TGFB1, B2M, CD151, EFNB2, LGALS1, LRRC32, PRKAR1A, JAK1, TNFRSF1B, TGFBR2, CD44, IL6ST, PREX1, LTBR, CEACAM1, ELF4, ANXA1, GSN, CTSL, JUNB, JAG2, FKBP1A, FOXP1, LGALS8, FZD8, PIK3R1, MSN, TYK2, LIPA, AKT1, TCIRG1, MDK, SMARCA2, STAT6, RAC2, PIK3CG, ICAM1, PRKAA1, NCSTN, ITPKB, TWSG1, ZMIZ1, DUSP3, NRARP, BAD, PRNP, DLL4, SOS2, ATP7A, IRF1, BCL10, FYN, CLEC2B, CD47, JAK3, FOSL2, NEDD4, UFL1, CYLD, CAV1, MAFB, KLHL22, MICA, PSMB10, JAK2, ZNHIT1, ADA, ABL2, HLX, CCND3, SH3RF1, STAT3, CD46, ADAM17, GATA3, MYH9, RUNX1, SMAD3, NFE2L2, NR5A2, RHOA, BTN3A1, LIG4, RAB27A, IGF2, RC3H2, PIK3R3, CBLB, PSEN1, PRDM1, CASP8, SOCS3, KIF13B, CD81, EFNB1, PPP3CA, SHB, NDFIP1, BCL3, ENTPD7, ZEB1, RAB29, ITCH, PDPK1, IL6R, TREX1, DDOST, CYP26B1, LMBR1L, ZFP36L2, BCL6, CLPTM1</t>
  </si>
  <si>
    <t>LGALS1, JAK1, IL6ST, CEACAM1, ANXA1, JUNB, FOXP1, PIK3R1, MDK, STAT6, ICAM1, ATP7A, JAK3, PSMB10, HLX, STAT3, CD46, GATA3, RAB27A, RC3H2, PSEN1, SOCS3, CD81, SHB, BCL3, ENTPD7, IL6R</t>
  </si>
  <si>
    <t>EFNA1, LIPA, AKT1, FAS, BCL10, TSC22D3, JAK3, ADA, WNT5A, RIPK1, GIMAP8, ST3GAL1</t>
  </si>
  <si>
    <t>B2M, TNFRSF1B, TRPM4, GATA3, CD81, TRAF6, IL18R1, IL1R1, CD55</t>
  </si>
  <si>
    <t>TGFB1, B2M, LGALS1, JAK1, TGFBR2, IL6ST, PREX1, ANXA1, CTSL, JUNB, JAG2, FOXP1, FZD8, PIK3R1, LIPA, TCIRG1, MDK, SMARCA2, STAT6, ITPKB, ZMIZ1, NRARP, BAD, DLL4, SOS2, ATP7A, IRF1, JAK3, FOSL2, CYLD, MAFB, PSMB10, ADA, HLX, SH3RF1, STAT3, CD46, ADAM17, GATA3, RUNX1, NFE2L2, RHOA, LIG4, RC3H2, PIK3R3, PRDM1, SOCS3, SHB, BCL3, ENTPD7, ZEB1, IL6R, CYP26B1, LMBR1L, ZFP36L2, BCL6, CLPTM1</t>
  </si>
  <si>
    <t>LGALS1, JAK1, IL6ST, ANXA1, JUNB, FOXP1, PIK3R1, STAT6, ATP7A, JAK3, PSMB10, HLX, STAT3, CD46, GATA3, RC3H2, SOCS3, SHB, BCL3, ENTPD7, IL6R, BCL6, IL18R1, RARA, NFKBIZ, RELB, LGALS9</t>
  </si>
  <si>
    <t>B2M, JAG2, FZD8, ITPKB, SOS2, MAFB, PSMB10, ADA, ADAM17, GATA3, LIG4</t>
  </si>
  <si>
    <t>TGFB1, AKT1, TCIRG1, SPNS2, FAS, TSC22D3, JAK3, PSMB10</t>
  </si>
  <si>
    <t>LGALS1, JAK1, IL6ST, CTSL, STAT6, JAK3, CYLD, STAT3, RHOA, SOCS3, IL6R</t>
  </si>
  <si>
    <t>B2M, CEACAM1, PVR, HLA-B, HLA-C, MICA, RAB27A, STX7</t>
  </si>
  <si>
    <t>AHR, B2M, TNFRSF1B, CEACAM1, JAG1, RFTN1, PVR, TRPM4, BTN3A2, ICAM1, PRKAA1, MAPK3, HLA-B, HLA-C, UFL1, KLHL22, MICA, CD46, GATA3</t>
  </si>
  <si>
    <t>CD99L2, LRCH1, ADAM10, MSN, SPNS2, GNAI1, P4HB, PIK3CG, ICAM1, APP, ITGA4, PLEC, ABL2, MED23, S1PR1, WNT5A, ADAM17, RHOA, CRK</t>
  </si>
  <si>
    <t>TGFB1, CD151, LRRC32, PRKAR1A, TNFRSF1B, TGFBR2, IL6ST, ELF4, ANXA1, MSN, TYK2, LIPA, RAC2, PIK3CG, NCSTN, TWSG1, PRNP, SOS2, IRF1, FYN, PSMB10, JAK2, ZNHIT1, CCND3, SH3RF1, CD46, NR5A2, BTN3A1, IGF2, RC3H2, CBLB, CD81, EFNB1, PPP3CA, NDFIP1</t>
  </si>
  <si>
    <t>CEACAM1, RFTN1, PIK3CA, LIPA, BTN2A1, ELF1, BTN3A2, PHPT1, DUSP3, PRNP, BCL10, FYN, CLEC2B, FOSL2, CYLD, ADA, INPP5D, PDE4D, GATA3, CACNB3, BTN3A1, PDE4B, RC3H2, CBLB, PSEN1, CD81, SHB, RAB29, RBCK1, ERMAP, TRAF6, BCAR1, LCP2, CD276, MAPK1, EIF2B1, NFKBIZ, BTNL9, SKAP1, LAPTM5, EIF2B2, NCK1</t>
  </si>
  <si>
    <t>LGALS1, JAK1, IL6ST, CTSL, JAG2, STAT6, ITPKB, JAK3, CYLD, PSMB10, STAT3, GATA3, RHOA</t>
  </si>
  <si>
    <t>LGALS1, JAK1, IL6ST, JUNB, JAK3, PSMB10, STAT3, RC3H2, SOCS3, ENTPD7, IL6R</t>
  </si>
  <si>
    <t>LGALS1, JAK1, IL6ST, IL17RA, JUNB, NOTCH1, JAK3, IL17RC, PSMB10, STAT3, RC3H2, SOCS3, ENTPD7, IL6R</t>
  </si>
  <si>
    <t>ANXA1, STAT6, JAK3, PSMB10, HLX</t>
  </si>
  <si>
    <t>IL6ST, ANXA1, STAT6, JAK3, PSMB10, HLX, IL1RL1, BCL3, TRAF6, TLR4, IL18R1, NFKBIZ, IL33, RELB, LGALS9, IL1R1, PSMB2, EBI3, LEF1</t>
  </si>
  <si>
    <t>LGALS1, JAK1, IL6ST, STAT6, JAK3, STAT3, SOCS3, IL6R</t>
  </si>
  <si>
    <t>PHF5A, SNRPF, SF3A3, SF3B3, SNRPD1, SNRPE, SNRPB, DDX46, SF3A1, SNRPA1, SNRPD3, SNRPG, HTATSF1, SF3A2, BUD13, SNRPD2, SF3B4, SF3B2</t>
  </si>
  <si>
    <t>VPS28, CHMP6, NEDD4, STAM2, MVB12A, VPS37B, CHMP2A, VPS36, CHMP1A, SNF8, CHMP4B, VPS4B, MVB12B, HDAC6, TSG101</t>
  </si>
  <si>
    <t>ELOVL6, PTGIS, PTGES3, SCD, PTGES2, SIRT1, CD74, CBR1, PLA2G3</t>
  </si>
  <si>
    <t>ELOVL1, COMT, TNFRSF1A, DEGS1, SCP2, CYP1A1, CTHRC1, CES2, GSTM2, GPX1, TBXAS1, MGST3, PNPLA8, EDN1</t>
  </si>
  <si>
    <t>SFRP1, SMARCC1, FGFR2, CRKL, HELLS, FKBP4, PBX1</t>
  </si>
  <si>
    <t>ANTXR2, HOXA9, WNT5A, GATA3, COL6A1, HOXA10, ERRFI1, HOXA11, ASH1L, GREB1L, STRA6</t>
  </si>
  <si>
    <t>ATP6AP1, LAMP2, ATP6V0D1, LAMP1, TCIRG1, CLN5, ATP6V0E1, GRN, SNAPIN, ATP6AP2, ATP6V1F, DMXL2, ATP6V1H</t>
  </si>
  <si>
    <t>VAMP3, FES, GNAI1, RAC2, PIK3CG, KIF5B, SNX6, SYTL4, NDEL1, SNX4, VAMP2, SNAPIN, MYH9, SNAP23, LAMTOR1, SPAG9, ARL8B, GATA2, GAB2, TFEB, PDPK1, ADORA2B, VAMP8, PLEKHM2, FOXF1, APOLD1, FLCN, S100A13, HDAC6, LGALS9, DEF8</t>
  </si>
  <si>
    <t>RHOB, EHD3, MFSD1, LAMP2, LEPROT, SCARB2, SQSTM1, GNPTG, ATP6V0D1, AP1M1, HGSNAT, LAMP1, LIPA, PSAP, UBXN6, VPS11, VPS13C, ZFYVE16, ARSB, GRN, VPS28, LYST, TRAK2, IGF2R, CHMP6, NEDD4, USE1, STAM2, RAB7A, VPS35, MVB12A, DENND3, VPS37B, UEVLD, SNAPIN, VPS16, NAGPA, DTX3L, ARL8B, CLEC16A, BECN1, AP2M1, CHMP2A, MTM1, GNPTAB, VIPAS39, M6PR, TMEM50A, NDFIP1, VPS36, VPS53, CHMP1A, HOOK3, SNF8, AP3M2, PLEKHF2, VTI1A, VPS41, VPS18, CHMP4B, VPS4B, PIK3C3, GPRASP1, AKTIP, SCYL2, PINK1, MON2, MVB12B, VPS39, AP3M1, EPG5, AP3B1, LAPTM5, TSG101, MON1A</t>
  </si>
  <si>
    <t>ANXA2, ATP6AP1, RALB, LAMP2, SCARB2, PIK3C2B, TPP1, AP5Z1, MBTPS1, FEZ2, LAMP1, HEXB, LIPA, WIPI1, TP53INP2, TCIRG1, RAB1B, STX12, ABCA1, VPS11, CLN5, WDR45, TMEM165, SH3GLB1, MAP1LC3A, BAG3, TP53INP1, ARSB, GRN, FEZ1, LYST, SNX7, SNX4, ACP2, CHMP6, CTSD, SRPX, RAB7A, VPS35, HPS1, GUSB, ULK2, SNAPIN, PI4KB, AP5S1, VPS16, NAGPA, RAB14, MCOLN1, ATP6AP2, HID1, LAMTOR1, ATP6V1F, HEXA, SNX18, ARL8B, BECN1, TMEM175, ATG4A, RAB1A, ATP6V1H, CHMP2A, GABARAP, ATG7, BNIP3, PSEN1, MTM1, GNPTAB, VIPAS39, GABARAPL2, PACS2, TFEB, CHMP1A, HOOK3, VMP1, ATG12, TREX1, NAGLU, MTMR3, IFT88, ZFYVE26, TBC1D12, TRAF6, MFSD8, EXT1, NSFL1C, VPS18, ATG9A, CHMP4B, VPS4B, PIK3C3, MAP1LC3B, NPR2, ATG16L2, PHF23, MYO7A, AKTIP, FLCN</t>
  </si>
  <si>
    <t>ENG, EFEMP2, PDCD4, SGCB, NOTCH1</t>
  </si>
  <si>
    <t>SSH1, PTPN1, NFE2L2, PDGFB, DDIT3, DOCK4, MEF2C, IGFBP5</t>
  </si>
  <si>
    <t>CDKN1A, JUN, EFEMP2, PDCD4, MMP9, CDKN1B, GNAI2, JAK2, GJA1, PTEN, PPARG, EDN1, MEF2D, PDGFB, DDIT3, MEF2C</t>
  </si>
  <si>
    <t>BBS2, ACTA2, RHOA, RAP1GDS1, EDN1, ZDHHC21, DOCK4, ATP2B1, STUB1</t>
  </si>
  <si>
    <t>FLT1, MDK, ITGA4, STAT3, ADAM17, PPARG, MEF2C, PDPK1, CCL2, SLC39A9</t>
  </si>
  <si>
    <t>CAPN2, PRKAR1A, PKN2, AKT1, PRKACA, ADCY6, PTPN1, PRKAR2B, ADCY7, PDPK1, ADCY4, PRKAR2A, GNAS</t>
  </si>
  <si>
    <t>CAPN2, PRKAR1A, PKN2, AKT1, PRKACA, ADCY6, PRKAR2B, ADCY7, PDPK1, ADCY4, PRKAR2A, GNAS</t>
  </si>
  <si>
    <t>TGFB1, SULF2, IL6ST, FLT4, RELA, SULF1</t>
  </si>
  <si>
    <t>FLT1, ITGA5, KDR, NRP1, MMRN2, FLT4, FZD4, HSPB1, VEGFC, SULF1, FYN, TMEM204, NEDD4, CLEC14A, PAK2, PTPN1, EMILIN1, MAPKAPK2, HHEX, PGF, EPN2, BCAR1, MMRN1, VEGFB, MAPK14, PDCD6, FOXC2</t>
  </si>
  <si>
    <t>FLT1, ITGA5, ITGB1, ADGRA2, KDR, CD63, NRP1, FLT4, MYO1C, PIK3CA, RELA, VEGFC, NRP2</t>
  </si>
  <si>
    <t>F2R, TGFB1, ECE1, ITGB1, BMPR2, ITGA1, CEACAM1, PLOD3, SLC1A4, BMP6, EXT2, ATP2B4, ITGB1BP1, TRPM4, TEK, TBXA2R, ACE, PRKAA1, SLC2A10, ADCY6, KAT2B, ROCK2, ITGA4, BBS2, CAV1, PLEC, SCPEP1, ABCG2, ZEB2, ACTA2, AKAP12, FERMT2, GPX1, TBXAS1, ABCC4, CDH5, RHOA, NOS3, CLDN5, RAP1GDS1, SLC4A4, EDN1, ZDHHC21, RAMP2, SLC44A1, GPR4, MANF, ATP8A1, DOCK4, PLVAP, ADORA2B, PTP4A3, SLC27A1, PDE3A, ATP2B1, NPR1, STUB1, TACR1, EXT1, KLF2, VEGFB</t>
  </si>
  <si>
    <t>APOE, SLC2A1, SLC38A1, SLC7A1, SLC1A5, SLC7A5, SLC7A8, SLC2A3, INSR, SLC6A6, SLC16A1, SLC3A2, SLC1A1, SLC5A6, SLC38A5, ATP2A3, SLC7A3, TFRC, SLC16A2, SLC6A9, SLC29A2, SLC13A3, MFSD2A, SLC1A3, ATP1B2, SLC29A1, SLC29A4, ATP1A2</t>
  </si>
  <si>
    <t>TGFB1, KDR, TGFBR2, ENG, TIE1, CEACAM1, HEG1, NRP1, JUNB, EGFL7, TGFBR3, CUL7, FZD4, RRAS, NOTCH1, ZMIZ1, RASIP1, HEY1, TMEM100, CAV1, ITGAV, ZFPM2, HDAC7, CCM2, SOX17, RAP1A, HEY2, SOX18, RAMP2, EPHA2, MYO1E, ELMO2, RIN2, PDGFRB, NPR2, RAPGEF2, HAS2, FOXF1</t>
  </si>
  <si>
    <t>F2R, ECE1, ITGB1, BMPR2, TRPM4, TBXA2R, ACE, ITGA4, BBS2, CAV1, ACTA2, TBXAS1, RHOA, RAP1GDS1, EDN1, ZDHHC21, MANF, DOCK4, ATP2B1, STUB1, TACR1</t>
  </si>
  <si>
    <t>ITGA1, PLOD3, EXT2, KAT2B, BBS2, GPX1, NOS3, ADORA2B, EXT1, KLF2</t>
  </si>
  <si>
    <t>VLDLR, LRP8</t>
  </si>
  <si>
    <t>NEDD4L, DSG2, SCN5A, NOS1AP, KCNH2, PKP2, RYR2, DLG1, ANK2</t>
  </si>
  <si>
    <t>TGFB1, ENG, HEG1, FKBP1A, ADAMTS9, TGFBR3, NOTCH1, DLL4, COL11A1, ZFPM2, TBX3, MBD2, HEY2</t>
  </si>
  <si>
    <t>TGFB1, ENG, HEG1, FKBP1A, TGFBR3, NOTCH1, DLL4, COL11A1, ZFPM2</t>
  </si>
  <si>
    <t>BMPR2, TGFBR2, HEG1, TGFBR3, SUFU, NOTCH1, EGLN1, SMAD6, HEY1, TRIP11, ZFPM2, WNT5A, GATA3, TBX3, NOS3, HEY2, PRDM1, FZD1</t>
  </si>
  <si>
    <t>BMPR2, TGFBR2, TGFBR3, NOTCH1, EGLN1, HEY1, ZFPM2, TBX3, NOS3, HEY2, FZD1, ACVR1, ID2, HES1, SLIT2</t>
  </si>
  <si>
    <t>KDM2B, CELSR2, CENPF, MYH10, ATP1B2, WDR89</t>
  </si>
  <si>
    <t>ELOVL6, PEX5, HSD17B4, ELOVL7, SLC27A5, HACD2, SLC27A2, ACSL1, ELOVL5, PEX2</t>
  </si>
  <si>
    <t>ANXA2, SEC23A, SEC31A, PICALM, TRAPPC1, S100A10, SNX3, TMED9, CHMP6, RAB7A, CSNK1D, VAPA, SEC24C, TRAPPC9, RAB1A, AP2M1, TBC1D20, PEF1, TFG, ARFGAP3, GBF1, SEC16A, SEC13, AP3M2, TRAPPC3, TMED10, CHMP4B, SEC24B, PDCD6, SEC24D, DNM2, ARFGAP2, SAR1B, SURF4</t>
  </si>
  <si>
    <t>SEC23A, SEC31A, PICALM, SEC24C, RAB1A, TBC1D20, SEC13, AP3M2, TMED10, SEC24B, SEC24D, AP3M1, AP3B1, SAR1B, KIF13A, SURF4</t>
  </si>
  <si>
    <t>TRAPPC1, TMED9, CSNK1D, TRAPPC9, PEF1, TFG, ARFGAP3, GBF1, SEC16A, AP3M2, TRAPPC3, TMED10, PDCD6, ARFGAP2, SAR1B, TRAPPC12, TRAPPC2</t>
  </si>
  <si>
    <t>MYO1C, KIFAP3, KIF5B, NDEL1, TRAK2, FYCO1, TANC2, SNAPIN, BLOC1S3, RAB1A, DTNBP1, KIF3B, ACTN4, AP3M2, KIF16B, AP3M1, PAFAH1B1, AP3B1, KIF13A</t>
  </si>
  <si>
    <t>RALB, VAMP3, STX12, VPS11, EXOC6, CAV2, TPRG1L, STX5, EXOC1, SNPH, EXOC7, STX7, SNAP25, EXOC3, STX4</t>
  </si>
  <si>
    <t>RALB, VAMP3, VPS11, EXOC6, TPRG1L, EXOC1, SNPH, EXOC7, SNAP25, EXOC3</t>
  </si>
  <si>
    <t>SYT2, GRIK5, SYT7, SYT13, RAB3A, STX1B, PRRT2, SNAP47</t>
  </si>
  <si>
    <t>SDCBP, MYO1C, WIPI1, TCIRG1, KIFAP3, SNAP29, KIF5B, PDZD11, EXOC6, TRAPPC1, MAP4K2, TMED9, NDEL1, TRAK2, SYNJ1, ITGA4, CHMP6, FYCO1, BBS2, SNCA, ATP9A, TRIP11, RAB7A, DCTN2, CSNK1D, PTEN, TANC2, SNAPIN, STARD3NL, SNAP23, TESK1, BLOC1S3, EXOC1, TRAPPC9, RAB27A, RAB1A, CHMP2A, SYT11, TOR1A, PDCD6IP, PSEN1, PEF1, EXOC7, TFG, ARFGAP3, TMEM230, TPGS1, DTNBP1, SNAP25, EXOC3, GBF1, SEC16A, KIF3B, LIMK2, ACTN4, SNF8, NAGLU, AP3M2, TRAPPC3, BBS5, TMED10, VPS4B, DCTN1, MYO7A, EXOC5, PDCD6, PINK1, YKT6, CDH2, KIF16B, AP3M1, PAFAH1B1, DNM2, AP3B1, TBC1D23, PCDH17, TSG101, CDK5, ARFGAP2, SAR1B, KIF13A</t>
  </si>
  <si>
    <t>DAB2, MSN, RDX, VPS11, MAPK3, SNX3, EEA1, RAB7A, DNAJC13, BECN1, HOOK3, SNF8, WDR81, PIK3C3, AKTIP, SNX12, MAPK1, RAB21, KIF16B</t>
  </si>
  <si>
    <t>EFNB2, ATP6AP1, CAPN2, RAP1B, ATP6V0D1, ARHGDIA, GIT2, SNAP29, PLD1, ARPC3, PPP3CC, MYLK, SCRN1, SYNJ2, SNCG, AP2S1, SYNJ1, AAK1, STXBP5, SNCA, TPRG1L, SLC17A5, RAB7A, AP2A2, PTEN, CLCN3, ITSN2, VAMP2, SNAPIN, NUMB, NAPA, ATP6AP2, SNAP23, ATP6V1F, BTBD9, ATP6V1E1, SNPH, AP2M1, RAP1A, DNAJC5, SYT11, TOR1A, CBLB, CALM1, PSEN1, CLTA, SGIP1, OPHN1, DTNBP1, ATP8A1, PPP3CA, SNAP25, CANX, CLTB</t>
  </si>
  <si>
    <t>ATP6AP1, EHD2, EHD3, VAMP3, SCARB2, VAMP5, EHD1, STX12, EXOC6, RAB31, OPTN, COMMD9, SNX3, SNX17, SNX7, SNX4, COMMD7, SPTBN1, STXBP5, BBS2, EHBP1L1, ATP9A, RAB7A, ARFRP1, VPS35, CMTM6, VAMP2, VPS26B, RAB14, VPS26A, COMMD8, RAB35, VPS13B, EXOC1, VPS29, ARHGAP1, EHD4, OSBPL5, MICALL2, BLZF1, MICALL1, VPS53, SEC16A, CCDC93, COMMD3, SNF8, RABEP1, KRT18, VTI1A, RAB13, CCDC22, GOPC, ANKRD50, RAB8B, EXOC5, COMMD5, COMMD4, SNX12, COMMD1, ACAP2, EPS15, VPS39, EPG5, SH3TC2, VAMP4, SYS1, KIF13A, CLSTN1, VPS50</t>
  </si>
  <si>
    <t>F2R, ANXA2, ATP6AP1, VAMP3, SCARB2, SQSTM1, SDCBP, RAB22A, ANXA1, SEC23A, ATP6V0D1, AP1M1, RAB5C, TMEM127, AGFG2, AP1S1, SEC31A, RAB32, STX12, ABCA1, YIPF5, VPS11, SNAP29, PICALM, TRAPPC1, ZFYVE16, SNX6, S100A10, CAV2, SNX3, VPS28, TMED9, LYST, SYNJ1, CHMP6, SNX1, SNCA, EEA1, CAV1, SRPX, STAM2, RAB7A, CSNK1D, HPS1, VAPA, MVB12A, ZEB2, VPS37B, STX5, CLCN3, SEC24C, VAMP2, SNAPIN, VPS16, RAB14, ATP6AP2, SNAP23, HID1, LAMTOR1, RAB2A, ATP6V1F, BLOC1S3, GOSR2, VPS13B, ATP6V1E1, AP1B1, ARL8B, DNAJC13, TRAPPC9, RAB27A, TMEM175, RAB1A, AP2M1, ATP6V1H, CHMP2A, SYT11, ANXA2P2, PDCD6IP, TBC1D20, PEF1, TMF1, TFG, STX7, MICALL2, ARFGAP3, VIPAS39, DTNBP1, SNX19, YIPF4, SNAP25, VPS36, CHMP1A, STX4, GBF1, HOOK3, SEC16A, RAB29, SEC13, SPHK1, RAB5B, CORO1C, VAMP8, SNF8, AP3M2, PLEKHF2, VTI1A, TRAPPC3, TMED10, VPS41, VPS18, RUFY1, CHMP4B, VPS4B, SEC24B, ATP6V1B2, PIK3C3</t>
  </si>
  <si>
    <t>WIPI1, SNAP29, EXOC6, TRAPPC1, MAP4K2, TMED9, TRIP11, CSNK1D, STARD3NL, SNAP23, EXOC1, TRAPPC9, PSEN1, PEF1, EXOC7, TFG, ARFGAP3, EXOC3, GBF1, SEC16A, NAGLU, TRAPPC3, TMED10, EXOC5, PDCD6, YKT6, TBC1D23, ARFGAP2, SAR1B, CLASP1, TRAPPC12, CEP19, TRAPPC2, EXOC4</t>
  </si>
  <si>
    <t>TRAPPC1, CSNK1D, PEF1, TFG, SEC16A, TRAPPC3, TMED10, PDCD6, SAR1B, TRAPPC12, TRAPPC2</t>
  </si>
  <si>
    <t>WIPI1, TRAPPC1, TMED9, CSNK1D, PEF1, TFG, ARFGAP3, GBF1, SEC16A, TRAPPC3, TMED10, PDCD6, ARFGAP2, SAR1B, TRAPPC12, CEP19, TRAPPC2</t>
  </si>
  <si>
    <t>EXOC6, TRAPPC1, TRIP11, STARD3NL, EXOC1, TRAPPC9, EXOC7, EXOC3, NAGLU, TRAPPC3, EXOC5, TBC1D23, TRAPPC12, TRAPPC2, EXOC4, FAM91A1, WDR11, STARD3, TRAPPC6B</t>
  </si>
  <si>
    <t>KIFAP3, KIF5B, NDEL1, TRAK2, FYCO1, SNAPIN, BLOC1S3, RAB1A, DTNBP1, KIF3B, AP3M2, KIF16B, AP3M1, PAFAH1B1, AP3B1, KIF13A</t>
  </si>
  <si>
    <t>VPS28, CHMP6, NEDD4, MVB12A, VPS37B, CHMP2A, PDCD6IP, CHMP1A, CHMP4B, VPS4B, MVB12B, TSG101, CHMP5, VPS37A</t>
  </si>
  <si>
    <t>FURIN, IFITM3, TRIM8, MAN1B1, MGAT4B, ST3GAL2, SP100, MGAT1, MDFIC, PARP9, PARP10, ST3GAL1, TRIM21, EDEM2, MID2, ST3GAL4, OAZ2, CANX, ATG12, ATP7B, MOGS, ST3GAL3, ST6GALNAC3, MGAT2, MCTS1, FUT8, MGAT5</t>
  </si>
  <si>
    <t>IFITM3, PKN2, NOTCH1, TRIM38, FBXL2, IFIT5, IFI16, IFITM2, ZNFX1, VAPA, INPP5K, TNIP1, HMGA2, NR5A2, PLSCR1</t>
  </si>
  <si>
    <t>FURIN, CTSB, ITGA5, EFNB2, LGALS1, ITGB1, SCARB2, ITGA2, NRP1, IFITM3, CTSL, PKN2, LAMP1, PVR, RAB1B, NOTCH1, P4HB, ICAM1, SMPD1, TRIM38, CXCR4, CAV2, FBXL2, VPS28, HYAL2, IFIT5, CHMP6, NEDD4, ANPEP, CAV1, IFI16, IFITM2, ZNFX1, RAB7A, ITGAV, VAPA, MVB12A, INPP5K, VPS37B, TNIP1, CD46, HMGA2, MYH9, TRIM25, NR5A2, PLSCR1, ARL8B, RAB1A, CHMP2A, PDCD6IP, DYNLT1, TBC1D20, TRIM21</t>
  </si>
  <si>
    <t>FURIN, CTSB, ITGA5, EFNB2, LGALS1, ITGB1, SCARB2, JUN, ITGA2, NRP1, IFITM3, CTSL, PKN2, TRIM8, MAN1B1, LAMP1, MGAT4B, PVR, RAB1B, CALCOCO2, ST3GAL2, NOTCH1, P4HB, ICAM1, SMPD1, TRIM38, SP100, MGAT1, MDFIC, CXCR4, HCFC2, CREB3, CAV2, FBXL2, PARP9, VPS28, HYAL2, IFIT5, CHMP6, NEDD4, ANPEP, CAV1, IFI16, PARP10, IFITM2, ZNFX1, RAB7A, ITGAV, VAPA, MVB12A, INPP5K, VPS37B, TNIP1, CD46, HMGA2, MYH9, TRIM25, NR5A2, PLSCR1, ARL8B, LIG4, RAB1A, PTX3, ST3GAL1, CHMP2A, PDCD6IP, DYNLT1, TBC1D20, TRIM21, EPHA2, EDEM2, MID2, LDLR, CD81, ST3GAL4, OAZ2, CHMP1A, CANX, ATG12, LAMTOR5, ITCH, ATP7B, MOGS, STOM, VAMP8, TPCN1</t>
  </si>
  <si>
    <t>FURIN, MAN1B1, MGAT4B, ST3GAL2, MGAT1, PARP9, PARP10, ST3GAL1, EDEM2, ST3GAL4, CANX, MOGS, ST3GAL3, ST6GALNAC3, MGAT2, FUT8, MGAT5, ST6GALNAC4, GALNT1</t>
  </si>
  <si>
    <t>CAV2, CHMP6, RAB7A, VAPA, VPS37B, TRIM25, ARL8B, CHMP2A, CHMP1A, CHMP4B, VPS4B</t>
  </si>
  <si>
    <t>TRIM28, TOP2B, PCBP3, TOP2A, APOBEC3D</t>
  </si>
  <si>
    <t>IFITM3, TRIM8, SP100, MDFIC</t>
  </si>
  <si>
    <t>EIF3B, SSB, EIF2AK4, PTBP1, EIF3A, OAZ1, CSDE1, DENR, PEG10, ATG5</t>
  </si>
  <si>
    <t>RAB1B, VPS28, CHMP6, NEDD4, MVB12A, VPS37B, RAB1A, CHMP2A, PDCD6IP, TBC1D20, CHMP1A, CHMP4B, VPS4B, MVB12B, TSG101, BICD1</t>
  </si>
  <si>
    <t>ITGB1, COMT, TANC1, TUBA1A, ATXN1, CTNS, APP, DDHD2, MEIS2, RIC8A</t>
  </si>
  <si>
    <t>PSAT1, SLC19A2, PDXK, UBIAD1, SLC19A3, SLC25A19, PLTP, THTPA</t>
  </si>
  <si>
    <t>PSAT1, PRMT3, SLC19A2, PDXK, AKR1C3, UBIAD1, SLC19A3, PM20D2, SLC25A19, PLTP, THTPA, PDXP, CD320</t>
  </si>
  <si>
    <t>SLC2A1, SLC2A3, PDPN, SLC5A6, SLC2A14, SCARB1, SLC19A2</t>
  </si>
  <si>
    <t>HIPK2, CTNS, HEXA, HTRA2, OXR1, RNF170, FKRP</t>
  </si>
  <si>
    <t>TGFB1, ITGA3, DAB2, SULF2, TGFB1I1, ADGRA2, FRMD8, WLS, WWTR1, DKK3, IGFBP4, FZD8, GRK5, FZD6, NFKB1, PBXIP1, HBP1, TLE4, TMEM88, DAPK3, TRPM4, MDK, FZD4, NOTCH1, RNF14, PRKAA1, AMFR, RECK, SEMA5A, MDFIC, CDC42, SULF1, NRARP, USP47, CTHRC1, SNX3, CALCOCO1, COL1A1, APP, SPIN4, SMURF2, FRZB, NPHP3, PAF1, CYLD, CAV1, PKD2, CSNK1G1, CSNK1D, VPS35, INVS, ZEB2, KPNA1, RNF146, WNT5A, CCNY, MLLT3, VGLL4, HMGA2, GATA3, UBE2B, ATP6AP2, SOX17, FERMT2, SMAD3, RNF213, RHOA, EGF, LRRFIP2, IGFBP6, MBD2, MCC, COL6A1, VANGL1, DACT1</t>
  </si>
  <si>
    <t>SFRP1, FZD7, ARHGEF19, CELSR3, ZNRF3, CELSR2, VANGL2, FZD3, CELSR1, GPC3, FZD2</t>
  </si>
  <si>
    <t>F2R, THBS1, TGFB1, TFPI, AHNAK, RHOC, ANXA2, ITGA5, CD151, CDKN1A, ELK3, MYOF, C6orf89, CSRP1, ITGB1, KDR, ENG, CD44, IL6ST, TLN1, CD59, ITGA2, CEACAM1, ANXA1, MYL12A, ANXA5, FN1, B4GALT1, PIK3CA, FZD6, CASP7, MCAM, TSPAN9, DGKH, TBXA2R, VWF, AK3, PIK3CG, HSPB1, PRCP, SMPD1, PEAR1, ACVRL1, PLAU, COL5A1, MYLK, S100A10, CD109, ANGPTL2, PRKCE, TIMP1, PROS1, SYTL4, SH2B3, GGCX, PLAUR, SERPING1, HBEGF, CHMP6, CD40, DGKA, CAV1, SERPINE1, PLEC, ANGPTL4, JAK2, ITGAV, FKBP10, PTEN, THBD, CORO1B, ADGRG1, WNT5A, EMILIN1, ADAM17, EMILIN2, MYH9, CD9, F2RL2, FERMT2, GPX1, SMAD3, NFE2L2, TNFAIP3, RASA3, RHOA, BLOC1S3, PPARG, MERTK, NOS3, PLSCR1, ARL8B, GATA2, RAB27A, CRK, CHMP2A, SYT11, TOR1A, EDN1, PPARA, DTNBP1, GPR4, PPP3CA, SELP, ST3GAL4, PDGFB, CHMP1A, PRRG1, PROCR</t>
  </si>
  <si>
    <t>ITGA5, ITGB1, ACVRL1, COL5A1, HBEGF, ITGAV, PTEN, ADAM17, FERMT2</t>
  </si>
  <si>
    <t>AHR, GSTO1, GUK1, NQO1, CYB5B, GSTM3, AIP, CYP1A1, PRKCE, SULT1C4, CES2, NCEH1, ADA, ALDH2, GSTM2, SULT1A1, ABCC4, RBBP9, BCHE, ACAA1, GSTA4, SMOX, CYP26B1</t>
  </si>
  <si>
    <t>TMEM30A, ATP8B1, ABCA3, GJA1, ABCG2, ABCC4, ATP7B, ABCC10</t>
  </si>
  <si>
    <t>LGALS8, CALCOCO2, NOD1, OPTN, MAPK3, RNF213</t>
  </si>
  <si>
    <t>SLC39A14, SLC1A1, SLC39A8, SLC30A3, SLC39A1, SLC11A2, AP3B2, SLC39A10</t>
  </si>
  <si>
    <t>THBS1, FURIN, ANXA2, MMP14, MASP1, CTSL, PLAU, C1RL, S100A10, CTSZ, PLAUR, SERPINE1, THBD, RUNX1</t>
  </si>
  <si>
    <t xml:space="preserve">Parameters: </t>
  </si>
  <si>
    <t xml:space="preserve">padj &lt; </t>
  </si>
  <si>
    <t>Include in signature?</t>
  </si>
  <si>
    <t>Stage-associated side of contrast
(auto from NES sign)</t>
  </si>
  <si>
    <t>Biological category</t>
  </si>
  <si>
    <t>synaptic / neural signalling</t>
  </si>
  <si>
    <t>placental / extraembryonic development</t>
  </si>
  <si>
    <t>vesicle trafficking</t>
  </si>
  <si>
    <t>other</t>
  </si>
  <si>
    <t>immune signalling</t>
  </si>
  <si>
    <t>embryonic patterning and morphogenesis</t>
  </si>
  <si>
    <t>cardiovascular and endocardial development</t>
  </si>
  <si>
    <t>lipid and sterol metabolism</t>
  </si>
  <si>
    <t>mesenchymal development</t>
  </si>
  <si>
    <t>skeletal and limb development</t>
  </si>
  <si>
    <t>epithelial-mesenchymal transition</t>
  </si>
  <si>
    <t>developmental signalling</t>
  </si>
  <si>
    <t>amino acid metabolism</t>
  </si>
  <si>
    <t>extracellular matrix</t>
  </si>
  <si>
    <t>protein processing and localization</t>
  </si>
  <si>
    <t>angiogenesis / vasculogenesis</t>
  </si>
  <si>
    <t>hemostasis / coagulation</t>
  </si>
  <si>
    <t>endothelial specification</t>
  </si>
  <si>
    <t>immune / inflammatory response</t>
  </si>
  <si>
    <t>extracellular matrix organization / remodelling</t>
  </si>
  <si>
    <t>wound healing and tissue repair</t>
  </si>
  <si>
    <t>cell adhesion and cell-matrix interaction</t>
  </si>
  <si>
    <t>chromatin and epigenetic regulation</t>
  </si>
  <si>
    <t>RNA processing and metabolism</t>
  </si>
  <si>
    <t>cell cycle / DNA replication</t>
  </si>
  <si>
    <t>ribosome biogenesis</t>
  </si>
  <si>
    <t>DNA repair and recombination</t>
  </si>
  <si>
    <t>growth factor and hormone signalling</t>
  </si>
  <si>
    <t>protein processing and secretion</t>
  </si>
  <si>
    <t>VEGF signaling and endothelial response</t>
  </si>
  <si>
    <t>protein and glycoprotein metabolism</t>
  </si>
  <si>
    <t>endothelial growth and expansion</t>
  </si>
  <si>
    <t>vesicle and organelle organization</t>
  </si>
  <si>
    <t>protein trafficking and secretion</t>
  </si>
  <si>
    <t>telomere maintenance</t>
  </si>
  <si>
    <t>collapsed_status</t>
  </si>
  <si>
    <t>main</t>
  </si>
  <si>
    <t>redundant</t>
  </si>
  <si>
    <t>Redundancy</t>
  </si>
  <si>
    <t>no_redundant_auto</t>
  </si>
  <si>
    <t>yes_final</t>
  </si>
  <si>
    <t>no_redundant_manual</t>
  </si>
  <si>
    <t>no_biology</t>
  </si>
  <si>
    <t>include_apriori</t>
  </si>
  <si>
    <t>yes_apriori</t>
  </si>
  <si>
    <t>no_redundant</t>
  </si>
  <si>
    <t>mesoderm development</t>
  </si>
  <si>
    <t>vascular homeostasis / fluid regulation</t>
  </si>
  <si>
    <t>mechanotransduction / shear stress</t>
  </si>
  <si>
    <t>pluripotency / stem cell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</si>
</sst>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8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F7E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0F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5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horizontal="center" vertical="center" wrapText="1"/>
    </xf>
    <xf numFmtId="0" fontId="2" fillId="19" borderId="0" xfId="0" applyFont="1" applyFill="1" applyAlignment="1">
      <alignment horizontal="center" vertical="center" wrapText="1"/>
    </xf>
    <xf numFmtId="0" fontId="7" fillId="20" borderId="0" xfId="0" applyFont="1" applyFill="1" applyAlignment="1">
      <alignment horizontal="center" vertical="center" wrapText="1"/>
    </xf>
    <xf numFmtId="0" fontId="2" fillId="21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" fillId="18" borderId="0" xfId="0" applyFont="1" applyFill="1" applyAlignment="1">
      <alignment horizontal="center" vertical="center" wrapText="1"/>
    </xf>
    <xf numFmtId="0" fontId="7" fillId="22" borderId="0" xfId="0" applyFont="1" applyFill="1" applyAlignment="1">
      <alignment horizontal="center" vertical="center" wrapText="1"/>
    </xf>
    <xf numFmtId="0" fontId="2" fillId="2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E800"/>
      <color rgb="FFFBF7E3"/>
      <color rgb="FFFFF0FC"/>
      <color rgb="FFFFDC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267156</xdr:colOff>
      <xdr:row>0</xdr:row>
      <xdr:rowOff>75717</xdr:rowOff>
    </xdr:from>
    <xdr:to>
      <xdr:col>4</xdr:col>
      <xdr:colOff>2717209</xdr:colOff>
      <xdr:row>1</xdr:row>
      <xdr:rowOff>472558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2A70EFA-7B9F-C566-A4E0-80FC029B0209}"/>
            </a:ext>
          </a:extLst>
        </xdr:cNvPr>
        <xdr:cNvSpPr/>
      </xdr:nvSpPr>
      <xdr:spPr>
        <a:xfrm>
          <a:off x="6336575" y="75717"/>
          <a:ext cx="2450053" cy="647888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PT" sz="1100">
              <a:solidFill>
                <a:schemeClr val="tx1"/>
              </a:solidFill>
            </a:rPr>
            <a:t>Nota: As colunas</a:t>
          </a:r>
          <a:r>
            <a:rPr lang="pt-PT" sz="1100" baseline="0">
              <a:solidFill>
                <a:schemeClr val="tx1"/>
              </a:solidFill>
            </a:rPr>
            <a:t> fixas (cinzento escutro) são manuais, as restantes vieram do R.</a:t>
          </a:r>
          <a:endParaRPr lang="pt-PT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165100</xdr:rowOff>
    </xdr:from>
    <xdr:to>
      <xdr:col>3</xdr:col>
      <xdr:colOff>1117600</xdr:colOff>
      <xdr:row>0</xdr:row>
      <xdr:rowOff>811645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BDB78BB-11A3-8E4A-92B8-4224D11D68B8}"/>
            </a:ext>
          </a:extLst>
        </xdr:cNvPr>
        <xdr:cNvSpPr/>
      </xdr:nvSpPr>
      <xdr:spPr>
        <a:xfrm>
          <a:off x="1079500" y="165100"/>
          <a:ext cx="2933700" cy="6465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PT" sz="1100">
              <a:solidFill>
                <a:schemeClr val="tx1"/>
              </a:solidFill>
            </a:rPr>
            <a:t>Nota: As</a:t>
          </a:r>
          <a:r>
            <a:rPr lang="pt-PT" sz="1100" baseline="0">
              <a:solidFill>
                <a:schemeClr val="tx1"/>
              </a:solidFill>
            </a:rPr>
            <a:t> cores desta folha dão match à da anterior para os processos que sao iguais. As da primeira folha são independentes.</a:t>
          </a:r>
          <a:endParaRPr lang="pt-PT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8" tint="0.39997558519241921"/>
  </sheetPr>
  <dimension ref="A1:O3269"/>
  <sheetViews>
    <sheetView zoomScale="66" zoomScaleNormal="86" workbookViewId="0">
      <pane xSplit="5" ySplit="45" topLeftCell="F46" activePane="bottomRight" state="frozen"/>
      <selection pane="topRight" activeCell="E1" sqref="E1"/>
      <selection pane="bottomLeft" activeCell="A47" sqref="A47"/>
      <selection pane="bottomRight" activeCell="B46" sqref="B46:O772"/>
    </sheetView>
  </sheetViews>
  <sheetFormatPr baseColWidth="10" defaultColWidth="8.83203125" defaultRowHeight="16" x14ac:dyDescent="0.2"/>
  <cols>
    <col min="1" max="1" width="19" style="4" customWidth="1"/>
    <col min="2" max="3" width="23.83203125" style="4" customWidth="1"/>
    <col min="4" max="5" width="36.83203125" style="4" customWidth="1"/>
    <col min="6" max="6" width="56" style="4" customWidth="1"/>
    <col min="7" max="7" width="49" style="4" customWidth="1"/>
    <col min="8" max="8" width="14.5" style="4" customWidth="1"/>
    <col min="9" max="9" width="13" style="4" customWidth="1"/>
    <col min="10" max="10" width="12.6640625" style="4" customWidth="1"/>
    <col min="11" max="11" width="11.33203125" style="4" customWidth="1"/>
    <col min="12" max="12" width="10.83203125" style="4" customWidth="1"/>
    <col min="13" max="13" width="10.33203125" style="4" customWidth="1"/>
    <col min="14" max="14" width="103.1640625" style="4" customWidth="1"/>
    <col min="15" max="15" width="100.33203125" style="3" customWidth="1"/>
    <col min="16" max="16384" width="8.83203125" style="3"/>
  </cols>
  <sheetData>
    <row r="1" spans="1:15" ht="20" x14ac:dyDescent="0.2">
      <c r="A1" s="5" t="s">
        <v>16153</v>
      </c>
      <c r="B1" s="6"/>
      <c r="C1" s="6" t="s">
        <v>16154</v>
      </c>
      <c r="D1" s="10">
        <v>0.05</v>
      </c>
    </row>
    <row r="2" spans="1:15" ht="55" customHeight="1" x14ac:dyDescent="0.2"/>
    <row r="3" spans="1:15" s="2" customFormat="1" ht="61" customHeight="1" x14ac:dyDescent="0.25">
      <c r="A3" s="12" t="s">
        <v>16155</v>
      </c>
      <c r="B3" s="12" t="s">
        <v>16201</v>
      </c>
      <c r="C3" s="12" t="s">
        <v>16156</v>
      </c>
      <c r="D3" s="13" t="s">
        <v>16157</v>
      </c>
      <c r="E3" s="12" t="s">
        <v>16196</v>
      </c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1"/>
    </row>
    <row r="4" spans="1:15" ht="70" hidden="1" customHeight="1" x14ac:dyDescent="0.2">
      <c r="F4" s="4" t="s">
        <v>9</v>
      </c>
      <c r="G4" s="4" t="s">
        <v>10</v>
      </c>
      <c r="H4" s="4">
        <v>0.70825688073394499</v>
      </c>
      <c r="I4" s="4">
        <v>0.86742851337188953</v>
      </c>
      <c r="J4" s="4">
        <v>5.7609110864425037E-2</v>
      </c>
      <c r="K4" s="4">
        <v>-0.31130199883437792</v>
      </c>
      <c r="L4" s="4">
        <v>-0.81137784350575226</v>
      </c>
      <c r="M4" s="4">
        <v>15</v>
      </c>
      <c r="N4" s="4" t="s">
        <v>11</v>
      </c>
    </row>
    <row r="5" spans="1:15" ht="17" hidden="1" x14ac:dyDescent="0.2">
      <c r="F5" s="4" t="s">
        <v>12</v>
      </c>
      <c r="G5" s="4" t="s">
        <v>13</v>
      </c>
      <c r="H5" s="4">
        <v>0.81465517241379315</v>
      </c>
      <c r="I5" s="4">
        <v>0.92256026113157019</v>
      </c>
      <c r="J5" s="4">
        <v>5.8593756894567139E-2</v>
      </c>
      <c r="K5" s="4">
        <v>0.26216969490884279</v>
      </c>
      <c r="L5" s="4">
        <v>0.73866533312705285</v>
      </c>
      <c r="M5" s="4">
        <v>19</v>
      </c>
      <c r="N5" s="4" t="s">
        <v>14</v>
      </c>
    </row>
    <row r="6" spans="1:15" ht="17" hidden="1" x14ac:dyDescent="0.2">
      <c r="F6" s="4" t="s">
        <v>15</v>
      </c>
      <c r="G6" s="4" t="s">
        <v>16</v>
      </c>
      <c r="H6" s="4">
        <v>0.56424581005586594</v>
      </c>
      <c r="I6" s="4">
        <v>0.79914432595076235</v>
      </c>
      <c r="J6" s="4">
        <v>6.9283646739254828E-2</v>
      </c>
      <c r="K6" s="4">
        <v>-0.32953146286294982</v>
      </c>
      <c r="L6" s="4">
        <v>-0.93641116698681781</v>
      </c>
      <c r="M6" s="4">
        <v>20</v>
      </c>
      <c r="N6" s="4" t="s">
        <v>17</v>
      </c>
    </row>
    <row r="7" spans="1:15" ht="17" hidden="1" x14ac:dyDescent="0.2">
      <c r="F7" s="4" t="s">
        <v>18</v>
      </c>
      <c r="G7" s="4" t="s">
        <v>19</v>
      </c>
      <c r="H7" s="4">
        <v>8.4388185654008435E-2</v>
      </c>
      <c r="I7" s="4">
        <v>0.36994874408857931</v>
      </c>
      <c r="J7" s="4">
        <v>0.22496609354031369</v>
      </c>
      <c r="K7" s="4">
        <v>0.48108066126678078</v>
      </c>
      <c r="L7" s="4">
        <v>1.3814798180569821</v>
      </c>
      <c r="M7" s="4">
        <v>21</v>
      </c>
      <c r="N7" s="4" t="s">
        <v>20</v>
      </c>
    </row>
    <row r="8" spans="1:15" ht="17" hidden="1" x14ac:dyDescent="0.2">
      <c r="F8" s="4" t="s">
        <v>21</v>
      </c>
      <c r="G8" s="4" t="s">
        <v>22</v>
      </c>
      <c r="H8" s="4">
        <v>0.14699331848552341</v>
      </c>
      <c r="I8" s="4">
        <v>0.46519397109856531</v>
      </c>
      <c r="J8" s="4">
        <v>0.17232434490094589</v>
      </c>
      <c r="K8" s="4">
        <v>0.38815004337693859</v>
      </c>
      <c r="L8" s="4">
        <v>1.2792048188851139</v>
      </c>
      <c r="M8" s="4">
        <v>35</v>
      </c>
      <c r="N8" s="4" t="s">
        <v>23</v>
      </c>
    </row>
    <row r="9" spans="1:15" ht="34" hidden="1" x14ac:dyDescent="0.2">
      <c r="F9" s="4" t="s">
        <v>24</v>
      </c>
      <c r="G9" s="4" t="s">
        <v>25</v>
      </c>
      <c r="H9" s="4">
        <v>4.72027972027972E-2</v>
      </c>
      <c r="I9" s="4">
        <v>0.28725759588496841</v>
      </c>
      <c r="J9" s="4">
        <v>0.27650059925447162</v>
      </c>
      <c r="K9" s="4">
        <v>-0.43259494528445758</v>
      </c>
      <c r="L9" s="4">
        <v>-1.422950253696909</v>
      </c>
      <c r="M9" s="4">
        <v>40</v>
      </c>
      <c r="N9" s="4" t="s">
        <v>26</v>
      </c>
    </row>
    <row r="10" spans="1:15" ht="17" hidden="1" x14ac:dyDescent="0.2">
      <c r="F10" s="4" t="s">
        <v>27</v>
      </c>
      <c r="G10" s="4" t="s">
        <v>28</v>
      </c>
      <c r="H10" s="4">
        <v>0.91926605504587156</v>
      </c>
      <c r="I10" s="4">
        <v>0.97420962728571014</v>
      </c>
      <c r="J10" s="4">
        <v>4.5587820257123067E-2</v>
      </c>
      <c r="K10" s="4">
        <v>-0.25126378466896082</v>
      </c>
      <c r="L10" s="4">
        <v>-0.65489418159585955</v>
      </c>
      <c r="M10" s="4">
        <v>15</v>
      </c>
      <c r="N10" s="4" t="s">
        <v>29</v>
      </c>
    </row>
    <row r="11" spans="1:15" ht="17" hidden="1" x14ac:dyDescent="0.2">
      <c r="F11" s="4" t="s">
        <v>30</v>
      </c>
      <c r="G11" s="4" t="s">
        <v>31</v>
      </c>
      <c r="H11" s="4">
        <v>0.14571948998178511</v>
      </c>
      <c r="I11" s="4">
        <v>0.4629846917426273</v>
      </c>
      <c r="J11" s="4">
        <v>0.15524196622883921</v>
      </c>
      <c r="K11" s="4">
        <v>-0.50498623604337078</v>
      </c>
      <c r="L11" s="4">
        <v>-1.3433074288281659</v>
      </c>
      <c r="M11" s="4">
        <v>16</v>
      </c>
      <c r="N11" s="4" t="s">
        <v>32</v>
      </c>
    </row>
    <row r="12" spans="1:15" ht="17" hidden="1" x14ac:dyDescent="0.2">
      <c r="F12" s="4" t="s">
        <v>33</v>
      </c>
      <c r="G12" s="4" t="s">
        <v>34</v>
      </c>
      <c r="H12" s="4">
        <v>0.40554156171284628</v>
      </c>
      <c r="I12" s="4">
        <v>0.701084968913812</v>
      </c>
      <c r="J12" s="4">
        <v>0.1043439525819486</v>
      </c>
      <c r="K12" s="4">
        <v>0.25847689608663238</v>
      </c>
      <c r="L12" s="4">
        <v>1.0225836324904569</v>
      </c>
      <c r="M12" s="4">
        <v>87</v>
      </c>
      <c r="N12" s="4" t="s">
        <v>35</v>
      </c>
    </row>
    <row r="13" spans="1:15" ht="34" hidden="1" x14ac:dyDescent="0.2">
      <c r="F13" s="4" t="s">
        <v>36</v>
      </c>
      <c r="G13" s="4" t="s">
        <v>37</v>
      </c>
      <c r="H13" s="4">
        <v>0.14192495921696571</v>
      </c>
      <c r="I13" s="4">
        <v>0.45836226381646011</v>
      </c>
      <c r="J13" s="4">
        <v>0.14826150047510661</v>
      </c>
      <c r="K13" s="4">
        <v>-0.29125456294980062</v>
      </c>
      <c r="L13" s="4">
        <v>-1.175148317917132</v>
      </c>
      <c r="M13" s="4">
        <v>139</v>
      </c>
      <c r="N13" s="4" t="s">
        <v>38</v>
      </c>
    </row>
    <row r="14" spans="1:15" ht="34" hidden="1" x14ac:dyDescent="0.2">
      <c r="F14" s="4" t="s">
        <v>39</v>
      </c>
      <c r="G14" s="4" t="s">
        <v>40</v>
      </c>
      <c r="H14" s="4">
        <v>0.35990888382687919</v>
      </c>
      <c r="I14" s="4">
        <v>0.66940686120493287</v>
      </c>
      <c r="J14" s="4">
        <v>0.10552093684319851</v>
      </c>
      <c r="K14" s="4">
        <v>0.3006326480653152</v>
      </c>
      <c r="L14" s="4">
        <v>1.0462219313642229</v>
      </c>
      <c r="M14" s="4">
        <v>44</v>
      </c>
      <c r="N14" s="4" t="s">
        <v>41</v>
      </c>
    </row>
    <row r="15" spans="1:15" ht="119" hidden="1" x14ac:dyDescent="0.2">
      <c r="F15" s="4" t="s">
        <v>42</v>
      </c>
      <c r="G15" s="4" t="s">
        <v>43</v>
      </c>
      <c r="H15" s="4">
        <v>4.0540540540540543E-2</v>
      </c>
      <c r="I15" s="4">
        <v>0.26694638186573671</v>
      </c>
      <c r="J15" s="4">
        <v>0.27650059925447162</v>
      </c>
      <c r="K15" s="4">
        <v>-0.2743267453570965</v>
      </c>
      <c r="L15" s="4">
        <v>-1.2344991045143661</v>
      </c>
      <c r="M15" s="4">
        <v>342</v>
      </c>
      <c r="N15" s="4" t="s">
        <v>44</v>
      </c>
    </row>
    <row r="16" spans="1:15" ht="34" hidden="1" x14ac:dyDescent="0.2">
      <c r="F16" s="4" t="s">
        <v>45</v>
      </c>
      <c r="G16" s="4" t="s">
        <v>46</v>
      </c>
      <c r="H16" s="4">
        <v>0.46003262642740622</v>
      </c>
      <c r="I16" s="4">
        <v>0.7318395313745294</v>
      </c>
      <c r="J16" s="4">
        <v>7.2893856482293601E-2</v>
      </c>
      <c r="K16" s="4">
        <v>-0.24988314897111971</v>
      </c>
      <c r="L16" s="4">
        <v>-0.98810794899904242</v>
      </c>
      <c r="M16" s="4">
        <v>111</v>
      </c>
      <c r="N16" s="4" t="s">
        <v>47</v>
      </c>
    </row>
    <row r="17" spans="6:14" ht="17" hidden="1" x14ac:dyDescent="0.2">
      <c r="F17" s="4" t="s">
        <v>48</v>
      </c>
      <c r="G17" s="4" t="s">
        <v>49</v>
      </c>
      <c r="H17" s="4">
        <v>0.39460784313725489</v>
      </c>
      <c r="I17" s="4">
        <v>0.69365839932685258</v>
      </c>
      <c r="J17" s="4">
        <v>0.1043439525819486</v>
      </c>
      <c r="K17" s="4">
        <v>0.26834065774433241</v>
      </c>
      <c r="L17" s="4">
        <v>1.0320105497038241</v>
      </c>
      <c r="M17" s="4">
        <v>71</v>
      </c>
      <c r="N17" s="4" t="s">
        <v>50</v>
      </c>
    </row>
    <row r="18" spans="6:14" ht="17" hidden="1" x14ac:dyDescent="0.2">
      <c r="F18" s="4" t="s">
        <v>51</v>
      </c>
      <c r="G18" s="4" t="s">
        <v>52</v>
      </c>
      <c r="H18" s="4">
        <v>0.94326241134751776</v>
      </c>
      <c r="I18" s="4">
        <v>0.98361910455331836</v>
      </c>
      <c r="J18" s="4">
        <v>4.2845050912155007E-2</v>
      </c>
      <c r="K18" s="4">
        <v>-0.20384381649873451</v>
      </c>
      <c r="L18" s="4">
        <v>-0.66464598560705312</v>
      </c>
      <c r="M18" s="4">
        <v>38</v>
      </c>
      <c r="N18" s="4" t="s">
        <v>53</v>
      </c>
    </row>
    <row r="19" spans="6:14" ht="51" hidden="1" x14ac:dyDescent="0.2">
      <c r="F19" s="4" t="s">
        <v>54</v>
      </c>
      <c r="G19" s="4" t="s">
        <v>55</v>
      </c>
      <c r="H19" s="4">
        <v>0.72312703583061888</v>
      </c>
      <c r="I19" s="4">
        <v>0.87090438932988967</v>
      </c>
      <c r="J19" s="4">
        <v>5.1114795441641159E-2</v>
      </c>
      <c r="K19" s="4">
        <v>-0.22043430052847829</v>
      </c>
      <c r="L19" s="4">
        <v>-0.88978344350884309</v>
      </c>
      <c r="M19" s="4">
        <v>134</v>
      </c>
      <c r="N19" s="4" t="s">
        <v>56</v>
      </c>
    </row>
    <row r="20" spans="6:14" ht="34" hidden="1" x14ac:dyDescent="0.2">
      <c r="F20" s="4" t="s">
        <v>57</v>
      </c>
      <c r="G20" s="4" t="s">
        <v>58</v>
      </c>
      <c r="H20" s="4">
        <v>4.6744574290484141E-2</v>
      </c>
      <c r="I20" s="4">
        <v>0.28581839727757408</v>
      </c>
      <c r="J20" s="4">
        <v>0.27128855468895302</v>
      </c>
      <c r="K20" s="4">
        <v>-0.36190021602334149</v>
      </c>
      <c r="L20" s="4">
        <v>-1.353414777689925</v>
      </c>
      <c r="M20" s="4">
        <v>78</v>
      </c>
      <c r="N20" s="4" t="s">
        <v>59</v>
      </c>
    </row>
    <row r="21" spans="6:14" ht="17" hidden="1" x14ac:dyDescent="0.2">
      <c r="F21" s="4" t="s">
        <v>60</v>
      </c>
      <c r="G21" s="4" t="s">
        <v>61</v>
      </c>
      <c r="H21" s="4">
        <v>0.48846153846153839</v>
      </c>
      <c r="I21" s="4">
        <v>0.75321783976174916</v>
      </c>
      <c r="J21" s="4">
        <v>7.8295524994479365E-2</v>
      </c>
      <c r="K21" s="4">
        <v>-0.33317846748044289</v>
      </c>
      <c r="L21" s="4">
        <v>-0.98219914408876297</v>
      </c>
      <c r="M21" s="4">
        <v>24</v>
      </c>
      <c r="N21" s="4" t="s">
        <v>62</v>
      </c>
    </row>
    <row r="22" spans="6:14" ht="17" hidden="1" x14ac:dyDescent="0.2">
      <c r="F22" s="4" t="s">
        <v>63</v>
      </c>
      <c r="G22" s="4" t="s">
        <v>64</v>
      </c>
      <c r="H22" s="4">
        <v>0.28415300546448091</v>
      </c>
      <c r="I22" s="4">
        <v>0.61350615196769043</v>
      </c>
      <c r="J22" s="4">
        <v>0.1063232559327084</v>
      </c>
      <c r="K22" s="4">
        <v>-0.43726358172167562</v>
      </c>
      <c r="L22" s="4">
        <v>-1.1631592620918321</v>
      </c>
      <c r="M22" s="4">
        <v>16</v>
      </c>
      <c r="N22" s="4" t="s">
        <v>65</v>
      </c>
    </row>
    <row r="23" spans="6:14" ht="102" hidden="1" x14ac:dyDescent="0.2">
      <c r="F23" s="4" t="s">
        <v>66</v>
      </c>
      <c r="G23" s="4" t="s">
        <v>67</v>
      </c>
      <c r="H23" s="4">
        <v>4.196222707882271E-2</v>
      </c>
      <c r="I23" s="4">
        <v>0.26778017241379309</v>
      </c>
      <c r="J23" s="4">
        <v>0.3217759180753611</v>
      </c>
      <c r="K23" s="4">
        <v>-0.27826009663110463</v>
      </c>
      <c r="L23" s="4">
        <v>-1.253418723393672</v>
      </c>
      <c r="M23" s="4">
        <v>341</v>
      </c>
      <c r="N23" s="4" t="s">
        <v>68</v>
      </c>
    </row>
    <row r="24" spans="6:14" ht="51" hidden="1" x14ac:dyDescent="0.2">
      <c r="F24" s="4" t="s">
        <v>69</v>
      </c>
      <c r="G24" s="4" t="s">
        <v>70</v>
      </c>
      <c r="H24" s="4">
        <v>0.93249607535321821</v>
      </c>
      <c r="I24" s="4">
        <v>0.98053193242228287</v>
      </c>
      <c r="J24" s="4">
        <v>3.7770500132479012E-2</v>
      </c>
      <c r="K24" s="4">
        <v>-0.1881414269538727</v>
      </c>
      <c r="L24" s="4">
        <v>-0.80132328012706888</v>
      </c>
      <c r="M24" s="4">
        <v>207</v>
      </c>
      <c r="N24" s="4" t="s">
        <v>71</v>
      </c>
    </row>
    <row r="25" spans="6:14" ht="17" hidden="1" x14ac:dyDescent="0.2">
      <c r="F25" s="4" t="s">
        <v>72</v>
      </c>
      <c r="G25" s="4" t="s">
        <v>73</v>
      </c>
      <c r="H25" s="4">
        <v>0.1144465290806754</v>
      </c>
      <c r="I25" s="4">
        <v>0.4278413424866514</v>
      </c>
      <c r="J25" s="4">
        <v>0.17978231629832361</v>
      </c>
      <c r="K25" s="4">
        <v>-0.42256402130458132</v>
      </c>
      <c r="L25" s="4">
        <v>-1.3066554760313409</v>
      </c>
      <c r="M25" s="4">
        <v>31</v>
      </c>
      <c r="N25" s="4" t="s">
        <v>74</v>
      </c>
    </row>
    <row r="26" spans="6:14" ht="17" hidden="1" x14ac:dyDescent="0.2">
      <c r="F26" s="4" t="s">
        <v>75</v>
      </c>
      <c r="G26" s="4" t="s">
        <v>76</v>
      </c>
      <c r="H26" s="4">
        <v>0.14498933901918981</v>
      </c>
      <c r="I26" s="4">
        <v>0.46201951219512188</v>
      </c>
      <c r="J26" s="4">
        <v>0.16957064440562841</v>
      </c>
      <c r="K26" s="4">
        <v>0.39837708280423328</v>
      </c>
      <c r="L26" s="4">
        <v>1.2703085969576939</v>
      </c>
      <c r="M26" s="4">
        <v>30</v>
      </c>
      <c r="N26" s="4" t="s">
        <v>77</v>
      </c>
    </row>
    <row r="27" spans="6:14" ht="51" hidden="1" x14ac:dyDescent="0.2">
      <c r="F27" s="4" t="s">
        <v>78</v>
      </c>
      <c r="G27" s="4" t="s">
        <v>79</v>
      </c>
      <c r="H27" s="4">
        <v>0.44354838709677419</v>
      </c>
      <c r="I27" s="4">
        <v>0.72547025666705189</v>
      </c>
      <c r="J27" s="4">
        <v>7.4175896558800913E-2</v>
      </c>
      <c r="K27" s="4">
        <v>-0.24531673781387031</v>
      </c>
      <c r="L27" s="4">
        <v>-0.99957125814564274</v>
      </c>
      <c r="M27" s="4">
        <v>150</v>
      </c>
      <c r="N27" s="4" t="s">
        <v>80</v>
      </c>
    </row>
    <row r="28" spans="6:14" ht="17" hidden="1" x14ac:dyDescent="0.2">
      <c r="F28" s="4" t="s">
        <v>81</v>
      </c>
      <c r="G28" s="4" t="s">
        <v>82</v>
      </c>
      <c r="H28" s="4">
        <v>0.62587412587412583</v>
      </c>
      <c r="I28" s="4">
        <v>0.83059930723482112</v>
      </c>
      <c r="J28" s="4">
        <v>6.1169262674668892E-2</v>
      </c>
      <c r="K28" s="4">
        <v>-0.27091774439505018</v>
      </c>
      <c r="L28" s="4">
        <v>-0.89113956905908753</v>
      </c>
      <c r="M28" s="4">
        <v>40</v>
      </c>
      <c r="N28" s="4" t="s">
        <v>83</v>
      </c>
    </row>
    <row r="29" spans="6:14" ht="17" hidden="1" x14ac:dyDescent="0.2">
      <c r="F29" s="4" t="s">
        <v>84</v>
      </c>
      <c r="G29" s="4" t="s">
        <v>85</v>
      </c>
      <c r="H29" s="4">
        <v>0.7007575757575758</v>
      </c>
      <c r="I29" s="4">
        <v>0.86292829637125112</v>
      </c>
      <c r="J29" s="4">
        <v>5.9603704257597277E-2</v>
      </c>
      <c r="K29" s="4">
        <v>-0.29746477546172989</v>
      </c>
      <c r="L29" s="4">
        <v>-0.85508750589738125</v>
      </c>
      <c r="M29" s="4">
        <v>21</v>
      </c>
      <c r="N29" s="4" t="s">
        <v>86</v>
      </c>
    </row>
    <row r="30" spans="6:14" ht="17" hidden="1" x14ac:dyDescent="0.2">
      <c r="F30" s="4" t="s">
        <v>87</v>
      </c>
      <c r="G30" s="4" t="s">
        <v>88</v>
      </c>
      <c r="H30" s="4">
        <v>0.1191588785046729</v>
      </c>
      <c r="I30" s="4">
        <v>0.43678215173542267</v>
      </c>
      <c r="J30" s="4">
        <v>0.19782202131510329</v>
      </c>
      <c r="K30" s="4">
        <v>0.36812832093321918</v>
      </c>
      <c r="L30" s="4">
        <v>1.2956435061251039</v>
      </c>
      <c r="M30" s="4">
        <v>46</v>
      </c>
      <c r="N30" s="4" t="s">
        <v>89</v>
      </c>
    </row>
    <row r="31" spans="6:14" ht="34" hidden="1" x14ac:dyDescent="0.2">
      <c r="F31" s="4" t="s">
        <v>90</v>
      </c>
      <c r="G31" s="4" t="s">
        <v>91</v>
      </c>
      <c r="H31" s="4">
        <v>6.3048367892432941E-2</v>
      </c>
      <c r="I31" s="4">
        <v>0.32332549319478249</v>
      </c>
      <c r="J31" s="4">
        <v>0.28780513053556428</v>
      </c>
      <c r="K31" s="4">
        <v>0.34661387707728869</v>
      </c>
      <c r="L31" s="4">
        <v>1.355513720711844</v>
      </c>
      <c r="M31" s="4">
        <v>78</v>
      </c>
      <c r="N31" s="4" t="s">
        <v>92</v>
      </c>
    </row>
    <row r="32" spans="6:14" ht="85" hidden="1" x14ac:dyDescent="0.2">
      <c r="F32" s="4" t="s">
        <v>93</v>
      </c>
      <c r="G32" s="4" t="s">
        <v>94</v>
      </c>
      <c r="H32" s="4">
        <v>4.2187500000000003E-2</v>
      </c>
      <c r="I32" s="4">
        <v>0.26806298638132298</v>
      </c>
      <c r="J32" s="4">
        <v>0.27650059925447162</v>
      </c>
      <c r="K32" s="4">
        <v>-0.29404709738698842</v>
      </c>
      <c r="L32" s="4">
        <v>-1.2660866782979681</v>
      </c>
      <c r="M32" s="4">
        <v>228</v>
      </c>
      <c r="N32" s="4" t="s">
        <v>95</v>
      </c>
    </row>
    <row r="33" spans="1:14" ht="68" hidden="1" x14ac:dyDescent="0.2">
      <c r="F33" s="4" t="s">
        <v>96</v>
      </c>
      <c r="G33" s="4" t="s">
        <v>97</v>
      </c>
      <c r="H33" s="4">
        <v>0.17252396166134179</v>
      </c>
      <c r="I33" s="4">
        <v>0.49867256637168139</v>
      </c>
      <c r="J33" s="4">
        <v>0.13145761164276351</v>
      </c>
      <c r="K33" s="4">
        <v>-0.27521647365607088</v>
      </c>
      <c r="L33" s="4">
        <v>-1.1451619495537331</v>
      </c>
      <c r="M33" s="4">
        <v>175</v>
      </c>
      <c r="N33" s="4" t="s">
        <v>98</v>
      </c>
    </row>
    <row r="34" spans="1:14" ht="17" hidden="1" x14ac:dyDescent="0.2">
      <c r="F34" s="4" t="s">
        <v>99</v>
      </c>
      <c r="G34" s="4" t="s">
        <v>100</v>
      </c>
      <c r="H34" s="4">
        <v>0.39119170984455959</v>
      </c>
      <c r="I34" s="4">
        <v>0.69010998787797906</v>
      </c>
      <c r="J34" s="4">
        <v>0.1083942558533967</v>
      </c>
      <c r="K34" s="4">
        <v>0.24332044394272601</v>
      </c>
      <c r="L34" s="4">
        <v>1.0148536858079</v>
      </c>
      <c r="M34" s="4">
        <v>115</v>
      </c>
      <c r="N34" s="4" t="s">
        <v>101</v>
      </c>
    </row>
    <row r="35" spans="1:14" ht="34" hidden="1" x14ac:dyDescent="0.2">
      <c r="F35" s="4" t="s">
        <v>102</v>
      </c>
      <c r="G35" s="4" t="s">
        <v>103</v>
      </c>
      <c r="H35" s="4">
        <v>0.15798319327731089</v>
      </c>
      <c r="I35" s="4">
        <v>0.47952891193652181</v>
      </c>
      <c r="J35" s="4">
        <v>0.14205664357582121</v>
      </c>
      <c r="K35" s="4">
        <v>-0.32399987390057688</v>
      </c>
      <c r="L35" s="4">
        <v>-1.20742330331515</v>
      </c>
      <c r="M35" s="4">
        <v>76</v>
      </c>
      <c r="N35" s="4" t="s">
        <v>104</v>
      </c>
    </row>
    <row r="36" spans="1:14" ht="34" hidden="1" x14ac:dyDescent="0.2">
      <c r="F36" s="4" t="s">
        <v>105</v>
      </c>
      <c r="G36" s="4" t="s">
        <v>106</v>
      </c>
      <c r="H36" s="4">
        <v>0.24587155963302751</v>
      </c>
      <c r="I36" s="4">
        <v>0.57812563985706833</v>
      </c>
      <c r="J36" s="4">
        <v>0.1162341487797164</v>
      </c>
      <c r="K36" s="4">
        <v>-0.3741575398220634</v>
      </c>
      <c r="L36" s="4">
        <v>-1.177106278970224</v>
      </c>
      <c r="M36" s="4">
        <v>33</v>
      </c>
      <c r="N36" s="4" t="s">
        <v>107</v>
      </c>
    </row>
    <row r="37" spans="1:14" ht="34" hidden="1" x14ac:dyDescent="0.2">
      <c r="F37" s="4" t="s">
        <v>108</v>
      </c>
      <c r="G37" s="4" t="s">
        <v>109</v>
      </c>
      <c r="H37" s="4">
        <v>2.6026558031509332E-2</v>
      </c>
      <c r="I37" s="4">
        <v>0.20502265787509369</v>
      </c>
      <c r="J37" s="4">
        <v>0.35248785758361922</v>
      </c>
      <c r="K37" s="4">
        <v>-0.36004344394342253</v>
      </c>
      <c r="L37" s="4">
        <v>-1.4080339535606119</v>
      </c>
      <c r="M37" s="4">
        <v>104</v>
      </c>
      <c r="N37" s="4" t="s">
        <v>110</v>
      </c>
    </row>
    <row r="38" spans="1:14" ht="17" hidden="1" x14ac:dyDescent="0.2">
      <c r="F38" s="4" t="s">
        <v>111</v>
      </c>
      <c r="G38" s="4" t="s">
        <v>112</v>
      </c>
      <c r="H38" s="4">
        <v>7.8261295787522278E-3</v>
      </c>
      <c r="I38" s="4">
        <v>0.1065005800175199</v>
      </c>
      <c r="J38" s="4">
        <v>0.38073040072279241</v>
      </c>
      <c r="K38" s="4">
        <v>0.46156982401188862</v>
      </c>
      <c r="L38" s="4">
        <v>1.589976061377993</v>
      </c>
      <c r="M38" s="4">
        <v>43</v>
      </c>
      <c r="N38" s="4" t="s">
        <v>113</v>
      </c>
    </row>
    <row r="39" spans="1:14" ht="17" hidden="1" x14ac:dyDescent="0.2">
      <c r="F39" s="4" t="s">
        <v>114</v>
      </c>
      <c r="G39" s="4" t="s">
        <v>115</v>
      </c>
      <c r="H39" s="4">
        <v>0.57664233576642332</v>
      </c>
      <c r="I39" s="4">
        <v>0.80662123470404612</v>
      </c>
      <c r="J39" s="4">
        <v>8.1977879650127219E-2</v>
      </c>
      <c r="K39" s="4">
        <v>0.25314523132749472</v>
      </c>
      <c r="L39" s="4">
        <v>0.93473379494447473</v>
      </c>
      <c r="M39" s="4">
        <v>60</v>
      </c>
      <c r="N39" s="4" t="s">
        <v>116</v>
      </c>
    </row>
    <row r="40" spans="1:14" ht="17" hidden="1" x14ac:dyDescent="0.2">
      <c r="F40" s="4" t="s">
        <v>117</v>
      </c>
      <c r="G40" s="4" t="s">
        <v>118</v>
      </c>
      <c r="H40" s="4">
        <v>0.40176600441501098</v>
      </c>
      <c r="I40" s="4">
        <v>0.70046999425334544</v>
      </c>
      <c r="J40" s="4">
        <v>9.6887770327543962E-2</v>
      </c>
      <c r="K40" s="4">
        <v>0.38782097155097828</v>
      </c>
      <c r="L40" s="4">
        <v>1.0548488914208709</v>
      </c>
      <c r="M40" s="4">
        <v>16</v>
      </c>
      <c r="N40" s="4" t="s">
        <v>119</v>
      </c>
    </row>
    <row r="41" spans="1:14" ht="17" hidden="1" x14ac:dyDescent="0.2">
      <c r="F41" s="4" t="s">
        <v>120</v>
      </c>
      <c r="G41" s="4" t="s">
        <v>121</v>
      </c>
      <c r="H41" s="4">
        <v>0.64989059080962797</v>
      </c>
      <c r="I41" s="4">
        <v>0.84458362606316983</v>
      </c>
      <c r="J41" s="4">
        <v>7.0281284171739219E-2</v>
      </c>
      <c r="K41" s="4">
        <v>0.31564843172076779</v>
      </c>
      <c r="L41" s="4">
        <v>0.84218762571075489</v>
      </c>
      <c r="M41" s="4">
        <v>15</v>
      </c>
      <c r="N41" s="4" t="s">
        <v>122</v>
      </c>
    </row>
    <row r="42" spans="1:14" ht="34" hidden="1" x14ac:dyDescent="0.2">
      <c r="F42" s="4" t="s">
        <v>123</v>
      </c>
      <c r="G42" s="4" t="s">
        <v>124</v>
      </c>
      <c r="H42" s="4">
        <v>0.18927973199329981</v>
      </c>
      <c r="I42" s="4">
        <v>0.51524712782345627</v>
      </c>
      <c r="J42" s="4">
        <v>0.12814291689841531</v>
      </c>
      <c r="K42" s="4">
        <v>-0.31058187482690741</v>
      </c>
      <c r="L42" s="4">
        <v>-1.175465760488303</v>
      </c>
      <c r="M42" s="4">
        <v>85</v>
      </c>
      <c r="N42" s="4" t="s">
        <v>125</v>
      </c>
    </row>
    <row r="43" spans="1:14" ht="17" hidden="1" x14ac:dyDescent="0.2">
      <c r="F43" s="4" t="s">
        <v>126</v>
      </c>
      <c r="G43" s="4" t="s">
        <v>127</v>
      </c>
      <c r="H43" s="4">
        <v>0.1768867924528302</v>
      </c>
      <c r="I43" s="4">
        <v>0.50329615427040142</v>
      </c>
      <c r="J43" s="4">
        <v>0.1608014010700223</v>
      </c>
      <c r="K43" s="4">
        <v>0.33995713413396078</v>
      </c>
      <c r="L43" s="4">
        <v>1.2164425233094951</v>
      </c>
      <c r="M43" s="4">
        <v>51</v>
      </c>
      <c r="N43" s="4" t="s">
        <v>128</v>
      </c>
    </row>
    <row r="44" spans="1:14" ht="17" hidden="1" x14ac:dyDescent="0.2">
      <c r="F44" s="4" t="s">
        <v>129</v>
      </c>
      <c r="G44" s="4" t="s">
        <v>130</v>
      </c>
      <c r="H44" s="4">
        <v>0.57836644591611475</v>
      </c>
      <c r="I44" s="4">
        <v>0.80707536986766981</v>
      </c>
      <c r="J44" s="4">
        <v>7.6674687249009138E-2</v>
      </c>
      <c r="K44" s="4">
        <v>0.33529224919400857</v>
      </c>
      <c r="L44" s="4">
        <v>0.91197403778825659</v>
      </c>
      <c r="M44" s="4">
        <v>16</v>
      </c>
      <c r="N44" s="4" t="s">
        <v>131</v>
      </c>
    </row>
    <row r="45" spans="1:14" ht="34" hidden="1" x14ac:dyDescent="0.2">
      <c r="F45" s="4" t="s">
        <v>132</v>
      </c>
      <c r="G45" s="4" t="s">
        <v>133</v>
      </c>
      <c r="H45" s="4">
        <v>1.08777977017565E-2</v>
      </c>
      <c r="I45" s="4">
        <v>0.12598186983665499</v>
      </c>
      <c r="J45" s="4">
        <v>0.38073040072279241</v>
      </c>
      <c r="K45" s="4">
        <v>0.36191575233302659</v>
      </c>
      <c r="L45" s="4">
        <v>1.486864778203429</v>
      </c>
      <c r="M45" s="4">
        <v>99</v>
      </c>
      <c r="N45" s="4" t="s">
        <v>134</v>
      </c>
    </row>
    <row r="46" spans="1:14" ht="70" customHeight="1" x14ac:dyDescent="0.2">
      <c r="A46" s="17" t="s">
        <v>16198</v>
      </c>
      <c r="B46" s="43" t="str">
        <f>VLOOKUP(G46,decisions1!A:B,2,FALSE)</f>
        <v>yes_apriori</v>
      </c>
      <c r="C46" s="4" t="str">
        <f>IF(L46&gt;0,"eMPC-side","iPSC-side")</f>
        <v>eMPC-side</v>
      </c>
      <c r="D46" s="10" t="s">
        <v>16163</v>
      </c>
      <c r="E46" s="4" t="str">
        <f>VLOOKUP(F46,collapsed1!A:J,10,FALSE)</f>
        <v>main</v>
      </c>
      <c r="F46" s="40" t="s">
        <v>264</v>
      </c>
      <c r="G46" s="4" t="s">
        <v>265</v>
      </c>
      <c r="H46" s="4">
        <v>3.9301428869632038E-9</v>
      </c>
      <c r="I46" s="4">
        <v>2.237337435301222E-6</v>
      </c>
      <c r="J46" s="4">
        <v>0.76146080144558481</v>
      </c>
      <c r="K46" s="4">
        <v>0.5297675565674993</v>
      </c>
      <c r="L46" s="4">
        <v>2.252097691305857</v>
      </c>
      <c r="M46" s="4">
        <v>130</v>
      </c>
      <c r="N46" s="4" t="s">
        <v>266</v>
      </c>
    </row>
    <row r="47" spans="1:14" ht="34" hidden="1" x14ac:dyDescent="0.2">
      <c r="A47" s="4" t="s">
        <v>16197</v>
      </c>
      <c r="B47" s="40" t="str">
        <f>VLOOKUP(G47,decisions1!A:B,2,FALSE)</f>
        <v>no_redundant</v>
      </c>
      <c r="C47" s="4" t="str">
        <f>IF(L47&gt;0,"eMPC-side","iPSC-side")</f>
        <v>eMPC-side</v>
      </c>
      <c r="D47" s="19" t="s">
        <v>16164</v>
      </c>
      <c r="E47" s="4" t="str">
        <f>VLOOKUP(F47,collapsed1!A:J,10,FALSE)</f>
        <v>redundant</v>
      </c>
      <c r="F47" s="4" t="s">
        <v>2308</v>
      </c>
      <c r="G47" s="4" t="s">
        <v>2309</v>
      </c>
      <c r="H47" s="4">
        <v>2.4556796040860909E-6</v>
      </c>
      <c r="I47" s="4">
        <v>4.7177938746736312E-4</v>
      </c>
      <c r="J47" s="4">
        <v>0.62725673971852836</v>
      </c>
      <c r="K47" s="4">
        <v>0.61981660649088788</v>
      </c>
      <c r="L47" s="4">
        <v>2.2112740919045351</v>
      </c>
      <c r="M47" s="4">
        <v>50</v>
      </c>
      <c r="N47" s="4" t="s">
        <v>2310</v>
      </c>
    </row>
    <row r="48" spans="1:14" ht="17" hidden="1" x14ac:dyDescent="0.2">
      <c r="F48" s="4" t="s">
        <v>141</v>
      </c>
      <c r="G48" s="4" t="s">
        <v>142</v>
      </c>
      <c r="H48" s="4">
        <v>0.48691099476439792</v>
      </c>
      <c r="I48" s="4">
        <v>0.75266234868883874</v>
      </c>
      <c r="J48" s="4">
        <v>7.3438141083885689E-2</v>
      </c>
      <c r="K48" s="4">
        <v>-0.28981671873791548</v>
      </c>
      <c r="L48" s="4">
        <v>-0.99166711398983542</v>
      </c>
      <c r="M48" s="4">
        <v>48</v>
      </c>
      <c r="N48" s="4" t="s">
        <v>143</v>
      </c>
    </row>
    <row r="49" spans="6:14" ht="34" hidden="1" x14ac:dyDescent="0.2">
      <c r="F49" s="4" t="s">
        <v>144</v>
      </c>
      <c r="G49" s="4" t="s">
        <v>145</v>
      </c>
      <c r="H49" s="4">
        <v>0.1047957371225577</v>
      </c>
      <c r="I49" s="4">
        <v>0.41486409386942252</v>
      </c>
      <c r="J49" s="4">
        <v>0.18302393838448719</v>
      </c>
      <c r="K49" s="4">
        <v>-0.3921361179099212</v>
      </c>
      <c r="L49" s="4">
        <v>-1.308372501240485</v>
      </c>
      <c r="M49" s="4">
        <v>44</v>
      </c>
      <c r="N49" s="4" t="s">
        <v>146</v>
      </c>
    </row>
    <row r="50" spans="6:14" ht="51" hidden="1" x14ac:dyDescent="0.2">
      <c r="F50" s="4" t="s">
        <v>147</v>
      </c>
      <c r="G50" s="4" t="s">
        <v>148</v>
      </c>
      <c r="H50" s="4">
        <v>4.0916530278232409E-2</v>
      </c>
      <c r="I50" s="4">
        <v>0.2672449063088127</v>
      </c>
      <c r="J50" s="4">
        <v>0.28785711725514929</v>
      </c>
      <c r="K50" s="4">
        <v>-0.33235901799115741</v>
      </c>
      <c r="L50" s="4">
        <v>-1.3344065114037209</v>
      </c>
      <c r="M50" s="4">
        <v>130</v>
      </c>
      <c r="N50" s="4" t="s">
        <v>149</v>
      </c>
    </row>
    <row r="51" spans="6:14" ht="34" hidden="1" x14ac:dyDescent="0.2">
      <c r="F51" s="4" t="s">
        <v>150</v>
      </c>
      <c r="G51" s="4" t="s">
        <v>151</v>
      </c>
      <c r="H51" s="4">
        <v>0.83442622950819667</v>
      </c>
      <c r="I51" s="4">
        <v>0.92979736116471179</v>
      </c>
      <c r="J51" s="4">
        <v>4.4864511316856433E-2</v>
      </c>
      <c r="K51" s="4">
        <v>-0.20931928541994929</v>
      </c>
      <c r="L51" s="4">
        <v>-0.83074276275443037</v>
      </c>
      <c r="M51" s="4">
        <v>118</v>
      </c>
      <c r="N51" s="4" t="s">
        <v>152</v>
      </c>
    </row>
    <row r="52" spans="6:14" ht="17" hidden="1" x14ac:dyDescent="0.2">
      <c r="F52" s="4" t="s">
        <v>153</v>
      </c>
      <c r="G52" s="4" t="s">
        <v>154</v>
      </c>
      <c r="H52" s="4">
        <v>0.8982630272952854</v>
      </c>
      <c r="I52" s="4">
        <v>0.96377366857634772</v>
      </c>
      <c r="J52" s="4">
        <v>6.0640400949416029E-2</v>
      </c>
      <c r="K52" s="4">
        <v>0.2013250551451706</v>
      </c>
      <c r="L52" s="4">
        <v>0.8080527995635749</v>
      </c>
      <c r="M52" s="4">
        <v>93</v>
      </c>
      <c r="N52" s="4" t="s">
        <v>155</v>
      </c>
    </row>
    <row r="53" spans="6:14" ht="17" hidden="1" x14ac:dyDescent="0.2">
      <c r="F53" s="4" t="s">
        <v>156</v>
      </c>
      <c r="G53" s="4" t="s">
        <v>157</v>
      </c>
      <c r="H53" s="4">
        <v>0.27746741154562382</v>
      </c>
      <c r="I53" s="4">
        <v>0.61011781011780997</v>
      </c>
      <c r="J53" s="4">
        <v>0.10925003948071101</v>
      </c>
      <c r="K53" s="4">
        <v>-0.40881734924228458</v>
      </c>
      <c r="L53" s="4">
        <v>-1.161713445394555</v>
      </c>
      <c r="M53" s="4">
        <v>20</v>
      </c>
      <c r="N53" s="4" t="s">
        <v>158</v>
      </c>
    </row>
    <row r="54" spans="6:14" ht="17" hidden="1" x14ac:dyDescent="0.2">
      <c r="F54" s="4" t="s">
        <v>159</v>
      </c>
      <c r="G54" s="4" t="s">
        <v>160</v>
      </c>
      <c r="H54" s="4">
        <v>0.22222222222222221</v>
      </c>
      <c r="I54" s="4">
        <v>0.54935601691657066</v>
      </c>
      <c r="J54" s="4">
        <v>0.1172497167497923</v>
      </c>
      <c r="K54" s="4">
        <v>-0.31330963875388151</v>
      </c>
      <c r="L54" s="4">
        <v>-1.1497281857079289</v>
      </c>
      <c r="M54" s="4">
        <v>71</v>
      </c>
      <c r="N54" s="4" t="s">
        <v>161</v>
      </c>
    </row>
    <row r="55" spans="6:14" ht="51" hidden="1" x14ac:dyDescent="0.2">
      <c r="F55" s="4" t="s">
        <v>162</v>
      </c>
      <c r="G55" s="4" t="s">
        <v>163</v>
      </c>
      <c r="H55" s="4">
        <v>7.8733754820507512E-2</v>
      </c>
      <c r="I55" s="4">
        <v>0.35673538311110597</v>
      </c>
      <c r="J55" s="4">
        <v>0.28780513053556428</v>
      </c>
      <c r="K55" s="4">
        <v>0.28108239139492569</v>
      </c>
      <c r="L55" s="4">
        <v>1.2465589030423421</v>
      </c>
      <c r="M55" s="4">
        <v>184</v>
      </c>
      <c r="N55" s="4" t="s">
        <v>164</v>
      </c>
    </row>
    <row r="56" spans="6:14" ht="34" hidden="1" x14ac:dyDescent="0.2">
      <c r="F56" s="4" t="s">
        <v>165</v>
      </c>
      <c r="G56" s="4" t="s">
        <v>166</v>
      </c>
      <c r="H56" s="4">
        <v>0.44102564102564101</v>
      </c>
      <c r="I56" s="4">
        <v>0.72454212454212452</v>
      </c>
      <c r="J56" s="4">
        <v>0.1002791067541304</v>
      </c>
      <c r="K56" s="4">
        <v>0.2380034304636402</v>
      </c>
      <c r="L56" s="4">
        <v>1.0046945155833089</v>
      </c>
      <c r="M56" s="4">
        <v>124</v>
      </c>
      <c r="N56" s="4" t="s">
        <v>167</v>
      </c>
    </row>
    <row r="57" spans="6:14" ht="85" hidden="1" x14ac:dyDescent="0.2">
      <c r="F57" s="4" t="s">
        <v>168</v>
      </c>
      <c r="G57" s="4" t="s">
        <v>169</v>
      </c>
      <c r="H57" s="4">
        <v>1.377189066827887E-2</v>
      </c>
      <c r="I57" s="4">
        <v>0.14461173919343531</v>
      </c>
      <c r="J57" s="4">
        <v>0.38073040072279241</v>
      </c>
      <c r="K57" s="4">
        <v>0.28001945216035229</v>
      </c>
      <c r="L57" s="4">
        <v>1.310547291227415</v>
      </c>
      <c r="M57" s="4">
        <v>318</v>
      </c>
      <c r="N57" s="4" t="s">
        <v>170</v>
      </c>
    </row>
    <row r="58" spans="6:14" ht="68" hidden="1" x14ac:dyDescent="0.2">
      <c r="F58" s="4" t="s">
        <v>171</v>
      </c>
      <c r="G58" s="4" t="s">
        <v>172</v>
      </c>
      <c r="H58" s="4">
        <v>0.10114192495921701</v>
      </c>
      <c r="I58" s="4">
        <v>0.40570400040561783</v>
      </c>
      <c r="J58" s="4">
        <v>0.17821987495197311</v>
      </c>
      <c r="K58" s="4">
        <v>-0.28937658696945501</v>
      </c>
      <c r="L58" s="4">
        <v>-1.202759134933794</v>
      </c>
      <c r="M58" s="4">
        <v>177</v>
      </c>
      <c r="N58" s="4" t="s">
        <v>173</v>
      </c>
    </row>
    <row r="59" spans="6:14" ht="17" hidden="1" x14ac:dyDescent="0.2">
      <c r="F59" s="4" t="s">
        <v>174</v>
      </c>
      <c r="G59" s="4" t="s">
        <v>175</v>
      </c>
      <c r="H59" s="4">
        <v>0.76970954356846477</v>
      </c>
      <c r="I59" s="4">
        <v>0.89813196473547907</v>
      </c>
      <c r="J59" s="4">
        <v>5.9476028695732007E-2</v>
      </c>
      <c r="K59" s="4">
        <v>0.26826629585854511</v>
      </c>
      <c r="L59" s="4">
        <v>0.80758599760582217</v>
      </c>
      <c r="M59" s="4">
        <v>24</v>
      </c>
      <c r="N59" s="4" t="s">
        <v>176</v>
      </c>
    </row>
    <row r="60" spans="6:14" ht="34" hidden="1" x14ac:dyDescent="0.2">
      <c r="F60" s="4" t="s">
        <v>177</v>
      </c>
      <c r="G60" s="4" t="s">
        <v>178</v>
      </c>
      <c r="H60" s="4">
        <v>0.56195462478184988</v>
      </c>
      <c r="I60" s="4">
        <v>0.79728227825261588</v>
      </c>
      <c r="J60" s="4">
        <v>6.6284218701267189E-2</v>
      </c>
      <c r="K60" s="4">
        <v>-0.27349927038199362</v>
      </c>
      <c r="L60" s="4">
        <v>-0.94500315461779949</v>
      </c>
      <c r="M60" s="4">
        <v>50</v>
      </c>
      <c r="N60" s="4" t="s">
        <v>179</v>
      </c>
    </row>
    <row r="61" spans="6:14" ht="34" hidden="1" x14ac:dyDescent="0.2">
      <c r="F61" s="4" t="s">
        <v>180</v>
      </c>
      <c r="G61" s="4" t="s">
        <v>181</v>
      </c>
      <c r="H61" s="4">
        <v>2.8546994316751631E-2</v>
      </c>
      <c r="I61" s="4">
        <v>0.2138506454402343</v>
      </c>
      <c r="J61" s="4">
        <v>0.35248785758361922</v>
      </c>
      <c r="K61" s="4">
        <v>-0.45686957132244538</v>
      </c>
      <c r="L61" s="4">
        <v>-1.457345939910264</v>
      </c>
      <c r="M61" s="4">
        <v>35</v>
      </c>
      <c r="N61" s="4" t="s">
        <v>182</v>
      </c>
    </row>
    <row r="62" spans="6:14" ht="17" hidden="1" x14ac:dyDescent="0.2">
      <c r="F62" s="4" t="s">
        <v>183</v>
      </c>
      <c r="G62" s="4" t="s">
        <v>184</v>
      </c>
      <c r="H62" s="4">
        <v>0.84052532833020643</v>
      </c>
      <c r="I62" s="4">
        <v>0.93436205661213556</v>
      </c>
      <c r="J62" s="4">
        <v>5.0702793702934783E-2</v>
      </c>
      <c r="K62" s="4">
        <v>-0.2479372465434441</v>
      </c>
      <c r="L62" s="4">
        <v>-0.76145267415875639</v>
      </c>
      <c r="M62" s="4">
        <v>30</v>
      </c>
      <c r="N62" s="4" t="s">
        <v>185</v>
      </c>
    </row>
    <row r="63" spans="6:14" ht="17" hidden="1" x14ac:dyDescent="0.2">
      <c r="F63" s="4" t="s">
        <v>186</v>
      </c>
      <c r="G63" s="4" t="s">
        <v>187</v>
      </c>
      <c r="H63" s="4">
        <v>0.1360691144708423</v>
      </c>
      <c r="I63" s="4">
        <v>0.45773789033685758</v>
      </c>
      <c r="J63" s="4">
        <v>0.17669426893849799</v>
      </c>
      <c r="K63" s="4">
        <v>0.4768878917501807</v>
      </c>
      <c r="L63" s="4">
        <v>1.3161470973904881</v>
      </c>
      <c r="M63" s="4">
        <v>17</v>
      </c>
      <c r="N63" s="4" t="s">
        <v>188</v>
      </c>
    </row>
    <row r="64" spans="6:14" ht="34" hidden="1" x14ac:dyDescent="0.2">
      <c r="F64" s="4" t="s">
        <v>189</v>
      </c>
      <c r="G64" s="4" t="s">
        <v>190</v>
      </c>
      <c r="H64" s="4">
        <v>0.59433962264150941</v>
      </c>
      <c r="I64" s="4">
        <v>0.81518634724697747</v>
      </c>
      <c r="J64" s="4">
        <v>7.871138069864847E-2</v>
      </c>
      <c r="K64" s="4">
        <v>0.2573135422996139</v>
      </c>
      <c r="L64" s="4">
        <v>0.92072530107076889</v>
      </c>
      <c r="M64" s="4">
        <v>51</v>
      </c>
      <c r="N64" s="4" t="s">
        <v>191</v>
      </c>
    </row>
    <row r="65" spans="6:14" ht="17" hidden="1" x14ac:dyDescent="0.2">
      <c r="F65" s="4" t="s">
        <v>192</v>
      </c>
      <c r="G65" s="4" t="s">
        <v>193</v>
      </c>
      <c r="H65" s="4">
        <v>0.61290322580645162</v>
      </c>
      <c r="I65" s="4">
        <v>0.82404470108439465</v>
      </c>
      <c r="J65" s="4">
        <v>6.6132620475843992E-2</v>
      </c>
      <c r="K65" s="4">
        <v>-0.29912827522259872</v>
      </c>
      <c r="L65" s="4">
        <v>-0.8974075086183092</v>
      </c>
      <c r="M65" s="4">
        <v>27</v>
      </c>
      <c r="N65" s="4" t="s">
        <v>194</v>
      </c>
    </row>
    <row r="66" spans="6:14" ht="34" hidden="1" x14ac:dyDescent="0.2">
      <c r="F66" s="4" t="s">
        <v>195</v>
      </c>
      <c r="G66" s="4" t="s">
        <v>196</v>
      </c>
      <c r="H66" s="4">
        <v>6.7474048442906581E-2</v>
      </c>
      <c r="I66" s="4">
        <v>0.33423162203650009</v>
      </c>
      <c r="J66" s="4">
        <v>0.22798720285044219</v>
      </c>
      <c r="K66" s="4">
        <v>-0.39186895131400951</v>
      </c>
      <c r="L66" s="4">
        <v>-1.3609445818781081</v>
      </c>
      <c r="M66" s="4">
        <v>51</v>
      </c>
      <c r="N66" s="4" t="s">
        <v>197</v>
      </c>
    </row>
    <row r="67" spans="6:14" ht="34" hidden="1" x14ac:dyDescent="0.2">
      <c r="F67" s="4" t="s">
        <v>198</v>
      </c>
      <c r="G67" s="4" t="s">
        <v>199</v>
      </c>
      <c r="H67" s="4">
        <v>3.0269517466616089E-2</v>
      </c>
      <c r="I67" s="4">
        <v>0.22067018760260751</v>
      </c>
      <c r="J67" s="4">
        <v>0.35248785758361922</v>
      </c>
      <c r="K67" s="4">
        <v>-0.38864750676485321</v>
      </c>
      <c r="L67" s="4">
        <v>-1.422235965527715</v>
      </c>
      <c r="M67" s="4">
        <v>69</v>
      </c>
      <c r="N67" s="4" t="s">
        <v>200</v>
      </c>
    </row>
    <row r="68" spans="6:14" ht="34" hidden="1" x14ac:dyDescent="0.2">
      <c r="F68" s="4" t="s">
        <v>201</v>
      </c>
      <c r="G68" s="4" t="s">
        <v>202</v>
      </c>
      <c r="H68" s="4">
        <v>8.1441947540935311E-2</v>
      </c>
      <c r="I68" s="4">
        <v>0.36238337965762218</v>
      </c>
      <c r="J68" s="4">
        <v>0.28780513053556428</v>
      </c>
      <c r="K68" s="4">
        <v>-0.46419533978105249</v>
      </c>
      <c r="L68" s="4">
        <v>-1.446666118622455</v>
      </c>
      <c r="M68" s="4">
        <v>32</v>
      </c>
      <c r="N68" s="4" t="s">
        <v>203</v>
      </c>
    </row>
    <row r="69" spans="6:14" ht="85" hidden="1" x14ac:dyDescent="0.2">
      <c r="F69" s="4" t="s">
        <v>204</v>
      </c>
      <c r="G69" s="4" t="s">
        <v>205</v>
      </c>
      <c r="H69" s="4">
        <v>5.7507987220447282E-2</v>
      </c>
      <c r="I69" s="4">
        <v>0.31513605077513562</v>
      </c>
      <c r="J69" s="4">
        <v>0.23779383442368809</v>
      </c>
      <c r="K69" s="4">
        <v>-0.30665368582430969</v>
      </c>
      <c r="L69" s="4">
        <v>-1.280373446886411</v>
      </c>
      <c r="M69" s="4">
        <v>179</v>
      </c>
      <c r="N69" s="4" t="s">
        <v>206</v>
      </c>
    </row>
    <row r="70" spans="6:14" ht="51" hidden="1" x14ac:dyDescent="0.2">
      <c r="F70" s="4" t="s">
        <v>207</v>
      </c>
      <c r="G70" s="4" t="s">
        <v>208</v>
      </c>
      <c r="H70" s="4">
        <v>6.0913705583756347E-2</v>
      </c>
      <c r="I70" s="4">
        <v>0.3208776813492713</v>
      </c>
      <c r="J70" s="4">
        <v>0.23779383442368809</v>
      </c>
      <c r="K70" s="4">
        <v>-0.38353753375546579</v>
      </c>
      <c r="L70" s="4">
        <v>-1.3667326006016971</v>
      </c>
      <c r="M70" s="4">
        <v>60</v>
      </c>
      <c r="N70" s="4" t="s">
        <v>209</v>
      </c>
    </row>
    <row r="71" spans="6:14" ht="51" hidden="1" x14ac:dyDescent="0.2">
      <c r="F71" s="4" t="s">
        <v>210</v>
      </c>
      <c r="G71" s="4" t="s">
        <v>211</v>
      </c>
      <c r="H71" s="4">
        <v>6.524091548786669E-3</v>
      </c>
      <c r="I71" s="4">
        <v>9.4998453900293808E-2</v>
      </c>
      <c r="J71" s="4">
        <v>0.40701791892395389</v>
      </c>
      <c r="K71" s="4">
        <v>-0.41011652601103132</v>
      </c>
      <c r="L71" s="4">
        <v>-1.564026904344475</v>
      </c>
      <c r="M71" s="4">
        <v>88</v>
      </c>
      <c r="N71" s="4" t="s">
        <v>212</v>
      </c>
    </row>
    <row r="72" spans="6:14" ht="17" hidden="1" x14ac:dyDescent="0.2">
      <c r="F72" s="4" t="s">
        <v>213</v>
      </c>
      <c r="G72" s="4" t="s">
        <v>214</v>
      </c>
      <c r="H72" s="4">
        <v>0.8424015009380863</v>
      </c>
      <c r="I72" s="4">
        <v>0.93547522211022283</v>
      </c>
      <c r="J72" s="4">
        <v>5.0600424385361838E-2</v>
      </c>
      <c r="K72" s="4">
        <v>-0.24900700252395719</v>
      </c>
      <c r="L72" s="4">
        <v>-0.76998122654544876</v>
      </c>
      <c r="M72" s="4">
        <v>31</v>
      </c>
      <c r="N72" s="4" t="s">
        <v>215</v>
      </c>
    </row>
    <row r="73" spans="6:14" ht="17" hidden="1" x14ac:dyDescent="0.2">
      <c r="F73" s="4" t="s">
        <v>216</v>
      </c>
      <c r="G73" s="4" t="s">
        <v>217</v>
      </c>
      <c r="H73" s="4">
        <v>0.25932835820895522</v>
      </c>
      <c r="I73" s="4">
        <v>0.59063209059305977</v>
      </c>
      <c r="J73" s="4">
        <v>0.11378726182188</v>
      </c>
      <c r="K73" s="4">
        <v>-0.4229679329580302</v>
      </c>
      <c r="L73" s="4">
        <v>-1.1631372307331791</v>
      </c>
      <c r="M73" s="4">
        <v>18</v>
      </c>
      <c r="N73" s="4" t="s">
        <v>218</v>
      </c>
    </row>
    <row r="74" spans="6:14" ht="17" hidden="1" x14ac:dyDescent="0.2">
      <c r="F74" s="4" t="s">
        <v>219</v>
      </c>
      <c r="G74" s="4" t="s">
        <v>220</v>
      </c>
      <c r="H74" s="4">
        <v>0.65037593984962405</v>
      </c>
      <c r="I74" s="4">
        <v>0.84458362606316983</v>
      </c>
      <c r="J74" s="4">
        <v>6.2800397781223413E-2</v>
      </c>
      <c r="K74" s="4">
        <v>-0.28583911484611152</v>
      </c>
      <c r="L74" s="4">
        <v>-0.86854567491450418</v>
      </c>
      <c r="M74" s="4">
        <v>28</v>
      </c>
      <c r="N74" s="4" t="s">
        <v>221</v>
      </c>
    </row>
    <row r="75" spans="6:14" ht="17" hidden="1" x14ac:dyDescent="0.2">
      <c r="F75" s="4" t="s">
        <v>222</v>
      </c>
      <c r="G75" s="4" t="s">
        <v>223</v>
      </c>
      <c r="H75" s="4">
        <v>7.6062639821029079E-2</v>
      </c>
      <c r="I75" s="4">
        <v>0.35288939956147752</v>
      </c>
      <c r="J75" s="4">
        <v>0.2450417854309962</v>
      </c>
      <c r="K75" s="4">
        <v>0.4225678395782323</v>
      </c>
      <c r="L75" s="4">
        <v>1.398656118341802</v>
      </c>
      <c r="M75" s="4">
        <v>36</v>
      </c>
      <c r="N75" s="4" t="s">
        <v>224</v>
      </c>
    </row>
    <row r="76" spans="6:14" ht="17" hidden="1" x14ac:dyDescent="0.2">
      <c r="F76" s="4" t="s">
        <v>225</v>
      </c>
      <c r="G76" s="4" t="s">
        <v>226</v>
      </c>
      <c r="H76" s="4">
        <v>4.7901115131561429E-2</v>
      </c>
      <c r="I76" s="4">
        <v>0.2887778079058746</v>
      </c>
      <c r="J76" s="4">
        <v>0.3217759180753611</v>
      </c>
      <c r="K76" s="4">
        <v>0.41238046233918241</v>
      </c>
      <c r="L76" s="4">
        <v>1.4626586590231589</v>
      </c>
      <c r="M76" s="4">
        <v>47</v>
      </c>
      <c r="N76" s="4" t="s">
        <v>227</v>
      </c>
    </row>
    <row r="77" spans="6:14" ht="17" hidden="1" x14ac:dyDescent="0.2">
      <c r="F77" s="4" t="s">
        <v>228</v>
      </c>
      <c r="G77" s="4" t="s">
        <v>229</v>
      </c>
      <c r="H77" s="4">
        <v>0.87030075187969924</v>
      </c>
      <c r="I77" s="4">
        <v>0.94975931494474752</v>
      </c>
      <c r="J77" s="4">
        <v>4.9192752104519087E-2</v>
      </c>
      <c r="K77" s="4">
        <v>-0.23751244359181331</v>
      </c>
      <c r="L77" s="4">
        <v>-0.72170110704095247</v>
      </c>
      <c r="M77" s="4">
        <v>28</v>
      </c>
      <c r="N77" s="4" t="s">
        <v>230</v>
      </c>
    </row>
    <row r="78" spans="6:14" ht="34" hidden="1" x14ac:dyDescent="0.2">
      <c r="F78" s="4" t="s">
        <v>231</v>
      </c>
      <c r="G78" s="4" t="s">
        <v>232</v>
      </c>
      <c r="H78" s="4">
        <v>9.0909090909090912E-2</v>
      </c>
      <c r="I78" s="4">
        <v>0.38409972950723281</v>
      </c>
      <c r="J78" s="4">
        <v>0.22798720285044219</v>
      </c>
      <c r="K78" s="4">
        <v>0.38017385574319629</v>
      </c>
      <c r="L78" s="4">
        <v>1.3455985599726401</v>
      </c>
      <c r="M78" s="4">
        <v>48</v>
      </c>
      <c r="N78" s="4" t="s">
        <v>233</v>
      </c>
    </row>
    <row r="79" spans="6:14" ht="34" hidden="1" x14ac:dyDescent="0.2">
      <c r="F79" s="4" t="s">
        <v>234</v>
      </c>
      <c r="G79" s="4" t="s">
        <v>235</v>
      </c>
      <c r="H79" s="4">
        <v>9.8236775818639793E-2</v>
      </c>
      <c r="I79" s="4">
        <v>0.4000515085083261</v>
      </c>
      <c r="J79" s="4">
        <v>0.22798720285044219</v>
      </c>
      <c r="K79" s="4">
        <v>0.34797068213321902</v>
      </c>
      <c r="L79" s="4">
        <v>1.3006462099208469</v>
      </c>
      <c r="M79" s="4">
        <v>64</v>
      </c>
      <c r="N79" s="4" t="s">
        <v>236</v>
      </c>
    </row>
    <row r="80" spans="6:14" ht="34" hidden="1" x14ac:dyDescent="0.2">
      <c r="F80" s="4" t="s">
        <v>237</v>
      </c>
      <c r="G80" s="4" t="s">
        <v>238</v>
      </c>
      <c r="H80" s="4">
        <v>3.4480467652882853E-2</v>
      </c>
      <c r="I80" s="4">
        <v>0.23685283223425299</v>
      </c>
      <c r="J80" s="4">
        <v>0.3217759180753611</v>
      </c>
      <c r="K80" s="4">
        <v>0.49801650785669022</v>
      </c>
      <c r="L80" s="4">
        <v>1.4755142546771389</v>
      </c>
      <c r="M80" s="4">
        <v>23</v>
      </c>
      <c r="N80" s="4" t="s">
        <v>239</v>
      </c>
    </row>
    <row r="81" spans="1:14" ht="68" hidden="1" x14ac:dyDescent="0.2">
      <c r="F81" s="4" t="s">
        <v>240</v>
      </c>
      <c r="G81" s="4" t="s">
        <v>241</v>
      </c>
      <c r="H81" s="4">
        <v>0.15161290322580651</v>
      </c>
      <c r="I81" s="4">
        <v>0.47129506619634431</v>
      </c>
      <c r="J81" s="4">
        <v>0.14205664357582121</v>
      </c>
      <c r="K81" s="4">
        <v>-0.28905367485506961</v>
      </c>
      <c r="L81" s="4">
        <v>-1.177782437600013</v>
      </c>
      <c r="M81" s="4">
        <v>150</v>
      </c>
      <c r="N81" s="4" t="s">
        <v>242</v>
      </c>
    </row>
    <row r="82" spans="1:14" ht="17" hidden="1" x14ac:dyDescent="0.2">
      <c r="F82" s="4" t="s">
        <v>243</v>
      </c>
      <c r="G82" s="4" t="s">
        <v>244</v>
      </c>
      <c r="H82" s="4">
        <v>0.4360730593607306</v>
      </c>
      <c r="I82" s="4">
        <v>0.72148663215407605</v>
      </c>
      <c r="J82" s="4">
        <v>9.4050346572781274E-2</v>
      </c>
      <c r="K82" s="4">
        <v>0.30061762917672619</v>
      </c>
      <c r="L82" s="4">
        <v>1.0033739502706931</v>
      </c>
      <c r="M82" s="4">
        <v>38</v>
      </c>
      <c r="N82" s="4" t="s">
        <v>245</v>
      </c>
    </row>
    <row r="83" spans="1:14" ht="17" hidden="1" x14ac:dyDescent="0.2">
      <c r="F83" s="4" t="s">
        <v>246</v>
      </c>
      <c r="G83" s="4" t="s">
        <v>247</v>
      </c>
      <c r="H83" s="4">
        <v>0.43711340206185573</v>
      </c>
      <c r="I83" s="4">
        <v>0.72193492006374338</v>
      </c>
      <c r="J83" s="4">
        <v>8.8094501039851739E-2</v>
      </c>
      <c r="K83" s="4">
        <v>0.34410941868075529</v>
      </c>
      <c r="L83" s="4">
        <v>1.0066500464408921</v>
      </c>
      <c r="M83" s="4">
        <v>22</v>
      </c>
      <c r="N83" s="4" t="s">
        <v>248</v>
      </c>
    </row>
    <row r="84" spans="1:14" ht="34" hidden="1" x14ac:dyDescent="0.2">
      <c r="A84" s="17" t="s">
        <v>16198</v>
      </c>
      <c r="B84" s="40" t="s">
        <v>16203</v>
      </c>
      <c r="C84" s="4" t="str">
        <f>IF(L84&gt;0,"eMPC-side","iPSC-side")</f>
        <v>eMPC-side</v>
      </c>
      <c r="D84" s="19" t="s">
        <v>16164</v>
      </c>
      <c r="E84" s="4" t="str">
        <f>VLOOKUP(F84,collapsed1!A:J,10,FALSE)</f>
        <v>main</v>
      </c>
      <c r="F84" s="4" t="s">
        <v>8886</v>
      </c>
      <c r="G84" s="4" t="s">
        <v>8887</v>
      </c>
      <c r="H84" s="4">
        <v>1.0506047812053999E-5</v>
      </c>
      <c r="I84" s="4">
        <v>1.429698006423682E-3</v>
      </c>
      <c r="J84" s="4">
        <v>0.59332547639640509</v>
      </c>
      <c r="K84" s="4">
        <v>0.65687784511918024</v>
      </c>
      <c r="L84" s="4">
        <v>2.192466623156907</v>
      </c>
      <c r="M84" s="4">
        <v>38</v>
      </c>
      <c r="N84" s="4" t="s">
        <v>8888</v>
      </c>
    </row>
    <row r="85" spans="1:14" ht="17" hidden="1" x14ac:dyDescent="0.2">
      <c r="A85" s="17"/>
      <c r="F85" s="4" t="s">
        <v>252</v>
      </c>
      <c r="G85" s="4" t="s">
        <v>253</v>
      </c>
      <c r="H85" s="4">
        <v>9.9137931034482762E-2</v>
      </c>
      <c r="I85" s="4">
        <v>0.40054607596652542</v>
      </c>
      <c r="J85" s="4">
        <v>0.20895502754935391</v>
      </c>
      <c r="K85" s="4">
        <v>0.49484929148295881</v>
      </c>
      <c r="L85" s="4">
        <v>1.394242064736128</v>
      </c>
      <c r="M85" s="4">
        <v>19</v>
      </c>
      <c r="N85" s="4" t="s">
        <v>254</v>
      </c>
    </row>
    <row r="86" spans="1:14" ht="17" hidden="1" x14ac:dyDescent="0.2">
      <c r="A86" s="17"/>
      <c r="F86" s="4" t="s">
        <v>255</v>
      </c>
      <c r="G86" s="4" t="s">
        <v>256</v>
      </c>
      <c r="H86" s="4">
        <v>0.28879310344827591</v>
      </c>
      <c r="I86" s="4">
        <v>0.61768321513002356</v>
      </c>
      <c r="J86" s="4">
        <v>0.1162341487797164</v>
      </c>
      <c r="K86" s="4">
        <v>0.34523743715895538</v>
      </c>
      <c r="L86" s="4">
        <v>1.11847603435246</v>
      </c>
      <c r="M86" s="4">
        <v>32</v>
      </c>
      <c r="N86" s="4" t="s">
        <v>257</v>
      </c>
    </row>
    <row r="87" spans="1:14" ht="17" hidden="1" x14ac:dyDescent="0.2">
      <c r="A87" s="17"/>
      <c r="F87" s="4" t="s">
        <v>258</v>
      </c>
      <c r="G87" s="4" t="s">
        <v>259</v>
      </c>
      <c r="H87" s="4">
        <v>0.72978723404255319</v>
      </c>
      <c r="I87" s="4">
        <v>0.87467343353503813</v>
      </c>
      <c r="J87" s="4">
        <v>6.321911708594577E-2</v>
      </c>
      <c r="K87" s="4">
        <v>0.26880353263595791</v>
      </c>
      <c r="L87" s="4">
        <v>0.84307701381003053</v>
      </c>
      <c r="M87" s="4">
        <v>28</v>
      </c>
      <c r="N87" s="4" t="s">
        <v>260</v>
      </c>
    </row>
    <row r="88" spans="1:14" ht="17" hidden="1" x14ac:dyDescent="0.2">
      <c r="A88" s="17"/>
      <c r="F88" s="4" t="s">
        <v>261</v>
      </c>
      <c r="G88" s="4" t="s">
        <v>262</v>
      </c>
      <c r="H88" s="4">
        <v>0.33688699360341151</v>
      </c>
      <c r="I88" s="4">
        <v>0.64674081628681868</v>
      </c>
      <c r="J88" s="4">
        <v>0.10552093684319851</v>
      </c>
      <c r="K88" s="4">
        <v>0.33315002025608248</v>
      </c>
      <c r="L88" s="4">
        <v>1.0721795031519661</v>
      </c>
      <c r="M88" s="4">
        <v>31</v>
      </c>
      <c r="N88" s="4" t="s">
        <v>263</v>
      </c>
    </row>
    <row r="89" spans="1:14" ht="34" hidden="1" x14ac:dyDescent="0.2">
      <c r="A89" s="4" t="s">
        <v>16197</v>
      </c>
      <c r="B89" s="40" t="str">
        <f>VLOOKUP(G89,decisions1!A:B,2,FALSE)</f>
        <v>no_redundant</v>
      </c>
      <c r="C89" s="4" t="str">
        <f>IF(L89&gt;0,"eMPC-side","iPSC-side")</f>
        <v>eMPC-side</v>
      </c>
      <c r="D89" s="19" t="s">
        <v>16164</v>
      </c>
      <c r="E89" s="4" t="str">
        <f>VLOOKUP(F89,collapsed1!A:J,10,FALSE)</f>
        <v>redundant</v>
      </c>
      <c r="F89" s="4" t="s">
        <v>302</v>
      </c>
      <c r="G89" s="4" t="s">
        <v>303</v>
      </c>
      <c r="H89" s="4">
        <v>1.9423600933369431E-5</v>
      </c>
      <c r="I89" s="4">
        <v>1.9824212702620179E-3</v>
      </c>
      <c r="J89" s="4">
        <v>0.57561026107112856</v>
      </c>
      <c r="K89" s="4">
        <v>0.68019267141427653</v>
      </c>
      <c r="L89" s="4">
        <v>2.1890697768050109</v>
      </c>
      <c r="M89" s="4">
        <v>31</v>
      </c>
      <c r="N89" s="4" t="s">
        <v>304</v>
      </c>
    </row>
    <row r="90" spans="1:14" ht="17" hidden="1" x14ac:dyDescent="0.2">
      <c r="A90" s="17"/>
      <c r="F90" s="4" t="s">
        <v>267</v>
      </c>
      <c r="G90" s="4" t="s">
        <v>268</v>
      </c>
      <c r="H90" s="4">
        <v>0.15140845070422529</v>
      </c>
      <c r="I90" s="4">
        <v>0.47129506619634431</v>
      </c>
      <c r="J90" s="4">
        <v>0.14920754243532169</v>
      </c>
      <c r="K90" s="4">
        <v>-0.38388804825975398</v>
      </c>
      <c r="L90" s="4">
        <v>-1.259523679214958</v>
      </c>
      <c r="M90" s="4">
        <v>39</v>
      </c>
      <c r="N90" s="4" t="s">
        <v>269</v>
      </c>
    </row>
    <row r="91" spans="1:14" ht="17" hidden="1" x14ac:dyDescent="0.2">
      <c r="A91" s="17"/>
      <c r="F91" s="4" t="s">
        <v>270</v>
      </c>
      <c r="G91" s="4" t="s">
        <v>271</v>
      </c>
      <c r="H91" s="4">
        <v>0.30626057529610828</v>
      </c>
      <c r="I91" s="4">
        <v>0.62908618799816962</v>
      </c>
      <c r="J91" s="4">
        <v>9.7215080884646629E-2</v>
      </c>
      <c r="K91" s="4">
        <v>-0.3098006705423883</v>
      </c>
      <c r="L91" s="4">
        <v>-1.096244594472281</v>
      </c>
      <c r="M91" s="4">
        <v>55</v>
      </c>
      <c r="N91" s="4" t="s">
        <v>272</v>
      </c>
    </row>
    <row r="92" spans="1:14" ht="34" hidden="1" x14ac:dyDescent="0.2">
      <c r="A92" s="17"/>
      <c r="F92" s="4" t="s">
        <v>273</v>
      </c>
      <c r="G92" s="4" t="s">
        <v>274</v>
      </c>
      <c r="H92" s="4">
        <v>0.30113636363636359</v>
      </c>
      <c r="I92" s="4">
        <v>0.62581349659826246</v>
      </c>
      <c r="J92" s="4">
        <v>0.10512513159700081</v>
      </c>
      <c r="K92" s="4">
        <v>-0.39354378452421818</v>
      </c>
      <c r="L92" s="4">
        <v>-1.131274695122765</v>
      </c>
      <c r="M92" s="4">
        <v>21</v>
      </c>
      <c r="N92" s="4" t="s">
        <v>275</v>
      </c>
    </row>
    <row r="93" spans="1:14" ht="34" hidden="1" x14ac:dyDescent="0.2">
      <c r="A93" s="17"/>
      <c r="F93" s="4" t="s">
        <v>276</v>
      </c>
      <c r="G93" s="4" t="s">
        <v>277</v>
      </c>
      <c r="H93" s="4">
        <v>5.3803339517625233E-2</v>
      </c>
      <c r="I93" s="4">
        <v>0.30603448275862072</v>
      </c>
      <c r="J93" s="4">
        <v>0.26635065708852562</v>
      </c>
      <c r="K93" s="4">
        <v>-0.53929861890651509</v>
      </c>
      <c r="L93" s="4">
        <v>-1.458285279997239</v>
      </c>
      <c r="M93" s="4">
        <v>17</v>
      </c>
      <c r="N93" s="4" t="s">
        <v>278</v>
      </c>
    </row>
    <row r="94" spans="1:14" ht="34" hidden="1" x14ac:dyDescent="0.2">
      <c r="A94" s="17"/>
      <c r="F94" s="4" t="s">
        <v>279</v>
      </c>
      <c r="G94" s="4" t="s">
        <v>280</v>
      </c>
      <c r="H94" s="4">
        <v>0.57518796992481203</v>
      </c>
      <c r="I94" s="4">
        <v>0.80625060505340607</v>
      </c>
      <c r="J94" s="4">
        <v>6.8794309560477482E-2</v>
      </c>
      <c r="K94" s="4">
        <v>-0.30503096798769558</v>
      </c>
      <c r="L94" s="4">
        <v>-0.92686170016770075</v>
      </c>
      <c r="M94" s="4">
        <v>28</v>
      </c>
      <c r="N94" s="4" t="s">
        <v>278</v>
      </c>
    </row>
    <row r="95" spans="1:14" ht="34" hidden="1" x14ac:dyDescent="0.2">
      <c r="A95" s="17"/>
      <c r="F95" s="4" t="s">
        <v>281</v>
      </c>
      <c r="G95" s="4" t="s">
        <v>282</v>
      </c>
      <c r="H95" s="4">
        <v>0.72170686456400746</v>
      </c>
      <c r="I95" s="4">
        <v>0.8706933719064347</v>
      </c>
      <c r="J95" s="4">
        <v>5.7246113520288452E-2</v>
      </c>
      <c r="K95" s="4">
        <v>-0.29910427187018879</v>
      </c>
      <c r="L95" s="4">
        <v>-0.80879004981875957</v>
      </c>
      <c r="M95" s="4">
        <v>17</v>
      </c>
      <c r="N95" s="4" t="s">
        <v>283</v>
      </c>
    </row>
    <row r="96" spans="1:14" ht="51" hidden="1" x14ac:dyDescent="0.2">
      <c r="A96" s="17"/>
      <c r="F96" s="4" t="s">
        <v>284</v>
      </c>
      <c r="G96" s="4" t="s">
        <v>285</v>
      </c>
      <c r="H96" s="4">
        <v>3.397466304228144E-3</v>
      </c>
      <c r="I96" s="4">
        <v>6.2689971466718175E-2</v>
      </c>
      <c r="J96" s="4">
        <v>0.43170769580334639</v>
      </c>
      <c r="K96" s="4">
        <v>-0.39752671474654239</v>
      </c>
      <c r="L96" s="4">
        <v>-1.5779069266053929</v>
      </c>
      <c r="M96" s="4">
        <v>120</v>
      </c>
      <c r="N96" s="4" t="s">
        <v>286</v>
      </c>
    </row>
    <row r="97" spans="1:14" ht="34" hidden="1" x14ac:dyDescent="0.2">
      <c r="A97" s="17"/>
      <c r="F97" s="4" t="s">
        <v>287</v>
      </c>
      <c r="G97" s="4" t="s">
        <v>288</v>
      </c>
      <c r="H97" s="4">
        <v>0.15151515151515149</v>
      </c>
      <c r="I97" s="4">
        <v>0.47129506619634431</v>
      </c>
      <c r="J97" s="4">
        <v>0.15524196622883921</v>
      </c>
      <c r="K97" s="4">
        <v>-0.44368889052552041</v>
      </c>
      <c r="L97" s="4">
        <v>-1.2754210181859129</v>
      </c>
      <c r="M97" s="4">
        <v>21</v>
      </c>
      <c r="N97" s="4" t="s">
        <v>289</v>
      </c>
    </row>
    <row r="98" spans="1:14" ht="17" hidden="1" x14ac:dyDescent="0.2">
      <c r="A98" s="17"/>
      <c r="F98" s="4" t="s">
        <v>290</v>
      </c>
      <c r="G98" s="4" t="s">
        <v>291</v>
      </c>
      <c r="H98" s="4">
        <v>0.18406072106261859</v>
      </c>
      <c r="I98" s="4">
        <v>0.50919162321910871</v>
      </c>
      <c r="J98" s="4">
        <v>0.13959967345192231</v>
      </c>
      <c r="K98" s="4">
        <v>-0.41634780378344938</v>
      </c>
      <c r="L98" s="4">
        <v>-1.249074983078639</v>
      </c>
      <c r="M98" s="4">
        <v>27</v>
      </c>
      <c r="N98" s="4" t="s">
        <v>292</v>
      </c>
    </row>
    <row r="99" spans="1:14" ht="34" hidden="1" x14ac:dyDescent="0.2">
      <c r="A99" s="17"/>
      <c r="F99" s="4" t="s">
        <v>293</v>
      </c>
      <c r="G99" s="4" t="s">
        <v>294</v>
      </c>
      <c r="H99" s="4">
        <v>0.15224913494809689</v>
      </c>
      <c r="I99" s="4">
        <v>0.47166771759249843</v>
      </c>
      <c r="J99" s="4">
        <v>0.1473312136993771</v>
      </c>
      <c r="K99" s="4">
        <v>-0.35406393633125538</v>
      </c>
      <c r="L99" s="4">
        <v>-1.229649336015743</v>
      </c>
      <c r="M99" s="4">
        <v>51</v>
      </c>
      <c r="N99" s="4" t="s">
        <v>295</v>
      </c>
    </row>
    <row r="100" spans="1:14" ht="17" hidden="1" x14ac:dyDescent="0.2">
      <c r="A100" s="17"/>
      <c r="F100" s="4" t="s">
        <v>296</v>
      </c>
      <c r="G100" s="4" t="s">
        <v>297</v>
      </c>
      <c r="H100" s="4">
        <v>6.1320754716981132E-2</v>
      </c>
      <c r="I100" s="4">
        <v>0.32155835476498779</v>
      </c>
      <c r="J100" s="4">
        <v>0.28201335001172512</v>
      </c>
      <c r="K100" s="4">
        <v>0.39007281938885008</v>
      </c>
      <c r="L100" s="4">
        <v>1.3957676337653899</v>
      </c>
      <c r="M100" s="4">
        <v>51</v>
      </c>
      <c r="N100" s="4" t="s">
        <v>298</v>
      </c>
    </row>
    <row r="101" spans="1:14" ht="17" hidden="1" x14ac:dyDescent="0.2">
      <c r="A101" s="17"/>
      <c r="F101" s="4" t="s">
        <v>299</v>
      </c>
      <c r="G101" s="4" t="s">
        <v>300</v>
      </c>
      <c r="H101" s="4">
        <v>0.16041666666666671</v>
      </c>
      <c r="I101" s="4">
        <v>0.4837680824869191</v>
      </c>
      <c r="J101" s="4">
        <v>0.1585141054248243</v>
      </c>
      <c r="K101" s="4">
        <v>0.4004780445326277</v>
      </c>
      <c r="L101" s="4">
        <v>1.241888933843746</v>
      </c>
      <c r="M101" s="4">
        <v>26</v>
      </c>
      <c r="N101" s="4" t="s">
        <v>301</v>
      </c>
    </row>
    <row r="102" spans="1:14" ht="34" hidden="1" x14ac:dyDescent="0.2">
      <c r="A102" s="17" t="s">
        <v>16198</v>
      </c>
      <c r="B102" s="40" t="str">
        <f>VLOOKUP(G102,decisions1!A:B,2,FALSE)</f>
        <v>no_biology</v>
      </c>
      <c r="C102" s="4" t="str">
        <f>IF(L102&gt;0,"eMPC-side","iPSC-side")</f>
        <v>eMPC-side</v>
      </c>
      <c r="D102" s="20" t="s">
        <v>16165</v>
      </c>
      <c r="E102" s="4" t="str">
        <f>VLOOKUP(F102,collapsed1!A:J,10,FALSE)</f>
        <v>main</v>
      </c>
      <c r="F102" s="4" t="s">
        <v>1148</v>
      </c>
      <c r="G102" s="4" t="s">
        <v>1149</v>
      </c>
      <c r="H102" s="4">
        <v>6.2698865634903198E-6</v>
      </c>
      <c r="I102" s="4">
        <v>1.0238724758179689E-3</v>
      </c>
      <c r="J102" s="4">
        <v>0.610526878385931</v>
      </c>
      <c r="K102" s="4">
        <v>0.77432032034954534</v>
      </c>
      <c r="L102" s="4">
        <v>2.1816540526429522</v>
      </c>
      <c r="M102" s="4">
        <v>19</v>
      </c>
      <c r="N102" s="4" t="s">
        <v>1150</v>
      </c>
    </row>
    <row r="103" spans="1:14" ht="34" hidden="1" x14ac:dyDescent="0.2">
      <c r="F103" s="4" t="s">
        <v>305</v>
      </c>
      <c r="G103" s="4" t="s">
        <v>306</v>
      </c>
      <c r="H103" s="4">
        <v>0.20942408376963351</v>
      </c>
      <c r="I103" s="4">
        <v>0.53835562549173888</v>
      </c>
      <c r="J103" s="4">
        <v>0.12384217120104959</v>
      </c>
      <c r="K103" s="4">
        <v>-0.34305360830514342</v>
      </c>
      <c r="L103" s="4">
        <v>-1.1816740340369001</v>
      </c>
      <c r="M103" s="4">
        <v>49</v>
      </c>
      <c r="N103" s="4" t="s">
        <v>307</v>
      </c>
    </row>
    <row r="104" spans="1:14" ht="17" hidden="1" x14ac:dyDescent="0.2">
      <c r="F104" s="4" t="s">
        <v>308</v>
      </c>
      <c r="G104" s="4" t="s">
        <v>309</v>
      </c>
      <c r="H104" s="4">
        <v>1.813855799589837E-2</v>
      </c>
      <c r="I104" s="4">
        <v>0.16593986110533351</v>
      </c>
      <c r="J104" s="4">
        <v>0.35248785758361922</v>
      </c>
      <c r="K104" s="4">
        <v>-0.5481632244144341</v>
      </c>
      <c r="L104" s="4">
        <v>-1.665639071016114</v>
      </c>
      <c r="M104" s="4">
        <v>28</v>
      </c>
      <c r="N104" s="4" t="s">
        <v>310</v>
      </c>
    </row>
    <row r="105" spans="1:14" ht="34" hidden="1" x14ac:dyDescent="0.2">
      <c r="F105" s="4" t="s">
        <v>311</v>
      </c>
      <c r="G105" s="4" t="s">
        <v>312</v>
      </c>
      <c r="H105" s="4">
        <v>1.9235252319527638E-2</v>
      </c>
      <c r="I105" s="4">
        <v>0.17242184877969841</v>
      </c>
      <c r="J105" s="4">
        <v>0.35248785758361922</v>
      </c>
      <c r="K105" s="4">
        <v>-0.38856712587703313</v>
      </c>
      <c r="L105" s="4">
        <v>-1.460569840656885</v>
      </c>
      <c r="M105" s="4">
        <v>83</v>
      </c>
      <c r="N105" s="4" t="s">
        <v>313</v>
      </c>
    </row>
    <row r="106" spans="1:14" ht="17" hidden="1" x14ac:dyDescent="0.2">
      <c r="F106" s="4" t="s">
        <v>314</v>
      </c>
      <c r="G106" s="4" t="s">
        <v>315</v>
      </c>
      <c r="H106" s="4">
        <v>0.81730769230769229</v>
      </c>
      <c r="I106" s="4">
        <v>0.92300377699755287</v>
      </c>
      <c r="J106" s="4">
        <v>5.3129805470546923E-2</v>
      </c>
      <c r="K106" s="4">
        <v>-0.2555368127641508</v>
      </c>
      <c r="L106" s="4">
        <v>-0.75331410423409795</v>
      </c>
      <c r="M106" s="4">
        <v>24</v>
      </c>
      <c r="N106" s="4" t="s">
        <v>316</v>
      </c>
    </row>
    <row r="107" spans="1:14" ht="34" hidden="1" x14ac:dyDescent="0.2">
      <c r="F107" s="4" t="s">
        <v>317</v>
      </c>
      <c r="G107" s="4" t="s">
        <v>318</v>
      </c>
      <c r="H107" s="4">
        <v>0.47240618101545262</v>
      </c>
      <c r="I107" s="4">
        <v>0.74235708603250361</v>
      </c>
      <c r="J107" s="4">
        <v>8.7569711554851132E-2</v>
      </c>
      <c r="K107" s="4">
        <v>0.36074878674365768</v>
      </c>
      <c r="L107" s="4">
        <v>0.98121423464061108</v>
      </c>
      <c r="M107" s="4">
        <v>16</v>
      </c>
      <c r="N107" s="4" t="s">
        <v>319</v>
      </c>
    </row>
    <row r="108" spans="1:14" ht="119" hidden="1" x14ac:dyDescent="0.2">
      <c r="F108" s="4" t="s">
        <v>320</v>
      </c>
      <c r="G108" s="4" t="s">
        <v>321</v>
      </c>
      <c r="H108" s="4">
        <v>0.1054913294797688</v>
      </c>
      <c r="I108" s="4">
        <v>0.41623222081605682</v>
      </c>
      <c r="J108" s="4">
        <v>0.16318012718068911</v>
      </c>
      <c r="K108" s="4">
        <v>-0.2487411550052786</v>
      </c>
      <c r="L108" s="4">
        <v>-1.1472527304315581</v>
      </c>
      <c r="M108" s="4">
        <v>437</v>
      </c>
      <c r="N108" s="4" t="s">
        <v>322</v>
      </c>
    </row>
    <row r="109" spans="1:14" ht="34" hidden="1" x14ac:dyDescent="0.2">
      <c r="F109" s="4" t="s">
        <v>323</v>
      </c>
      <c r="G109" s="4" t="s">
        <v>324</v>
      </c>
      <c r="H109" s="4">
        <v>1.1327297844837081E-2</v>
      </c>
      <c r="I109" s="4">
        <v>0.129352988675657</v>
      </c>
      <c r="J109" s="4">
        <v>0.38073040072279241</v>
      </c>
      <c r="K109" s="4">
        <v>0.35219389075722668</v>
      </c>
      <c r="L109" s="4">
        <v>1.494677055977867</v>
      </c>
      <c r="M109" s="4">
        <v>129</v>
      </c>
      <c r="N109" s="4" t="s">
        <v>325</v>
      </c>
    </row>
    <row r="110" spans="1:14" ht="34" hidden="1" x14ac:dyDescent="0.2">
      <c r="F110" s="4" t="s">
        <v>326</v>
      </c>
      <c r="G110" s="4" t="s">
        <v>327</v>
      </c>
      <c r="H110" s="4">
        <v>3.2952716085916998E-3</v>
      </c>
      <c r="I110" s="4">
        <v>6.1149756100343712E-2</v>
      </c>
      <c r="J110" s="4">
        <v>0.43170769580334639</v>
      </c>
      <c r="K110" s="4">
        <v>0.39510885427391351</v>
      </c>
      <c r="L110" s="4">
        <v>1.62163811142559</v>
      </c>
      <c r="M110" s="4">
        <v>100</v>
      </c>
      <c r="N110" s="4" t="s">
        <v>328</v>
      </c>
    </row>
    <row r="111" spans="1:14" ht="17" hidden="1" x14ac:dyDescent="0.2">
      <c r="F111" s="4" t="s">
        <v>329</v>
      </c>
      <c r="G111" s="4" t="s">
        <v>330</v>
      </c>
      <c r="H111" s="4">
        <v>0.1199226305609284</v>
      </c>
      <c r="I111" s="4">
        <v>0.43810661231766468</v>
      </c>
      <c r="J111" s="4">
        <v>0.17821987495197311</v>
      </c>
      <c r="K111" s="4">
        <v>-0.45898993494949752</v>
      </c>
      <c r="L111" s="4">
        <v>-1.3190455867344899</v>
      </c>
      <c r="M111" s="4">
        <v>22</v>
      </c>
      <c r="N111" s="4" t="s">
        <v>331</v>
      </c>
    </row>
    <row r="112" spans="1:14" ht="17" hidden="1" x14ac:dyDescent="0.2">
      <c r="F112" s="4" t="s">
        <v>332</v>
      </c>
      <c r="G112" s="4" t="s">
        <v>333</v>
      </c>
      <c r="H112" s="4">
        <v>0.62825278810408924</v>
      </c>
      <c r="I112" s="4">
        <v>0.83194319678082274</v>
      </c>
      <c r="J112" s="4">
        <v>6.3927193335999583E-2</v>
      </c>
      <c r="K112" s="4">
        <v>-0.31833186088408671</v>
      </c>
      <c r="L112" s="4">
        <v>-0.89400284498291294</v>
      </c>
      <c r="M112" s="4">
        <v>19</v>
      </c>
      <c r="N112" s="4" t="s">
        <v>334</v>
      </c>
    </row>
    <row r="113" spans="1:14" ht="34" hidden="1" x14ac:dyDescent="0.2">
      <c r="A113" s="4" t="s">
        <v>16197</v>
      </c>
      <c r="B113" s="40" t="str">
        <f>VLOOKUP(G113,decisions1!A:B,2,FALSE)</f>
        <v>no_redundant</v>
      </c>
      <c r="C113" s="4" t="str">
        <f>IF(L113&gt;0,"eMPC-side","iPSC-side")</f>
        <v>eMPC-side</v>
      </c>
      <c r="D113" s="19" t="s">
        <v>16164</v>
      </c>
      <c r="E113" s="4" t="str">
        <f>VLOOKUP(F113,collapsed1!A:J,10,FALSE)</f>
        <v>redundant</v>
      </c>
      <c r="F113" s="4" t="s">
        <v>1661</v>
      </c>
      <c r="G113" s="4" t="s">
        <v>1662</v>
      </c>
      <c r="H113" s="4">
        <v>6.6608139267765272E-5</v>
      </c>
      <c r="I113" s="4">
        <v>5.0123401141588739E-3</v>
      </c>
      <c r="J113" s="4">
        <v>0.53843409630991623</v>
      </c>
      <c r="K113" s="4">
        <v>0.72647568205575264</v>
      </c>
      <c r="L113" s="4">
        <v>2.1252158161880068</v>
      </c>
      <c r="M113" s="4">
        <v>22</v>
      </c>
      <c r="N113" s="4" t="s">
        <v>1663</v>
      </c>
    </row>
    <row r="114" spans="1:14" ht="17" hidden="1" x14ac:dyDescent="0.2">
      <c r="F114" s="4" t="s">
        <v>338</v>
      </c>
      <c r="G114" s="4" t="s">
        <v>339</v>
      </c>
      <c r="H114" s="4">
        <v>0.63432835820895528</v>
      </c>
      <c r="I114" s="4">
        <v>0.83436021663731297</v>
      </c>
      <c r="J114" s="4">
        <v>6.364240816510186E-2</v>
      </c>
      <c r="K114" s="4">
        <v>-0.32550623386352018</v>
      </c>
      <c r="L114" s="4">
        <v>-0.89512322315925918</v>
      </c>
      <c r="M114" s="4">
        <v>18</v>
      </c>
      <c r="N114" s="4" t="s">
        <v>340</v>
      </c>
    </row>
    <row r="115" spans="1:14" ht="17" hidden="1" x14ac:dyDescent="0.2">
      <c r="F115" s="4" t="s">
        <v>341</v>
      </c>
      <c r="G115" s="4" t="s">
        <v>342</v>
      </c>
      <c r="H115" s="4">
        <v>0.92537313432835822</v>
      </c>
      <c r="I115" s="4">
        <v>0.97774085420103207</v>
      </c>
      <c r="J115" s="4">
        <v>5.2163030546005469E-2</v>
      </c>
      <c r="K115" s="4">
        <v>0.215931482887294</v>
      </c>
      <c r="L115" s="4">
        <v>0.6949341016368713</v>
      </c>
      <c r="M115" s="4">
        <v>31</v>
      </c>
      <c r="N115" s="4" t="s">
        <v>343</v>
      </c>
    </row>
    <row r="116" spans="1:14" ht="34" hidden="1" x14ac:dyDescent="0.2">
      <c r="A116" s="4" t="s">
        <v>16197</v>
      </c>
      <c r="B116" s="40" t="str">
        <f>VLOOKUP(G116,decisions1!A:B,2,FALSE)</f>
        <v>no_redundant</v>
      </c>
      <c r="C116" s="4" t="str">
        <f>IF(L116&gt;0,"eMPC-side","iPSC-side")</f>
        <v>eMPC-side</v>
      </c>
      <c r="D116" s="19" t="s">
        <v>16164</v>
      </c>
      <c r="E116" s="4" t="str">
        <f>VLOOKUP(F116,collapsed1!A:J,10,FALSE)</f>
        <v>redundant</v>
      </c>
      <c r="F116" s="4" t="s">
        <v>1664</v>
      </c>
      <c r="G116" s="4" t="s">
        <v>1665</v>
      </c>
      <c r="H116" s="4">
        <v>7.2474161288621237E-5</v>
      </c>
      <c r="I116" s="4">
        <v>5.1456654514921082E-3</v>
      </c>
      <c r="J116" s="4">
        <v>0.53843409630991623</v>
      </c>
      <c r="K116" s="4">
        <v>0.66367877149286847</v>
      </c>
      <c r="L116" s="4">
        <v>2.1162784844729861</v>
      </c>
      <c r="M116" s="4">
        <v>30</v>
      </c>
      <c r="N116" s="4" t="s">
        <v>1663</v>
      </c>
    </row>
    <row r="117" spans="1:14" ht="34" hidden="1" x14ac:dyDescent="0.2">
      <c r="A117" s="4" t="s">
        <v>16197</v>
      </c>
      <c r="B117" s="40" t="str">
        <f>VLOOKUP(G117,decisions1!A:B,2,FALSE)</f>
        <v>no_redundant</v>
      </c>
      <c r="C117" s="4" t="str">
        <f>IF(L117&gt;0,"eMPC-side","iPSC-side")</f>
        <v>eMPC-side</v>
      </c>
      <c r="D117" s="19" t="s">
        <v>16164</v>
      </c>
      <c r="E117" s="4" t="str">
        <f>VLOOKUP(F117,collapsed1!A:J,10,FALSE)</f>
        <v>redundant</v>
      </c>
      <c r="F117" s="4" t="s">
        <v>2290</v>
      </c>
      <c r="G117" s="4" t="s">
        <v>2291</v>
      </c>
      <c r="H117" s="4">
        <v>3.3964682597043331E-5</v>
      </c>
      <c r="I117" s="4">
        <v>3.1693900960555292E-3</v>
      </c>
      <c r="J117" s="4">
        <v>0.55733223875864601</v>
      </c>
      <c r="K117" s="4">
        <v>0.73302775916175889</v>
      </c>
      <c r="L117" s="4">
        <v>2.0856325903778061</v>
      </c>
      <c r="M117" s="4">
        <v>20</v>
      </c>
      <c r="N117" s="4" t="s">
        <v>2292</v>
      </c>
    </row>
    <row r="118" spans="1:14" ht="34" hidden="1" x14ac:dyDescent="0.2">
      <c r="F118" s="4" t="s">
        <v>350</v>
      </c>
      <c r="G118" s="4" t="s">
        <v>351</v>
      </c>
      <c r="H118" s="4">
        <v>0.37158469945355188</v>
      </c>
      <c r="I118" s="4">
        <v>0.67536888836964781</v>
      </c>
      <c r="J118" s="4">
        <v>9.0263548434006843E-2</v>
      </c>
      <c r="K118" s="4">
        <v>-0.40503818725902679</v>
      </c>
      <c r="L118" s="4">
        <v>-1.0774369023741379</v>
      </c>
      <c r="M118" s="4">
        <v>16</v>
      </c>
      <c r="N118" s="4" t="s">
        <v>352</v>
      </c>
    </row>
    <row r="119" spans="1:14" ht="17" hidden="1" x14ac:dyDescent="0.2">
      <c r="F119" s="4" t="s">
        <v>353</v>
      </c>
      <c r="G119" s="4" t="s">
        <v>354</v>
      </c>
      <c r="H119" s="4">
        <v>0.33049403747870532</v>
      </c>
      <c r="I119" s="4">
        <v>0.64143408024181814</v>
      </c>
      <c r="J119" s="4">
        <v>9.3145457533780354E-2</v>
      </c>
      <c r="K119" s="4">
        <v>-0.30452930929700989</v>
      </c>
      <c r="L119" s="4">
        <v>-1.0802880129473109</v>
      </c>
      <c r="M119" s="4">
        <v>58</v>
      </c>
      <c r="N119" s="4" t="s">
        <v>355</v>
      </c>
    </row>
    <row r="120" spans="1:14" ht="17" hidden="1" x14ac:dyDescent="0.2">
      <c r="F120" s="4" t="s">
        <v>356</v>
      </c>
      <c r="G120" s="4" t="s">
        <v>357</v>
      </c>
      <c r="H120" s="4">
        <v>9.4623655913978491E-2</v>
      </c>
      <c r="I120" s="4">
        <v>0.39218383276022051</v>
      </c>
      <c r="J120" s="4">
        <v>0.21392785549235629</v>
      </c>
      <c r="K120" s="4">
        <v>0.48901677702129231</v>
      </c>
      <c r="L120" s="4">
        <v>1.3913652172782971</v>
      </c>
      <c r="M120" s="4">
        <v>20</v>
      </c>
      <c r="N120" s="4" t="s">
        <v>358</v>
      </c>
    </row>
    <row r="121" spans="1:14" ht="17" hidden="1" x14ac:dyDescent="0.2">
      <c r="F121" s="4" t="s">
        <v>359</v>
      </c>
      <c r="G121" s="4" t="s">
        <v>360</v>
      </c>
      <c r="H121" s="4">
        <v>1.8962014082407441E-2</v>
      </c>
      <c r="I121" s="4">
        <v>0.17107717677663731</v>
      </c>
      <c r="J121" s="4">
        <v>0.35248785758361922</v>
      </c>
      <c r="K121" s="4">
        <v>0.44597931372190258</v>
      </c>
      <c r="L121" s="4">
        <v>1.58182931669546</v>
      </c>
      <c r="M121" s="4">
        <v>47</v>
      </c>
      <c r="N121" s="4" t="s">
        <v>361</v>
      </c>
    </row>
    <row r="122" spans="1:14" ht="34" hidden="1" x14ac:dyDescent="0.2">
      <c r="F122" s="4" t="s">
        <v>362</v>
      </c>
      <c r="G122" s="4" t="s">
        <v>363</v>
      </c>
      <c r="H122" s="4">
        <v>0.27580372250423008</v>
      </c>
      <c r="I122" s="4">
        <v>0.60975116452017419</v>
      </c>
      <c r="J122" s="4">
        <v>0.1035763266125924</v>
      </c>
      <c r="K122" s="4">
        <v>-0.3121627824933077</v>
      </c>
      <c r="L122" s="4">
        <v>-1.1123893073791249</v>
      </c>
      <c r="M122" s="4">
        <v>60</v>
      </c>
      <c r="N122" s="4" t="s">
        <v>364</v>
      </c>
    </row>
    <row r="123" spans="1:14" ht="51" hidden="1" x14ac:dyDescent="0.2">
      <c r="F123" s="4" t="s">
        <v>365</v>
      </c>
      <c r="G123" s="4" t="s">
        <v>366</v>
      </c>
      <c r="H123" s="4">
        <v>0.1129032258064516</v>
      </c>
      <c r="I123" s="4">
        <v>0.42656345234491938</v>
      </c>
      <c r="J123" s="4">
        <v>0.16693384871319311</v>
      </c>
      <c r="K123" s="4">
        <v>-0.29829473311087928</v>
      </c>
      <c r="L123" s="4">
        <v>-1.2191943710911239</v>
      </c>
      <c r="M123" s="4">
        <v>152</v>
      </c>
      <c r="N123" s="4" t="s">
        <v>367</v>
      </c>
    </row>
    <row r="124" spans="1:14" ht="34" hidden="1" x14ac:dyDescent="0.2">
      <c r="F124" s="4" t="s">
        <v>368</v>
      </c>
      <c r="G124" s="4" t="s">
        <v>369</v>
      </c>
      <c r="H124" s="4">
        <v>0.32876712328767121</v>
      </c>
      <c r="I124" s="4">
        <v>0.64028230450657975</v>
      </c>
      <c r="J124" s="4">
        <v>9.3746542249171866E-2</v>
      </c>
      <c r="K124" s="4">
        <v>-0.29069256595572718</v>
      </c>
      <c r="L124" s="4">
        <v>-1.0713185635837419</v>
      </c>
      <c r="M124" s="4">
        <v>73</v>
      </c>
      <c r="N124" s="4" t="s">
        <v>370</v>
      </c>
    </row>
    <row r="125" spans="1:14" ht="34" hidden="1" x14ac:dyDescent="0.2">
      <c r="A125" s="4" t="s">
        <v>16197</v>
      </c>
      <c r="B125" s="40" t="str">
        <f>VLOOKUP(G125,decisions1!A:B,2,FALSE)</f>
        <v>no_redundant</v>
      </c>
      <c r="C125" s="4" t="str">
        <f>IF(L125&gt;0,"eMPC-side","iPSC-side")</f>
        <v>eMPC-side</v>
      </c>
      <c r="D125" s="45" t="s">
        <v>16166</v>
      </c>
      <c r="E125" s="4" t="str">
        <f>VLOOKUP(F125,collapsed1!A:J,10,FALSE)</f>
        <v>redundant</v>
      </c>
      <c r="F125" s="4" t="s">
        <v>3134</v>
      </c>
      <c r="G125" s="4" t="s">
        <v>3135</v>
      </c>
      <c r="H125" s="4">
        <v>3.8411439031777582E-5</v>
      </c>
      <c r="I125" s="4">
        <v>3.253227415345655E-3</v>
      </c>
      <c r="J125" s="4">
        <v>0.55733223875864601</v>
      </c>
      <c r="K125" s="4">
        <v>0.60362850054769435</v>
      </c>
      <c r="L125" s="4">
        <v>2.0793275814573322</v>
      </c>
      <c r="M125" s="4">
        <v>43</v>
      </c>
      <c r="N125" s="4" t="s">
        <v>3136</v>
      </c>
    </row>
    <row r="126" spans="1:14" ht="34" hidden="1" x14ac:dyDescent="0.2">
      <c r="F126" s="4" t="s">
        <v>374</v>
      </c>
      <c r="G126" s="4" t="s">
        <v>375</v>
      </c>
      <c r="H126" s="4">
        <v>0.1022494887525562</v>
      </c>
      <c r="I126" s="4">
        <v>0.4082479587602062</v>
      </c>
      <c r="J126" s="4">
        <v>0.19991523130966149</v>
      </c>
      <c r="K126" s="4">
        <v>0.43387144550729101</v>
      </c>
      <c r="L126" s="4">
        <v>1.3267182915377991</v>
      </c>
      <c r="M126" s="4">
        <v>25</v>
      </c>
      <c r="N126" s="4" t="s">
        <v>376</v>
      </c>
    </row>
    <row r="127" spans="1:14" ht="34" hidden="1" x14ac:dyDescent="0.2">
      <c r="F127" s="4" t="s">
        <v>377</v>
      </c>
      <c r="G127" s="4" t="s">
        <v>378</v>
      </c>
      <c r="H127" s="4">
        <v>0.41037735849056611</v>
      </c>
      <c r="I127" s="4">
        <v>0.70280416926845668</v>
      </c>
      <c r="J127" s="4">
        <v>9.9579120049590422E-2</v>
      </c>
      <c r="K127" s="4">
        <v>0.28687947363809457</v>
      </c>
      <c r="L127" s="4">
        <v>1.0265188041634401</v>
      </c>
      <c r="M127" s="4">
        <v>51</v>
      </c>
      <c r="N127" s="4" t="s">
        <v>379</v>
      </c>
    </row>
    <row r="128" spans="1:14" ht="17" hidden="1" x14ac:dyDescent="0.2">
      <c r="F128" s="4" t="s">
        <v>380</v>
      </c>
      <c r="G128" s="4" t="s">
        <v>381</v>
      </c>
      <c r="H128" s="4">
        <v>0.1724770642201835</v>
      </c>
      <c r="I128" s="4">
        <v>0.49867256637168139</v>
      </c>
      <c r="J128" s="4">
        <v>0.14205664357582121</v>
      </c>
      <c r="K128" s="4">
        <v>-0.49769190977873612</v>
      </c>
      <c r="L128" s="4">
        <v>-1.2971846952430679</v>
      </c>
      <c r="M128" s="4">
        <v>15</v>
      </c>
      <c r="N128" s="4" t="s">
        <v>382</v>
      </c>
    </row>
    <row r="129" spans="1:14" ht="17" hidden="1" x14ac:dyDescent="0.2">
      <c r="F129" s="4" t="s">
        <v>383</v>
      </c>
      <c r="G129" s="4" t="s">
        <v>384</v>
      </c>
      <c r="H129" s="4">
        <v>0.42148760330578511</v>
      </c>
      <c r="I129" s="4">
        <v>0.70848096366273494</v>
      </c>
      <c r="J129" s="4">
        <v>9.0263548434006843E-2</v>
      </c>
      <c r="K129" s="4">
        <v>0.34299314462198499</v>
      </c>
      <c r="L129" s="4">
        <v>1.016213852677972</v>
      </c>
      <c r="M129" s="4">
        <v>23</v>
      </c>
      <c r="N129" s="4" t="s">
        <v>385</v>
      </c>
    </row>
    <row r="130" spans="1:14" ht="17" hidden="1" x14ac:dyDescent="0.2">
      <c r="F130" s="4" t="s">
        <v>386</v>
      </c>
      <c r="G130" s="4" t="s">
        <v>387</v>
      </c>
      <c r="H130" s="4">
        <v>0.95248380129589638</v>
      </c>
      <c r="I130" s="4">
        <v>0.98675923575140789</v>
      </c>
      <c r="J130" s="4">
        <v>5.1426491618701498E-2</v>
      </c>
      <c r="K130" s="4">
        <v>0.22056964454939121</v>
      </c>
      <c r="L130" s="4">
        <v>0.60874285648294191</v>
      </c>
      <c r="M130" s="4">
        <v>17</v>
      </c>
      <c r="N130" s="4" t="s">
        <v>388</v>
      </c>
    </row>
    <row r="131" spans="1:14" ht="51" hidden="1" x14ac:dyDescent="0.2">
      <c r="F131" s="4" t="s">
        <v>389</v>
      </c>
      <c r="G131" s="4" t="s">
        <v>390</v>
      </c>
      <c r="H131" s="4">
        <v>0.70588235294117652</v>
      </c>
      <c r="I131" s="4">
        <v>0.86637044896876458</v>
      </c>
      <c r="J131" s="4">
        <v>7.1827629360380923E-2</v>
      </c>
      <c r="K131" s="4">
        <v>0.2367913208623339</v>
      </c>
      <c r="L131" s="4">
        <v>0.86143692538313843</v>
      </c>
      <c r="M131" s="4">
        <v>56</v>
      </c>
      <c r="N131" s="4" t="s">
        <v>391</v>
      </c>
    </row>
    <row r="132" spans="1:14" ht="68" hidden="1" x14ac:dyDescent="0.2">
      <c r="F132" s="4" t="s">
        <v>392</v>
      </c>
      <c r="G132" s="4" t="s">
        <v>393</v>
      </c>
      <c r="H132" s="4">
        <v>0.98697916666666663</v>
      </c>
      <c r="I132" s="4">
        <v>1</v>
      </c>
      <c r="J132" s="4">
        <v>5.846932103863807E-2</v>
      </c>
      <c r="K132" s="4">
        <v>0.16956837729779639</v>
      </c>
      <c r="L132" s="4">
        <v>0.69706546339685482</v>
      </c>
      <c r="M132" s="4">
        <v>107</v>
      </c>
      <c r="N132" s="4" t="s">
        <v>394</v>
      </c>
    </row>
    <row r="133" spans="1:14" ht="51" hidden="1" x14ac:dyDescent="0.2">
      <c r="F133" s="4" t="s">
        <v>395</v>
      </c>
      <c r="G133" s="4" t="s">
        <v>396</v>
      </c>
      <c r="H133" s="4">
        <v>0.33673469387755101</v>
      </c>
      <c r="I133" s="4">
        <v>0.64674081628681868</v>
      </c>
      <c r="J133" s="4">
        <v>9.1968614000042664E-2</v>
      </c>
      <c r="K133" s="4">
        <v>-0.27144680227892681</v>
      </c>
      <c r="L133" s="4">
        <v>-1.0580570519902619</v>
      </c>
      <c r="M133" s="4">
        <v>103</v>
      </c>
      <c r="N133" s="4" t="s">
        <v>397</v>
      </c>
    </row>
    <row r="134" spans="1:14" ht="17" hidden="1" x14ac:dyDescent="0.2">
      <c r="F134" s="4" t="s">
        <v>398</v>
      </c>
      <c r="G134" s="4" t="s">
        <v>399</v>
      </c>
      <c r="H134" s="4">
        <v>0.5394495412844037</v>
      </c>
      <c r="I134" s="4">
        <v>0.78597308711930547</v>
      </c>
      <c r="J134" s="4">
        <v>7.0789909450262312E-2</v>
      </c>
      <c r="K134" s="4">
        <v>-0.35922268401044383</v>
      </c>
      <c r="L134" s="4">
        <v>-0.93627836564522204</v>
      </c>
      <c r="M134" s="4">
        <v>15</v>
      </c>
      <c r="N134" s="4" t="s">
        <v>400</v>
      </c>
    </row>
    <row r="135" spans="1:14" ht="17" hidden="1" x14ac:dyDescent="0.2">
      <c r="F135" s="4" t="s">
        <v>401</v>
      </c>
      <c r="G135" s="4" t="s">
        <v>402</v>
      </c>
      <c r="H135" s="4">
        <v>0.3104089219330855</v>
      </c>
      <c r="I135" s="4">
        <v>0.63091025111194499</v>
      </c>
      <c r="J135" s="4">
        <v>0.10208010766274719</v>
      </c>
      <c r="K135" s="4">
        <v>-0.39775050462362899</v>
      </c>
      <c r="L135" s="4">
        <v>-1.117042075962335</v>
      </c>
      <c r="M135" s="4">
        <v>19</v>
      </c>
      <c r="N135" s="4" t="s">
        <v>403</v>
      </c>
    </row>
    <row r="136" spans="1:14" ht="17" hidden="1" x14ac:dyDescent="0.2">
      <c r="F136" s="4" t="s">
        <v>404</v>
      </c>
      <c r="G136" s="4" t="s">
        <v>405</v>
      </c>
      <c r="H136" s="4">
        <v>0.11031175059952041</v>
      </c>
      <c r="I136" s="4">
        <v>0.42510100379024529</v>
      </c>
      <c r="J136" s="4">
        <v>0.20895502754935391</v>
      </c>
      <c r="K136" s="4">
        <v>0.35760273719583402</v>
      </c>
      <c r="L136" s="4">
        <v>1.305416233878155</v>
      </c>
      <c r="M136" s="4">
        <v>57</v>
      </c>
      <c r="N136" s="4" t="s">
        <v>406</v>
      </c>
    </row>
    <row r="137" spans="1:14" ht="34" hidden="1" x14ac:dyDescent="0.2">
      <c r="F137" s="4" t="s">
        <v>407</v>
      </c>
      <c r="G137" s="4" t="s">
        <v>408</v>
      </c>
      <c r="H137" s="4">
        <v>0.2009884678747941</v>
      </c>
      <c r="I137" s="4">
        <v>0.53194657731862816</v>
      </c>
      <c r="J137" s="4">
        <v>0.1226791895688083</v>
      </c>
      <c r="K137" s="4">
        <v>-0.3246426939657906</v>
      </c>
      <c r="L137" s="4">
        <v>-1.16862014623601</v>
      </c>
      <c r="M137" s="4">
        <v>62</v>
      </c>
      <c r="N137" s="4" t="s">
        <v>409</v>
      </c>
    </row>
    <row r="138" spans="1:14" ht="17" hidden="1" x14ac:dyDescent="0.2">
      <c r="F138" s="4" t="s">
        <v>410</v>
      </c>
      <c r="G138" s="4" t="s">
        <v>411</v>
      </c>
      <c r="H138" s="4">
        <v>6.1702127659574467E-2</v>
      </c>
      <c r="I138" s="4">
        <v>0.3215745657517689</v>
      </c>
      <c r="J138" s="4">
        <v>0.26635065708852562</v>
      </c>
      <c r="K138" s="4">
        <v>0.45756140091997038</v>
      </c>
      <c r="L138" s="4">
        <v>1.4350983253065319</v>
      </c>
      <c r="M138" s="4">
        <v>28</v>
      </c>
      <c r="N138" s="4" t="s">
        <v>412</v>
      </c>
    </row>
    <row r="139" spans="1:14" ht="34" hidden="1" x14ac:dyDescent="0.2">
      <c r="A139" s="4" t="s">
        <v>16197</v>
      </c>
      <c r="B139" s="40" t="str">
        <f>VLOOKUP(G139,decisions1!A:B,2,FALSE)</f>
        <v>no_redundant</v>
      </c>
      <c r="C139" s="4" t="str">
        <f>IF(L139&gt;0,"eMPC-side","iPSC-side")</f>
        <v>eMPC-side</v>
      </c>
      <c r="D139" s="19" t="s">
        <v>16164</v>
      </c>
      <c r="E139" s="4" t="str">
        <f>VLOOKUP(F139,collapsed1!A:J,10,FALSE)</f>
        <v>redundant</v>
      </c>
      <c r="F139" s="4" t="s">
        <v>2305</v>
      </c>
      <c r="G139" s="4" t="s">
        <v>2306</v>
      </c>
      <c r="H139" s="4">
        <v>7.7421332755946854E-6</v>
      </c>
      <c r="I139" s="4">
        <v>1.1493548762769199E-3</v>
      </c>
      <c r="J139" s="4">
        <v>0.59332547639640509</v>
      </c>
      <c r="K139" s="4">
        <v>0.55611141641702722</v>
      </c>
      <c r="L139" s="4">
        <v>2.0753876032077261</v>
      </c>
      <c r="M139" s="4">
        <v>63</v>
      </c>
      <c r="N139" s="4" t="s">
        <v>2307</v>
      </c>
    </row>
    <row r="140" spans="1:14" ht="34" hidden="1" x14ac:dyDescent="0.2">
      <c r="F140" s="4" t="s">
        <v>416</v>
      </c>
      <c r="G140" s="4" t="s">
        <v>417</v>
      </c>
      <c r="H140" s="4">
        <v>4.7706422018348633E-2</v>
      </c>
      <c r="I140" s="4">
        <v>0.2887778079058746</v>
      </c>
      <c r="J140" s="4">
        <v>0.28201335001172512</v>
      </c>
      <c r="K140" s="4">
        <v>-0.57627775953544536</v>
      </c>
      <c r="L140" s="4">
        <v>-1.5020109332512259</v>
      </c>
      <c r="M140" s="4">
        <v>15</v>
      </c>
      <c r="N140" s="4" t="s">
        <v>418</v>
      </c>
    </row>
    <row r="141" spans="1:14" ht="51" hidden="1" x14ac:dyDescent="0.2">
      <c r="F141" s="4" t="s">
        <v>419</v>
      </c>
      <c r="G141" s="4" t="s">
        <v>420</v>
      </c>
      <c r="H141" s="4">
        <v>1.0234964896814349E-2</v>
      </c>
      <c r="I141" s="4">
        <v>0.12244467162269471</v>
      </c>
      <c r="J141" s="4">
        <v>0.38073040072279241</v>
      </c>
      <c r="K141" s="4">
        <v>-0.40153330967437811</v>
      </c>
      <c r="L141" s="4">
        <v>-1.5129608998434529</v>
      </c>
      <c r="M141" s="4">
        <v>82</v>
      </c>
      <c r="N141" s="4" t="s">
        <v>421</v>
      </c>
    </row>
    <row r="142" spans="1:14" ht="34" hidden="1" x14ac:dyDescent="0.2">
      <c r="F142" s="4" t="s">
        <v>422</v>
      </c>
      <c r="G142" s="4" t="s">
        <v>423</v>
      </c>
      <c r="H142" s="4">
        <v>0.14190317195325541</v>
      </c>
      <c r="I142" s="4">
        <v>0.45836226381646011</v>
      </c>
      <c r="J142" s="4">
        <v>0.150169802128406</v>
      </c>
      <c r="K142" s="4">
        <v>-0.32613509680506397</v>
      </c>
      <c r="L142" s="4">
        <v>-1.2196623267857869</v>
      </c>
      <c r="M142" s="4">
        <v>78</v>
      </c>
      <c r="N142" s="4" t="s">
        <v>424</v>
      </c>
    </row>
    <row r="143" spans="1:14" ht="17" hidden="1" x14ac:dyDescent="0.2">
      <c r="F143" s="4" t="s">
        <v>425</v>
      </c>
      <c r="G143" s="4" t="s">
        <v>426</v>
      </c>
      <c r="H143" s="4">
        <v>0.71030042918454939</v>
      </c>
      <c r="I143" s="4">
        <v>0.86742851337188953</v>
      </c>
      <c r="J143" s="4">
        <v>6.4940768461289877E-2</v>
      </c>
      <c r="K143" s="4">
        <v>0.29325715439592909</v>
      </c>
      <c r="L143" s="4">
        <v>0.82173668059623972</v>
      </c>
      <c r="M143" s="4">
        <v>18</v>
      </c>
      <c r="N143" s="4" t="s">
        <v>427</v>
      </c>
    </row>
    <row r="144" spans="1:14" ht="34" hidden="1" x14ac:dyDescent="0.2">
      <c r="F144" s="4" t="s">
        <v>428</v>
      </c>
      <c r="G144" s="4" t="s">
        <v>429</v>
      </c>
      <c r="H144" s="4">
        <v>0.1185344827586207</v>
      </c>
      <c r="I144" s="4">
        <v>0.43596128456042249</v>
      </c>
      <c r="J144" s="4">
        <v>0.1900233052791083</v>
      </c>
      <c r="K144" s="4">
        <v>0.40103792895623191</v>
      </c>
      <c r="L144" s="4">
        <v>1.299254553895226</v>
      </c>
      <c r="M144" s="4">
        <v>32</v>
      </c>
      <c r="N144" s="4" t="s">
        <v>430</v>
      </c>
    </row>
    <row r="145" spans="1:14" ht="17" hidden="1" x14ac:dyDescent="0.2">
      <c r="F145" s="4" t="s">
        <v>431</v>
      </c>
      <c r="G145" s="4" t="s">
        <v>432</v>
      </c>
      <c r="H145" s="4">
        <v>0.53971962616822433</v>
      </c>
      <c r="I145" s="4">
        <v>0.78597308711930547</v>
      </c>
      <c r="J145" s="4">
        <v>8.3363406511038601E-2</v>
      </c>
      <c r="K145" s="4">
        <v>0.26885386565407782</v>
      </c>
      <c r="L145" s="4">
        <v>0.94624277819290026</v>
      </c>
      <c r="M145" s="4">
        <v>46</v>
      </c>
      <c r="N145" s="4" t="s">
        <v>433</v>
      </c>
    </row>
    <row r="146" spans="1:14" ht="51" hidden="1" x14ac:dyDescent="0.2">
      <c r="A146" s="4" t="s">
        <v>16199</v>
      </c>
      <c r="B146" s="40" t="str">
        <f>VLOOKUP(G146,decisions1!A:B,2,FALSE)</f>
        <v>no_biology</v>
      </c>
      <c r="C146" s="4" t="str">
        <f>IF(L146&gt;0,"eMPC-side","iPSC-side")</f>
        <v>eMPC-side</v>
      </c>
      <c r="D146" s="20" t="s">
        <v>16165</v>
      </c>
      <c r="E146" s="4" t="str">
        <f>VLOOKUP(F146,collapsed1!A:J,10,FALSE)</f>
        <v>main</v>
      </c>
      <c r="F146" s="4" t="s">
        <v>9133</v>
      </c>
      <c r="G146" s="4" t="s">
        <v>9134</v>
      </c>
      <c r="H146" s="4">
        <v>2.2659716583066499E-6</v>
      </c>
      <c r="I146" s="4">
        <v>4.6254146475184488E-4</v>
      </c>
      <c r="J146" s="4">
        <v>0.62725673971852836</v>
      </c>
      <c r="K146" s="4">
        <v>0.50276948056643356</v>
      </c>
      <c r="L146" s="4">
        <v>2.0663011943276941</v>
      </c>
      <c r="M146" s="4">
        <v>101</v>
      </c>
      <c r="N146" s="4" t="s">
        <v>9135</v>
      </c>
    </row>
    <row r="147" spans="1:14" ht="17" hidden="1" x14ac:dyDescent="0.2">
      <c r="F147" s="4" t="s">
        <v>437</v>
      </c>
      <c r="G147" s="4" t="s">
        <v>438</v>
      </c>
      <c r="H147" s="4">
        <v>0.18322295805739511</v>
      </c>
      <c r="I147" s="4">
        <v>0.50845228808829401</v>
      </c>
      <c r="J147" s="4">
        <v>0.15214492236756469</v>
      </c>
      <c r="K147" s="4">
        <v>0.46215981596173639</v>
      </c>
      <c r="L147" s="4">
        <v>1.2570459188343019</v>
      </c>
      <c r="M147" s="4">
        <v>16</v>
      </c>
      <c r="N147" s="4" t="s">
        <v>439</v>
      </c>
    </row>
    <row r="148" spans="1:14" ht="17" hidden="1" x14ac:dyDescent="0.2">
      <c r="F148" s="4" t="s">
        <v>440</v>
      </c>
      <c r="G148" s="4" t="s">
        <v>441</v>
      </c>
      <c r="H148" s="4">
        <v>0.27447552447552448</v>
      </c>
      <c r="I148" s="4">
        <v>0.60928677056080083</v>
      </c>
      <c r="J148" s="4">
        <v>0.10592029273625291</v>
      </c>
      <c r="K148" s="4">
        <v>-0.34748699227581342</v>
      </c>
      <c r="L148" s="4">
        <v>-1.143001575041773</v>
      </c>
      <c r="M148" s="4">
        <v>40</v>
      </c>
      <c r="N148" s="4" t="s">
        <v>442</v>
      </c>
    </row>
    <row r="149" spans="1:14" ht="17" hidden="1" x14ac:dyDescent="0.2">
      <c r="F149" s="4" t="s">
        <v>443</v>
      </c>
      <c r="G149" s="4" t="s">
        <v>444</v>
      </c>
      <c r="H149" s="4">
        <v>0.29545454545454553</v>
      </c>
      <c r="I149" s="4">
        <v>0.62054954691610642</v>
      </c>
      <c r="J149" s="4">
        <v>0.1063232559327084</v>
      </c>
      <c r="K149" s="4">
        <v>-0.39595102157640932</v>
      </c>
      <c r="L149" s="4">
        <v>-1.138194500413549</v>
      </c>
      <c r="M149" s="4">
        <v>21</v>
      </c>
      <c r="N149" s="4" t="s">
        <v>445</v>
      </c>
    </row>
    <row r="150" spans="1:14" ht="17" hidden="1" x14ac:dyDescent="0.2">
      <c r="F150" s="4" t="s">
        <v>446</v>
      </c>
      <c r="G150" s="4" t="s">
        <v>447</v>
      </c>
      <c r="H150" s="4">
        <v>0.56521739130434778</v>
      </c>
      <c r="I150" s="4">
        <v>0.79982668977469662</v>
      </c>
      <c r="J150" s="4">
        <v>6.9945873650165871E-2</v>
      </c>
      <c r="K150" s="4">
        <v>-0.30792586828001539</v>
      </c>
      <c r="L150" s="4">
        <v>-0.93916822122216692</v>
      </c>
      <c r="M150" s="4">
        <v>29</v>
      </c>
      <c r="N150" s="4" t="s">
        <v>448</v>
      </c>
    </row>
    <row r="151" spans="1:14" ht="51" hidden="1" x14ac:dyDescent="0.2">
      <c r="F151" s="4" t="s">
        <v>449</v>
      </c>
      <c r="G151" s="4" t="s">
        <v>450</v>
      </c>
      <c r="H151" s="4">
        <v>0.41004862236628847</v>
      </c>
      <c r="I151" s="4">
        <v>0.70280416926845668</v>
      </c>
      <c r="J151" s="4">
        <v>7.850290473486872E-2</v>
      </c>
      <c r="K151" s="4">
        <v>-0.25494677818942829</v>
      </c>
      <c r="L151" s="4">
        <v>-1.0100945038769009</v>
      </c>
      <c r="M151" s="4">
        <v>113</v>
      </c>
      <c r="N151" s="4" t="s">
        <v>451</v>
      </c>
    </row>
    <row r="152" spans="1:14" ht="102" hidden="1" x14ac:dyDescent="0.2">
      <c r="A152" s="4" t="s">
        <v>16199</v>
      </c>
      <c r="B152" s="40" t="str">
        <f>VLOOKUP(G152,decisions1!A:B,2,FALSE)</f>
        <v>no_redundant</v>
      </c>
      <c r="C152" s="4" t="str">
        <f>IF(L152&gt;0,"eMPC-side","iPSC-side")</f>
        <v>eMPC-side</v>
      </c>
      <c r="D152" s="10" t="s">
        <v>16163</v>
      </c>
      <c r="E152" s="4" t="str">
        <f>VLOOKUP(F152,collapsed1!A:J,10,FALSE)</f>
        <v>main</v>
      </c>
      <c r="F152" s="4" t="s">
        <v>4837</v>
      </c>
      <c r="G152" s="4" t="s">
        <v>4838</v>
      </c>
      <c r="H152" s="4">
        <v>1.7576553245135819E-10</v>
      </c>
      <c r="I152" s="4">
        <v>2.4905789855276982E-7</v>
      </c>
      <c r="J152" s="4">
        <v>0.82665730117830205</v>
      </c>
      <c r="K152" s="4">
        <v>0.44740752352820312</v>
      </c>
      <c r="L152" s="4">
        <v>2.0554716436929952</v>
      </c>
      <c r="M152" s="4">
        <v>263</v>
      </c>
      <c r="N152" s="4" t="s">
        <v>4839</v>
      </c>
    </row>
    <row r="153" spans="1:14" ht="51" hidden="1" x14ac:dyDescent="0.2">
      <c r="F153" s="4" t="s">
        <v>455</v>
      </c>
      <c r="G153" s="4" t="s">
        <v>456</v>
      </c>
      <c r="H153" s="4">
        <v>0.45718901453957989</v>
      </c>
      <c r="I153" s="4">
        <v>0.73087583038975434</v>
      </c>
      <c r="J153" s="4">
        <v>7.2714107793444685E-2</v>
      </c>
      <c r="K153" s="4">
        <v>-0.247611628625068</v>
      </c>
      <c r="L153" s="4">
        <v>-0.99237391563131028</v>
      </c>
      <c r="M153" s="4">
        <v>127</v>
      </c>
      <c r="N153" s="4" t="s">
        <v>457</v>
      </c>
    </row>
    <row r="154" spans="1:14" ht="34" hidden="1" x14ac:dyDescent="0.2">
      <c r="F154" s="4" t="s">
        <v>458</v>
      </c>
      <c r="G154" s="4" t="s">
        <v>459</v>
      </c>
      <c r="H154" s="4">
        <v>1.655150082663337E-2</v>
      </c>
      <c r="I154" s="4">
        <v>0.1571430281970482</v>
      </c>
      <c r="J154" s="4">
        <v>0.35248785758361922</v>
      </c>
      <c r="K154" s="4">
        <v>0.3671192371659121</v>
      </c>
      <c r="L154" s="4">
        <v>1.5013008092533691</v>
      </c>
      <c r="M154" s="4">
        <v>98</v>
      </c>
      <c r="N154" s="4" t="s">
        <v>460</v>
      </c>
    </row>
    <row r="155" spans="1:14" ht="34" hidden="1" x14ac:dyDescent="0.2">
      <c r="F155" s="4" t="s">
        <v>461</v>
      </c>
      <c r="G155" s="4" t="s">
        <v>462</v>
      </c>
      <c r="H155" s="4">
        <v>0.88628762541806017</v>
      </c>
      <c r="I155" s="4">
        <v>0.95816464237516852</v>
      </c>
      <c r="J155" s="4">
        <v>4.301731969275082E-2</v>
      </c>
      <c r="K155" s="4">
        <v>-0.20438192425169421</v>
      </c>
      <c r="L155" s="4">
        <v>-0.78137527035255738</v>
      </c>
      <c r="M155" s="4">
        <v>89</v>
      </c>
      <c r="N155" s="4" t="s">
        <v>463</v>
      </c>
    </row>
    <row r="156" spans="1:14" ht="17" hidden="1" x14ac:dyDescent="0.2">
      <c r="F156" s="4" t="s">
        <v>464</v>
      </c>
      <c r="G156" s="4" t="s">
        <v>465</v>
      </c>
      <c r="H156" s="4">
        <v>0.21808510638297871</v>
      </c>
      <c r="I156" s="4">
        <v>0.54761904761904756</v>
      </c>
      <c r="J156" s="4">
        <v>0.12210792028708151</v>
      </c>
      <c r="K156" s="4">
        <v>-0.36528249669443452</v>
      </c>
      <c r="L156" s="4">
        <v>-1.191027273775483</v>
      </c>
      <c r="M156" s="4">
        <v>38</v>
      </c>
      <c r="N156" s="4" t="s">
        <v>466</v>
      </c>
    </row>
    <row r="157" spans="1:14" ht="17" hidden="1" x14ac:dyDescent="0.2">
      <c r="F157" s="4" t="s">
        <v>467</v>
      </c>
      <c r="G157" s="4" t="s">
        <v>468</v>
      </c>
      <c r="H157" s="4">
        <v>0.1788793103448276</v>
      </c>
      <c r="I157" s="4">
        <v>0.50357860011474465</v>
      </c>
      <c r="J157" s="4">
        <v>0.15214492236756469</v>
      </c>
      <c r="K157" s="4">
        <v>0.44634441185067147</v>
      </c>
      <c r="L157" s="4">
        <v>1.2575791560642131</v>
      </c>
      <c r="M157" s="4">
        <v>19</v>
      </c>
      <c r="N157" s="4" t="s">
        <v>469</v>
      </c>
    </row>
    <row r="158" spans="1:14" ht="34" hidden="1" x14ac:dyDescent="0.2">
      <c r="F158" s="4" t="s">
        <v>470</v>
      </c>
      <c r="G158" s="4" t="s">
        <v>471</v>
      </c>
      <c r="H158" s="4">
        <v>0.2536945812807882</v>
      </c>
      <c r="I158" s="4">
        <v>0.58676481156385074</v>
      </c>
      <c r="J158" s="4">
        <v>0.13500203382863141</v>
      </c>
      <c r="K158" s="4">
        <v>0.26664590826595841</v>
      </c>
      <c r="L158" s="4">
        <v>1.0872846827388449</v>
      </c>
      <c r="M158" s="4">
        <v>97</v>
      </c>
      <c r="N158" s="4" t="s">
        <v>472</v>
      </c>
    </row>
    <row r="159" spans="1:14" ht="34" hidden="1" x14ac:dyDescent="0.2">
      <c r="F159" s="4" t="s">
        <v>473</v>
      </c>
      <c r="G159" s="4" t="s">
        <v>474</v>
      </c>
      <c r="H159" s="4">
        <v>0.18994413407821231</v>
      </c>
      <c r="I159" s="4">
        <v>0.51524712782345627</v>
      </c>
      <c r="J159" s="4">
        <v>0.13574094381042481</v>
      </c>
      <c r="K159" s="4">
        <v>-0.43458253558871213</v>
      </c>
      <c r="L159" s="4">
        <v>-1.23492893748954</v>
      </c>
      <c r="M159" s="4">
        <v>20</v>
      </c>
      <c r="N159" s="4" t="s">
        <v>475</v>
      </c>
    </row>
    <row r="160" spans="1:14" ht="119" hidden="1" x14ac:dyDescent="0.2">
      <c r="F160" s="4" t="s">
        <v>476</v>
      </c>
      <c r="G160" s="4" t="s">
        <v>477</v>
      </c>
      <c r="H160" s="4">
        <v>0.1864161849710983</v>
      </c>
      <c r="I160" s="4">
        <v>0.51246556713971891</v>
      </c>
      <c r="J160" s="4">
        <v>0.1188150394122628</v>
      </c>
      <c r="K160" s="4">
        <v>-0.23642666325143921</v>
      </c>
      <c r="L160" s="4">
        <v>-1.09530299984771</v>
      </c>
      <c r="M160" s="4">
        <v>452</v>
      </c>
      <c r="N160" s="4" t="s">
        <v>478</v>
      </c>
    </row>
    <row r="161" spans="1:14" ht="17" hidden="1" x14ac:dyDescent="0.2">
      <c r="F161" s="4" t="s">
        <v>479</v>
      </c>
      <c r="G161" s="4" t="s">
        <v>480</v>
      </c>
      <c r="H161" s="4">
        <v>0.63940520446096649</v>
      </c>
      <c r="I161" s="4">
        <v>0.83665761128586391</v>
      </c>
      <c r="J161" s="4">
        <v>6.3079041057193905E-2</v>
      </c>
      <c r="K161" s="4">
        <v>-0.28200788792666781</v>
      </c>
      <c r="L161" s="4">
        <v>-0.87887839813346003</v>
      </c>
      <c r="M161" s="4">
        <v>32</v>
      </c>
      <c r="N161" s="4" t="s">
        <v>481</v>
      </c>
    </row>
    <row r="162" spans="1:14" ht="34" hidden="1" x14ac:dyDescent="0.2">
      <c r="F162" s="4" t="s">
        <v>482</v>
      </c>
      <c r="G162" s="4" t="s">
        <v>483</v>
      </c>
      <c r="H162" s="4">
        <v>2.4934522730700692E-2</v>
      </c>
      <c r="I162" s="4">
        <v>0.19959840989820701</v>
      </c>
      <c r="J162" s="4">
        <v>0.35248785758361922</v>
      </c>
      <c r="K162" s="4">
        <v>-0.4468394480640005</v>
      </c>
      <c r="L162" s="4">
        <v>-1.5391721887703951</v>
      </c>
      <c r="M162" s="4">
        <v>49</v>
      </c>
      <c r="N162" s="4" t="s">
        <v>484</v>
      </c>
    </row>
    <row r="163" spans="1:14" ht="17" hidden="1" x14ac:dyDescent="0.2">
      <c r="F163" s="4" t="s">
        <v>485</v>
      </c>
      <c r="G163" s="4" t="s">
        <v>486</v>
      </c>
      <c r="H163" s="4">
        <v>0.21029082774049221</v>
      </c>
      <c r="I163" s="4">
        <v>0.53909720832060237</v>
      </c>
      <c r="J163" s="4">
        <v>0.14205664357582121</v>
      </c>
      <c r="K163" s="4">
        <v>0.36497303957542981</v>
      </c>
      <c r="L163" s="4">
        <v>1.208023249808799</v>
      </c>
      <c r="M163" s="4">
        <v>36</v>
      </c>
      <c r="N163" s="4" t="s">
        <v>487</v>
      </c>
    </row>
    <row r="164" spans="1:14" ht="34" hidden="1" x14ac:dyDescent="0.2">
      <c r="A164" s="4" t="s">
        <v>16199</v>
      </c>
      <c r="B164" s="40" t="str">
        <f>VLOOKUP(G164,decisions1!A:B,2,FALSE)</f>
        <v>no_biology</v>
      </c>
      <c r="C164" s="4" t="str">
        <f>IF(L164&gt;0,"eMPC-side","iPSC-side")</f>
        <v>eMPC-side</v>
      </c>
      <c r="D164" s="20" t="s">
        <v>16165</v>
      </c>
      <c r="E164" s="4" t="str">
        <f>VLOOKUP(F164,collapsed1!A:J,10,FALSE)</f>
        <v>main</v>
      </c>
      <c r="F164" s="4" t="s">
        <v>9278</v>
      </c>
      <c r="G164" s="4" t="s">
        <v>9279</v>
      </c>
      <c r="H164" s="4">
        <v>8.7784773158040342E-5</v>
      </c>
      <c r="I164" s="4">
        <v>5.8511238598808104E-3</v>
      </c>
      <c r="J164" s="4">
        <v>0.53843409630991623</v>
      </c>
      <c r="K164" s="4">
        <v>0.72138542192963739</v>
      </c>
      <c r="L164" s="4">
        <v>2.032509528562914</v>
      </c>
      <c r="M164" s="4">
        <v>19</v>
      </c>
      <c r="N164" s="4" t="s">
        <v>2673</v>
      </c>
    </row>
    <row r="165" spans="1:14" ht="17" hidden="1" x14ac:dyDescent="0.2">
      <c r="F165" s="4" t="s">
        <v>491</v>
      </c>
      <c r="G165" s="4" t="s">
        <v>492</v>
      </c>
      <c r="H165" s="4">
        <v>0.69978858350951378</v>
      </c>
      <c r="I165" s="4">
        <v>0.86292829637125112</v>
      </c>
      <c r="J165" s="4">
        <v>6.4940768461289877E-2</v>
      </c>
      <c r="K165" s="4">
        <v>0.27085504371612079</v>
      </c>
      <c r="L165" s="4">
        <v>0.85729280243618644</v>
      </c>
      <c r="M165" s="4">
        <v>29</v>
      </c>
      <c r="N165" s="4" t="s">
        <v>493</v>
      </c>
    </row>
    <row r="166" spans="1:14" ht="17" hidden="1" x14ac:dyDescent="0.2">
      <c r="F166" s="4" t="s">
        <v>494</v>
      </c>
      <c r="G166" s="4" t="s">
        <v>495</v>
      </c>
      <c r="H166" s="4">
        <v>0.1360691144708423</v>
      </c>
      <c r="I166" s="4">
        <v>0.45773789033685758</v>
      </c>
      <c r="J166" s="4">
        <v>0.17669426893849799</v>
      </c>
      <c r="K166" s="4">
        <v>0.47656500809085062</v>
      </c>
      <c r="L166" s="4">
        <v>1.3152559814733651</v>
      </c>
      <c r="M166" s="4">
        <v>17</v>
      </c>
      <c r="N166" s="4" t="s">
        <v>496</v>
      </c>
    </row>
    <row r="167" spans="1:14" ht="17" hidden="1" x14ac:dyDescent="0.2">
      <c r="F167" s="4" t="s">
        <v>497</v>
      </c>
      <c r="G167" s="4" t="s">
        <v>498</v>
      </c>
      <c r="H167" s="4">
        <v>0.1176470588235294</v>
      </c>
      <c r="I167" s="4">
        <v>0.43514755845713138</v>
      </c>
      <c r="J167" s="4">
        <v>0.20429475651688611</v>
      </c>
      <c r="K167" s="4">
        <v>0.32221427428656152</v>
      </c>
      <c r="L167" s="4">
        <v>1.239202933778738</v>
      </c>
      <c r="M167" s="4">
        <v>71</v>
      </c>
      <c r="N167" s="4" t="s">
        <v>499</v>
      </c>
    </row>
    <row r="168" spans="1:14" ht="17" hidden="1" x14ac:dyDescent="0.2">
      <c r="A168" s="4" t="s">
        <v>16197</v>
      </c>
      <c r="B168" s="40" t="str">
        <f>VLOOKUP(G168,decisions1!A:B,2,FALSE)</f>
        <v>no_redundant</v>
      </c>
      <c r="C168" s="4" t="str">
        <f>IF(L168&gt;0,"eMPC-side","iPSC-side")</f>
        <v>eMPC-side</v>
      </c>
      <c r="D168" s="8" t="s">
        <v>16167</v>
      </c>
      <c r="E168" s="4" t="str">
        <f>VLOOKUP(F168,collapsed1!A:J,10,FALSE)</f>
        <v>redundant</v>
      </c>
      <c r="F168" s="4" t="s">
        <v>2359</v>
      </c>
      <c r="G168" s="4" t="s">
        <v>2360</v>
      </c>
      <c r="H168" s="4">
        <v>9.6117448983830273E-5</v>
      </c>
      <c r="I168" s="4">
        <v>6.1552860466899941E-3</v>
      </c>
      <c r="J168" s="4">
        <v>0.53843409630991623</v>
      </c>
      <c r="K168" s="4">
        <v>0.74652257135700717</v>
      </c>
      <c r="L168" s="4">
        <v>2.030494905077834</v>
      </c>
      <c r="M168" s="4">
        <v>16</v>
      </c>
      <c r="N168" s="4" t="s">
        <v>2361</v>
      </c>
    </row>
    <row r="169" spans="1:14" ht="34" hidden="1" x14ac:dyDescent="0.2">
      <c r="F169" s="4" t="s">
        <v>503</v>
      </c>
      <c r="G169" s="4" t="s">
        <v>504</v>
      </c>
      <c r="H169" s="4">
        <v>0.53237410071942448</v>
      </c>
      <c r="I169" s="4">
        <v>0.78286078926143188</v>
      </c>
      <c r="J169" s="4">
        <v>8.553569479878835E-2</v>
      </c>
      <c r="K169" s="4">
        <v>0.26174051623498179</v>
      </c>
      <c r="L169" s="4">
        <v>0.95547456273993736</v>
      </c>
      <c r="M169" s="4">
        <v>57</v>
      </c>
      <c r="N169" s="4" t="s">
        <v>505</v>
      </c>
    </row>
    <row r="170" spans="1:14" ht="17" hidden="1" x14ac:dyDescent="0.2">
      <c r="F170" s="4" t="s">
        <v>506</v>
      </c>
      <c r="G170" s="4" t="s">
        <v>507</v>
      </c>
      <c r="H170" s="4">
        <v>0.41162790697674417</v>
      </c>
      <c r="I170" s="4">
        <v>0.70299191291780694</v>
      </c>
      <c r="J170" s="4">
        <v>9.8549980353169073E-2</v>
      </c>
      <c r="K170" s="4">
        <v>0.30070207696858819</v>
      </c>
      <c r="L170" s="4">
        <v>1.0133575667643799</v>
      </c>
      <c r="M170" s="4">
        <v>40</v>
      </c>
      <c r="N170" s="4" t="s">
        <v>508</v>
      </c>
    </row>
    <row r="171" spans="1:14" ht="17" hidden="1" x14ac:dyDescent="0.2">
      <c r="F171" s="4" t="s">
        <v>509</v>
      </c>
      <c r="G171" s="4" t="s">
        <v>510</v>
      </c>
      <c r="H171" s="4">
        <v>9.9156118143459912E-2</v>
      </c>
      <c r="I171" s="4">
        <v>0.40054607596652542</v>
      </c>
      <c r="J171" s="4">
        <v>0.20658792269689111</v>
      </c>
      <c r="K171" s="4">
        <v>0.47301201880608612</v>
      </c>
      <c r="L171" s="4">
        <v>1.358309760276617</v>
      </c>
      <c r="M171" s="4">
        <v>21</v>
      </c>
      <c r="N171" s="4" t="s">
        <v>511</v>
      </c>
    </row>
    <row r="172" spans="1:14" ht="34" hidden="1" x14ac:dyDescent="0.2">
      <c r="F172" s="4" t="s">
        <v>512</v>
      </c>
      <c r="G172" s="4" t="s">
        <v>513</v>
      </c>
      <c r="H172" s="4">
        <v>2.122810636495567E-2</v>
      </c>
      <c r="I172" s="4">
        <v>0.18295574451235519</v>
      </c>
      <c r="J172" s="4">
        <v>0.35248785758361922</v>
      </c>
      <c r="K172" s="4">
        <v>-0.54489568186663739</v>
      </c>
      <c r="L172" s="4">
        <v>-1.58009563888092</v>
      </c>
      <c r="M172" s="4">
        <v>23</v>
      </c>
      <c r="N172" s="4" t="s">
        <v>514</v>
      </c>
    </row>
    <row r="173" spans="1:14" ht="34" hidden="1" x14ac:dyDescent="0.2">
      <c r="F173" s="4" t="s">
        <v>515</v>
      </c>
      <c r="G173" s="4" t="s">
        <v>516</v>
      </c>
      <c r="H173" s="4">
        <v>0.24812030075187971</v>
      </c>
      <c r="I173" s="4">
        <v>0.58007222781362855</v>
      </c>
      <c r="J173" s="4">
        <v>0.1172497167497923</v>
      </c>
      <c r="K173" s="4">
        <v>-0.38312558091042948</v>
      </c>
      <c r="L173" s="4">
        <v>-1.164158608691505</v>
      </c>
      <c r="M173" s="4">
        <v>28</v>
      </c>
      <c r="N173" s="4" t="s">
        <v>517</v>
      </c>
    </row>
    <row r="174" spans="1:14" ht="34" hidden="1" x14ac:dyDescent="0.2">
      <c r="F174" s="4" t="s">
        <v>518</v>
      </c>
      <c r="G174" s="4" t="s">
        <v>519</v>
      </c>
      <c r="H174" s="4">
        <v>8.3150984682713341E-2</v>
      </c>
      <c r="I174" s="4">
        <v>0.36649273410761368</v>
      </c>
      <c r="J174" s="4">
        <v>0.23112670967383431</v>
      </c>
      <c r="K174" s="4">
        <v>0.53363529235494145</v>
      </c>
      <c r="L174" s="4">
        <v>1.42380254327208</v>
      </c>
      <c r="M174" s="4">
        <v>15</v>
      </c>
      <c r="N174" s="4" t="s">
        <v>520</v>
      </c>
    </row>
    <row r="175" spans="1:14" ht="51" hidden="1" x14ac:dyDescent="0.2">
      <c r="F175" s="4" t="s">
        <v>521</v>
      </c>
      <c r="G175" s="4" t="s">
        <v>522</v>
      </c>
      <c r="H175" s="4">
        <v>6.1689935073081362E-2</v>
      </c>
      <c r="I175" s="4">
        <v>0.3215745657517689</v>
      </c>
      <c r="J175" s="4">
        <v>0.3217759180753611</v>
      </c>
      <c r="K175" s="4">
        <v>0.32470555976009269</v>
      </c>
      <c r="L175" s="4">
        <v>1.3369838604584661</v>
      </c>
      <c r="M175" s="4">
        <v>104</v>
      </c>
      <c r="N175" s="4" t="s">
        <v>523</v>
      </c>
    </row>
    <row r="176" spans="1:14" ht="34" hidden="1" x14ac:dyDescent="0.2">
      <c r="F176" s="4" t="s">
        <v>524</v>
      </c>
      <c r="G176" s="4" t="s">
        <v>525</v>
      </c>
      <c r="H176" s="4">
        <v>0.21747211895910781</v>
      </c>
      <c r="I176" s="4">
        <v>0.54719872151035909</v>
      </c>
      <c r="J176" s="4">
        <v>0.1256399213098405</v>
      </c>
      <c r="K176" s="4">
        <v>-0.38784375813479588</v>
      </c>
      <c r="L176" s="4">
        <v>-1.208716193655577</v>
      </c>
      <c r="M176" s="4">
        <v>32</v>
      </c>
      <c r="N176" s="4" t="s">
        <v>526</v>
      </c>
    </row>
    <row r="177" spans="1:14" ht="68" hidden="1" x14ac:dyDescent="0.2">
      <c r="F177" s="4" t="s">
        <v>527</v>
      </c>
      <c r="G177" s="4" t="s">
        <v>528</v>
      </c>
      <c r="H177" s="4">
        <v>0.2245557350565428</v>
      </c>
      <c r="I177" s="4">
        <v>0.55018681972593309</v>
      </c>
      <c r="J177" s="4">
        <v>0.11378726182188</v>
      </c>
      <c r="K177" s="4">
        <v>-0.2673265386800952</v>
      </c>
      <c r="L177" s="4">
        <v>-1.1054634036342741</v>
      </c>
      <c r="M177" s="4">
        <v>168</v>
      </c>
      <c r="N177" s="4" t="s">
        <v>529</v>
      </c>
    </row>
    <row r="178" spans="1:14" ht="34" hidden="1" x14ac:dyDescent="0.2">
      <c r="F178" s="4" t="s">
        <v>530</v>
      </c>
      <c r="G178" s="4" t="s">
        <v>531</v>
      </c>
      <c r="H178" s="4">
        <v>0.90453460620525061</v>
      </c>
      <c r="I178" s="4">
        <v>0.96827598291260197</v>
      </c>
      <c r="J178" s="4">
        <v>5.846932103863807E-2</v>
      </c>
      <c r="K178" s="4">
        <v>0.20057342911459761</v>
      </c>
      <c r="L178" s="4">
        <v>0.72642572671592576</v>
      </c>
      <c r="M178" s="4">
        <v>54</v>
      </c>
      <c r="N178" s="4" t="s">
        <v>532</v>
      </c>
    </row>
    <row r="179" spans="1:14" ht="17" hidden="1" x14ac:dyDescent="0.2">
      <c r="F179" s="4" t="s">
        <v>533</v>
      </c>
      <c r="G179" s="4" t="s">
        <v>534</v>
      </c>
      <c r="H179" s="4">
        <v>1.6855295030148241E-2</v>
      </c>
      <c r="I179" s="4">
        <v>0.15910229355047439</v>
      </c>
      <c r="J179" s="4">
        <v>0.35248785758361922</v>
      </c>
      <c r="K179" s="4">
        <v>-0.58159878416022603</v>
      </c>
      <c r="L179" s="4">
        <v>-1.652696806131966</v>
      </c>
      <c r="M179" s="4">
        <v>20</v>
      </c>
      <c r="N179" s="4" t="s">
        <v>535</v>
      </c>
    </row>
    <row r="180" spans="1:14" ht="34" hidden="1" x14ac:dyDescent="0.2">
      <c r="F180" s="4" t="s">
        <v>536</v>
      </c>
      <c r="G180" s="4" t="s">
        <v>537</v>
      </c>
      <c r="H180" s="4">
        <v>0.53846153846153844</v>
      </c>
      <c r="I180" s="4">
        <v>0.78597308711930547</v>
      </c>
      <c r="J180" s="4">
        <v>8.6794975677171954E-2</v>
      </c>
      <c r="K180" s="4">
        <v>0.23848090504332869</v>
      </c>
      <c r="L180" s="4">
        <v>0.95718420553150618</v>
      </c>
      <c r="M180" s="4">
        <v>93</v>
      </c>
      <c r="N180" s="4" t="s">
        <v>538</v>
      </c>
    </row>
    <row r="181" spans="1:14" ht="17" hidden="1" x14ac:dyDescent="0.2">
      <c r="F181" s="4" t="s">
        <v>539</v>
      </c>
      <c r="G181" s="4" t="s">
        <v>540</v>
      </c>
      <c r="H181" s="4">
        <v>0.69449715370018972</v>
      </c>
      <c r="I181" s="4">
        <v>0.86192274635254518</v>
      </c>
      <c r="J181" s="4">
        <v>6.0118614253185119E-2</v>
      </c>
      <c r="K181" s="4">
        <v>-0.28105293855572072</v>
      </c>
      <c r="L181" s="4">
        <v>-0.84318012796166864</v>
      </c>
      <c r="M181" s="4">
        <v>27</v>
      </c>
      <c r="N181" s="4" t="s">
        <v>541</v>
      </c>
    </row>
    <row r="182" spans="1:14" ht="34" hidden="1" x14ac:dyDescent="0.2">
      <c r="F182" s="4" t="s">
        <v>542</v>
      </c>
      <c r="G182" s="4" t="s">
        <v>543</v>
      </c>
      <c r="H182" s="4">
        <v>0.1333333333333333</v>
      </c>
      <c r="I182" s="4">
        <v>0.45706147716421353</v>
      </c>
      <c r="J182" s="4">
        <v>0.15740289930528331</v>
      </c>
      <c r="K182" s="4">
        <v>-0.35504659768896218</v>
      </c>
      <c r="L182" s="4">
        <v>-1.257272457428914</v>
      </c>
      <c r="M182" s="4">
        <v>57</v>
      </c>
      <c r="N182" s="4" t="s">
        <v>544</v>
      </c>
    </row>
    <row r="183" spans="1:14" ht="34" x14ac:dyDescent="0.2">
      <c r="A183" s="17" t="s">
        <v>16198</v>
      </c>
      <c r="B183" s="43" t="str">
        <f>VLOOKUP(G183,decisions1!A:B,2,FALSE)</f>
        <v>yes_apriori</v>
      </c>
      <c r="C183" s="4" t="str">
        <f>IF(L183&gt;0,"eMPC-side","iPSC-side")</f>
        <v>eMPC-side</v>
      </c>
      <c r="D183" s="21" t="s">
        <v>16168</v>
      </c>
      <c r="E183" s="4" t="str">
        <f>VLOOKUP(F183,collapsed1!A:J,10,FALSE)</f>
        <v>main</v>
      </c>
      <c r="F183" s="4" t="s">
        <v>5379</v>
      </c>
      <c r="G183" s="4" t="s">
        <v>5380</v>
      </c>
      <c r="H183" s="4">
        <v>8.2392188570108618E-5</v>
      </c>
      <c r="I183" s="4">
        <v>5.6061018306244742E-3</v>
      </c>
      <c r="J183" s="4">
        <v>0.53843409630991623</v>
      </c>
      <c r="K183" s="4">
        <v>0.58719482913737175</v>
      </c>
      <c r="L183" s="4">
        <v>2.0227182825307799</v>
      </c>
      <c r="M183" s="4">
        <v>43</v>
      </c>
      <c r="N183" s="4" t="s">
        <v>5381</v>
      </c>
    </row>
    <row r="184" spans="1:14" ht="34" x14ac:dyDescent="0.2">
      <c r="A184" s="17" t="s">
        <v>16198</v>
      </c>
      <c r="B184" s="43" t="str">
        <f>VLOOKUP(G184,decisions1!A:B,2,FALSE)</f>
        <v>yes_apriori</v>
      </c>
      <c r="C184" s="4" t="str">
        <f>IF(L184&gt;0,"eMPC-side","iPSC-side")</f>
        <v>eMPC-side</v>
      </c>
      <c r="D184" s="4" t="s">
        <v>16169</v>
      </c>
      <c r="E184" s="4" t="str">
        <f>VLOOKUP(F184,collapsed1!A:J,10,FALSE)</f>
        <v>main</v>
      </c>
      <c r="F184" s="4" t="s">
        <v>7707</v>
      </c>
      <c r="G184" s="4" t="s">
        <v>7708</v>
      </c>
      <c r="H184" s="4">
        <v>1.020944215757361E-4</v>
      </c>
      <c r="I184" s="4">
        <v>6.3840885987285706E-3</v>
      </c>
      <c r="J184" s="4">
        <v>0.53843409630991623</v>
      </c>
      <c r="K184" s="4">
        <v>0.70995010947684434</v>
      </c>
      <c r="L184" s="4">
        <v>2.019971368561023</v>
      </c>
      <c r="M184" s="4">
        <v>20</v>
      </c>
      <c r="N184" s="4" t="s">
        <v>7709</v>
      </c>
    </row>
    <row r="185" spans="1:14" ht="17" hidden="1" x14ac:dyDescent="0.2">
      <c r="F185" s="4" t="s">
        <v>551</v>
      </c>
      <c r="G185" s="4" t="s">
        <v>552</v>
      </c>
      <c r="H185" s="4">
        <v>0.69357798165137619</v>
      </c>
      <c r="I185" s="4">
        <v>0.86185853440719729</v>
      </c>
      <c r="J185" s="4">
        <v>5.8593756894567139E-2</v>
      </c>
      <c r="K185" s="4">
        <v>-0.31615105170360269</v>
      </c>
      <c r="L185" s="4">
        <v>-0.82401641979118845</v>
      </c>
      <c r="M185" s="4">
        <v>15</v>
      </c>
      <c r="N185" s="4" t="s">
        <v>553</v>
      </c>
    </row>
    <row r="186" spans="1:14" ht="17" hidden="1" x14ac:dyDescent="0.2">
      <c r="F186" s="4" t="s">
        <v>554</v>
      </c>
      <c r="G186" s="4" t="s">
        <v>555</v>
      </c>
      <c r="H186" s="4">
        <v>0.50378787878787878</v>
      </c>
      <c r="I186" s="4">
        <v>0.76338945375657008</v>
      </c>
      <c r="J186" s="4">
        <v>7.5888690060611719E-2</v>
      </c>
      <c r="K186" s="4">
        <v>-0.33562250482196831</v>
      </c>
      <c r="L186" s="4">
        <v>-0.96477510698798941</v>
      </c>
      <c r="M186" s="4">
        <v>21</v>
      </c>
      <c r="N186" s="4" t="s">
        <v>556</v>
      </c>
    </row>
    <row r="187" spans="1:14" ht="17" hidden="1" x14ac:dyDescent="0.2">
      <c r="F187" s="4" t="s">
        <v>557</v>
      </c>
      <c r="G187" s="4" t="s">
        <v>558</v>
      </c>
      <c r="H187" s="4">
        <v>6.1338289962825282E-2</v>
      </c>
      <c r="I187" s="4">
        <v>0.32155835476498779</v>
      </c>
      <c r="J187" s="4">
        <v>0.2489111144347024</v>
      </c>
      <c r="K187" s="4">
        <v>-0.51214047865295043</v>
      </c>
      <c r="L187" s="4">
        <v>-1.4382947521340499</v>
      </c>
      <c r="M187" s="4">
        <v>19</v>
      </c>
      <c r="N187" s="4" t="s">
        <v>559</v>
      </c>
    </row>
    <row r="188" spans="1:14" ht="17" hidden="1" x14ac:dyDescent="0.2">
      <c r="F188" s="4" t="s">
        <v>560</v>
      </c>
      <c r="G188" s="4" t="s">
        <v>561</v>
      </c>
      <c r="H188" s="4">
        <v>0.9630281690140845</v>
      </c>
      <c r="I188" s="4">
        <v>0.99250552224676547</v>
      </c>
      <c r="J188" s="4">
        <v>4.1571789924647932E-2</v>
      </c>
      <c r="K188" s="4">
        <v>-0.1920118128109147</v>
      </c>
      <c r="L188" s="4">
        <v>-0.6299842519731067</v>
      </c>
      <c r="M188" s="4">
        <v>39</v>
      </c>
      <c r="N188" s="4" t="s">
        <v>562</v>
      </c>
    </row>
    <row r="189" spans="1:14" ht="17" hidden="1" x14ac:dyDescent="0.2">
      <c r="F189" s="4" t="s">
        <v>563</v>
      </c>
      <c r="G189" s="4" t="s">
        <v>564</v>
      </c>
      <c r="H189" s="4">
        <v>0.46058091286307051</v>
      </c>
      <c r="I189" s="4">
        <v>0.73189923608387719</v>
      </c>
      <c r="J189" s="4">
        <v>8.553569479878835E-2</v>
      </c>
      <c r="K189" s="4">
        <v>0.32889881863143833</v>
      </c>
      <c r="L189" s="4">
        <v>0.99011349788011704</v>
      </c>
      <c r="M189" s="4">
        <v>24</v>
      </c>
      <c r="N189" s="4" t="s">
        <v>565</v>
      </c>
    </row>
    <row r="190" spans="1:14" ht="51" hidden="1" x14ac:dyDescent="0.2">
      <c r="F190" s="4" t="s">
        <v>566</v>
      </c>
      <c r="G190" s="4" t="s">
        <v>567</v>
      </c>
      <c r="H190" s="4">
        <v>0.11840000000000001</v>
      </c>
      <c r="I190" s="4">
        <v>0.43595760992108229</v>
      </c>
      <c r="J190" s="4">
        <v>0.16197894888340181</v>
      </c>
      <c r="K190" s="4">
        <v>-0.28581125806234048</v>
      </c>
      <c r="L190" s="4">
        <v>-1.188493607316699</v>
      </c>
      <c r="M190" s="4">
        <v>174</v>
      </c>
      <c r="N190" s="4" t="s">
        <v>568</v>
      </c>
    </row>
    <row r="191" spans="1:14" ht="17" hidden="1" x14ac:dyDescent="0.2">
      <c r="F191" s="4" t="s">
        <v>569</v>
      </c>
      <c r="G191" s="4" t="s">
        <v>570</v>
      </c>
      <c r="H191" s="4">
        <v>0.45569620253164561</v>
      </c>
      <c r="I191" s="4">
        <v>0.72956068503350713</v>
      </c>
      <c r="J191" s="4">
        <v>7.871138069864847E-2</v>
      </c>
      <c r="K191" s="4">
        <v>-0.31232937764185581</v>
      </c>
      <c r="L191" s="4">
        <v>-0.99628423294535995</v>
      </c>
      <c r="M191" s="4">
        <v>35</v>
      </c>
      <c r="N191" s="4" t="s">
        <v>571</v>
      </c>
    </row>
    <row r="192" spans="1:14" ht="34" hidden="1" x14ac:dyDescent="0.2">
      <c r="F192" s="4" t="s">
        <v>572</v>
      </c>
      <c r="G192" s="4" t="s">
        <v>573</v>
      </c>
      <c r="H192" s="4">
        <v>0.69357798165137619</v>
      </c>
      <c r="I192" s="4">
        <v>0.86185853440719729</v>
      </c>
      <c r="J192" s="4">
        <v>5.8593756894567139E-2</v>
      </c>
      <c r="K192" s="4">
        <v>-0.31560328254627512</v>
      </c>
      <c r="L192" s="4">
        <v>-0.82258871370746378</v>
      </c>
      <c r="M192" s="4">
        <v>15</v>
      </c>
      <c r="N192" s="4" t="s">
        <v>574</v>
      </c>
    </row>
    <row r="193" spans="1:14" ht="34" hidden="1" x14ac:dyDescent="0.2">
      <c r="A193" s="4" t="s">
        <v>16197</v>
      </c>
      <c r="B193" s="40" t="str">
        <f>VLOOKUP(G193,decisions1!A:B,2,FALSE)</f>
        <v>no_redundant</v>
      </c>
      <c r="C193" s="4" t="str">
        <f>IF(L193&gt;0,"eMPC-side","iPSC-side")</f>
        <v>eMPC-side</v>
      </c>
      <c r="D193" s="19" t="s">
        <v>16164</v>
      </c>
      <c r="E193" s="4" t="str">
        <f>VLOOKUP(F193,collapsed1!A:J,10,FALSE)</f>
        <v>redundant</v>
      </c>
      <c r="F193" s="4" t="s">
        <v>1658</v>
      </c>
      <c r="G193" s="4" t="s">
        <v>1659</v>
      </c>
      <c r="H193" s="4">
        <v>1.9903976291561019E-4</v>
      </c>
      <c r="I193" s="4">
        <v>9.2866266526054689E-3</v>
      </c>
      <c r="J193" s="4">
        <v>0.51884807774379182</v>
      </c>
      <c r="K193" s="4">
        <v>0.59862790529619969</v>
      </c>
      <c r="L193" s="4">
        <v>2.0128876421851212</v>
      </c>
      <c r="M193" s="4">
        <v>39</v>
      </c>
      <c r="N193" s="4" t="s">
        <v>1660</v>
      </c>
    </row>
    <row r="194" spans="1:14" ht="34" hidden="1" x14ac:dyDescent="0.2">
      <c r="F194" s="4" t="s">
        <v>578</v>
      </c>
      <c r="G194" s="4" t="s">
        <v>579</v>
      </c>
      <c r="H194" s="4">
        <v>0.12876254180602009</v>
      </c>
      <c r="I194" s="4">
        <v>0.45064641545947731</v>
      </c>
      <c r="J194" s="4">
        <v>0.1585141054248243</v>
      </c>
      <c r="K194" s="4">
        <v>-0.31929176438675277</v>
      </c>
      <c r="L194" s="4">
        <v>-1.2389249205981381</v>
      </c>
      <c r="M194" s="4">
        <v>96</v>
      </c>
      <c r="N194" s="4" t="s">
        <v>580</v>
      </c>
    </row>
    <row r="195" spans="1:14" ht="51" hidden="1" x14ac:dyDescent="0.2">
      <c r="F195" s="4" t="s">
        <v>581</v>
      </c>
      <c r="G195" s="4" t="s">
        <v>582</v>
      </c>
      <c r="H195" s="4">
        <v>9.9186991869918695E-2</v>
      </c>
      <c r="I195" s="4">
        <v>0.40054607596652542</v>
      </c>
      <c r="J195" s="4">
        <v>0.17978231629832361</v>
      </c>
      <c r="K195" s="4">
        <v>-0.29571088786034783</v>
      </c>
      <c r="L195" s="4">
        <v>-1.21759195446117</v>
      </c>
      <c r="M195" s="4">
        <v>164</v>
      </c>
      <c r="N195" s="4" t="s">
        <v>583</v>
      </c>
    </row>
    <row r="196" spans="1:14" ht="68" hidden="1" x14ac:dyDescent="0.2">
      <c r="F196" s="4" t="s">
        <v>584</v>
      </c>
      <c r="G196" s="4" t="s">
        <v>585</v>
      </c>
      <c r="H196" s="4">
        <v>3.918495297805643E-2</v>
      </c>
      <c r="I196" s="4">
        <v>0.26015697844504448</v>
      </c>
      <c r="J196" s="4">
        <v>0.28785711725514929</v>
      </c>
      <c r="K196" s="4">
        <v>-0.30594293503905012</v>
      </c>
      <c r="L196" s="4">
        <v>-1.304395094571863</v>
      </c>
      <c r="M196" s="4">
        <v>210</v>
      </c>
      <c r="N196" s="4" t="s">
        <v>586</v>
      </c>
    </row>
    <row r="197" spans="1:14" ht="17" hidden="1" x14ac:dyDescent="0.2">
      <c r="F197" s="4" t="s">
        <v>587</v>
      </c>
      <c r="G197" s="4" t="s">
        <v>588</v>
      </c>
      <c r="H197" s="4">
        <v>0.22388059701492541</v>
      </c>
      <c r="I197" s="4">
        <v>0.54984684736750855</v>
      </c>
      <c r="J197" s="4">
        <v>0.12384217120104959</v>
      </c>
      <c r="K197" s="4">
        <v>-0.4360391150715347</v>
      </c>
      <c r="L197" s="4">
        <v>-1.199082221786246</v>
      </c>
      <c r="M197" s="4">
        <v>18</v>
      </c>
      <c r="N197" s="4" t="s">
        <v>589</v>
      </c>
    </row>
    <row r="198" spans="1:14" ht="34" hidden="1" x14ac:dyDescent="0.2">
      <c r="F198" s="4" t="s">
        <v>590</v>
      </c>
      <c r="G198" s="4" t="s">
        <v>591</v>
      </c>
      <c r="H198" s="4">
        <v>0.46233766233766233</v>
      </c>
      <c r="I198" s="4">
        <v>0.73300718698776957</v>
      </c>
      <c r="J198" s="4">
        <v>9.821233512174378E-2</v>
      </c>
      <c r="K198" s="4">
        <v>0.23802996630697579</v>
      </c>
      <c r="L198" s="4">
        <v>0.9920446361864701</v>
      </c>
      <c r="M198" s="4">
        <v>113</v>
      </c>
      <c r="N198" s="4" t="s">
        <v>592</v>
      </c>
    </row>
    <row r="199" spans="1:14" ht="34" hidden="1" x14ac:dyDescent="0.2">
      <c r="F199" s="4" t="s">
        <v>593</v>
      </c>
      <c r="G199" s="4" t="s">
        <v>594</v>
      </c>
      <c r="H199" s="4">
        <v>0.50510204081632648</v>
      </c>
      <c r="I199" s="4">
        <v>0.76392115111627301</v>
      </c>
      <c r="J199" s="4">
        <v>7.0281284171739219E-2</v>
      </c>
      <c r="K199" s="4">
        <v>-0.26028123198407083</v>
      </c>
      <c r="L199" s="4">
        <v>-0.96622010197616426</v>
      </c>
      <c r="M199" s="4">
        <v>75</v>
      </c>
      <c r="N199" s="4" t="s">
        <v>595</v>
      </c>
    </row>
    <row r="200" spans="1:14" ht="17" hidden="1" x14ac:dyDescent="0.2">
      <c r="F200" s="4" t="s">
        <v>596</v>
      </c>
      <c r="G200" s="4" t="s">
        <v>597</v>
      </c>
      <c r="H200" s="4">
        <v>7.1199742776278024E-2</v>
      </c>
      <c r="I200" s="4">
        <v>0.34196817633429999</v>
      </c>
      <c r="J200" s="4">
        <v>0.28780513053556428</v>
      </c>
      <c r="K200" s="4">
        <v>-0.56409931659419266</v>
      </c>
      <c r="L200" s="4">
        <v>-1.525347369725808</v>
      </c>
      <c r="M200" s="4">
        <v>17</v>
      </c>
      <c r="N200" s="4" t="s">
        <v>598</v>
      </c>
    </row>
    <row r="201" spans="1:14" ht="17" hidden="1" x14ac:dyDescent="0.2">
      <c r="F201" s="4" t="s">
        <v>599</v>
      </c>
      <c r="G201" s="4" t="s">
        <v>600</v>
      </c>
      <c r="H201" s="4">
        <v>0.85688073394495412</v>
      </c>
      <c r="I201" s="4">
        <v>0.94291525507554574</v>
      </c>
      <c r="J201" s="4">
        <v>4.8798970168283932E-2</v>
      </c>
      <c r="K201" s="4">
        <v>-0.23807067906877891</v>
      </c>
      <c r="L201" s="4">
        <v>-0.74897459317226267</v>
      </c>
      <c r="M201" s="4">
        <v>33</v>
      </c>
      <c r="N201" s="4" t="s">
        <v>601</v>
      </c>
    </row>
    <row r="202" spans="1:14" ht="34" hidden="1" x14ac:dyDescent="0.2">
      <c r="F202" s="4" t="s">
        <v>602</v>
      </c>
      <c r="G202" s="4" t="s">
        <v>603</v>
      </c>
      <c r="H202" s="4">
        <v>0.32285714285714279</v>
      </c>
      <c r="I202" s="4">
        <v>0.63612542040955344</v>
      </c>
      <c r="J202" s="4">
        <v>0.12814291689841531</v>
      </c>
      <c r="K202" s="4">
        <v>0.229033182592604</v>
      </c>
      <c r="L202" s="4">
        <v>1.05161788343867</v>
      </c>
      <c r="M202" s="4">
        <v>252</v>
      </c>
      <c r="N202" s="4" t="s">
        <v>604</v>
      </c>
    </row>
    <row r="203" spans="1:14" ht="51" hidden="1" x14ac:dyDescent="0.2">
      <c r="F203" s="4" t="s">
        <v>605</v>
      </c>
      <c r="G203" s="4" t="s">
        <v>606</v>
      </c>
      <c r="H203" s="4">
        <v>2.564384751763394E-3</v>
      </c>
      <c r="I203" s="4">
        <v>5.368769614909772E-2</v>
      </c>
      <c r="J203" s="4">
        <v>0.43170769580334639</v>
      </c>
      <c r="K203" s="4">
        <v>0.31532148311118319</v>
      </c>
      <c r="L203" s="4">
        <v>1.4370220471233781</v>
      </c>
      <c r="M203" s="4">
        <v>240</v>
      </c>
      <c r="N203" s="4" t="s">
        <v>607</v>
      </c>
    </row>
    <row r="204" spans="1:14" ht="34" hidden="1" x14ac:dyDescent="0.2">
      <c r="F204" s="4" t="s">
        <v>608</v>
      </c>
      <c r="G204" s="4" t="s">
        <v>609</v>
      </c>
      <c r="H204" s="4">
        <v>9.6405228758169939E-2</v>
      </c>
      <c r="I204" s="4">
        <v>0.39642657733109993</v>
      </c>
      <c r="J204" s="4">
        <v>0.18302393838448719</v>
      </c>
      <c r="K204" s="4">
        <v>-0.30466620462050331</v>
      </c>
      <c r="L204" s="4">
        <v>-1.2272083272873111</v>
      </c>
      <c r="M204" s="4">
        <v>135</v>
      </c>
      <c r="N204" s="4" t="s">
        <v>610</v>
      </c>
    </row>
    <row r="205" spans="1:14" ht="51" hidden="1" x14ac:dyDescent="0.2">
      <c r="F205" s="4" t="s">
        <v>611</v>
      </c>
      <c r="G205" s="4" t="s">
        <v>612</v>
      </c>
      <c r="H205" s="4">
        <v>9.1653027823240585E-2</v>
      </c>
      <c r="I205" s="4">
        <v>0.38574586194678318</v>
      </c>
      <c r="J205" s="4">
        <v>0.18820414630849061</v>
      </c>
      <c r="K205" s="4">
        <v>-0.31138372538068348</v>
      </c>
      <c r="L205" s="4">
        <v>-1.2484582962261039</v>
      </c>
      <c r="M205" s="4">
        <v>129</v>
      </c>
      <c r="N205" s="4" t="s">
        <v>613</v>
      </c>
    </row>
    <row r="206" spans="1:14" ht="119" hidden="1" x14ac:dyDescent="0.2">
      <c r="F206" s="4" t="s">
        <v>614</v>
      </c>
      <c r="G206" s="4" t="s">
        <v>615</v>
      </c>
      <c r="H206" s="4">
        <v>0.17241379310344829</v>
      </c>
      <c r="I206" s="4">
        <v>0.49867256637168139</v>
      </c>
      <c r="J206" s="4">
        <v>0.1900233052791083</v>
      </c>
      <c r="K206" s="4">
        <v>0.22614230970584309</v>
      </c>
      <c r="L206" s="4">
        <v>1.094524180492966</v>
      </c>
      <c r="M206" s="4">
        <v>458</v>
      </c>
      <c r="N206" s="4" t="s">
        <v>616</v>
      </c>
    </row>
    <row r="207" spans="1:14" ht="85" hidden="1" x14ac:dyDescent="0.2">
      <c r="F207" s="4" t="s">
        <v>617</v>
      </c>
      <c r="G207" s="4" t="s">
        <v>618</v>
      </c>
      <c r="H207" s="4">
        <v>0.79569892473118276</v>
      </c>
      <c r="I207" s="4">
        <v>0.91268493815183116</v>
      </c>
      <c r="J207" s="4">
        <v>7.0450085065841925E-2</v>
      </c>
      <c r="K207" s="4">
        <v>0.19891096922970231</v>
      </c>
      <c r="L207" s="4">
        <v>0.88466275239479175</v>
      </c>
      <c r="M207" s="4">
        <v>190</v>
      </c>
      <c r="N207" s="4" t="s">
        <v>619</v>
      </c>
    </row>
    <row r="208" spans="1:14" ht="17" hidden="1" x14ac:dyDescent="0.2">
      <c r="F208" s="4" t="s">
        <v>620</v>
      </c>
      <c r="G208" s="4" t="s">
        <v>621</v>
      </c>
      <c r="H208" s="4">
        <v>0.68959731543624159</v>
      </c>
      <c r="I208" s="4">
        <v>0.86061323355550823</v>
      </c>
      <c r="J208" s="4">
        <v>5.4680848878544193E-2</v>
      </c>
      <c r="K208" s="4">
        <v>-0.24487198702110899</v>
      </c>
      <c r="L208" s="4">
        <v>-0.87453679442202126</v>
      </c>
      <c r="M208" s="4">
        <v>61</v>
      </c>
      <c r="N208" s="4" t="s">
        <v>622</v>
      </c>
    </row>
    <row r="209" spans="1:14" ht="51" hidden="1" x14ac:dyDescent="0.2">
      <c r="F209" s="4" t="s">
        <v>623</v>
      </c>
      <c r="G209" s="4" t="s">
        <v>624</v>
      </c>
      <c r="H209" s="4">
        <v>9.5934959349593493E-2</v>
      </c>
      <c r="I209" s="4">
        <v>0.3956105773178944</v>
      </c>
      <c r="J209" s="4">
        <v>0.18302393838448719</v>
      </c>
      <c r="K209" s="4">
        <v>-0.2986910396304252</v>
      </c>
      <c r="L209" s="4">
        <v>-1.229673597987982</v>
      </c>
      <c r="M209" s="4">
        <v>163</v>
      </c>
      <c r="N209" s="4" t="s">
        <v>625</v>
      </c>
    </row>
    <row r="210" spans="1:14" ht="85" hidden="1" x14ac:dyDescent="0.2">
      <c r="F210" s="4" t="s">
        <v>626</v>
      </c>
      <c r="G210" s="4" t="s">
        <v>627</v>
      </c>
      <c r="H210" s="4">
        <v>0.72592592592592597</v>
      </c>
      <c r="I210" s="4">
        <v>0.87325011936429997</v>
      </c>
      <c r="J210" s="4">
        <v>4.6601507298599222E-2</v>
      </c>
      <c r="K210" s="4">
        <v>-0.2034307707181206</v>
      </c>
      <c r="L210" s="4">
        <v>-0.92886223022999992</v>
      </c>
      <c r="M210" s="4">
        <v>401</v>
      </c>
      <c r="N210" s="4" t="s">
        <v>628</v>
      </c>
    </row>
    <row r="211" spans="1:14" ht="17" hidden="1" x14ac:dyDescent="0.2">
      <c r="F211" s="4" t="s">
        <v>629</v>
      </c>
      <c r="G211" s="4" t="s">
        <v>630</v>
      </c>
      <c r="H211" s="4">
        <v>0.51020408163265307</v>
      </c>
      <c r="I211" s="4">
        <v>0.76673397794378673</v>
      </c>
      <c r="J211" s="4">
        <v>7.4175896558800913E-2</v>
      </c>
      <c r="K211" s="4">
        <v>-0.35768919843279651</v>
      </c>
      <c r="L211" s="4">
        <v>-0.96720606098748019</v>
      </c>
      <c r="M211" s="4">
        <v>17</v>
      </c>
      <c r="N211" s="4" t="s">
        <v>631</v>
      </c>
    </row>
    <row r="212" spans="1:14" ht="34" hidden="1" x14ac:dyDescent="0.2">
      <c r="F212" s="4" t="s">
        <v>632</v>
      </c>
      <c r="G212" s="4" t="s">
        <v>633</v>
      </c>
      <c r="H212" s="4">
        <v>0.1071428571428571</v>
      </c>
      <c r="I212" s="4">
        <v>0.42008231864174239</v>
      </c>
      <c r="J212" s="4">
        <v>0.17669426893849799</v>
      </c>
      <c r="K212" s="4">
        <v>-0.34279435337449038</v>
      </c>
      <c r="L212" s="4">
        <v>-1.2725266149601739</v>
      </c>
      <c r="M212" s="4">
        <v>75</v>
      </c>
      <c r="N212" s="4" t="s">
        <v>634</v>
      </c>
    </row>
    <row r="213" spans="1:14" ht="51" hidden="1" x14ac:dyDescent="0.2">
      <c r="F213" s="4" t="s">
        <v>635</v>
      </c>
      <c r="G213" s="4" t="s">
        <v>636</v>
      </c>
      <c r="H213" s="4">
        <v>7.8464106844741241E-2</v>
      </c>
      <c r="I213" s="4">
        <v>0.35673538311110597</v>
      </c>
      <c r="J213" s="4">
        <v>0.20658792269689111</v>
      </c>
      <c r="K213" s="4">
        <v>-0.34131272211456759</v>
      </c>
      <c r="L213" s="4">
        <v>-1.316910865366546</v>
      </c>
      <c r="M213" s="4">
        <v>93</v>
      </c>
      <c r="N213" s="4" t="s">
        <v>637</v>
      </c>
    </row>
    <row r="214" spans="1:14" ht="17" hidden="1" x14ac:dyDescent="0.2">
      <c r="F214" s="4" t="s">
        <v>638</v>
      </c>
      <c r="G214" s="4" t="s">
        <v>639</v>
      </c>
      <c r="H214" s="4">
        <v>5.5913978494623658E-2</v>
      </c>
      <c r="I214" s="4">
        <v>0.3105698193255797</v>
      </c>
      <c r="J214" s="4">
        <v>0.28201335001172512</v>
      </c>
      <c r="K214" s="4">
        <v>0.51499154774656641</v>
      </c>
      <c r="L214" s="4">
        <v>1.465269414868539</v>
      </c>
      <c r="M214" s="4">
        <v>20</v>
      </c>
      <c r="N214" s="4" t="s">
        <v>640</v>
      </c>
    </row>
    <row r="215" spans="1:14" ht="17" hidden="1" x14ac:dyDescent="0.2">
      <c r="F215" s="4" t="s">
        <v>641</v>
      </c>
      <c r="G215" s="4" t="s">
        <v>642</v>
      </c>
      <c r="H215" s="4">
        <v>0.20131291028446391</v>
      </c>
      <c r="I215" s="4">
        <v>0.53194819173872099</v>
      </c>
      <c r="J215" s="4">
        <v>0.14375898903927539</v>
      </c>
      <c r="K215" s="4">
        <v>0.46955811698396771</v>
      </c>
      <c r="L215" s="4">
        <v>1.252837004511947</v>
      </c>
      <c r="M215" s="4">
        <v>15</v>
      </c>
      <c r="N215" s="4" t="s">
        <v>643</v>
      </c>
    </row>
    <row r="216" spans="1:14" ht="17" hidden="1" x14ac:dyDescent="0.2">
      <c r="F216" s="4" t="s">
        <v>644</v>
      </c>
      <c r="G216" s="4" t="s">
        <v>645</v>
      </c>
      <c r="H216" s="4">
        <v>0.56131260794473226</v>
      </c>
      <c r="I216" s="4">
        <v>0.79684652744420803</v>
      </c>
      <c r="J216" s="4">
        <v>6.5831195836886583E-2</v>
      </c>
      <c r="K216" s="4">
        <v>-0.2714638552746676</v>
      </c>
      <c r="L216" s="4">
        <v>-0.9467464571719697</v>
      </c>
      <c r="M216" s="4">
        <v>52</v>
      </c>
      <c r="N216" s="4" t="s">
        <v>646</v>
      </c>
    </row>
    <row r="217" spans="1:14" ht="68" x14ac:dyDescent="0.2">
      <c r="A217" s="17" t="s">
        <v>16198</v>
      </c>
      <c r="B217" s="43" t="str">
        <f>VLOOKUP(G217,decisions1!A:B,2,FALSE)</f>
        <v>yes_apriori</v>
      </c>
      <c r="C217" s="4" t="str">
        <f>IF(L217&gt;0,"eMPC-side","iPSC-side")</f>
        <v>eMPC-side</v>
      </c>
      <c r="D217" s="19" t="s">
        <v>16164</v>
      </c>
      <c r="E217" s="4" t="str">
        <f>VLOOKUP(F217,collapsed1!A:J,10,FALSE)</f>
        <v>main</v>
      </c>
      <c r="F217" s="4" t="s">
        <v>2296</v>
      </c>
      <c r="G217" s="4" t="s">
        <v>2297</v>
      </c>
      <c r="H217" s="4">
        <v>6.7562917390861128E-8</v>
      </c>
      <c r="I217" s="4">
        <v>2.758256102481905E-5</v>
      </c>
      <c r="J217" s="4">
        <v>0.70497571516723834</v>
      </c>
      <c r="K217" s="4">
        <v>0.44984607461354842</v>
      </c>
      <c r="L217" s="4">
        <v>2.005468415743259</v>
      </c>
      <c r="M217" s="4">
        <v>192</v>
      </c>
      <c r="N217" s="4" t="s">
        <v>2298</v>
      </c>
    </row>
    <row r="218" spans="1:14" ht="34" hidden="1" x14ac:dyDescent="0.2">
      <c r="A218" s="17"/>
      <c r="F218" s="4" t="s">
        <v>650</v>
      </c>
      <c r="G218" s="4" t="s">
        <v>651</v>
      </c>
      <c r="H218" s="4">
        <v>8.0411293010431307E-3</v>
      </c>
      <c r="I218" s="4">
        <v>0.1082966536507065</v>
      </c>
      <c r="J218" s="4">
        <v>0.38073040072279241</v>
      </c>
      <c r="K218" s="4">
        <v>0.3920218148676724</v>
      </c>
      <c r="L218" s="4">
        <v>1.5734471040646081</v>
      </c>
      <c r="M218" s="4">
        <v>93</v>
      </c>
      <c r="N218" s="4" t="s">
        <v>652</v>
      </c>
    </row>
    <row r="219" spans="1:14" ht="17" hidden="1" x14ac:dyDescent="0.2">
      <c r="F219" s="4" t="s">
        <v>653</v>
      </c>
      <c r="G219" s="4" t="s">
        <v>654</v>
      </c>
      <c r="H219" s="4">
        <v>0.5462478184991274</v>
      </c>
      <c r="I219" s="4">
        <v>0.78989298531481</v>
      </c>
      <c r="J219" s="4">
        <v>6.7676040164178872E-2</v>
      </c>
      <c r="K219" s="4">
        <v>-0.27717196669581462</v>
      </c>
      <c r="L219" s="4">
        <v>-0.95769316873617882</v>
      </c>
      <c r="M219" s="4">
        <v>50</v>
      </c>
      <c r="N219" s="4" t="s">
        <v>655</v>
      </c>
    </row>
    <row r="220" spans="1:14" ht="17" hidden="1" x14ac:dyDescent="0.2">
      <c r="F220" s="4" t="s">
        <v>656</v>
      </c>
      <c r="G220" s="4" t="s">
        <v>657</v>
      </c>
      <c r="H220" s="4">
        <v>2.6065606266722951E-2</v>
      </c>
      <c r="I220" s="4">
        <v>0.20502265787509369</v>
      </c>
      <c r="J220" s="4">
        <v>0.35248785758361922</v>
      </c>
      <c r="K220" s="4">
        <v>0.54347448106700846</v>
      </c>
      <c r="L220" s="4">
        <v>1.589868169557721</v>
      </c>
      <c r="M220" s="4">
        <v>22</v>
      </c>
      <c r="N220" s="4" t="s">
        <v>658</v>
      </c>
    </row>
    <row r="221" spans="1:14" ht="34" hidden="1" x14ac:dyDescent="0.2">
      <c r="A221" s="4" t="s">
        <v>16197</v>
      </c>
      <c r="B221" s="40" t="str">
        <f>VLOOKUP(G221,decisions1!A:B,2,FALSE)</f>
        <v>no_redundant</v>
      </c>
      <c r="C221" s="4" t="str">
        <f>IF(L221&gt;0,"eMPC-side","iPSC-side")</f>
        <v>eMPC-side</v>
      </c>
      <c r="D221" s="8" t="s">
        <v>16167</v>
      </c>
      <c r="E221" s="4" t="str">
        <f>VLOOKUP(F221,collapsed1!A:J,10,FALSE)</f>
        <v>redundant</v>
      </c>
      <c r="F221" s="4" t="s">
        <v>1652</v>
      </c>
      <c r="G221" s="4" t="s">
        <v>1653</v>
      </c>
      <c r="H221" s="4">
        <v>7.6371034385026379E-5</v>
      </c>
      <c r="I221" s="4">
        <v>5.3069744319467274E-3</v>
      </c>
      <c r="J221" s="4">
        <v>0.53843409630991623</v>
      </c>
      <c r="K221" s="4">
        <v>0.55806151778372326</v>
      </c>
      <c r="L221" s="4">
        <v>2.001488303669436</v>
      </c>
      <c r="M221" s="4">
        <v>52</v>
      </c>
      <c r="N221" s="4" t="s">
        <v>1654</v>
      </c>
    </row>
    <row r="222" spans="1:14" ht="17" hidden="1" x14ac:dyDescent="0.2">
      <c r="F222" s="4" t="s">
        <v>662</v>
      </c>
      <c r="G222" s="4" t="s">
        <v>663</v>
      </c>
      <c r="H222" s="4">
        <v>0.34678899082568809</v>
      </c>
      <c r="I222" s="4">
        <v>0.65773103602595662</v>
      </c>
      <c r="J222" s="4">
        <v>9.4664622315334235E-2</v>
      </c>
      <c r="K222" s="4">
        <v>-0.4253099470984667</v>
      </c>
      <c r="L222" s="4">
        <v>-1.1085282747634919</v>
      </c>
      <c r="M222" s="4">
        <v>15</v>
      </c>
      <c r="N222" s="4" t="s">
        <v>664</v>
      </c>
    </row>
    <row r="223" spans="1:14" ht="34" hidden="1" x14ac:dyDescent="0.2">
      <c r="F223" s="4" t="s">
        <v>665</v>
      </c>
      <c r="G223" s="4" t="s">
        <v>666</v>
      </c>
      <c r="H223" s="4">
        <v>0.1727748691099476</v>
      </c>
      <c r="I223" s="4">
        <v>0.4989018843779362</v>
      </c>
      <c r="J223" s="4">
        <v>0.13802224249664269</v>
      </c>
      <c r="K223" s="4">
        <v>-0.35479193670216552</v>
      </c>
      <c r="L223" s="4">
        <v>-1.213993096976816</v>
      </c>
      <c r="M223" s="4">
        <v>48</v>
      </c>
      <c r="N223" s="4" t="s">
        <v>667</v>
      </c>
    </row>
    <row r="224" spans="1:14" ht="34" hidden="1" x14ac:dyDescent="0.2">
      <c r="F224" s="4" t="s">
        <v>668</v>
      </c>
      <c r="G224" s="4" t="s">
        <v>669</v>
      </c>
      <c r="H224" s="4">
        <v>0.50929368029739774</v>
      </c>
      <c r="I224" s="4">
        <v>0.76637634439924007</v>
      </c>
      <c r="J224" s="4">
        <v>7.436253844225256E-2</v>
      </c>
      <c r="K224" s="4">
        <v>-0.31050149984328318</v>
      </c>
      <c r="L224" s="4">
        <v>-0.9676788220592738</v>
      </c>
      <c r="M224" s="4">
        <v>32</v>
      </c>
      <c r="N224" s="4" t="s">
        <v>670</v>
      </c>
    </row>
    <row r="225" spans="1:14" ht="17" hidden="1" x14ac:dyDescent="0.2">
      <c r="F225" s="4" t="s">
        <v>671</v>
      </c>
      <c r="G225" s="4" t="s">
        <v>672</v>
      </c>
      <c r="H225" s="4">
        <v>0.30541012216404889</v>
      </c>
      <c r="I225" s="4">
        <v>0.62773408369275252</v>
      </c>
      <c r="J225" s="4">
        <v>9.9233334377119051E-2</v>
      </c>
      <c r="K225" s="4">
        <v>-0.32010343092260513</v>
      </c>
      <c r="L225" s="4">
        <v>-1.1026204166635949</v>
      </c>
      <c r="M225" s="4">
        <v>49</v>
      </c>
      <c r="N225" s="4" t="s">
        <v>673</v>
      </c>
    </row>
    <row r="226" spans="1:14" ht="17" hidden="1" x14ac:dyDescent="0.2">
      <c r="F226" s="4" t="s">
        <v>674</v>
      </c>
      <c r="G226" s="4" t="s">
        <v>675</v>
      </c>
      <c r="H226" s="4">
        <v>0.87118644067796613</v>
      </c>
      <c r="I226" s="4">
        <v>0.95033230302412741</v>
      </c>
      <c r="J226" s="4">
        <v>4.4418115308157251E-2</v>
      </c>
      <c r="K226" s="4">
        <v>-0.21039507534733279</v>
      </c>
      <c r="L226" s="4">
        <v>-0.78306304124782189</v>
      </c>
      <c r="M226" s="4">
        <v>77</v>
      </c>
      <c r="N226" s="4" t="s">
        <v>676</v>
      </c>
    </row>
    <row r="227" spans="1:14" ht="34" hidden="1" x14ac:dyDescent="0.2">
      <c r="F227" s="4" t="s">
        <v>677</v>
      </c>
      <c r="G227" s="4" t="s">
        <v>678</v>
      </c>
      <c r="H227" s="4">
        <v>0.74953617810760664</v>
      </c>
      <c r="I227" s="4">
        <v>0.88878809869375908</v>
      </c>
      <c r="J227" s="4">
        <v>5.5479330870423262E-2</v>
      </c>
      <c r="K227" s="4">
        <v>-0.29231899220188662</v>
      </c>
      <c r="L227" s="4">
        <v>-0.79044237913305948</v>
      </c>
      <c r="M227" s="4">
        <v>17</v>
      </c>
      <c r="N227" s="4" t="s">
        <v>679</v>
      </c>
    </row>
    <row r="228" spans="1:14" ht="17" hidden="1" x14ac:dyDescent="0.2">
      <c r="F228" s="4" t="s">
        <v>680</v>
      </c>
      <c r="G228" s="4" t="s">
        <v>681</v>
      </c>
      <c r="H228" s="4">
        <v>0.41252302025782689</v>
      </c>
      <c r="I228" s="4">
        <v>0.70355101000629905</v>
      </c>
      <c r="J228" s="4">
        <v>8.5042746376432152E-2</v>
      </c>
      <c r="K228" s="4">
        <v>-0.32488702706679001</v>
      </c>
      <c r="L228" s="4">
        <v>-1.0243892424198759</v>
      </c>
      <c r="M228" s="4">
        <v>34</v>
      </c>
      <c r="N228" s="4" t="s">
        <v>682</v>
      </c>
    </row>
    <row r="229" spans="1:14" ht="17" hidden="1" x14ac:dyDescent="0.2">
      <c r="F229" s="4" t="s">
        <v>683</v>
      </c>
      <c r="G229" s="4" t="s">
        <v>684</v>
      </c>
      <c r="H229" s="4">
        <v>0.54679802955665024</v>
      </c>
      <c r="I229" s="4">
        <v>0.78989298531481</v>
      </c>
      <c r="J229" s="4">
        <v>8.553569479878835E-2</v>
      </c>
      <c r="K229" s="4">
        <v>0.24380821625337629</v>
      </c>
      <c r="L229" s="4">
        <v>0.96287699839124097</v>
      </c>
      <c r="M229" s="4">
        <v>84</v>
      </c>
      <c r="N229" s="4" t="s">
        <v>685</v>
      </c>
    </row>
    <row r="230" spans="1:14" ht="51" hidden="1" x14ac:dyDescent="0.2">
      <c r="F230" s="4" t="s">
        <v>686</v>
      </c>
      <c r="G230" s="4" t="s">
        <v>687</v>
      </c>
      <c r="H230" s="4">
        <v>0.11488250652741511</v>
      </c>
      <c r="I230" s="4">
        <v>0.42880716150690051</v>
      </c>
      <c r="J230" s="4">
        <v>0.21392785549235629</v>
      </c>
      <c r="K230" s="4">
        <v>0.2720456327010532</v>
      </c>
      <c r="L230" s="4">
        <v>1.1813472394076501</v>
      </c>
      <c r="M230" s="4">
        <v>153</v>
      </c>
      <c r="N230" s="4" t="s">
        <v>688</v>
      </c>
    </row>
    <row r="231" spans="1:14" ht="17" hidden="1" x14ac:dyDescent="0.2">
      <c r="F231" s="4" t="s">
        <v>689</v>
      </c>
      <c r="G231" s="4" t="s">
        <v>690</v>
      </c>
      <c r="H231" s="4">
        <v>2.9713487643044322E-3</v>
      </c>
      <c r="I231" s="4">
        <v>5.8814697358898632E-2</v>
      </c>
      <c r="J231" s="4">
        <v>0.43170769580334639</v>
      </c>
      <c r="K231" s="4">
        <v>0.49732678246429618</v>
      </c>
      <c r="L231" s="4">
        <v>1.684064567181246</v>
      </c>
      <c r="M231" s="4">
        <v>41</v>
      </c>
      <c r="N231" s="4" t="s">
        <v>691</v>
      </c>
    </row>
    <row r="232" spans="1:14" ht="34" hidden="1" x14ac:dyDescent="0.2">
      <c r="A232" s="4" t="s">
        <v>16197</v>
      </c>
      <c r="B232" s="40" t="str">
        <f>VLOOKUP(G232,decisions1!A:B,2,FALSE)</f>
        <v>no_redundant</v>
      </c>
      <c r="C232" s="4" t="str">
        <f>IF(L232&gt;0,"eMPC-side","iPSC-side")</f>
        <v>eMPC-side</v>
      </c>
      <c r="D232" s="19" t="s">
        <v>16164</v>
      </c>
      <c r="E232" s="4" t="str">
        <f>VLOOKUP(F232,collapsed1!A:J,10,FALSE)</f>
        <v>redundant</v>
      </c>
      <c r="F232" s="4" t="s">
        <v>371</v>
      </c>
      <c r="G232" s="4" t="s">
        <v>372</v>
      </c>
      <c r="H232" s="4">
        <v>3.2724715985609512E-4</v>
      </c>
      <c r="I232" s="4">
        <v>1.2610516358690959E-2</v>
      </c>
      <c r="J232" s="4">
        <v>0.49849310876659031</v>
      </c>
      <c r="K232" s="4">
        <v>0.66481745556373473</v>
      </c>
      <c r="L232" s="4">
        <v>2.001359381948991</v>
      </c>
      <c r="M232" s="4">
        <v>24</v>
      </c>
      <c r="N232" s="4" t="s">
        <v>373</v>
      </c>
    </row>
    <row r="233" spans="1:14" ht="17" hidden="1" x14ac:dyDescent="0.2">
      <c r="F233" s="4" t="s">
        <v>695</v>
      </c>
      <c r="G233" s="4" t="s">
        <v>696</v>
      </c>
      <c r="H233" s="4">
        <v>1.5081243073701629E-2</v>
      </c>
      <c r="I233" s="4">
        <v>0.14916417532200271</v>
      </c>
      <c r="J233" s="4">
        <v>0.38073040072279241</v>
      </c>
      <c r="K233" s="4">
        <v>0.42727497170196838</v>
      </c>
      <c r="L233" s="4">
        <v>1.5410589701030211</v>
      </c>
      <c r="M233" s="4">
        <v>53</v>
      </c>
      <c r="N233" s="4" t="s">
        <v>697</v>
      </c>
    </row>
    <row r="234" spans="1:14" ht="34" hidden="1" x14ac:dyDescent="0.2">
      <c r="A234" s="4" t="s">
        <v>16197</v>
      </c>
      <c r="B234" s="40" t="str">
        <f>VLOOKUP(G234,decisions1!A:B,2,FALSE)</f>
        <v>no_biology</v>
      </c>
      <c r="C234" s="4" t="str">
        <f>IF(L234&gt;0,"eMPC-side","iPSC-side")</f>
        <v>eMPC-side</v>
      </c>
      <c r="D234" s="20" t="s">
        <v>16165</v>
      </c>
      <c r="E234" s="4" t="str">
        <f>VLOOKUP(F234,collapsed1!A:J,10,FALSE)</f>
        <v>redundant</v>
      </c>
      <c r="F234" s="4" t="s">
        <v>9127</v>
      </c>
      <c r="G234" s="4" t="s">
        <v>9128</v>
      </c>
      <c r="H234" s="4">
        <v>1.2447924696958799E-4</v>
      </c>
      <c r="I234" s="4">
        <v>6.9389384113388661E-3</v>
      </c>
      <c r="J234" s="4">
        <v>0.51884807774379182</v>
      </c>
      <c r="K234" s="4">
        <v>0.55457124236776856</v>
      </c>
      <c r="L234" s="4">
        <v>2.000180315284517</v>
      </c>
      <c r="M234" s="4">
        <v>53</v>
      </c>
      <c r="N234" s="4" t="s">
        <v>9129</v>
      </c>
    </row>
    <row r="235" spans="1:14" ht="17" hidden="1" x14ac:dyDescent="0.2">
      <c r="F235" s="4" t="s">
        <v>701</v>
      </c>
      <c r="G235" s="4" t="s">
        <v>702</v>
      </c>
      <c r="H235" s="4">
        <v>0.2364066193853428</v>
      </c>
      <c r="I235" s="4">
        <v>0.5665235720627595</v>
      </c>
      <c r="J235" s="4">
        <v>0.13725077961013279</v>
      </c>
      <c r="K235" s="4">
        <v>0.32089478998508081</v>
      </c>
      <c r="L235" s="4">
        <v>1.150889549622216</v>
      </c>
      <c r="M235" s="4">
        <v>52</v>
      </c>
      <c r="N235" s="4" t="s">
        <v>703</v>
      </c>
    </row>
    <row r="236" spans="1:14" ht="17" hidden="1" x14ac:dyDescent="0.2">
      <c r="F236" s="4" t="s">
        <v>704</v>
      </c>
      <c r="G236" s="4" t="s">
        <v>705</v>
      </c>
      <c r="H236" s="4">
        <v>0.845771144278607</v>
      </c>
      <c r="I236" s="4">
        <v>0.93636900244540022</v>
      </c>
      <c r="J236" s="4">
        <v>6.364240816510186E-2</v>
      </c>
      <c r="K236" s="4">
        <v>0.2064404081403953</v>
      </c>
      <c r="L236" s="4">
        <v>0.83495318011805986</v>
      </c>
      <c r="M236" s="4">
        <v>95</v>
      </c>
      <c r="N236" s="4" t="s">
        <v>706</v>
      </c>
    </row>
    <row r="237" spans="1:14" ht="34" hidden="1" x14ac:dyDescent="0.2">
      <c r="A237" s="4" t="s">
        <v>16200</v>
      </c>
      <c r="B237" s="40" t="str">
        <f>VLOOKUP(G237,decisions1!A:B,2,FALSE)</f>
        <v>no_biology</v>
      </c>
      <c r="C237" s="4" t="str">
        <f>IF(L237&gt;0,"eMPC-side","iPSC-side")</f>
        <v>eMPC-side</v>
      </c>
      <c r="D237" s="10" t="s">
        <v>16163</v>
      </c>
      <c r="E237" s="4" t="str">
        <f>VLOOKUP(F237,collapsed1!A:J,10,FALSE)</f>
        <v>main</v>
      </c>
      <c r="F237" s="4" t="s">
        <v>1616</v>
      </c>
      <c r="G237" s="4" t="s">
        <v>1617</v>
      </c>
      <c r="H237" s="4">
        <v>1.5940156654773479E-4</v>
      </c>
      <c r="I237" s="4">
        <v>8.0093156360754158E-3</v>
      </c>
      <c r="J237" s="4">
        <v>0.51884807774379182</v>
      </c>
      <c r="K237" s="4">
        <v>0.70909321630736266</v>
      </c>
      <c r="L237" s="4">
        <v>1.9978761352410781</v>
      </c>
      <c r="M237" s="4">
        <v>19</v>
      </c>
      <c r="N237" s="4" t="s">
        <v>1618</v>
      </c>
    </row>
    <row r="238" spans="1:14" ht="34" hidden="1" x14ac:dyDescent="0.2">
      <c r="F238" s="4" t="s">
        <v>710</v>
      </c>
      <c r="G238" s="4" t="s">
        <v>711</v>
      </c>
      <c r="H238" s="4">
        <v>1.6393305017909459E-2</v>
      </c>
      <c r="I238" s="4">
        <v>0.156551269556995</v>
      </c>
      <c r="J238" s="4">
        <v>0.35248785758361922</v>
      </c>
      <c r="K238" s="4">
        <v>0.5290530329239338</v>
      </c>
      <c r="L238" s="4">
        <v>1.659325109200533</v>
      </c>
      <c r="M238" s="4">
        <v>28</v>
      </c>
      <c r="N238" s="4" t="s">
        <v>712</v>
      </c>
    </row>
    <row r="239" spans="1:14" ht="17" hidden="1" x14ac:dyDescent="0.2">
      <c r="F239" s="4" t="s">
        <v>713</v>
      </c>
      <c r="G239" s="4" t="s">
        <v>714</v>
      </c>
      <c r="H239" s="4">
        <v>0.21973929236499071</v>
      </c>
      <c r="I239" s="4">
        <v>0.54935601691657066</v>
      </c>
      <c r="J239" s="4">
        <v>0.12503336755527239</v>
      </c>
      <c r="K239" s="4">
        <v>-0.42437323537665078</v>
      </c>
      <c r="L239" s="4">
        <v>-1.205917738854249</v>
      </c>
      <c r="M239" s="4">
        <v>20</v>
      </c>
      <c r="N239" s="4" t="s">
        <v>715</v>
      </c>
    </row>
    <row r="240" spans="1:14" ht="34" hidden="1" x14ac:dyDescent="0.2">
      <c r="F240" s="4" t="s">
        <v>716</v>
      </c>
      <c r="G240" s="4" t="s">
        <v>717</v>
      </c>
      <c r="H240" s="4">
        <v>0.4096153846153846</v>
      </c>
      <c r="I240" s="4">
        <v>0.70280416926845668</v>
      </c>
      <c r="J240" s="4">
        <v>8.7831263448012384E-2</v>
      </c>
      <c r="K240" s="4">
        <v>-0.35216248840185338</v>
      </c>
      <c r="L240" s="4">
        <v>-1.0381634122522421</v>
      </c>
      <c r="M240" s="4">
        <v>24</v>
      </c>
      <c r="N240" s="4" t="s">
        <v>718</v>
      </c>
    </row>
    <row r="241" spans="1:14" ht="17" hidden="1" x14ac:dyDescent="0.2">
      <c r="F241" s="4" t="s">
        <v>719</v>
      </c>
      <c r="G241" s="4" t="s">
        <v>720</v>
      </c>
      <c r="H241" s="4">
        <v>0.58620689655172409</v>
      </c>
      <c r="I241" s="4">
        <v>0.81115032879828797</v>
      </c>
      <c r="J241" s="4">
        <v>8.1751558253214465E-2</v>
      </c>
      <c r="K241" s="4">
        <v>0.23722703497228539</v>
      </c>
      <c r="L241" s="4">
        <v>0.93688579852445752</v>
      </c>
      <c r="M241" s="4">
        <v>84</v>
      </c>
      <c r="N241" s="4" t="s">
        <v>721</v>
      </c>
    </row>
    <row r="242" spans="1:14" ht="34" hidden="1" x14ac:dyDescent="0.2">
      <c r="F242" s="4" t="s">
        <v>722</v>
      </c>
      <c r="G242" s="4" t="s">
        <v>723</v>
      </c>
      <c r="H242" s="4">
        <v>0.37717601547388779</v>
      </c>
      <c r="I242" s="4">
        <v>0.67870901737615297</v>
      </c>
      <c r="J242" s="4">
        <v>9.2848121415987819E-2</v>
      </c>
      <c r="K242" s="4">
        <v>-0.37151889878060462</v>
      </c>
      <c r="L242" s="4">
        <v>-1.0676712635952119</v>
      </c>
      <c r="M242" s="4">
        <v>22</v>
      </c>
      <c r="N242" s="4" t="s">
        <v>724</v>
      </c>
    </row>
    <row r="243" spans="1:14" ht="17" hidden="1" x14ac:dyDescent="0.2">
      <c r="F243" s="4" t="s">
        <v>725</v>
      </c>
      <c r="G243" s="4" t="s">
        <v>726</v>
      </c>
      <c r="H243" s="4">
        <v>0.19696969696969699</v>
      </c>
      <c r="I243" s="4">
        <v>0.52650216263330318</v>
      </c>
      <c r="J243" s="4">
        <v>0.1342734528832023</v>
      </c>
      <c r="K243" s="4">
        <v>-0.42577301219250702</v>
      </c>
      <c r="L243" s="4">
        <v>-1.223920319671415</v>
      </c>
      <c r="M243" s="4">
        <v>21</v>
      </c>
      <c r="N243" s="4" t="s">
        <v>727</v>
      </c>
    </row>
    <row r="244" spans="1:14" ht="34" hidden="1" x14ac:dyDescent="0.2">
      <c r="F244" s="4" t="s">
        <v>728</v>
      </c>
      <c r="G244" s="4" t="s">
        <v>729</v>
      </c>
      <c r="H244" s="4">
        <v>0.4200743494423792</v>
      </c>
      <c r="I244" s="4">
        <v>0.70845017851664105</v>
      </c>
      <c r="J244" s="4">
        <v>8.4555744244128109E-2</v>
      </c>
      <c r="K244" s="4">
        <v>-0.36614348194974711</v>
      </c>
      <c r="L244" s="4">
        <v>-1.0282769485465191</v>
      </c>
      <c r="M244" s="4">
        <v>19</v>
      </c>
      <c r="N244" s="4" t="s">
        <v>730</v>
      </c>
    </row>
    <row r="245" spans="1:14" ht="34" hidden="1" x14ac:dyDescent="0.2">
      <c r="F245" s="4" t="s">
        <v>731</v>
      </c>
      <c r="G245" s="4" t="s">
        <v>732</v>
      </c>
      <c r="H245" s="4">
        <v>0.59102244389027436</v>
      </c>
      <c r="I245" s="4">
        <v>0.81473398443597123</v>
      </c>
      <c r="J245" s="4">
        <v>8.1977879650127219E-2</v>
      </c>
      <c r="K245" s="4">
        <v>0.24313928026492171</v>
      </c>
      <c r="L245" s="4">
        <v>0.92294239551520185</v>
      </c>
      <c r="M245" s="4">
        <v>69</v>
      </c>
      <c r="N245" s="4" t="s">
        <v>733</v>
      </c>
    </row>
    <row r="246" spans="1:14" ht="119" hidden="1" x14ac:dyDescent="0.2">
      <c r="F246" s="4" t="s">
        <v>734</v>
      </c>
      <c r="G246" s="4" t="s">
        <v>735</v>
      </c>
      <c r="H246" s="4">
        <v>0.1081081081081081</v>
      </c>
      <c r="I246" s="4">
        <v>0.42083561511451861</v>
      </c>
      <c r="J246" s="4">
        <v>0.23779383442368809</v>
      </c>
      <c r="K246" s="4">
        <v>0.24049089911966551</v>
      </c>
      <c r="L246" s="4">
        <v>1.1398375013965181</v>
      </c>
      <c r="M246" s="4">
        <v>353</v>
      </c>
      <c r="N246" s="4" t="s">
        <v>736</v>
      </c>
    </row>
    <row r="247" spans="1:14" ht="34" hidden="1" x14ac:dyDescent="0.2">
      <c r="F247" s="4" t="s">
        <v>737</v>
      </c>
      <c r="G247" s="4" t="s">
        <v>738</v>
      </c>
      <c r="H247" s="4">
        <v>0.90715667311411996</v>
      </c>
      <c r="I247" s="4">
        <v>0.96949400994460588</v>
      </c>
      <c r="J247" s="4">
        <v>4.8603424725906869E-2</v>
      </c>
      <c r="K247" s="4">
        <v>-0.23764371766387271</v>
      </c>
      <c r="L247" s="4">
        <v>-0.68294067719414941</v>
      </c>
      <c r="M247" s="4">
        <v>22</v>
      </c>
      <c r="N247" s="4" t="s">
        <v>739</v>
      </c>
    </row>
    <row r="248" spans="1:14" ht="51" hidden="1" x14ac:dyDescent="0.2">
      <c r="A248" s="17" t="s">
        <v>16198</v>
      </c>
      <c r="B248" s="40" t="s">
        <v>16203</v>
      </c>
      <c r="C248" s="4" t="str">
        <f>IF(L248&gt;0,"eMPC-side","iPSC-side")</f>
        <v>eMPC-side</v>
      </c>
      <c r="D248" s="8" t="s">
        <v>16167</v>
      </c>
      <c r="E248" s="4" t="str">
        <f>VLOOKUP(F248,collapsed1!A:J,10,FALSE)</f>
        <v>main</v>
      </c>
      <c r="F248" s="4" t="s">
        <v>1649</v>
      </c>
      <c r="G248" s="4" t="s">
        <v>1650</v>
      </c>
      <c r="H248" s="4">
        <v>4.3550196628029093E-5</v>
      </c>
      <c r="I248" s="4">
        <v>3.555873554678575E-3</v>
      </c>
      <c r="J248" s="4">
        <v>0.55733223875864601</v>
      </c>
      <c r="K248" s="4">
        <v>0.50518422283872011</v>
      </c>
      <c r="L248" s="4">
        <v>1.9665768983142731</v>
      </c>
      <c r="M248" s="4">
        <v>75</v>
      </c>
      <c r="N248" s="4" t="s">
        <v>1651</v>
      </c>
    </row>
    <row r="249" spans="1:14" ht="17" hidden="1" x14ac:dyDescent="0.2">
      <c r="F249" s="4" t="s">
        <v>743</v>
      </c>
      <c r="G249" s="4" t="s">
        <v>744</v>
      </c>
      <c r="H249" s="4">
        <v>6.0329074366884429E-2</v>
      </c>
      <c r="I249" s="4">
        <v>0.3195052562556846</v>
      </c>
      <c r="J249" s="4">
        <v>0.3217759180753611</v>
      </c>
      <c r="K249" s="4">
        <v>-0.42296515034665833</v>
      </c>
      <c r="L249" s="4">
        <v>-1.416164119287989</v>
      </c>
      <c r="M249" s="4">
        <v>45</v>
      </c>
      <c r="N249" s="4" t="s">
        <v>745</v>
      </c>
    </row>
    <row r="250" spans="1:14" ht="17" hidden="1" x14ac:dyDescent="0.2">
      <c r="F250" s="4" t="s">
        <v>746</v>
      </c>
      <c r="G250" s="4" t="s">
        <v>747</v>
      </c>
      <c r="H250" s="4">
        <v>0.38961038961038957</v>
      </c>
      <c r="I250" s="4">
        <v>0.69</v>
      </c>
      <c r="J250" s="4">
        <v>8.8626113328509795E-2</v>
      </c>
      <c r="K250" s="4">
        <v>-0.39161431306974293</v>
      </c>
      <c r="L250" s="4">
        <v>-1.058940943226913</v>
      </c>
      <c r="M250" s="4">
        <v>17</v>
      </c>
      <c r="N250" s="4" t="s">
        <v>748</v>
      </c>
    </row>
    <row r="251" spans="1:14" ht="17" hidden="1" x14ac:dyDescent="0.2">
      <c r="F251" s="4" t="s">
        <v>749</v>
      </c>
      <c r="G251" s="4" t="s">
        <v>750</v>
      </c>
      <c r="H251" s="4">
        <v>0.57505773672055427</v>
      </c>
      <c r="I251" s="4">
        <v>0.80625060505340607</v>
      </c>
      <c r="J251" s="4">
        <v>7.9343496013497272E-2</v>
      </c>
      <c r="K251" s="4">
        <v>0.26970495056118993</v>
      </c>
      <c r="L251" s="4">
        <v>0.92905643462598175</v>
      </c>
      <c r="M251" s="4">
        <v>43</v>
      </c>
      <c r="N251" s="4" t="s">
        <v>751</v>
      </c>
    </row>
    <row r="252" spans="1:14" ht="17" hidden="1" x14ac:dyDescent="0.2">
      <c r="F252" s="4" t="s">
        <v>752</v>
      </c>
      <c r="G252" s="4" t="s">
        <v>753</v>
      </c>
      <c r="H252" s="4">
        <v>2.9454717915036961E-2</v>
      </c>
      <c r="I252" s="4">
        <v>0.21666465925790701</v>
      </c>
      <c r="J252" s="4">
        <v>0.35248785758361922</v>
      </c>
      <c r="K252" s="4">
        <v>-0.41239664360338613</v>
      </c>
      <c r="L252" s="4">
        <v>-1.4629368571874819</v>
      </c>
      <c r="M252" s="4">
        <v>58</v>
      </c>
      <c r="N252" s="4" t="s">
        <v>754</v>
      </c>
    </row>
    <row r="253" spans="1:14" ht="68" hidden="1" x14ac:dyDescent="0.2">
      <c r="F253" s="4" t="s">
        <v>755</v>
      </c>
      <c r="G253" s="4" t="s">
        <v>756</v>
      </c>
      <c r="H253" s="4">
        <v>0.72677595628415304</v>
      </c>
      <c r="I253" s="4">
        <v>0.87358320238055431</v>
      </c>
      <c r="J253" s="4">
        <v>7.5888690060611719E-2</v>
      </c>
      <c r="K253" s="4">
        <v>0.20580754194401171</v>
      </c>
      <c r="L253" s="4">
        <v>0.91826311296895458</v>
      </c>
      <c r="M253" s="4">
        <v>196</v>
      </c>
      <c r="N253" s="4" t="s">
        <v>757</v>
      </c>
    </row>
    <row r="254" spans="1:14" ht="85" hidden="1" x14ac:dyDescent="0.2">
      <c r="F254" s="4" t="s">
        <v>758</v>
      </c>
      <c r="G254" s="4" t="s">
        <v>759</v>
      </c>
      <c r="H254" s="4">
        <v>0.49769585253456222</v>
      </c>
      <c r="I254" s="4">
        <v>0.7597981972776704</v>
      </c>
      <c r="J254" s="4">
        <v>6.5981614400873009E-2</v>
      </c>
      <c r="K254" s="4">
        <v>-0.22989446072906239</v>
      </c>
      <c r="L254" s="4">
        <v>-0.99523974455885844</v>
      </c>
      <c r="M254" s="4">
        <v>234</v>
      </c>
      <c r="N254" s="4" t="s">
        <v>760</v>
      </c>
    </row>
    <row r="255" spans="1:14" ht="85" hidden="1" x14ac:dyDescent="0.2">
      <c r="F255" s="4" t="s">
        <v>761</v>
      </c>
      <c r="G255" s="4" t="s">
        <v>762</v>
      </c>
      <c r="H255" s="4">
        <v>2.0495729902371061E-2</v>
      </c>
      <c r="I255" s="4">
        <v>0.17942282401847681</v>
      </c>
      <c r="J255" s="4">
        <v>0.35248785758361922</v>
      </c>
      <c r="K255" s="4">
        <v>-0.29808626643989339</v>
      </c>
      <c r="L255" s="4">
        <v>-1.296108864800152</v>
      </c>
      <c r="M255" s="4">
        <v>249</v>
      </c>
      <c r="N255" s="4" t="s">
        <v>763</v>
      </c>
    </row>
    <row r="256" spans="1:14" ht="34" hidden="1" x14ac:dyDescent="0.2">
      <c r="F256" s="4" t="s">
        <v>764</v>
      </c>
      <c r="G256" s="4" t="s">
        <v>765</v>
      </c>
      <c r="H256" s="4">
        <v>0.4841075794621027</v>
      </c>
      <c r="I256" s="4">
        <v>0.75176601828865919</v>
      </c>
      <c r="J256" s="4">
        <v>9.1968614000042664E-2</v>
      </c>
      <c r="K256" s="4">
        <v>0.2580230964075293</v>
      </c>
      <c r="L256" s="4">
        <v>0.9756626715887412</v>
      </c>
      <c r="M256" s="4">
        <v>66</v>
      </c>
      <c r="N256" s="4" t="s">
        <v>766</v>
      </c>
    </row>
    <row r="257" spans="6:14" ht="34" hidden="1" x14ac:dyDescent="0.2">
      <c r="F257" s="4" t="s">
        <v>767</v>
      </c>
      <c r="G257" s="4" t="s">
        <v>768</v>
      </c>
      <c r="H257" s="4">
        <v>1.146615507506377E-2</v>
      </c>
      <c r="I257" s="4">
        <v>0.13001060722042659</v>
      </c>
      <c r="J257" s="4">
        <v>0.38073040072279241</v>
      </c>
      <c r="K257" s="4">
        <v>-0.42055922444907828</v>
      </c>
      <c r="L257" s="4">
        <v>-1.543293707884952</v>
      </c>
      <c r="M257" s="4">
        <v>71</v>
      </c>
      <c r="N257" s="4" t="s">
        <v>769</v>
      </c>
    </row>
    <row r="258" spans="6:14" ht="17" hidden="1" x14ac:dyDescent="0.2">
      <c r="F258" s="4" t="s">
        <v>770</v>
      </c>
      <c r="G258" s="4" t="s">
        <v>771</v>
      </c>
      <c r="H258" s="4">
        <v>0.14311926605504591</v>
      </c>
      <c r="I258" s="4">
        <v>0.45934696711980771</v>
      </c>
      <c r="J258" s="4">
        <v>0.15740289930528331</v>
      </c>
      <c r="K258" s="4">
        <v>-0.51226278053872665</v>
      </c>
      <c r="L258" s="4">
        <v>-1.3351622274770709</v>
      </c>
      <c r="M258" s="4">
        <v>15</v>
      </c>
      <c r="N258" s="4" t="s">
        <v>772</v>
      </c>
    </row>
    <row r="259" spans="6:14" ht="17" hidden="1" x14ac:dyDescent="0.2">
      <c r="F259" s="4" t="s">
        <v>773</v>
      </c>
      <c r="G259" s="4" t="s">
        <v>774</v>
      </c>
      <c r="H259" s="4">
        <v>0.16477272727272729</v>
      </c>
      <c r="I259" s="4">
        <v>0.4910058305226554</v>
      </c>
      <c r="J259" s="4">
        <v>0.14826150047510661</v>
      </c>
      <c r="K259" s="4">
        <v>-0.43783507245565823</v>
      </c>
      <c r="L259" s="4">
        <v>-1.2585937259945399</v>
      </c>
      <c r="M259" s="4">
        <v>21</v>
      </c>
      <c r="N259" s="4" t="s">
        <v>775</v>
      </c>
    </row>
    <row r="260" spans="6:14" ht="17" hidden="1" x14ac:dyDescent="0.2">
      <c r="F260" s="4" t="s">
        <v>776</v>
      </c>
      <c r="G260" s="4" t="s">
        <v>777</v>
      </c>
      <c r="H260" s="4">
        <v>0.1791666666666667</v>
      </c>
      <c r="I260" s="4">
        <v>0.50357860011474465</v>
      </c>
      <c r="J260" s="4">
        <v>0.14920754243532169</v>
      </c>
      <c r="K260" s="4">
        <v>0.39020995906726369</v>
      </c>
      <c r="L260" s="4">
        <v>1.2100474337033851</v>
      </c>
      <c r="M260" s="4">
        <v>26</v>
      </c>
      <c r="N260" s="4" t="s">
        <v>778</v>
      </c>
    </row>
    <row r="261" spans="6:14" ht="17" hidden="1" x14ac:dyDescent="0.2">
      <c r="F261" s="4" t="s">
        <v>779</v>
      </c>
      <c r="G261" s="4" t="s">
        <v>780</v>
      </c>
      <c r="H261" s="4">
        <v>0.2261410788381743</v>
      </c>
      <c r="I261" s="4">
        <v>0.55324102133743602</v>
      </c>
      <c r="J261" s="4">
        <v>0.13077713797197441</v>
      </c>
      <c r="K261" s="4">
        <v>0.39236612182280423</v>
      </c>
      <c r="L261" s="4">
        <v>1.181174790910297</v>
      </c>
      <c r="M261" s="4">
        <v>24</v>
      </c>
      <c r="N261" s="4" t="s">
        <v>781</v>
      </c>
    </row>
    <row r="262" spans="6:14" ht="34" hidden="1" x14ac:dyDescent="0.2">
      <c r="F262" s="4" t="s">
        <v>782</v>
      </c>
      <c r="G262" s="4" t="s">
        <v>783</v>
      </c>
      <c r="H262" s="4">
        <v>0.55229357798165135</v>
      </c>
      <c r="I262" s="4">
        <v>0.79113632705617243</v>
      </c>
      <c r="J262" s="4">
        <v>6.9613343885096476E-2</v>
      </c>
      <c r="K262" s="4">
        <v>-0.35487892659555759</v>
      </c>
      <c r="L262" s="4">
        <v>-0.92495679194123337</v>
      </c>
      <c r="M262" s="4">
        <v>15</v>
      </c>
      <c r="N262" s="4" t="s">
        <v>784</v>
      </c>
    </row>
    <row r="263" spans="6:14" ht="51" hidden="1" x14ac:dyDescent="0.2">
      <c r="F263" s="4" t="s">
        <v>785</v>
      </c>
      <c r="G263" s="4" t="s">
        <v>786</v>
      </c>
      <c r="H263" s="4">
        <v>0.40463917525773202</v>
      </c>
      <c r="I263" s="4">
        <v>0.70107933696913594</v>
      </c>
      <c r="J263" s="4">
        <v>0.10592029273625291</v>
      </c>
      <c r="K263" s="4">
        <v>0.23409466616832431</v>
      </c>
      <c r="L263" s="4">
        <v>1.009075406521484</v>
      </c>
      <c r="M263" s="4">
        <v>144</v>
      </c>
      <c r="N263" s="4" t="s">
        <v>787</v>
      </c>
    </row>
    <row r="264" spans="6:14" ht="17" hidden="1" x14ac:dyDescent="0.2">
      <c r="F264" s="4" t="s">
        <v>788</v>
      </c>
      <c r="G264" s="4" t="s">
        <v>789</v>
      </c>
      <c r="H264" s="4">
        <v>0.28467153284671531</v>
      </c>
      <c r="I264" s="4">
        <v>0.61350615196769043</v>
      </c>
      <c r="J264" s="4">
        <v>0.1256399213098405</v>
      </c>
      <c r="K264" s="4">
        <v>0.30332139610880032</v>
      </c>
      <c r="L264" s="4">
        <v>1.097287758222887</v>
      </c>
      <c r="M264" s="4">
        <v>55</v>
      </c>
      <c r="N264" s="4" t="s">
        <v>790</v>
      </c>
    </row>
    <row r="265" spans="6:14" ht="17" hidden="1" x14ac:dyDescent="0.2">
      <c r="F265" s="4" t="s">
        <v>791</v>
      </c>
      <c r="G265" s="4" t="s">
        <v>792</v>
      </c>
      <c r="H265" s="4">
        <v>0.72110091743119265</v>
      </c>
      <c r="I265" s="4">
        <v>0.87049755051050115</v>
      </c>
      <c r="J265" s="4">
        <v>5.6767238748744633E-2</v>
      </c>
      <c r="K265" s="4">
        <v>-0.26285855842951378</v>
      </c>
      <c r="L265" s="4">
        <v>-0.82695770277832203</v>
      </c>
      <c r="M265" s="4">
        <v>33</v>
      </c>
      <c r="N265" s="4" t="s">
        <v>793</v>
      </c>
    </row>
    <row r="266" spans="6:14" ht="34" hidden="1" x14ac:dyDescent="0.2">
      <c r="F266" s="4" t="s">
        <v>794</v>
      </c>
      <c r="G266" s="4" t="s">
        <v>795</v>
      </c>
      <c r="H266" s="4">
        <v>5.7479007849609576E-3</v>
      </c>
      <c r="I266" s="4">
        <v>8.8550207375860807E-2</v>
      </c>
      <c r="J266" s="4">
        <v>0.40701791892395389</v>
      </c>
      <c r="K266" s="4">
        <v>-0.39869898979556578</v>
      </c>
      <c r="L266" s="4">
        <v>-1.5457522525119991</v>
      </c>
      <c r="M266" s="4">
        <v>97</v>
      </c>
      <c r="N266" s="4" t="s">
        <v>796</v>
      </c>
    </row>
    <row r="267" spans="6:14" ht="85" hidden="1" x14ac:dyDescent="0.2">
      <c r="F267" s="4" t="s">
        <v>797</v>
      </c>
      <c r="G267" s="4" t="s">
        <v>798</v>
      </c>
      <c r="H267" s="4">
        <v>0.52293577981651373</v>
      </c>
      <c r="I267" s="4">
        <v>0.77596922166321392</v>
      </c>
      <c r="J267" s="4">
        <v>6.3359701064375815E-2</v>
      </c>
      <c r="K267" s="4">
        <v>-0.2277601383957667</v>
      </c>
      <c r="L267" s="4">
        <v>-0.98654311825656127</v>
      </c>
      <c r="M267" s="4">
        <v>237</v>
      </c>
      <c r="N267" s="4" t="s">
        <v>799</v>
      </c>
    </row>
    <row r="268" spans="6:14" ht="34" hidden="1" x14ac:dyDescent="0.2">
      <c r="F268" s="4" t="s">
        <v>800</v>
      </c>
      <c r="G268" s="4" t="s">
        <v>801</v>
      </c>
      <c r="H268" s="4">
        <v>0.47640449438202248</v>
      </c>
      <c r="I268" s="4">
        <v>0.74553765148619333</v>
      </c>
      <c r="J268" s="4">
        <v>8.8094501039851739E-2</v>
      </c>
      <c r="K268" s="4">
        <v>0.29522965184144301</v>
      </c>
      <c r="L268" s="4">
        <v>0.98309389416363357</v>
      </c>
      <c r="M268" s="4">
        <v>37</v>
      </c>
      <c r="N268" s="4" t="s">
        <v>802</v>
      </c>
    </row>
    <row r="269" spans="6:14" ht="34" hidden="1" x14ac:dyDescent="0.2">
      <c r="F269" s="4" t="s">
        <v>803</v>
      </c>
      <c r="G269" s="4" t="s">
        <v>804</v>
      </c>
      <c r="H269" s="4">
        <v>0.10596026490066229</v>
      </c>
      <c r="I269" s="4">
        <v>0.41644551764809018</v>
      </c>
      <c r="J269" s="4">
        <v>0.20429475651688611</v>
      </c>
      <c r="K269" s="4">
        <v>0.51073737231881755</v>
      </c>
      <c r="L269" s="4">
        <v>1.389173847002483</v>
      </c>
      <c r="M269" s="4">
        <v>16</v>
      </c>
      <c r="N269" s="4" t="s">
        <v>805</v>
      </c>
    </row>
    <row r="270" spans="6:14" ht="17" hidden="1" x14ac:dyDescent="0.2">
      <c r="F270" s="4" t="s">
        <v>806</v>
      </c>
      <c r="G270" s="4" t="s">
        <v>807</v>
      </c>
      <c r="H270" s="4">
        <v>0.42616033755274257</v>
      </c>
      <c r="I270" s="4">
        <v>0.71157446955381265</v>
      </c>
      <c r="J270" s="4">
        <v>9.0824141900715541E-2</v>
      </c>
      <c r="K270" s="4">
        <v>0.35195765481527602</v>
      </c>
      <c r="L270" s="4">
        <v>1.0106878868455229</v>
      </c>
      <c r="M270" s="4">
        <v>21</v>
      </c>
      <c r="N270" s="4" t="s">
        <v>808</v>
      </c>
    </row>
    <row r="271" spans="6:14" ht="34" hidden="1" x14ac:dyDescent="0.2">
      <c r="F271" s="4" t="s">
        <v>809</v>
      </c>
      <c r="G271" s="4" t="s">
        <v>810</v>
      </c>
      <c r="H271" s="4">
        <v>1.386677900584218E-2</v>
      </c>
      <c r="I271" s="4">
        <v>0.14461173919343531</v>
      </c>
      <c r="J271" s="4">
        <v>0.38073040072279241</v>
      </c>
      <c r="K271" s="4">
        <v>-0.44248979282223139</v>
      </c>
      <c r="L271" s="4">
        <v>-1.5737976289191331</v>
      </c>
      <c r="M271" s="4">
        <v>59</v>
      </c>
      <c r="N271" s="4" t="s">
        <v>811</v>
      </c>
    </row>
    <row r="272" spans="6:14" ht="17" hidden="1" x14ac:dyDescent="0.2">
      <c r="F272" s="4" t="s">
        <v>812</v>
      </c>
      <c r="G272" s="4" t="s">
        <v>813</v>
      </c>
      <c r="H272" s="4">
        <v>0.975103734439834</v>
      </c>
      <c r="I272" s="4">
        <v>0.99807953309584652</v>
      </c>
      <c r="J272" s="4">
        <v>4.8505983646946978E-2</v>
      </c>
      <c r="K272" s="4">
        <v>0.19975086973790809</v>
      </c>
      <c r="L272" s="4">
        <v>0.60132788911723722</v>
      </c>
      <c r="M272" s="4">
        <v>24</v>
      </c>
      <c r="N272" s="4" t="s">
        <v>814</v>
      </c>
    </row>
    <row r="273" spans="6:14" ht="17" hidden="1" x14ac:dyDescent="0.2">
      <c r="F273" s="4" t="s">
        <v>815</v>
      </c>
      <c r="G273" s="4" t="s">
        <v>816</v>
      </c>
      <c r="H273" s="4">
        <v>0.12529002320185609</v>
      </c>
      <c r="I273" s="4">
        <v>0.4458838341701683</v>
      </c>
      <c r="J273" s="4">
        <v>0.19189224038483799</v>
      </c>
      <c r="K273" s="4">
        <v>0.38311086919122239</v>
      </c>
      <c r="L273" s="4">
        <v>1.297302825538589</v>
      </c>
      <c r="M273" s="4">
        <v>41</v>
      </c>
      <c r="N273" s="4" t="s">
        <v>817</v>
      </c>
    </row>
    <row r="274" spans="6:14" ht="17" hidden="1" x14ac:dyDescent="0.2">
      <c r="F274" s="4" t="s">
        <v>818</v>
      </c>
      <c r="G274" s="4" t="s">
        <v>819</v>
      </c>
      <c r="H274" s="4">
        <v>0.66923076923076918</v>
      </c>
      <c r="I274" s="4">
        <v>0.85312556296162856</v>
      </c>
      <c r="J274" s="4">
        <v>6.2523741472476177E-2</v>
      </c>
      <c r="K274" s="4">
        <v>-0.29236329436426328</v>
      </c>
      <c r="L274" s="4">
        <v>-0.86187735857932146</v>
      </c>
      <c r="M274" s="4">
        <v>24</v>
      </c>
      <c r="N274" s="4" t="s">
        <v>820</v>
      </c>
    </row>
    <row r="275" spans="6:14" ht="17" hidden="1" x14ac:dyDescent="0.2">
      <c r="F275" s="4" t="s">
        <v>821</v>
      </c>
      <c r="G275" s="4" t="s">
        <v>822</v>
      </c>
      <c r="H275" s="4">
        <v>5.2160838854937323E-2</v>
      </c>
      <c r="I275" s="4">
        <v>0.30151358956981222</v>
      </c>
      <c r="J275" s="4">
        <v>0.3217759180753611</v>
      </c>
      <c r="K275" s="4">
        <v>-0.57980638328079626</v>
      </c>
      <c r="L275" s="4">
        <v>-1.5678199133927131</v>
      </c>
      <c r="M275" s="4">
        <v>17</v>
      </c>
      <c r="N275" s="4" t="s">
        <v>823</v>
      </c>
    </row>
    <row r="276" spans="6:14" ht="34" hidden="1" x14ac:dyDescent="0.2">
      <c r="F276" s="4" t="s">
        <v>824</v>
      </c>
      <c r="G276" s="4" t="s">
        <v>825</v>
      </c>
      <c r="H276" s="4">
        <v>0.40734265734265729</v>
      </c>
      <c r="I276" s="4">
        <v>0.70204808384227912</v>
      </c>
      <c r="J276" s="4">
        <v>8.2896213457156531E-2</v>
      </c>
      <c r="K276" s="4">
        <v>-0.30516622258126491</v>
      </c>
      <c r="L276" s="4">
        <v>-1.035303321110463</v>
      </c>
      <c r="M276" s="4">
        <v>47</v>
      </c>
      <c r="N276" s="4" t="s">
        <v>826</v>
      </c>
    </row>
    <row r="277" spans="6:14" ht="34" hidden="1" x14ac:dyDescent="0.2">
      <c r="F277" s="4" t="s">
        <v>827</v>
      </c>
      <c r="G277" s="4" t="s">
        <v>828</v>
      </c>
      <c r="H277" s="4">
        <v>0.66914498141263945</v>
      </c>
      <c r="I277" s="4">
        <v>0.85312556296162856</v>
      </c>
      <c r="J277" s="4">
        <v>6.0903934745241813E-2</v>
      </c>
      <c r="K277" s="4">
        <v>-0.31006226629252948</v>
      </c>
      <c r="L277" s="4">
        <v>-0.87077852470540384</v>
      </c>
      <c r="M277" s="4">
        <v>19</v>
      </c>
      <c r="N277" s="4" t="s">
        <v>829</v>
      </c>
    </row>
    <row r="278" spans="6:14" ht="17" hidden="1" x14ac:dyDescent="0.2">
      <c r="F278" s="4" t="s">
        <v>830</v>
      </c>
      <c r="G278" s="4" t="s">
        <v>831</v>
      </c>
      <c r="H278" s="4">
        <v>0.72935779816513757</v>
      </c>
      <c r="I278" s="4">
        <v>0.87447965081033019</v>
      </c>
      <c r="J278" s="4">
        <v>6.6896627650066598E-2</v>
      </c>
      <c r="K278" s="4">
        <v>0.2411309199138115</v>
      </c>
      <c r="L278" s="4">
        <v>0.84493603240761073</v>
      </c>
      <c r="M278" s="4">
        <v>45</v>
      </c>
      <c r="N278" s="4" t="s">
        <v>832</v>
      </c>
    </row>
    <row r="279" spans="6:14" ht="102" hidden="1" x14ac:dyDescent="0.2">
      <c r="F279" s="4" t="s">
        <v>833</v>
      </c>
      <c r="G279" s="4" t="s">
        <v>834</v>
      </c>
      <c r="H279" s="4">
        <v>0.44126984126984131</v>
      </c>
      <c r="I279" s="4">
        <v>0.72457883438275594</v>
      </c>
      <c r="J279" s="4">
        <v>0.11378726182188</v>
      </c>
      <c r="K279" s="4">
        <v>0.2082622028130737</v>
      </c>
      <c r="L279" s="4">
        <v>0.99937713301999787</v>
      </c>
      <c r="M279" s="4">
        <v>440</v>
      </c>
      <c r="N279" s="4" t="s">
        <v>835</v>
      </c>
    </row>
    <row r="280" spans="6:14" ht="34" hidden="1" x14ac:dyDescent="0.2">
      <c r="F280" s="4" t="s">
        <v>836</v>
      </c>
      <c r="G280" s="4" t="s">
        <v>837</v>
      </c>
      <c r="H280" s="4">
        <v>0.23023255813953489</v>
      </c>
      <c r="I280" s="4">
        <v>0.55781864605617271</v>
      </c>
      <c r="J280" s="4">
        <v>0.13802224249664269</v>
      </c>
      <c r="K280" s="4">
        <v>0.32824161038523447</v>
      </c>
      <c r="L280" s="4">
        <v>1.1642293404452879</v>
      </c>
      <c r="M280" s="4">
        <v>47</v>
      </c>
      <c r="N280" s="4" t="s">
        <v>838</v>
      </c>
    </row>
    <row r="281" spans="6:14" ht="68" hidden="1" x14ac:dyDescent="0.2">
      <c r="F281" s="4" t="s">
        <v>839</v>
      </c>
      <c r="G281" s="4" t="s">
        <v>840</v>
      </c>
      <c r="H281" s="4">
        <v>0.34354838709677421</v>
      </c>
      <c r="I281" s="4">
        <v>0.65424433367817181</v>
      </c>
      <c r="J281" s="4">
        <v>8.7831263448012384E-2</v>
      </c>
      <c r="K281" s="4">
        <v>-0.25347613382803202</v>
      </c>
      <c r="L281" s="4">
        <v>-1.045593523484909</v>
      </c>
      <c r="M281" s="4">
        <v>166</v>
      </c>
      <c r="N281" s="4" t="s">
        <v>841</v>
      </c>
    </row>
    <row r="282" spans="6:14" ht="17" hidden="1" x14ac:dyDescent="0.2">
      <c r="F282" s="4" t="s">
        <v>842</v>
      </c>
      <c r="G282" s="4" t="s">
        <v>843</v>
      </c>
      <c r="H282" s="4">
        <v>0.69978401727861772</v>
      </c>
      <c r="I282" s="4">
        <v>0.86292829637125112</v>
      </c>
      <c r="J282" s="4">
        <v>6.5981614400873009E-2</v>
      </c>
      <c r="K282" s="4">
        <v>0.29670990576826511</v>
      </c>
      <c r="L282" s="4">
        <v>0.81887984157182037</v>
      </c>
      <c r="M282" s="4">
        <v>17</v>
      </c>
      <c r="N282" s="4" t="s">
        <v>844</v>
      </c>
    </row>
    <row r="283" spans="6:14" ht="17" hidden="1" x14ac:dyDescent="0.2">
      <c r="F283" s="4" t="s">
        <v>845</v>
      </c>
      <c r="G283" s="4" t="s">
        <v>846</v>
      </c>
      <c r="H283" s="4">
        <v>0.68211920529801329</v>
      </c>
      <c r="I283" s="4">
        <v>0.85553046255887533</v>
      </c>
      <c r="J283" s="4">
        <v>5.4568064667094053E-2</v>
      </c>
      <c r="K283" s="4">
        <v>-0.2431978589848604</v>
      </c>
      <c r="L283" s="4">
        <v>-0.87890812993486123</v>
      </c>
      <c r="M283" s="4">
        <v>63</v>
      </c>
      <c r="N283" s="4" t="s">
        <v>847</v>
      </c>
    </row>
    <row r="284" spans="6:14" ht="17" hidden="1" x14ac:dyDescent="0.2">
      <c r="F284" s="4" t="s">
        <v>848</v>
      </c>
      <c r="G284" s="4" t="s">
        <v>849</v>
      </c>
      <c r="H284" s="4">
        <v>0.33053691275167779</v>
      </c>
      <c r="I284" s="4">
        <v>0.64143408024181814</v>
      </c>
      <c r="J284" s="4">
        <v>9.2259726052735413E-2</v>
      </c>
      <c r="K284" s="4">
        <v>-0.30162398956418662</v>
      </c>
      <c r="L284" s="4">
        <v>-1.07722112342522</v>
      </c>
      <c r="M284" s="4">
        <v>61</v>
      </c>
      <c r="N284" s="4" t="s">
        <v>850</v>
      </c>
    </row>
    <row r="285" spans="6:14" ht="17" hidden="1" x14ac:dyDescent="0.2">
      <c r="F285" s="4" t="s">
        <v>851</v>
      </c>
      <c r="G285" s="4" t="s">
        <v>852</v>
      </c>
      <c r="H285" s="4">
        <v>0.17808219178082191</v>
      </c>
      <c r="I285" s="4">
        <v>0.50357860011474465</v>
      </c>
      <c r="J285" s="4">
        <v>0.1342734528832023</v>
      </c>
      <c r="K285" s="4">
        <v>-0.32052461970471202</v>
      </c>
      <c r="L285" s="4">
        <v>-1.1812616330462851</v>
      </c>
      <c r="M285" s="4">
        <v>73</v>
      </c>
      <c r="N285" s="4" t="s">
        <v>853</v>
      </c>
    </row>
    <row r="286" spans="6:14" ht="34" hidden="1" x14ac:dyDescent="0.2">
      <c r="F286" s="4" t="s">
        <v>854</v>
      </c>
      <c r="G286" s="4" t="s">
        <v>855</v>
      </c>
      <c r="H286" s="4">
        <v>0.67899159663865549</v>
      </c>
      <c r="I286" s="4">
        <v>0.85484682730703609</v>
      </c>
      <c r="J286" s="4">
        <v>5.5479330870423262E-2</v>
      </c>
      <c r="K286" s="4">
        <v>-0.23514175897841741</v>
      </c>
      <c r="L286" s="4">
        <v>-0.88386520261514101</v>
      </c>
      <c r="M286" s="4">
        <v>83</v>
      </c>
      <c r="N286" s="4" t="s">
        <v>856</v>
      </c>
    </row>
    <row r="287" spans="6:14" ht="102" hidden="1" x14ac:dyDescent="0.2">
      <c r="F287" s="4" t="s">
        <v>857</v>
      </c>
      <c r="G287" s="4" t="s">
        <v>858</v>
      </c>
      <c r="H287" s="4">
        <v>0.54640718562874246</v>
      </c>
      <c r="I287" s="4">
        <v>0.78989298531481</v>
      </c>
      <c r="J287" s="4">
        <v>6.0248408615801941E-2</v>
      </c>
      <c r="K287" s="4">
        <v>-0.21622522184698539</v>
      </c>
      <c r="L287" s="4">
        <v>-0.97818323720425127</v>
      </c>
      <c r="M287" s="4">
        <v>372</v>
      </c>
      <c r="N287" s="4" t="s">
        <v>859</v>
      </c>
    </row>
    <row r="288" spans="6:14" ht="34" hidden="1" x14ac:dyDescent="0.2">
      <c r="F288" s="4" t="s">
        <v>860</v>
      </c>
      <c r="G288" s="4" t="s">
        <v>861</v>
      </c>
      <c r="H288" s="4">
        <v>0.7531914893617021</v>
      </c>
      <c r="I288" s="4">
        <v>0.88934324087321737</v>
      </c>
      <c r="J288" s="4">
        <v>6.1705405363752248E-2</v>
      </c>
      <c r="K288" s="4">
        <v>0.26436679081361403</v>
      </c>
      <c r="L288" s="4">
        <v>0.82916159011768797</v>
      </c>
      <c r="M288" s="4">
        <v>28</v>
      </c>
      <c r="N288" s="4" t="s">
        <v>862</v>
      </c>
    </row>
    <row r="289" spans="6:14" ht="34" hidden="1" x14ac:dyDescent="0.2">
      <c r="F289" s="4" t="s">
        <v>863</v>
      </c>
      <c r="G289" s="4" t="s">
        <v>864</v>
      </c>
      <c r="H289" s="4">
        <v>8.7179487179487175E-2</v>
      </c>
      <c r="I289" s="4">
        <v>0.37571286610110582</v>
      </c>
      <c r="J289" s="4">
        <v>0.2450417854309962</v>
      </c>
      <c r="K289" s="4">
        <v>0.30160721608743662</v>
      </c>
      <c r="L289" s="4">
        <v>1.2497662615017779</v>
      </c>
      <c r="M289" s="4">
        <v>110</v>
      </c>
      <c r="N289" s="4" t="s">
        <v>865</v>
      </c>
    </row>
    <row r="290" spans="6:14" ht="34" hidden="1" x14ac:dyDescent="0.2">
      <c r="F290" s="4" t="s">
        <v>866</v>
      </c>
      <c r="G290" s="4" t="s">
        <v>867</v>
      </c>
      <c r="H290" s="4">
        <v>0.50881612090680106</v>
      </c>
      <c r="I290" s="4">
        <v>0.76637634439924007</v>
      </c>
      <c r="J290" s="4">
        <v>9.0824141900715541E-2</v>
      </c>
      <c r="K290" s="4">
        <v>0.2304771196704333</v>
      </c>
      <c r="L290" s="4">
        <v>0.97386130360001721</v>
      </c>
      <c r="M290" s="4">
        <v>121</v>
      </c>
      <c r="N290" s="4" t="s">
        <v>868</v>
      </c>
    </row>
    <row r="291" spans="6:14" ht="153" hidden="1" x14ac:dyDescent="0.2">
      <c r="F291" s="4" t="s">
        <v>869</v>
      </c>
      <c r="G291" s="4" t="s">
        <v>870</v>
      </c>
      <c r="H291" s="4">
        <v>0.17130307467057099</v>
      </c>
      <c r="I291" s="4">
        <v>0.49755729366835277</v>
      </c>
      <c r="J291" s="4">
        <v>0.1256399213098405</v>
      </c>
      <c r="K291" s="4">
        <v>-0.23987939639223391</v>
      </c>
      <c r="L291" s="4">
        <v>-1.102941476721802</v>
      </c>
      <c r="M291" s="4">
        <v>422</v>
      </c>
      <c r="N291" s="4" t="s">
        <v>871</v>
      </c>
    </row>
    <row r="292" spans="6:14" ht="17" hidden="1" x14ac:dyDescent="0.2">
      <c r="F292" s="4" t="s">
        <v>872</v>
      </c>
      <c r="G292" s="4" t="s">
        <v>873</v>
      </c>
      <c r="H292" s="4">
        <v>6.7542213883677302E-2</v>
      </c>
      <c r="I292" s="4">
        <v>0.33423162203650009</v>
      </c>
      <c r="J292" s="4">
        <v>0.23779383442368809</v>
      </c>
      <c r="K292" s="4">
        <v>-0.44887380988378878</v>
      </c>
      <c r="L292" s="4">
        <v>-1.3880107916450879</v>
      </c>
      <c r="M292" s="4">
        <v>31</v>
      </c>
      <c r="N292" s="4" t="s">
        <v>874</v>
      </c>
    </row>
    <row r="293" spans="6:14" ht="85" hidden="1" x14ac:dyDescent="0.2">
      <c r="F293" s="4" t="s">
        <v>875</v>
      </c>
      <c r="G293" s="4" t="s">
        <v>876</v>
      </c>
      <c r="H293" s="4">
        <v>0.13364779874213839</v>
      </c>
      <c r="I293" s="4">
        <v>0.45706147716421353</v>
      </c>
      <c r="J293" s="4">
        <v>0.150169802128406</v>
      </c>
      <c r="K293" s="4">
        <v>-0.27735338296164819</v>
      </c>
      <c r="L293" s="4">
        <v>-1.173205385897794</v>
      </c>
      <c r="M293" s="4">
        <v>196</v>
      </c>
      <c r="N293" s="4" t="s">
        <v>877</v>
      </c>
    </row>
    <row r="294" spans="6:14" ht="34" hidden="1" x14ac:dyDescent="0.2">
      <c r="F294" s="4" t="s">
        <v>878</v>
      </c>
      <c r="G294" s="4" t="s">
        <v>879</v>
      </c>
      <c r="H294" s="4">
        <v>0.2095070422535211</v>
      </c>
      <c r="I294" s="4">
        <v>0.53835562549173888</v>
      </c>
      <c r="J294" s="4">
        <v>0.1244341686303933</v>
      </c>
      <c r="K294" s="4">
        <v>-0.36565284079784721</v>
      </c>
      <c r="L294" s="4">
        <v>-1.212034999491342</v>
      </c>
      <c r="M294" s="4">
        <v>42</v>
      </c>
      <c r="N294" s="4" t="s">
        <v>880</v>
      </c>
    </row>
    <row r="295" spans="6:14" ht="68" hidden="1" x14ac:dyDescent="0.2">
      <c r="F295" s="4" t="s">
        <v>881</v>
      </c>
      <c r="G295" s="4" t="s">
        <v>882</v>
      </c>
      <c r="H295" s="4">
        <v>0.71955128205128205</v>
      </c>
      <c r="I295" s="4">
        <v>0.86974629429292638</v>
      </c>
      <c r="J295" s="4">
        <v>5.0600424385361838E-2</v>
      </c>
      <c r="K295" s="4">
        <v>-0.21551888913494011</v>
      </c>
      <c r="L295" s="4">
        <v>-0.90453344593504958</v>
      </c>
      <c r="M295" s="4">
        <v>186</v>
      </c>
      <c r="N295" s="4" t="s">
        <v>883</v>
      </c>
    </row>
    <row r="296" spans="6:14" ht="34" hidden="1" x14ac:dyDescent="0.2">
      <c r="F296" s="4" t="s">
        <v>884</v>
      </c>
      <c r="G296" s="4" t="s">
        <v>885</v>
      </c>
      <c r="H296" s="4">
        <v>0.13420621931260229</v>
      </c>
      <c r="I296" s="4">
        <v>0.45773789033685758</v>
      </c>
      <c r="J296" s="4">
        <v>0.1531588086830733</v>
      </c>
      <c r="K296" s="4">
        <v>-0.3023887459373229</v>
      </c>
      <c r="L296" s="4">
        <v>-1.2081700911143971</v>
      </c>
      <c r="M296" s="4">
        <v>126</v>
      </c>
      <c r="N296" s="4" t="s">
        <v>886</v>
      </c>
    </row>
    <row r="297" spans="6:14" ht="68" hidden="1" x14ac:dyDescent="0.2">
      <c r="F297" s="4" t="s">
        <v>887</v>
      </c>
      <c r="G297" s="4" t="s">
        <v>888</v>
      </c>
      <c r="H297" s="4">
        <v>0.2857142857142857</v>
      </c>
      <c r="I297" s="4">
        <v>0.61350615196769043</v>
      </c>
      <c r="J297" s="4">
        <v>9.5603149220430131E-2</v>
      </c>
      <c r="K297" s="4">
        <v>-0.24643833387408659</v>
      </c>
      <c r="L297" s="4">
        <v>-1.072155473987549</v>
      </c>
      <c r="M297" s="4">
        <v>246</v>
      </c>
      <c r="N297" s="4" t="s">
        <v>889</v>
      </c>
    </row>
    <row r="298" spans="6:14" ht="17" hidden="1" x14ac:dyDescent="0.2">
      <c r="F298" s="4" t="s">
        <v>890</v>
      </c>
      <c r="G298" s="4" t="s">
        <v>891</v>
      </c>
      <c r="H298" s="4">
        <v>0.60485651214128033</v>
      </c>
      <c r="I298" s="4">
        <v>0.81969351396407542</v>
      </c>
      <c r="J298" s="4">
        <v>7.436253844225256E-2</v>
      </c>
      <c r="K298" s="4">
        <v>0.3279342788263005</v>
      </c>
      <c r="L298" s="4">
        <v>0.89196081659899384</v>
      </c>
      <c r="M298" s="4">
        <v>16</v>
      </c>
      <c r="N298" s="4" t="s">
        <v>892</v>
      </c>
    </row>
    <row r="299" spans="6:14" ht="34" hidden="1" x14ac:dyDescent="0.2">
      <c r="F299" s="4" t="s">
        <v>893</v>
      </c>
      <c r="G299" s="4" t="s">
        <v>894</v>
      </c>
      <c r="H299" s="4">
        <v>0.50816993464052285</v>
      </c>
      <c r="I299" s="4">
        <v>0.76637634439924007</v>
      </c>
      <c r="J299" s="4">
        <v>6.7992259154405765E-2</v>
      </c>
      <c r="K299" s="4">
        <v>-0.24059480185940679</v>
      </c>
      <c r="L299" s="4">
        <v>-0.96912601353893124</v>
      </c>
      <c r="M299" s="4">
        <v>135</v>
      </c>
      <c r="N299" s="4" t="s">
        <v>895</v>
      </c>
    </row>
    <row r="300" spans="6:14" ht="34" hidden="1" x14ac:dyDescent="0.2">
      <c r="F300" s="4" t="s">
        <v>896</v>
      </c>
      <c r="G300" s="4" t="s">
        <v>897</v>
      </c>
      <c r="H300" s="4">
        <v>0.35323383084577109</v>
      </c>
      <c r="I300" s="4">
        <v>0.66226273911727251</v>
      </c>
      <c r="J300" s="4">
        <v>0.112378519110475</v>
      </c>
      <c r="K300" s="4">
        <v>0.25418797763516537</v>
      </c>
      <c r="L300" s="4">
        <v>1.02806936968427</v>
      </c>
      <c r="M300" s="4">
        <v>95</v>
      </c>
      <c r="N300" s="4" t="s">
        <v>898</v>
      </c>
    </row>
    <row r="301" spans="6:14" ht="17" hidden="1" x14ac:dyDescent="0.2">
      <c r="F301" s="4" t="s">
        <v>899</v>
      </c>
      <c r="G301" s="4" t="s">
        <v>900</v>
      </c>
      <c r="H301" s="4">
        <v>0.2326454033771107</v>
      </c>
      <c r="I301" s="4">
        <v>0.56092982127977964</v>
      </c>
      <c r="J301" s="4">
        <v>0.1215432820354691</v>
      </c>
      <c r="K301" s="4">
        <v>-0.38188713315136741</v>
      </c>
      <c r="L301" s="4">
        <v>-1.180874112797389</v>
      </c>
      <c r="M301" s="4">
        <v>31</v>
      </c>
      <c r="N301" s="4" t="s">
        <v>901</v>
      </c>
    </row>
    <row r="302" spans="6:14" ht="68" hidden="1" x14ac:dyDescent="0.2">
      <c r="F302" s="4" t="s">
        <v>902</v>
      </c>
      <c r="G302" s="4" t="s">
        <v>903</v>
      </c>
      <c r="H302" s="4">
        <v>0.17741935483870969</v>
      </c>
      <c r="I302" s="4">
        <v>0.50343319974215972</v>
      </c>
      <c r="J302" s="4">
        <v>0.13010563075112849</v>
      </c>
      <c r="K302" s="4">
        <v>-0.28256761203194608</v>
      </c>
      <c r="L302" s="4">
        <v>-1.1584333172716039</v>
      </c>
      <c r="M302" s="4">
        <v>154</v>
      </c>
      <c r="N302" s="4" t="s">
        <v>904</v>
      </c>
    </row>
    <row r="303" spans="6:14" ht="51" hidden="1" x14ac:dyDescent="0.2">
      <c r="F303" s="4" t="s">
        <v>905</v>
      </c>
      <c r="G303" s="4" t="s">
        <v>906</v>
      </c>
      <c r="H303" s="4">
        <v>0.62060301507537685</v>
      </c>
      <c r="I303" s="4">
        <v>0.826290031486417</v>
      </c>
      <c r="J303" s="4">
        <v>7.9770591862845255E-2</v>
      </c>
      <c r="K303" s="4">
        <v>0.21697259026484039</v>
      </c>
      <c r="L303" s="4">
        <v>0.93772782543763344</v>
      </c>
      <c r="M303" s="4">
        <v>142</v>
      </c>
      <c r="N303" s="4" t="s">
        <v>907</v>
      </c>
    </row>
    <row r="304" spans="6:14" ht="17" hidden="1" x14ac:dyDescent="0.2">
      <c r="F304" s="4" t="s">
        <v>908</v>
      </c>
      <c r="G304" s="4" t="s">
        <v>909</v>
      </c>
      <c r="H304" s="4">
        <v>0.36429872495446258</v>
      </c>
      <c r="I304" s="4">
        <v>0.67225420512655587</v>
      </c>
      <c r="J304" s="4">
        <v>9.1392432594376835E-2</v>
      </c>
      <c r="K304" s="4">
        <v>-0.40731337499001219</v>
      </c>
      <c r="L304" s="4">
        <v>-1.083489100162651</v>
      </c>
      <c r="M304" s="4">
        <v>16</v>
      </c>
      <c r="N304" s="4" t="s">
        <v>910</v>
      </c>
    </row>
    <row r="305" spans="6:14" ht="51" hidden="1" x14ac:dyDescent="0.2">
      <c r="F305" s="4" t="s">
        <v>911</v>
      </c>
      <c r="G305" s="4" t="s">
        <v>912</v>
      </c>
      <c r="H305" s="4">
        <v>0.80343980343980348</v>
      </c>
      <c r="I305" s="4">
        <v>0.9152544115920469</v>
      </c>
      <c r="J305" s="4">
        <v>6.5532102928241409E-2</v>
      </c>
      <c r="K305" s="4">
        <v>0.20733823922066821</v>
      </c>
      <c r="L305" s="4">
        <v>0.85372076689639564</v>
      </c>
      <c r="M305" s="4">
        <v>104</v>
      </c>
      <c r="N305" s="4" t="s">
        <v>913</v>
      </c>
    </row>
    <row r="306" spans="6:14" ht="17" hidden="1" x14ac:dyDescent="0.2">
      <c r="F306" s="4" t="s">
        <v>914</v>
      </c>
      <c r="G306" s="4" t="s">
        <v>915</v>
      </c>
      <c r="H306" s="4">
        <v>0.41176470588235292</v>
      </c>
      <c r="I306" s="4">
        <v>0.70299191291780694</v>
      </c>
      <c r="J306" s="4">
        <v>0.10171390228231091</v>
      </c>
      <c r="K306" s="4">
        <v>0.26297091078908819</v>
      </c>
      <c r="L306" s="4">
        <v>1.011359055615545</v>
      </c>
      <c r="M306" s="4">
        <v>71</v>
      </c>
      <c r="N306" s="4" t="s">
        <v>916</v>
      </c>
    </row>
    <row r="307" spans="6:14" ht="17" hidden="1" x14ac:dyDescent="0.2">
      <c r="F307" s="4" t="s">
        <v>917</v>
      </c>
      <c r="G307" s="4" t="s">
        <v>918</v>
      </c>
      <c r="H307" s="4">
        <v>0.44688026981450252</v>
      </c>
      <c r="I307" s="4">
        <v>0.72724500883294285</v>
      </c>
      <c r="J307" s="4">
        <v>7.6083716095172491E-2</v>
      </c>
      <c r="K307" s="4">
        <v>-0.27767182138229057</v>
      </c>
      <c r="L307" s="4">
        <v>-1.0045123534447391</v>
      </c>
      <c r="M307" s="4">
        <v>66</v>
      </c>
      <c r="N307" s="4" t="s">
        <v>919</v>
      </c>
    </row>
    <row r="308" spans="6:14" ht="34" hidden="1" x14ac:dyDescent="0.2">
      <c r="F308" s="4" t="s">
        <v>920</v>
      </c>
      <c r="G308" s="4" t="s">
        <v>921</v>
      </c>
      <c r="H308" s="4">
        <v>0.61442786069651745</v>
      </c>
      <c r="I308" s="4">
        <v>0.82404470108439465</v>
      </c>
      <c r="J308" s="4">
        <v>7.9770591862845255E-2</v>
      </c>
      <c r="K308" s="4">
        <v>0.23427248057576561</v>
      </c>
      <c r="L308" s="4">
        <v>0.93398030574688395</v>
      </c>
      <c r="M308" s="4">
        <v>90</v>
      </c>
      <c r="N308" s="4" t="s">
        <v>922</v>
      </c>
    </row>
    <row r="309" spans="6:14" ht="34" hidden="1" x14ac:dyDescent="0.2">
      <c r="F309" s="4" t="s">
        <v>923</v>
      </c>
      <c r="G309" s="4" t="s">
        <v>924</v>
      </c>
      <c r="H309" s="4">
        <v>0.82016806722689073</v>
      </c>
      <c r="I309" s="4">
        <v>0.92381182976970899</v>
      </c>
      <c r="J309" s="4">
        <v>4.6788296531802977E-2</v>
      </c>
      <c r="K309" s="4">
        <v>-0.22042610871474869</v>
      </c>
      <c r="L309" s="4">
        <v>-0.82144359229885622</v>
      </c>
      <c r="M309" s="4">
        <v>76</v>
      </c>
      <c r="N309" s="4" t="s">
        <v>925</v>
      </c>
    </row>
    <row r="310" spans="6:14" ht="34" hidden="1" x14ac:dyDescent="0.2">
      <c r="F310" s="4" t="s">
        <v>926</v>
      </c>
      <c r="G310" s="4" t="s">
        <v>927</v>
      </c>
      <c r="H310" s="4">
        <v>0.1678486997635934</v>
      </c>
      <c r="I310" s="4">
        <v>0.49464932048964572</v>
      </c>
      <c r="J310" s="4">
        <v>0.16565669520548271</v>
      </c>
      <c r="K310" s="4">
        <v>0.34072842529396802</v>
      </c>
      <c r="L310" s="4">
        <v>1.222022906474403</v>
      </c>
      <c r="M310" s="4">
        <v>52</v>
      </c>
      <c r="N310" s="4" t="s">
        <v>928</v>
      </c>
    </row>
    <row r="311" spans="6:14" ht="17" hidden="1" x14ac:dyDescent="0.2">
      <c r="F311" s="4" t="s">
        <v>929</v>
      </c>
      <c r="G311" s="4" t="s">
        <v>930</v>
      </c>
      <c r="H311" s="4">
        <v>0.99109131403118045</v>
      </c>
      <c r="I311" s="4">
        <v>1</v>
      </c>
      <c r="J311" s="4">
        <v>5.1011413203915008E-2</v>
      </c>
      <c r="K311" s="4">
        <v>0.16691649566514791</v>
      </c>
      <c r="L311" s="4">
        <v>0.55009754410595391</v>
      </c>
      <c r="M311" s="4">
        <v>35</v>
      </c>
      <c r="N311" s="4" t="s">
        <v>931</v>
      </c>
    </row>
    <row r="312" spans="6:14" ht="17" hidden="1" x14ac:dyDescent="0.2">
      <c r="F312" s="4" t="s">
        <v>932</v>
      </c>
      <c r="G312" s="4" t="s">
        <v>933</v>
      </c>
      <c r="H312" s="4">
        <v>5.9701454491938579E-3</v>
      </c>
      <c r="I312" s="4">
        <v>8.9854815839019081E-2</v>
      </c>
      <c r="J312" s="4">
        <v>0.40701791892395389</v>
      </c>
      <c r="K312" s="4">
        <v>-0.63643384841355155</v>
      </c>
      <c r="L312" s="4">
        <v>-1.692969541566272</v>
      </c>
      <c r="M312" s="4">
        <v>16</v>
      </c>
      <c r="N312" s="4" t="s">
        <v>934</v>
      </c>
    </row>
    <row r="313" spans="6:14" ht="34" hidden="1" x14ac:dyDescent="0.2">
      <c r="F313" s="4" t="s">
        <v>935</v>
      </c>
      <c r="G313" s="4" t="s">
        <v>936</v>
      </c>
      <c r="H313" s="4">
        <v>0.39</v>
      </c>
      <c r="I313" s="4">
        <v>0.69</v>
      </c>
      <c r="J313" s="4">
        <v>8.2664644912375282E-2</v>
      </c>
      <c r="K313" s="4">
        <v>-0.26667015137380828</v>
      </c>
      <c r="L313" s="4">
        <v>-1.023638173256187</v>
      </c>
      <c r="M313" s="4">
        <v>90</v>
      </c>
      <c r="N313" s="4" t="s">
        <v>937</v>
      </c>
    </row>
    <row r="314" spans="6:14" ht="34" hidden="1" x14ac:dyDescent="0.2">
      <c r="F314" s="4" t="s">
        <v>938</v>
      </c>
      <c r="G314" s="4" t="s">
        <v>939</v>
      </c>
      <c r="H314" s="4">
        <v>0.83574879227053145</v>
      </c>
      <c r="I314" s="4">
        <v>0.93095346369561938</v>
      </c>
      <c r="J314" s="4">
        <v>6.2800397781223413E-2</v>
      </c>
      <c r="K314" s="4">
        <v>0.20969144585036581</v>
      </c>
      <c r="L314" s="4">
        <v>0.8162850986640926</v>
      </c>
      <c r="M314" s="4">
        <v>75</v>
      </c>
      <c r="N314" s="4" t="s">
        <v>940</v>
      </c>
    </row>
    <row r="315" spans="6:14" ht="68" hidden="1" x14ac:dyDescent="0.2">
      <c r="F315" s="4" t="s">
        <v>941</v>
      </c>
      <c r="G315" s="4" t="s">
        <v>942</v>
      </c>
      <c r="H315" s="4">
        <v>0.5040128410914928</v>
      </c>
      <c r="I315" s="4">
        <v>0.76338945375657008</v>
      </c>
      <c r="J315" s="4">
        <v>6.7518895376774399E-2</v>
      </c>
      <c r="K315" s="4">
        <v>-0.2337936407250632</v>
      </c>
      <c r="L315" s="4">
        <v>-0.98088310798933631</v>
      </c>
      <c r="M315" s="4">
        <v>187</v>
      </c>
      <c r="N315" s="4" t="s">
        <v>943</v>
      </c>
    </row>
    <row r="316" spans="6:14" ht="17" hidden="1" x14ac:dyDescent="0.2">
      <c r="F316" s="4" t="s">
        <v>944</v>
      </c>
      <c r="G316" s="4" t="s">
        <v>945</v>
      </c>
      <c r="H316" s="4">
        <v>0.32286212914485168</v>
      </c>
      <c r="I316" s="4">
        <v>0.63612542040955344</v>
      </c>
      <c r="J316" s="4">
        <v>9.592067779217453E-2</v>
      </c>
      <c r="K316" s="4">
        <v>-0.31593906004058692</v>
      </c>
      <c r="L316" s="4">
        <v>-1.0916424310322159</v>
      </c>
      <c r="M316" s="4">
        <v>50</v>
      </c>
      <c r="N316" s="4" t="s">
        <v>946</v>
      </c>
    </row>
    <row r="317" spans="6:14" ht="17" hidden="1" x14ac:dyDescent="0.2">
      <c r="F317" s="4" t="s">
        <v>947</v>
      </c>
      <c r="G317" s="4" t="s">
        <v>948</v>
      </c>
      <c r="H317" s="4">
        <v>7.18232044198895E-2</v>
      </c>
      <c r="I317" s="4">
        <v>0.34317700945203061</v>
      </c>
      <c r="J317" s="4">
        <v>0.22798720285044219</v>
      </c>
      <c r="K317" s="4">
        <v>-0.43964691963843711</v>
      </c>
      <c r="L317" s="4">
        <v>-1.3862344058695331</v>
      </c>
      <c r="M317" s="4">
        <v>34</v>
      </c>
      <c r="N317" s="4" t="s">
        <v>949</v>
      </c>
    </row>
    <row r="318" spans="6:14" ht="17" hidden="1" x14ac:dyDescent="0.2">
      <c r="F318" s="4" t="s">
        <v>950</v>
      </c>
      <c r="G318" s="4" t="s">
        <v>951</v>
      </c>
      <c r="H318" s="4">
        <v>0.2422586520947177</v>
      </c>
      <c r="I318" s="4">
        <v>0.57361581920903959</v>
      </c>
      <c r="J318" s="4">
        <v>0.1167392047912218</v>
      </c>
      <c r="K318" s="4">
        <v>-0.45283021222133069</v>
      </c>
      <c r="L318" s="4">
        <v>-1.2045678568207661</v>
      </c>
      <c r="M318" s="4">
        <v>16</v>
      </c>
      <c r="N318" s="4" t="s">
        <v>952</v>
      </c>
    </row>
    <row r="319" spans="6:14" ht="34" hidden="1" x14ac:dyDescent="0.2">
      <c r="F319" s="4" t="s">
        <v>953</v>
      </c>
      <c r="G319" s="4" t="s">
        <v>954</v>
      </c>
      <c r="H319" s="4">
        <v>0.2142857142857143</v>
      </c>
      <c r="I319" s="4">
        <v>0.5459104078448852</v>
      </c>
      <c r="J319" s="4">
        <v>0.14826150047510661</v>
      </c>
      <c r="K319" s="4">
        <v>0.27323339436949212</v>
      </c>
      <c r="L319" s="4">
        <v>1.1141460465028949</v>
      </c>
      <c r="M319" s="4">
        <v>97</v>
      </c>
      <c r="N319" s="4" t="s">
        <v>955</v>
      </c>
    </row>
    <row r="320" spans="6:14" ht="34" hidden="1" x14ac:dyDescent="0.2">
      <c r="F320" s="4" t="s">
        <v>956</v>
      </c>
      <c r="G320" s="4" t="s">
        <v>957</v>
      </c>
      <c r="H320" s="4">
        <v>1.8227275142589271E-2</v>
      </c>
      <c r="I320" s="4">
        <v>0.1662857000438451</v>
      </c>
      <c r="J320" s="4">
        <v>0.35248785758361922</v>
      </c>
      <c r="K320" s="4">
        <v>0.31216740428631712</v>
      </c>
      <c r="L320" s="4">
        <v>1.3432910224856269</v>
      </c>
      <c r="M320" s="4">
        <v>140</v>
      </c>
      <c r="N320" s="4" t="s">
        <v>958</v>
      </c>
    </row>
    <row r="321" spans="6:14" ht="17" hidden="1" x14ac:dyDescent="0.2">
      <c r="F321" s="4" t="s">
        <v>959</v>
      </c>
      <c r="G321" s="4" t="s">
        <v>960</v>
      </c>
      <c r="H321" s="4">
        <v>0.55639097744360899</v>
      </c>
      <c r="I321" s="4">
        <v>0.79387196694225726</v>
      </c>
      <c r="J321" s="4">
        <v>7.0450085065841925E-2</v>
      </c>
      <c r="K321" s="4">
        <v>-0.30792792796905449</v>
      </c>
      <c r="L321" s="4">
        <v>-0.93566435148980653</v>
      </c>
      <c r="M321" s="4">
        <v>28</v>
      </c>
      <c r="N321" s="4" t="s">
        <v>961</v>
      </c>
    </row>
    <row r="322" spans="6:14" ht="34" hidden="1" x14ac:dyDescent="0.2">
      <c r="F322" s="4" t="s">
        <v>962</v>
      </c>
      <c r="G322" s="4" t="s">
        <v>963</v>
      </c>
      <c r="H322" s="4">
        <v>0.31559633027522938</v>
      </c>
      <c r="I322" s="4">
        <v>0.63313339567131166</v>
      </c>
      <c r="J322" s="4">
        <v>0.1002791067541304</v>
      </c>
      <c r="K322" s="4">
        <v>-0.43534997919380081</v>
      </c>
      <c r="L322" s="4">
        <v>-1.1346966245355561</v>
      </c>
      <c r="M322" s="4">
        <v>15</v>
      </c>
      <c r="N322" s="4" t="s">
        <v>964</v>
      </c>
    </row>
    <row r="323" spans="6:14" ht="68" hidden="1" x14ac:dyDescent="0.2">
      <c r="F323" s="4" t="s">
        <v>965</v>
      </c>
      <c r="G323" s="4" t="s">
        <v>966</v>
      </c>
      <c r="H323" s="4">
        <v>0.15772357723577229</v>
      </c>
      <c r="I323" s="4">
        <v>0.47952891193652181</v>
      </c>
      <c r="J323" s="4">
        <v>0.13959967345192231</v>
      </c>
      <c r="K323" s="4">
        <v>-0.28017446216474112</v>
      </c>
      <c r="L323" s="4">
        <v>-1.1536205969473119</v>
      </c>
      <c r="M323" s="4">
        <v>164</v>
      </c>
      <c r="N323" s="4" t="s">
        <v>967</v>
      </c>
    </row>
    <row r="324" spans="6:14" ht="17" hidden="1" x14ac:dyDescent="0.2">
      <c r="F324" s="4" t="s">
        <v>968</v>
      </c>
      <c r="G324" s="4" t="s">
        <v>969</v>
      </c>
      <c r="H324" s="4">
        <v>0.6721649484536083</v>
      </c>
      <c r="I324" s="4">
        <v>0.853866480610457</v>
      </c>
      <c r="J324" s="4">
        <v>6.5681360193401053E-2</v>
      </c>
      <c r="K324" s="4">
        <v>0.29899097978935668</v>
      </c>
      <c r="L324" s="4">
        <v>0.87466156795200889</v>
      </c>
      <c r="M324" s="4">
        <v>22</v>
      </c>
      <c r="N324" s="4" t="s">
        <v>970</v>
      </c>
    </row>
    <row r="325" spans="6:14" ht="34" hidden="1" x14ac:dyDescent="0.2">
      <c r="F325" s="4" t="s">
        <v>971</v>
      </c>
      <c r="G325" s="4" t="s">
        <v>972</v>
      </c>
      <c r="H325" s="4">
        <v>0.64806866952789699</v>
      </c>
      <c r="I325" s="4">
        <v>0.84326385445343088</v>
      </c>
      <c r="J325" s="4">
        <v>6.944814420031753E-2</v>
      </c>
      <c r="K325" s="4">
        <v>0.31322905163728793</v>
      </c>
      <c r="L325" s="4">
        <v>0.87769998890197964</v>
      </c>
      <c r="M325" s="4">
        <v>18</v>
      </c>
      <c r="N325" s="4" t="s">
        <v>973</v>
      </c>
    </row>
    <row r="326" spans="6:14" ht="34" hidden="1" x14ac:dyDescent="0.2">
      <c r="F326" s="4" t="s">
        <v>974</v>
      </c>
      <c r="G326" s="4" t="s">
        <v>975</v>
      </c>
      <c r="H326" s="4">
        <v>0.43302752293577979</v>
      </c>
      <c r="I326" s="4">
        <v>0.71863205788021189</v>
      </c>
      <c r="J326" s="4">
        <v>8.2205492041586933E-2</v>
      </c>
      <c r="K326" s="4">
        <v>-0.32169667844794542</v>
      </c>
      <c r="L326" s="4">
        <v>-1.0120634754681801</v>
      </c>
      <c r="M326" s="4">
        <v>33</v>
      </c>
      <c r="N326" s="4" t="s">
        <v>976</v>
      </c>
    </row>
    <row r="327" spans="6:14" ht="102" hidden="1" x14ac:dyDescent="0.2">
      <c r="F327" s="4" t="s">
        <v>977</v>
      </c>
      <c r="G327" s="4" t="s">
        <v>978</v>
      </c>
      <c r="H327" s="4">
        <v>0.17506631299734751</v>
      </c>
      <c r="I327" s="4">
        <v>0.50100348984366017</v>
      </c>
      <c r="J327" s="4">
        <v>0.17232434490094589</v>
      </c>
      <c r="K327" s="4">
        <v>0.25158063639695921</v>
      </c>
      <c r="L327" s="4">
        <v>1.1087923784777269</v>
      </c>
      <c r="M327" s="4">
        <v>174</v>
      </c>
      <c r="N327" s="4" t="s">
        <v>979</v>
      </c>
    </row>
    <row r="328" spans="6:14" ht="17" hidden="1" x14ac:dyDescent="0.2">
      <c r="F328" s="4" t="s">
        <v>980</v>
      </c>
      <c r="G328" s="4" t="s">
        <v>981</v>
      </c>
      <c r="H328" s="4">
        <v>0.79534883720930227</v>
      </c>
      <c r="I328" s="4">
        <v>0.91268493815183116</v>
      </c>
      <c r="J328" s="4">
        <v>6.3359701064375815E-2</v>
      </c>
      <c r="K328" s="4">
        <v>0.24035197864986169</v>
      </c>
      <c r="L328" s="4">
        <v>0.80997942783438392</v>
      </c>
      <c r="M328" s="4">
        <v>40</v>
      </c>
      <c r="N328" s="4" t="s">
        <v>982</v>
      </c>
    </row>
    <row r="329" spans="6:14" ht="51" hidden="1" x14ac:dyDescent="0.2">
      <c r="F329" s="4" t="s">
        <v>983</v>
      </c>
      <c r="G329" s="4" t="s">
        <v>984</v>
      </c>
      <c r="H329" s="4">
        <v>0.18428184281842819</v>
      </c>
      <c r="I329" s="4">
        <v>0.50919162321910871</v>
      </c>
      <c r="J329" s="4">
        <v>0.16957064440562841</v>
      </c>
      <c r="K329" s="4">
        <v>0.2486412219660869</v>
      </c>
      <c r="L329" s="4">
        <v>1.120933227596802</v>
      </c>
      <c r="M329" s="4">
        <v>209</v>
      </c>
      <c r="N329" s="4" t="s">
        <v>985</v>
      </c>
    </row>
    <row r="330" spans="6:14" ht="68" hidden="1" x14ac:dyDescent="0.2">
      <c r="F330" s="4" t="s">
        <v>986</v>
      </c>
      <c r="G330" s="4" t="s">
        <v>987</v>
      </c>
      <c r="H330" s="4">
        <v>0.95897435897435901</v>
      </c>
      <c r="I330" s="4">
        <v>0.99051557761235187</v>
      </c>
      <c r="J330" s="4">
        <v>5.909547987173424E-2</v>
      </c>
      <c r="K330" s="4">
        <v>0.1805185076185174</v>
      </c>
      <c r="L330" s="4">
        <v>0.77551274262593106</v>
      </c>
      <c r="M330" s="4">
        <v>135</v>
      </c>
      <c r="N330" s="4" t="s">
        <v>988</v>
      </c>
    </row>
    <row r="331" spans="6:14" ht="170" hidden="1" x14ac:dyDescent="0.2">
      <c r="F331" s="4" t="s">
        <v>989</v>
      </c>
      <c r="G331" s="4" t="s">
        <v>990</v>
      </c>
      <c r="H331" s="4">
        <v>0.37380191693290737</v>
      </c>
      <c r="I331" s="4">
        <v>0.67609062567709122</v>
      </c>
      <c r="J331" s="4">
        <v>0.1256399213098405</v>
      </c>
      <c r="K331" s="4">
        <v>0.21121974259626961</v>
      </c>
      <c r="L331" s="4">
        <v>1.0216828143083081</v>
      </c>
      <c r="M331" s="4">
        <v>468</v>
      </c>
      <c r="N331" s="4" t="s">
        <v>991</v>
      </c>
    </row>
    <row r="332" spans="6:14" ht="34" hidden="1" x14ac:dyDescent="0.2">
      <c r="F332" s="4" t="s">
        <v>992</v>
      </c>
      <c r="G332" s="4" t="s">
        <v>993</v>
      </c>
      <c r="H332" s="4">
        <v>5.6729006084985233E-2</v>
      </c>
      <c r="I332" s="4">
        <v>0.31191403009017132</v>
      </c>
      <c r="J332" s="4">
        <v>0.3217759180753611</v>
      </c>
      <c r="K332" s="4">
        <v>-0.52772533850976233</v>
      </c>
      <c r="L332" s="4">
        <v>-1.4820632552677131</v>
      </c>
      <c r="M332" s="4">
        <v>19</v>
      </c>
      <c r="N332" s="4" t="s">
        <v>994</v>
      </c>
    </row>
    <row r="333" spans="6:14" ht="34" hidden="1" x14ac:dyDescent="0.2">
      <c r="F333" s="4" t="s">
        <v>995</v>
      </c>
      <c r="G333" s="4" t="s">
        <v>996</v>
      </c>
      <c r="H333" s="4">
        <v>0.49371633752244171</v>
      </c>
      <c r="I333" s="4">
        <v>0.75675790255404929</v>
      </c>
      <c r="J333" s="4">
        <v>7.4175896558800913E-2</v>
      </c>
      <c r="K333" s="4">
        <v>-0.30544349010203031</v>
      </c>
      <c r="L333" s="4">
        <v>-0.9855174989573795</v>
      </c>
      <c r="M333" s="4">
        <v>37</v>
      </c>
      <c r="N333" s="4" t="s">
        <v>997</v>
      </c>
    </row>
    <row r="334" spans="6:14" ht="17" hidden="1" x14ac:dyDescent="0.2">
      <c r="F334" s="4" t="s">
        <v>998</v>
      </c>
      <c r="G334" s="4" t="s">
        <v>999</v>
      </c>
      <c r="H334" s="4">
        <v>0.56330275229357796</v>
      </c>
      <c r="I334" s="4">
        <v>0.7985012104994903</v>
      </c>
      <c r="J334" s="4">
        <v>6.8632563183672585E-2</v>
      </c>
      <c r="K334" s="4">
        <v>-0.3524628959981847</v>
      </c>
      <c r="L334" s="4">
        <v>-0.91865964735725869</v>
      </c>
      <c r="M334" s="4">
        <v>15</v>
      </c>
      <c r="N334" s="4" t="s">
        <v>1000</v>
      </c>
    </row>
    <row r="335" spans="6:14" ht="17" hidden="1" x14ac:dyDescent="0.2">
      <c r="F335" s="4" t="s">
        <v>1001</v>
      </c>
      <c r="G335" s="4" t="s">
        <v>1002</v>
      </c>
      <c r="H335" s="4">
        <v>0.1290322580645161</v>
      </c>
      <c r="I335" s="4">
        <v>0.45071588752803182</v>
      </c>
      <c r="J335" s="4">
        <v>0.1813831284984076</v>
      </c>
      <c r="K335" s="4">
        <v>0.46912107265405939</v>
      </c>
      <c r="L335" s="4">
        <v>1.33475736182099</v>
      </c>
      <c r="M335" s="4">
        <v>20</v>
      </c>
      <c r="N335" s="4" t="s">
        <v>1003</v>
      </c>
    </row>
    <row r="336" spans="6:14" ht="51" hidden="1" x14ac:dyDescent="0.2">
      <c r="F336" s="4" t="s">
        <v>1004</v>
      </c>
      <c r="G336" s="4" t="s">
        <v>1005</v>
      </c>
      <c r="H336" s="4">
        <v>6.4569536423841056E-2</v>
      </c>
      <c r="I336" s="4">
        <v>0.32745979186376528</v>
      </c>
      <c r="J336" s="4">
        <v>0.22798720285044219</v>
      </c>
      <c r="K336" s="4">
        <v>-0.31758201086305388</v>
      </c>
      <c r="L336" s="4">
        <v>-1.2812049478109659</v>
      </c>
      <c r="M336" s="4">
        <v>142</v>
      </c>
      <c r="N336" s="4" t="s">
        <v>1006</v>
      </c>
    </row>
    <row r="337" spans="1:14" ht="34" hidden="1" x14ac:dyDescent="0.2">
      <c r="F337" s="4" t="s">
        <v>1007</v>
      </c>
      <c r="G337" s="4" t="s">
        <v>1008</v>
      </c>
      <c r="H337" s="4">
        <v>6.1035565206842227E-3</v>
      </c>
      <c r="I337" s="4">
        <v>9.1441355947498498E-2</v>
      </c>
      <c r="J337" s="4">
        <v>0.40701791892395389</v>
      </c>
      <c r="K337" s="4">
        <v>-0.61651368197944423</v>
      </c>
      <c r="L337" s="4">
        <v>-1.7519125226771179</v>
      </c>
      <c r="M337" s="4">
        <v>20</v>
      </c>
      <c r="N337" s="4" t="s">
        <v>1009</v>
      </c>
    </row>
    <row r="338" spans="1:14" ht="17" hidden="1" x14ac:dyDescent="0.2">
      <c r="F338" s="4" t="s">
        <v>1010</v>
      </c>
      <c r="G338" s="4" t="s">
        <v>1011</v>
      </c>
      <c r="H338" s="4">
        <v>0.1103752759381898</v>
      </c>
      <c r="I338" s="4">
        <v>0.42510100379024529</v>
      </c>
      <c r="J338" s="4">
        <v>0.19991523130966149</v>
      </c>
      <c r="K338" s="4">
        <v>0.50791529637257393</v>
      </c>
      <c r="L338" s="4">
        <v>1.3814979761709101</v>
      </c>
      <c r="M338" s="4">
        <v>16</v>
      </c>
      <c r="N338" s="4" t="s">
        <v>1012</v>
      </c>
    </row>
    <row r="339" spans="1:14" ht="17" hidden="1" x14ac:dyDescent="0.2">
      <c r="F339" s="4" t="s">
        <v>1013</v>
      </c>
      <c r="G339" s="4" t="s">
        <v>1014</v>
      </c>
      <c r="H339" s="4">
        <v>3.075280796060741E-2</v>
      </c>
      <c r="I339" s="4">
        <v>0.22132600740139549</v>
      </c>
      <c r="J339" s="4">
        <v>0.35248785758361922</v>
      </c>
      <c r="K339" s="4">
        <v>-0.43955037514411849</v>
      </c>
      <c r="L339" s="4">
        <v>-1.491213409311289</v>
      </c>
      <c r="M339" s="4">
        <v>47</v>
      </c>
      <c r="N339" s="4" t="s">
        <v>1015</v>
      </c>
    </row>
    <row r="340" spans="1:14" ht="17" hidden="1" x14ac:dyDescent="0.2">
      <c r="A340" s="4" t="s">
        <v>16197</v>
      </c>
      <c r="B340" s="40" t="str">
        <f>VLOOKUP(G340,decisions1!A:B,2,FALSE)</f>
        <v>no_biology</v>
      </c>
      <c r="C340" s="4" t="str">
        <f>IF(L340&gt;0,"eMPC-side","iPSC-side")</f>
        <v>eMPC-side</v>
      </c>
      <c r="D340" s="20" t="s">
        <v>16165</v>
      </c>
      <c r="E340" s="4" t="str">
        <f>VLOOKUP(F340,collapsed1!A:J,10,FALSE)</f>
        <v>redundant</v>
      </c>
      <c r="F340" s="4" t="s">
        <v>2671</v>
      </c>
      <c r="G340" s="4" t="s">
        <v>2672</v>
      </c>
      <c r="H340" s="4">
        <v>4.2436523713173499E-4</v>
      </c>
      <c r="I340" s="4">
        <v>1.506496591817659E-2</v>
      </c>
      <c r="J340" s="4">
        <v>0.49849310876659031</v>
      </c>
      <c r="K340" s="4">
        <v>0.66219465758896368</v>
      </c>
      <c r="L340" s="4">
        <v>1.9619382916614641</v>
      </c>
      <c r="M340" s="4">
        <v>23</v>
      </c>
      <c r="N340" s="4" t="s">
        <v>2673</v>
      </c>
    </row>
    <row r="341" spans="1:14" ht="102" hidden="1" x14ac:dyDescent="0.2">
      <c r="F341" s="4" t="s">
        <v>1019</v>
      </c>
      <c r="G341" s="4" t="s">
        <v>1020</v>
      </c>
      <c r="H341" s="4">
        <v>5.2392491016249867E-3</v>
      </c>
      <c r="I341" s="4">
        <v>8.4292549585749776E-2</v>
      </c>
      <c r="J341" s="4">
        <v>0.40701791892395389</v>
      </c>
      <c r="K341" s="4">
        <v>-0.29609629447939878</v>
      </c>
      <c r="L341" s="4">
        <v>-1.3367374072760869</v>
      </c>
      <c r="M341" s="4">
        <v>358</v>
      </c>
      <c r="N341" s="4" t="s">
        <v>1021</v>
      </c>
    </row>
    <row r="342" spans="1:14" ht="17" hidden="1" x14ac:dyDescent="0.2">
      <c r="F342" s="4" t="s">
        <v>1022</v>
      </c>
      <c r="G342" s="4" t="s">
        <v>1023</v>
      </c>
      <c r="H342" s="4">
        <v>5.7851239669421489E-2</v>
      </c>
      <c r="I342" s="4">
        <v>0.31554319585340701</v>
      </c>
      <c r="J342" s="4">
        <v>0.27128855468895302</v>
      </c>
      <c r="K342" s="4">
        <v>0.48751804656747438</v>
      </c>
      <c r="L342" s="4">
        <v>1.444409604449618</v>
      </c>
      <c r="M342" s="4">
        <v>23</v>
      </c>
      <c r="N342" s="4" t="s">
        <v>1024</v>
      </c>
    </row>
    <row r="343" spans="1:14" ht="17" hidden="1" x14ac:dyDescent="0.2">
      <c r="F343" s="4" t="s">
        <v>1025</v>
      </c>
      <c r="G343" s="4" t="s">
        <v>1026</v>
      </c>
      <c r="H343" s="4">
        <v>2.7947045617001089E-2</v>
      </c>
      <c r="I343" s="4">
        <v>0.21192097256354181</v>
      </c>
      <c r="J343" s="4">
        <v>0.35248785758361922</v>
      </c>
      <c r="K343" s="4">
        <v>-0.49948404861108009</v>
      </c>
      <c r="L343" s="4">
        <v>-1.5566434817265591</v>
      </c>
      <c r="M343" s="4">
        <v>32</v>
      </c>
      <c r="N343" s="4" t="s">
        <v>1027</v>
      </c>
    </row>
    <row r="344" spans="1:14" ht="34" hidden="1" x14ac:dyDescent="0.2">
      <c r="F344" s="4" t="s">
        <v>1028</v>
      </c>
      <c r="G344" s="4" t="s">
        <v>1029</v>
      </c>
      <c r="H344" s="4">
        <v>0.1496598639455782</v>
      </c>
      <c r="I344" s="4">
        <v>0.46949229411145399</v>
      </c>
      <c r="J344" s="4">
        <v>0.1473312136993771</v>
      </c>
      <c r="K344" s="4">
        <v>-0.32733683192442509</v>
      </c>
      <c r="L344" s="4">
        <v>-1.2151449595948161</v>
      </c>
      <c r="M344" s="4">
        <v>75</v>
      </c>
      <c r="N344" s="4" t="s">
        <v>1030</v>
      </c>
    </row>
    <row r="345" spans="1:14" ht="51" hidden="1" x14ac:dyDescent="0.2">
      <c r="F345" s="4" t="s">
        <v>1031</v>
      </c>
      <c r="G345" s="4" t="s">
        <v>1032</v>
      </c>
      <c r="H345" s="4">
        <v>0.25487012987012991</v>
      </c>
      <c r="I345" s="4">
        <v>0.58676481156385074</v>
      </c>
      <c r="J345" s="4">
        <v>0.10592029273625291</v>
      </c>
      <c r="K345" s="4">
        <v>-0.2656373974324589</v>
      </c>
      <c r="L345" s="4">
        <v>-1.098095435274703</v>
      </c>
      <c r="M345" s="4">
        <v>170</v>
      </c>
      <c r="N345" s="4" t="s">
        <v>1033</v>
      </c>
    </row>
    <row r="346" spans="1:14" ht="51" hidden="1" x14ac:dyDescent="0.2">
      <c r="F346" s="4" t="s">
        <v>1034</v>
      </c>
      <c r="G346" s="4" t="s">
        <v>1035</v>
      </c>
      <c r="H346" s="4">
        <v>0.13666666666666669</v>
      </c>
      <c r="I346" s="4">
        <v>0.45773789033685758</v>
      </c>
      <c r="J346" s="4">
        <v>0.1531588086830733</v>
      </c>
      <c r="K346" s="4">
        <v>-0.31454184808237479</v>
      </c>
      <c r="L346" s="4">
        <v>-1.2341940399831499</v>
      </c>
      <c r="M346" s="4">
        <v>105</v>
      </c>
      <c r="N346" s="4" t="s">
        <v>1036</v>
      </c>
    </row>
    <row r="347" spans="1:14" ht="34" hidden="1" x14ac:dyDescent="0.2">
      <c r="F347" s="4" t="s">
        <v>1037</v>
      </c>
      <c r="G347" s="4" t="s">
        <v>1038</v>
      </c>
      <c r="H347" s="4">
        <v>0.32167832167832172</v>
      </c>
      <c r="I347" s="4">
        <v>0.63595726307590716</v>
      </c>
      <c r="J347" s="4">
        <v>0.1142665024844329</v>
      </c>
      <c r="K347" s="4">
        <v>0.31004516662497578</v>
      </c>
      <c r="L347" s="4">
        <v>1.0973830089433001</v>
      </c>
      <c r="M347" s="4">
        <v>48</v>
      </c>
      <c r="N347" s="4" t="s">
        <v>1039</v>
      </c>
    </row>
    <row r="348" spans="1:14" ht="17" hidden="1" x14ac:dyDescent="0.2">
      <c r="A348" s="4" t="s">
        <v>16200</v>
      </c>
      <c r="B348" s="40" t="str">
        <f>VLOOKUP(G348,decisions1!A:B,2,FALSE)</f>
        <v>no_biology</v>
      </c>
      <c r="C348" s="4" t="str">
        <f>IF(L348&gt;0,"eMPC-side","iPSC-side")</f>
        <v>eMPC-side</v>
      </c>
      <c r="D348" s="4" t="s">
        <v>16170</v>
      </c>
      <c r="E348" s="4" t="str">
        <f>VLOOKUP(F348,collapsed1!A:J,10,FALSE)</f>
        <v>main</v>
      </c>
      <c r="F348" s="4" t="s">
        <v>335</v>
      </c>
      <c r="G348" s="4" t="s">
        <v>336</v>
      </c>
      <c r="H348" s="4">
        <v>3.8326635695519988E-4</v>
      </c>
      <c r="I348" s="4">
        <v>1.4064583391187451E-2</v>
      </c>
      <c r="J348" s="4">
        <v>0.49849310876659031</v>
      </c>
      <c r="K348" s="4">
        <v>0.71828548221336908</v>
      </c>
      <c r="L348" s="4">
        <v>1.9536917810461469</v>
      </c>
      <c r="M348" s="4">
        <v>16</v>
      </c>
      <c r="N348" s="4" t="s">
        <v>337</v>
      </c>
    </row>
    <row r="349" spans="1:14" ht="187" hidden="1" x14ac:dyDescent="0.2">
      <c r="F349" s="4" t="s">
        <v>1043</v>
      </c>
      <c r="G349" s="4" t="s">
        <v>1044</v>
      </c>
      <c r="H349" s="4">
        <v>0.23961661341853041</v>
      </c>
      <c r="I349" s="4">
        <v>0.56915480685448738</v>
      </c>
      <c r="J349" s="4">
        <v>0.1608014010700223</v>
      </c>
      <c r="K349" s="4">
        <v>0.22124436738968531</v>
      </c>
      <c r="L349" s="4">
        <v>1.0641019786540289</v>
      </c>
      <c r="M349" s="4">
        <v>447</v>
      </c>
      <c r="N349" s="4" t="s">
        <v>1045</v>
      </c>
    </row>
    <row r="350" spans="1:14" ht="68" hidden="1" x14ac:dyDescent="0.2">
      <c r="A350" s="4" t="s">
        <v>16199</v>
      </c>
      <c r="B350" s="40" t="str">
        <f>VLOOKUP(G350,decisions1!A:B,2,FALSE)</f>
        <v>no_redundant</v>
      </c>
      <c r="C350" s="4" t="str">
        <f>IF(L350&gt;0,"eMPC-side","iPSC-side")</f>
        <v>eMPC-side</v>
      </c>
      <c r="D350" s="10" t="s">
        <v>16163</v>
      </c>
      <c r="E350" s="4" t="str">
        <f>VLOOKUP(F350,collapsed1!A:J,10,FALSE)</f>
        <v>main</v>
      </c>
      <c r="F350" s="4" t="s">
        <v>1637</v>
      </c>
      <c r="G350" s="4" t="s">
        <v>1638</v>
      </c>
      <c r="H350" s="4">
        <v>8.7140425221336993E-7</v>
      </c>
      <c r="I350" s="4">
        <v>2.3716719064407221E-4</v>
      </c>
      <c r="J350" s="4">
        <v>0.65944439803793486</v>
      </c>
      <c r="K350" s="4">
        <v>0.44136295176593948</v>
      </c>
      <c r="L350" s="4">
        <v>1.941047882563087</v>
      </c>
      <c r="M350" s="4">
        <v>171</v>
      </c>
      <c r="N350" s="4" t="s">
        <v>1639</v>
      </c>
    </row>
    <row r="351" spans="1:14" ht="34" hidden="1" x14ac:dyDescent="0.2">
      <c r="F351" s="4" t="s">
        <v>1049</v>
      </c>
      <c r="G351" s="4" t="s">
        <v>1050</v>
      </c>
      <c r="H351" s="4">
        <v>0.48344370860927149</v>
      </c>
      <c r="I351" s="4">
        <v>0.75137984663975332</v>
      </c>
      <c r="J351" s="4">
        <v>8.6286562626724461E-2</v>
      </c>
      <c r="K351" s="4">
        <v>0.35817911281532089</v>
      </c>
      <c r="L351" s="4">
        <v>0.97422488157963849</v>
      </c>
      <c r="M351" s="4">
        <v>16</v>
      </c>
      <c r="N351" s="4" t="s">
        <v>1051</v>
      </c>
    </row>
    <row r="352" spans="1:14" ht="17" hidden="1" x14ac:dyDescent="0.2">
      <c r="F352" s="4" t="s">
        <v>1052</v>
      </c>
      <c r="G352" s="4" t="s">
        <v>1053</v>
      </c>
      <c r="H352" s="4">
        <v>0.88342440801457189</v>
      </c>
      <c r="I352" s="4">
        <v>0.95667368966610755</v>
      </c>
      <c r="J352" s="4">
        <v>4.7069959008266188E-2</v>
      </c>
      <c r="K352" s="4">
        <v>-0.25787398337015699</v>
      </c>
      <c r="L352" s="4">
        <v>-0.68596728551803932</v>
      </c>
      <c r="M352" s="4">
        <v>16</v>
      </c>
      <c r="N352" s="4" t="s">
        <v>1054</v>
      </c>
    </row>
    <row r="353" spans="1:14" ht="17" hidden="1" x14ac:dyDescent="0.2">
      <c r="F353" s="4" t="s">
        <v>1055</v>
      </c>
      <c r="G353" s="4" t="s">
        <v>1056</v>
      </c>
      <c r="H353" s="4">
        <v>0.16</v>
      </c>
      <c r="I353" s="4">
        <v>0.48295748613678369</v>
      </c>
      <c r="J353" s="4">
        <v>0.17520404755855129</v>
      </c>
      <c r="K353" s="4">
        <v>0.29954697517022388</v>
      </c>
      <c r="L353" s="4">
        <v>1.167478707961954</v>
      </c>
      <c r="M353" s="4">
        <v>79</v>
      </c>
      <c r="N353" s="4" t="s">
        <v>1057</v>
      </c>
    </row>
    <row r="354" spans="1:14" ht="17" hidden="1" x14ac:dyDescent="0.2">
      <c r="F354" s="4" t="s">
        <v>1058</v>
      </c>
      <c r="G354" s="4" t="s">
        <v>1059</v>
      </c>
      <c r="H354" s="4">
        <v>0.1663652802893309</v>
      </c>
      <c r="I354" s="4">
        <v>0.49260935143288093</v>
      </c>
      <c r="J354" s="4">
        <v>0.14375898903927539</v>
      </c>
      <c r="K354" s="4">
        <v>-0.39263613834256772</v>
      </c>
      <c r="L354" s="4">
        <v>-1.2524508481037331</v>
      </c>
      <c r="M354" s="4">
        <v>35</v>
      </c>
      <c r="N354" s="4" t="s">
        <v>1060</v>
      </c>
    </row>
    <row r="355" spans="1:14" ht="68" hidden="1" x14ac:dyDescent="0.2">
      <c r="F355" s="4" t="s">
        <v>1061</v>
      </c>
      <c r="G355" s="4" t="s">
        <v>1062</v>
      </c>
      <c r="H355" s="4">
        <v>8.1163859111791734E-2</v>
      </c>
      <c r="I355" s="4">
        <v>0.36238337965762218</v>
      </c>
      <c r="J355" s="4">
        <v>0.1938133027253105</v>
      </c>
      <c r="K355" s="4">
        <v>-0.27573866580161382</v>
      </c>
      <c r="L355" s="4">
        <v>-1.2071562799207269</v>
      </c>
      <c r="M355" s="4">
        <v>260</v>
      </c>
      <c r="N355" s="4" t="s">
        <v>1063</v>
      </c>
    </row>
    <row r="356" spans="1:14" ht="34" hidden="1" x14ac:dyDescent="0.2">
      <c r="F356" s="4" t="s">
        <v>1064</v>
      </c>
      <c r="G356" s="4" t="s">
        <v>1065</v>
      </c>
      <c r="H356" s="4">
        <v>0.42881072026800671</v>
      </c>
      <c r="I356" s="4">
        <v>0.71344666958497704</v>
      </c>
      <c r="J356" s="4">
        <v>7.7884011197706784E-2</v>
      </c>
      <c r="K356" s="4">
        <v>-0.26237712691754489</v>
      </c>
      <c r="L356" s="4">
        <v>-1.0144634650289821</v>
      </c>
      <c r="M356" s="4">
        <v>94</v>
      </c>
      <c r="N356" s="4" t="s">
        <v>1066</v>
      </c>
    </row>
    <row r="357" spans="1:14" ht="34" hidden="1" x14ac:dyDescent="0.2">
      <c r="F357" s="4" t="s">
        <v>1067</v>
      </c>
      <c r="G357" s="4" t="s">
        <v>1068</v>
      </c>
      <c r="H357" s="4">
        <v>0.94482758620689655</v>
      </c>
      <c r="I357" s="4">
        <v>0.98430841995270302</v>
      </c>
      <c r="J357" s="4">
        <v>4.1488040200220962E-2</v>
      </c>
      <c r="K357" s="4">
        <v>-0.19813878855884859</v>
      </c>
      <c r="L357" s="4">
        <v>-0.69171993585639058</v>
      </c>
      <c r="M357" s="4">
        <v>53</v>
      </c>
      <c r="N357" s="4" t="s">
        <v>1069</v>
      </c>
    </row>
    <row r="358" spans="1:14" ht="68" hidden="1" x14ac:dyDescent="0.2">
      <c r="F358" s="4" t="s">
        <v>1070</v>
      </c>
      <c r="G358" s="4" t="s">
        <v>1071</v>
      </c>
      <c r="H358" s="4">
        <v>8.1159420289855067E-2</v>
      </c>
      <c r="I358" s="4">
        <v>0.36238337965762218</v>
      </c>
      <c r="J358" s="4">
        <v>0.27128855468895302</v>
      </c>
      <c r="K358" s="4">
        <v>0.25578775905663759</v>
      </c>
      <c r="L358" s="4">
        <v>1.177510908123192</v>
      </c>
      <c r="M358" s="4">
        <v>266</v>
      </c>
      <c r="N358" s="4" t="s">
        <v>1072</v>
      </c>
    </row>
    <row r="359" spans="1:14" ht="34" hidden="1" x14ac:dyDescent="0.2">
      <c r="A359" s="17" t="s">
        <v>16198</v>
      </c>
      <c r="B359" s="40" t="str">
        <f>VLOOKUP(G359,decisions1!A:B,2,FALSE)</f>
        <v>no_redundant</v>
      </c>
      <c r="C359" s="4" t="str">
        <f>IF(L359&gt;0,"eMPC-side","iPSC-side")</f>
        <v>eMPC-side</v>
      </c>
      <c r="D359" s="4" t="s">
        <v>16171</v>
      </c>
      <c r="E359" s="4" t="str">
        <f>VLOOKUP(F359,collapsed1!A:J,10,FALSE)</f>
        <v>main</v>
      </c>
      <c r="F359" s="4" t="s">
        <v>1238</v>
      </c>
      <c r="G359" s="4" t="s">
        <v>1239</v>
      </c>
      <c r="H359" s="4">
        <v>9.5468690457646896E-5</v>
      </c>
      <c r="I359" s="4">
        <v>6.1552860466899941E-3</v>
      </c>
      <c r="J359" s="4">
        <v>0.53843409630991623</v>
      </c>
      <c r="K359" s="4">
        <v>0.51279621920969853</v>
      </c>
      <c r="L359" s="4">
        <v>1.939036218775261</v>
      </c>
      <c r="M359" s="4">
        <v>66</v>
      </c>
      <c r="N359" s="4" t="s">
        <v>1240</v>
      </c>
    </row>
    <row r="360" spans="1:14" ht="34" hidden="1" x14ac:dyDescent="0.2">
      <c r="F360" s="4" t="s">
        <v>1076</v>
      </c>
      <c r="G360" s="4" t="s">
        <v>1077</v>
      </c>
      <c r="H360" s="4">
        <v>0.78061224489795922</v>
      </c>
      <c r="I360" s="4">
        <v>0.90535496869202237</v>
      </c>
      <c r="J360" s="4">
        <v>4.9590195695633811E-2</v>
      </c>
      <c r="K360" s="4">
        <v>-0.22733897298945599</v>
      </c>
      <c r="L360" s="4">
        <v>-0.84393132762823164</v>
      </c>
      <c r="M360" s="4">
        <v>75</v>
      </c>
      <c r="N360" s="4" t="s">
        <v>1078</v>
      </c>
    </row>
    <row r="361" spans="1:14" ht="34" hidden="1" x14ac:dyDescent="0.2">
      <c r="F361" s="4" t="s">
        <v>1079</v>
      </c>
      <c r="G361" s="4" t="s">
        <v>1080</v>
      </c>
      <c r="H361" s="4">
        <v>0.72833333333333339</v>
      </c>
      <c r="I361" s="4">
        <v>0.87403088499835313</v>
      </c>
      <c r="J361" s="4">
        <v>5.1845762486506602E-2</v>
      </c>
      <c r="K361" s="4">
        <v>-0.2285968596966618</v>
      </c>
      <c r="L361" s="4">
        <v>-0.86134351052599178</v>
      </c>
      <c r="M361" s="4">
        <v>82</v>
      </c>
      <c r="N361" s="4" t="s">
        <v>1081</v>
      </c>
    </row>
    <row r="362" spans="1:14" ht="34" hidden="1" x14ac:dyDescent="0.2">
      <c r="F362" s="4" t="s">
        <v>1082</v>
      </c>
      <c r="G362" s="4" t="s">
        <v>1083</v>
      </c>
      <c r="H362" s="4">
        <v>0.94638694638694643</v>
      </c>
      <c r="I362" s="4">
        <v>0.98467657435481593</v>
      </c>
      <c r="J362" s="4">
        <v>5.5249566312524923E-2</v>
      </c>
      <c r="K362" s="4">
        <v>0.19495645194101871</v>
      </c>
      <c r="L362" s="4">
        <v>0.69003461712636405</v>
      </c>
      <c r="M362" s="4">
        <v>48</v>
      </c>
      <c r="N362" s="4" t="s">
        <v>1084</v>
      </c>
    </row>
    <row r="363" spans="1:14" ht="17" hidden="1" x14ac:dyDescent="0.2">
      <c r="F363" s="4" t="s">
        <v>1085</v>
      </c>
      <c r="G363" s="4" t="s">
        <v>1086</v>
      </c>
      <c r="H363" s="4">
        <v>0.63157894736842102</v>
      </c>
      <c r="I363" s="4">
        <v>0.83266215647083508</v>
      </c>
      <c r="J363" s="4">
        <v>6.5981614400873009E-2</v>
      </c>
      <c r="K363" s="4">
        <v>-0.29825320734293459</v>
      </c>
      <c r="L363" s="4">
        <v>-0.88513558480483623</v>
      </c>
      <c r="M363" s="4">
        <v>25</v>
      </c>
      <c r="N363" s="4" t="s">
        <v>1087</v>
      </c>
    </row>
    <row r="364" spans="1:14" ht="34" hidden="1" x14ac:dyDescent="0.2">
      <c r="F364" s="4" t="s">
        <v>1088</v>
      </c>
      <c r="G364" s="4" t="s">
        <v>1089</v>
      </c>
      <c r="H364" s="4">
        <v>2.918775813730707E-2</v>
      </c>
      <c r="I364" s="4">
        <v>0.21567243908697939</v>
      </c>
      <c r="J364" s="4">
        <v>0.35248785758361922</v>
      </c>
      <c r="K364" s="4">
        <v>0.48120640139562099</v>
      </c>
      <c r="L364" s="4">
        <v>1.534427192199513</v>
      </c>
      <c r="M364" s="4">
        <v>30</v>
      </c>
      <c r="N364" s="4" t="s">
        <v>1090</v>
      </c>
    </row>
    <row r="365" spans="1:14" ht="34" hidden="1" x14ac:dyDescent="0.2">
      <c r="F365" s="4" t="s">
        <v>1091</v>
      </c>
      <c r="G365" s="4" t="s">
        <v>1092</v>
      </c>
      <c r="H365" s="4">
        <v>2.6190776237245601E-2</v>
      </c>
      <c r="I365" s="4">
        <v>0.20512967671665261</v>
      </c>
      <c r="J365" s="4">
        <v>0.35248785758361922</v>
      </c>
      <c r="K365" s="4">
        <v>0.39642931113824192</v>
      </c>
      <c r="L365" s="4">
        <v>1.481775067579072</v>
      </c>
      <c r="M365" s="4">
        <v>64</v>
      </c>
      <c r="N365" s="4" t="s">
        <v>1093</v>
      </c>
    </row>
    <row r="366" spans="1:14" ht="34" hidden="1" x14ac:dyDescent="0.2">
      <c r="F366" s="4" t="s">
        <v>1094</v>
      </c>
      <c r="G366" s="4" t="s">
        <v>1095</v>
      </c>
      <c r="H366" s="4">
        <v>6.9408740359897178E-2</v>
      </c>
      <c r="I366" s="4">
        <v>0.34088563310590098</v>
      </c>
      <c r="J366" s="4">
        <v>0.27650059925447162</v>
      </c>
      <c r="K366" s="4">
        <v>0.30268340056203391</v>
      </c>
      <c r="L366" s="4">
        <v>1.267597873091044</v>
      </c>
      <c r="M366" s="4">
        <v>116</v>
      </c>
      <c r="N366" s="4" t="s">
        <v>1096</v>
      </c>
    </row>
    <row r="367" spans="1:14" ht="34" hidden="1" x14ac:dyDescent="0.2">
      <c r="F367" s="4" t="s">
        <v>1097</v>
      </c>
      <c r="G367" s="4" t="s">
        <v>1098</v>
      </c>
      <c r="H367" s="4">
        <v>6.5400843881856546E-2</v>
      </c>
      <c r="I367" s="4">
        <v>0.329628327342814</v>
      </c>
      <c r="J367" s="4">
        <v>0.25720646646883821</v>
      </c>
      <c r="K367" s="4">
        <v>0.49706597627888771</v>
      </c>
      <c r="L367" s="4">
        <v>1.4273835341123291</v>
      </c>
      <c r="M367" s="4">
        <v>21</v>
      </c>
      <c r="N367" s="4" t="s">
        <v>1099</v>
      </c>
    </row>
    <row r="368" spans="1:14" ht="34" hidden="1" x14ac:dyDescent="0.2">
      <c r="F368" s="4" t="s">
        <v>1100</v>
      </c>
      <c r="G368" s="4" t="s">
        <v>1101</v>
      </c>
      <c r="H368" s="4">
        <v>3.084157828298819E-2</v>
      </c>
      <c r="I368" s="4">
        <v>0.22132600740139549</v>
      </c>
      <c r="J368" s="4">
        <v>0.35248785758361922</v>
      </c>
      <c r="K368" s="4">
        <v>0.42774161098793823</v>
      </c>
      <c r="L368" s="4">
        <v>1.4885697120807011</v>
      </c>
      <c r="M368" s="4">
        <v>44</v>
      </c>
      <c r="N368" s="4" t="s">
        <v>1102</v>
      </c>
    </row>
    <row r="369" spans="1:14" ht="51" hidden="1" x14ac:dyDescent="0.2">
      <c r="F369" s="4" t="s">
        <v>1103</v>
      </c>
      <c r="G369" s="4" t="s">
        <v>1104</v>
      </c>
      <c r="H369" s="4">
        <v>1.049045089416697E-2</v>
      </c>
      <c r="I369" s="4">
        <v>0.1235531934842693</v>
      </c>
      <c r="J369" s="4">
        <v>0.38073040072279241</v>
      </c>
      <c r="K369" s="4">
        <v>0.40301401644745638</v>
      </c>
      <c r="L369" s="4">
        <v>1.549950425509345</v>
      </c>
      <c r="M369" s="4">
        <v>71</v>
      </c>
      <c r="N369" s="4" t="s">
        <v>1105</v>
      </c>
    </row>
    <row r="370" spans="1:14" ht="17" hidden="1" x14ac:dyDescent="0.2">
      <c r="F370" s="4" t="s">
        <v>1106</v>
      </c>
      <c r="G370" s="4" t="s">
        <v>1107</v>
      </c>
      <c r="H370" s="4">
        <v>0.91055045871559637</v>
      </c>
      <c r="I370" s="4">
        <v>0.97121417314341529</v>
      </c>
      <c r="J370" s="4">
        <v>5.6294074970096822E-2</v>
      </c>
      <c r="K370" s="4">
        <v>0.20544653335165891</v>
      </c>
      <c r="L370" s="4">
        <v>0.7198959752822045</v>
      </c>
      <c r="M370" s="4">
        <v>45</v>
      </c>
      <c r="N370" s="4" t="s">
        <v>1108</v>
      </c>
    </row>
    <row r="371" spans="1:14" ht="34" hidden="1" x14ac:dyDescent="0.2">
      <c r="F371" s="4" t="s">
        <v>1109</v>
      </c>
      <c r="G371" s="4" t="s">
        <v>1110</v>
      </c>
      <c r="H371" s="4">
        <v>0.43765281173594128</v>
      </c>
      <c r="I371" s="4">
        <v>0.72193492006374338</v>
      </c>
      <c r="J371" s="4">
        <v>9.7877327742456124E-2</v>
      </c>
      <c r="K371" s="4">
        <v>0.26498750931185389</v>
      </c>
      <c r="L371" s="4">
        <v>1.001997204407262</v>
      </c>
      <c r="M371" s="4">
        <v>66</v>
      </c>
      <c r="N371" s="4" t="s">
        <v>1111</v>
      </c>
    </row>
    <row r="372" spans="1:14" ht="17" hidden="1" x14ac:dyDescent="0.2">
      <c r="F372" s="4" t="s">
        <v>1112</v>
      </c>
      <c r="G372" s="4" t="s">
        <v>1113</v>
      </c>
      <c r="H372" s="4">
        <v>0.83712784588441336</v>
      </c>
      <c r="I372" s="4">
        <v>0.93153647177461463</v>
      </c>
      <c r="J372" s="4">
        <v>4.7734240140718802E-2</v>
      </c>
      <c r="K372" s="4">
        <v>-0.22864301664269299</v>
      </c>
      <c r="L372" s="4">
        <v>-0.75473905188500079</v>
      </c>
      <c r="M372" s="4">
        <v>41</v>
      </c>
      <c r="N372" s="4" t="s">
        <v>1114</v>
      </c>
    </row>
    <row r="373" spans="1:14" ht="17" hidden="1" x14ac:dyDescent="0.2">
      <c r="F373" s="4" t="s">
        <v>1115</v>
      </c>
      <c r="G373" s="4" t="s">
        <v>1116</v>
      </c>
      <c r="H373" s="4">
        <v>0.30055658627087201</v>
      </c>
      <c r="I373" s="4">
        <v>0.62581349659826246</v>
      </c>
      <c r="J373" s="4">
        <v>0.1039584715599568</v>
      </c>
      <c r="K373" s="4">
        <v>-0.417556184648602</v>
      </c>
      <c r="L373" s="4">
        <v>-1.129088813317392</v>
      </c>
      <c r="M373" s="4">
        <v>17</v>
      </c>
      <c r="N373" s="4" t="s">
        <v>1117</v>
      </c>
    </row>
    <row r="374" spans="1:14" ht="17" hidden="1" x14ac:dyDescent="0.2">
      <c r="F374" s="4" t="s">
        <v>1118</v>
      </c>
      <c r="G374" s="4" t="s">
        <v>1119</v>
      </c>
      <c r="H374" s="4">
        <v>0.28927203065134099</v>
      </c>
      <c r="I374" s="4">
        <v>0.61768321513002356</v>
      </c>
      <c r="J374" s="4">
        <v>0.1083942558533967</v>
      </c>
      <c r="K374" s="4">
        <v>-0.38008523551180889</v>
      </c>
      <c r="L374" s="4">
        <v>-1.139453452921485</v>
      </c>
      <c r="M374" s="4">
        <v>26</v>
      </c>
      <c r="N374" s="4" t="s">
        <v>1120</v>
      </c>
    </row>
    <row r="375" spans="1:14" ht="17" hidden="1" x14ac:dyDescent="0.2">
      <c r="F375" s="4" t="s">
        <v>1121</v>
      </c>
      <c r="G375" s="4" t="s">
        <v>1122</v>
      </c>
      <c r="H375" s="4">
        <v>0.27896995708154498</v>
      </c>
      <c r="I375" s="4">
        <v>0.61011781011780997</v>
      </c>
      <c r="J375" s="4">
        <v>0.118287526124085</v>
      </c>
      <c r="K375" s="4">
        <v>0.41181450145218229</v>
      </c>
      <c r="L375" s="4">
        <v>1.153946549545491</v>
      </c>
      <c r="M375" s="4">
        <v>18</v>
      </c>
      <c r="N375" s="4" t="s">
        <v>1123</v>
      </c>
    </row>
    <row r="376" spans="1:14" ht="34" hidden="1" x14ac:dyDescent="0.2">
      <c r="F376" s="4" t="s">
        <v>1124</v>
      </c>
      <c r="G376" s="4" t="s">
        <v>1125</v>
      </c>
      <c r="H376" s="4">
        <v>5.2252508174070331E-2</v>
      </c>
      <c r="I376" s="4">
        <v>0.30151358956981222</v>
      </c>
      <c r="J376" s="4">
        <v>0.3217759180753611</v>
      </c>
      <c r="K376" s="4">
        <v>0.45037391151818718</v>
      </c>
      <c r="L376" s="4">
        <v>1.449442135146805</v>
      </c>
      <c r="M376" s="4">
        <v>31</v>
      </c>
      <c r="N376" s="4" t="s">
        <v>1126</v>
      </c>
    </row>
    <row r="377" spans="1:14" ht="17" hidden="1" x14ac:dyDescent="0.2">
      <c r="F377" s="4" t="s">
        <v>1127</v>
      </c>
      <c r="G377" s="4" t="s">
        <v>1128</v>
      </c>
      <c r="H377" s="4">
        <v>2.2348872669603961E-2</v>
      </c>
      <c r="I377" s="4">
        <v>0.18890347085290629</v>
      </c>
      <c r="J377" s="4">
        <v>0.35248785758361922</v>
      </c>
      <c r="K377" s="4">
        <v>0.36034117143140643</v>
      </c>
      <c r="L377" s="4">
        <v>1.426009929170442</v>
      </c>
      <c r="M377" s="4">
        <v>85</v>
      </c>
      <c r="N377" s="4" t="s">
        <v>1129</v>
      </c>
    </row>
    <row r="378" spans="1:14" ht="34" hidden="1" x14ac:dyDescent="0.2">
      <c r="F378" s="4" t="s">
        <v>1130</v>
      </c>
      <c r="G378" s="4" t="s">
        <v>1131</v>
      </c>
      <c r="H378" s="4">
        <v>4.1314264636100932E-2</v>
      </c>
      <c r="I378" s="4">
        <v>0.2672449063088127</v>
      </c>
      <c r="J378" s="4">
        <v>0.3217759180753611</v>
      </c>
      <c r="K378" s="4">
        <v>0.49109856132943119</v>
      </c>
      <c r="L378" s="4">
        <v>1.455017888486398</v>
      </c>
      <c r="M378" s="4">
        <v>23</v>
      </c>
      <c r="N378" s="4" t="s">
        <v>1132</v>
      </c>
    </row>
    <row r="379" spans="1:14" ht="17" hidden="1" x14ac:dyDescent="0.2">
      <c r="F379" s="4" t="s">
        <v>1133</v>
      </c>
      <c r="G379" s="4" t="s">
        <v>1134</v>
      </c>
      <c r="H379" s="4">
        <v>0.27741935483870972</v>
      </c>
      <c r="I379" s="4">
        <v>0.61011781011780997</v>
      </c>
      <c r="J379" s="4">
        <v>0.1188150394122628</v>
      </c>
      <c r="K379" s="4">
        <v>0.39734601148301468</v>
      </c>
      <c r="L379" s="4">
        <v>1.1305408026474679</v>
      </c>
      <c r="M379" s="4">
        <v>20</v>
      </c>
      <c r="N379" s="4" t="s">
        <v>1135</v>
      </c>
    </row>
    <row r="380" spans="1:14" ht="34" hidden="1" x14ac:dyDescent="0.2">
      <c r="F380" s="4" t="s">
        <v>1136</v>
      </c>
      <c r="G380" s="4" t="s">
        <v>1137</v>
      </c>
      <c r="H380" s="4">
        <v>5.9987438216164077E-2</v>
      </c>
      <c r="I380" s="4">
        <v>0.31935268989372428</v>
      </c>
      <c r="J380" s="4">
        <v>0.3217759180753611</v>
      </c>
      <c r="K380" s="4">
        <v>-0.57115066887276755</v>
      </c>
      <c r="L380" s="4">
        <v>-1.5444145115122461</v>
      </c>
      <c r="M380" s="4">
        <v>17</v>
      </c>
      <c r="N380" s="4" t="s">
        <v>1138</v>
      </c>
    </row>
    <row r="381" spans="1:14" ht="51" hidden="1" x14ac:dyDescent="0.2">
      <c r="A381" s="4" t="s">
        <v>16197</v>
      </c>
      <c r="B381" s="40" t="str">
        <f>VLOOKUP(G381,decisions1!A:B,2,FALSE)</f>
        <v>no_redundant</v>
      </c>
      <c r="C381" s="4" t="str">
        <f>IF(L381&gt;0,"eMPC-side","iPSC-side")</f>
        <v>eMPC-side</v>
      </c>
      <c r="D381" s="21" t="s">
        <v>16168</v>
      </c>
      <c r="E381" s="4" t="str">
        <f>VLOOKUP(F381,collapsed1!A:J,10,FALSE)</f>
        <v>redundant</v>
      </c>
      <c r="F381" s="4" t="s">
        <v>1814</v>
      </c>
      <c r="G381" s="4" t="s">
        <v>1815</v>
      </c>
      <c r="H381" s="4">
        <v>1.3469755825902621E-5</v>
      </c>
      <c r="I381" s="4">
        <v>1.5169731905999291E-3</v>
      </c>
      <c r="J381" s="4">
        <v>0.59332547639640509</v>
      </c>
      <c r="K381" s="4">
        <v>0.4564350259817242</v>
      </c>
      <c r="L381" s="4">
        <v>1.9224991504491931</v>
      </c>
      <c r="M381" s="4">
        <v>122</v>
      </c>
      <c r="N381" s="4" t="s">
        <v>1816</v>
      </c>
    </row>
    <row r="382" spans="1:14" ht="17" hidden="1" x14ac:dyDescent="0.2">
      <c r="F382" s="4" t="s">
        <v>1142</v>
      </c>
      <c r="G382" s="4" t="s">
        <v>1143</v>
      </c>
      <c r="H382" s="4">
        <v>0.91879350348027844</v>
      </c>
      <c r="I382" s="4">
        <v>0.97420962728571014</v>
      </c>
      <c r="J382" s="4">
        <v>5.6411838821759597E-2</v>
      </c>
      <c r="K382" s="4">
        <v>0.2127314267390259</v>
      </c>
      <c r="L382" s="4">
        <v>0.72035826488557575</v>
      </c>
      <c r="M382" s="4">
        <v>41</v>
      </c>
      <c r="N382" s="4" t="s">
        <v>1144</v>
      </c>
    </row>
    <row r="383" spans="1:14" ht="34" hidden="1" x14ac:dyDescent="0.2">
      <c r="F383" s="4" t="s">
        <v>1145</v>
      </c>
      <c r="G383" s="4" t="s">
        <v>1146</v>
      </c>
      <c r="H383" s="4">
        <v>5.2356020942408377E-2</v>
      </c>
      <c r="I383" s="4">
        <v>0.30157806772117418</v>
      </c>
      <c r="J383" s="4">
        <v>0.26166352171157309</v>
      </c>
      <c r="K383" s="4">
        <v>-0.40574785252429768</v>
      </c>
      <c r="L383" s="4">
        <v>-1.3883491734795621</v>
      </c>
      <c r="M383" s="4">
        <v>48</v>
      </c>
      <c r="N383" s="4" t="s">
        <v>1147</v>
      </c>
    </row>
    <row r="384" spans="1:14" ht="68" hidden="1" x14ac:dyDescent="0.2">
      <c r="A384" s="4" t="s">
        <v>16197</v>
      </c>
      <c r="B384" s="40" t="str">
        <f>VLOOKUP(G384,decisions1!A:B,2,FALSE)</f>
        <v>no_redundant</v>
      </c>
      <c r="C384" s="4" t="str">
        <f>IF(L384&gt;0,"eMPC-side","iPSC-side")</f>
        <v>eMPC-side</v>
      </c>
      <c r="D384" s="8" t="s">
        <v>16167</v>
      </c>
      <c r="E384" s="4" t="str">
        <f>VLOOKUP(F384,collapsed1!A:J,10,FALSE)</f>
        <v>redundant</v>
      </c>
      <c r="F384" s="4" t="s">
        <v>8961</v>
      </c>
      <c r="G384" s="4" t="s">
        <v>8962</v>
      </c>
      <c r="H384" s="4">
        <v>2.9604341348899271E-6</v>
      </c>
      <c r="I384" s="4">
        <v>5.3715432691947226E-4</v>
      </c>
      <c r="J384" s="4">
        <v>0.62725673971852836</v>
      </c>
      <c r="K384" s="4">
        <v>0.4438619564483427</v>
      </c>
      <c r="L384" s="4">
        <v>1.920938895221364</v>
      </c>
      <c r="M384" s="4">
        <v>147</v>
      </c>
      <c r="N384" s="4" t="s">
        <v>8963</v>
      </c>
    </row>
    <row r="385" spans="6:14" ht="17" hidden="1" x14ac:dyDescent="0.2">
      <c r="F385" s="4" t="s">
        <v>1151</v>
      </c>
      <c r="G385" s="4" t="s">
        <v>1152</v>
      </c>
      <c r="H385" s="4">
        <v>2.7595803745159599E-2</v>
      </c>
      <c r="I385" s="4">
        <v>0.211072353704195</v>
      </c>
      <c r="J385" s="4">
        <v>0.35248785758361922</v>
      </c>
      <c r="K385" s="4">
        <v>0.41906064240001739</v>
      </c>
      <c r="L385" s="4">
        <v>1.4190371487116631</v>
      </c>
      <c r="M385" s="4">
        <v>41</v>
      </c>
      <c r="N385" s="4" t="s">
        <v>1153</v>
      </c>
    </row>
    <row r="386" spans="6:14" ht="17" hidden="1" x14ac:dyDescent="0.2">
      <c r="F386" s="4" t="s">
        <v>1154</v>
      </c>
      <c r="G386" s="4" t="s">
        <v>1155</v>
      </c>
      <c r="H386" s="4">
        <v>1.5254586492724931E-2</v>
      </c>
      <c r="I386" s="4">
        <v>0.1496140525082271</v>
      </c>
      <c r="J386" s="4">
        <v>0.38073040072279241</v>
      </c>
      <c r="K386" s="4">
        <v>0.58716301010218841</v>
      </c>
      <c r="L386" s="4">
        <v>1.64529108892208</v>
      </c>
      <c r="M386" s="4">
        <v>18</v>
      </c>
      <c r="N386" s="4" t="s">
        <v>1156</v>
      </c>
    </row>
    <row r="387" spans="6:14" ht="17" hidden="1" x14ac:dyDescent="0.2">
      <c r="F387" s="4" t="s">
        <v>1157</v>
      </c>
      <c r="G387" s="4" t="s">
        <v>1158</v>
      </c>
      <c r="H387" s="4">
        <v>0.41513292433537841</v>
      </c>
      <c r="I387" s="4">
        <v>0.70568923555868979</v>
      </c>
      <c r="J387" s="4">
        <v>9.0542894846947372E-2</v>
      </c>
      <c r="K387" s="4">
        <v>0.33682886365453529</v>
      </c>
      <c r="L387" s="4">
        <v>1.029975627932523</v>
      </c>
      <c r="M387" s="4">
        <v>25</v>
      </c>
      <c r="N387" s="4" t="s">
        <v>1159</v>
      </c>
    </row>
    <row r="388" spans="6:14" ht="34" hidden="1" x14ac:dyDescent="0.2">
      <c r="F388" s="4" t="s">
        <v>1160</v>
      </c>
      <c r="G388" s="4" t="s">
        <v>1161</v>
      </c>
      <c r="H388" s="4">
        <v>0.10379746835443041</v>
      </c>
      <c r="I388" s="4">
        <v>0.41341772151898731</v>
      </c>
      <c r="J388" s="4">
        <v>0.2220560461452484</v>
      </c>
      <c r="K388" s="4">
        <v>0.32417235371050701</v>
      </c>
      <c r="L388" s="4">
        <v>1.2655423460237121</v>
      </c>
      <c r="M388" s="4">
        <v>81</v>
      </c>
      <c r="N388" s="4" t="s">
        <v>1162</v>
      </c>
    </row>
    <row r="389" spans="6:14" ht="17" hidden="1" x14ac:dyDescent="0.2">
      <c r="F389" s="4" t="s">
        <v>1163</v>
      </c>
      <c r="G389" s="4" t="s">
        <v>1164</v>
      </c>
      <c r="H389" s="4">
        <v>0.12095032397408211</v>
      </c>
      <c r="I389" s="4">
        <v>0.43973958236235999</v>
      </c>
      <c r="J389" s="4">
        <v>0.18820414630849061</v>
      </c>
      <c r="K389" s="4">
        <v>0.49188952906013739</v>
      </c>
      <c r="L389" s="4">
        <v>1.3575496193315311</v>
      </c>
      <c r="M389" s="4">
        <v>17</v>
      </c>
      <c r="N389" s="4" t="s">
        <v>1165</v>
      </c>
    </row>
    <row r="390" spans="6:14" ht="34" hidden="1" x14ac:dyDescent="0.2">
      <c r="F390" s="4" t="s">
        <v>1166</v>
      </c>
      <c r="G390" s="4" t="s">
        <v>1167</v>
      </c>
      <c r="H390" s="4">
        <v>0.62692307692307692</v>
      </c>
      <c r="I390" s="4">
        <v>0.83113747322514031</v>
      </c>
      <c r="J390" s="4">
        <v>6.5681360193401053E-2</v>
      </c>
      <c r="K390" s="4">
        <v>-0.30336681350556061</v>
      </c>
      <c r="L390" s="4">
        <v>-0.89431537044808318</v>
      </c>
      <c r="M390" s="4">
        <v>24</v>
      </c>
      <c r="N390" s="4" t="s">
        <v>1168</v>
      </c>
    </row>
    <row r="391" spans="6:14" ht="34" hidden="1" x14ac:dyDescent="0.2">
      <c r="F391" s="4" t="s">
        <v>1169</v>
      </c>
      <c r="G391" s="4" t="s">
        <v>1170</v>
      </c>
      <c r="H391" s="4">
        <v>0.91932457786116317</v>
      </c>
      <c r="I391" s="4">
        <v>0.97420962728571014</v>
      </c>
      <c r="J391" s="4">
        <v>4.6601507298599222E-2</v>
      </c>
      <c r="K391" s="4">
        <v>-0.22479872830127101</v>
      </c>
      <c r="L391" s="4">
        <v>-0.69512422859118783</v>
      </c>
      <c r="M391" s="4">
        <v>31</v>
      </c>
      <c r="N391" s="4" t="s">
        <v>1171</v>
      </c>
    </row>
    <row r="392" spans="6:14" ht="17" hidden="1" x14ac:dyDescent="0.2">
      <c r="F392" s="4" t="s">
        <v>1172</v>
      </c>
      <c r="G392" s="4" t="s">
        <v>1173</v>
      </c>
      <c r="H392" s="4">
        <v>6.3457330415754923E-2</v>
      </c>
      <c r="I392" s="4">
        <v>0.32332549319478249</v>
      </c>
      <c r="J392" s="4">
        <v>0.26635065708852562</v>
      </c>
      <c r="K392" s="4">
        <v>0.5492555030673858</v>
      </c>
      <c r="L392" s="4">
        <v>1.4654791266192539</v>
      </c>
      <c r="M392" s="4">
        <v>15</v>
      </c>
      <c r="N392" s="4" t="s">
        <v>1174</v>
      </c>
    </row>
    <row r="393" spans="6:14" ht="170" hidden="1" x14ac:dyDescent="0.2">
      <c r="F393" s="4" t="s">
        <v>1175</v>
      </c>
      <c r="G393" s="4" t="s">
        <v>1176</v>
      </c>
      <c r="H393" s="4">
        <v>0.39628482972136231</v>
      </c>
      <c r="I393" s="4">
        <v>0.69434884864268731</v>
      </c>
      <c r="J393" s="4">
        <v>0.1193484405910155</v>
      </c>
      <c r="K393" s="4">
        <v>0.20887400181778859</v>
      </c>
      <c r="L393" s="4">
        <v>1.0163322499072489</v>
      </c>
      <c r="M393" s="4">
        <v>494</v>
      </c>
      <c r="N393" s="4" t="s">
        <v>1177</v>
      </c>
    </row>
    <row r="394" spans="6:14" ht="17" hidden="1" x14ac:dyDescent="0.2">
      <c r="F394" s="4" t="s">
        <v>1178</v>
      </c>
      <c r="G394" s="4" t="s">
        <v>1179</v>
      </c>
      <c r="H394" s="4">
        <v>7.8891257995735611E-2</v>
      </c>
      <c r="I394" s="4">
        <v>0.35673538311110597</v>
      </c>
      <c r="J394" s="4">
        <v>0.23439264729468609</v>
      </c>
      <c r="K394" s="4">
        <v>0.4307094005780796</v>
      </c>
      <c r="L394" s="4">
        <v>1.373406950252952</v>
      </c>
      <c r="M394" s="4">
        <v>30</v>
      </c>
      <c r="N394" s="4" t="s">
        <v>1180</v>
      </c>
    </row>
    <row r="395" spans="6:14" ht="51" hidden="1" x14ac:dyDescent="0.2">
      <c r="F395" s="4" t="s">
        <v>1181</v>
      </c>
      <c r="G395" s="4" t="s">
        <v>1182</v>
      </c>
      <c r="H395" s="4">
        <v>0.8203125</v>
      </c>
      <c r="I395" s="4">
        <v>0.92381182976970899</v>
      </c>
      <c r="J395" s="4">
        <v>6.7362386816627887E-2</v>
      </c>
      <c r="K395" s="4">
        <v>0.2046643433150209</v>
      </c>
      <c r="L395" s="4">
        <v>0.84133874244223228</v>
      </c>
      <c r="M395" s="4">
        <v>107</v>
      </c>
      <c r="N395" s="4" t="s">
        <v>1183</v>
      </c>
    </row>
    <row r="396" spans="6:14" ht="204" hidden="1" x14ac:dyDescent="0.2">
      <c r="F396" s="4" t="s">
        <v>1184</v>
      </c>
      <c r="G396" s="4" t="s">
        <v>1185</v>
      </c>
      <c r="H396" s="4">
        <v>4.0981331167369269E-3</v>
      </c>
      <c r="I396" s="4">
        <v>7.0817474916734416E-2</v>
      </c>
      <c r="J396" s="4">
        <v>0.40701791892395389</v>
      </c>
      <c r="K396" s="4">
        <v>0.26845263569660188</v>
      </c>
      <c r="L396" s="4">
        <v>1.2910617151638031</v>
      </c>
      <c r="M396" s="4">
        <v>451</v>
      </c>
      <c r="N396" s="4" t="s">
        <v>1186</v>
      </c>
    </row>
    <row r="397" spans="6:14" ht="34" hidden="1" x14ac:dyDescent="0.2">
      <c r="F397" s="4" t="s">
        <v>1187</v>
      </c>
      <c r="G397" s="4" t="s">
        <v>1188</v>
      </c>
      <c r="H397" s="4">
        <v>0.65031982942430699</v>
      </c>
      <c r="I397" s="4">
        <v>0.84458362606316983</v>
      </c>
      <c r="J397" s="4">
        <v>6.8956735167281111E-2</v>
      </c>
      <c r="K397" s="4">
        <v>0.27614265414571892</v>
      </c>
      <c r="L397" s="4">
        <v>0.88871221887796525</v>
      </c>
      <c r="M397" s="4">
        <v>31</v>
      </c>
      <c r="N397" s="4" t="s">
        <v>1189</v>
      </c>
    </row>
    <row r="398" spans="6:14" ht="187" hidden="1" x14ac:dyDescent="0.2">
      <c r="F398" s="4" t="s">
        <v>1190</v>
      </c>
      <c r="G398" s="4" t="s">
        <v>1191</v>
      </c>
      <c r="H398" s="4">
        <v>3.1913731266025188E-3</v>
      </c>
      <c r="I398" s="4">
        <v>6.0882316997643952E-2</v>
      </c>
      <c r="J398" s="4">
        <v>0.43170769580334639</v>
      </c>
      <c r="K398" s="4">
        <v>0.28798454583372779</v>
      </c>
      <c r="L398" s="4">
        <v>1.3635725259939619</v>
      </c>
      <c r="M398" s="4">
        <v>354</v>
      </c>
      <c r="N398" s="4" t="s">
        <v>1192</v>
      </c>
    </row>
    <row r="399" spans="6:14" ht="68" hidden="1" x14ac:dyDescent="0.2">
      <c r="F399" s="4" t="s">
        <v>1193</v>
      </c>
      <c r="G399" s="4" t="s">
        <v>1194</v>
      </c>
      <c r="H399" s="4">
        <v>0.189873417721519</v>
      </c>
      <c r="I399" s="4">
        <v>0.51524712782345627</v>
      </c>
      <c r="J399" s="4">
        <v>0.1608014010700223</v>
      </c>
      <c r="K399" s="4">
        <v>0.29118271437019971</v>
      </c>
      <c r="L399" s="4">
        <v>1.1367534931578309</v>
      </c>
      <c r="M399" s="4">
        <v>81</v>
      </c>
      <c r="N399" s="4" t="s">
        <v>1195</v>
      </c>
    </row>
    <row r="400" spans="6:14" ht="51" hidden="1" x14ac:dyDescent="0.2">
      <c r="F400" s="4" t="s">
        <v>1196</v>
      </c>
      <c r="G400" s="4" t="s">
        <v>1197</v>
      </c>
      <c r="H400" s="4">
        <v>0.65841584158415845</v>
      </c>
      <c r="I400" s="4">
        <v>0.84821611466496549</v>
      </c>
      <c r="J400" s="4">
        <v>7.5888690060611719E-2</v>
      </c>
      <c r="K400" s="4">
        <v>0.2249669951496813</v>
      </c>
      <c r="L400" s="4">
        <v>0.91280799963138559</v>
      </c>
      <c r="M400" s="4">
        <v>96</v>
      </c>
      <c r="N400" s="4" t="s">
        <v>1198</v>
      </c>
    </row>
    <row r="401" spans="1:14" ht="34" hidden="1" x14ac:dyDescent="0.2">
      <c r="A401" s="4" t="s">
        <v>16200</v>
      </c>
      <c r="B401" s="40" t="s">
        <v>16200</v>
      </c>
      <c r="C401" s="4" t="str">
        <f>IF(L401&gt;0,"eMPC-side","iPSC-side")</f>
        <v>eMPC-side</v>
      </c>
      <c r="D401" s="4" t="s">
        <v>16172</v>
      </c>
      <c r="E401" s="4" t="str">
        <f>VLOOKUP(F401,collapsed1!A:J,10,FALSE)</f>
        <v>main</v>
      </c>
      <c r="F401" s="4" t="s">
        <v>1877</v>
      </c>
      <c r="G401" s="4" t="s">
        <v>1878</v>
      </c>
      <c r="H401" s="4">
        <v>6.779193551402459E-4</v>
      </c>
      <c r="I401" s="4">
        <v>2.192162984047567E-2</v>
      </c>
      <c r="J401" s="4">
        <v>0.47727081536286209</v>
      </c>
      <c r="K401" s="4">
        <v>0.57113092051056247</v>
      </c>
      <c r="L401" s="4">
        <v>1.920428970641944</v>
      </c>
      <c r="M401" s="4">
        <v>39</v>
      </c>
      <c r="N401" s="4" t="s">
        <v>1879</v>
      </c>
    </row>
    <row r="402" spans="1:14" ht="34" hidden="1" x14ac:dyDescent="0.2">
      <c r="F402" s="4" t="s">
        <v>1202</v>
      </c>
      <c r="G402" s="4" t="s">
        <v>1203</v>
      </c>
      <c r="H402" s="4">
        <v>0.49877149877149879</v>
      </c>
      <c r="I402" s="4">
        <v>0.7597981972776704</v>
      </c>
      <c r="J402" s="4">
        <v>9.0542894846947372E-2</v>
      </c>
      <c r="K402" s="4">
        <v>0.25010843356196949</v>
      </c>
      <c r="L402" s="4">
        <v>0.98793554037807485</v>
      </c>
      <c r="M402" s="4">
        <v>83</v>
      </c>
      <c r="N402" s="4" t="s">
        <v>1204</v>
      </c>
    </row>
    <row r="403" spans="1:14" ht="17" hidden="1" x14ac:dyDescent="0.2">
      <c r="F403" s="4" t="s">
        <v>1205</v>
      </c>
      <c r="G403" s="4" t="s">
        <v>1206</v>
      </c>
      <c r="H403" s="4">
        <v>0.42417061611374413</v>
      </c>
      <c r="I403" s="4">
        <v>0.71079591186633562</v>
      </c>
      <c r="J403" s="4">
        <v>9.7877327742456124E-2</v>
      </c>
      <c r="K403" s="4">
        <v>0.28267662994628912</v>
      </c>
      <c r="L403" s="4">
        <v>1.019533988808206</v>
      </c>
      <c r="M403" s="4">
        <v>53</v>
      </c>
      <c r="N403" s="4" t="s">
        <v>1207</v>
      </c>
    </row>
    <row r="404" spans="1:14" ht="51" hidden="1" x14ac:dyDescent="0.2">
      <c r="F404" s="4" t="s">
        <v>1208</v>
      </c>
      <c r="G404" s="4" t="s">
        <v>1209</v>
      </c>
      <c r="H404" s="4">
        <v>0.2384</v>
      </c>
      <c r="I404" s="4">
        <v>0.56823185379987828</v>
      </c>
      <c r="J404" s="4">
        <v>0.10925003948071101</v>
      </c>
      <c r="K404" s="4">
        <v>-0.27327736922846052</v>
      </c>
      <c r="L404" s="4">
        <v>-1.112711606769196</v>
      </c>
      <c r="M404" s="4">
        <v>146</v>
      </c>
      <c r="N404" s="4" t="s">
        <v>1210</v>
      </c>
    </row>
    <row r="405" spans="1:14" ht="153" hidden="1" x14ac:dyDescent="0.2">
      <c r="F405" s="4" t="s">
        <v>1211</v>
      </c>
      <c r="G405" s="4" t="s">
        <v>1212</v>
      </c>
      <c r="H405" s="4">
        <v>1.1198823283377259E-2</v>
      </c>
      <c r="I405" s="4">
        <v>0.12878646775883851</v>
      </c>
      <c r="J405" s="4">
        <v>0.38073040072279241</v>
      </c>
      <c r="K405" s="4">
        <v>-0.29623266707870649</v>
      </c>
      <c r="L405" s="4">
        <v>-1.3379389973407549</v>
      </c>
      <c r="M405" s="4">
        <v>357</v>
      </c>
      <c r="N405" s="4" t="s">
        <v>1213</v>
      </c>
    </row>
    <row r="406" spans="1:14" ht="17" hidden="1" x14ac:dyDescent="0.2">
      <c r="F406" s="4" t="s">
        <v>1214</v>
      </c>
      <c r="G406" s="4" t="s">
        <v>1215</v>
      </c>
      <c r="H406" s="4">
        <v>0.19589552238805971</v>
      </c>
      <c r="I406" s="4">
        <v>0.52614701983503542</v>
      </c>
      <c r="J406" s="4">
        <v>0.13355495455759189</v>
      </c>
      <c r="K406" s="4">
        <v>-0.44409682120791449</v>
      </c>
      <c r="L406" s="4">
        <v>-1.2212404453092109</v>
      </c>
      <c r="M406" s="4">
        <v>18</v>
      </c>
      <c r="N406" s="4" t="s">
        <v>1216</v>
      </c>
    </row>
    <row r="407" spans="1:14" ht="34" hidden="1" x14ac:dyDescent="0.2">
      <c r="F407" s="4" t="s">
        <v>1217</v>
      </c>
      <c r="G407" s="4" t="s">
        <v>1218</v>
      </c>
      <c r="H407" s="4">
        <v>0.21669626998223801</v>
      </c>
      <c r="I407" s="4">
        <v>0.54719872151035909</v>
      </c>
      <c r="J407" s="4">
        <v>0.1226791895688083</v>
      </c>
      <c r="K407" s="4">
        <v>-0.3576299055939125</v>
      </c>
      <c r="L407" s="4">
        <v>-1.1932416136373121</v>
      </c>
      <c r="M407" s="4">
        <v>44</v>
      </c>
      <c r="N407" s="4" t="s">
        <v>1219</v>
      </c>
    </row>
    <row r="408" spans="1:14" ht="17" hidden="1" x14ac:dyDescent="0.2">
      <c r="F408" s="4" t="s">
        <v>1220</v>
      </c>
      <c r="G408" s="4" t="s">
        <v>1221</v>
      </c>
      <c r="H408" s="4">
        <v>0.24307036247334751</v>
      </c>
      <c r="I408" s="4">
        <v>0.57401865787270645</v>
      </c>
      <c r="J408" s="4">
        <v>0.12750531530018269</v>
      </c>
      <c r="K408" s="4">
        <v>0.3552823096759411</v>
      </c>
      <c r="L408" s="4">
        <v>1.143408035737854</v>
      </c>
      <c r="M408" s="4">
        <v>31</v>
      </c>
      <c r="N408" s="4" t="s">
        <v>1222</v>
      </c>
    </row>
    <row r="409" spans="1:14" ht="17" hidden="1" x14ac:dyDescent="0.2">
      <c r="F409" s="4" t="s">
        <v>1223</v>
      </c>
      <c r="G409" s="4" t="s">
        <v>1224</v>
      </c>
      <c r="H409" s="4">
        <v>0.8643326039387309</v>
      </c>
      <c r="I409" s="4">
        <v>0.94728533035701179</v>
      </c>
      <c r="J409" s="4">
        <v>5.6529952505631142E-2</v>
      </c>
      <c r="K409" s="4">
        <v>0.2694021520219001</v>
      </c>
      <c r="L409" s="4">
        <v>0.71879704117587107</v>
      </c>
      <c r="M409" s="4">
        <v>15</v>
      </c>
      <c r="N409" s="4" t="s">
        <v>1225</v>
      </c>
    </row>
    <row r="410" spans="1:14" ht="51" hidden="1" x14ac:dyDescent="0.2">
      <c r="F410" s="4" t="s">
        <v>1226</v>
      </c>
      <c r="G410" s="4" t="s">
        <v>1227</v>
      </c>
      <c r="H410" s="4">
        <v>2.4502851311310199E-2</v>
      </c>
      <c r="I410" s="4">
        <v>0.1979602134882941</v>
      </c>
      <c r="J410" s="4">
        <v>0.35248785758361922</v>
      </c>
      <c r="K410" s="4">
        <v>-0.31419472345015559</v>
      </c>
      <c r="L410" s="4">
        <v>-1.326556182113616</v>
      </c>
      <c r="M410" s="4">
        <v>195</v>
      </c>
      <c r="N410" s="4" t="s">
        <v>1228</v>
      </c>
    </row>
    <row r="411" spans="1:14" ht="17" hidden="1" x14ac:dyDescent="0.2">
      <c r="B411" s="40" t="str">
        <f>VLOOKUP(G411,decisions1!A:B,2,FALSE)</f>
        <v>no_redundant</v>
      </c>
      <c r="C411" s="4" t="str">
        <f>IF(L411&gt;0,"eMPC-side","iPSC-side")</f>
        <v>eMPC-side</v>
      </c>
      <c r="E411" s="4" t="str">
        <f>VLOOKUP(F411,collapsed1!A:J,10,FALSE)</f>
        <v>redundant</v>
      </c>
      <c r="F411" s="4" t="s">
        <v>9045</v>
      </c>
      <c r="G411" s="4" t="s">
        <v>9046</v>
      </c>
      <c r="H411" s="4">
        <v>5.7510464040650322E-4</v>
      </c>
      <c r="I411" s="4">
        <v>1.9363832531625151E-2</v>
      </c>
      <c r="J411" s="4">
        <v>0.47727081536286209</v>
      </c>
      <c r="K411" s="4">
        <v>0.67845444827478762</v>
      </c>
      <c r="L411" s="4">
        <v>1.911551147132694</v>
      </c>
      <c r="M411" s="4">
        <v>19</v>
      </c>
      <c r="N411" s="4" t="s">
        <v>9047</v>
      </c>
    </row>
    <row r="412" spans="1:14" ht="17" hidden="1" x14ac:dyDescent="0.2">
      <c r="F412" s="4" t="s">
        <v>1232</v>
      </c>
      <c r="G412" s="4" t="s">
        <v>1233</v>
      </c>
      <c r="H412" s="4">
        <v>0.245360824742268</v>
      </c>
      <c r="I412" s="4">
        <v>0.57775663562238466</v>
      </c>
      <c r="J412" s="4">
        <v>0.1244341686303933</v>
      </c>
      <c r="K412" s="4">
        <v>0.39799587054653929</v>
      </c>
      <c r="L412" s="4">
        <v>1.16428827523797</v>
      </c>
      <c r="M412" s="4">
        <v>22</v>
      </c>
      <c r="N412" s="4" t="s">
        <v>1234</v>
      </c>
    </row>
    <row r="413" spans="1:14" ht="51" hidden="1" x14ac:dyDescent="0.2">
      <c r="F413" s="4" t="s">
        <v>1235</v>
      </c>
      <c r="G413" s="4" t="s">
        <v>1236</v>
      </c>
      <c r="H413" s="4">
        <v>4.8636932086673053E-3</v>
      </c>
      <c r="I413" s="4">
        <v>8.0302914708981391E-2</v>
      </c>
      <c r="J413" s="4">
        <v>0.40701791892395389</v>
      </c>
      <c r="K413" s="4">
        <v>0.44932317958048079</v>
      </c>
      <c r="L413" s="4">
        <v>1.6485673904208731</v>
      </c>
      <c r="M413" s="4">
        <v>58</v>
      </c>
      <c r="N413" s="4" t="s">
        <v>1237</v>
      </c>
    </row>
    <row r="414" spans="1:14" ht="34" hidden="1" x14ac:dyDescent="0.2">
      <c r="B414" s="40" t="str">
        <f>VLOOKUP(G414,decisions1!A:B,2,FALSE)</f>
        <v>no_redundant</v>
      </c>
      <c r="C414" s="4" t="str">
        <f>IF(L414&gt;0,"eMPC-side","iPSC-side")</f>
        <v>eMPC-side</v>
      </c>
      <c r="E414" s="4" t="str">
        <f>VLOOKUP(F414,collapsed1!A:J,10,FALSE)</f>
        <v>redundant</v>
      </c>
      <c r="F414" s="4" t="s">
        <v>9039</v>
      </c>
      <c r="G414" s="4" t="s">
        <v>9040</v>
      </c>
      <c r="H414" s="4">
        <v>3.0314340348218329E-4</v>
      </c>
      <c r="I414" s="4">
        <v>1.2101941401180391E-2</v>
      </c>
      <c r="J414" s="4">
        <v>0.49849310876659031</v>
      </c>
      <c r="K414" s="4">
        <v>0.53085772362827566</v>
      </c>
      <c r="L414" s="4">
        <v>1.9039218632637369</v>
      </c>
      <c r="M414" s="4">
        <v>52</v>
      </c>
      <c r="N414" s="4" t="s">
        <v>9041</v>
      </c>
    </row>
    <row r="415" spans="1:14" ht="17" hidden="1" x14ac:dyDescent="0.2">
      <c r="F415" s="4" t="s">
        <v>1241</v>
      </c>
      <c r="G415" s="4" t="s">
        <v>1242</v>
      </c>
      <c r="H415" s="4">
        <v>0.475103734439834</v>
      </c>
      <c r="I415" s="4">
        <v>0.74385848354769801</v>
      </c>
      <c r="J415" s="4">
        <v>8.3836105715992884E-2</v>
      </c>
      <c r="K415" s="4">
        <v>0.32187997252581202</v>
      </c>
      <c r="L415" s="4">
        <v>0.96898403837752345</v>
      </c>
      <c r="M415" s="4">
        <v>24</v>
      </c>
      <c r="N415" s="4" t="s">
        <v>1243</v>
      </c>
    </row>
    <row r="416" spans="1:14" ht="34" hidden="1" x14ac:dyDescent="0.2">
      <c r="F416" s="4" t="s">
        <v>1244</v>
      </c>
      <c r="G416" s="4" t="s">
        <v>1245</v>
      </c>
      <c r="H416" s="4">
        <v>0.13711583924349879</v>
      </c>
      <c r="I416" s="4">
        <v>0.45773789033685758</v>
      </c>
      <c r="J416" s="4">
        <v>0.1847064712077387</v>
      </c>
      <c r="K416" s="4">
        <v>0.35370340450262272</v>
      </c>
      <c r="L416" s="4">
        <v>1.268557684987013</v>
      </c>
      <c r="M416" s="4">
        <v>52</v>
      </c>
      <c r="N416" s="4" t="s">
        <v>1246</v>
      </c>
    </row>
    <row r="417" spans="2:14" ht="17" hidden="1" x14ac:dyDescent="0.2">
      <c r="F417" s="4" t="s">
        <v>1247</v>
      </c>
      <c r="G417" s="4" t="s">
        <v>1248</v>
      </c>
      <c r="H417" s="4">
        <v>0.13992537313432829</v>
      </c>
      <c r="I417" s="4">
        <v>0.45836226381646011</v>
      </c>
      <c r="J417" s="4">
        <v>0.1608014010700223</v>
      </c>
      <c r="K417" s="4">
        <v>-0.4675228874680768</v>
      </c>
      <c r="L417" s="4">
        <v>-1.2856607658906321</v>
      </c>
      <c r="M417" s="4">
        <v>18</v>
      </c>
      <c r="N417" s="4" t="s">
        <v>1249</v>
      </c>
    </row>
    <row r="418" spans="2:14" ht="34" hidden="1" x14ac:dyDescent="0.2">
      <c r="B418" s="40" t="str">
        <f>VLOOKUP(G418,decisions1!A:B,2,FALSE)</f>
        <v>no_redundant</v>
      </c>
      <c r="C418" s="4" t="str">
        <f>IF(L418&gt;0,"eMPC-side","iPSC-side")</f>
        <v>eMPC-side</v>
      </c>
      <c r="E418" s="4" t="str">
        <f>VLOOKUP(F418,collapsed1!A:J,10,FALSE)</f>
        <v>redundant</v>
      </c>
      <c r="F418" s="4" t="s">
        <v>8880</v>
      </c>
      <c r="G418" s="4" t="s">
        <v>8881</v>
      </c>
      <c r="H418" s="4">
        <v>3.7003412465446951E-4</v>
      </c>
      <c r="I418" s="4">
        <v>1.373331194456247E-2</v>
      </c>
      <c r="J418" s="4">
        <v>0.49849310876659031</v>
      </c>
      <c r="K418" s="4">
        <v>0.51663902362740632</v>
      </c>
      <c r="L418" s="4">
        <v>1.9020328938401529</v>
      </c>
      <c r="M418" s="4">
        <v>59</v>
      </c>
      <c r="N418" s="4" t="s">
        <v>8882</v>
      </c>
    </row>
    <row r="419" spans="2:14" ht="17" hidden="1" x14ac:dyDescent="0.2">
      <c r="F419" s="4" t="s">
        <v>1253</v>
      </c>
      <c r="G419" s="4" t="s">
        <v>1254</v>
      </c>
      <c r="H419" s="4">
        <v>0.98630136986301364</v>
      </c>
      <c r="I419" s="4">
        <v>1</v>
      </c>
      <c r="J419" s="4">
        <v>5.2375908409799672E-2</v>
      </c>
      <c r="K419" s="4">
        <v>0.18150968049401561</v>
      </c>
      <c r="L419" s="4">
        <v>0.60582636363812981</v>
      </c>
      <c r="M419" s="4">
        <v>38</v>
      </c>
      <c r="N419" s="4" t="s">
        <v>1255</v>
      </c>
    </row>
    <row r="420" spans="2:14" ht="34" hidden="1" x14ac:dyDescent="0.2">
      <c r="F420" s="4" t="s">
        <v>1256</v>
      </c>
      <c r="G420" s="4" t="s">
        <v>1257</v>
      </c>
      <c r="H420" s="4">
        <v>0.61484918793503485</v>
      </c>
      <c r="I420" s="4">
        <v>0.82404470108439465</v>
      </c>
      <c r="J420" s="4">
        <v>7.6083716095172491E-2</v>
      </c>
      <c r="K420" s="4">
        <v>0.27022825213583668</v>
      </c>
      <c r="L420" s="4">
        <v>0.9150559360956062</v>
      </c>
      <c r="M420" s="4">
        <v>41</v>
      </c>
      <c r="N420" s="4" t="s">
        <v>1258</v>
      </c>
    </row>
    <row r="421" spans="2:14" ht="17" hidden="1" x14ac:dyDescent="0.2">
      <c r="F421" s="4" t="s">
        <v>1259</v>
      </c>
      <c r="G421" s="4" t="s">
        <v>1260</v>
      </c>
      <c r="H421" s="4">
        <v>0.49676025917926558</v>
      </c>
      <c r="I421" s="4">
        <v>0.7597981972776704</v>
      </c>
      <c r="J421" s="4">
        <v>8.3599060368415926E-2</v>
      </c>
      <c r="K421" s="4">
        <v>0.35218892516708861</v>
      </c>
      <c r="L421" s="4">
        <v>0.97199454968456722</v>
      </c>
      <c r="M421" s="4">
        <v>17</v>
      </c>
      <c r="N421" s="4" t="s">
        <v>1261</v>
      </c>
    </row>
    <row r="422" spans="2:14" ht="17" hidden="1" x14ac:dyDescent="0.2">
      <c r="F422" s="4" t="s">
        <v>1262</v>
      </c>
      <c r="G422" s="4" t="s">
        <v>1263</v>
      </c>
      <c r="H422" s="4">
        <v>0.88412017167381973</v>
      </c>
      <c r="I422" s="4">
        <v>0.95667368966610755</v>
      </c>
      <c r="J422" s="4">
        <v>5.4568064667094053E-2</v>
      </c>
      <c r="K422" s="4">
        <v>0.24386432180642639</v>
      </c>
      <c r="L422" s="4">
        <v>0.6833328882626839</v>
      </c>
      <c r="M422" s="4">
        <v>18</v>
      </c>
      <c r="N422" s="4" t="s">
        <v>1264</v>
      </c>
    </row>
    <row r="423" spans="2:14" ht="34" hidden="1" x14ac:dyDescent="0.2">
      <c r="F423" s="4" t="s">
        <v>1265</v>
      </c>
      <c r="G423" s="4" t="s">
        <v>1266</v>
      </c>
      <c r="H423" s="4">
        <v>3.3787664139205809E-2</v>
      </c>
      <c r="I423" s="4">
        <v>0.23528893620180419</v>
      </c>
      <c r="J423" s="4">
        <v>0.3217759180753611</v>
      </c>
      <c r="K423" s="4">
        <v>0.43223423894169549</v>
      </c>
      <c r="L423" s="4">
        <v>1.4393094951731289</v>
      </c>
      <c r="M423" s="4">
        <v>37</v>
      </c>
      <c r="N423" s="4" t="s">
        <v>1267</v>
      </c>
    </row>
    <row r="424" spans="2:14" ht="17" hidden="1" x14ac:dyDescent="0.2">
      <c r="F424" s="4" t="s">
        <v>1268</v>
      </c>
      <c r="G424" s="4" t="s">
        <v>1269</v>
      </c>
      <c r="H424" s="4">
        <v>0.32780082987551867</v>
      </c>
      <c r="I424" s="4">
        <v>0.64028230450657975</v>
      </c>
      <c r="J424" s="4">
        <v>0.10552093684319851</v>
      </c>
      <c r="K424" s="4">
        <v>0.36364467302880349</v>
      </c>
      <c r="L424" s="4">
        <v>1.0947120476023631</v>
      </c>
      <c r="M424" s="4">
        <v>24</v>
      </c>
      <c r="N424" s="4" t="s">
        <v>1270</v>
      </c>
    </row>
    <row r="425" spans="2:14" ht="17" hidden="1" x14ac:dyDescent="0.2">
      <c r="F425" s="4" t="s">
        <v>1271</v>
      </c>
      <c r="G425" s="4" t="s">
        <v>1272</v>
      </c>
      <c r="H425" s="4">
        <v>0.75135135135135134</v>
      </c>
      <c r="I425" s="4">
        <v>0.88909909909909912</v>
      </c>
      <c r="J425" s="4">
        <v>5.4008827280168398E-2</v>
      </c>
      <c r="K425" s="4">
        <v>-0.25563760423414511</v>
      </c>
      <c r="L425" s="4">
        <v>-0.82172693689880882</v>
      </c>
      <c r="M425" s="4">
        <v>36</v>
      </c>
      <c r="N425" s="4" t="s">
        <v>1273</v>
      </c>
    </row>
    <row r="426" spans="2:14" ht="17" hidden="1" x14ac:dyDescent="0.2">
      <c r="F426" s="4" t="s">
        <v>1274</v>
      </c>
      <c r="G426" s="4" t="s">
        <v>1275</v>
      </c>
      <c r="H426" s="4">
        <v>0.70990566037735847</v>
      </c>
      <c r="I426" s="4">
        <v>0.86742851337188953</v>
      </c>
      <c r="J426" s="4">
        <v>6.9613343885096476E-2</v>
      </c>
      <c r="K426" s="4">
        <v>0.23641748499635451</v>
      </c>
      <c r="L426" s="4">
        <v>0.84595454287517713</v>
      </c>
      <c r="M426" s="4">
        <v>51</v>
      </c>
      <c r="N426" s="4" t="s">
        <v>1276</v>
      </c>
    </row>
    <row r="427" spans="2:14" ht="34" hidden="1" x14ac:dyDescent="0.2">
      <c r="F427" s="4" t="s">
        <v>1277</v>
      </c>
      <c r="G427" s="4" t="s">
        <v>1278</v>
      </c>
      <c r="H427" s="4">
        <v>3.438360427272294E-3</v>
      </c>
      <c r="I427" s="4">
        <v>6.2735671259616266E-2</v>
      </c>
      <c r="J427" s="4">
        <v>0.43170769580334639</v>
      </c>
      <c r="K427" s="4">
        <v>0.63021034756973193</v>
      </c>
      <c r="L427" s="4">
        <v>1.8436033459379439</v>
      </c>
      <c r="M427" s="4">
        <v>22</v>
      </c>
      <c r="N427" s="4" t="s">
        <v>1279</v>
      </c>
    </row>
    <row r="428" spans="2:14" ht="17" hidden="1" x14ac:dyDescent="0.2">
      <c r="F428" s="4" t="s">
        <v>1280</v>
      </c>
      <c r="G428" s="4" t="s">
        <v>1281</v>
      </c>
      <c r="H428" s="4">
        <v>0.1599147121535181</v>
      </c>
      <c r="I428" s="4">
        <v>0.48295748613678369</v>
      </c>
      <c r="J428" s="4">
        <v>0.1608014010700223</v>
      </c>
      <c r="K428" s="4">
        <v>0.38585867279698988</v>
      </c>
      <c r="L428" s="4">
        <v>1.2418122015071389</v>
      </c>
      <c r="M428" s="4">
        <v>31</v>
      </c>
      <c r="N428" s="4" t="s">
        <v>1282</v>
      </c>
    </row>
    <row r="429" spans="2:14" ht="17" hidden="1" x14ac:dyDescent="0.2">
      <c r="F429" s="4" t="s">
        <v>1283</v>
      </c>
      <c r="G429" s="4" t="s">
        <v>1284</v>
      </c>
      <c r="H429" s="4">
        <v>0.30463576158940397</v>
      </c>
      <c r="I429" s="4">
        <v>0.62710704733470168</v>
      </c>
      <c r="J429" s="4">
        <v>0.1142665024844329</v>
      </c>
      <c r="K429" s="4">
        <v>0.41349900008990348</v>
      </c>
      <c r="L429" s="4">
        <v>1.1246915299709059</v>
      </c>
      <c r="M429" s="4">
        <v>16</v>
      </c>
      <c r="N429" s="4" t="s">
        <v>1285</v>
      </c>
    </row>
    <row r="430" spans="2:14" ht="34" hidden="1" x14ac:dyDescent="0.2">
      <c r="F430" s="4" t="s">
        <v>1286</v>
      </c>
      <c r="G430" s="4" t="s">
        <v>1287</v>
      </c>
      <c r="H430" s="4">
        <v>0.37209302325581389</v>
      </c>
      <c r="I430" s="4">
        <v>0.67536888836964781</v>
      </c>
      <c r="J430" s="4">
        <v>0.10473282158065091</v>
      </c>
      <c r="K430" s="4">
        <v>0.29700757378634879</v>
      </c>
      <c r="L430" s="4">
        <v>1.053446366323612</v>
      </c>
      <c r="M430" s="4">
        <v>47</v>
      </c>
      <c r="N430" s="4" t="s">
        <v>1288</v>
      </c>
    </row>
    <row r="431" spans="2:14" ht="17" hidden="1" x14ac:dyDescent="0.2">
      <c r="F431" s="4" t="s">
        <v>1289</v>
      </c>
      <c r="G431" s="4" t="s">
        <v>1290</v>
      </c>
      <c r="H431" s="4">
        <v>0.84335154826958103</v>
      </c>
      <c r="I431" s="4">
        <v>0.93559312386156646</v>
      </c>
      <c r="J431" s="4">
        <v>4.9192752104519087E-2</v>
      </c>
      <c r="K431" s="4">
        <v>-0.27123718370455829</v>
      </c>
      <c r="L431" s="4">
        <v>-0.7215145638414403</v>
      </c>
      <c r="M431" s="4">
        <v>16</v>
      </c>
      <c r="N431" s="4" t="s">
        <v>1291</v>
      </c>
    </row>
    <row r="432" spans="2:14" ht="17" hidden="1" x14ac:dyDescent="0.2">
      <c r="F432" s="4" t="s">
        <v>1292</v>
      </c>
      <c r="G432" s="4" t="s">
        <v>1293</v>
      </c>
      <c r="H432" s="4">
        <v>0.17153996101364519</v>
      </c>
      <c r="I432" s="4">
        <v>0.49755729366835277</v>
      </c>
      <c r="J432" s="4">
        <v>0.1473312136993771</v>
      </c>
      <c r="K432" s="4">
        <v>-0.43225200790871732</v>
      </c>
      <c r="L432" s="4">
        <v>-1.2828081119792549</v>
      </c>
      <c r="M432" s="4">
        <v>25</v>
      </c>
      <c r="N432" s="4" t="s">
        <v>1294</v>
      </c>
    </row>
    <row r="433" spans="6:14" ht="17" hidden="1" x14ac:dyDescent="0.2">
      <c r="F433" s="4" t="s">
        <v>1295</v>
      </c>
      <c r="G433" s="4" t="s">
        <v>1296</v>
      </c>
      <c r="H433" s="4">
        <v>0.98384201077199285</v>
      </c>
      <c r="I433" s="4">
        <v>1</v>
      </c>
      <c r="J433" s="4">
        <v>4.1488040200220962E-2</v>
      </c>
      <c r="K433" s="4">
        <v>-0.1903946906644714</v>
      </c>
      <c r="L433" s="4">
        <v>-0.61431101149261824</v>
      </c>
      <c r="M433" s="4">
        <v>37</v>
      </c>
      <c r="N433" s="4" t="s">
        <v>1297</v>
      </c>
    </row>
    <row r="434" spans="6:14" ht="51" hidden="1" x14ac:dyDescent="0.2">
      <c r="F434" s="4" t="s">
        <v>1298</v>
      </c>
      <c r="G434" s="4" t="s">
        <v>1299</v>
      </c>
      <c r="H434" s="4">
        <v>0.8441558441558441</v>
      </c>
      <c r="I434" s="4">
        <v>0.93609617465161721</v>
      </c>
      <c r="J434" s="4">
        <v>6.5831195836886583E-2</v>
      </c>
      <c r="K434" s="4">
        <v>0.19789937691549481</v>
      </c>
      <c r="L434" s="4">
        <v>0.85963426149500799</v>
      </c>
      <c r="M434" s="4">
        <v>151</v>
      </c>
      <c r="N434" s="4" t="s">
        <v>1300</v>
      </c>
    </row>
    <row r="435" spans="6:14" ht="17" hidden="1" x14ac:dyDescent="0.2">
      <c r="F435" s="4" t="s">
        <v>1301</v>
      </c>
      <c r="G435" s="4" t="s">
        <v>1302</v>
      </c>
      <c r="H435" s="4">
        <v>0.96153846153846156</v>
      </c>
      <c r="I435" s="4">
        <v>0.99181276863004919</v>
      </c>
      <c r="J435" s="4">
        <v>4.1320950607482157E-2</v>
      </c>
      <c r="K435" s="4">
        <v>-0.1959210294269618</v>
      </c>
      <c r="L435" s="4">
        <v>-0.66467936957570428</v>
      </c>
      <c r="M435" s="4">
        <v>47</v>
      </c>
      <c r="N435" s="4" t="s">
        <v>1303</v>
      </c>
    </row>
    <row r="436" spans="6:14" ht="85" hidden="1" x14ac:dyDescent="0.2">
      <c r="F436" s="4" t="s">
        <v>1304</v>
      </c>
      <c r="G436" s="4" t="s">
        <v>1305</v>
      </c>
      <c r="H436" s="4">
        <v>0.88432267884322679</v>
      </c>
      <c r="I436" s="4">
        <v>0.95667368966610755</v>
      </c>
      <c r="J436" s="4">
        <v>3.8796220830447939E-2</v>
      </c>
      <c r="K436" s="4">
        <v>-0.1910477734824029</v>
      </c>
      <c r="L436" s="4">
        <v>-0.85041520853139629</v>
      </c>
      <c r="M436" s="4">
        <v>293</v>
      </c>
      <c r="N436" s="4" t="s">
        <v>1306</v>
      </c>
    </row>
    <row r="437" spans="6:14" ht="153" hidden="1" x14ac:dyDescent="0.2">
      <c r="F437" s="4" t="s">
        <v>1307</v>
      </c>
      <c r="G437" s="4" t="s">
        <v>1308</v>
      </c>
      <c r="H437" s="4">
        <v>0.21542940320232901</v>
      </c>
      <c r="I437" s="4">
        <v>0.54711547372097835</v>
      </c>
      <c r="J437" s="4">
        <v>0.10968406197054929</v>
      </c>
      <c r="K437" s="4">
        <v>-0.2336937956534553</v>
      </c>
      <c r="L437" s="4">
        <v>-1.080535546688246</v>
      </c>
      <c r="M437" s="4">
        <v>449</v>
      </c>
      <c r="N437" s="4" t="s">
        <v>1309</v>
      </c>
    </row>
    <row r="438" spans="6:14" ht="34" hidden="1" x14ac:dyDescent="0.2">
      <c r="F438" s="4" t="s">
        <v>1310</v>
      </c>
      <c r="G438" s="4" t="s">
        <v>1311</v>
      </c>
      <c r="H438" s="4">
        <v>0.22552447552447549</v>
      </c>
      <c r="I438" s="4">
        <v>0.55214612973233657</v>
      </c>
      <c r="J438" s="4">
        <v>0.1188150394122628</v>
      </c>
      <c r="K438" s="4">
        <v>-0.34480266614386268</v>
      </c>
      <c r="L438" s="4">
        <v>-1.1697734512259841</v>
      </c>
      <c r="M438" s="4">
        <v>47</v>
      </c>
      <c r="N438" s="4" t="s">
        <v>1312</v>
      </c>
    </row>
    <row r="439" spans="6:14" ht="34" hidden="1" x14ac:dyDescent="0.2">
      <c r="F439" s="4" t="s">
        <v>1313</v>
      </c>
      <c r="G439" s="4" t="s">
        <v>1314</v>
      </c>
      <c r="H439" s="4">
        <v>0.55633802816901412</v>
      </c>
      <c r="I439" s="4">
        <v>0.79387196694225726</v>
      </c>
      <c r="J439" s="4">
        <v>6.7206509371046441E-2</v>
      </c>
      <c r="K439" s="4">
        <v>-0.28748317223555647</v>
      </c>
      <c r="L439" s="4">
        <v>-0.94322254742744582</v>
      </c>
      <c r="M439" s="4">
        <v>39</v>
      </c>
      <c r="N439" s="4" t="s">
        <v>1315</v>
      </c>
    </row>
    <row r="440" spans="6:14" ht="17" hidden="1" x14ac:dyDescent="0.2">
      <c r="F440" s="4" t="s">
        <v>1316</v>
      </c>
      <c r="G440" s="4" t="s">
        <v>1317</v>
      </c>
      <c r="H440" s="4">
        <v>0.42517006802721091</v>
      </c>
      <c r="I440" s="4">
        <v>0.71137573882011818</v>
      </c>
      <c r="J440" s="4">
        <v>7.9131665176834884E-2</v>
      </c>
      <c r="K440" s="4">
        <v>-0.28827304919750441</v>
      </c>
      <c r="L440" s="4">
        <v>-1.0252969642863301</v>
      </c>
      <c r="M440" s="4">
        <v>59</v>
      </c>
      <c r="N440" s="4" t="s">
        <v>1318</v>
      </c>
    </row>
    <row r="441" spans="6:14" ht="34" hidden="1" x14ac:dyDescent="0.2">
      <c r="F441" s="4" t="s">
        <v>1319</v>
      </c>
      <c r="G441" s="4" t="s">
        <v>1320</v>
      </c>
      <c r="H441" s="4">
        <v>0.89769820971867009</v>
      </c>
      <c r="I441" s="4">
        <v>0.96371345593286628</v>
      </c>
      <c r="J441" s="4">
        <v>6.2112418894947119E-2</v>
      </c>
      <c r="K441" s="4">
        <v>0.192808164261424</v>
      </c>
      <c r="L441" s="4">
        <v>0.81825933637620563</v>
      </c>
      <c r="M441" s="4">
        <v>129</v>
      </c>
      <c r="N441" s="4" t="s">
        <v>1321</v>
      </c>
    </row>
    <row r="442" spans="6:14" ht="102" hidden="1" x14ac:dyDescent="0.2">
      <c r="F442" s="4" t="s">
        <v>1322</v>
      </c>
      <c r="G442" s="4" t="s">
        <v>1323</v>
      </c>
      <c r="H442" s="4">
        <v>0.68557536466774716</v>
      </c>
      <c r="I442" s="4">
        <v>0.85690361309026497</v>
      </c>
      <c r="J442" s="4">
        <v>5.3347785067549031E-2</v>
      </c>
      <c r="K442" s="4">
        <v>-0.22255397931198201</v>
      </c>
      <c r="L442" s="4">
        <v>-0.91184751567418065</v>
      </c>
      <c r="M442" s="4">
        <v>155</v>
      </c>
      <c r="N442" s="4" t="s">
        <v>1324</v>
      </c>
    </row>
    <row r="443" spans="6:14" ht="17" hidden="1" x14ac:dyDescent="0.2">
      <c r="F443" s="4" t="s">
        <v>1325</v>
      </c>
      <c r="G443" s="4" t="s">
        <v>1326</v>
      </c>
      <c r="H443" s="4">
        <v>0.97722095671981779</v>
      </c>
      <c r="I443" s="4">
        <v>0.99862441947650971</v>
      </c>
      <c r="J443" s="4">
        <v>5.2697308570841921E-2</v>
      </c>
      <c r="K443" s="4">
        <v>0.17650243057347079</v>
      </c>
      <c r="L443" s="4">
        <v>0.61424038604395714</v>
      </c>
      <c r="M443" s="4">
        <v>44</v>
      </c>
      <c r="N443" s="4" t="s">
        <v>1327</v>
      </c>
    </row>
    <row r="444" spans="6:14" ht="51" hidden="1" x14ac:dyDescent="0.2">
      <c r="F444" s="4" t="s">
        <v>1328</v>
      </c>
      <c r="G444" s="4" t="s">
        <v>1329</v>
      </c>
      <c r="H444" s="4">
        <v>0.1842751842751843</v>
      </c>
      <c r="I444" s="4">
        <v>0.50919162321910871</v>
      </c>
      <c r="J444" s="4">
        <v>0.1608014010700223</v>
      </c>
      <c r="K444" s="4">
        <v>0.27758128307464741</v>
      </c>
      <c r="L444" s="4">
        <v>1.141688128517258</v>
      </c>
      <c r="M444" s="4">
        <v>102</v>
      </c>
      <c r="N444" s="4" t="s">
        <v>1330</v>
      </c>
    </row>
    <row r="445" spans="6:14" ht="51" hidden="1" x14ac:dyDescent="0.2">
      <c r="F445" s="4" t="s">
        <v>1331</v>
      </c>
      <c r="G445" s="4" t="s">
        <v>1332</v>
      </c>
      <c r="H445" s="4">
        <v>0.18780096308186189</v>
      </c>
      <c r="I445" s="4">
        <v>0.5132702472178754</v>
      </c>
      <c r="J445" s="4">
        <v>0.1256399213098405</v>
      </c>
      <c r="K445" s="4">
        <v>-0.27170372364980488</v>
      </c>
      <c r="L445" s="4">
        <v>-1.132727899683929</v>
      </c>
      <c r="M445" s="4">
        <v>178</v>
      </c>
      <c r="N445" s="4" t="s">
        <v>1333</v>
      </c>
    </row>
    <row r="446" spans="6:14" ht="34" hidden="1" x14ac:dyDescent="0.2">
      <c r="F446" s="4" t="s">
        <v>1334</v>
      </c>
      <c r="G446" s="4" t="s">
        <v>1335</v>
      </c>
      <c r="H446" s="4">
        <v>0.94754098360655736</v>
      </c>
      <c r="I446" s="4">
        <v>0.98499014035494725</v>
      </c>
      <c r="J446" s="4">
        <v>3.903552981123929E-2</v>
      </c>
      <c r="K446" s="4">
        <v>-0.19067010247094429</v>
      </c>
      <c r="L446" s="4">
        <v>-0.75672820774060634</v>
      </c>
      <c r="M446" s="4">
        <v>118</v>
      </c>
      <c r="N446" s="4" t="s">
        <v>1336</v>
      </c>
    </row>
    <row r="447" spans="6:14" ht="17" hidden="1" x14ac:dyDescent="0.2">
      <c r="F447" s="4" t="s">
        <v>1337</v>
      </c>
      <c r="G447" s="4" t="s">
        <v>1338</v>
      </c>
      <c r="H447" s="4">
        <v>0.31147540983606559</v>
      </c>
      <c r="I447" s="4">
        <v>0.63109091081521951</v>
      </c>
      <c r="J447" s="4">
        <v>0.10063338942303621</v>
      </c>
      <c r="K447" s="4">
        <v>-0.42519751193534522</v>
      </c>
      <c r="L447" s="4">
        <v>-1.131062464151888</v>
      </c>
      <c r="M447" s="4">
        <v>16</v>
      </c>
      <c r="N447" s="4" t="s">
        <v>1339</v>
      </c>
    </row>
    <row r="448" spans="6:14" ht="51" hidden="1" x14ac:dyDescent="0.2">
      <c r="F448" s="4" t="s">
        <v>1340</v>
      </c>
      <c r="G448" s="4" t="s">
        <v>1341</v>
      </c>
      <c r="H448" s="4">
        <v>0.27516778523489932</v>
      </c>
      <c r="I448" s="4">
        <v>0.60928677056080083</v>
      </c>
      <c r="J448" s="4">
        <v>0.1031974669453072</v>
      </c>
      <c r="K448" s="4">
        <v>-0.28610035529255579</v>
      </c>
      <c r="L448" s="4">
        <v>-1.1092084002136839</v>
      </c>
      <c r="M448" s="4">
        <v>97</v>
      </c>
      <c r="N448" s="4" t="s">
        <v>1342</v>
      </c>
    </row>
    <row r="449" spans="2:14" ht="34" hidden="1" x14ac:dyDescent="0.2">
      <c r="F449" s="4" t="s">
        <v>1343</v>
      </c>
      <c r="G449" s="4" t="s">
        <v>1344</v>
      </c>
      <c r="H449" s="4">
        <v>0.1033138401559454</v>
      </c>
      <c r="I449" s="4">
        <v>0.41199389737401432</v>
      </c>
      <c r="J449" s="4">
        <v>0.1938133027253105</v>
      </c>
      <c r="K449" s="4">
        <v>-0.462686461799733</v>
      </c>
      <c r="L449" s="4">
        <v>-1.3731294144156301</v>
      </c>
      <c r="M449" s="4">
        <v>25</v>
      </c>
      <c r="N449" s="4" t="s">
        <v>1345</v>
      </c>
    </row>
    <row r="450" spans="2:14" ht="34" hidden="1" x14ac:dyDescent="0.2">
      <c r="F450" s="4" t="s">
        <v>1346</v>
      </c>
      <c r="G450" s="4" t="s">
        <v>1347</v>
      </c>
      <c r="H450" s="4">
        <v>0.31992337164750961</v>
      </c>
      <c r="I450" s="4">
        <v>0.63575067301718791</v>
      </c>
      <c r="J450" s="4">
        <v>0.10208010766274719</v>
      </c>
      <c r="K450" s="4">
        <v>-0.37185253227212628</v>
      </c>
      <c r="L450" s="4">
        <v>-1.114772720136108</v>
      </c>
      <c r="M450" s="4">
        <v>26</v>
      </c>
      <c r="N450" s="4" t="s">
        <v>1348</v>
      </c>
    </row>
    <row r="451" spans="2:14" ht="85" hidden="1" x14ac:dyDescent="0.2">
      <c r="F451" s="4" t="s">
        <v>1349</v>
      </c>
      <c r="G451" s="4" t="s">
        <v>1350</v>
      </c>
      <c r="H451" s="4">
        <v>0.16903633491311221</v>
      </c>
      <c r="I451" s="4">
        <v>0.49646822826099313</v>
      </c>
      <c r="J451" s="4">
        <v>0.1321472606087743</v>
      </c>
      <c r="K451" s="4">
        <v>-0.27022977553432781</v>
      </c>
      <c r="L451" s="4">
        <v>-1.1451774525222751</v>
      </c>
      <c r="M451" s="4">
        <v>204</v>
      </c>
      <c r="N451" s="4" t="s">
        <v>1351</v>
      </c>
    </row>
    <row r="452" spans="2:14" ht="17" hidden="1" x14ac:dyDescent="0.2">
      <c r="F452" s="4" t="s">
        <v>1352</v>
      </c>
      <c r="G452" s="4" t="s">
        <v>1353</v>
      </c>
      <c r="H452" s="4">
        <v>6.25E-2</v>
      </c>
      <c r="I452" s="4">
        <v>0.3225085002695533</v>
      </c>
      <c r="J452" s="4">
        <v>0.26635065708852562</v>
      </c>
      <c r="K452" s="4">
        <v>0.52109682155735049</v>
      </c>
      <c r="L452" s="4">
        <v>1.4681947027513811</v>
      </c>
      <c r="M452" s="4">
        <v>19</v>
      </c>
      <c r="N452" s="4" t="s">
        <v>1354</v>
      </c>
    </row>
    <row r="453" spans="2:14" ht="51" hidden="1" x14ac:dyDescent="0.2">
      <c r="F453" s="4" t="s">
        <v>1355</v>
      </c>
      <c r="G453" s="4" t="s">
        <v>1356</v>
      </c>
      <c r="H453" s="4">
        <v>5.4487179487179488E-2</v>
      </c>
      <c r="I453" s="4">
        <v>0.30685420706867522</v>
      </c>
      <c r="J453" s="4">
        <v>0.2450417854309962</v>
      </c>
      <c r="K453" s="4">
        <v>-0.31315557187266119</v>
      </c>
      <c r="L453" s="4">
        <v>-1.3001068939329261</v>
      </c>
      <c r="M453" s="4">
        <v>172</v>
      </c>
      <c r="N453" s="4" t="s">
        <v>1357</v>
      </c>
    </row>
    <row r="454" spans="2:14" ht="34" hidden="1" x14ac:dyDescent="0.2">
      <c r="B454" s="40" t="str">
        <f>VLOOKUP(G454,decisions1!A:B,2,FALSE)</f>
        <v>no_redundant</v>
      </c>
      <c r="C454" s="4" t="str">
        <f>IF(L454&gt;0,"eMPC-side","iPSC-side")</f>
        <v>eMPC-side</v>
      </c>
      <c r="E454" s="4" t="str">
        <f>VLOOKUP(F454,collapsed1!A:J,10,FALSE)</f>
        <v>redundant</v>
      </c>
      <c r="F454" s="4" t="s">
        <v>1625</v>
      </c>
      <c r="G454" s="4" t="s">
        <v>1626</v>
      </c>
      <c r="H454" s="4">
        <v>4.3644918664568019E-4</v>
      </c>
      <c r="I454" s="4">
        <v>1.522970193406202E-2</v>
      </c>
      <c r="J454" s="4">
        <v>0.49849310876659031</v>
      </c>
      <c r="K454" s="4">
        <v>0.53402258945966385</v>
      </c>
      <c r="L454" s="4">
        <v>1.8996151326259949</v>
      </c>
      <c r="M454" s="4">
        <v>49</v>
      </c>
      <c r="N454" s="4" t="s">
        <v>1627</v>
      </c>
    </row>
    <row r="455" spans="2:14" ht="34" hidden="1" x14ac:dyDescent="0.2">
      <c r="F455" s="4" t="s">
        <v>1361</v>
      </c>
      <c r="G455" s="4" t="s">
        <v>1362</v>
      </c>
      <c r="H455" s="4">
        <v>0.16503267973856209</v>
      </c>
      <c r="I455" s="4">
        <v>0.4910058305226554</v>
      </c>
      <c r="J455" s="4">
        <v>0.13649043778041259</v>
      </c>
      <c r="K455" s="4">
        <v>-0.30018098115619352</v>
      </c>
      <c r="L455" s="4">
        <v>-1.186567779427963</v>
      </c>
      <c r="M455" s="4">
        <v>110</v>
      </c>
      <c r="N455" s="4" t="s">
        <v>1363</v>
      </c>
    </row>
    <row r="456" spans="2:14" ht="17" hidden="1" x14ac:dyDescent="0.2">
      <c r="F456" s="4" t="s">
        <v>1364</v>
      </c>
      <c r="G456" s="4" t="s">
        <v>1365</v>
      </c>
      <c r="H456" s="4">
        <v>0.34816247582205029</v>
      </c>
      <c r="I456" s="4">
        <v>0.65804319793681498</v>
      </c>
      <c r="J456" s="4">
        <v>9.7544921624719963E-2</v>
      </c>
      <c r="K456" s="4">
        <v>-0.37830538563663868</v>
      </c>
      <c r="L456" s="4">
        <v>-1.08717427413044</v>
      </c>
      <c r="M456" s="4">
        <v>22</v>
      </c>
      <c r="N456" s="4" t="s">
        <v>1366</v>
      </c>
    </row>
    <row r="457" spans="2:14" ht="17" hidden="1" x14ac:dyDescent="0.2">
      <c r="F457" s="4" t="s">
        <v>1367</v>
      </c>
      <c r="G457" s="4" t="s">
        <v>1368</v>
      </c>
      <c r="H457" s="4">
        <v>0.3305227655986509</v>
      </c>
      <c r="I457" s="4">
        <v>0.64143408024181814</v>
      </c>
      <c r="J457" s="4">
        <v>9.2552886468477272E-2</v>
      </c>
      <c r="K457" s="4">
        <v>-0.29219228570493522</v>
      </c>
      <c r="L457" s="4">
        <v>-1.0760027268440939</v>
      </c>
      <c r="M457" s="4">
        <v>72</v>
      </c>
      <c r="N457" s="4" t="s">
        <v>1369</v>
      </c>
    </row>
    <row r="458" spans="2:14" ht="17" hidden="1" x14ac:dyDescent="0.2">
      <c r="F458" s="4" t="s">
        <v>1370</v>
      </c>
      <c r="G458" s="4" t="s">
        <v>1371</v>
      </c>
      <c r="H458" s="4">
        <v>8.7198515769944335E-2</v>
      </c>
      <c r="I458" s="4">
        <v>0.37571286610110582</v>
      </c>
      <c r="J458" s="4">
        <v>0.20658792269689111</v>
      </c>
      <c r="K458" s="4">
        <v>-0.52131880120666507</v>
      </c>
      <c r="L458" s="4">
        <v>-1.4096671256583899</v>
      </c>
      <c r="M458" s="4">
        <v>17</v>
      </c>
      <c r="N458" s="4" t="s">
        <v>1372</v>
      </c>
    </row>
    <row r="459" spans="2:14" ht="17" hidden="1" x14ac:dyDescent="0.2">
      <c r="F459" s="4" t="s">
        <v>1373</v>
      </c>
      <c r="G459" s="4" t="s">
        <v>1374</v>
      </c>
      <c r="H459" s="4">
        <v>0.30139372822299648</v>
      </c>
      <c r="I459" s="4">
        <v>0.62581349659826246</v>
      </c>
      <c r="J459" s="4">
        <v>9.9927697373109248E-2</v>
      </c>
      <c r="K459" s="4">
        <v>-0.32920205724603469</v>
      </c>
      <c r="L459" s="4">
        <v>-1.1138615173443871</v>
      </c>
      <c r="M459" s="4">
        <v>46</v>
      </c>
      <c r="N459" s="4" t="s">
        <v>1375</v>
      </c>
    </row>
    <row r="460" spans="2:14" ht="17" hidden="1" x14ac:dyDescent="0.2">
      <c r="F460" s="4" t="s">
        <v>1376</v>
      </c>
      <c r="G460" s="4" t="s">
        <v>1377</v>
      </c>
      <c r="H460" s="4">
        <v>0.56771799628942488</v>
      </c>
      <c r="I460" s="4">
        <v>0.80162861041126754</v>
      </c>
      <c r="J460" s="4">
        <v>6.8794309560477482E-2</v>
      </c>
      <c r="K460" s="4">
        <v>-0.34360110624355988</v>
      </c>
      <c r="L460" s="4">
        <v>-0.92911128984850722</v>
      </c>
      <c r="M460" s="4">
        <v>17</v>
      </c>
      <c r="N460" s="4" t="s">
        <v>1378</v>
      </c>
    </row>
    <row r="461" spans="2:14" ht="17" hidden="1" x14ac:dyDescent="0.2">
      <c r="F461" s="4" t="s">
        <v>1379</v>
      </c>
      <c r="G461" s="4" t="s">
        <v>1380</v>
      </c>
      <c r="H461" s="4">
        <v>7.8971121245967432E-2</v>
      </c>
      <c r="I461" s="4">
        <v>0.35673538311110597</v>
      </c>
      <c r="J461" s="4">
        <v>0.28780513053556428</v>
      </c>
      <c r="K461" s="4">
        <v>0.54803446445323034</v>
      </c>
      <c r="L461" s="4">
        <v>1.512502166940993</v>
      </c>
      <c r="M461" s="4">
        <v>17</v>
      </c>
      <c r="N461" s="4" t="s">
        <v>1381</v>
      </c>
    </row>
    <row r="462" spans="2:14" ht="17" hidden="1" x14ac:dyDescent="0.2">
      <c r="F462" s="4" t="s">
        <v>1382</v>
      </c>
      <c r="G462" s="4" t="s">
        <v>1383</v>
      </c>
      <c r="H462" s="4">
        <v>0.65769230769230769</v>
      </c>
      <c r="I462" s="4">
        <v>0.84801542713110023</v>
      </c>
      <c r="J462" s="4">
        <v>6.3359701064375815E-2</v>
      </c>
      <c r="K462" s="4">
        <v>-0.29619433111279519</v>
      </c>
      <c r="L462" s="4">
        <v>-0.87317112868348179</v>
      </c>
      <c r="M462" s="4">
        <v>24</v>
      </c>
      <c r="N462" s="4" t="s">
        <v>1384</v>
      </c>
    </row>
    <row r="463" spans="2:14" ht="17" hidden="1" x14ac:dyDescent="0.2">
      <c r="F463" s="4" t="s">
        <v>1385</v>
      </c>
      <c r="G463" s="4" t="s">
        <v>1386</v>
      </c>
      <c r="H463" s="4">
        <v>0.68043087971274685</v>
      </c>
      <c r="I463" s="4">
        <v>0.85484682730703609</v>
      </c>
      <c r="J463" s="4">
        <v>5.846932103863807E-2</v>
      </c>
      <c r="K463" s="4">
        <v>-0.26719552025665527</v>
      </c>
      <c r="L463" s="4">
        <v>-0.86210991358170197</v>
      </c>
      <c r="M463" s="4">
        <v>37</v>
      </c>
      <c r="N463" s="4" t="s">
        <v>1387</v>
      </c>
    </row>
    <row r="464" spans="2:14" ht="34" hidden="1" x14ac:dyDescent="0.2">
      <c r="F464" s="4" t="s">
        <v>1388</v>
      </c>
      <c r="G464" s="4" t="s">
        <v>1389</v>
      </c>
      <c r="H464" s="4">
        <v>0.23491027732463299</v>
      </c>
      <c r="I464" s="4">
        <v>0.56427997428479593</v>
      </c>
      <c r="J464" s="4">
        <v>0.11146266692298019</v>
      </c>
      <c r="K464" s="4">
        <v>-0.28661536206728422</v>
      </c>
      <c r="L464" s="4">
        <v>-1.130788187772539</v>
      </c>
      <c r="M464" s="4">
        <v>108</v>
      </c>
      <c r="N464" s="4" t="s">
        <v>1390</v>
      </c>
    </row>
    <row r="465" spans="2:14" ht="34" hidden="1" x14ac:dyDescent="0.2">
      <c r="F465" s="4" t="s">
        <v>1391</v>
      </c>
      <c r="G465" s="4" t="s">
        <v>1392</v>
      </c>
      <c r="H465" s="4">
        <v>0.96026490066225167</v>
      </c>
      <c r="I465" s="4">
        <v>0.99122160732076936</v>
      </c>
      <c r="J465" s="4">
        <v>5.2057003073209852E-2</v>
      </c>
      <c r="K465" s="4">
        <v>0.2219415531212279</v>
      </c>
      <c r="L465" s="4">
        <v>0.60366720328165546</v>
      </c>
      <c r="M465" s="4">
        <v>16</v>
      </c>
      <c r="N465" s="4" t="s">
        <v>1393</v>
      </c>
    </row>
    <row r="466" spans="2:14" ht="34" hidden="1" x14ac:dyDescent="0.2">
      <c r="F466" s="4" t="s">
        <v>1394</v>
      </c>
      <c r="G466" s="4" t="s">
        <v>1395</v>
      </c>
      <c r="H466" s="4">
        <v>8.7986463620981392E-2</v>
      </c>
      <c r="I466" s="4">
        <v>0.37796660677759158</v>
      </c>
      <c r="J466" s="4">
        <v>0.1957890021489494</v>
      </c>
      <c r="K466" s="4">
        <v>-0.37927976769448463</v>
      </c>
      <c r="L466" s="4">
        <v>-1.342099726252503</v>
      </c>
      <c r="M466" s="4">
        <v>55</v>
      </c>
      <c r="N466" s="4" t="s">
        <v>1396</v>
      </c>
    </row>
    <row r="467" spans="2:14" ht="17" hidden="1" x14ac:dyDescent="0.2">
      <c r="F467" s="4" t="s">
        <v>1397</v>
      </c>
      <c r="G467" s="4" t="s">
        <v>1398</v>
      </c>
      <c r="H467" s="4">
        <v>0.37247706422018351</v>
      </c>
      <c r="I467" s="4">
        <v>0.67536888836964781</v>
      </c>
      <c r="J467" s="4">
        <v>9.0542894846947372E-2</v>
      </c>
      <c r="K467" s="4">
        <v>-0.41529471402137191</v>
      </c>
      <c r="L467" s="4">
        <v>-1.08242456117756</v>
      </c>
      <c r="M467" s="4">
        <v>15</v>
      </c>
      <c r="N467" s="4" t="s">
        <v>1399</v>
      </c>
    </row>
    <row r="468" spans="2:14" ht="17" hidden="1" x14ac:dyDescent="0.2">
      <c r="F468" s="4" t="s">
        <v>1400</v>
      </c>
      <c r="G468" s="4" t="s">
        <v>1401</v>
      </c>
      <c r="H468" s="4">
        <v>0.66083150984682715</v>
      </c>
      <c r="I468" s="4">
        <v>0.8493804451632182</v>
      </c>
      <c r="J468" s="4">
        <v>6.944814420031753E-2</v>
      </c>
      <c r="K468" s="4">
        <v>0.31165689289350501</v>
      </c>
      <c r="L468" s="4">
        <v>0.83153772452309882</v>
      </c>
      <c r="M468" s="4">
        <v>15</v>
      </c>
      <c r="N468" s="4" t="s">
        <v>1402</v>
      </c>
    </row>
    <row r="469" spans="2:14" ht="17" hidden="1" x14ac:dyDescent="0.2">
      <c r="F469" s="4" t="s">
        <v>1403</v>
      </c>
      <c r="G469" s="4" t="s">
        <v>1404</v>
      </c>
      <c r="H469" s="4">
        <v>5.5865921787709487E-2</v>
      </c>
      <c r="I469" s="4">
        <v>0.3105698193255797</v>
      </c>
      <c r="J469" s="4">
        <v>0.26166352171157309</v>
      </c>
      <c r="K469" s="4">
        <v>-0.50836834647028073</v>
      </c>
      <c r="L469" s="4">
        <v>-1.4446019583124829</v>
      </c>
      <c r="M469" s="4">
        <v>20</v>
      </c>
      <c r="N469" s="4" t="s">
        <v>1405</v>
      </c>
    </row>
    <row r="470" spans="2:14" ht="17" hidden="1" x14ac:dyDescent="0.2">
      <c r="F470" s="4" t="s">
        <v>1406</v>
      </c>
      <c r="G470" s="4" t="s">
        <v>1407</v>
      </c>
      <c r="H470" s="4">
        <v>0.44813278008298763</v>
      </c>
      <c r="I470" s="4">
        <v>0.7277979411989246</v>
      </c>
      <c r="J470" s="4">
        <v>8.7051586794673508E-2</v>
      </c>
      <c r="K470" s="4">
        <v>0.3325954405384714</v>
      </c>
      <c r="L470" s="4">
        <v>1.0012417690668081</v>
      </c>
      <c r="M470" s="4">
        <v>24</v>
      </c>
      <c r="N470" s="4" t="s">
        <v>1408</v>
      </c>
    </row>
    <row r="471" spans="2:14" ht="34" hidden="1" x14ac:dyDescent="0.2">
      <c r="F471" s="4" t="s">
        <v>1409</v>
      </c>
      <c r="G471" s="4" t="s">
        <v>1410</v>
      </c>
      <c r="H471" s="4">
        <v>0.28597449908925321</v>
      </c>
      <c r="I471" s="4">
        <v>0.61366144154106506</v>
      </c>
      <c r="J471" s="4">
        <v>0.10592029273625291</v>
      </c>
      <c r="K471" s="4">
        <v>-0.43596525004406728</v>
      </c>
      <c r="L471" s="4">
        <v>-1.159705586599052</v>
      </c>
      <c r="M471" s="4">
        <v>16</v>
      </c>
      <c r="N471" s="4" t="s">
        <v>1411</v>
      </c>
    </row>
    <row r="472" spans="2:14" ht="34" hidden="1" x14ac:dyDescent="0.2">
      <c r="F472" s="4" t="s">
        <v>1412</v>
      </c>
      <c r="G472" s="4" t="s">
        <v>1413</v>
      </c>
      <c r="H472" s="4">
        <v>0.1107382550335571</v>
      </c>
      <c r="I472" s="4">
        <v>0.42553222872314278</v>
      </c>
      <c r="J472" s="4">
        <v>0.17232434490094589</v>
      </c>
      <c r="K472" s="4">
        <v>-0.33703845757100281</v>
      </c>
      <c r="L472" s="4">
        <v>-1.271014198286242</v>
      </c>
      <c r="M472" s="4">
        <v>84</v>
      </c>
      <c r="N472" s="4" t="s">
        <v>1414</v>
      </c>
    </row>
    <row r="473" spans="2:14" ht="34" hidden="1" x14ac:dyDescent="0.2">
      <c r="F473" s="4" t="s">
        <v>1415</v>
      </c>
      <c r="G473" s="4" t="s">
        <v>1416</v>
      </c>
      <c r="H473" s="4">
        <v>7.879924953095685E-2</v>
      </c>
      <c r="I473" s="4">
        <v>0.35673538311110597</v>
      </c>
      <c r="J473" s="4">
        <v>0.21925034670375521</v>
      </c>
      <c r="K473" s="4">
        <v>-0.44689641982968897</v>
      </c>
      <c r="L473" s="4">
        <v>-1.38189629203752</v>
      </c>
      <c r="M473" s="4">
        <v>31</v>
      </c>
      <c r="N473" s="4" t="s">
        <v>1417</v>
      </c>
    </row>
    <row r="474" spans="2:14" ht="17" hidden="1" x14ac:dyDescent="0.2">
      <c r="F474" s="4" t="s">
        <v>1418</v>
      </c>
      <c r="G474" s="4" t="s">
        <v>1419</v>
      </c>
      <c r="H474" s="4">
        <v>0.12085769980506821</v>
      </c>
      <c r="I474" s="4">
        <v>0.43973958236235999</v>
      </c>
      <c r="J474" s="4">
        <v>0.17821987495197311</v>
      </c>
      <c r="K474" s="4">
        <v>-0.45444627826923611</v>
      </c>
      <c r="L474" s="4">
        <v>-1.34867475814171</v>
      </c>
      <c r="M474" s="4">
        <v>25</v>
      </c>
      <c r="N474" s="4" t="s">
        <v>1420</v>
      </c>
    </row>
    <row r="475" spans="2:14" ht="17" hidden="1" x14ac:dyDescent="0.2">
      <c r="F475" s="4" t="s">
        <v>1421</v>
      </c>
      <c r="G475" s="4" t="s">
        <v>1422</v>
      </c>
      <c r="H475" s="4">
        <v>0.12560386473429949</v>
      </c>
      <c r="I475" s="4">
        <v>0.4458838341701683</v>
      </c>
      <c r="J475" s="4">
        <v>0.1957890021489494</v>
      </c>
      <c r="K475" s="4">
        <v>0.31416157901178249</v>
      </c>
      <c r="L475" s="4">
        <v>1.222965555319302</v>
      </c>
      <c r="M475" s="4">
        <v>75</v>
      </c>
      <c r="N475" s="4" t="s">
        <v>1423</v>
      </c>
    </row>
    <row r="476" spans="2:14" ht="34" hidden="1" x14ac:dyDescent="0.2">
      <c r="B476" s="40" t="str">
        <f>VLOOKUP(G476,decisions1!A:B,2,FALSE)</f>
        <v>no_redundant</v>
      </c>
      <c r="C476" s="4" t="str">
        <f>IF(L476&gt;0,"eMPC-side","iPSC-side")</f>
        <v>eMPC-side</v>
      </c>
      <c r="E476" s="4" t="str">
        <f>VLOOKUP(F476,collapsed1!A:J,10,FALSE)</f>
        <v>redundant</v>
      </c>
      <c r="F476" s="4" t="s">
        <v>9601</v>
      </c>
      <c r="G476" s="4" t="s">
        <v>9602</v>
      </c>
      <c r="H476" s="4">
        <v>1.497358596963321E-4</v>
      </c>
      <c r="I476" s="4">
        <v>7.6412080901284464E-3</v>
      </c>
      <c r="J476" s="4">
        <v>0.51884807774379182</v>
      </c>
      <c r="K476" s="4">
        <v>0.51425948188785531</v>
      </c>
      <c r="L476" s="4">
        <v>1.89889303689603</v>
      </c>
      <c r="M476" s="4">
        <v>60</v>
      </c>
      <c r="N476" s="4" t="s">
        <v>9603</v>
      </c>
    </row>
    <row r="477" spans="2:14" ht="136" hidden="1" x14ac:dyDescent="0.2">
      <c r="F477" s="4" t="s">
        <v>1427</v>
      </c>
      <c r="G477" s="4" t="s">
        <v>1428</v>
      </c>
      <c r="H477" s="4">
        <v>2.711374451361599E-3</v>
      </c>
      <c r="I477" s="4">
        <v>5.5694018604697998E-2</v>
      </c>
      <c r="J477" s="4">
        <v>0.43170769580334639</v>
      </c>
      <c r="K477" s="4">
        <v>-0.29716443548237198</v>
      </c>
      <c r="L477" s="4">
        <v>-1.376375712733402</v>
      </c>
      <c r="M477" s="4">
        <v>459</v>
      </c>
      <c r="N477" s="4" t="s">
        <v>1429</v>
      </c>
    </row>
    <row r="478" spans="2:14" ht="34" hidden="1" x14ac:dyDescent="0.2">
      <c r="B478" s="40" t="str">
        <f>VLOOKUP(G478,decisions1!A:B,2,FALSE)</f>
        <v>no_redundant</v>
      </c>
      <c r="C478" s="4" t="str">
        <f>IF(L478&gt;0,"eMPC-side","iPSC-side")</f>
        <v>eMPC-side</v>
      </c>
      <c r="E478" s="4" t="str">
        <f>VLOOKUP(F478,collapsed1!A:J,10,FALSE)</f>
        <v>redundant</v>
      </c>
      <c r="F478" s="4" t="s">
        <v>9042</v>
      </c>
      <c r="G478" s="4" t="s">
        <v>9043</v>
      </c>
      <c r="H478" s="4">
        <v>3.9481602348992472E-4</v>
      </c>
      <c r="I478" s="4">
        <v>1.4327434807978819E-2</v>
      </c>
      <c r="J478" s="4">
        <v>0.49849310876659031</v>
      </c>
      <c r="K478" s="4">
        <v>0.55419238699320728</v>
      </c>
      <c r="L478" s="4">
        <v>1.894825769064745</v>
      </c>
      <c r="M478" s="4">
        <v>42</v>
      </c>
      <c r="N478" s="4" t="s">
        <v>9044</v>
      </c>
    </row>
    <row r="479" spans="2:14" ht="17" hidden="1" x14ac:dyDescent="0.2">
      <c r="F479" s="4" t="s">
        <v>1433</v>
      </c>
      <c r="G479" s="4" t="s">
        <v>1434</v>
      </c>
      <c r="H479" s="4">
        <v>9.6566523605150209E-2</v>
      </c>
      <c r="I479" s="4">
        <v>0.39642657733109993</v>
      </c>
      <c r="J479" s="4">
        <v>0.21140018938492269</v>
      </c>
      <c r="K479" s="4">
        <v>0.49133239337638202</v>
      </c>
      <c r="L479" s="4">
        <v>1.3767638536702611</v>
      </c>
      <c r="M479" s="4">
        <v>18</v>
      </c>
      <c r="N479" s="4" t="s">
        <v>1435</v>
      </c>
    </row>
    <row r="480" spans="2:14" ht="85" hidden="1" x14ac:dyDescent="0.2">
      <c r="F480" s="4" t="s">
        <v>1436</v>
      </c>
      <c r="G480" s="4" t="s">
        <v>1437</v>
      </c>
      <c r="H480" s="4">
        <v>5.8084772370486662E-2</v>
      </c>
      <c r="I480" s="4">
        <v>0.31554319585340701</v>
      </c>
      <c r="J480" s="4">
        <v>0.23439264729468609</v>
      </c>
      <c r="K480" s="4">
        <v>-0.29471598115472608</v>
      </c>
      <c r="L480" s="4">
        <v>-1.255240701361712</v>
      </c>
      <c r="M480" s="4">
        <v>207</v>
      </c>
      <c r="N480" s="4" t="s">
        <v>1438</v>
      </c>
    </row>
    <row r="481" spans="6:14" ht="17" hidden="1" x14ac:dyDescent="0.2">
      <c r="F481" s="4" t="s">
        <v>1439</v>
      </c>
      <c r="G481" s="4" t="s">
        <v>1440</v>
      </c>
      <c r="H481" s="4">
        <v>0.59665427509293678</v>
      </c>
      <c r="I481" s="4">
        <v>0.81623035247284381</v>
      </c>
      <c r="J481" s="4">
        <v>6.6436413766281038E-2</v>
      </c>
      <c r="K481" s="4">
        <v>-0.28981228772413298</v>
      </c>
      <c r="L481" s="4">
        <v>-0.90320083266824513</v>
      </c>
      <c r="M481" s="4">
        <v>32</v>
      </c>
      <c r="N481" s="4" t="s">
        <v>1441</v>
      </c>
    </row>
    <row r="482" spans="6:14" ht="34" hidden="1" x14ac:dyDescent="0.2">
      <c r="F482" s="4" t="s">
        <v>1442</v>
      </c>
      <c r="G482" s="4" t="s">
        <v>1443</v>
      </c>
      <c r="H482" s="4">
        <v>0.37406483790523692</v>
      </c>
      <c r="I482" s="4">
        <v>0.67609062567709122</v>
      </c>
      <c r="J482" s="4">
        <v>0.1088201267691612</v>
      </c>
      <c r="K482" s="4">
        <v>0.27347487155781608</v>
      </c>
      <c r="L482" s="4">
        <v>1.038094514361354</v>
      </c>
      <c r="M482" s="4">
        <v>69</v>
      </c>
      <c r="N482" s="4" t="s">
        <v>1444</v>
      </c>
    </row>
    <row r="483" spans="6:14" ht="51" hidden="1" x14ac:dyDescent="0.2">
      <c r="F483" s="4" t="s">
        <v>1445</v>
      </c>
      <c r="G483" s="4" t="s">
        <v>1446</v>
      </c>
      <c r="H483" s="4">
        <v>0.22051282051282051</v>
      </c>
      <c r="I483" s="4">
        <v>0.54935601691657066</v>
      </c>
      <c r="J483" s="4">
        <v>0.14920754243532169</v>
      </c>
      <c r="K483" s="4">
        <v>0.25661257363966772</v>
      </c>
      <c r="L483" s="4">
        <v>1.10423241406376</v>
      </c>
      <c r="M483" s="4">
        <v>140</v>
      </c>
      <c r="N483" s="4" t="s">
        <v>1447</v>
      </c>
    </row>
    <row r="484" spans="6:14" ht="17" hidden="1" x14ac:dyDescent="0.2">
      <c r="F484" s="4" t="s">
        <v>1448</v>
      </c>
      <c r="G484" s="4" t="s">
        <v>1449</v>
      </c>
      <c r="H484" s="4">
        <v>0.27504553734061932</v>
      </c>
      <c r="I484" s="4">
        <v>0.60928677056080083</v>
      </c>
      <c r="J484" s="4">
        <v>0.1083942558533967</v>
      </c>
      <c r="K484" s="4">
        <v>-0.43913171275933138</v>
      </c>
      <c r="L484" s="4">
        <v>-1.1681286535757851</v>
      </c>
      <c r="M484" s="4">
        <v>16</v>
      </c>
      <c r="N484" s="4" t="s">
        <v>1450</v>
      </c>
    </row>
    <row r="485" spans="6:14" ht="34" hidden="1" x14ac:dyDescent="0.2">
      <c r="F485" s="4" t="s">
        <v>1451</v>
      </c>
      <c r="G485" s="4" t="s">
        <v>1452</v>
      </c>
      <c r="H485" s="4">
        <v>0.2192242833052277</v>
      </c>
      <c r="I485" s="4">
        <v>0.54918166439068139</v>
      </c>
      <c r="J485" s="4">
        <v>0.118287526124085</v>
      </c>
      <c r="K485" s="4">
        <v>-0.31754653874614908</v>
      </c>
      <c r="L485" s="4">
        <v>-1.1487641035240801</v>
      </c>
      <c r="M485" s="4">
        <v>66</v>
      </c>
      <c r="N485" s="4" t="s">
        <v>1453</v>
      </c>
    </row>
    <row r="486" spans="6:14" ht="34" hidden="1" x14ac:dyDescent="0.2">
      <c r="F486" s="4" t="s">
        <v>1454</v>
      </c>
      <c r="G486" s="4" t="s">
        <v>1455</v>
      </c>
      <c r="H486" s="4">
        <v>2.862529390050652E-2</v>
      </c>
      <c r="I486" s="4">
        <v>0.2138506454402343</v>
      </c>
      <c r="J486" s="4">
        <v>0.35248785758361922</v>
      </c>
      <c r="K486" s="4">
        <v>-0.41506878097823813</v>
      </c>
      <c r="L486" s="4">
        <v>-1.457748912868956</v>
      </c>
      <c r="M486" s="4">
        <v>54</v>
      </c>
      <c r="N486" s="4" t="s">
        <v>1456</v>
      </c>
    </row>
    <row r="487" spans="6:14" ht="17" hidden="1" x14ac:dyDescent="0.2">
      <c r="F487" s="4" t="s">
        <v>1457</v>
      </c>
      <c r="G487" s="4" t="s">
        <v>1458</v>
      </c>
      <c r="H487" s="4">
        <v>0.33642691415313231</v>
      </c>
      <c r="I487" s="4">
        <v>0.64674081628681868</v>
      </c>
      <c r="J487" s="4">
        <v>0.11101149245045031</v>
      </c>
      <c r="K487" s="4">
        <v>0.31527706937464339</v>
      </c>
      <c r="L487" s="4">
        <v>1.0676017461752081</v>
      </c>
      <c r="M487" s="4">
        <v>41</v>
      </c>
      <c r="N487" s="4" t="s">
        <v>1459</v>
      </c>
    </row>
    <row r="488" spans="6:14" ht="34" hidden="1" x14ac:dyDescent="0.2">
      <c r="F488" s="4" t="s">
        <v>1460</v>
      </c>
      <c r="G488" s="4" t="s">
        <v>1461</v>
      </c>
      <c r="H488" s="4">
        <v>0.30742049469964672</v>
      </c>
      <c r="I488" s="4">
        <v>0.63008532003453321</v>
      </c>
      <c r="J488" s="4">
        <v>9.9579120049590422E-2</v>
      </c>
      <c r="K488" s="4">
        <v>-0.33153828010819719</v>
      </c>
      <c r="L488" s="4">
        <v>-1.110050357753757</v>
      </c>
      <c r="M488" s="4">
        <v>45</v>
      </c>
      <c r="N488" s="4" t="s">
        <v>1462</v>
      </c>
    </row>
    <row r="489" spans="6:14" ht="51" hidden="1" x14ac:dyDescent="0.2">
      <c r="F489" s="4" t="s">
        <v>1463</v>
      </c>
      <c r="G489" s="4" t="s">
        <v>1464</v>
      </c>
      <c r="H489" s="4">
        <v>0.14250614250614249</v>
      </c>
      <c r="I489" s="4">
        <v>0.45836226381646011</v>
      </c>
      <c r="J489" s="4">
        <v>0.1847064712077387</v>
      </c>
      <c r="K489" s="4">
        <v>0.29710169543134918</v>
      </c>
      <c r="L489" s="4">
        <v>1.1924004437679789</v>
      </c>
      <c r="M489" s="4">
        <v>92</v>
      </c>
      <c r="N489" s="4" t="s">
        <v>1465</v>
      </c>
    </row>
    <row r="490" spans="6:14" ht="34" hidden="1" x14ac:dyDescent="0.2">
      <c r="F490" s="4" t="s">
        <v>1466</v>
      </c>
      <c r="G490" s="4" t="s">
        <v>1467</v>
      </c>
      <c r="H490" s="4">
        <v>0.32864674868189808</v>
      </c>
      <c r="I490" s="4">
        <v>0.64028230450657975</v>
      </c>
      <c r="J490" s="4">
        <v>9.5287984619484373E-2</v>
      </c>
      <c r="K490" s="4">
        <v>-0.32730496636792378</v>
      </c>
      <c r="L490" s="4">
        <v>-1.094273751901657</v>
      </c>
      <c r="M490" s="4">
        <v>43</v>
      </c>
      <c r="N490" s="4" t="s">
        <v>1468</v>
      </c>
    </row>
    <row r="491" spans="6:14" ht="17" hidden="1" x14ac:dyDescent="0.2">
      <c r="F491" s="4" t="s">
        <v>1469</v>
      </c>
      <c r="G491" s="4" t="s">
        <v>1470</v>
      </c>
      <c r="H491" s="4">
        <v>0.26077586206896552</v>
      </c>
      <c r="I491" s="4">
        <v>0.59186516019266255</v>
      </c>
      <c r="J491" s="4">
        <v>0.12325722638133731</v>
      </c>
      <c r="K491" s="4">
        <v>0.34958205253298053</v>
      </c>
      <c r="L491" s="4">
        <v>1.1325514145149209</v>
      </c>
      <c r="M491" s="4">
        <v>32</v>
      </c>
      <c r="N491" s="4" t="s">
        <v>1471</v>
      </c>
    </row>
    <row r="492" spans="6:14" ht="17" hidden="1" x14ac:dyDescent="0.2">
      <c r="F492" s="4" t="s">
        <v>1472</v>
      </c>
      <c r="G492" s="4" t="s">
        <v>1473</v>
      </c>
      <c r="H492" s="4">
        <v>0.75510204081632648</v>
      </c>
      <c r="I492" s="4">
        <v>0.89056763192257482</v>
      </c>
      <c r="J492" s="4">
        <v>5.5135176338525688E-2</v>
      </c>
      <c r="K492" s="4">
        <v>-0.29091084971513997</v>
      </c>
      <c r="L492" s="4">
        <v>-0.78663470488993792</v>
      </c>
      <c r="M492" s="4">
        <v>17</v>
      </c>
      <c r="N492" s="4" t="s">
        <v>1474</v>
      </c>
    </row>
    <row r="493" spans="6:14" ht="17" hidden="1" x14ac:dyDescent="0.2">
      <c r="F493" s="4" t="s">
        <v>1475</v>
      </c>
      <c r="G493" s="4" t="s">
        <v>1476</v>
      </c>
      <c r="H493" s="4">
        <v>0.80633147113594039</v>
      </c>
      <c r="I493" s="4">
        <v>0.91694936794219395</v>
      </c>
      <c r="J493" s="4">
        <v>5.2269331749930557E-2</v>
      </c>
      <c r="K493" s="4">
        <v>-0.26945524456024739</v>
      </c>
      <c r="L493" s="4">
        <v>-0.76569593026787408</v>
      </c>
      <c r="M493" s="4">
        <v>20</v>
      </c>
      <c r="N493" s="4" t="s">
        <v>1477</v>
      </c>
    </row>
    <row r="494" spans="6:14" ht="34" hidden="1" x14ac:dyDescent="0.2">
      <c r="F494" s="4" t="s">
        <v>1478</v>
      </c>
      <c r="G494" s="4" t="s">
        <v>1479</v>
      </c>
      <c r="H494" s="4">
        <v>0.52998065764023206</v>
      </c>
      <c r="I494" s="4">
        <v>0.78215853043515493</v>
      </c>
      <c r="J494" s="4">
        <v>7.436253844225256E-2</v>
      </c>
      <c r="K494" s="4">
        <v>-0.33360679247128211</v>
      </c>
      <c r="L494" s="4">
        <v>-0.95871942673930588</v>
      </c>
      <c r="M494" s="4">
        <v>22</v>
      </c>
      <c r="N494" s="4" t="s">
        <v>1480</v>
      </c>
    </row>
    <row r="495" spans="6:14" ht="17" hidden="1" x14ac:dyDescent="0.2">
      <c r="F495" s="4" t="s">
        <v>1481</v>
      </c>
      <c r="G495" s="4" t="s">
        <v>1482</v>
      </c>
      <c r="H495" s="4">
        <v>0.69580419580419584</v>
      </c>
      <c r="I495" s="4">
        <v>0.86192274635254518</v>
      </c>
      <c r="J495" s="4">
        <v>5.617665863071758E-2</v>
      </c>
      <c r="K495" s="4">
        <v>-0.25840476557714742</v>
      </c>
      <c r="L495" s="4">
        <v>-0.84998017369969237</v>
      </c>
      <c r="M495" s="4">
        <v>40</v>
      </c>
      <c r="N495" s="4" t="s">
        <v>1483</v>
      </c>
    </row>
    <row r="496" spans="6:14" ht="51" hidden="1" x14ac:dyDescent="0.2">
      <c r="F496" s="4" t="s">
        <v>1484</v>
      </c>
      <c r="G496" s="4" t="s">
        <v>1485</v>
      </c>
      <c r="H496" s="4">
        <v>0.25779967159277511</v>
      </c>
      <c r="I496" s="4">
        <v>0.58879281637902336</v>
      </c>
      <c r="J496" s="4">
        <v>0.10592029273625291</v>
      </c>
      <c r="K496" s="4">
        <v>-0.27542580610541362</v>
      </c>
      <c r="L496" s="4">
        <v>-1.107474411824257</v>
      </c>
      <c r="M496" s="4">
        <v>136</v>
      </c>
      <c r="N496" s="4" t="s">
        <v>1486</v>
      </c>
    </row>
    <row r="497" spans="6:14" ht="17" hidden="1" x14ac:dyDescent="0.2">
      <c r="F497" s="4" t="s">
        <v>1487</v>
      </c>
      <c r="G497" s="4" t="s">
        <v>1488</v>
      </c>
      <c r="H497" s="4">
        <v>0.35051546391752569</v>
      </c>
      <c r="I497" s="4">
        <v>0.66019809985849998</v>
      </c>
      <c r="J497" s="4">
        <v>0.1009905874559235</v>
      </c>
      <c r="K497" s="4">
        <v>0.36821483821781459</v>
      </c>
      <c r="L497" s="4">
        <v>1.0771675050721841</v>
      </c>
      <c r="M497" s="4">
        <v>22</v>
      </c>
      <c r="N497" s="4" t="s">
        <v>1489</v>
      </c>
    </row>
    <row r="498" spans="6:14" ht="17" hidden="1" x14ac:dyDescent="0.2">
      <c r="F498" s="4" t="s">
        <v>1490</v>
      </c>
      <c r="G498" s="4" t="s">
        <v>1491</v>
      </c>
      <c r="H498" s="4">
        <v>0.63090128755364805</v>
      </c>
      <c r="I498" s="4">
        <v>0.83266215647083508</v>
      </c>
      <c r="J498" s="4">
        <v>7.0789909450262312E-2</v>
      </c>
      <c r="K498" s="4">
        <v>0.31498521347368541</v>
      </c>
      <c r="L498" s="4">
        <v>0.88262093482401083</v>
      </c>
      <c r="M498" s="4">
        <v>18</v>
      </c>
      <c r="N498" s="4" t="s">
        <v>1492</v>
      </c>
    </row>
    <row r="499" spans="6:14" ht="34" hidden="1" x14ac:dyDescent="0.2">
      <c r="F499" s="4" t="s">
        <v>1493</v>
      </c>
      <c r="G499" s="4" t="s">
        <v>1494</v>
      </c>
      <c r="H499" s="4">
        <v>5.0857974090299789E-2</v>
      </c>
      <c r="I499" s="4">
        <v>0.29966945963629299</v>
      </c>
      <c r="J499" s="4">
        <v>0.3217759180753611</v>
      </c>
      <c r="K499" s="4">
        <v>0.36538917847119151</v>
      </c>
      <c r="L499" s="4">
        <v>1.3833093517218289</v>
      </c>
      <c r="M499" s="4">
        <v>67</v>
      </c>
      <c r="N499" s="4" t="s">
        <v>1495</v>
      </c>
    </row>
    <row r="500" spans="6:14" ht="17" hidden="1" x14ac:dyDescent="0.2">
      <c r="F500" s="4" t="s">
        <v>1496</v>
      </c>
      <c r="G500" s="4" t="s">
        <v>1497</v>
      </c>
      <c r="H500" s="4">
        <v>0.88990825688073394</v>
      </c>
      <c r="I500" s="4">
        <v>0.9598708775987087</v>
      </c>
      <c r="J500" s="4">
        <v>4.7069959008266188E-2</v>
      </c>
      <c r="K500" s="4">
        <v>-0.2258732812585561</v>
      </c>
      <c r="L500" s="4">
        <v>-0.71060136259046314</v>
      </c>
      <c r="M500" s="4">
        <v>33</v>
      </c>
      <c r="N500" s="4" t="s">
        <v>1498</v>
      </c>
    </row>
    <row r="501" spans="6:14" ht="17" hidden="1" x14ac:dyDescent="0.2">
      <c r="F501" s="4" t="s">
        <v>1499</v>
      </c>
      <c r="G501" s="4" t="s">
        <v>1500</v>
      </c>
      <c r="H501" s="4">
        <v>0.33045356371490281</v>
      </c>
      <c r="I501" s="4">
        <v>0.64143408024181814</v>
      </c>
      <c r="J501" s="4">
        <v>0.1075543752651693</v>
      </c>
      <c r="K501" s="4">
        <v>0.40028432785693729</v>
      </c>
      <c r="L501" s="4">
        <v>1.1047314585957111</v>
      </c>
      <c r="M501" s="4">
        <v>17</v>
      </c>
      <c r="N501" s="4" t="s">
        <v>1501</v>
      </c>
    </row>
    <row r="502" spans="6:14" ht="51" hidden="1" x14ac:dyDescent="0.2">
      <c r="F502" s="4" t="s">
        <v>1502</v>
      </c>
      <c r="G502" s="4" t="s">
        <v>1503</v>
      </c>
      <c r="H502" s="4">
        <v>0.28871391076115488</v>
      </c>
      <c r="I502" s="4">
        <v>0.61768321513002356</v>
      </c>
      <c r="J502" s="4">
        <v>0.13010563075112849</v>
      </c>
      <c r="K502" s="4">
        <v>0.25756997222608302</v>
      </c>
      <c r="L502" s="4">
        <v>1.0718385998608819</v>
      </c>
      <c r="M502" s="4">
        <v>117</v>
      </c>
      <c r="N502" s="4" t="s">
        <v>1504</v>
      </c>
    </row>
    <row r="503" spans="6:14" ht="34" hidden="1" x14ac:dyDescent="0.2">
      <c r="F503" s="4" t="s">
        <v>1505</v>
      </c>
      <c r="G503" s="4" t="s">
        <v>1506</v>
      </c>
      <c r="H503" s="4">
        <v>0.98144329896907212</v>
      </c>
      <c r="I503" s="4">
        <v>1</v>
      </c>
      <c r="J503" s="4">
        <v>4.7925896705812973E-2</v>
      </c>
      <c r="K503" s="4">
        <v>0.18149780917400871</v>
      </c>
      <c r="L503" s="4">
        <v>0.53094965762456769</v>
      </c>
      <c r="M503" s="4">
        <v>22</v>
      </c>
      <c r="N503" s="4" t="s">
        <v>1507</v>
      </c>
    </row>
    <row r="504" spans="6:14" ht="17" hidden="1" x14ac:dyDescent="0.2">
      <c r="F504" s="4" t="s">
        <v>1508</v>
      </c>
      <c r="G504" s="4" t="s">
        <v>1509</v>
      </c>
      <c r="H504" s="4">
        <v>0.91538461538461535</v>
      </c>
      <c r="I504" s="4">
        <v>0.97252702685782944</v>
      </c>
      <c r="J504" s="4">
        <v>4.7925896705812973E-2</v>
      </c>
      <c r="K504" s="4">
        <v>-0.2288124125455433</v>
      </c>
      <c r="L504" s="4">
        <v>-0.67453145294363726</v>
      </c>
      <c r="M504" s="4">
        <v>24</v>
      </c>
      <c r="N504" s="4" t="s">
        <v>1510</v>
      </c>
    </row>
    <row r="505" spans="6:14" ht="102" hidden="1" x14ac:dyDescent="0.2">
      <c r="F505" s="4" t="s">
        <v>1511</v>
      </c>
      <c r="G505" s="4" t="s">
        <v>1512</v>
      </c>
      <c r="H505" s="4">
        <v>0.37005649717514122</v>
      </c>
      <c r="I505" s="4">
        <v>0.67536888836964781</v>
      </c>
      <c r="J505" s="4">
        <v>0.11776578836269019</v>
      </c>
      <c r="K505" s="4">
        <v>0.22346444098055429</v>
      </c>
      <c r="L505" s="4">
        <v>1.0265632316355069</v>
      </c>
      <c r="M505" s="4">
        <v>247</v>
      </c>
      <c r="N505" s="4" t="s">
        <v>1513</v>
      </c>
    </row>
    <row r="506" spans="6:14" ht="34" hidden="1" x14ac:dyDescent="0.2">
      <c r="F506" s="4" t="s">
        <v>1514</v>
      </c>
      <c r="G506" s="4" t="s">
        <v>1515</v>
      </c>
      <c r="H506" s="4">
        <v>0.78099173553719003</v>
      </c>
      <c r="I506" s="4">
        <v>0.90547355635941162</v>
      </c>
      <c r="J506" s="4">
        <v>5.8593756894567139E-2</v>
      </c>
      <c r="K506" s="4">
        <v>0.26823444606249752</v>
      </c>
      <c r="L506" s="4">
        <v>0.7947201398282413</v>
      </c>
      <c r="M506" s="4">
        <v>23</v>
      </c>
      <c r="N506" s="4" t="s">
        <v>1516</v>
      </c>
    </row>
    <row r="507" spans="6:14" ht="85" hidden="1" x14ac:dyDescent="0.2">
      <c r="F507" s="4" t="s">
        <v>1517</v>
      </c>
      <c r="G507" s="4" t="s">
        <v>1518</v>
      </c>
      <c r="H507" s="4">
        <v>1</v>
      </c>
      <c r="I507" s="4">
        <v>1</v>
      </c>
      <c r="J507" s="4">
        <v>6.321911708594577E-2</v>
      </c>
      <c r="K507" s="4">
        <v>0.15034002658289181</v>
      </c>
      <c r="L507" s="4">
        <v>0.69330808726290383</v>
      </c>
      <c r="M507" s="4">
        <v>274</v>
      </c>
      <c r="N507" s="4" t="s">
        <v>1519</v>
      </c>
    </row>
    <row r="508" spans="6:14" ht="34" hidden="1" x14ac:dyDescent="0.2">
      <c r="F508" s="4" t="s">
        <v>1520</v>
      </c>
      <c r="G508" s="4" t="s">
        <v>1521</v>
      </c>
      <c r="H508" s="4">
        <v>0.41528925619834711</v>
      </c>
      <c r="I508" s="4">
        <v>0.70568923555868979</v>
      </c>
      <c r="J508" s="4">
        <v>9.1107313158673306E-2</v>
      </c>
      <c r="K508" s="4">
        <v>0.34377838334682731</v>
      </c>
      <c r="L508" s="4">
        <v>1.018540343694937</v>
      </c>
      <c r="M508" s="4">
        <v>23</v>
      </c>
      <c r="N508" s="4" t="s">
        <v>1522</v>
      </c>
    </row>
    <row r="509" spans="6:14" ht="17" hidden="1" x14ac:dyDescent="0.2">
      <c r="F509" s="4" t="s">
        <v>1523</v>
      </c>
      <c r="G509" s="4" t="s">
        <v>1524</v>
      </c>
      <c r="H509" s="4">
        <v>0.33255813953488372</v>
      </c>
      <c r="I509" s="4">
        <v>0.64349539379093679</v>
      </c>
      <c r="J509" s="4">
        <v>0.1119183163251045</v>
      </c>
      <c r="K509" s="4">
        <v>0.31456272895155468</v>
      </c>
      <c r="L509" s="4">
        <v>1.0600675752512649</v>
      </c>
      <c r="M509" s="4">
        <v>40</v>
      </c>
      <c r="N509" s="4" t="s">
        <v>1525</v>
      </c>
    </row>
    <row r="510" spans="6:14" ht="17" hidden="1" x14ac:dyDescent="0.2">
      <c r="F510" s="4" t="s">
        <v>1526</v>
      </c>
      <c r="G510" s="4" t="s">
        <v>1527</v>
      </c>
      <c r="H510" s="4">
        <v>0.99631675874769798</v>
      </c>
      <c r="I510" s="4">
        <v>1</v>
      </c>
      <c r="J510" s="4">
        <v>4.2077210988938997E-2</v>
      </c>
      <c r="K510" s="4">
        <v>-0.1620152619482719</v>
      </c>
      <c r="L510" s="4">
        <v>-0.51084431701093636</v>
      </c>
      <c r="M510" s="4">
        <v>34</v>
      </c>
      <c r="N510" s="4" t="s">
        <v>1528</v>
      </c>
    </row>
    <row r="511" spans="6:14" ht="34" hidden="1" x14ac:dyDescent="0.2">
      <c r="F511" s="4" t="s">
        <v>1529</v>
      </c>
      <c r="G511" s="4" t="s">
        <v>1530</v>
      </c>
      <c r="H511" s="4">
        <v>8.9715536105032828E-2</v>
      </c>
      <c r="I511" s="4">
        <v>0.38102853175427459</v>
      </c>
      <c r="J511" s="4">
        <v>0.2220560461452484</v>
      </c>
      <c r="K511" s="4">
        <v>0.53119679252623653</v>
      </c>
      <c r="L511" s="4">
        <v>1.4172963351789889</v>
      </c>
      <c r="M511" s="4">
        <v>15</v>
      </c>
      <c r="N511" s="4" t="s">
        <v>1531</v>
      </c>
    </row>
    <row r="512" spans="6:14" ht="17" hidden="1" x14ac:dyDescent="0.2">
      <c r="F512" s="4" t="s">
        <v>1532</v>
      </c>
      <c r="G512" s="4" t="s">
        <v>1533</v>
      </c>
      <c r="H512" s="4">
        <v>0.86707566462167684</v>
      </c>
      <c r="I512" s="4">
        <v>0.94838215695056827</v>
      </c>
      <c r="J512" s="4">
        <v>5.3238649475589893E-2</v>
      </c>
      <c r="K512" s="4">
        <v>0.24155758907731301</v>
      </c>
      <c r="L512" s="4">
        <v>0.73864937461817093</v>
      </c>
      <c r="M512" s="4">
        <v>25</v>
      </c>
      <c r="N512" s="4" t="s">
        <v>1534</v>
      </c>
    </row>
    <row r="513" spans="6:14" ht="68" hidden="1" x14ac:dyDescent="0.2">
      <c r="F513" s="4" t="s">
        <v>1535</v>
      </c>
      <c r="G513" s="4" t="s">
        <v>1536</v>
      </c>
      <c r="H513" s="4">
        <v>0.82767624020887731</v>
      </c>
      <c r="I513" s="4">
        <v>0.92575020565828547</v>
      </c>
      <c r="J513" s="4">
        <v>6.7051257982946671E-2</v>
      </c>
      <c r="K513" s="4">
        <v>0.20021746720362571</v>
      </c>
      <c r="L513" s="4">
        <v>0.86943631409848876</v>
      </c>
      <c r="M513" s="4">
        <v>153</v>
      </c>
      <c r="N513" s="4" t="s">
        <v>1537</v>
      </c>
    </row>
    <row r="514" spans="6:14" ht="51" hidden="1" x14ac:dyDescent="0.2">
      <c r="F514" s="4" t="s">
        <v>1538</v>
      </c>
      <c r="G514" s="4" t="s">
        <v>1539</v>
      </c>
      <c r="H514" s="4">
        <v>0.87439613526570048</v>
      </c>
      <c r="I514" s="4">
        <v>0.95160872301825317</v>
      </c>
      <c r="J514" s="4">
        <v>6.0640400949416029E-2</v>
      </c>
      <c r="K514" s="4">
        <v>0.2127760677765583</v>
      </c>
      <c r="L514" s="4">
        <v>0.78334593676540665</v>
      </c>
      <c r="M514" s="4">
        <v>59</v>
      </c>
      <c r="N514" s="4" t="s">
        <v>1540</v>
      </c>
    </row>
    <row r="515" spans="6:14" ht="68" hidden="1" x14ac:dyDescent="0.2">
      <c r="F515" s="4" t="s">
        <v>1541</v>
      </c>
      <c r="G515" s="4" t="s">
        <v>1542</v>
      </c>
      <c r="H515" s="4">
        <v>0.42564102564102563</v>
      </c>
      <c r="I515" s="4">
        <v>0.71143479516048602</v>
      </c>
      <c r="J515" s="4">
        <v>0.1024494056298262</v>
      </c>
      <c r="K515" s="4">
        <v>0.2326367463349808</v>
      </c>
      <c r="L515" s="4">
        <v>1.0010617654539771</v>
      </c>
      <c r="M515" s="4">
        <v>140</v>
      </c>
      <c r="N515" s="4" t="s">
        <v>1543</v>
      </c>
    </row>
    <row r="516" spans="6:14" ht="85" hidden="1" x14ac:dyDescent="0.2">
      <c r="F516" s="4" t="s">
        <v>1544</v>
      </c>
      <c r="G516" s="4" t="s">
        <v>1545</v>
      </c>
      <c r="H516" s="4">
        <v>0.99456521739130432</v>
      </c>
      <c r="I516" s="4">
        <v>1</v>
      </c>
      <c r="J516" s="4">
        <v>6.0118614253185119E-2</v>
      </c>
      <c r="K516" s="4">
        <v>0.1598090534023788</v>
      </c>
      <c r="L516" s="4">
        <v>0.71972551011862707</v>
      </c>
      <c r="M516" s="4">
        <v>208</v>
      </c>
      <c r="N516" s="4" t="s">
        <v>1546</v>
      </c>
    </row>
    <row r="517" spans="6:14" ht="34" hidden="1" x14ac:dyDescent="0.2">
      <c r="F517" s="4" t="s">
        <v>1547</v>
      </c>
      <c r="G517" s="4" t="s">
        <v>1548</v>
      </c>
      <c r="H517" s="4">
        <v>0.34883720930232559</v>
      </c>
      <c r="I517" s="4">
        <v>0.65887382537708139</v>
      </c>
      <c r="J517" s="4">
        <v>0.1088201267691612</v>
      </c>
      <c r="K517" s="4">
        <v>0.31049606049715961</v>
      </c>
      <c r="L517" s="4">
        <v>1.046363016601962</v>
      </c>
      <c r="M517" s="4">
        <v>40</v>
      </c>
      <c r="N517" s="4" t="s">
        <v>1549</v>
      </c>
    </row>
    <row r="518" spans="6:14" ht="34" hidden="1" x14ac:dyDescent="0.2">
      <c r="F518" s="4" t="s">
        <v>1550</v>
      </c>
      <c r="G518" s="4" t="s">
        <v>1551</v>
      </c>
      <c r="H518" s="4">
        <v>0.44612068965517238</v>
      </c>
      <c r="I518" s="4">
        <v>0.72724500883294285</v>
      </c>
      <c r="J518" s="4">
        <v>8.9436683371862058E-2</v>
      </c>
      <c r="K518" s="4">
        <v>0.35357885000525469</v>
      </c>
      <c r="L518" s="4">
        <v>0.99621140085097781</v>
      </c>
      <c r="M518" s="4">
        <v>19</v>
      </c>
      <c r="N518" s="4" t="s">
        <v>1552</v>
      </c>
    </row>
    <row r="519" spans="6:14" ht="17" hidden="1" x14ac:dyDescent="0.2">
      <c r="F519" s="4" t="s">
        <v>1553</v>
      </c>
      <c r="G519" s="4" t="s">
        <v>1554</v>
      </c>
      <c r="H519" s="4">
        <v>0.2422586520947177</v>
      </c>
      <c r="I519" s="4">
        <v>0.57361581920903959</v>
      </c>
      <c r="J519" s="4">
        <v>0.1167392047912218</v>
      </c>
      <c r="K519" s="4">
        <v>-0.45407814849667039</v>
      </c>
      <c r="L519" s="4">
        <v>-1.207887476148418</v>
      </c>
      <c r="M519" s="4">
        <v>16</v>
      </c>
      <c r="N519" s="4" t="s">
        <v>1555</v>
      </c>
    </row>
    <row r="520" spans="6:14" ht="17" hidden="1" x14ac:dyDescent="0.2">
      <c r="F520" s="4" t="s">
        <v>1556</v>
      </c>
      <c r="G520" s="4" t="s">
        <v>1557</v>
      </c>
      <c r="H520" s="4">
        <v>0.38992537313432829</v>
      </c>
      <c r="I520" s="4">
        <v>0.69</v>
      </c>
      <c r="J520" s="4">
        <v>8.889452886204495E-2</v>
      </c>
      <c r="K520" s="4">
        <v>-0.38197830855597181</v>
      </c>
      <c r="L520" s="4">
        <v>-1.050418146138806</v>
      </c>
      <c r="M520" s="4">
        <v>18</v>
      </c>
      <c r="N520" s="4" t="s">
        <v>1558</v>
      </c>
    </row>
    <row r="521" spans="6:14" ht="17" hidden="1" x14ac:dyDescent="0.2">
      <c r="F521" s="4" t="s">
        <v>1559</v>
      </c>
      <c r="G521" s="4" t="s">
        <v>1560</v>
      </c>
      <c r="H521" s="4">
        <v>0.25137614678899078</v>
      </c>
      <c r="I521" s="4">
        <v>0.58488807255194575</v>
      </c>
      <c r="J521" s="4">
        <v>0.1147507192270233</v>
      </c>
      <c r="K521" s="4">
        <v>-0.45833863472078468</v>
      </c>
      <c r="L521" s="4">
        <v>-1.194614279470064</v>
      </c>
      <c r="M521" s="4">
        <v>15</v>
      </c>
      <c r="N521" s="4" t="s">
        <v>1561</v>
      </c>
    </row>
    <row r="522" spans="6:14" ht="34" hidden="1" x14ac:dyDescent="0.2">
      <c r="F522" s="4" t="s">
        <v>1562</v>
      </c>
      <c r="G522" s="4" t="s">
        <v>1563</v>
      </c>
      <c r="H522" s="4">
        <v>9.5801122247969415E-3</v>
      </c>
      <c r="I522" s="4">
        <v>0.11942231498544589</v>
      </c>
      <c r="J522" s="4">
        <v>0.38073040072279241</v>
      </c>
      <c r="K522" s="4">
        <v>0.46301392297889998</v>
      </c>
      <c r="L522" s="4">
        <v>1.611319741434958</v>
      </c>
      <c r="M522" s="4">
        <v>44</v>
      </c>
      <c r="N522" s="4" t="s">
        <v>1564</v>
      </c>
    </row>
    <row r="523" spans="6:14" ht="34" hidden="1" x14ac:dyDescent="0.2">
      <c r="F523" s="4" t="s">
        <v>1565</v>
      </c>
      <c r="G523" s="4" t="s">
        <v>1566</v>
      </c>
      <c r="H523" s="4">
        <v>0.46828358208955218</v>
      </c>
      <c r="I523" s="4">
        <v>0.73924601256645717</v>
      </c>
      <c r="J523" s="4">
        <v>7.8920963818003467E-2</v>
      </c>
      <c r="K523" s="4">
        <v>-0.36436903364004192</v>
      </c>
      <c r="L523" s="4">
        <v>-1.0019936636545359</v>
      </c>
      <c r="M523" s="4">
        <v>18</v>
      </c>
      <c r="N523" s="4" t="s">
        <v>1567</v>
      </c>
    </row>
    <row r="524" spans="6:14" ht="119" hidden="1" x14ac:dyDescent="0.2">
      <c r="F524" s="4" t="s">
        <v>1568</v>
      </c>
      <c r="G524" s="4" t="s">
        <v>1569</v>
      </c>
      <c r="H524" s="4">
        <v>1.383616046225637E-2</v>
      </c>
      <c r="I524" s="4">
        <v>0.14461173919343531</v>
      </c>
      <c r="J524" s="4">
        <v>0.38073040072279241</v>
      </c>
      <c r="K524" s="4">
        <v>0.2865473022180462</v>
      </c>
      <c r="L524" s="4">
        <v>1.316033537729254</v>
      </c>
      <c r="M524" s="4">
        <v>262</v>
      </c>
      <c r="N524" s="4" t="s">
        <v>1570</v>
      </c>
    </row>
    <row r="525" spans="6:14" ht="34" hidden="1" x14ac:dyDescent="0.2">
      <c r="F525" s="4" t="s">
        <v>1571</v>
      </c>
      <c r="G525" s="4" t="s">
        <v>1572</v>
      </c>
      <c r="H525" s="4">
        <v>7.8085642317380355E-2</v>
      </c>
      <c r="I525" s="4">
        <v>0.35673538311110597</v>
      </c>
      <c r="J525" s="4">
        <v>0.25720646646883821</v>
      </c>
      <c r="K525" s="4">
        <v>0.36437935069561672</v>
      </c>
      <c r="L525" s="4">
        <v>1.361978597019365</v>
      </c>
      <c r="M525" s="4">
        <v>64</v>
      </c>
      <c r="N525" s="4" t="s">
        <v>1573</v>
      </c>
    </row>
    <row r="526" spans="6:14" ht="17" hidden="1" x14ac:dyDescent="0.2">
      <c r="F526" s="4" t="s">
        <v>1574</v>
      </c>
      <c r="G526" s="4" t="s">
        <v>1575</v>
      </c>
      <c r="H526" s="4">
        <v>0.12739965095986039</v>
      </c>
      <c r="I526" s="4">
        <v>0.44938582519576042</v>
      </c>
      <c r="J526" s="4">
        <v>0.16318012718068911</v>
      </c>
      <c r="K526" s="4">
        <v>-0.36414122626267148</v>
      </c>
      <c r="L526" s="4">
        <v>-1.2543119249578321</v>
      </c>
      <c r="M526" s="4">
        <v>49</v>
      </c>
      <c r="N526" s="4" t="s">
        <v>1576</v>
      </c>
    </row>
    <row r="527" spans="6:14" ht="17" hidden="1" x14ac:dyDescent="0.2">
      <c r="F527" s="4" t="s">
        <v>1577</v>
      </c>
      <c r="G527" s="4" t="s">
        <v>1578</v>
      </c>
      <c r="H527" s="4">
        <v>0.12472647702407</v>
      </c>
      <c r="I527" s="4">
        <v>0.4452315761503714</v>
      </c>
      <c r="J527" s="4">
        <v>0.18643255843407519</v>
      </c>
      <c r="K527" s="4">
        <v>0.50631879063985785</v>
      </c>
      <c r="L527" s="4">
        <v>1.3509188619031149</v>
      </c>
      <c r="M527" s="4">
        <v>15</v>
      </c>
      <c r="N527" s="4" t="s">
        <v>1579</v>
      </c>
    </row>
    <row r="528" spans="6:14" ht="34" hidden="1" x14ac:dyDescent="0.2">
      <c r="F528" s="4" t="s">
        <v>1580</v>
      </c>
      <c r="G528" s="4" t="s">
        <v>1581</v>
      </c>
      <c r="H528" s="4">
        <v>0.30894308943089432</v>
      </c>
      <c r="I528" s="4">
        <v>0.63063008130081299</v>
      </c>
      <c r="J528" s="4">
        <v>9.4356363542177898E-2</v>
      </c>
      <c r="K528" s="4">
        <v>-0.26815379428823888</v>
      </c>
      <c r="L528" s="4">
        <v>-1.071401310225923</v>
      </c>
      <c r="M528" s="4">
        <v>123</v>
      </c>
      <c r="N528" s="4" t="s">
        <v>1582</v>
      </c>
    </row>
    <row r="529" spans="2:14" ht="17" hidden="1" x14ac:dyDescent="0.2">
      <c r="F529" s="4" t="s">
        <v>1583</v>
      </c>
      <c r="G529" s="4" t="s">
        <v>1584</v>
      </c>
      <c r="H529" s="4">
        <v>0.26903553299492378</v>
      </c>
      <c r="I529" s="4">
        <v>0.6034821777207563</v>
      </c>
      <c r="J529" s="4">
        <v>0.10512513159700081</v>
      </c>
      <c r="K529" s="4">
        <v>-0.31494026695758692</v>
      </c>
      <c r="L529" s="4">
        <v>-1.1222868486388431</v>
      </c>
      <c r="M529" s="4">
        <v>60</v>
      </c>
      <c r="N529" s="4" t="s">
        <v>1585</v>
      </c>
    </row>
    <row r="530" spans="2:14" ht="17" hidden="1" x14ac:dyDescent="0.2">
      <c r="F530" s="4" t="s">
        <v>1586</v>
      </c>
      <c r="G530" s="4" t="s">
        <v>1587</v>
      </c>
      <c r="H530" s="4">
        <v>9.235107350241958E-3</v>
      </c>
      <c r="I530" s="4">
        <v>0.11690643645693891</v>
      </c>
      <c r="J530" s="4">
        <v>0.38073040072279241</v>
      </c>
      <c r="K530" s="4">
        <v>-0.6248194430202757</v>
      </c>
      <c r="L530" s="4">
        <v>-1.7182171508376829</v>
      </c>
      <c r="M530" s="4">
        <v>18</v>
      </c>
      <c r="N530" s="4" t="s">
        <v>1588</v>
      </c>
    </row>
    <row r="531" spans="2:14" ht="51" hidden="1" x14ac:dyDescent="0.2">
      <c r="F531" s="4" t="s">
        <v>1589</v>
      </c>
      <c r="G531" s="4" t="s">
        <v>1590</v>
      </c>
      <c r="H531" s="4">
        <v>0.65210084033613447</v>
      </c>
      <c r="I531" s="4">
        <v>0.84507448418075304</v>
      </c>
      <c r="J531" s="4">
        <v>5.7366742676855577E-2</v>
      </c>
      <c r="K531" s="4">
        <v>-0.23313012642202949</v>
      </c>
      <c r="L531" s="4">
        <v>-0.89574315108702507</v>
      </c>
      <c r="M531" s="4">
        <v>92</v>
      </c>
      <c r="N531" s="4" t="s">
        <v>1591</v>
      </c>
    </row>
    <row r="532" spans="2:14" ht="34" hidden="1" x14ac:dyDescent="0.2">
      <c r="F532" s="4" t="s">
        <v>1592</v>
      </c>
      <c r="G532" s="4" t="s">
        <v>1593</v>
      </c>
      <c r="H532" s="4">
        <v>1.4793008209828651E-2</v>
      </c>
      <c r="I532" s="4">
        <v>0.1477491278694201</v>
      </c>
      <c r="J532" s="4">
        <v>0.38073040072279241</v>
      </c>
      <c r="K532" s="4">
        <v>0.3888523624024296</v>
      </c>
      <c r="L532" s="4">
        <v>1.5180478080222031</v>
      </c>
      <c r="M532" s="4">
        <v>81</v>
      </c>
      <c r="N532" s="4" t="s">
        <v>1594</v>
      </c>
    </row>
    <row r="533" spans="2:14" ht="17" hidden="1" x14ac:dyDescent="0.2">
      <c r="F533" s="4" t="s">
        <v>1595</v>
      </c>
      <c r="G533" s="4" t="s">
        <v>1596</v>
      </c>
      <c r="H533" s="4">
        <v>0.39961389961389959</v>
      </c>
      <c r="I533" s="4">
        <v>0.69803979726252063</v>
      </c>
      <c r="J533" s="4">
        <v>8.9436683371862058E-2</v>
      </c>
      <c r="K533" s="4">
        <v>-0.35683490821980601</v>
      </c>
      <c r="L533" s="4">
        <v>-1.034754543011017</v>
      </c>
      <c r="M533" s="4">
        <v>23</v>
      </c>
      <c r="N533" s="4" t="s">
        <v>1597</v>
      </c>
    </row>
    <row r="534" spans="2:14" ht="17" hidden="1" x14ac:dyDescent="0.2">
      <c r="F534" s="4" t="s">
        <v>1598</v>
      </c>
      <c r="G534" s="4" t="s">
        <v>1599</v>
      </c>
      <c r="H534" s="4">
        <v>0.91611479028697573</v>
      </c>
      <c r="I534" s="4">
        <v>0.97252702685782944</v>
      </c>
      <c r="J534" s="4">
        <v>5.4231593549584088E-2</v>
      </c>
      <c r="K534" s="4">
        <v>0.2390493647316167</v>
      </c>
      <c r="L534" s="4">
        <v>0.65019938548852607</v>
      </c>
      <c r="M534" s="4">
        <v>16</v>
      </c>
      <c r="N534" s="4" t="s">
        <v>1600</v>
      </c>
    </row>
    <row r="535" spans="2:14" ht="17" hidden="1" x14ac:dyDescent="0.2">
      <c r="F535" s="4" t="s">
        <v>1601</v>
      </c>
      <c r="G535" s="4" t="s">
        <v>1602</v>
      </c>
      <c r="H535" s="4">
        <v>1.784746773336926E-2</v>
      </c>
      <c r="I535" s="4">
        <v>0.16419670314699719</v>
      </c>
      <c r="J535" s="4">
        <v>0.35248785758361922</v>
      </c>
      <c r="K535" s="4">
        <v>0.51805389569731741</v>
      </c>
      <c r="L535" s="4">
        <v>1.559543925677886</v>
      </c>
      <c r="M535" s="4">
        <v>24</v>
      </c>
      <c r="N535" s="4" t="s">
        <v>1603</v>
      </c>
    </row>
    <row r="536" spans="2:14" ht="17" hidden="1" x14ac:dyDescent="0.2">
      <c r="F536" s="4" t="s">
        <v>1604</v>
      </c>
      <c r="G536" s="4" t="s">
        <v>1605</v>
      </c>
      <c r="H536" s="4">
        <v>0.6</v>
      </c>
      <c r="I536" s="4">
        <v>0.81786310517529215</v>
      </c>
      <c r="J536" s="4">
        <v>7.1827629360380923E-2</v>
      </c>
      <c r="K536" s="4">
        <v>0.29337671841626978</v>
      </c>
      <c r="L536" s="4">
        <v>0.90976597849142415</v>
      </c>
      <c r="M536" s="4">
        <v>26</v>
      </c>
      <c r="N536" s="4" t="s">
        <v>1606</v>
      </c>
    </row>
    <row r="537" spans="2:14" ht="17" hidden="1" x14ac:dyDescent="0.2">
      <c r="F537" s="4" t="s">
        <v>1607</v>
      </c>
      <c r="G537" s="4" t="s">
        <v>1608</v>
      </c>
      <c r="H537" s="4">
        <v>0.1118279569892473</v>
      </c>
      <c r="I537" s="4">
        <v>0.42553222872314278</v>
      </c>
      <c r="J537" s="4">
        <v>0.1957890021489494</v>
      </c>
      <c r="K537" s="4">
        <v>0.4745042129388351</v>
      </c>
      <c r="L537" s="4">
        <v>1.3500736341942789</v>
      </c>
      <c r="M537" s="4">
        <v>20</v>
      </c>
      <c r="N537" s="4" t="s">
        <v>1609</v>
      </c>
    </row>
    <row r="538" spans="2:14" ht="17" hidden="1" x14ac:dyDescent="0.2">
      <c r="F538" s="4" t="s">
        <v>1610</v>
      </c>
      <c r="G538" s="4" t="s">
        <v>1611</v>
      </c>
      <c r="H538" s="4">
        <v>0.26146788990825692</v>
      </c>
      <c r="I538" s="4">
        <v>0.59261216408075423</v>
      </c>
      <c r="J538" s="4">
        <v>0.12750531530018269</v>
      </c>
      <c r="K538" s="4">
        <v>0.32228671289746008</v>
      </c>
      <c r="L538" s="4">
        <v>1.1293104036205901</v>
      </c>
      <c r="M538" s="4">
        <v>45</v>
      </c>
      <c r="N538" s="4" t="s">
        <v>1612</v>
      </c>
    </row>
    <row r="539" spans="2:14" ht="34" hidden="1" x14ac:dyDescent="0.2">
      <c r="F539" s="4" t="s">
        <v>1613</v>
      </c>
      <c r="G539" s="4" t="s">
        <v>1614</v>
      </c>
      <c r="H539" s="4">
        <v>0.30369127516778521</v>
      </c>
      <c r="I539" s="4">
        <v>0.62696315088368304</v>
      </c>
      <c r="J539" s="4">
        <v>9.7215080884646629E-2</v>
      </c>
      <c r="K539" s="4">
        <v>-0.28168493853556298</v>
      </c>
      <c r="L539" s="4">
        <v>-1.092089870765188</v>
      </c>
      <c r="M539" s="4">
        <v>97</v>
      </c>
      <c r="N539" s="4" t="s">
        <v>1615</v>
      </c>
    </row>
    <row r="540" spans="2:14" ht="17" hidden="1" x14ac:dyDescent="0.2">
      <c r="B540" s="40" t="str">
        <f>VLOOKUP(G540,decisions1!A:B,2,FALSE)</f>
        <v>no_biology</v>
      </c>
      <c r="C540" s="4" t="str">
        <f>IF(L540&gt;0,"eMPC-side","iPSC-side")</f>
        <v>eMPC-side</v>
      </c>
      <c r="E540" s="4" t="str">
        <f>VLOOKUP(F540,collapsed1!A:J,10,FALSE)</f>
        <v>redundant</v>
      </c>
      <c r="F540" s="4" t="s">
        <v>8563</v>
      </c>
      <c r="G540" s="4" t="s">
        <v>8564</v>
      </c>
      <c r="H540" s="4">
        <v>2.116859422163081E-3</v>
      </c>
      <c r="I540" s="4">
        <v>4.7538023019832898E-2</v>
      </c>
      <c r="J540" s="4">
        <v>0.43170769580334639</v>
      </c>
      <c r="K540" s="4">
        <v>0.70599414072050881</v>
      </c>
      <c r="L540" s="4">
        <v>1.883676487469746</v>
      </c>
      <c r="M540" s="4">
        <v>15</v>
      </c>
      <c r="N540" s="4" t="s">
        <v>8565</v>
      </c>
    </row>
    <row r="541" spans="2:14" ht="17" hidden="1" x14ac:dyDescent="0.2">
      <c r="F541" s="4" t="s">
        <v>1619</v>
      </c>
      <c r="G541" s="4" t="s">
        <v>1620</v>
      </c>
      <c r="H541" s="4">
        <v>1.294895710856617E-2</v>
      </c>
      <c r="I541" s="4">
        <v>0.13957522744744921</v>
      </c>
      <c r="J541" s="4">
        <v>0.38073040072279241</v>
      </c>
      <c r="K541" s="4">
        <v>0.65300879061988382</v>
      </c>
      <c r="L541" s="4">
        <v>1.742305260134855</v>
      </c>
      <c r="M541" s="4">
        <v>15</v>
      </c>
      <c r="N541" s="4" t="s">
        <v>1621</v>
      </c>
    </row>
    <row r="542" spans="2:14" ht="34" hidden="1" x14ac:dyDescent="0.2">
      <c r="B542" s="40" t="str">
        <f>VLOOKUP(G542,decisions1!A:B,2,FALSE)</f>
        <v>no_redundant</v>
      </c>
      <c r="C542" s="4" t="str">
        <f t="shared" ref="C542:C543" si="0">IF(L542&gt;0,"eMPC-side","iPSC-side")</f>
        <v>eMPC-side</v>
      </c>
      <c r="E542" s="4" t="str">
        <f>VLOOKUP(F542,collapsed1!A:J,10,FALSE)</f>
        <v>redundant</v>
      </c>
      <c r="F542" s="4" t="s">
        <v>659</v>
      </c>
      <c r="G542" s="4" t="s">
        <v>660</v>
      </c>
      <c r="H542" s="4">
        <v>1.4758774858601379E-3</v>
      </c>
      <c r="I542" s="4">
        <v>3.9509966137862389E-2</v>
      </c>
      <c r="J542" s="4">
        <v>0.45505986738722948</v>
      </c>
      <c r="K542" s="4">
        <v>0.58971466220189717</v>
      </c>
      <c r="L542" s="4">
        <v>1.8804284620839939</v>
      </c>
      <c r="M542" s="4">
        <v>30</v>
      </c>
      <c r="N542" s="4" t="s">
        <v>661</v>
      </c>
    </row>
    <row r="543" spans="2:14" ht="68" hidden="1" x14ac:dyDescent="0.2">
      <c r="B543" s="40" t="str">
        <f>VLOOKUP(G543,decisions1!A:B,2,FALSE)</f>
        <v>no_redundant</v>
      </c>
      <c r="C543" s="4" t="str">
        <f t="shared" si="0"/>
        <v>eMPC-side</v>
      </c>
      <c r="E543" s="4" t="str">
        <f>VLOOKUP(F543,collapsed1!A:J,10,FALSE)</f>
        <v>redundant</v>
      </c>
      <c r="F543" s="4" t="s">
        <v>488</v>
      </c>
      <c r="G543" s="4" t="s">
        <v>489</v>
      </c>
      <c r="H543" s="4">
        <v>3.8340195457941884E-6</v>
      </c>
      <c r="I543" s="4">
        <v>6.5904778087177984E-4</v>
      </c>
      <c r="J543" s="4">
        <v>0.610526878385931</v>
      </c>
      <c r="K543" s="4">
        <v>0.43330853669017311</v>
      </c>
      <c r="L543" s="4">
        <v>1.8790713883631209</v>
      </c>
      <c r="M543" s="4">
        <v>152</v>
      </c>
      <c r="N543" s="4" t="s">
        <v>490</v>
      </c>
    </row>
    <row r="544" spans="2:14" ht="17" hidden="1" x14ac:dyDescent="0.2">
      <c r="F544" s="4" t="s">
        <v>1628</v>
      </c>
      <c r="G544" s="4" t="s">
        <v>1629</v>
      </c>
      <c r="H544" s="4">
        <v>0.61363636363636365</v>
      </c>
      <c r="I544" s="4">
        <v>0.82404470108439465</v>
      </c>
      <c r="J544" s="4">
        <v>6.5981614400873009E-2</v>
      </c>
      <c r="K544" s="4">
        <v>-0.31478350392450638</v>
      </c>
      <c r="L544" s="4">
        <v>-0.90487164690554844</v>
      </c>
      <c r="M544" s="4">
        <v>21</v>
      </c>
      <c r="N544" s="4" t="s">
        <v>1630</v>
      </c>
    </row>
    <row r="545" spans="2:14" ht="17" hidden="1" x14ac:dyDescent="0.2">
      <c r="B545" s="40" t="str">
        <f>VLOOKUP(G545,decisions1!A:B,2,FALSE)</f>
        <v>no_biology</v>
      </c>
      <c r="C545" s="4" t="str">
        <f t="shared" ref="C545:C547" si="1">IF(L545&gt;0,"eMPC-side","iPSC-side")</f>
        <v>eMPC-side</v>
      </c>
      <c r="E545" s="4" t="str">
        <f>VLOOKUP(F545,collapsed1!A:J,10,FALSE)</f>
        <v>main</v>
      </c>
      <c r="F545" s="4" t="s">
        <v>2737</v>
      </c>
      <c r="G545" s="4" t="s">
        <v>2738</v>
      </c>
      <c r="H545" s="4">
        <v>4.4173941543578752E-4</v>
      </c>
      <c r="I545" s="4">
        <v>1.522970193406202E-2</v>
      </c>
      <c r="J545" s="4">
        <v>0.49849310876659031</v>
      </c>
      <c r="K545" s="4">
        <v>0.53030884077693241</v>
      </c>
      <c r="L545" s="4">
        <v>1.8769907549145579</v>
      </c>
      <c r="M545" s="4">
        <v>48</v>
      </c>
      <c r="N545" s="4" t="s">
        <v>2739</v>
      </c>
    </row>
    <row r="546" spans="2:14" ht="85" x14ac:dyDescent="0.2">
      <c r="B546" s="43" t="s">
        <v>16202</v>
      </c>
      <c r="C546" s="4" t="str">
        <f t="shared" si="1"/>
        <v>eMPC-side</v>
      </c>
      <c r="D546" s="45" t="s">
        <v>16166</v>
      </c>
      <c r="E546" s="4" t="str">
        <f>VLOOKUP(F546,collapsed1!A:J,10,FALSE)</f>
        <v>main</v>
      </c>
      <c r="F546" s="4" t="s">
        <v>3131</v>
      </c>
      <c r="G546" s="4" t="s">
        <v>3132</v>
      </c>
      <c r="H546" s="4">
        <v>7.9508889566986338E-7</v>
      </c>
      <c r="I546" s="4">
        <v>2.3606912120525221E-4</v>
      </c>
      <c r="J546" s="4">
        <v>0.65944439803793486</v>
      </c>
      <c r="K546" s="4">
        <v>0.41486635330175281</v>
      </c>
      <c r="L546" s="4">
        <v>1.874280926130214</v>
      </c>
      <c r="M546" s="4">
        <v>223</v>
      </c>
      <c r="N546" s="4" t="s">
        <v>3133</v>
      </c>
    </row>
    <row r="547" spans="2:14" ht="34" hidden="1" x14ac:dyDescent="0.2">
      <c r="B547" s="40" t="str">
        <f>VLOOKUP(G547,decisions1!A:B,2,FALSE)</f>
        <v>no_redundant</v>
      </c>
      <c r="C547" s="4" t="str">
        <f t="shared" si="1"/>
        <v>eMPC-side</v>
      </c>
      <c r="E547" s="4" t="str">
        <f>VLOOKUP(F547,collapsed1!A:J,10,FALSE)</f>
        <v>redundant</v>
      </c>
      <c r="F547" s="4" t="s">
        <v>7135</v>
      </c>
      <c r="G547" s="4" t="s">
        <v>7136</v>
      </c>
      <c r="H547" s="4">
        <v>2.4658932994905101E-4</v>
      </c>
      <c r="I547" s="4">
        <v>1.0738143354848011E-2</v>
      </c>
      <c r="J547" s="4">
        <v>0.49849310876659031</v>
      </c>
      <c r="K547" s="4">
        <v>0.48011522196026302</v>
      </c>
      <c r="L547" s="4">
        <v>1.872849611405744</v>
      </c>
      <c r="M547" s="4">
        <v>74</v>
      </c>
      <c r="N547" s="4" t="s">
        <v>7137</v>
      </c>
    </row>
    <row r="548" spans="2:14" ht="17" hidden="1" x14ac:dyDescent="0.2">
      <c r="F548" s="4" t="s">
        <v>1640</v>
      </c>
      <c r="G548" s="4" t="s">
        <v>1641</v>
      </c>
      <c r="H548" s="4">
        <v>0.27880184331797242</v>
      </c>
      <c r="I548" s="4">
        <v>0.61011781011780997</v>
      </c>
      <c r="J548" s="4">
        <v>0.12325722638133731</v>
      </c>
      <c r="K548" s="4">
        <v>0.33026733510583889</v>
      </c>
      <c r="L548" s="4">
        <v>1.1105246373755639</v>
      </c>
      <c r="M548" s="4">
        <v>39</v>
      </c>
      <c r="N548" s="4" t="s">
        <v>1642</v>
      </c>
    </row>
    <row r="549" spans="2:14" ht="34" hidden="1" x14ac:dyDescent="0.2">
      <c r="B549" s="40" t="str">
        <f>VLOOKUP(G549,decisions1!A:B,2,FALSE)</f>
        <v>no_redundant</v>
      </c>
      <c r="C549" s="4" t="str">
        <f t="shared" ref="C549:C552" si="2">IF(L549&gt;0,"eMPC-side","iPSC-side")</f>
        <v>eMPC-side</v>
      </c>
      <c r="E549" s="4" t="str">
        <f>VLOOKUP(F549,collapsed1!A:J,10,FALSE)</f>
        <v>redundant</v>
      </c>
      <c r="F549" s="4" t="s">
        <v>1666</v>
      </c>
      <c r="G549" s="4" t="s">
        <v>1667</v>
      </c>
      <c r="H549" s="4">
        <v>9.7517640642170967E-4</v>
      </c>
      <c r="I549" s="4">
        <v>2.9609808140017509E-2</v>
      </c>
      <c r="J549" s="4">
        <v>0.47727081536286209</v>
      </c>
      <c r="K549" s="4">
        <v>0.53079696087103756</v>
      </c>
      <c r="L549" s="4">
        <v>1.8681628017102709</v>
      </c>
      <c r="M549" s="4">
        <v>46</v>
      </c>
      <c r="N549" s="4" t="s">
        <v>1668</v>
      </c>
    </row>
    <row r="550" spans="2:14" ht="51" hidden="1" x14ac:dyDescent="0.2">
      <c r="B550" s="40" t="str">
        <f>VLOOKUP(G550,decisions1!A:B,2,FALSE)</f>
        <v>no_redundant</v>
      </c>
      <c r="C550" s="4" t="str">
        <f t="shared" si="2"/>
        <v>eMPC-side</v>
      </c>
      <c r="E550" s="4" t="str">
        <f>VLOOKUP(F550,collapsed1!A:J,10,FALSE)</f>
        <v>main</v>
      </c>
      <c r="F550" s="4" t="s">
        <v>692</v>
      </c>
      <c r="G550" s="4" t="s">
        <v>693</v>
      </c>
      <c r="H550" s="4">
        <v>1.075091466411731E-4</v>
      </c>
      <c r="I550" s="4">
        <v>6.3840885987285706E-3</v>
      </c>
      <c r="J550" s="4">
        <v>0.53843409630991623</v>
      </c>
      <c r="K550" s="4">
        <v>0.46693558631389609</v>
      </c>
      <c r="L550" s="4">
        <v>1.847845417501476</v>
      </c>
      <c r="M550" s="4">
        <v>85</v>
      </c>
      <c r="N550" s="4" t="s">
        <v>694</v>
      </c>
    </row>
    <row r="551" spans="2:14" ht="51" hidden="1" x14ac:dyDescent="0.2">
      <c r="B551" s="40" t="str">
        <f>VLOOKUP(G551,decisions1!A:B,2,FALSE)</f>
        <v>no_redundant</v>
      </c>
      <c r="C551" s="4" t="str">
        <f t="shared" si="2"/>
        <v>eMPC-side</v>
      </c>
      <c r="E551" s="4" t="str">
        <f>VLOOKUP(F551,collapsed1!A:J,10,FALSE)</f>
        <v>redundant</v>
      </c>
      <c r="F551" s="4" t="s">
        <v>3122</v>
      </c>
      <c r="G551" s="4" t="s">
        <v>3123</v>
      </c>
      <c r="H551" s="4">
        <v>1.1655330929243839E-5</v>
      </c>
      <c r="I551" s="4">
        <v>1.4915906263236441E-3</v>
      </c>
      <c r="J551" s="4">
        <v>0.59332547639640509</v>
      </c>
      <c r="K551" s="4">
        <v>0.41635789661606892</v>
      </c>
      <c r="L551" s="4">
        <v>1.8418247249861619</v>
      </c>
      <c r="M551" s="4">
        <v>180</v>
      </c>
      <c r="N551" s="4" t="s">
        <v>3124</v>
      </c>
    </row>
    <row r="552" spans="2:14" ht="153" hidden="1" x14ac:dyDescent="0.2">
      <c r="B552" s="40" t="str">
        <f>VLOOKUP(G552,decisions1!A:B,2,FALSE)</f>
        <v>no_redundant</v>
      </c>
      <c r="C552" s="4" t="str">
        <f t="shared" si="2"/>
        <v>eMPC-side</v>
      </c>
      <c r="E552" s="4" t="str">
        <f>VLOOKUP(F552,collapsed1!A:J,10,FALSE)</f>
        <v>main</v>
      </c>
      <c r="F552" s="4" t="s">
        <v>8958</v>
      </c>
      <c r="G552" s="4" t="s">
        <v>8959</v>
      </c>
      <c r="H552" s="4">
        <v>4.1102341126170631E-9</v>
      </c>
      <c r="I552" s="4">
        <v>2.237337435301222E-6</v>
      </c>
      <c r="J552" s="4">
        <v>0.76146080144558481</v>
      </c>
      <c r="K552" s="4">
        <v>0.38872347917966238</v>
      </c>
      <c r="L552" s="4">
        <v>1.8412122666084529</v>
      </c>
      <c r="M552" s="4">
        <v>346</v>
      </c>
      <c r="N552" s="4" t="s">
        <v>8960</v>
      </c>
    </row>
    <row r="553" spans="2:14" ht="17" hidden="1" x14ac:dyDescent="0.2">
      <c r="F553" s="4" t="s">
        <v>1655</v>
      </c>
      <c r="G553" s="4" t="s">
        <v>1656</v>
      </c>
      <c r="H553" s="4">
        <v>0.2155963302752294</v>
      </c>
      <c r="I553" s="4">
        <v>0.54711547372097835</v>
      </c>
      <c r="J553" s="4">
        <v>0.14205664357582121</v>
      </c>
      <c r="K553" s="4">
        <v>0.3394761942901463</v>
      </c>
      <c r="L553" s="4">
        <v>1.1895432937545971</v>
      </c>
      <c r="M553" s="4">
        <v>45</v>
      </c>
      <c r="N553" s="4" t="s">
        <v>1657</v>
      </c>
    </row>
    <row r="554" spans="2:14" ht="17" hidden="1" x14ac:dyDescent="0.2">
      <c r="B554" s="40" t="str">
        <f>VLOOKUP(G554,decisions1!A:B,2,FALSE)</f>
        <v>no_biology</v>
      </c>
      <c r="C554" s="4" t="str">
        <f t="shared" ref="C554:C557" si="3">IF(L554&gt;0,"eMPC-side","iPSC-side")</f>
        <v>eMPC-side</v>
      </c>
      <c r="E554" s="4" t="str">
        <f>VLOOKUP(F554,collapsed1!A:J,10,FALSE)</f>
        <v>redundant</v>
      </c>
      <c r="F554" s="4" t="s">
        <v>1229</v>
      </c>
      <c r="G554" s="4" t="s">
        <v>1230</v>
      </c>
      <c r="H554" s="4">
        <v>9.3912812765681861E-4</v>
      </c>
      <c r="I554" s="4">
        <v>2.8935777971011031E-2</v>
      </c>
      <c r="J554" s="4">
        <v>0.47727081536286209</v>
      </c>
      <c r="K554" s="4">
        <v>0.55632382801966285</v>
      </c>
      <c r="L554" s="4">
        <v>1.827319956015703</v>
      </c>
      <c r="M554" s="4">
        <v>34</v>
      </c>
      <c r="N554" s="4" t="s">
        <v>1231</v>
      </c>
    </row>
    <row r="555" spans="2:14" ht="17" hidden="1" x14ac:dyDescent="0.2">
      <c r="B555" s="40" t="str">
        <f>VLOOKUP(G555,decisions1!A:B,2,FALSE)</f>
        <v>no_redundant</v>
      </c>
      <c r="C555" s="4" t="str">
        <f t="shared" si="3"/>
        <v>eMPC-side</v>
      </c>
      <c r="E555" s="4" t="str">
        <f>VLOOKUP(F555,collapsed1!A:J,10,FALSE)</f>
        <v>redundant</v>
      </c>
      <c r="F555" s="4" t="s">
        <v>249</v>
      </c>
      <c r="G555" s="4" t="s">
        <v>250</v>
      </c>
      <c r="H555" s="4">
        <v>1.102232258624697E-3</v>
      </c>
      <c r="I555" s="4">
        <v>3.2431446456470822E-2</v>
      </c>
      <c r="J555" s="4">
        <v>0.45505986738722948</v>
      </c>
      <c r="K555" s="4">
        <v>0.54498019955535715</v>
      </c>
      <c r="L555" s="4">
        <v>1.814745582908762</v>
      </c>
      <c r="M555" s="4">
        <v>37</v>
      </c>
      <c r="N555" s="4" t="s">
        <v>251</v>
      </c>
    </row>
    <row r="556" spans="2:14" ht="34" hidden="1" x14ac:dyDescent="0.2">
      <c r="B556" s="40" t="str">
        <f>VLOOKUP(G556,decisions1!A:B,2,FALSE)</f>
        <v>no_redundant</v>
      </c>
      <c r="C556" s="4" t="str">
        <f t="shared" si="3"/>
        <v>eMPC-side</v>
      </c>
      <c r="E556" s="4" t="str">
        <f>VLOOKUP(F556,collapsed1!A:J,10,FALSE)</f>
        <v>redundant</v>
      </c>
      <c r="F556" s="4" t="s">
        <v>347</v>
      </c>
      <c r="G556" s="4" t="s">
        <v>348</v>
      </c>
      <c r="H556" s="4">
        <v>7.892800490942128E-4</v>
      </c>
      <c r="I556" s="4">
        <v>2.5027074178074749E-2</v>
      </c>
      <c r="J556" s="4">
        <v>0.47727081536286209</v>
      </c>
      <c r="K556" s="4">
        <v>0.49978089440720069</v>
      </c>
      <c r="L556" s="4">
        <v>1.810078737852437</v>
      </c>
      <c r="M556" s="4">
        <v>54</v>
      </c>
      <c r="N556" s="4" t="s">
        <v>349</v>
      </c>
    </row>
    <row r="557" spans="2:14" ht="17" hidden="1" x14ac:dyDescent="0.2">
      <c r="B557" s="40" t="str">
        <f>VLOOKUP(G557,decisions1!A:B,2,FALSE)</f>
        <v>no_redundant</v>
      </c>
      <c r="C557" s="4" t="str">
        <f t="shared" si="3"/>
        <v>eMPC-side</v>
      </c>
      <c r="E557" s="4" t="str">
        <f>VLOOKUP(F557,collapsed1!A:J,10,FALSE)</f>
        <v>redundant</v>
      </c>
      <c r="F557" s="4" t="s">
        <v>6829</v>
      </c>
      <c r="G557" s="4" t="s">
        <v>6830</v>
      </c>
      <c r="H557" s="4">
        <v>1.1301690209400701E-3</v>
      </c>
      <c r="I557" s="4">
        <v>3.2956535914198823E-2</v>
      </c>
      <c r="J557" s="4">
        <v>0.45505986738722948</v>
      </c>
      <c r="K557" s="4">
        <v>0.52910834499415527</v>
      </c>
      <c r="L557" s="4">
        <v>1.8090615285453451</v>
      </c>
      <c r="M557" s="4">
        <v>42</v>
      </c>
      <c r="N557" s="4" t="s">
        <v>6831</v>
      </c>
    </row>
    <row r="558" spans="2:14" ht="17" hidden="1" x14ac:dyDescent="0.2">
      <c r="F558" s="4" t="s">
        <v>1669</v>
      </c>
      <c r="G558" s="4" t="s">
        <v>1670</v>
      </c>
      <c r="H558" s="4">
        <v>0.61157024793388426</v>
      </c>
      <c r="I558" s="4">
        <v>0.82404470108439465</v>
      </c>
      <c r="J558" s="4">
        <v>7.0450085065841925E-2</v>
      </c>
      <c r="K558" s="4">
        <v>0.30525992373383842</v>
      </c>
      <c r="L558" s="4">
        <v>0.90441855188572773</v>
      </c>
      <c r="M558" s="4">
        <v>23</v>
      </c>
      <c r="N558" s="4" t="s">
        <v>1671</v>
      </c>
    </row>
    <row r="559" spans="2:14" ht="17" hidden="1" x14ac:dyDescent="0.2">
      <c r="F559" s="4" t="s">
        <v>1672</v>
      </c>
      <c r="G559" s="4" t="s">
        <v>1673</v>
      </c>
      <c r="H559" s="4">
        <v>3.4409373905144952E-2</v>
      </c>
      <c r="I559" s="4">
        <v>0.23685283223425299</v>
      </c>
      <c r="J559" s="4">
        <v>0.3217759180753611</v>
      </c>
      <c r="K559" s="4">
        <v>0.52738200976670058</v>
      </c>
      <c r="L559" s="4">
        <v>1.5427916116305671</v>
      </c>
      <c r="M559" s="4">
        <v>22</v>
      </c>
      <c r="N559" s="4" t="s">
        <v>1674</v>
      </c>
    </row>
    <row r="560" spans="2:14" ht="17" hidden="1" x14ac:dyDescent="0.2">
      <c r="F560" s="4" t="s">
        <v>1675</v>
      </c>
      <c r="G560" s="4" t="s">
        <v>1676</v>
      </c>
      <c r="H560" s="4">
        <v>0.12756264236902051</v>
      </c>
      <c r="I560" s="4">
        <v>0.44942782090315098</v>
      </c>
      <c r="J560" s="4">
        <v>0.18820414630849061</v>
      </c>
      <c r="K560" s="4">
        <v>0.36935805172707992</v>
      </c>
      <c r="L560" s="4">
        <v>1.2853909804196531</v>
      </c>
      <c r="M560" s="4">
        <v>44</v>
      </c>
      <c r="N560" s="4" t="s">
        <v>1677</v>
      </c>
    </row>
    <row r="561" spans="2:14" ht="34" hidden="1" x14ac:dyDescent="0.2">
      <c r="F561" s="4" t="s">
        <v>1678</v>
      </c>
      <c r="G561" s="4" t="s">
        <v>1679</v>
      </c>
      <c r="H561" s="4">
        <v>4.4588186268226138E-2</v>
      </c>
      <c r="I561" s="4">
        <v>0.27897512711116212</v>
      </c>
      <c r="J561" s="4">
        <v>0.3217759180753611</v>
      </c>
      <c r="K561" s="4">
        <v>0.36091229935497732</v>
      </c>
      <c r="L561" s="4">
        <v>1.3880315550507289</v>
      </c>
      <c r="M561" s="4">
        <v>71</v>
      </c>
      <c r="N561" s="4" t="s">
        <v>1680</v>
      </c>
    </row>
    <row r="562" spans="2:14" ht="51" hidden="1" x14ac:dyDescent="0.2">
      <c r="F562" s="4" t="s">
        <v>1681</v>
      </c>
      <c r="G562" s="4" t="s">
        <v>1682</v>
      </c>
      <c r="H562" s="4">
        <v>0.16694214876033059</v>
      </c>
      <c r="I562" s="4">
        <v>0.49297744832842638</v>
      </c>
      <c r="J562" s="4">
        <v>0.13649043778041259</v>
      </c>
      <c r="K562" s="4">
        <v>-0.31479973446777892</v>
      </c>
      <c r="L562" s="4">
        <v>-1.1998022683515821</v>
      </c>
      <c r="M562" s="4">
        <v>87</v>
      </c>
      <c r="N562" s="4" t="s">
        <v>1683</v>
      </c>
    </row>
    <row r="563" spans="2:14" ht="34" hidden="1" x14ac:dyDescent="0.2">
      <c r="B563" s="40" t="str">
        <f>VLOOKUP(G563,decisions1!A:B,2,FALSE)</f>
        <v>no_redundant</v>
      </c>
      <c r="C563" s="4" t="str">
        <f>IF(L563&gt;0,"eMPC-side","iPSC-side")</f>
        <v>eMPC-side</v>
      </c>
      <c r="E563" s="4" t="str">
        <f>VLOOKUP(F563,collapsed1!A:J,10,FALSE)</f>
        <v>redundant</v>
      </c>
      <c r="F563" s="4" t="s">
        <v>9048</v>
      </c>
      <c r="G563" s="4" t="s">
        <v>9049</v>
      </c>
      <c r="H563" s="4">
        <v>2.1886817571654089E-4</v>
      </c>
      <c r="I563" s="4">
        <v>9.7921022176742836E-3</v>
      </c>
      <c r="J563" s="4">
        <v>0.51884807774379182</v>
      </c>
      <c r="K563" s="4">
        <v>0.45586829586535571</v>
      </c>
      <c r="L563" s="4">
        <v>1.804047851972286</v>
      </c>
      <c r="M563" s="4">
        <v>85</v>
      </c>
      <c r="N563" s="4" t="s">
        <v>9050</v>
      </c>
    </row>
    <row r="564" spans="2:14" ht="17" hidden="1" x14ac:dyDescent="0.2">
      <c r="F564" s="4" t="s">
        <v>1687</v>
      </c>
      <c r="G564" s="4" t="s">
        <v>1688</v>
      </c>
      <c r="H564" s="4">
        <v>1.1270855086598201E-2</v>
      </c>
      <c r="I564" s="4">
        <v>0.12916004460642011</v>
      </c>
      <c r="J564" s="4">
        <v>0.38073040072279241</v>
      </c>
      <c r="K564" s="4">
        <v>0.4790354113245871</v>
      </c>
      <c r="L564" s="4">
        <v>1.573455823144555</v>
      </c>
      <c r="M564" s="4">
        <v>34</v>
      </c>
      <c r="N564" s="4" t="s">
        <v>1689</v>
      </c>
    </row>
    <row r="565" spans="2:14" ht="34" hidden="1" x14ac:dyDescent="0.2">
      <c r="F565" s="4" t="s">
        <v>1690</v>
      </c>
      <c r="G565" s="4" t="s">
        <v>1691</v>
      </c>
      <c r="H565" s="4">
        <v>9.6618357487922704E-2</v>
      </c>
      <c r="I565" s="4">
        <v>0.39642657733109993</v>
      </c>
      <c r="J565" s="4">
        <v>0.22496609354031369</v>
      </c>
      <c r="K565" s="4">
        <v>0.35791923202376802</v>
      </c>
      <c r="L565" s="4">
        <v>1.3176978925583021</v>
      </c>
      <c r="M565" s="4">
        <v>59</v>
      </c>
      <c r="N565" s="4" t="s">
        <v>1692</v>
      </c>
    </row>
    <row r="566" spans="2:14" ht="17" hidden="1" x14ac:dyDescent="0.2">
      <c r="F566" s="4" t="s">
        <v>1693</v>
      </c>
      <c r="G566" s="4" t="s">
        <v>1694</v>
      </c>
      <c r="H566" s="4">
        <v>4.1917004602387717E-2</v>
      </c>
      <c r="I566" s="4">
        <v>0.26778017241379309</v>
      </c>
      <c r="J566" s="4">
        <v>0.3217759180753611</v>
      </c>
      <c r="K566" s="4">
        <v>0.43287779487765737</v>
      </c>
      <c r="L566" s="4">
        <v>1.455552533012052</v>
      </c>
      <c r="M566" s="4">
        <v>39</v>
      </c>
      <c r="N566" s="4" t="s">
        <v>1689</v>
      </c>
    </row>
    <row r="567" spans="2:14" ht="34" hidden="1" x14ac:dyDescent="0.2">
      <c r="F567" s="4" t="s">
        <v>1695</v>
      </c>
      <c r="G567" s="4" t="s">
        <v>1696</v>
      </c>
      <c r="H567" s="4">
        <v>0.92565055762081783</v>
      </c>
      <c r="I567" s="4">
        <v>0.97774085420103207</v>
      </c>
      <c r="J567" s="4">
        <v>4.5862034311798507E-2</v>
      </c>
      <c r="K567" s="4">
        <v>-0.22077981605058361</v>
      </c>
      <c r="L567" s="4">
        <v>-0.68806093509410615</v>
      </c>
      <c r="M567" s="4">
        <v>32</v>
      </c>
      <c r="N567" s="4" t="s">
        <v>1697</v>
      </c>
    </row>
    <row r="568" spans="2:14" ht="136" hidden="1" x14ac:dyDescent="0.2">
      <c r="F568" s="4" t="s">
        <v>1698</v>
      </c>
      <c r="G568" s="4" t="s">
        <v>1699</v>
      </c>
      <c r="H568" s="4">
        <v>0.89308176100628933</v>
      </c>
      <c r="I568" s="4">
        <v>0.96137278557895223</v>
      </c>
      <c r="J568" s="4">
        <v>7.253518643945886E-2</v>
      </c>
      <c r="K568" s="4">
        <v>0.18345406056499061</v>
      </c>
      <c r="L568" s="4">
        <v>0.88827652316607464</v>
      </c>
      <c r="M568" s="4">
        <v>467</v>
      </c>
      <c r="N568" s="4" t="s">
        <v>1700</v>
      </c>
    </row>
    <row r="569" spans="2:14" ht="34" hidden="1" x14ac:dyDescent="0.2">
      <c r="F569" s="4" t="s">
        <v>1701</v>
      </c>
      <c r="G569" s="4" t="s">
        <v>1702</v>
      </c>
      <c r="H569" s="4">
        <v>0.89748549323017413</v>
      </c>
      <c r="I569" s="4">
        <v>0.96371345593286628</v>
      </c>
      <c r="J569" s="4">
        <v>4.9093966819213908E-2</v>
      </c>
      <c r="K569" s="4">
        <v>-0.2438323008313337</v>
      </c>
      <c r="L569" s="4">
        <v>-0.70072543170314971</v>
      </c>
      <c r="M569" s="4">
        <v>22</v>
      </c>
      <c r="N569" s="4" t="s">
        <v>1703</v>
      </c>
    </row>
    <row r="570" spans="2:14" ht="34" hidden="1" x14ac:dyDescent="0.2">
      <c r="F570" s="4" t="s">
        <v>1704</v>
      </c>
      <c r="G570" s="4" t="s">
        <v>1705</v>
      </c>
      <c r="H570" s="4">
        <v>7.2314049586776855E-2</v>
      </c>
      <c r="I570" s="4">
        <v>0.34317700945203061</v>
      </c>
      <c r="J570" s="4">
        <v>0.24133997681509101</v>
      </c>
      <c r="K570" s="4">
        <v>0.47511341139301128</v>
      </c>
      <c r="L570" s="4">
        <v>1.407657376892421</v>
      </c>
      <c r="M570" s="4">
        <v>23</v>
      </c>
      <c r="N570" s="4" t="s">
        <v>1706</v>
      </c>
    </row>
    <row r="571" spans="2:14" ht="34" hidden="1" x14ac:dyDescent="0.2">
      <c r="F571" s="4" t="s">
        <v>1707</v>
      </c>
      <c r="G571" s="4" t="s">
        <v>1708</v>
      </c>
      <c r="H571" s="4">
        <v>0.94311926605504592</v>
      </c>
      <c r="I571" s="4">
        <v>0.98361910455331836</v>
      </c>
      <c r="J571" s="4">
        <v>4.4418115308157251E-2</v>
      </c>
      <c r="K571" s="4">
        <v>-0.23922433315692579</v>
      </c>
      <c r="L571" s="4">
        <v>-0.6235145430410034</v>
      </c>
      <c r="M571" s="4">
        <v>15</v>
      </c>
      <c r="N571" s="4" t="s">
        <v>1709</v>
      </c>
    </row>
    <row r="572" spans="2:14" ht="34" hidden="1" x14ac:dyDescent="0.2">
      <c r="F572" s="4" t="s">
        <v>1710</v>
      </c>
      <c r="G572" s="4" t="s">
        <v>1711</v>
      </c>
      <c r="H572" s="4">
        <v>0.1646778042959427</v>
      </c>
      <c r="I572" s="4">
        <v>0.4910058305226554</v>
      </c>
      <c r="J572" s="4">
        <v>0.16823816568963959</v>
      </c>
      <c r="K572" s="4">
        <v>0.30500354928731799</v>
      </c>
      <c r="L572" s="4">
        <v>1.1897681069720469</v>
      </c>
      <c r="M572" s="4">
        <v>74</v>
      </c>
      <c r="N572" s="4" t="s">
        <v>1712</v>
      </c>
    </row>
    <row r="573" spans="2:14" ht="34" hidden="1" x14ac:dyDescent="0.2">
      <c r="F573" s="4" t="s">
        <v>1713</v>
      </c>
      <c r="G573" s="4" t="s">
        <v>1714</v>
      </c>
      <c r="H573" s="4">
        <v>0.40490797546012269</v>
      </c>
      <c r="I573" s="4">
        <v>0.70107933696913594</v>
      </c>
      <c r="J573" s="4">
        <v>9.1968614000042664E-2</v>
      </c>
      <c r="K573" s="4">
        <v>0.33897999689229119</v>
      </c>
      <c r="L573" s="4">
        <v>1.0365534929743869</v>
      </c>
      <c r="M573" s="4">
        <v>25</v>
      </c>
      <c r="N573" s="4" t="s">
        <v>1715</v>
      </c>
    </row>
    <row r="574" spans="2:14" ht="51" hidden="1" x14ac:dyDescent="0.2">
      <c r="F574" s="4" t="s">
        <v>1716</v>
      </c>
      <c r="G574" s="4" t="s">
        <v>1717</v>
      </c>
      <c r="H574" s="4">
        <v>3.5611777739228231E-2</v>
      </c>
      <c r="I574" s="4">
        <v>0.2418047112189593</v>
      </c>
      <c r="J574" s="4">
        <v>0.3217759180753611</v>
      </c>
      <c r="K574" s="4">
        <v>0.32635850501588032</v>
      </c>
      <c r="L574" s="4">
        <v>1.3789998746521579</v>
      </c>
      <c r="M574" s="4">
        <v>121</v>
      </c>
      <c r="N574" s="4" t="s">
        <v>1718</v>
      </c>
    </row>
    <row r="575" spans="2:14" ht="34" hidden="1" x14ac:dyDescent="0.2">
      <c r="F575" s="4" t="s">
        <v>1719</v>
      </c>
      <c r="G575" s="4" t="s">
        <v>1720</v>
      </c>
      <c r="H575" s="4">
        <v>0.65376344086021509</v>
      </c>
      <c r="I575" s="4">
        <v>0.84595538742054777</v>
      </c>
      <c r="J575" s="4">
        <v>6.9119845655101014E-2</v>
      </c>
      <c r="K575" s="4">
        <v>0.30884956655383511</v>
      </c>
      <c r="L575" s="4">
        <v>0.87874806032631092</v>
      </c>
      <c r="M575" s="4">
        <v>20</v>
      </c>
      <c r="N575" s="4" t="s">
        <v>1721</v>
      </c>
    </row>
    <row r="576" spans="2:14" ht="68" hidden="1" x14ac:dyDescent="0.2">
      <c r="F576" s="4" t="s">
        <v>1722</v>
      </c>
      <c r="G576" s="4" t="s">
        <v>1723</v>
      </c>
      <c r="H576" s="4">
        <v>0.94761171032357472</v>
      </c>
      <c r="I576" s="4">
        <v>0.98499014035494725</v>
      </c>
      <c r="J576" s="4">
        <v>3.614919293989572E-2</v>
      </c>
      <c r="K576" s="4">
        <v>-0.18412236504662091</v>
      </c>
      <c r="L576" s="4">
        <v>-0.8054722069503728</v>
      </c>
      <c r="M576" s="4">
        <v>258</v>
      </c>
      <c r="N576" s="4" t="s">
        <v>1724</v>
      </c>
    </row>
    <row r="577" spans="6:14" ht="51" hidden="1" x14ac:dyDescent="0.2">
      <c r="F577" s="4" t="s">
        <v>1725</v>
      </c>
      <c r="G577" s="4" t="s">
        <v>1726</v>
      </c>
      <c r="H577" s="4">
        <v>0.90594059405940597</v>
      </c>
      <c r="I577" s="4">
        <v>0.96882841525802876</v>
      </c>
      <c r="J577" s="4">
        <v>6.0118614253185119E-2</v>
      </c>
      <c r="K577" s="4">
        <v>0.1980061888279902</v>
      </c>
      <c r="L577" s="4">
        <v>0.78807765705774724</v>
      </c>
      <c r="M577" s="4">
        <v>89</v>
      </c>
      <c r="N577" s="4" t="s">
        <v>1727</v>
      </c>
    </row>
    <row r="578" spans="6:14" ht="17" hidden="1" x14ac:dyDescent="0.2">
      <c r="F578" s="4" t="s">
        <v>1728</v>
      </c>
      <c r="G578" s="4" t="s">
        <v>1729</v>
      </c>
      <c r="H578" s="4">
        <v>0.51282051282051277</v>
      </c>
      <c r="I578" s="4">
        <v>0.76828981416137376</v>
      </c>
      <c r="J578" s="4">
        <v>6.977925170762346E-2</v>
      </c>
      <c r="K578" s="4">
        <v>-0.27183733682946992</v>
      </c>
      <c r="L578" s="4">
        <v>-0.96261617128895627</v>
      </c>
      <c r="M578" s="4">
        <v>57</v>
      </c>
      <c r="N578" s="4" t="s">
        <v>1730</v>
      </c>
    </row>
    <row r="579" spans="6:14" ht="34" hidden="1" x14ac:dyDescent="0.2">
      <c r="F579" s="4" t="s">
        <v>1731</v>
      </c>
      <c r="G579" s="4" t="s">
        <v>1732</v>
      </c>
      <c r="H579" s="4">
        <v>0.32660550458715598</v>
      </c>
      <c r="I579" s="4">
        <v>0.63950454315446725</v>
      </c>
      <c r="J579" s="4">
        <v>9.821233512174378E-2</v>
      </c>
      <c r="K579" s="4">
        <v>-0.43043541211338271</v>
      </c>
      <c r="L579" s="4">
        <v>-1.1218872919440379</v>
      </c>
      <c r="M579" s="4">
        <v>15</v>
      </c>
      <c r="N579" s="4" t="s">
        <v>1733</v>
      </c>
    </row>
    <row r="580" spans="6:14" ht="17" hidden="1" x14ac:dyDescent="0.2">
      <c r="F580" s="4" t="s">
        <v>1734</v>
      </c>
      <c r="G580" s="4" t="s">
        <v>1735</v>
      </c>
      <c r="H580" s="4">
        <v>0.46830985915492962</v>
      </c>
      <c r="I580" s="4">
        <v>0.73924601256645717</v>
      </c>
      <c r="J580" s="4">
        <v>7.5888690060611719E-2</v>
      </c>
      <c r="K580" s="4">
        <v>-0.30039997667022839</v>
      </c>
      <c r="L580" s="4">
        <v>-0.99574034424633762</v>
      </c>
      <c r="M580" s="4">
        <v>42</v>
      </c>
      <c r="N580" s="4" t="s">
        <v>1736</v>
      </c>
    </row>
    <row r="581" spans="6:14" ht="17" hidden="1" x14ac:dyDescent="0.2">
      <c r="F581" s="4" t="s">
        <v>1737</v>
      </c>
      <c r="G581" s="4" t="s">
        <v>1738</v>
      </c>
      <c r="H581" s="4">
        <v>0.20075757575757569</v>
      </c>
      <c r="I581" s="4">
        <v>0.53177148615104819</v>
      </c>
      <c r="J581" s="4">
        <v>0.1328463006061833</v>
      </c>
      <c r="K581" s="4">
        <v>-0.42341176406362768</v>
      </c>
      <c r="L581" s="4">
        <v>-1.2171327134071299</v>
      </c>
      <c r="M581" s="4">
        <v>21</v>
      </c>
      <c r="N581" s="4" t="s">
        <v>1739</v>
      </c>
    </row>
    <row r="582" spans="6:14" ht="17" hidden="1" x14ac:dyDescent="0.2">
      <c r="F582" s="4" t="s">
        <v>1740</v>
      </c>
      <c r="G582" s="4" t="s">
        <v>1741</v>
      </c>
      <c r="H582" s="4">
        <v>0.15180722891566259</v>
      </c>
      <c r="I582" s="4">
        <v>0.47129506619634431</v>
      </c>
      <c r="J582" s="4">
        <v>0.17669426893849799</v>
      </c>
      <c r="K582" s="4">
        <v>0.33319139145585941</v>
      </c>
      <c r="L582" s="4">
        <v>1.2224796932042079</v>
      </c>
      <c r="M582" s="4">
        <v>58</v>
      </c>
      <c r="N582" s="4" t="s">
        <v>1742</v>
      </c>
    </row>
    <row r="583" spans="6:14" ht="34" hidden="1" x14ac:dyDescent="0.2">
      <c r="F583" s="4" t="s">
        <v>1743</v>
      </c>
      <c r="G583" s="4" t="s">
        <v>1744</v>
      </c>
      <c r="H583" s="4">
        <v>4.9373096503389752E-2</v>
      </c>
      <c r="I583" s="4">
        <v>0.29587620766985501</v>
      </c>
      <c r="J583" s="4">
        <v>0.3217759180753611</v>
      </c>
      <c r="K583" s="4">
        <v>0.33619188016603763</v>
      </c>
      <c r="L583" s="4">
        <v>1.3543919688397219</v>
      </c>
      <c r="M583" s="4">
        <v>94</v>
      </c>
      <c r="N583" s="4" t="s">
        <v>1745</v>
      </c>
    </row>
    <row r="584" spans="6:14" ht="51" hidden="1" x14ac:dyDescent="0.2">
      <c r="F584" s="4" t="s">
        <v>1746</v>
      </c>
      <c r="G584" s="4" t="s">
        <v>1747</v>
      </c>
      <c r="H584" s="4">
        <v>0.43501326259946949</v>
      </c>
      <c r="I584" s="4">
        <v>0.72069537394278538</v>
      </c>
      <c r="J584" s="4">
        <v>0.1031974669453072</v>
      </c>
      <c r="K584" s="4">
        <v>0.22930807664684991</v>
      </c>
      <c r="L584" s="4">
        <v>1.0106304338472001</v>
      </c>
      <c r="M584" s="4">
        <v>174</v>
      </c>
      <c r="N584" s="4" t="s">
        <v>1748</v>
      </c>
    </row>
    <row r="585" spans="6:14" ht="51" hidden="1" x14ac:dyDescent="0.2">
      <c r="F585" s="4" t="s">
        <v>1749</v>
      </c>
      <c r="G585" s="4" t="s">
        <v>1750</v>
      </c>
      <c r="H585" s="4">
        <v>0.37643207855973809</v>
      </c>
      <c r="I585" s="4">
        <v>0.67811757781362647</v>
      </c>
      <c r="J585" s="4">
        <v>8.3599060368415926E-2</v>
      </c>
      <c r="K585" s="4">
        <v>-0.260254588523749</v>
      </c>
      <c r="L585" s="4">
        <v>-1.027744389861853</v>
      </c>
      <c r="M585" s="4">
        <v>109</v>
      </c>
      <c r="N585" s="4" t="s">
        <v>1751</v>
      </c>
    </row>
    <row r="586" spans="6:14" ht="34" hidden="1" x14ac:dyDescent="0.2">
      <c r="F586" s="4" t="s">
        <v>1752</v>
      </c>
      <c r="G586" s="4" t="s">
        <v>1753</v>
      </c>
      <c r="H586" s="4">
        <v>6.0369209267835768E-2</v>
      </c>
      <c r="I586" s="4">
        <v>0.3195052562556846</v>
      </c>
      <c r="J586" s="4">
        <v>0.3217759180753611</v>
      </c>
      <c r="K586" s="4">
        <v>0.31212509192868132</v>
      </c>
      <c r="L586" s="4">
        <v>1.3023514018065521</v>
      </c>
      <c r="M586" s="4">
        <v>112</v>
      </c>
      <c r="N586" s="4" t="s">
        <v>1754</v>
      </c>
    </row>
    <row r="587" spans="6:14" ht="34" hidden="1" x14ac:dyDescent="0.2">
      <c r="F587" s="4" t="s">
        <v>1755</v>
      </c>
      <c r="G587" s="4" t="s">
        <v>1756</v>
      </c>
      <c r="H587" s="4">
        <v>0.18119658119658119</v>
      </c>
      <c r="I587" s="4">
        <v>0.50664645890562343</v>
      </c>
      <c r="J587" s="4">
        <v>0.1328463006061833</v>
      </c>
      <c r="K587" s="4">
        <v>-0.33871606466838272</v>
      </c>
      <c r="L587" s="4">
        <v>-1.1994436273104101</v>
      </c>
      <c r="M587" s="4">
        <v>57</v>
      </c>
      <c r="N587" s="4" t="s">
        <v>1757</v>
      </c>
    </row>
    <row r="588" spans="6:14" ht="34" hidden="1" x14ac:dyDescent="0.2">
      <c r="F588" s="4" t="s">
        <v>1758</v>
      </c>
      <c r="G588" s="4" t="s">
        <v>1759</v>
      </c>
      <c r="H588" s="4">
        <v>0.51369863013698636</v>
      </c>
      <c r="I588" s="4">
        <v>0.76898029031508242</v>
      </c>
      <c r="J588" s="4">
        <v>6.977925170762346E-2</v>
      </c>
      <c r="K588" s="4">
        <v>-0.26360628419850168</v>
      </c>
      <c r="L588" s="4">
        <v>-0.97149476392938494</v>
      </c>
      <c r="M588" s="4">
        <v>73</v>
      </c>
      <c r="N588" s="4" t="s">
        <v>1760</v>
      </c>
    </row>
    <row r="589" spans="6:14" ht="34" hidden="1" x14ac:dyDescent="0.2">
      <c r="F589" s="4" t="s">
        <v>1761</v>
      </c>
      <c r="G589" s="4" t="s">
        <v>1762</v>
      </c>
      <c r="H589" s="4">
        <v>0.12887438825448611</v>
      </c>
      <c r="I589" s="4">
        <v>0.45064641545947731</v>
      </c>
      <c r="J589" s="4">
        <v>0.15631240307318631</v>
      </c>
      <c r="K589" s="4">
        <v>-0.31492463698822842</v>
      </c>
      <c r="L589" s="4">
        <v>-1.240594187876954</v>
      </c>
      <c r="M589" s="4">
        <v>106</v>
      </c>
      <c r="N589" s="4" t="s">
        <v>1763</v>
      </c>
    </row>
    <row r="590" spans="6:14" ht="17" hidden="1" x14ac:dyDescent="0.2">
      <c r="F590" s="4" t="s">
        <v>1764</v>
      </c>
      <c r="G590" s="4" t="s">
        <v>1765</v>
      </c>
      <c r="H590" s="4">
        <v>7.5427120687187321E-3</v>
      </c>
      <c r="I590" s="4">
        <v>0.1039430279174489</v>
      </c>
      <c r="J590" s="4">
        <v>0.40701791892395389</v>
      </c>
      <c r="K590" s="4">
        <v>0.60306879790314927</v>
      </c>
      <c r="L590" s="4">
        <v>1.6991514395153531</v>
      </c>
      <c r="M590" s="4">
        <v>19</v>
      </c>
      <c r="N590" s="4" t="s">
        <v>1674</v>
      </c>
    </row>
    <row r="591" spans="6:14" ht="17" hidden="1" x14ac:dyDescent="0.2">
      <c r="F591" s="4" t="s">
        <v>1766</v>
      </c>
      <c r="G591" s="4" t="s">
        <v>1767</v>
      </c>
      <c r="H591" s="4">
        <v>0.69884169884169889</v>
      </c>
      <c r="I591" s="4">
        <v>0.86292829637125112</v>
      </c>
      <c r="J591" s="4">
        <v>6.0640400949416029E-2</v>
      </c>
      <c r="K591" s="4">
        <v>-0.29035874297781628</v>
      </c>
      <c r="L591" s="4">
        <v>-0.84198608790312046</v>
      </c>
      <c r="M591" s="4">
        <v>23</v>
      </c>
      <c r="N591" s="4" t="s">
        <v>1768</v>
      </c>
    </row>
    <row r="592" spans="6:14" ht="34" hidden="1" x14ac:dyDescent="0.2">
      <c r="F592" s="4" t="s">
        <v>1769</v>
      </c>
      <c r="G592" s="4" t="s">
        <v>1770</v>
      </c>
      <c r="H592" s="4">
        <v>0.53978494623655915</v>
      </c>
      <c r="I592" s="4">
        <v>0.78597308711930547</v>
      </c>
      <c r="J592" s="4">
        <v>7.8920963818003467E-2</v>
      </c>
      <c r="K592" s="4">
        <v>0.33165411962520341</v>
      </c>
      <c r="L592" s="4">
        <v>0.94363225945818918</v>
      </c>
      <c r="M592" s="4">
        <v>20</v>
      </c>
      <c r="N592" s="4" t="s">
        <v>1771</v>
      </c>
    </row>
    <row r="593" spans="2:14" ht="17" hidden="1" x14ac:dyDescent="0.2">
      <c r="F593" s="4" t="s">
        <v>1772</v>
      </c>
      <c r="G593" s="4" t="s">
        <v>1773</v>
      </c>
      <c r="H593" s="4">
        <v>0.31566820276497698</v>
      </c>
      <c r="I593" s="4">
        <v>0.63313339567131166</v>
      </c>
      <c r="J593" s="4">
        <v>0.1147507192270233</v>
      </c>
      <c r="K593" s="4">
        <v>0.31719099542322282</v>
      </c>
      <c r="L593" s="4">
        <v>1.0845000507929869</v>
      </c>
      <c r="M593" s="4">
        <v>42</v>
      </c>
      <c r="N593" s="4" t="s">
        <v>1774</v>
      </c>
    </row>
    <row r="594" spans="2:14" ht="17" hidden="1" x14ac:dyDescent="0.2">
      <c r="F594" s="4" t="s">
        <v>1775</v>
      </c>
      <c r="G594" s="4" t="s">
        <v>1776</v>
      </c>
      <c r="H594" s="4">
        <v>5.689277899343545E-2</v>
      </c>
      <c r="I594" s="4">
        <v>0.31228876671018518</v>
      </c>
      <c r="J594" s="4">
        <v>0.28201335001172512</v>
      </c>
      <c r="K594" s="4">
        <v>0.43626438551874641</v>
      </c>
      <c r="L594" s="4">
        <v>1.4185941225311549</v>
      </c>
      <c r="M594" s="4">
        <v>33</v>
      </c>
      <c r="N594" s="4" t="s">
        <v>1777</v>
      </c>
    </row>
    <row r="595" spans="2:14" ht="51" hidden="1" x14ac:dyDescent="0.2">
      <c r="F595" s="4" t="s">
        <v>1778</v>
      </c>
      <c r="G595" s="4" t="s">
        <v>1779</v>
      </c>
      <c r="H595" s="4">
        <v>1.270947816533627E-2</v>
      </c>
      <c r="I595" s="4">
        <v>0.1383638522932942</v>
      </c>
      <c r="J595" s="4">
        <v>0.38073040072279241</v>
      </c>
      <c r="K595" s="4">
        <v>-0.37070618294477659</v>
      </c>
      <c r="L595" s="4">
        <v>-1.4619409297252579</v>
      </c>
      <c r="M595" s="4">
        <v>107</v>
      </c>
      <c r="N595" s="4" t="s">
        <v>1780</v>
      </c>
    </row>
    <row r="596" spans="2:14" ht="68" hidden="1" x14ac:dyDescent="0.2">
      <c r="F596" s="4" t="s">
        <v>1781</v>
      </c>
      <c r="G596" s="4" t="s">
        <v>1782</v>
      </c>
      <c r="H596" s="4">
        <v>5.2884615384615377E-2</v>
      </c>
      <c r="I596" s="4">
        <v>0.30301956815114711</v>
      </c>
      <c r="J596" s="4">
        <v>0.2489111144347024</v>
      </c>
      <c r="K596" s="4">
        <v>-0.30754962083539461</v>
      </c>
      <c r="L596" s="4">
        <v>-1.2907867122314201</v>
      </c>
      <c r="M596" s="4">
        <v>186</v>
      </c>
      <c r="N596" s="4" t="s">
        <v>1783</v>
      </c>
    </row>
    <row r="597" spans="2:14" ht="17" hidden="1" x14ac:dyDescent="0.2">
      <c r="F597" s="4" t="s">
        <v>1784</v>
      </c>
      <c r="G597" s="4" t="s">
        <v>1785</v>
      </c>
      <c r="H597" s="4">
        <v>0.5938189845474614</v>
      </c>
      <c r="I597" s="4">
        <v>0.81508880147803797</v>
      </c>
      <c r="J597" s="4">
        <v>7.5309376417277279E-2</v>
      </c>
      <c r="K597" s="4">
        <v>0.33085252929948739</v>
      </c>
      <c r="L597" s="4">
        <v>0.89989827615467177</v>
      </c>
      <c r="M597" s="4">
        <v>16</v>
      </c>
      <c r="N597" s="4" t="s">
        <v>1786</v>
      </c>
    </row>
    <row r="598" spans="2:14" ht="34" hidden="1" x14ac:dyDescent="0.2">
      <c r="F598" s="4" t="s">
        <v>1787</v>
      </c>
      <c r="G598" s="4" t="s">
        <v>1788</v>
      </c>
      <c r="H598" s="4">
        <v>0.75051124744376274</v>
      </c>
      <c r="I598" s="4">
        <v>0.88895554639014907</v>
      </c>
      <c r="J598" s="4">
        <v>5.9989249649033002E-2</v>
      </c>
      <c r="K598" s="4">
        <v>0.26695479001300382</v>
      </c>
      <c r="L598" s="4">
        <v>0.8163104684378969</v>
      </c>
      <c r="M598" s="4">
        <v>25</v>
      </c>
      <c r="N598" s="4" t="s">
        <v>1789</v>
      </c>
    </row>
    <row r="599" spans="2:14" ht="51" hidden="1" x14ac:dyDescent="0.2">
      <c r="F599" s="4" t="s">
        <v>1790</v>
      </c>
      <c r="G599" s="4" t="s">
        <v>1791</v>
      </c>
      <c r="H599" s="4">
        <v>0.94009216589861755</v>
      </c>
      <c r="I599" s="4">
        <v>0.98345323953391572</v>
      </c>
      <c r="J599" s="4">
        <v>3.6378305551827778E-2</v>
      </c>
      <c r="K599" s="4">
        <v>-0.18594036491837451</v>
      </c>
      <c r="L599" s="4">
        <v>-0.8049573734733747</v>
      </c>
      <c r="M599" s="4">
        <v>234</v>
      </c>
      <c r="N599" s="4" t="s">
        <v>1792</v>
      </c>
    </row>
    <row r="600" spans="2:14" ht="17" hidden="1" x14ac:dyDescent="0.2">
      <c r="F600" s="4" t="s">
        <v>1793</v>
      </c>
      <c r="G600" s="4" t="s">
        <v>1794</v>
      </c>
      <c r="H600" s="4">
        <v>0.82601054481546576</v>
      </c>
      <c r="I600" s="4">
        <v>0.92469117975985216</v>
      </c>
      <c r="J600" s="4">
        <v>4.8505983646946978E-2</v>
      </c>
      <c r="K600" s="4">
        <v>-0.2315451226505674</v>
      </c>
      <c r="L600" s="4">
        <v>-0.77412131233153381</v>
      </c>
      <c r="M600" s="4">
        <v>43</v>
      </c>
      <c r="N600" s="4" t="s">
        <v>1795</v>
      </c>
    </row>
    <row r="601" spans="2:14" ht="34" hidden="1" x14ac:dyDescent="0.2">
      <c r="F601" s="4" t="s">
        <v>1796</v>
      </c>
      <c r="G601" s="4" t="s">
        <v>1797</v>
      </c>
      <c r="H601" s="4">
        <v>5.8142612541866043E-3</v>
      </c>
      <c r="I601" s="4">
        <v>8.8735407739128261E-2</v>
      </c>
      <c r="J601" s="4">
        <v>0.40701791892395389</v>
      </c>
      <c r="K601" s="4">
        <v>0.34207669320343448</v>
      </c>
      <c r="L601" s="4">
        <v>1.4804342106297601</v>
      </c>
      <c r="M601" s="4">
        <v>147</v>
      </c>
      <c r="N601" s="4" t="s">
        <v>1798</v>
      </c>
    </row>
    <row r="602" spans="2:14" ht="102" hidden="1" x14ac:dyDescent="0.2">
      <c r="F602" s="4" t="s">
        <v>1799</v>
      </c>
      <c r="G602" s="4" t="s">
        <v>1800</v>
      </c>
      <c r="H602" s="4">
        <v>1.36466916622036E-2</v>
      </c>
      <c r="I602" s="4">
        <v>0.14461173919343531</v>
      </c>
      <c r="J602" s="4">
        <v>0.38073040072279241</v>
      </c>
      <c r="K602" s="4">
        <v>0.26017450848357698</v>
      </c>
      <c r="L602" s="4">
        <v>1.2454381528380341</v>
      </c>
      <c r="M602" s="4">
        <v>407</v>
      </c>
      <c r="N602" s="4" t="s">
        <v>1801</v>
      </c>
    </row>
    <row r="603" spans="2:14" ht="34" hidden="1" x14ac:dyDescent="0.2">
      <c r="F603" s="4" t="s">
        <v>1802</v>
      </c>
      <c r="G603" s="4" t="s">
        <v>1803</v>
      </c>
      <c r="H603" s="4">
        <v>0.2293577981651376</v>
      </c>
      <c r="I603" s="4">
        <v>0.55639276364630952</v>
      </c>
      <c r="J603" s="4">
        <v>0.1209851421452523</v>
      </c>
      <c r="K603" s="4">
        <v>-0.38046102869566389</v>
      </c>
      <c r="L603" s="4">
        <v>-1.196937167146533</v>
      </c>
      <c r="M603" s="4">
        <v>33</v>
      </c>
      <c r="N603" s="4" t="s">
        <v>1804</v>
      </c>
    </row>
    <row r="604" spans="2:14" ht="17" hidden="1" x14ac:dyDescent="0.2">
      <c r="F604" s="4" t="s">
        <v>1805</v>
      </c>
      <c r="G604" s="4" t="s">
        <v>1806</v>
      </c>
      <c r="H604" s="4">
        <v>0.13282732447817841</v>
      </c>
      <c r="I604" s="4">
        <v>0.45645489757616892</v>
      </c>
      <c r="J604" s="4">
        <v>0.16693384871319311</v>
      </c>
      <c r="K604" s="4">
        <v>-0.4345923460199404</v>
      </c>
      <c r="L604" s="4">
        <v>-1.3038099932750069</v>
      </c>
      <c r="M604" s="4">
        <v>27</v>
      </c>
      <c r="N604" s="4" t="s">
        <v>1807</v>
      </c>
    </row>
    <row r="605" spans="2:14" ht="51" hidden="1" x14ac:dyDescent="0.2">
      <c r="F605" s="4" t="s">
        <v>1808</v>
      </c>
      <c r="G605" s="4" t="s">
        <v>1809</v>
      </c>
      <c r="H605" s="4">
        <v>0.1369230769230769</v>
      </c>
      <c r="I605" s="4">
        <v>0.45773789033685758</v>
      </c>
      <c r="J605" s="4">
        <v>0.14641623786055019</v>
      </c>
      <c r="K605" s="4">
        <v>-0.26254121920872991</v>
      </c>
      <c r="L605" s="4">
        <v>-1.1476991292529981</v>
      </c>
      <c r="M605" s="4">
        <v>257</v>
      </c>
      <c r="N605" s="4" t="s">
        <v>1810</v>
      </c>
    </row>
    <row r="606" spans="2:14" ht="17" hidden="1" x14ac:dyDescent="0.2">
      <c r="F606" s="4" t="s">
        <v>1811</v>
      </c>
      <c r="G606" s="4" t="s">
        <v>1812</v>
      </c>
      <c r="H606" s="4">
        <v>6.0323188803194851E-2</v>
      </c>
      <c r="I606" s="4">
        <v>0.3195052562556846</v>
      </c>
      <c r="J606" s="4">
        <v>0.3217759180753611</v>
      </c>
      <c r="K606" s="4">
        <v>-0.53860662314014762</v>
      </c>
      <c r="L606" s="4">
        <v>-1.481136907265127</v>
      </c>
      <c r="M606" s="4">
        <v>18</v>
      </c>
      <c r="N606" s="4" t="s">
        <v>1813</v>
      </c>
    </row>
    <row r="607" spans="2:14" ht="34" hidden="1" x14ac:dyDescent="0.2">
      <c r="B607" s="40" t="str">
        <f>VLOOKUP(G607,decisions1!A:B,2,FALSE)</f>
        <v>no_biology</v>
      </c>
      <c r="C607" s="4" t="str">
        <f>IF(L607&gt;0,"eMPC-side","iPSC-side")</f>
        <v>eMPC-side</v>
      </c>
      <c r="E607" s="4" t="str">
        <f>VLOOKUP(F607,collapsed1!A:J,10,FALSE)</f>
        <v>redundant</v>
      </c>
      <c r="F607" s="4" t="s">
        <v>2636</v>
      </c>
      <c r="G607" s="4" t="s">
        <v>2637</v>
      </c>
      <c r="H607" s="4">
        <v>1.489278954991373E-3</v>
      </c>
      <c r="I607" s="4">
        <v>3.954459404066523E-2</v>
      </c>
      <c r="J607" s="4">
        <v>0.45505986738722948</v>
      </c>
      <c r="K607" s="4">
        <v>0.52376278176402447</v>
      </c>
      <c r="L607" s="4">
        <v>1.7907846427628249</v>
      </c>
      <c r="M607" s="4">
        <v>42</v>
      </c>
      <c r="N607" s="4" t="s">
        <v>2638</v>
      </c>
    </row>
    <row r="608" spans="2:14" ht="34" hidden="1" x14ac:dyDescent="0.2">
      <c r="F608" s="4" t="s">
        <v>1817</v>
      </c>
      <c r="G608" s="4" t="s">
        <v>1818</v>
      </c>
      <c r="H608" s="4">
        <v>1.6043639550414299E-2</v>
      </c>
      <c r="I608" s="4">
        <v>0.15502522713506839</v>
      </c>
      <c r="J608" s="4">
        <v>0.35248785758361922</v>
      </c>
      <c r="K608" s="4">
        <v>0.64326292592037781</v>
      </c>
      <c r="L608" s="4">
        <v>1.7163021318853979</v>
      </c>
      <c r="M608" s="4">
        <v>15</v>
      </c>
      <c r="N608" s="4" t="s">
        <v>1819</v>
      </c>
    </row>
    <row r="609" spans="6:14" ht="34" hidden="1" x14ac:dyDescent="0.2">
      <c r="F609" s="4" t="s">
        <v>1820</v>
      </c>
      <c r="G609" s="4" t="s">
        <v>1821</v>
      </c>
      <c r="H609" s="4">
        <v>0.10800744878957171</v>
      </c>
      <c r="I609" s="4">
        <v>0.42083561511451861</v>
      </c>
      <c r="J609" s="4">
        <v>0.1847064712077387</v>
      </c>
      <c r="K609" s="4">
        <v>-0.47671218580098251</v>
      </c>
      <c r="L609" s="4">
        <v>-1.3546464132573259</v>
      </c>
      <c r="M609" s="4">
        <v>20</v>
      </c>
      <c r="N609" s="4" t="s">
        <v>1822</v>
      </c>
    </row>
    <row r="610" spans="6:14" ht="68" hidden="1" x14ac:dyDescent="0.2">
      <c r="F610" s="4" t="s">
        <v>1823</v>
      </c>
      <c r="G610" s="4" t="s">
        <v>1824</v>
      </c>
      <c r="H610" s="4">
        <v>5.0972344774850242E-2</v>
      </c>
      <c r="I610" s="4">
        <v>0.29966945963629299</v>
      </c>
      <c r="J610" s="4">
        <v>0.3217759180753611</v>
      </c>
      <c r="K610" s="4">
        <v>0.27507878511542372</v>
      </c>
      <c r="L610" s="4">
        <v>1.2481658208079589</v>
      </c>
      <c r="M610" s="4">
        <v>234</v>
      </c>
      <c r="N610" s="4" t="s">
        <v>1825</v>
      </c>
    </row>
    <row r="611" spans="6:14" ht="68" hidden="1" x14ac:dyDescent="0.2">
      <c r="F611" s="4" t="s">
        <v>1826</v>
      </c>
      <c r="G611" s="4" t="s">
        <v>1827</v>
      </c>
      <c r="H611" s="4">
        <v>3.9909051037916284E-3</v>
      </c>
      <c r="I611" s="4">
        <v>6.9702118015954315E-2</v>
      </c>
      <c r="J611" s="4">
        <v>0.40701791892395389</v>
      </c>
      <c r="K611" s="4">
        <v>0.38588879656227337</v>
      </c>
      <c r="L611" s="4">
        <v>1.5657513682654101</v>
      </c>
      <c r="M611" s="4">
        <v>96</v>
      </c>
      <c r="N611" s="4" t="s">
        <v>1828</v>
      </c>
    </row>
    <row r="612" spans="6:14" ht="51" hidden="1" x14ac:dyDescent="0.2">
      <c r="F612" s="4" t="s">
        <v>1829</v>
      </c>
      <c r="G612" s="4" t="s">
        <v>1830</v>
      </c>
      <c r="H612" s="4">
        <v>0.43066884176182713</v>
      </c>
      <c r="I612" s="4">
        <v>0.71617333869354738</v>
      </c>
      <c r="J612" s="4">
        <v>7.6279718080927206E-2</v>
      </c>
      <c r="K612" s="4">
        <v>-0.25296728937474422</v>
      </c>
      <c r="L612" s="4">
        <v>-0.99803590657030594</v>
      </c>
      <c r="M612" s="4">
        <v>108</v>
      </c>
      <c r="N612" s="4" t="s">
        <v>1831</v>
      </c>
    </row>
    <row r="613" spans="6:14" ht="51" hidden="1" x14ac:dyDescent="0.2">
      <c r="F613" s="4" t="s">
        <v>1832</v>
      </c>
      <c r="G613" s="4" t="s">
        <v>1833</v>
      </c>
      <c r="H613" s="4">
        <v>0.25329815303430081</v>
      </c>
      <c r="I613" s="4">
        <v>0.58676481156385074</v>
      </c>
      <c r="J613" s="4">
        <v>0.14040623852334241</v>
      </c>
      <c r="K613" s="4">
        <v>0.243235273104811</v>
      </c>
      <c r="L613" s="4">
        <v>1.074694390360569</v>
      </c>
      <c r="M613" s="4">
        <v>178</v>
      </c>
      <c r="N613" s="4" t="s">
        <v>1834</v>
      </c>
    </row>
    <row r="614" spans="6:14" ht="17" hidden="1" x14ac:dyDescent="0.2">
      <c r="F614" s="4" t="s">
        <v>1835</v>
      </c>
      <c r="G614" s="4" t="s">
        <v>1836</v>
      </c>
      <c r="H614" s="4">
        <v>0.8205689277899344</v>
      </c>
      <c r="I614" s="4">
        <v>0.92381182976970899</v>
      </c>
      <c r="J614" s="4">
        <v>5.8969446669099673E-2</v>
      </c>
      <c r="K614" s="4">
        <v>0.24037237896526811</v>
      </c>
      <c r="L614" s="4">
        <v>0.78161512912290732</v>
      </c>
      <c r="M614" s="4">
        <v>33</v>
      </c>
      <c r="N614" s="4" t="s">
        <v>1837</v>
      </c>
    </row>
    <row r="615" spans="6:14" ht="51" hidden="1" x14ac:dyDescent="0.2">
      <c r="F615" s="4" t="s">
        <v>1838</v>
      </c>
      <c r="G615" s="4" t="s">
        <v>1839</v>
      </c>
      <c r="H615" s="4">
        <v>0.94573643410852715</v>
      </c>
      <c r="I615" s="4">
        <v>0.98467657435481593</v>
      </c>
      <c r="J615" s="4">
        <v>6.0118614253185119E-2</v>
      </c>
      <c r="K615" s="4">
        <v>0.18583768258324759</v>
      </c>
      <c r="L615" s="4">
        <v>0.78191556649572225</v>
      </c>
      <c r="M615" s="4">
        <v>123</v>
      </c>
      <c r="N615" s="4" t="s">
        <v>1840</v>
      </c>
    </row>
    <row r="616" spans="6:14" ht="17" hidden="1" x14ac:dyDescent="0.2">
      <c r="F616" s="4" t="s">
        <v>1841</v>
      </c>
      <c r="G616" s="4" t="s">
        <v>1842</v>
      </c>
      <c r="H616" s="4">
        <v>0.96137339055793991</v>
      </c>
      <c r="I616" s="4">
        <v>0.99181276863004919</v>
      </c>
      <c r="J616" s="4">
        <v>5.0702793702934783E-2</v>
      </c>
      <c r="K616" s="4">
        <v>0.212823401728366</v>
      </c>
      <c r="L616" s="4">
        <v>0.59635304055823302</v>
      </c>
      <c r="M616" s="4">
        <v>18</v>
      </c>
      <c r="N616" s="4" t="s">
        <v>1843</v>
      </c>
    </row>
    <row r="617" spans="6:14" ht="17" hidden="1" x14ac:dyDescent="0.2">
      <c r="F617" s="4" t="s">
        <v>1844</v>
      </c>
      <c r="G617" s="4" t="s">
        <v>1845</v>
      </c>
      <c r="H617" s="4">
        <v>0.43123543123543118</v>
      </c>
      <c r="I617" s="4">
        <v>0.71638602157422104</v>
      </c>
      <c r="J617" s="4">
        <v>9.592067779217453E-2</v>
      </c>
      <c r="K617" s="4">
        <v>0.28496604255250668</v>
      </c>
      <c r="L617" s="4">
        <v>1.016652378090465</v>
      </c>
      <c r="M617" s="4">
        <v>50</v>
      </c>
      <c r="N617" s="4" t="s">
        <v>1846</v>
      </c>
    </row>
    <row r="618" spans="6:14" ht="34" hidden="1" x14ac:dyDescent="0.2">
      <c r="F618" s="4" t="s">
        <v>1847</v>
      </c>
      <c r="G618" s="4" t="s">
        <v>1848</v>
      </c>
      <c r="H618" s="4">
        <v>0.36184210526315791</v>
      </c>
      <c r="I618" s="4">
        <v>0.67070165481808952</v>
      </c>
      <c r="J618" s="4">
        <v>8.6034724245560426E-2</v>
      </c>
      <c r="K618" s="4">
        <v>-0.25923737018647319</v>
      </c>
      <c r="L618" s="4">
        <v>-1.041628319401092</v>
      </c>
      <c r="M618" s="4">
        <v>131</v>
      </c>
      <c r="N618" s="4" t="s">
        <v>1849</v>
      </c>
    </row>
    <row r="619" spans="6:14" ht="17" hidden="1" x14ac:dyDescent="0.2">
      <c r="F619" s="4" t="s">
        <v>1850</v>
      </c>
      <c r="G619" s="4" t="s">
        <v>1851</v>
      </c>
      <c r="H619" s="4">
        <v>0.32118451025056949</v>
      </c>
      <c r="I619" s="4">
        <v>0.63575067301718791</v>
      </c>
      <c r="J619" s="4">
        <v>0.1128433556755625</v>
      </c>
      <c r="K619" s="4">
        <v>0.30735060409947351</v>
      </c>
      <c r="L619" s="4">
        <v>1.069600872347872</v>
      </c>
      <c r="M619" s="4">
        <v>44</v>
      </c>
      <c r="N619" s="4" t="s">
        <v>1852</v>
      </c>
    </row>
    <row r="620" spans="6:14" ht="34" hidden="1" x14ac:dyDescent="0.2">
      <c r="F620" s="4" t="s">
        <v>1853</v>
      </c>
      <c r="G620" s="4" t="s">
        <v>1854</v>
      </c>
      <c r="H620" s="4">
        <v>0.73588342440801457</v>
      </c>
      <c r="I620" s="4">
        <v>0.87811299383141228</v>
      </c>
      <c r="J620" s="4">
        <v>5.5479330870423262E-2</v>
      </c>
      <c r="K620" s="4">
        <v>-0.2984002901150693</v>
      </c>
      <c r="L620" s="4">
        <v>-0.79377079584724797</v>
      </c>
      <c r="M620" s="4">
        <v>16</v>
      </c>
      <c r="N620" s="4" t="s">
        <v>1855</v>
      </c>
    </row>
    <row r="621" spans="6:14" ht="17" hidden="1" x14ac:dyDescent="0.2">
      <c r="F621" s="4" t="s">
        <v>1856</v>
      </c>
      <c r="G621" s="4" t="s">
        <v>1857</v>
      </c>
      <c r="H621" s="4">
        <v>0.61278195488721809</v>
      </c>
      <c r="I621" s="4">
        <v>0.82404470108439465</v>
      </c>
      <c r="J621" s="4">
        <v>6.5681360193401053E-2</v>
      </c>
      <c r="K621" s="4">
        <v>-0.29613827342686699</v>
      </c>
      <c r="L621" s="4">
        <v>-0.89984051587911362</v>
      </c>
      <c r="M621" s="4">
        <v>28</v>
      </c>
      <c r="N621" s="4" t="s">
        <v>1858</v>
      </c>
    </row>
    <row r="622" spans="6:14" ht="34" hidden="1" x14ac:dyDescent="0.2">
      <c r="F622" s="4" t="s">
        <v>1859</v>
      </c>
      <c r="G622" s="4" t="s">
        <v>1860</v>
      </c>
      <c r="H622" s="4">
        <v>0.82230623818525517</v>
      </c>
      <c r="I622" s="4">
        <v>0.92469117975985216</v>
      </c>
      <c r="J622" s="4">
        <v>5.2057003073209852E-2</v>
      </c>
      <c r="K622" s="4">
        <v>-0.25135096781519578</v>
      </c>
      <c r="L622" s="4">
        <v>-0.7666158178396475</v>
      </c>
      <c r="M622" s="4">
        <v>29</v>
      </c>
      <c r="N622" s="4" t="s">
        <v>1861</v>
      </c>
    </row>
    <row r="623" spans="6:14" ht="34" hidden="1" x14ac:dyDescent="0.2">
      <c r="F623" s="4" t="s">
        <v>1862</v>
      </c>
      <c r="G623" s="4" t="s">
        <v>1863</v>
      </c>
      <c r="H623" s="4">
        <v>0.6900584795321637</v>
      </c>
      <c r="I623" s="4">
        <v>0.86066641589469273</v>
      </c>
      <c r="J623" s="4">
        <v>6.1705405363752248E-2</v>
      </c>
      <c r="K623" s="4">
        <v>-0.28504444964736658</v>
      </c>
      <c r="L623" s="4">
        <v>-0.84593553203233107</v>
      </c>
      <c r="M623" s="4">
        <v>25</v>
      </c>
      <c r="N623" s="4" t="s">
        <v>1864</v>
      </c>
    </row>
    <row r="624" spans="6:14" ht="34" hidden="1" x14ac:dyDescent="0.2">
      <c r="F624" s="4" t="s">
        <v>1865</v>
      </c>
      <c r="G624" s="4" t="s">
        <v>1866</v>
      </c>
      <c r="H624" s="4">
        <v>2.4608648706750579E-2</v>
      </c>
      <c r="I624" s="4">
        <v>0.1979602134882941</v>
      </c>
      <c r="J624" s="4">
        <v>0.35248785758361922</v>
      </c>
      <c r="K624" s="4">
        <v>0.44649714542075181</v>
      </c>
      <c r="L624" s="4">
        <v>1.4665795406170301</v>
      </c>
      <c r="M624" s="4">
        <v>34</v>
      </c>
      <c r="N624" s="4" t="s">
        <v>1867</v>
      </c>
    </row>
    <row r="625" spans="2:14" ht="85" hidden="1" x14ac:dyDescent="0.2">
      <c r="F625" s="4" t="s">
        <v>1868</v>
      </c>
      <c r="G625" s="4" t="s">
        <v>1869</v>
      </c>
      <c r="H625" s="4">
        <v>0.20501474926253691</v>
      </c>
      <c r="I625" s="4">
        <v>0.53663826583654994</v>
      </c>
      <c r="J625" s="4">
        <v>0.11378726182188</v>
      </c>
      <c r="K625" s="4">
        <v>-0.2421372968575416</v>
      </c>
      <c r="L625" s="4">
        <v>-1.089120202056256</v>
      </c>
      <c r="M625" s="4">
        <v>319</v>
      </c>
      <c r="N625" s="4" t="s">
        <v>1870</v>
      </c>
    </row>
    <row r="626" spans="2:14" ht="34" hidden="1" x14ac:dyDescent="0.2">
      <c r="F626" s="4" t="s">
        <v>1871</v>
      </c>
      <c r="G626" s="4" t="s">
        <v>1872</v>
      </c>
      <c r="H626" s="4">
        <v>0.29545454545454553</v>
      </c>
      <c r="I626" s="4">
        <v>0.62054954691610642</v>
      </c>
      <c r="J626" s="4">
        <v>0.1063232559327084</v>
      </c>
      <c r="K626" s="4">
        <v>-0.39622230646871442</v>
      </c>
      <c r="L626" s="4">
        <v>-1.138974331644284</v>
      </c>
      <c r="M626" s="4">
        <v>21</v>
      </c>
      <c r="N626" s="4" t="s">
        <v>1873</v>
      </c>
    </row>
    <row r="627" spans="2:14" ht="34" hidden="1" x14ac:dyDescent="0.2">
      <c r="F627" s="4" t="s">
        <v>1874</v>
      </c>
      <c r="G627" s="4" t="s">
        <v>1875</v>
      </c>
      <c r="H627" s="4">
        <v>3.0398080772304738E-2</v>
      </c>
      <c r="I627" s="4">
        <v>0.2211138792925329</v>
      </c>
      <c r="J627" s="4">
        <v>0.35248785758361922</v>
      </c>
      <c r="K627" s="4">
        <v>-0.57021835221722905</v>
      </c>
      <c r="L627" s="4">
        <v>-1.516830546885982</v>
      </c>
      <c r="M627" s="4">
        <v>16</v>
      </c>
      <c r="N627" s="4" t="s">
        <v>1876</v>
      </c>
    </row>
    <row r="628" spans="2:14" ht="34" hidden="1" x14ac:dyDescent="0.2">
      <c r="B628" s="40" t="str">
        <f>VLOOKUP(G628,decisions1!A:B,2,FALSE)</f>
        <v>no_redundant</v>
      </c>
      <c r="C628" s="4" t="str">
        <f>IF(L628&gt;0,"eMPC-side","iPSC-side")</f>
        <v>eMPC-side</v>
      </c>
      <c r="E628" s="4" t="str">
        <f>VLOOKUP(F628,collapsed1!A:J,10,FALSE)</f>
        <v>redundant</v>
      </c>
      <c r="F628" s="4" t="s">
        <v>1622</v>
      </c>
      <c r="G628" s="4" t="s">
        <v>1623</v>
      </c>
      <c r="H628" s="4">
        <v>8.6033211794791695E-4</v>
      </c>
      <c r="I628" s="4">
        <v>2.7017737473249009E-2</v>
      </c>
      <c r="J628" s="4">
        <v>0.47727081536286209</v>
      </c>
      <c r="K628" s="4">
        <v>0.47942817636159879</v>
      </c>
      <c r="L628" s="4">
        <v>1.7811110168796991</v>
      </c>
      <c r="M628" s="4">
        <v>62</v>
      </c>
      <c r="N628" s="4" t="s">
        <v>1624</v>
      </c>
    </row>
    <row r="629" spans="2:14" ht="51" hidden="1" x14ac:dyDescent="0.2">
      <c r="F629" s="4" t="s">
        <v>1880</v>
      </c>
      <c r="G629" s="4" t="s">
        <v>1881</v>
      </c>
      <c r="H629" s="4">
        <v>0.60217983651226159</v>
      </c>
      <c r="I629" s="4">
        <v>0.8189700346236567</v>
      </c>
      <c r="J629" s="4">
        <v>8.5784440807564505E-2</v>
      </c>
      <c r="K629" s="4">
        <v>0.2122156709053869</v>
      </c>
      <c r="L629" s="4">
        <v>0.957330809191549</v>
      </c>
      <c r="M629" s="4">
        <v>211</v>
      </c>
      <c r="N629" s="4" t="s">
        <v>1882</v>
      </c>
    </row>
    <row r="630" spans="2:14" ht="34" hidden="1" x14ac:dyDescent="0.2">
      <c r="F630" s="4" t="s">
        <v>1883</v>
      </c>
      <c r="G630" s="4" t="s">
        <v>1884</v>
      </c>
      <c r="H630" s="4">
        <v>0.99578947368421056</v>
      </c>
      <c r="I630" s="4">
        <v>1</v>
      </c>
      <c r="J630" s="4">
        <v>4.8214971002556443E-2</v>
      </c>
      <c r="K630" s="4">
        <v>0.16465589293534791</v>
      </c>
      <c r="L630" s="4">
        <v>0.51401334902763596</v>
      </c>
      <c r="M630" s="4">
        <v>27</v>
      </c>
      <c r="N630" s="4" t="s">
        <v>1885</v>
      </c>
    </row>
    <row r="631" spans="2:14" ht="34" hidden="1" x14ac:dyDescent="0.2">
      <c r="F631" s="4" t="s">
        <v>1886</v>
      </c>
      <c r="G631" s="4" t="s">
        <v>1887</v>
      </c>
      <c r="H631" s="4">
        <v>0.87333333333333329</v>
      </c>
      <c r="I631" s="4">
        <v>0.95108591752806493</v>
      </c>
      <c r="J631" s="4">
        <v>4.3537824091400237E-2</v>
      </c>
      <c r="K631" s="4">
        <v>-0.2007435449771624</v>
      </c>
      <c r="L631" s="4">
        <v>-0.78767416255219158</v>
      </c>
      <c r="M631" s="4">
        <v>105</v>
      </c>
      <c r="N631" s="4" t="s">
        <v>1888</v>
      </c>
    </row>
    <row r="632" spans="2:14" ht="119" hidden="1" x14ac:dyDescent="0.2">
      <c r="F632" s="4" t="s">
        <v>1889</v>
      </c>
      <c r="G632" s="4" t="s">
        <v>1890</v>
      </c>
      <c r="H632" s="4">
        <v>0.57313432835820899</v>
      </c>
      <c r="I632" s="4">
        <v>0.80481787228671642</v>
      </c>
      <c r="J632" s="4">
        <v>9.3746542249171866E-2</v>
      </c>
      <c r="K632" s="4">
        <v>0.2029133161861571</v>
      </c>
      <c r="L632" s="4">
        <v>0.96852775788747691</v>
      </c>
      <c r="M632" s="4">
        <v>376</v>
      </c>
      <c r="N632" s="4" t="s">
        <v>1891</v>
      </c>
    </row>
    <row r="633" spans="2:14" ht="34" hidden="1" x14ac:dyDescent="0.2">
      <c r="F633" s="4" t="s">
        <v>1892</v>
      </c>
      <c r="G633" s="4" t="s">
        <v>1893</v>
      </c>
      <c r="H633" s="4">
        <v>0.29368029739776952</v>
      </c>
      <c r="I633" s="4">
        <v>0.61961000550037737</v>
      </c>
      <c r="J633" s="4">
        <v>0.10552093684319851</v>
      </c>
      <c r="K633" s="4">
        <v>-0.40416168176588152</v>
      </c>
      <c r="L633" s="4">
        <v>-1.13504721873675</v>
      </c>
      <c r="M633" s="4">
        <v>19</v>
      </c>
      <c r="N633" s="4" t="s">
        <v>1894</v>
      </c>
    </row>
    <row r="634" spans="2:14" ht="34" hidden="1" x14ac:dyDescent="0.2">
      <c r="F634" s="4" t="s">
        <v>1895</v>
      </c>
      <c r="G634" s="4" t="s">
        <v>1896</v>
      </c>
      <c r="H634" s="4">
        <v>0.4720812182741117</v>
      </c>
      <c r="I634" s="4">
        <v>0.74232896431547846</v>
      </c>
      <c r="J634" s="4">
        <v>7.3438141083885689E-2</v>
      </c>
      <c r="K634" s="4">
        <v>-0.28205176597671838</v>
      </c>
      <c r="L634" s="4">
        <v>-0.99805375912197214</v>
      </c>
      <c r="M634" s="4">
        <v>55</v>
      </c>
      <c r="N634" s="4" t="s">
        <v>1897</v>
      </c>
    </row>
    <row r="635" spans="2:14" ht="34" hidden="1" x14ac:dyDescent="0.2">
      <c r="F635" s="4" t="s">
        <v>1898</v>
      </c>
      <c r="G635" s="4" t="s">
        <v>1899</v>
      </c>
      <c r="H635" s="4">
        <v>1.436956490813552E-2</v>
      </c>
      <c r="I635" s="4">
        <v>0.1466633260248808</v>
      </c>
      <c r="J635" s="4">
        <v>0.38073040072279241</v>
      </c>
      <c r="K635" s="4">
        <v>0.40349344889862859</v>
      </c>
      <c r="L635" s="4">
        <v>1.47293866536403</v>
      </c>
      <c r="M635" s="4">
        <v>57</v>
      </c>
      <c r="N635" s="4" t="s">
        <v>1900</v>
      </c>
    </row>
    <row r="636" spans="2:14" ht="51" hidden="1" x14ac:dyDescent="0.2">
      <c r="F636" s="4" t="s">
        <v>1901</v>
      </c>
      <c r="G636" s="4" t="s">
        <v>1902</v>
      </c>
      <c r="H636" s="4">
        <v>0.63341645885286779</v>
      </c>
      <c r="I636" s="4">
        <v>0.83383238799414194</v>
      </c>
      <c r="J636" s="4">
        <v>7.8295524994479365E-2</v>
      </c>
      <c r="K636" s="4">
        <v>0.2146847640231849</v>
      </c>
      <c r="L636" s="4">
        <v>0.92726232327655889</v>
      </c>
      <c r="M636" s="4">
        <v>141</v>
      </c>
      <c r="N636" s="4" t="s">
        <v>1903</v>
      </c>
    </row>
    <row r="637" spans="2:14" ht="34" hidden="1" x14ac:dyDescent="0.2">
      <c r="F637" s="4" t="s">
        <v>1904</v>
      </c>
      <c r="G637" s="4" t="s">
        <v>1905</v>
      </c>
      <c r="H637" s="4">
        <v>0.43847874720357938</v>
      </c>
      <c r="I637" s="4">
        <v>0.72193492006374338</v>
      </c>
      <c r="J637" s="4">
        <v>9.2552886468477272E-2</v>
      </c>
      <c r="K637" s="4">
        <v>0.30021708842405348</v>
      </c>
      <c r="L637" s="4">
        <v>0.99368770698255138</v>
      </c>
      <c r="M637" s="4">
        <v>36</v>
      </c>
      <c r="N637" s="4" t="s">
        <v>1906</v>
      </c>
    </row>
    <row r="638" spans="2:14" ht="17" hidden="1" x14ac:dyDescent="0.2">
      <c r="F638" s="4" t="s">
        <v>1907</v>
      </c>
      <c r="G638" s="4" t="s">
        <v>1908</v>
      </c>
      <c r="H638" s="4">
        <v>3.546194931274127E-2</v>
      </c>
      <c r="I638" s="4">
        <v>0.24128901344877701</v>
      </c>
      <c r="J638" s="4">
        <v>0.3217759180753611</v>
      </c>
      <c r="K638" s="4">
        <v>-0.51354245700317669</v>
      </c>
      <c r="L638" s="4">
        <v>-1.524056378307334</v>
      </c>
      <c r="M638" s="4">
        <v>25</v>
      </c>
      <c r="N638" s="4" t="s">
        <v>1909</v>
      </c>
    </row>
    <row r="639" spans="2:14" ht="34" hidden="1" x14ac:dyDescent="0.2">
      <c r="F639" s="4" t="s">
        <v>1910</v>
      </c>
      <c r="G639" s="4" t="s">
        <v>1911</v>
      </c>
      <c r="H639" s="4">
        <v>0.16373239436619719</v>
      </c>
      <c r="I639" s="4">
        <v>0.48936725700884709</v>
      </c>
      <c r="J639" s="4">
        <v>0.14290114938694809</v>
      </c>
      <c r="K639" s="4">
        <v>-0.3812373438916965</v>
      </c>
      <c r="L639" s="4">
        <v>-1.250826807996118</v>
      </c>
      <c r="M639" s="4">
        <v>39</v>
      </c>
      <c r="N639" s="4" t="s">
        <v>1912</v>
      </c>
    </row>
    <row r="640" spans="2:14" ht="51" hidden="1" x14ac:dyDescent="0.2">
      <c r="F640" s="4" t="s">
        <v>1913</v>
      </c>
      <c r="G640" s="4" t="s">
        <v>1914</v>
      </c>
      <c r="H640" s="4">
        <v>0.15789473684210531</v>
      </c>
      <c r="I640" s="4">
        <v>0.47952891193652181</v>
      </c>
      <c r="J640" s="4">
        <v>0.13802224249664269</v>
      </c>
      <c r="K640" s="4">
        <v>-0.27807891984746558</v>
      </c>
      <c r="L640" s="4">
        <v>-1.163957671672553</v>
      </c>
      <c r="M640" s="4">
        <v>183</v>
      </c>
      <c r="N640" s="4" t="s">
        <v>1915</v>
      </c>
    </row>
    <row r="641" spans="2:14" ht="34" hidden="1" x14ac:dyDescent="0.2">
      <c r="F641" s="4" t="s">
        <v>1916</v>
      </c>
      <c r="G641" s="4" t="s">
        <v>1917</v>
      </c>
      <c r="H641" s="4">
        <v>0.3032258064516129</v>
      </c>
      <c r="I641" s="4">
        <v>0.62639815551610867</v>
      </c>
      <c r="J641" s="4">
        <v>0.1128433556755625</v>
      </c>
      <c r="K641" s="4">
        <v>0.38725783623594112</v>
      </c>
      <c r="L641" s="4">
        <v>1.101837623525302</v>
      </c>
      <c r="M641" s="4">
        <v>20</v>
      </c>
      <c r="N641" s="4" t="s">
        <v>1918</v>
      </c>
    </row>
    <row r="642" spans="2:14" ht="17" hidden="1" x14ac:dyDescent="0.2">
      <c r="F642" s="4" t="s">
        <v>1919</v>
      </c>
      <c r="G642" s="4" t="s">
        <v>1920</v>
      </c>
      <c r="H642" s="4">
        <v>0.55990783410138245</v>
      </c>
      <c r="I642" s="4">
        <v>0.79554588951718153</v>
      </c>
      <c r="J642" s="4">
        <v>8.063884959506612E-2</v>
      </c>
      <c r="K642" s="4">
        <v>0.27989739521975532</v>
      </c>
      <c r="L642" s="4">
        <v>0.94115560422944222</v>
      </c>
      <c r="M642" s="4">
        <v>39</v>
      </c>
      <c r="N642" s="4" t="s">
        <v>1921</v>
      </c>
    </row>
    <row r="643" spans="2:14" ht="17" hidden="1" x14ac:dyDescent="0.2">
      <c r="F643" s="4" t="s">
        <v>1922</v>
      </c>
      <c r="G643" s="4" t="s">
        <v>1923</v>
      </c>
      <c r="H643" s="4">
        <v>0.69114470842332609</v>
      </c>
      <c r="I643" s="4">
        <v>0.86122801133559068</v>
      </c>
      <c r="J643" s="4">
        <v>6.6589210410393285E-2</v>
      </c>
      <c r="K643" s="4">
        <v>0.30008899506347703</v>
      </c>
      <c r="L643" s="4">
        <v>0.82820567819852642</v>
      </c>
      <c r="M643" s="4">
        <v>17</v>
      </c>
      <c r="N643" s="4" t="s">
        <v>1924</v>
      </c>
    </row>
    <row r="644" spans="2:14" ht="17" hidden="1" x14ac:dyDescent="0.2">
      <c r="F644" s="4" t="s">
        <v>1925</v>
      </c>
      <c r="G644" s="4" t="s">
        <v>1926</v>
      </c>
      <c r="H644" s="4">
        <v>0.20733944954128439</v>
      </c>
      <c r="I644" s="4">
        <v>0.53834227670935986</v>
      </c>
      <c r="J644" s="4">
        <v>0.12814291689841531</v>
      </c>
      <c r="K644" s="4">
        <v>-0.38934191190941098</v>
      </c>
      <c r="L644" s="4">
        <v>-1.224876583785508</v>
      </c>
      <c r="M644" s="4">
        <v>33</v>
      </c>
      <c r="N644" s="4" t="s">
        <v>1927</v>
      </c>
    </row>
    <row r="645" spans="2:14" ht="17" hidden="1" x14ac:dyDescent="0.2">
      <c r="F645" s="4" t="s">
        <v>1928</v>
      </c>
      <c r="G645" s="4" t="s">
        <v>1929</v>
      </c>
      <c r="H645" s="4">
        <v>0.548885077186964</v>
      </c>
      <c r="I645" s="4">
        <v>0.79032533193695687</v>
      </c>
      <c r="J645" s="4">
        <v>6.6589210410393285E-2</v>
      </c>
      <c r="K645" s="4">
        <v>-0.2710829459263428</v>
      </c>
      <c r="L645" s="4">
        <v>-0.95206117113914901</v>
      </c>
      <c r="M645" s="4">
        <v>54</v>
      </c>
      <c r="N645" s="4" t="s">
        <v>1930</v>
      </c>
    </row>
    <row r="646" spans="2:14" ht="17" hidden="1" x14ac:dyDescent="0.2">
      <c r="F646" s="4" t="s">
        <v>1931</v>
      </c>
      <c r="G646" s="4" t="s">
        <v>1932</v>
      </c>
      <c r="H646" s="4">
        <v>0.1791666666666667</v>
      </c>
      <c r="I646" s="4">
        <v>0.50357860011474465</v>
      </c>
      <c r="J646" s="4">
        <v>0.14920754243532169</v>
      </c>
      <c r="K646" s="4">
        <v>0.39165764378321311</v>
      </c>
      <c r="L646" s="4">
        <v>1.214536727568496</v>
      </c>
      <c r="M646" s="4">
        <v>26</v>
      </c>
      <c r="N646" s="4" t="s">
        <v>1933</v>
      </c>
    </row>
    <row r="647" spans="2:14" ht="17" hidden="1" x14ac:dyDescent="0.2">
      <c r="F647" s="4" t="s">
        <v>1934</v>
      </c>
      <c r="G647" s="4" t="s">
        <v>1935</v>
      </c>
      <c r="H647" s="4">
        <v>0.1873684210526316</v>
      </c>
      <c r="I647" s="4">
        <v>0.51251697081900727</v>
      </c>
      <c r="J647" s="4">
        <v>0.14641623786055019</v>
      </c>
      <c r="K647" s="4">
        <v>0.38844456297940938</v>
      </c>
      <c r="L647" s="4">
        <v>1.212624019518217</v>
      </c>
      <c r="M647" s="4">
        <v>27</v>
      </c>
      <c r="N647" s="4" t="s">
        <v>1936</v>
      </c>
    </row>
    <row r="648" spans="2:14" ht="34" hidden="1" x14ac:dyDescent="0.2">
      <c r="B648" s="40" t="str">
        <f>VLOOKUP(G648,decisions1!A:B,2,FALSE)</f>
        <v>no_redundant</v>
      </c>
      <c r="C648" s="4" t="str">
        <f t="shared" ref="C648:C649" si="4">IF(L648&gt;0,"eMPC-side","iPSC-side")</f>
        <v>eMPC-side</v>
      </c>
      <c r="E648" s="4" t="str">
        <f>VLOOKUP(F648,collapsed1!A:J,10,FALSE)</f>
        <v>redundant</v>
      </c>
      <c r="F648" s="4" t="s">
        <v>698</v>
      </c>
      <c r="G648" s="4" t="s">
        <v>699</v>
      </c>
      <c r="H648" s="4">
        <v>5.1630488291770627E-4</v>
      </c>
      <c r="I648" s="4">
        <v>1.756512237092947E-2</v>
      </c>
      <c r="J648" s="4">
        <v>0.47727081536286209</v>
      </c>
      <c r="K648" s="4">
        <v>0.42859167724807579</v>
      </c>
      <c r="L648" s="4">
        <v>1.759061055066776</v>
      </c>
      <c r="M648" s="4">
        <v>100</v>
      </c>
      <c r="N648" s="4" t="s">
        <v>700</v>
      </c>
    </row>
    <row r="649" spans="2:14" ht="51" hidden="1" x14ac:dyDescent="0.2">
      <c r="B649" s="40" t="str">
        <f>VLOOKUP(G649,decisions1!A:B,2,FALSE)</f>
        <v>no_redundant</v>
      </c>
      <c r="C649" s="4" t="str">
        <f t="shared" si="4"/>
        <v>eMPC-side</v>
      </c>
      <c r="E649" s="4" t="str">
        <f>VLOOKUP(F649,collapsed1!A:J,10,FALSE)</f>
        <v>redundant</v>
      </c>
      <c r="F649" s="4" t="s">
        <v>647</v>
      </c>
      <c r="G649" s="4" t="s">
        <v>648</v>
      </c>
      <c r="H649" s="4">
        <v>1.2768662550501159E-4</v>
      </c>
      <c r="I649" s="4">
        <v>6.950408648322799E-3</v>
      </c>
      <c r="J649" s="4">
        <v>0.51884807774379182</v>
      </c>
      <c r="K649" s="4">
        <v>0.41531169564987291</v>
      </c>
      <c r="L649" s="4">
        <v>1.7551796547561509</v>
      </c>
      <c r="M649" s="4">
        <v>128</v>
      </c>
      <c r="N649" s="4" t="s">
        <v>649</v>
      </c>
    </row>
    <row r="650" spans="2:14" ht="17" hidden="1" x14ac:dyDescent="0.2">
      <c r="F650" s="4" t="s">
        <v>1943</v>
      </c>
      <c r="G650" s="4" t="s">
        <v>1944</v>
      </c>
      <c r="H650" s="4">
        <v>3.2548864734173151E-3</v>
      </c>
      <c r="I650" s="4">
        <v>6.0882316997643952E-2</v>
      </c>
      <c r="J650" s="4">
        <v>0.43170769580334639</v>
      </c>
      <c r="K650" s="4">
        <v>-0.62351114118513351</v>
      </c>
      <c r="L650" s="4">
        <v>-1.808065778031662</v>
      </c>
      <c r="M650" s="4">
        <v>23</v>
      </c>
      <c r="N650" s="4" t="s">
        <v>1945</v>
      </c>
    </row>
    <row r="651" spans="2:14" ht="17" hidden="1" x14ac:dyDescent="0.2">
      <c r="F651" s="4" t="s">
        <v>1946</v>
      </c>
      <c r="G651" s="4" t="s">
        <v>1947</v>
      </c>
      <c r="H651" s="4">
        <v>0.61619718309859151</v>
      </c>
      <c r="I651" s="4">
        <v>0.82420546252727322</v>
      </c>
      <c r="J651" s="4">
        <v>6.2249042949858009E-2</v>
      </c>
      <c r="K651" s="4">
        <v>-0.26992690826893129</v>
      </c>
      <c r="L651" s="4">
        <v>-0.89473080371145308</v>
      </c>
      <c r="M651" s="4">
        <v>42</v>
      </c>
      <c r="N651" s="4" t="s">
        <v>1948</v>
      </c>
    </row>
    <row r="652" spans="2:14" ht="68" hidden="1" x14ac:dyDescent="0.2">
      <c r="F652" s="4" t="s">
        <v>1949</v>
      </c>
      <c r="G652" s="4" t="s">
        <v>1950</v>
      </c>
      <c r="H652" s="4">
        <v>9.9201173766890558E-3</v>
      </c>
      <c r="I652" s="4">
        <v>0.1208921766875614</v>
      </c>
      <c r="J652" s="4">
        <v>0.38073040072279241</v>
      </c>
      <c r="K652" s="4">
        <v>0.30857091615093468</v>
      </c>
      <c r="L652" s="4">
        <v>1.3900416541416609</v>
      </c>
      <c r="M652" s="4">
        <v>210</v>
      </c>
      <c r="N652" s="4" t="s">
        <v>1951</v>
      </c>
    </row>
    <row r="653" spans="2:14" ht="34" hidden="1" x14ac:dyDescent="0.2">
      <c r="F653" s="4" t="s">
        <v>1952</v>
      </c>
      <c r="G653" s="4" t="s">
        <v>1953</v>
      </c>
      <c r="H653" s="4">
        <v>0.67672413793103448</v>
      </c>
      <c r="I653" s="4">
        <v>0.85484682730703609</v>
      </c>
      <c r="J653" s="4">
        <v>6.7518895376774399E-2</v>
      </c>
      <c r="K653" s="4">
        <v>0.26911382007257922</v>
      </c>
      <c r="L653" s="4">
        <v>0.8718560789386044</v>
      </c>
      <c r="M653" s="4">
        <v>32</v>
      </c>
      <c r="N653" s="4" t="s">
        <v>1954</v>
      </c>
    </row>
    <row r="654" spans="2:14" ht="17" hidden="1" x14ac:dyDescent="0.2">
      <c r="F654" s="4" t="s">
        <v>1955</v>
      </c>
      <c r="G654" s="4" t="s">
        <v>1956</v>
      </c>
      <c r="H654" s="4">
        <v>0.67377398720682302</v>
      </c>
      <c r="I654" s="4">
        <v>0.85389761024658117</v>
      </c>
      <c r="J654" s="4">
        <v>6.7206509371046441E-2</v>
      </c>
      <c r="K654" s="4">
        <v>0.27177838195530452</v>
      </c>
      <c r="L654" s="4">
        <v>0.87466664509969672</v>
      </c>
      <c r="M654" s="4">
        <v>31</v>
      </c>
      <c r="N654" s="4" t="s">
        <v>1957</v>
      </c>
    </row>
    <row r="655" spans="2:14" ht="17" hidden="1" x14ac:dyDescent="0.2">
      <c r="F655" s="4" t="s">
        <v>1958</v>
      </c>
      <c r="G655" s="4" t="s">
        <v>1959</v>
      </c>
      <c r="H655" s="4">
        <v>0.24683544303797469</v>
      </c>
      <c r="I655" s="4">
        <v>0.57872545366979566</v>
      </c>
      <c r="J655" s="4">
        <v>0.1256399213098405</v>
      </c>
      <c r="K655" s="4">
        <v>0.4065810424421778</v>
      </c>
      <c r="L655" s="4">
        <v>1.167545382222211</v>
      </c>
      <c r="M655" s="4">
        <v>21</v>
      </c>
      <c r="N655" s="4" t="s">
        <v>1960</v>
      </c>
    </row>
    <row r="656" spans="2:14" ht="17" hidden="1" x14ac:dyDescent="0.2">
      <c r="F656" s="4" t="s">
        <v>1961</v>
      </c>
      <c r="G656" s="4" t="s">
        <v>1962</v>
      </c>
      <c r="H656" s="4">
        <v>0.22886597938144329</v>
      </c>
      <c r="I656" s="4">
        <v>0.55639276364630952</v>
      </c>
      <c r="J656" s="4">
        <v>0.12944288774504631</v>
      </c>
      <c r="K656" s="4">
        <v>0.40667765811629558</v>
      </c>
      <c r="L656" s="4">
        <v>1.1896857836636059</v>
      </c>
      <c r="M656" s="4">
        <v>22</v>
      </c>
      <c r="N656" s="4" t="s">
        <v>1963</v>
      </c>
    </row>
    <row r="657" spans="6:14" ht="51" hidden="1" x14ac:dyDescent="0.2">
      <c r="F657" s="4" t="s">
        <v>1964</v>
      </c>
      <c r="G657" s="4" t="s">
        <v>1965</v>
      </c>
      <c r="H657" s="4">
        <v>0.1396103896103896</v>
      </c>
      <c r="I657" s="4">
        <v>0.45836226381646011</v>
      </c>
      <c r="J657" s="4">
        <v>0.14920754243532169</v>
      </c>
      <c r="K657" s="4">
        <v>-0.28387030653765633</v>
      </c>
      <c r="L657" s="4">
        <v>-1.173466879407626</v>
      </c>
      <c r="M657" s="4">
        <v>170</v>
      </c>
      <c r="N657" s="4" t="s">
        <v>1966</v>
      </c>
    </row>
    <row r="658" spans="6:14" ht="34" hidden="1" x14ac:dyDescent="0.2">
      <c r="F658" s="4" t="s">
        <v>1967</v>
      </c>
      <c r="G658" s="4" t="s">
        <v>1968</v>
      </c>
      <c r="H658" s="4">
        <v>7.8726968174204354E-2</v>
      </c>
      <c r="I658" s="4">
        <v>0.35673538311110597</v>
      </c>
      <c r="J658" s="4">
        <v>0.20658792269689111</v>
      </c>
      <c r="K658" s="4">
        <v>-0.3633283704564621</v>
      </c>
      <c r="L658" s="4">
        <v>-1.3193328499779451</v>
      </c>
      <c r="M658" s="4">
        <v>67</v>
      </c>
      <c r="N658" s="4" t="s">
        <v>1969</v>
      </c>
    </row>
    <row r="659" spans="6:14" ht="34" hidden="1" x14ac:dyDescent="0.2">
      <c r="F659" s="4" t="s">
        <v>1970</v>
      </c>
      <c r="G659" s="4" t="s">
        <v>1971</v>
      </c>
      <c r="H659" s="4">
        <v>1.2495948030793661E-2</v>
      </c>
      <c r="I659" s="4">
        <v>0.1364942015671308</v>
      </c>
      <c r="J659" s="4">
        <v>0.38073040072279241</v>
      </c>
      <c r="K659" s="4">
        <v>0.35905951547076098</v>
      </c>
      <c r="L659" s="4">
        <v>1.4751304506387051</v>
      </c>
      <c r="M659" s="4">
        <v>99</v>
      </c>
      <c r="N659" s="4" t="s">
        <v>1972</v>
      </c>
    </row>
    <row r="660" spans="6:14" ht="17" hidden="1" x14ac:dyDescent="0.2">
      <c r="F660" s="4" t="s">
        <v>1973</v>
      </c>
      <c r="G660" s="4" t="s">
        <v>1974</v>
      </c>
      <c r="H660" s="4">
        <v>0.58348623853211012</v>
      </c>
      <c r="I660" s="4">
        <v>0.80976144378152515</v>
      </c>
      <c r="J660" s="4">
        <v>6.6896627650066598E-2</v>
      </c>
      <c r="K660" s="4">
        <v>-0.34449819633208678</v>
      </c>
      <c r="L660" s="4">
        <v>-0.89790044612036701</v>
      </c>
      <c r="M660" s="4">
        <v>15</v>
      </c>
      <c r="N660" s="4" t="s">
        <v>1975</v>
      </c>
    </row>
    <row r="661" spans="6:14" ht="17" hidden="1" x14ac:dyDescent="0.2">
      <c r="F661" s="4" t="s">
        <v>1976</v>
      </c>
      <c r="G661" s="4" t="s">
        <v>1977</v>
      </c>
      <c r="H661" s="4">
        <v>0.48670756646216767</v>
      </c>
      <c r="I661" s="4">
        <v>0.75266234868883874</v>
      </c>
      <c r="J661" s="4">
        <v>8.1751558253214465E-2</v>
      </c>
      <c r="K661" s="4">
        <v>0.32037206477749308</v>
      </c>
      <c r="L661" s="4">
        <v>0.97965303510827595</v>
      </c>
      <c r="M661" s="4">
        <v>25</v>
      </c>
      <c r="N661" s="4" t="s">
        <v>1978</v>
      </c>
    </row>
    <row r="662" spans="6:14" ht="17" hidden="1" x14ac:dyDescent="0.2">
      <c r="F662" s="4" t="s">
        <v>1979</v>
      </c>
      <c r="G662" s="4" t="s">
        <v>1980</v>
      </c>
      <c r="H662" s="4">
        <v>0.115473441108545</v>
      </c>
      <c r="I662" s="4">
        <v>0.43002994146010037</v>
      </c>
      <c r="J662" s="4">
        <v>0.19991523130966149</v>
      </c>
      <c r="K662" s="4">
        <v>0.37919972002984498</v>
      </c>
      <c r="L662" s="4">
        <v>1.3062346062578849</v>
      </c>
      <c r="M662" s="4">
        <v>43</v>
      </c>
      <c r="N662" s="4" t="s">
        <v>1981</v>
      </c>
    </row>
    <row r="663" spans="6:14" ht="17" hidden="1" x14ac:dyDescent="0.2">
      <c r="F663" s="4" t="s">
        <v>1982</v>
      </c>
      <c r="G663" s="4" t="s">
        <v>1983</v>
      </c>
      <c r="H663" s="4">
        <v>2.8710921748624031E-2</v>
      </c>
      <c r="I663" s="4">
        <v>0.2138506454402343</v>
      </c>
      <c r="J663" s="4">
        <v>0.35248785758361922</v>
      </c>
      <c r="K663" s="4">
        <v>0.49795616582004132</v>
      </c>
      <c r="L663" s="4">
        <v>1.4990419338767591</v>
      </c>
      <c r="M663" s="4">
        <v>24</v>
      </c>
      <c r="N663" s="4" t="s">
        <v>1984</v>
      </c>
    </row>
    <row r="664" spans="6:14" ht="17" hidden="1" x14ac:dyDescent="0.2">
      <c r="F664" s="4" t="s">
        <v>1985</v>
      </c>
      <c r="G664" s="4" t="s">
        <v>1986</v>
      </c>
      <c r="H664" s="4">
        <v>0.48073394495412852</v>
      </c>
      <c r="I664" s="4">
        <v>0.74926276026121896</v>
      </c>
      <c r="J664" s="4">
        <v>7.6674687249009138E-2</v>
      </c>
      <c r="K664" s="4">
        <v>-0.37495395226448469</v>
      </c>
      <c r="L664" s="4">
        <v>-0.97728035907721766</v>
      </c>
      <c r="M664" s="4">
        <v>15</v>
      </c>
      <c r="N664" s="4" t="s">
        <v>1987</v>
      </c>
    </row>
    <row r="665" spans="6:14" ht="17" hidden="1" x14ac:dyDescent="0.2">
      <c r="F665" s="4" t="s">
        <v>1988</v>
      </c>
      <c r="G665" s="4" t="s">
        <v>1989</v>
      </c>
      <c r="H665" s="4">
        <v>0.22393162393162391</v>
      </c>
      <c r="I665" s="4">
        <v>0.54984684736750855</v>
      </c>
      <c r="J665" s="4">
        <v>0.11776578836269019</v>
      </c>
      <c r="K665" s="4">
        <v>-0.32509040366831438</v>
      </c>
      <c r="L665" s="4">
        <v>-1.1511931486375879</v>
      </c>
      <c r="M665" s="4">
        <v>57</v>
      </c>
      <c r="N665" s="4" t="s">
        <v>1990</v>
      </c>
    </row>
    <row r="666" spans="6:14" ht="34" hidden="1" x14ac:dyDescent="0.2">
      <c r="F666" s="4" t="s">
        <v>1991</v>
      </c>
      <c r="G666" s="4" t="s">
        <v>1992</v>
      </c>
      <c r="H666" s="4">
        <v>0.76345840130505704</v>
      </c>
      <c r="I666" s="4">
        <v>0.8951958536828466</v>
      </c>
      <c r="J666" s="4">
        <v>4.8701086452153021E-2</v>
      </c>
      <c r="K666" s="4">
        <v>-0.2168577309707235</v>
      </c>
      <c r="L666" s="4">
        <v>-0.85557228628688375</v>
      </c>
      <c r="M666" s="4">
        <v>108</v>
      </c>
      <c r="N666" s="4" t="s">
        <v>1993</v>
      </c>
    </row>
    <row r="667" spans="6:14" ht="34" hidden="1" x14ac:dyDescent="0.2">
      <c r="F667" s="4" t="s">
        <v>1994</v>
      </c>
      <c r="G667" s="4" t="s">
        <v>1995</v>
      </c>
      <c r="H667" s="4">
        <v>0.44705882352941179</v>
      </c>
      <c r="I667" s="4">
        <v>0.72724500883294285</v>
      </c>
      <c r="J667" s="4">
        <v>7.5888690060611719E-2</v>
      </c>
      <c r="K667" s="4">
        <v>-0.2660666376877045</v>
      </c>
      <c r="L667" s="4">
        <v>-0.99152834447529525</v>
      </c>
      <c r="M667" s="4">
        <v>76</v>
      </c>
      <c r="N667" s="4" t="s">
        <v>1996</v>
      </c>
    </row>
    <row r="668" spans="6:14" ht="17" hidden="1" x14ac:dyDescent="0.2">
      <c r="F668" s="4" t="s">
        <v>1997</v>
      </c>
      <c r="G668" s="4" t="s">
        <v>1998</v>
      </c>
      <c r="H668" s="4">
        <v>7.2494669509594878E-2</v>
      </c>
      <c r="I668" s="4">
        <v>0.34317700945203061</v>
      </c>
      <c r="J668" s="4">
        <v>0.2450417854309962</v>
      </c>
      <c r="K668" s="4">
        <v>0.42950499743111908</v>
      </c>
      <c r="L668" s="4">
        <v>1.3822795339859391</v>
      </c>
      <c r="M668" s="4">
        <v>31</v>
      </c>
      <c r="N668" s="4" t="s">
        <v>1999</v>
      </c>
    </row>
    <row r="669" spans="6:14" ht="17" hidden="1" x14ac:dyDescent="0.2">
      <c r="F669" s="4" t="s">
        <v>2000</v>
      </c>
      <c r="G669" s="4" t="s">
        <v>2001</v>
      </c>
      <c r="H669" s="4">
        <v>0.19580419580419581</v>
      </c>
      <c r="I669" s="4">
        <v>0.52614701983503542</v>
      </c>
      <c r="J669" s="4">
        <v>0.15114876138548369</v>
      </c>
      <c r="K669" s="4">
        <v>0.33770836178627212</v>
      </c>
      <c r="L669" s="4">
        <v>1.1952949379488189</v>
      </c>
      <c r="M669" s="4">
        <v>48</v>
      </c>
      <c r="N669" s="4" t="s">
        <v>2002</v>
      </c>
    </row>
    <row r="670" spans="6:14" ht="51" hidden="1" x14ac:dyDescent="0.2">
      <c r="F670" s="4" t="s">
        <v>2003</v>
      </c>
      <c r="G670" s="4" t="s">
        <v>2004</v>
      </c>
      <c r="H670" s="4">
        <v>0.81556195965417866</v>
      </c>
      <c r="I670" s="4">
        <v>0.92262741954643135</v>
      </c>
      <c r="J670" s="4">
        <v>7.2714107793444685E-2</v>
      </c>
      <c r="K670" s="4">
        <v>0.19456290214772981</v>
      </c>
      <c r="L670" s="4">
        <v>0.89357429800370969</v>
      </c>
      <c r="M670" s="4">
        <v>262</v>
      </c>
      <c r="N670" s="4" t="s">
        <v>2005</v>
      </c>
    </row>
    <row r="671" spans="6:14" ht="17" hidden="1" x14ac:dyDescent="0.2">
      <c r="F671" s="4" t="s">
        <v>2006</v>
      </c>
      <c r="G671" s="4" t="s">
        <v>2007</v>
      </c>
      <c r="H671" s="4">
        <v>0.67522935779816518</v>
      </c>
      <c r="I671" s="4">
        <v>0.85443590955784876</v>
      </c>
      <c r="J671" s="4">
        <v>5.986031177644726E-2</v>
      </c>
      <c r="K671" s="4">
        <v>-0.32301974942194428</v>
      </c>
      <c r="L671" s="4">
        <v>-0.84191900044684931</v>
      </c>
      <c r="M671" s="4">
        <v>15</v>
      </c>
      <c r="N671" s="4" t="s">
        <v>2008</v>
      </c>
    </row>
    <row r="672" spans="6:14" ht="17" hidden="1" x14ac:dyDescent="0.2">
      <c r="F672" s="4" t="s">
        <v>2009</v>
      </c>
      <c r="G672" s="4" t="s">
        <v>2010</v>
      </c>
      <c r="H672" s="4">
        <v>0.2168674698795181</v>
      </c>
      <c r="I672" s="4">
        <v>0.54719872151035909</v>
      </c>
      <c r="J672" s="4">
        <v>0.14551614609036029</v>
      </c>
      <c r="K672" s="4">
        <v>0.31612249149681748</v>
      </c>
      <c r="L672" s="4">
        <v>1.1598538747696789</v>
      </c>
      <c r="M672" s="4">
        <v>58</v>
      </c>
      <c r="N672" s="4" t="s">
        <v>2011</v>
      </c>
    </row>
    <row r="673" spans="6:14" ht="17" hidden="1" x14ac:dyDescent="0.2">
      <c r="F673" s="4" t="s">
        <v>2012</v>
      </c>
      <c r="G673" s="4" t="s">
        <v>2013</v>
      </c>
      <c r="H673" s="4">
        <v>0.21505376344086019</v>
      </c>
      <c r="I673" s="4">
        <v>0.54658800886992176</v>
      </c>
      <c r="J673" s="4">
        <v>0.13725077961013279</v>
      </c>
      <c r="K673" s="4">
        <v>0.42637589671676351</v>
      </c>
      <c r="L673" s="4">
        <v>1.2131375037705869</v>
      </c>
      <c r="M673" s="4">
        <v>20</v>
      </c>
      <c r="N673" s="4" t="s">
        <v>2014</v>
      </c>
    </row>
    <row r="674" spans="6:14" ht="17" hidden="1" x14ac:dyDescent="0.2">
      <c r="F674" s="4" t="s">
        <v>2015</v>
      </c>
      <c r="G674" s="4" t="s">
        <v>2016</v>
      </c>
      <c r="H674" s="4">
        <v>0.24946695095948829</v>
      </c>
      <c r="I674" s="4">
        <v>0.58269134037540049</v>
      </c>
      <c r="J674" s="4">
        <v>0.1256399213098405</v>
      </c>
      <c r="K674" s="4">
        <v>0.35242684047202238</v>
      </c>
      <c r="L674" s="4">
        <v>1.1342182552600679</v>
      </c>
      <c r="M674" s="4">
        <v>31</v>
      </c>
      <c r="N674" s="4" t="s">
        <v>2017</v>
      </c>
    </row>
    <row r="675" spans="6:14" ht="51" hidden="1" x14ac:dyDescent="0.2">
      <c r="F675" s="4" t="s">
        <v>2018</v>
      </c>
      <c r="G675" s="4" t="s">
        <v>2019</v>
      </c>
      <c r="H675" s="4">
        <v>6.9948186528497408E-2</v>
      </c>
      <c r="I675" s="4">
        <v>0.34146186917249882</v>
      </c>
      <c r="J675" s="4">
        <v>0.27650059925447162</v>
      </c>
      <c r="K675" s="4">
        <v>0.28270103661938861</v>
      </c>
      <c r="L675" s="4">
        <v>1.243996205665431</v>
      </c>
      <c r="M675" s="4">
        <v>170</v>
      </c>
      <c r="N675" s="4" t="s">
        <v>2020</v>
      </c>
    </row>
    <row r="676" spans="6:14" ht="17" hidden="1" x14ac:dyDescent="0.2">
      <c r="F676" s="4" t="s">
        <v>2021</v>
      </c>
      <c r="G676" s="4" t="s">
        <v>2022</v>
      </c>
      <c r="H676" s="4">
        <v>0.44206008583690992</v>
      </c>
      <c r="I676" s="4">
        <v>0.72514728294492603</v>
      </c>
      <c r="J676" s="4">
        <v>8.9710465274298129E-2</v>
      </c>
      <c r="K676" s="4">
        <v>0.36428812321212661</v>
      </c>
      <c r="L676" s="4">
        <v>1.020772754088765</v>
      </c>
      <c r="M676" s="4">
        <v>18</v>
      </c>
      <c r="N676" s="4" t="s">
        <v>2023</v>
      </c>
    </row>
    <row r="677" spans="6:14" ht="17" hidden="1" x14ac:dyDescent="0.2">
      <c r="F677" s="4" t="s">
        <v>2024</v>
      </c>
      <c r="G677" s="4" t="s">
        <v>2025</v>
      </c>
      <c r="H677" s="4">
        <v>6.7039106145251395E-2</v>
      </c>
      <c r="I677" s="4">
        <v>0.33325680467335023</v>
      </c>
      <c r="J677" s="4">
        <v>0.23779383442368809</v>
      </c>
      <c r="K677" s="4">
        <v>-0.49874300899500501</v>
      </c>
      <c r="L677" s="4">
        <v>-1.4172501739955681</v>
      </c>
      <c r="M677" s="4">
        <v>20</v>
      </c>
      <c r="N677" s="4" t="s">
        <v>2026</v>
      </c>
    </row>
    <row r="678" spans="6:14" ht="34" hidden="1" x14ac:dyDescent="0.2">
      <c r="F678" s="4" t="s">
        <v>2027</v>
      </c>
      <c r="G678" s="4" t="s">
        <v>2028</v>
      </c>
      <c r="H678" s="4">
        <v>0.59454191033138404</v>
      </c>
      <c r="I678" s="4">
        <v>0.81518634724697747</v>
      </c>
      <c r="J678" s="4">
        <v>6.8956735167281111E-2</v>
      </c>
      <c r="K678" s="4">
        <v>-0.30468293528798468</v>
      </c>
      <c r="L678" s="4">
        <v>-0.90421729411981477</v>
      </c>
      <c r="M678" s="4">
        <v>25</v>
      </c>
      <c r="N678" s="4" t="s">
        <v>2029</v>
      </c>
    </row>
    <row r="679" spans="6:14" ht="17" hidden="1" x14ac:dyDescent="0.2">
      <c r="F679" s="4" t="s">
        <v>2030</v>
      </c>
      <c r="G679" s="4" t="s">
        <v>2031</v>
      </c>
      <c r="H679" s="4">
        <v>0.40883977900552487</v>
      </c>
      <c r="I679" s="4">
        <v>0.70254551996699055</v>
      </c>
      <c r="J679" s="4">
        <v>8.553569479878835E-2</v>
      </c>
      <c r="K679" s="4">
        <v>-0.32539674100259097</v>
      </c>
      <c r="L679" s="4">
        <v>-1.025996402537225</v>
      </c>
      <c r="M679" s="4">
        <v>34</v>
      </c>
      <c r="N679" s="4" t="s">
        <v>2032</v>
      </c>
    </row>
    <row r="680" spans="6:14" ht="17" hidden="1" x14ac:dyDescent="0.2">
      <c r="F680" s="4" t="s">
        <v>2033</v>
      </c>
      <c r="G680" s="4" t="s">
        <v>2034</v>
      </c>
      <c r="H680" s="4">
        <v>1.7339642588485839E-2</v>
      </c>
      <c r="I680" s="4">
        <v>0.16226725700285019</v>
      </c>
      <c r="J680" s="4">
        <v>0.35248785758361922</v>
      </c>
      <c r="K680" s="4">
        <v>-0.53331508544327799</v>
      </c>
      <c r="L680" s="4">
        <v>-1.598819577364456</v>
      </c>
      <c r="M680" s="4">
        <v>26</v>
      </c>
      <c r="N680" s="4" t="s">
        <v>2035</v>
      </c>
    </row>
    <row r="681" spans="6:14" ht="34" hidden="1" x14ac:dyDescent="0.2">
      <c r="F681" s="4" t="s">
        <v>2036</v>
      </c>
      <c r="G681" s="4" t="s">
        <v>2037</v>
      </c>
      <c r="H681" s="4">
        <v>4.1331162601764256E-3</v>
      </c>
      <c r="I681" s="4">
        <v>7.1046093188085288E-2</v>
      </c>
      <c r="J681" s="4">
        <v>0.40701791892395389</v>
      </c>
      <c r="K681" s="4">
        <v>-0.51013722224821934</v>
      </c>
      <c r="L681" s="4">
        <v>-1.705534072302288</v>
      </c>
      <c r="M681" s="4">
        <v>43</v>
      </c>
      <c r="N681" s="4" t="s">
        <v>2038</v>
      </c>
    </row>
    <row r="682" spans="6:14" ht="34" hidden="1" x14ac:dyDescent="0.2">
      <c r="F682" s="4" t="s">
        <v>2039</v>
      </c>
      <c r="G682" s="4" t="s">
        <v>2040</v>
      </c>
      <c r="H682" s="4">
        <v>0.38957816377171223</v>
      </c>
      <c r="I682" s="4">
        <v>0.69</v>
      </c>
      <c r="J682" s="4">
        <v>0.10592029273625291</v>
      </c>
      <c r="K682" s="4">
        <v>0.25923949141698688</v>
      </c>
      <c r="L682" s="4">
        <v>1.0308072995261821</v>
      </c>
      <c r="M682" s="4">
        <v>88</v>
      </c>
      <c r="N682" s="4" t="s">
        <v>2041</v>
      </c>
    </row>
    <row r="683" spans="6:14" ht="17" hidden="1" x14ac:dyDescent="0.2">
      <c r="F683" s="4" t="s">
        <v>2042</v>
      </c>
      <c r="G683" s="4" t="s">
        <v>2043</v>
      </c>
      <c r="H683" s="4">
        <v>0.78723404255319152</v>
      </c>
      <c r="I683" s="4">
        <v>0.90881002824858759</v>
      </c>
      <c r="J683" s="4">
        <v>5.9603704257597277E-2</v>
      </c>
      <c r="K683" s="4">
        <v>0.25391739888832182</v>
      </c>
      <c r="L683" s="4">
        <v>0.79638805453905814</v>
      </c>
      <c r="M683" s="4">
        <v>28</v>
      </c>
      <c r="N683" s="4" t="s">
        <v>2044</v>
      </c>
    </row>
    <row r="684" spans="6:14" ht="34" hidden="1" x14ac:dyDescent="0.2">
      <c r="F684" s="4" t="s">
        <v>2045</v>
      </c>
      <c r="G684" s="4" t="s">
        <v>2046</v>
      </c>
      <c r="H684" s="4">
        <v>0.21091811414392059</v>
      </c>
      <c r="I684" s="4">
        <v>0.54028122415219182</v>
      </c>
      <c r="J684" s="4">
        <v>0.150169802128406</v>
      </c>
      <c r="K684" s="4">
        <v>0.28965865721745337</v>
      </c>
      <c r="L684" s="4">
        <v>1.132777162564891</v>
      </c>
      <c r="M684" s="4">
        <v>78</v>
      </c>
      <c r="N684" s="4" t="s">
        <v>2047</v>
      </c>
    </row>
    <row r="685" spans="6:14" ht="17" hidden="1" x14ac:dyDescent="0.2">
      <c r="F685" s="4" t="s">
        <v>2048</v>
      </c>
      <c r="G685" s="4" t="s">
        <v>2049</v>
      </c>
      <c r="H685" s="4">
        <v>0.31203007518796988</v>
      </c>
      <c r="I685" s="4">
        <v>0.63109091081521951</v>
      </c>
      <c r="J685" s="4">
        <v>0.1024494056298262</v>
      </c>
      <c r="K685" s="4">
        <v>-0.36962475141269407</v>
      </c>
      <c r="L685" s="4">
        <v>-1.1231352271493069</v>
      </c>
      <c r="M685" s="4">
        <v>28</v>
      </c>
      <c r="N685" s="4" t="s">
        <v>2050</v>
      </c>
    </row>
    <row r="686" spans="6:14" ht="34" hidden="1" x14ac:dyDescent="0.2">
      <c r="F686" s="4" t="s">
        <v>2051</v>
      </c>
      <c r="G686" s="4" t="s">
        <v>2052</v>
      </c>
      <c r="H686" s="4">
        <v>0.54545454545454541</v>
      </c>
      <c r="I686" s="4">
        <v>0.78989298531481</v>
      </c>
      <c r="J686" s="4">
        <v>6.5087756691731335E-2</v>
      </c>
      <c r="K686" s="4">
        <v>-0.2506532127159839</v>
      </c>
      <c r="L686" s="4">
        <v>-0.95531939915607011</v>
      </c>
      <c r="M686" s="4">
        <v>87</v>
      </c>
      <c r="N686" s="4" t="s">
        <v>2053</v>
      </c>
    </row>
    <row r="687" spans="6:14" ht="17" hidden="1" x14ac:dyDescent="0.2">
      <c r="F687" s="4" t="s">
        <v>2054</v>
      </c>
      <c r="G687" s="4" t="s">
        <v>2055</v>
      </c>
      <c r="H687" s="4">
        <v>0.19029850746268659</v>
      </c>
      <c r="I687" s="4">
        <v>0.51535234276379294</v>
      </c>
      <c r="J687" s="4">
        <v>0.13574094381042481</v>
      </c>
      <c r="K687" s="4">
        <v>-0.44820168891792139</v>
      </c>
      <c r="L687" s="4">
        <v>-1.2325285929173591</v>
      </c>
      <c r="M687" s="4">
        <v>18</v>
      </c>
      <c r="N687" s="4" t="s">
        <v>2056</v>
      </c>
    </row>
    <row r="688" spans="6:14" ht="34" hidden="1" x14ac:dyDescent="0.2">
      <c r="F688" s="4" t="s">
        <v>2057</v>
      </c>
      <c r="G688" s="4" t="s">
        <v>2058</v>
      </c>
      <c r="H688" s="4">
        <v>1.7087187677931909E-2</v>
      </c>
      <c r="I688" s="4">
        <v>0.1608263831588635</v>
      </c>
      <c r="J688" s="4">
        <v>0.35248785758361922</v>
      </c>
      <c r="K688" s="4">
        <v>-0.43263141749588591</v>
      </c>
      <c r="L688" s="4">
        <v>-1.5308871087929219</v>
      </c>
      <c r="M688" s="4">
        <v>55</v>
      </c>
      <c r="N688" s="4" t="s">
        <v>2059</v>
      </c>
    </row>
    <row r="689" spans="2:14" ht="17" hidden="1" x14ac:dyDescent="0.2">
      <c r="F689" s="4" t="s">
        <v>2060</v>
      </c>
      <c r="G689" s="4" t="s">
        <v>2061</v>
      </c>
      <c r="H689" s="4">
        <v>0.76909413854351683</v>
      </c>
      <c r="I689" s="4">
        <v>0.89803892181050993</v>
      </c>
      <c r="J689" s="4">
        <v>5.2269331749930557E-2</v>
      </c>
      <c r="K689" s="4">
        <v>-0.24547844281191519</v>
      </c>
      <c r="L689" s="4">
        <v>-0.81904529971458384</v>
      </c>
      <c r="M689" s="4">
        <v>44</v>
      </c>
      <c r="N689" s="4" t="s">
        <v>2062</v>
      </c>
    </row>
    <row r="690" spans="2:14" ht="34" hidden="1" x14ac:dyDescent="0.2">
      <c r="F690" s="4" t="s">
        <v>2063</v>
      </c>
      <c r="G690" s="4" t="s">
        <v>2064</v>
      </c>
      <c r="H690" s="4">
        <v>0.42114093959731541</v>
      </c>
      <c r="I690" s="4">
        <v>0.70845017851664105</v>
      </c>
      <c r="J690" s="4">
        <v>7.8920963818003467E-2</v>
      </c>
      <c r="K690" s="4">
        <v>-0.28640366608468892</v>
      </c>
      <c r="L690" s="4">
        <v>-1.0228631992389849</v>
      </c>
      <c r="M690" s="4">
        <v>61</v>
      </c>
      <c r="N690" s="4" t="s">
        <v>2065</v>
      </c>
    </row>
    <row r="691" spans="2:14" ht="34" hidden="1" x14ac:dyDescent="0.2">
      <c r="F691" s="4" t="s">
        <v>2066</v>
      </c>
      <c r="G691" s="4" t="s">
        <v>2067</v>
      </c>
      <c r="H691" s="4">
        <v>2.70258325109041E-2</v>
      </c>
      <c r="I691" s="4">
        <v>0.20966784610119199</v>
      </c>
      <c r="J691" s="4">
        <v>0.35248785758361922</v>
      </c>
      <c r="K691" s="4">
        <v>-0.44122148140031631</v>
      </c>
      <c r="L691" s="4">
        <v>-1.51982067877358</v>
      </c>
      <c r="M691" s="4">
        <v>49</v>
      </c>
      <c r="N691" s="4" t="s">
        <v>2068</v>
      </c>
    </row>
    <row r="692" spans="2:14" ht="17" hidden="1" x14ac:dyDescent="0.2">
      <c r="F692" s="4" t="s">
        <v>2069</v>
      </c>
      <c r="G692" s="4" t="s">
        <v>2070</v>
      </c>
      <c r="H692" s="4">
        <v>0.1134020618556701</v>
      </c>
      <c r="I692" s="4">
        <v>0.42695969611760642</v>
      </c>
      <c r="J692" s="4">
        <v>0.1900233052791083</v>
      </c>
      <c r="K692" s="4">
        <v>0.45504969819641627</v>
      </c>
      <c r="L692" s="4">
        <v>1.3311922747668601</v>
      </c>
      <c r="M692" s="4">
        <v>22</v>
      </c>
      <c r="N692" s="4" t="s">
        <v>2071</v>
      </c>
    </row>
    <row r="693" spans="2:14" ht="34" hidden="1" x14ac:dyDescent="0.2">
      <c r="F693" s="4" t="s">
        <v>2072</v>
      </c>
      <c r="G693" s="4" t="s">
        <v>2073</v>
      </c>
      <c r="H693" s="4">
        <v>0.333889816360601</v>
      </c>
      <c r="I693" s="4">
        <v>0.64563892257769262</v>
      </c>
      <c r="J693" s="4">
        <v>9.1392432594376835E-2</v>
      </c>
      <c r="K693" s="4">
        <v>-0.28575726531277312</v>
      </c>
      <c r="L693" s="4">
        <v>-1.068659504976984</v>
      </c>
      <c r="M693" s="4">
        <v>78</v>
      </c>
      <c r="N693" s="4" t="s">
        <v>2074</v>
      </c>
    </row>
    <row r="694" spans="2:14" ht="34" hidden="1" x14ac:dyDescent="0.2">
      <c r="F694" s="4" t="s">
        <v>2075</v>
      </c>
      <c r="G694" s="4" t="s">
        <v>2076</v>
      </c>
      <c r="H694" s="4">
        <v>0.92923649906890127</v>
      </c>
      <c r="I694" s="4">
        <v>0.97962763265301211</v>
      </c>
      <c r="J694" s="4">
        <v>4.5770445810809988E-2</v>
      </c>
      <c r="K694" s="4">
        <v>-0.2221162282612015</v>
      </c>
      <c r="L694" s="4">
        <v>-0.63117528962411962</v>
      </c>
      <c r="M694" s="4">
        <v>20</v>
      </c>
      <c r="N694" s="4" t="s">
        <v>2077</v>
      </c>
    </row>
    <row r="695" spans="2:14" ht="17" hidden="1" x14ac:dyDescent="0.2">
      <c r="F695" s="4" t="s">
        <v>2078</v>
      </c>
      <c r="G695" s="4" t="s">
        <v>2079</v>
      </c>
      <c r="H695" s="4">
        <v>0.39170506912442399</v>
      </c>
      <c r="I695" s="4">
        <v>0.69010998787797906</v>
      </c>
      <c r="J695" s="4">
        <v>0.1009905874559235</v>
      </c>
      <c r="K695" s="4">
        <v>0.30677693944601542</v>
      </c>
      <c r="L695" s="4">
        <v>1.031538130539899</v>
      </c>
      <c r="M695" s="4">
        <v>39</v>
      </c>
      <c r="N695" s="4" t="s">
        <v>2080</v>
      </c>
    </row>
    <row r="696" spans="2:14" ht="51" hidden="1" x14ac:dyDescent="0.2">
      <c r="F696" s="4" t="s">
        <v>2081</v>
      </c>
      <c r="G696" s="4" t="s">
        <v>2082</v>
      </c>
      <c r="H696" s="4">
        <v>1.019266043646929E-2</v>
      </c>
      <c r="I696" s="4">
        <v>0.1224226668677325</v>
      </c>
      <c r="J696" s="4">
        <v>0.38073040072279241</v>
      </c>
      <c r="K696" s="4">
        <v>0.29164705065718138</v>
      </c>
      <c r="L696" s="4">
        <v>1.339455290186645</v>
      </c>
      <c r="M696" s="4">
        <v>262</v>
      </c>
      <c r="N696" s="4" t="s">
        <v>2083</v>
      </c>
    </row>
    <row r="697" spans="2:14" ht="17" hidden="1" x14ac:dyDescent="0.2">
      <c r="F697" s="4" t="s">
        <v>2084</v>
      </c>
      <c r="G697" s="4" t="s">
        <v>2085</v>
      </c>
      <c r="H697" s="4">
        <v>5.3495311797822249E-2</v>
      </c>
      <c r="I697" s="4">
        <v>0.30544700757288018</v>
      </c>
      <c r="J697" s="4">
        <v>0.3217759180753611</v>
      </c>
      <c r="K697" s="4">
        <v>0.40664498166686819</v>
      </c>
      <c r="L697" s="4">
        <v>1.4423156718180079</v>
      </c>
      <c r="M697" s="4">
        <v>47</v>
      </c>
      <c r="N697" s="4" t="s">
        <v>2086</v>
      </c>
    </row>
    <row r="698" spans="2:14" ht="17" hidden="1" x14ac:dyDescent="0.2">
      <c r="F698" s="4" t="s">
        <v>2087</v>
      </c>
      <c r="G698" s="4" t="s">
        <v>2088</v>
      </c>
      <c r="H698" s="4">
        <v>3.8749184112173367E-2</v>
      </c>
      <c r="I698" s="4">
        <v>0.25880334419296158</v>
      </c>
      <c r="J698" s="4">
        <v>0.3217759180753611</v>
      </c>
      <c r="K698" s="4">
        <v>0.52359213483326172</v>
      </c>
      <c r="L698" s="4">
        <v>1.5317047957207399</v>
      </c>
      <c r="M698" s="4">
        <v>22</v>
      </c>
      <c r="N698" s="4" t="s">
        <v>2089</v>
      </c>
    </row>
    <row r="699" spans="2:14" ht="17" hidden="1" x14ac:dyDescent="0.2">
      <c r="F699" s="4" t="s">
        <v>2090</v>
      </c>
      <c r="G699" s="4" t="s">
        <v>2091</v>
      </c>
      <c r="H699" s="4">
        <v>3.1181614041519298E-2</v>
      </c>
      <c r="I699" s="4">
        <v>0.22187178967233559</v>
      </c>
      <c r="J699" s="4">
        <v>0.35248785758361922</v>
      </c>
      <c r="K699" s="4">
        <v>0.60125355817866599</v>
      </c>
      <c r="L699" s="4">
        <v>1.659379781038977</v>
      </c>
      <c r="M699" s="4">
        <v>17</v>
      </c>
      <c r="N699" s="4" t="s">
        <v>2092</v>
      </c>
    </row>
    <row r="700" spans="2:14" ht="34" hidden="1" x14ac:dyDescent="0.2">
      <c r="F700" s="4" t="s">
        <v>2093</v>
      </c>
      <c r="G700" s="4" t="s">
        <v>2094</v>
      </c>
      <c r="H700" s="4">
        <v>3.207599109752172E-3</v>
      </c>
      <c r="I700" s="4">
        <v>6.0882316997643952E-2</v>
      </c>
      <c r="J700" s="4">
        <v>0.43170769580334639</v>
      </c>
      <c r="K700" s="4">
        <v>0.40939090885822899</v>
      </c>
      <c r="L700" s="4">
        <v>1.6201187852747929</v>
      </c>
      <c r="M700" s="4">
        <v>85</v>
      </c>
      <c r="N700" s="4" t="s">
        <v>2095</v>
      </c>
    </row>
    <row r="701" spans="2:14" ht="17" hidden="1" x14ac:dyDescent="0.2">
      <c r="F701" s="4" t="s">
        <v>2096</v>
      </c>
      <c r="G701" s="4" t="s">
        <v>2097</v>
      </c>
      <c r="H701" s="4">
        <v>0.30818965517241381</v>
      </c>
      <c r="I701" s="4">
        <v>0.63008532003453321</v>
      </c>
      <c r="J701" s="4">
        <v>0.1119183163251045</v>
      </c>
      <c r="K701" s="4">
        <v>0.33812508501586508</v>
      </c>
      <c r="L701" s="4">
        <v>1.095433934731441</v>
      </c>
      <c r="M701" s="4">
        <v>32</v>
      </c>
      <c r="N701" s="4" t="s">
        <v>2098</v>
      </c>
    </row>
    <row r="702" spans="2:14" ht="17" hidden="1" x14ac:dyDescent="0.2">
      <c r="F702" s="4" t="s">
        <v>2099</v>
      </c>
      <c r="G702" s="4" t="s">
        <v>2100</v>
      </c>
      <c r="H702" s="4">
        <v>0.55963302752293576</v>
      </c>
      <c r="I702" s="4">
        <v>0.79554588951718153</v>
      </c>
      <c r="J702" s="4">
        <v>6.8956735167281111E-2</v>
      </c>
      <c r="K702" s="4">
        <v>-0.35324999068936569</v>
      </c>
      <c r="L702" s="4">
        <v>-0.92071113175362163</v>
      </c>
      <c r="M702" s="4">
        <v>15</v>
      </c>
      <c r="N702" s="4" t="s">
        <v>2101</v>
      </c>
    </row>
    <row r="703" spans="2:14" ht="17" hidden="1" x14ac:dyDescent="0.2">
      <c r="F703" s="4" t="s">
        <v>2102</v>
      </c>
      <c r="G703" s="4" t="s">
        <v>2103</v>
      </c>
      <c r="H703" s="4">
        <v>0.51827956989247315</v>
      </c>
      <c r="I703" s="4">
        <v>0.77327595946496908</v>
      </c>
      <c r="J703" s="4">
        <v>8.1080205755086635E-2</v>
      </c>
      <c r="K703" s="4">
        <v>0.3375753507875327</v>
      </c>
      <c r="L703" s="4">
        <v>0.96047952415309878</v>
      </c>
      <c r="M703" s="4">
        <v>20</v>
      </c>
      <c r="N703" s="4" t="s">
        <v>2104</v>
      </c>
    </row>
    <row r="704" spans="2:14" ht="34" hidden="1" x14ac:dyDescent="0.2">
      <c r="B704" s="40" t="str">
        <f>VLOOKUP(G704,decisions1!A:B,2,FALSE)</f>
        <v>no_redundant</v>
      </c>
      <c r="C704" s="4" t="str">
        <f>IF(L704&gt;0,"eMPC-side","iPSC-side")</f>
        <v>eMPC-side</v>
      </c>
      <c r="E704" s="4" t="str">
        <f>VLOOKUP(F704,collapsed1!A:J,10,FALSE)</f>
        <v>redundant</v>
      </c>
      <c r="F704" s="4" t="s">
        <v>500</v>
      </c>
      <c r="G704" s="4" t="s">
        <v>501</v>
      </c>
      <c r="H704" s="4">
        <v>1.5392433612021379E-3</v>
      </c>
      <c r="I704" s="4">
        <v>3.9898165219731607E-2</v>
      </c>
      <c r="J704" s="4">
        <v>0.45505986738722948</v>
      </c>
      <c r="K704" s="4">
        <v>0.44840002559252418</v>
      </c>
      <c r="L704" s="4">
        <v>1.7245003451539891</v>
      </c>
      <c r="M704" s="4">
        <v>71</v>
      </c>
      <c r="N704" s="4" t="s">
        <v>502</v>
      </c>
    </row>
    <row r="705" spans="6:14" ht="17" hidden="1" x14ac:dyDescent="0.2">
      <c r="F705" s="4" t="s">
        <v>2108</v>
      </c>
      <c r="G705" s="4" t="s">
        <v>2109</v>
      </c>
      <c r="H705" s="4">
        <v>0.6479690522243714</v>
      </c>
      <c r="I705" s="4">
        <v>0.84326385445343088</v>
      </c>
      <c r="J705" s="4">
        <v>6.4358336791736054E-2</v>
      </c>
      <c r="K705" s="4">
        <v>-0.30758490816461898</v>
      </c>
      <c r="L705" s="4">
        <v>-0.8839377179486847</v>
      </c>
      <c r="M705" s="4">
        <v>22</v>
      </c>
      <c r="N705" s="4" t="s">
        <v>2110</v>
      </c>
    </row>
    <row r="706" spans="6:14" ht="119" hidden="1" x14ac:dyDescent="0.2">
      <c r="F706" s="4" t="s">
        <v>2111</v>
      </c>
      <c r="G706" s="4" t="s">
        <v>2112</v>
      </c>
      <c r="H706" s="4">
        <v>0.36865671641791042</v>
      </c>
      <c r="I706" s="4">
        <v>0.67536888836964781</v>
      </c>
      <c r="J706" s="4">
        <v>7.9770591862845255E-2</v>
      </c>
      <c r="K706" s="4">
        <v>-0.22836805250958461</v>
      </c>
      <c r="L706" s="4">
        <v>-1.0286807066696959</v>
      </c>
      <c r="M706" s="4">
        <v>341</v>
      </c>
      <c r="N706" s="4" t="s">
        <v>2113</v>
      </c>
    </row>
    <row r="707" spans="6:14" ht="17" hidden="1" x14ac:dyDescent="0.2">
      <c r="F707" s="4" t="s">
        <v>2114</v>
      </c>
      <c r="G707" s="4" t="s">
        <v>2115</v>
      </c>
      <c r="H707" s="4">
        <v>0.1694214876033058</v>
      </c>
      <c r="I707" s="4">
        <v>0.49685598377281948</v>
      </c>
      <c r="J707" s="4">
        <v>0.1531588086830733</v>
      </c>
      <c r="K707" s="4">
        <v>0.42344296515970248</v>
      </c>
      <c r="L707" s="4">
        <v>1.25456911825037</v>
      </c>
      <c r="M707" s="4">
        <v>23</v>
      </c>
      <c r="N707" s="4" t="s">
        <v>2116</v>
      </c>
    </row>
    <row r="708" spans="6:14" ht="17" hidden="1" x14ac:dyDescent="0.2">
      <c r="F708" s="4" t="s">
        <v>2117</v>
      </c>
      <c r="G708" s="4" t="s">
        <v>2118</v>
      </c>
      <c r="H708" s="4">
        <v>0.99558498896247238</v>
      </c>
      <c r="I708" s="4">
        <v>1</v>
      </c>
      <c r="J708" s="4">
        <v>5.0396432244295672E-2</v>
      </c>
      <c r="K708" s="4">
        <v>0.18880502086202669</v>
      </c>
      <c r="L708" s="4">
        <v>0.51353789908399494</v>
      </c>
      <c r="M708" s="4">
        <v>16</v>
      </c>
      <c r="N708" s="4" t="s">
        <v>2119</v>
      </c>
    </row>
    <row r="709" spans="6:14" ht="68" hidden="1" x14ac:dyDescent="0.2">
      <c r="F709" s="4" t="s">
        <v>2120</v>
      </c>
      <c r="G709" s="4" t="s">
        <v>2121</v>
      </c>
      <c r="H709" s="4">
        <v>8.6596980661024728E-3</v>
      </c>
      <c r="I709" s="4">
        <v>0.11223243604718521</v>
      </c>
      <c r="J709" s="4">
        <v>0.38073040072279241</v>
      </c>
      <c r="K709" s="4">
        <v>0.28783569710306112</v>
      </c>
      <c r="L709" s="4">
        <v>1.3331200922207289</v>
      </c>
      <c r="M709" s="4">
        <v>286</v>
      </c>
      <c r="N709" s="4" t="s">
        <v>2122</v>
      </c>
    </row>
    <row r="710" spans="6:14" ht="17" hidden="1" x14ac:dyDescent="0.2">
      <c r="F710" s="4" t="s">
        <v>2123</v>
      </c>
      <c r="G710" s="4" t="s">
        <v>2124</v>
      </c>
      <c r="H710" s="4">
        <v>0.28260869565217389</v>
      </c>
      <c r="I710" s="4">
        <v>0.61350615196769043</v>
      </c>
      <c r="J710" s="4">
        <v>0.1256399213098405</v>
      </c>
      <c r="K710" s="4">
        <v>0.27917234129707891</v>
      </c>
      <c r="L710" s="4">
        <v>1.086759744708844</v>
      </c>
      <c r="M710" s="4">
        <v>75</v>
      </c>
      <c r="N710" s="4" t="s">
        <v>2125</v>
      </c>
    </row>
    <row r="711" spans="6:14" ht="17" hidden="1" x14ac:dyDescent="0.2">
      <c r="F711" s="4" t="s">
        <v>2126</v>
      </c>
      <c r="G711" s="4" t="s">
        <v>2127</v>
      </c>
      <c r="H711" s="4">
        <v>0.95850622406639008</v>
      </c>
      <c r="I711" s="4">
        <v>0.99034524764341358</v>
      </c>
      <c r="J711" s="4">
        <v>4.929176623126693E-2</v>
      </c>
      <c r="K711" s="4">
        <v>0.21243999660852869</v>
      </c>
      <c r="L711" s="4">
        <v>0.63952710139532531</v>
      </c>
      <c r="M711" s="4">
        <v>24</v>
      </c>
      <c r="N711" s="4" t="s">
        <v>2128</v>
      </c>
    </row>
    <row r="712" spans="6:14" ht="34" hidden="1" x14ac:dyDescent="0.2">
      <c r="F712" s="4" t="s">
        <v>2129</v>
      </c>
      <c r="G712" s="4" t="s">
        <v>2130</v>
      </c>
      <c r="H712" s="4">
        <v>0.32100840336134462</v>
      </c>
      <c r="I712" s="4">
        <v>0.63575067301718791</v>
      </c>
      <c r="J712" s="4">
        <v>9.4050346572781274E-2</v>
      </c>
      <c r="K712" s="4">
        <v>-0.28409064700372189</v>
      </c>
      <c r="L712" s="4">
        <v>-1.0678572719959041</v>
      </c>
      <c r="M712" s="4">
        <v>83</v>
      </c>
      <c r="N712" s="4" t="s">
        <v>2131</v>
      </c>
    </row>
    <row r="713" spans="6:14" ht="34" hidden="1" x14ac:dyDescent="0.2">
      <c r="F713" s="4" t="s">
        <v>2132</v>
      </c>
      <c r="G713" s="4" t="s">
        <v>2133</v>
      </c>
      <c r="H713" s="4">
        <v>5.8360657533727253E-2</v>
      </c>
      <c r="I713" s="4">
        <v>0.31554319585340701</v>
      </c>
      <c r="J713" s="4">
        <v>0.3217759180753611</v>
      </c>
      <c r="K713" s="4">
        <v>0.2929465176301333</v>
      </c>
      <c r="L713" s="4">
        <v>1.285077581960762</v>
      </c>
      <c r="M713" s="4">
        <v>161</v>
      </c>
      <c r="N713" s="4" t="s">
        <v>2134</v>
      </c>
    </row>
    <row r="714" spans="6:14" ht="17" hidden="1" x14ac:dyDescent="0.2">
      <c r="F714" s="4" t="s">
        <v>2135</v>
      </c>
      <c r="G714" s="4" t="s">
        <v>2136</v>
      </c>
      <c r="H714" s="4">
        <v>6.5168539325842698E-2</v>
      </c>
      <c r="I714" s="4">
        <v>0.3294743799352976</v>
      </c>
      <c r="J714" s="4">
        <v>0.26635065708852562</v>
      </c>
      <c r="K714" s="4">
        <v>0.42103986776678448</v>
      </c>
      <c r="L714" s="4">
        <v>1.4020330296067001</v>
      </c>
      <c r="M714" s="4">
        <v>37</v>
      </c>
      <c r="N714" s="4" t="s">
        <v>2137</v>
      </c>
    </row>
    <row r="715" spans="6:14" ht="17" hidden="1" x14ac:dyDescent="0.2">
      <c r="F715" s="4" t="s">
        <v>2138</v>
      </c>
      <c r="G715" s="4" t="s">
        <v>2139</v>
      </c>
      <c r="H715" s="4">
        <v>0.68292682926829273</v>
      </c>
      <c r="I715" s="4">
        <v>0.85555773854631534</v>
      </c>
      <c r="J715" s="4">
        <v>6.0378635792040142E-2</v>
      </c>
      <c r="K715" s="4">
        <v>-0.27820112837227318</v>
      </c>
      <c r="L715" s="4">
        <v>-0.85439761918115975</v>
      </c>
      <c r="M715" s="4">
        <v>30</v>
      </c>
      <c r="N715" s="4" t="s">
        <v>2140</v>
      </c>
    </row>
    <row r="716" spans="6:14" ht="34" hidden="1" x14ac:dyDescent="0.2">
      <c r="F716" s="4" t="s">
        <v>2141</v>
      </c>
      <c r="G716" s="4" t="s">
        <v>2142</v>
      </c>
      <c r="H716" s="4">
        <v>1.54393759743464E-2</v>
      </c>
      <c r="I716" s="4">
        <v>0.15052239382750851</v>
      </c>
      <c r="J716" s="4">
        <v>0.38073040072279241</v>
      </c>
      <c r="K716" s="4">
        <v>0.30093070237345021</v>
      </c>
      <c r="L716" s="4">
        <v>1.355624232274022</v>
      </c>
      <c r="M716" s="4">
        <v>210</v>
      </c>
      <c r="N716" s="4" t="s">
        <v>2143</v>
      </c>
    </row>
    <row r="717" spans="6:14" ht="17" hidden="1" x14ac:dyDescent="0.2">
      <c r="F717" s="4" t="s">
        <v>2144</v>
      </c>
      <c r="G717" s="4" t="s">
        <v>2145</v>
      </c>
      <c r="H717" s="4">
        <v>7.0631970260223054E-2</v>
      </c>
      <c r="I717" s="4">
        <v>0.34153950728098231</v>
      </c>
      <c r="J717" s="4">
        <v>0.23112670967383431</v>
      </c>
      <c r="K717" s="4">
        <v>-0.50075523617547224</v>
      </c>
      <c r="L717" s="4">
        <v>-1.406320449789894</v>
      </c>
      <c r="M717" s="4">
        <v>19</v>
      </c>
      <c r="N717" s="4" t="s">
        <v>2146</v>
      </c>
    </row>
    <row r="718" spans="6:14" ht="34" hidden="1" x14ac:dyDescent="0.2">
      <c r="F718" s="4" t="s">
        <v>2147</v>
      </c>
      <c r="G718" s="4" t="s">
        <v>2148</v>
      </c>
      <c r="H718" s="4">
        <v>0.21465968586387429</v>
      </c>
      <c r="I718" s="4">
        <v>0.54636093948653885</v>
      </c>
      <c r="J718" s="4">
        <v>0.12210792028708151</v>
      </c>
      <c r="K718" s="4">
        <v>-0.33853580033668862</v>
      </c>
      <c r="L718" s="4">
        <v>-1.1697193883640229</v>
      </c>
      <c r="M718" s="4">
        <v>50</v>
      </c>
      <c r="N718" s="4" t="s">
        <v>2149</v>
      </c>
    </row>
    <row r="719" spans="6:14" ht="17" hidden="1" x14ac:dyDescent="0.2">
      <c r="F719" s="4" t="s">
        <v>2150</v>
      </c>
      <c r="G719" s="4" t="s">
        <v>2151</v>
      </c>
      <c r="H719" s="4">
        <v>0.4896810506566604</v>
      </c>
      <c r="I719" s="4">
        <v>0.75474200634481015</v>
      </c>
      <c r="J719" s="4">
        <v>7.6873673412654178E-2</v>
      </c>
      <c r="K719" s="4">
        <v>-0.31683752768415502</v>
      </c>
      <c r="L719" s="4">
        <v>-0.9797272595111125</v>
      </c>
      <c r="M719" s="4">
        <v>31</v>
      </c>
      <c r="N719" s="4" t="s">
        <v>2152</v>
      </c>
    </row>
    <row r="720" spans="6:14" ht="34" hidden="1" x14ac:dyDescent="0.2">
      <c r="F720" s="4" t="s">
        <v>2153</v>
      </c>
      <c r="G720" s="4" t="s">
        <v>2154</v>
      </c>
      <c r="H720" s="4">
        <v>0.71476510067114096</v>
      </c>
      <c r="I720" s="4">
        <v>0.86783797170127031</v>
      </c>
      <c r="J720" s="4">
        <v>5.3021251204307757E-2</v>
      </c>
      <c r="K720" s="4">
        <v>-0.24006175460485929</v>
      </c>
      <c r="L720" s="4">
        <v>-0.8678422577609366</v>
      </c>
      <c r="M720" s="4">
        <v>65</v>
      </c>
      <c r="N720" s="4" t="s">
        <v>2155</v>
      </c>
    </row>
    <row r="721" spans="6:14" ht="17" hidden="1" x14ac:dyDescent="0.2">
      <c r="F721" s="4" t="s">
        <v>2156</v>
      </c>
      <c r="G721" s="4" t="s">
        <v>2157</v>
      </c>
      <c r="H721" s="4">
        <v>0.27087198515769939</v>
      </c>
      <c r="I721" s="4">
        <v>0.60552217900413852</v>
      </c>
      <c r="J721" s="4">
        <v>0.1105647163366185</v>
      </c>
      <c r="K721" s="4">
        <v>-0.42670656505985338</v>
      </c>
      <c r="L721" s="4">
        <v>-1.1538318120796709</v>
      </c>
      <c r="M721" s="4">
        <v>17</v>
      </c>
      <c r="N721" s="4" t="s">
        <v>2158</v>
      </c>
    </row>
    <row r="722" spans="6:14" ht="17" hidden="1" x14ac:dyDescent="0.2">
      <c r="F722" s="4" t="s">
        <v>2159</v>
      </c>
      <c r="G722" s="4" t="s">
        <v>2160</v>
      </c>
      <c r="H722" s="4">
        <v>0.20833333333333329</v>
      </c>
      <c r="I722" s="4">
        <v>0.53834227670935986</v>
      </c>
      <c r="J722" s="4">
        <v>0.13010563075112849</v>
      </c>
      <c r="K722" s="4">
        <v>-0.42151826073570697</v>
      </c>
      <c r="L722" s="4">
        <v>-1.2116896788980289</v>
      </c>
      <c r="M722" s="4">
        <v>21</v>
      </c>
      <c r="N722" s="4" t="s">
        <v>2161</v>
      </c>
    </row>
    <row r="723" spans="6:14" ht="17" hidden="1" x14ac:dyDescent="0.2">
      <c r="F723" s="4" t="s">
        <v>2162</v>
      </c>
      <c r="G723" s="4" t="s">
        <v>2163</v>
      </c>
      <c r="H723" s="4">
        <v>0.12741312741312741</v>
      </c>
      <c r="I723" s="4">
        <v>0.44938582519576042</v>
      </c>
      <c r="J723" s="4">
        <v>0.17232434490094589</v>
      </c>
      <c r="K723" s="4">
        <v>-0.45197200513849373</v>
      </c>
      <c r="L723" s="4">
        <v>-1.310634343383158</v>
      </c>
      <c r="M723" s="4">
        <v>23</v>
      </c>
      <c r="N723" s="4" t="s">
        <v>2164</v>
      </c>
    </row>
    <row r="724" spans="6:14" ht="34" hidden="1" x14ac:dyDescent="0.2">
      <c r="F724" s="4" t="s">
        <v>2165</v>
      </c>
      <c r="G724" s="4" t="s">
        <v>2166</v>
      </c>
      <c r="H724" s="4">
        <v>0.59630606860158308</v>
      </c>
      <c r="I724" s="4">
        <v>0.81623035247284381</v>
      </c>
      <c r="J724" s="4">
        <v>8.4555744244128109E-2</v>
      </c>
      <c r="K724" s="4">
        <v>0.21912985177362279</v>
      </c>
      <c r="L724" s="4">
        <v>0.94834677597568184</v>
      </c>
      <c r="M724" s="4">
        <v>147</v>
      </c>
      <c r="N724" s="4" t="s">
        <v>2167</v>
      </c>
    </row>
    <row r="725" spans="6:14" ht="17" hidden="1" x14ac:dyDescent="0.2">
      <c r="F725" s="4" t="s">
        <v>2168</v>
      </c>
      <c r="G725" s="4" t="s">
        <v>2169</v>
      </c>
      <c r="H725" s="4">
        <v>0.63655913978494627</v>
      </c>
      <c r="I725" s="4">
        <v>0.83594778871637898</v>
      </c>
      <c r="J725" s="4">
        <v>7.0450085065841925E-2</v>
      </c>
      <c r="K725" s="4">
        <v>0.31316873802481282</v>
      </c>
      <c r="L725" s="4">
        <v>0.89103709668368203</v>
      </c>
      <c r="M725" s="4">
        <v>20</v>
      </c>
      <c r="N725" s="4" t="s">
        <v>2170</v>
      </c>
    </row>
    <row r="726" spans="6:14" ht="17" hidden="1" x14ac:dyDescent="0.2">
      <c r="F726" s="4" t="s">
        <v>2171</v>
      </c>
      <c r="G726" s="4" t="s">
        <v>2172</v>
      </c>
      <c r="H726" s="4">
        <v>7.1705152985747063E-3</v>
      </c>
      <c r="I726" s="4">
        <v>0.101380532316645</v>
      </c>
      <c r="J726" s="4">
        <v>0.40701791892395389</v>
      </c>
      <c r="K726" s="4">
        <v>-0.51972941846461707</v>
      </c>
      <c r="L726" s="4">
        <v>-1.635077999847828</v>
      </c>
      <c r="M726" s="4">
        <v>33</v>
      </c>
      <c r="N726" s="4" t="s">
        <v>2173</v>
      </c>
    </row>
    <row r="727" spans="6:14" ht="34" hidden="1" x14ac:dyDescent="0.2">
      <c r="F727" s="4" t="s">
        <v>2174</v>
      </c>
      <c r="G727" s="4" t="s">
        <v>2175</v>
      </c>
      <c r="H727" s="4">
        <v>0.23271889400921661</v>
      </c>
      <c r="I727" s="4">
        <v>0.56092982127977964</v>
      </c>
      <c r="J727" s="4">
        <v>0.13649043778041259</v>
      </c>
      <c r="K727" s="4">
        <v>0.33553269762385551</v>
      </c>
      <c r="L727" s="4">
        <v>1.1472117205920469</v>
      </c>
      <c r="M727" s="4">
        <v>42</v>
      </c>
      <c r="N727" s="4" t="s">
        <v>2176</v>
      </c>
    </row>
    <row r="728" spans="6:14" ht="17" hidden="1" x14ac:dyDescent="0.2">
      <c r="F728" s="4" t="s">
        <v>2177</v>
      </c>
      <c r="G728" s="4" t="s">
        <v>2178</v>
      </c>
      <c r="H728" s="4">
        <v>0.68085106382978722</v>
      </c>
      <c r="I728" s="4">
        <v>0.85484682730703609</v>
      </c>
      <c r="J728" s="4">
        <v>5.7852975703250917E-2</v>
      </c>
      <c r="K728" s="4">
        <v>-0.26349394066455167</v>
      </c>
      <c r="L728" s="4">
        <v>-0.85913908453320487</v>
      </c>
      <c r="M728" s="4">
        <v>38</v>
      </c>
      <c r="N728" s="4" t="s">
        <v>2179</v>
      </c>
    </row>
    <row r="729" spans="6:14" ht="51" hidden="1" x14ac:dyDescent="0.2">
      <c r="F729" s="4" t="s">
        <v>2180</v>
      </c>
      <c r="G729" s="4" t="s">
        <v>2181</v>
      </c>
      <c r="H729" s="4">
        <v>0.69696969696969702</v>
      </c>
      <c r="I729" s="4">
        <v>0.8622291259126017</v>
      </c>
      <c r="J729" s="4">
        <v>5.1845762486506602E-2</v>
      </c>
      <c r="K729" s="4">
        <v>-0.21622795856364099</v>
      </c>
      <c r="L729" s="4">
        <v>-0.91069976857652968</v>
      </c>
      <c r="M729" s="4">
        <v>192</v>
      </c>
      <c r="N729" s="4" t="s">
        <v>2182</v>
      </c>
    </row>
    <row r="730" spans="6:14" ht="17" hidden="1" x14ac:dyDescent="0.2">
      <c r="F730" s="4" t="s">
        <v>2183</v>
      </c>
      <c r="G730" s="4" t="s">
        <v>2184</v>
      </c>
      <c r="H730" s="4">
        <v>0.81308411214953269</v>
      </c>
      <c r="I730" s="4">
        <v>0.92173992026392704</v>
      </c>
      <c r="J730" s="4">
        <v>6.2523741472476177E-2</v>
      </c>
      <c r="K730" s="4">
        <v>0.22761622582683311</v>
      </c>
      <c r="L730" s="4">
        <v>0.8011051258801134</v>
      </c>
      <c r="M730" s="4">
        <v>46</v>
      </c>
      <c r="N730" s="4" t="s">
        <v>2185</v>
      </c>
    </row>
    <row r="731" spans="6:14" ht="68" hidden="1" x14ac:dyDescent="0.2">
      <c r="F731" s="4" t="s">
        <v>2186</v>
      </c>
      <c r="G731" s="4" t="s">
        <v>2187</v>
      </c>
      <c r="H731" s="4">
        <v>0.63926940639269403</v>
      </c>
      <c r="I731" s="4">
        <v>0.83665761128586391</v>
      </c>
      <c r="J731" s="4">
        <v>5.3676960063812652E-2</v>
      </c>
      <c r="K731" s="4">
        <v>-0.21290285383445959</v>
      </c>
      <c r="L731" s="4">
        <v>-0.94213216047650394</v>
      </c>
      <c r="M731" s="4">
        <v>280</v>
      </c>
      <c r="N731" s="4" t="s">
        <v>2188</v>
      </c>
    </row>
    <row r="732" spans="6:14" ht="51" hidden="1" x14ac:dyDescent="0.2">
      <c r="F732" s="4" t="s">
        <v>2189</v>
      </c>
      <c r="G732" s="4" t="s">
        <v>2190</v>
      </c>
      <c r="H732" s="4">
        <v>0.76935483870967747</v>
      </c>
      <c r="I732" s="4">
        <v>0.89803892181050993</v>
      </c>
      <c r="J732" s="4">
        <v>4.7829963311422932E-2</v>
      </c>
      <c r="K732" s="4">
        <v>-0.2143812622115023</v>
      </c>
      <c r="L732" s="4">
        <v>-0.88402337547610532</v>
      </c>
      <c r="M732" s="4">
        <v>165</v>
      </c>
      <c r="N732" s="4" t="s">
        <v>2191</v>
      </c>
    </row>
    <row r="733" spans="6:14" ht="17" hidden="1" x14ac:dyDescent="0.2">
      <c r="F733" s="4" t="s">
        <v>2192</v>
      </c>
      <c r="G733" s="4" t="s">
        <v>2193</v>
      </c>
      <c r="H733" s="4">
        <v>0.91528925619834711</v>
      </c>
      <c r="I733" s="4">
        <v>0.97252702685782944</v>
      </c>
      <c r="J733" s="4">
        <v>5.1218434854034052E-2</v>
      </c>
      <c r="K733" s="4">
        <v>0.23097191553469351</v>
      </c>
      <c r="L733" s="4">
        <v>0.68431939187765667</v>
      </c>
      <c r="M733" s="4">
        <v>23</v>
      </c>
      <c r="N733" s="4" t="s">
        <v>2194</v>
      </c>
    </row>
    <row r="734" spans="6:14" ht="51" hidden="1" x14ac:dyDescent="0.2">
      <c r="F734" s="4" t="s">
        <v>2195</v>
      </c>
      <c r="G734" s="4" t="s">
        <v>2196</v>
      </c>
      <c r="H734" s="4">
        <v>0.63084112149532712</v>
      </c>
      <c r="I734" s="4">
        <v>0.83266215647083508</v>
      </c>
      <c r="J734" s="4">
        <v>5.5364283772536209E-2</v>
      </c>
      <c r="K734" s="4">
        <v>-0.21797517046487719</v>
      </c>
      <c r="L734" s="4">
        <v>-0.93764140170653787</v>
      </c>
      <c r="M734" s="4">
        <v>222</v>
      </c>
      <c r="N734" s="4" t="s">
        <v>2197</v>
      </c>
    </row>
    <row r="735" spans="6:14" ht="34" hidden="1" x14ac:dyDescent="0.2">
      <c r="F735" s="4" t="s">
        <v>2198</v>
      </c>
      <c r="G735" s="4" t="s">
        <v>2199</v>
      </c>
      <c r="H735" s="4">
        <v>0.34328358208955218</v>
      </c>
      <c r="I735" s="4">
        <v>0.65412145805395427</v>
      </c>
      <c r="J735" s="4">
        <v>0.1142665024844329</v>
      </c>
      <c r="K735" s="4">
        <v>0.2819996150871511</v>
      </c>
      <c r="L735" s="4">
        <v>1.0686227206505181</v>
      </c>
      <c r="M735" s="4">
        <v>68</v>
      </c>
      <c r="N735" s="4" t="s">
        <v>2200</v>
      </c>
    </row>
    <row r="736" spans="6:14" ht="17" hidden="1" x14ac:dyDescent="0.2">
      <c r="F736" s="4" t="s">
        <v>2201</v>
      </c>
      <c r="G736" s="4" t="s">
        <v>2202</v>
      </c>
      <c r="H736" s="4">
        <v>9.1903719912472648E-2</v>
      </c>
      <c r="I736" s="4">
        <v>0.38588188709852528</v>
      </c>
      <c r="J736" s="4">
        <v>0.21925034670375521</v>
      </c>
      <c r="K736" s="4">
        <v>0.52942765992332963</v>
      </c>
      <c r="L736" s="4">
        <v>1.4125760786002151</v>
      </c>
      <c r="M736" s="4">
        <v>15</v>
      </c>
      <c r="N736" s="4" t="s">
        <v>2203</v>
      </c>
    </row>
    <row r="737" spans="6:14" ht="34" hidden="1" x14ac:dyDescent="0.2">
      <c r="F737" s="4" t="s">
        <v>2204</v>
      </c>
      <c r="G737" s="4" t="s">
        <v>2205</v>
      </c>
      <c r="H737" s="4">
        <v>0.30113636363636359</v>
      </c>
      <c r="I737" s="4">
        <v>0.62581349659826246</v>
      </c>
      <c r="J737" s="4">
        <v>0.10512513159700081</v>
      </c>
      <c r="K737" s="4">
        <v>-0.39282007512929212</v>
      </c>
      <c r="L737" s="4">
        <v>-1.1291943316224431</v>
      </c>
      <c r="M737" s="4">
        <v>21</v>
      </c>
      <c r="N737" s="4" t="s">
        <v>2206</v>
      </c>
    </row>
    <row r="738" spans="6:14" ht="34" hidden="1" x14ac:dyDescent="0.2">
      <c r="F738" s="4" t="s">
        <v>2207</v>
      </c>
      <c r="G738" s="4" t="s">
        <v>2208</v>
      </c>
      <c r="H738" s="4">
        <v>0.1895910780669145</v>
      </c>
      <c r="I738" s="4">
        <v>0.51524712782345627</v>
      </c>
      <c r="J738" s="4">
        <v>0.13574094381042481</v>
      </c>
      <c r="K738" s="4">
        <v>-0.44197340329004969</v>
      </c>
      <c r="L738" s="4">
        <v>-1.2412376155208691</v>
      </c>
      <c r="M738" s="4">
        <v>19</v>
      </c>
      <c r="N738" s="4" t="s">
        <v>2206</v>
      </c>
    </row>
    <row r="739" spans="6:14" ht="85" hidden="1" x14ac:dyDescent="0.2">
      <c r="F739" s="4" t="s">
        <v>2209</v>
      </c>
      <c r="G739" s="4" t="s">
        <v>2210</v>
      </c>
      <c r="H739" s="4">
        <v>4.4468790964731254E-3</v>
      </c>
      <c r="I739" s="4">
        <v>7.5713904397206197E-2</v>
      </c>
      <c r="J739" s="4">
        <v>0.40701791892395389</v>
      </c>
      <c r="K739" s="4">
        <v>0.30738672382745891</v>
      </c>
      <c r="L739" s="4">
        <v>1.39439937359441</v>
      </c>
      <c r="M739" s="4">
        <v>236</v>
      </c>
      <c r="N739" s="4" t="s">
        <v>2211</v>
      </c>
    </row>
    <row r="740" spans="6:14" ht="34" hidden="1" x14ac:dyDescent="0.2">
      <c r="F740" s="4" t="s">
        <v>2212</v>
      </c>
      <c r="G740" s="4" t="s">
        <v>2213</v>
      </c>
      <c r="H740" s="4">
        <v>0.20935412026726061</v>
      </c>
      <c r="I740" s="4">
        <v>0.53835562549173888</v>
      </c>
      <c r="J740" s="4">
        <v>0.14205664357582121</v>
      </c>
      <c r="K740" s="4">
        <v>0.36220009425417699</v>
      </c>
      <c r="L740" s="4">
        <v>1.1936829941833611</v>
      </c>
      <c r="M740" s="4">
        <v>35</v>
      </c>
      <c r="N740" s="4" t="s">
        <v>2214</v>
      </c>
    </row>
    <row r="741" spans="6:14" ht="102" hidden="1" x14ac:dyDescent="0.2">
      <c r="F741" s="4" t="s">
        <v>2215</v>
      </c>
      <c r="G741" s="4" t="s">
        <v>2216</v>
      </c>
      <c r="H741" s="4">
        <v>3.151936048334982E-3</v>
      </c>
      <c r="I741" s="4">
        <v>6.0882316997643952E-2</v>
      </c>
      <c r="J741" s="4">
        <v>0.43170769580334639</v>
      </c>
      <c r="K741" s="4">
        <v>0.30530236340423039</v>
      </c>
      <c r="L741" s="4">
        <v>1.4146700932810219</v>
      </c>
      <c r="M741" s="4">
        <v>291</v>
      </c>
      <c r="N741" s="4" t="s">
        <v>2217</v>
      </c>
    </row>
    <row r="742" spans="6:14" ht="17" hidden="1" x14ac:dyDescent="0.2">
      <c r="F742" s="4" t="s">
        <v>2218</v>
      </c>
      <c r="G742" s="4" t="s">
        <v>2219</v>
      </c>
      <c r="H742" s="4">
        <v>0.68007662835249039</v>
      </c>
      <c r="I742" s="4">
        <v>0.85484682730703609</v>
      </c>
      <c r="J742" s="4">
        <v>6.1570675542167837E-2</v>
      </c>
      <c r="K742" s="4">
        <v>-0.28434000637358892</v>
      </c>
      <c r="L742" s="4">
        <v>-0.85241985690348343</v>
      </c>
      <c r="M742" s="4">
        <v>26</v>
      </c>
      <c r="N742" s="4" t="s">
        <v>185</v>
      </c>
    </row>
    <row r="743" spans="6:14" ht="17" hidden="1" x14ac:dyDescent="0.2">
      <c r="F743" s="4" t="s">
        <v>2220</v>
      </c>
      <c r="G743" s="4" t="s">
        <v>2221</v>
      </c>
      <c r="H743" s="4">
        <v>0.141280353200883</v>
      </c>
      <c r="I743" s="4">
        <v>0.45836226381646011</v>
      </c>
      <c r="J743" s="4">
        <v>0.17520404755855129</v>
      </c>
      <c r="K743" s="4">
        <v>0.49386750510936689</v>
      </c>
      <c r="L743" s="4">
        <v>1.343288858748394</v>
      </c>
      <c r="M743" s="4">
        <v>16</v>
      </c>
      <c r="N743" s="4" t="s">
        <v>188</v>
      </c>
    </row>
    <row r="744" spans="6:14" ht="34" hidden="1" x14ac:dyDescent="0.2">
      <c r="F744" s="4" t="s">
        <v>2222</v>
      </c>
      <c r="G744" s="4" t="s">
        <v>2223</v>
      </c>
      <c r="H744" s="4">
        <v>0.40366972477064222</v>
      </c>
      <c r="I744" s="4">
        <v>0.7006784298692027</v>
      </c>
      <c r="J744" s="4">
        <v>9.889030075206362E-2</v>
      </c>
      <c r="K744" s="4">
        <v>0.28984766266164591</v>
      </c>
      <c r="L744" s="4">
        <v>1.0156421838372589</v>
      </c>
      <c r="M744" s="4">
        <v>45</v>
      </c>
      <c r="N744" s="4" t="s">
        <v>2224</v>
      </c>
    </row>
    <row r="745" spans="6:14" ht="17" hidden="1" x14ac:dyDescent="0.2">
      <c r="F745" s="4" t="s">
        <v>2225</v>
      </c>
      <c r="G745" s="4" t="s">
        <v>2226</v>
      </c>
      <c r="H745" s="4">
        <v>0.67100371747211895</v>
      </c>
      <c r="I745" s="4">
        <v>0.85361581968384148</v>
      </c>
      <c r="J745" s="4">
        <v>6.0771945185353282E-2</v>
      </c>
      <c r="K745" s="4">
        <v>-0.27335561114179557</v>
      </c>
      <c r="L745" s="4">
        <v>-0.85191355251583256</v>
      </c>
      <c r="M745" s="4">
        <v>32</v>
      </c>
      <c r="N745" s="4" t="s">
        <v>2227</v>
      </c>
    </row>
    <row r="746" spans="6:14" ht="34" hidden="1" x14ac:dyDescent="0.2">
      <c r="F746" s="4" t="s">
        <v>2228</v>
      </c>
      <c r="G746" s="4" t="s">
        <v>2229</v>
      </c>
      <c r="H746" s="4">
        <v>0.40566037735849059</v>
      </c>
      <c r="I746" s="4">
        <v>0.701084968913812</v>
      </c>
      <c r="J746" s="4">
        <v>0.1002791067541304</v>
      </c>
      <c r="K746" s="4">
        <v>0.28847231469064111</v>
      </c>
      <c r="L746" s="4">
        <v>1.032218345060343</v>
      </c>
      <c r="M746" s="4">
        <v>51</v>
      </c>
      <c r="N746" s="4" t="s">
        <v>2230</v>
      </c>
    </row>
    <row r="747" spans="6:14" ht="17" hidden="1" x14ac:dyDescent="0.2">
      <c r="F747" s="4" t="s">
        <v>2231</v>
      </c>
      <c r="G747" s="4" t="s">
        <v>2232</v>
      </c>
      <c r="H747" s="4">
        <v>0.43534482758620691</v>
      </c>
      <c r="I747" s="4">
        <v>0.72069537394278538</v>
      </c>
      <c r="J747" s="4">
        <v>9.0824141900715541E-2</v>
      </c>
      <c r="K747" s="4">
        <v>0.35717262057618299</v>
      </c>
      <c r="L747" s="4">
        <v>1.006336879834657</v>
      </c>
      <c r="M747" s="4">
        <v>19</v>
      </c>
      <c r="N747" s="4" t="s">
        <v>2233</v>
      </c>
    </row>
    <row r="748" spans="6:14" ht="17" hidden="1" x14ac:dyDescent="0.2">
      <c r="F748" s="4" t="s">
        <v>2234</v>
      </c>
      <c r="G748" s="4" t="s">
        <v>2235</v>
      </c>
      <c r="H748" s="4">
        <v>0.75189393939393945</v>
      </c>
      <c r="I748" s="4">
        <v>0.88917621056861562</v>
      </c>
      <c r="J748" s="4">
        <v>5.6294074970096822E-2</v>
      </c>
      <c r="K748" s="4">
        <v>-0.28195800270974569</v>
      </c>
      <c r="L748" s="4">
        <v>-0.81051198391690549</v>
      </c>
      <c r="M748" s="4">
        <v>21</v>
      </c>
      <c r="N748" s="4" t="s">
        <v>2236</v>
      </c>
    </row>
    <row r="749" spans="6:14" ht="51" hidden="1" x14ac:dyDescent="0.2">
      <c r="F749" s="4" t="s">
        <v>2237</v>
      </c>
      <c r="G749" s="4" t="s">
        <v>2238</v>
      </c>
      <c r="H749" s="4">
        <v>0.98721227621483376</v>
      </c>
      <c r="I749" s="4">
        <v>1</v>
      </c>
      <c r="J749" s="4">
        <v>5.7609110864425037E-2</v>
      </c>
      <c r="K749" s="4">
        <v>0.17412302461988191</v>
      </c>
      <c r="L749" s="4">
        <v>0.73647529546794488</v>
      </c>
      <c r="M749" s="4">
        <v>126</v>
      </c>
      <c r="N749" s="4" t="s">
        <v>2239</v>
      </c>
    </row>
    <row r="750" spans="6:14" ht="17" hidden="1" x14ac:dyDescent="0.2">
      <c r="F750" s="4" t="s">
        <v>2240</v>
      </c>
      <c r="G750" s="4" t="s">
        <v>2241</v>
      </c>
      <c r="H750" s="4">
        <v>0.45537340619307831</v>
      </c>
      <c r="I750" s="4">
        <v>0.72956068503350713</v>
      </c>
      <c r="J750" s="4">
        <v>7.9131665176834884E-2</v>
      </c>
      <c r="K750" s="4">
        <v>-0.37392421725902042</v>
      </c>
      <c r="L750" s="4">
        <v>-0.99467102865682799</v>
      </c>
      <c r="M750" s="4">
        <v>16</v>
      </c>
      <c r="N750" s="4" t="s">
        <v>2242</v>
      </c>
    </row>
    <row r="751" spans="6:14" ht="34" hidden="1" x14ac:dyDescent="0.2">
      <c r="F751" s="4" t="s">
        <v>2243</v>
      </c>
      <c r="G751" s="4" t="s">
        <v>2244</v>
      </c>
      <c r="H751" s="4">
        <v>0.5495495495495496</v>
      </c>
      <c r="I751" s="4">
        <v>0.79032533193695687</v>
      </c>
      <c r="J751" s="4">
        <v>6.8956735167281111E-2</v>
      </c>
      <c r="K751" s="4">
        <v>-0.29305123651853171</v>
      </c>
      <c r="L751" s="4">
        <v>-0.94199011002395028</v>
      </c>
      <c r="M751" s="4">
        <v>36</v>
      </c>
      <c r="N751" s="4" t="s">
        <v>2245</v>
      </c>
    </row>
    <row r="752" spans="6:14" ht="34" hidden="1" x14ac:dyDescent="0.2">
      <c r="F752" s="4" t="s">
        <v>2246</v>
      </c>
      <c r="G752" s="4" t="s">
        <v>2247</v>
      </c>
      <c r="H752" s="4">
        <v>0.25383304940374779</v>
      </c>
      <c r="I752" s="4">
        <v>0.58676481156385074</v>
      </c>
      <c r="J752" s="4">
        <v>0.10925003948071101</v>
      </c>
      <c r="K752" s="4">
        <v>-0.3195861038799645</v>
      </c>
      <c r="L752" s="4">
        <v>-1.133700522695303</v>
      </c>
      <c r="M752" s="4">
        <v>58</v>
      </c>
      <c r="N752" s="4" t="s">
        <v>2248</v>
      </c>
    </row>
    <row r="753" spans="2:14" ht="17" hidden="1" x14ac:dyDescent="0.2">
      <c r="F753" s="4" t="s">
        <v>2249</v>
      </c>
      <c r="G753" s="4" t="s">
        <v>2250</v>
      </c>
      <c r="H753" s="4">
        <v>0.88007736943907156</v>
      </c>
      <c r="I753" s="4">
        <v>0.95524516071386101</v>
      </c>
      <c r="J753" s="4">
        <v>4.9991391402459222E-2</v>
      </c>
      <c r="K753" s="4">
        <v>-0.24963074333397819</v>
      </c>
      <c r="L753" s="4">
        <v>-0.71738899970467551</v>
      </c>
      <c r="M753" s="4">
        <v>22</v>
      </c>
      <c r="N753" s="4" t="s">
        <v>2251</v>
      </c>
    </row>
    <row r="754" spans="2:14" ht="85" hidden="1" x14ac:dyDescent="0.2">
      <c r="F754" s="4" t="s">
        <v>2252</v>
      </c>
      <c r="G754" s="4" t="s">
        <v>2253</v>
      </c>
      <c r="H754" s="4">
        <v>0.56140350877192979</v>
      </c>
      <c r="I754" s="4">
        <v>0.79684652744420803</v>
      </c>
      <c r="J754" s="4">
        <v>9.3746542249171866E-2</v>
      </c>
      <c r="K754" s="4">
        <v>0.21009830491244261</v>
      </c>
      <c r="L754" s="4">
        <v>0.96810199076765602</v>
      </c>
      <c r="M754" s="4">
        <v>275</v>
      </c>
      <c r="N754" s="4" t="s">
        <v>2254</v>
      </c>
    </row>
    <row r="755" spans="2:14" ht="17" hidden="1" x14ac:dyDescent="0.2">
      <c r="F755" s="4" t="s">
        <v>2255</v>
      </c>
      <c r="G755" s="4" t="s">
        <v>2256</v>
      </c>
      <c r="H755" s="4">
        <v>0.1221052631578947</v>
      </c>
      <c r="I755" s="4">
        <v>0.44261463870553192</v>
      </c>
      <c r="J755" s="4">
        <v>0.1847064712077387</v>
      </c>
      <c r="K755" s="4">
        <v>0.41574834415385059</v>
      </c>
      <c r="L755" s="4">
        <v>1.297859401941504</v>
      </c>
      <c r="M755" s="4">
        <v>27</v>
      </c>
      <c r="N755" s="4" t="s">
        <v>2257</v>
      </c>
    </row>
    <row r="756" spans="2:14" ht="17" hidden="1" x14ac:dyDescent="0.2">
      <c r="F756" s="4" t="s">
        <v>2258</v>
      </c>
      <c r="G756" s="4" t="s">
        <v>2259</v>
      </c>
      <c r="H756" s="4">
        <v>0.25773195876288663</v>
      </c>
      <c r="I756" s="4">
        <v>0.58879281637902336</v>
      </c>
      <c r="J756" s="4">
        <v>0.1209851421452523</v>
      </c>
      <c r="K756" s="4">
        <v>0.39305671665160269</v>
      </c>
      <c r="L756" s="4">
        <v>1.149839384194016</v>
      </c>
      <c r="M756" s="4">
        <v>22</v>
      </c>
      <c r="N756" s="4" t="s">
        <v>2260</v>
      </c>
    </row>
    <row r="757" spans="2:14" ht="34" hidden="1" x14ac:dyDescent="0.2">
      <c r="F757" s="4" t="s">
        <v>2261</v>
      </c>
      <c r="G757" s="4" t="s">
        <v>2262</v>
      </c>
      <c r="H757" s="4">
        <v>0.57191201353637899</v>
      </c>
      <c r="I757" s="4">
        <v>0.80442060129621618</v>
      </c>
      <c r="J757" s="4">
        <v>6.3927193335999583E-2</v>
      </c>
      <c r="K757" s="4">
        <v>-0.26540920351281261</v>
      </c>
      <c r="L757" s="4">
        <v>-0.93916325024320657</v>
      </c>
      <c r="M757" s="4">
        <v>55</v>
      </c>
      <c r="N757" s="4" t="s">
        <v>2263</v>
      </c>
    </row>
    <row r="758" spans="2:14" ht="17" hidden="1" x14ac:dyDescent="0.2">
      <c r="F758" s="4" t="s">
        <v>2264</v>
      </c>
      <c r="G758" s="4" t="s">
        <v>2265</v>
      </c>
      <c r="H758" s="4">
        <v>0.66737739872068236</v>
      </c>
      <c r="I758" s="4">
        <v>0.85217557321308446</v>
      </c>
      <c r="J758" s="4">
        <v>6.7676040164178872E-2</v>
      </c>
      <c r="K758" s="4">
        <v>0.27714851149087533</v>
      </c>
      <c r="L758" s="4">
        <v>0.88374595823298197</v>
      </c>
      <c r="M758" s="4">
        <v>30</v>
      </c>
      <c r="N758" s="4" t="s">
        <v>2266</v>
      </c>
    </row>
    <row r="759" spans="2:14" ht="34" hidden="1" x14ac:dyDescent="0.2">
      <c r="F759" s="4" t="s">
        <v>2267</v>
      </c>
      <c r="G759" s="4" t="s">
        <v>2268</v>
      </c>
      <c r="H759" s="4">
        <v>0.75210792580101182</v>
      </c>
      <c r="I759" s="4">
        <v>0.88917621056861562</v>
      </c>
      <c r="J759" s="4">
        <v>5.0908286551510543E-2</v>
      </c>
      <c r="K759" s="4">
        <v>-0.23683416916520089</v>
      </c>
      <c r="L759" s="4">
        <v>-0.8567770667543817</v>
      </c>
      <c r="M759" s="4">
        <v>66</v>
      </c>
      <c r="N759" s="4" t="s">
        <v>2269</v>
      </c>
    </row>
    <row r="760" spans="2:14" ht="17" hidden="1" x14ac:dyDescent="0.2">
      <c r="F760" s="4" t="s">
        <v>2270</v>
      </c>
      <c r="G760" s="4" t="s">
        <v>2271</v>
      </c>
      <c r="H760" s="4">
        <v>0.37715517241379309</v>
      </c>
      <c r="I760" s="4">
        <v>0.67870901737615297</v>
      </c>
      <c r="J760" s="4">
        <v>9.9233334377119051E-2</v>
      </c>
      <c r="K760" s="4">
        <v>0.37298896290074179</v>
      </c>
      <c r="L760" s="4">
        <v>1.0508995581262259</v>
      </c>
      <c r="M760" s="4">
        <v>19</v>
      </c>
      <c r="N760" s="4" t="s">
        <v>2272</v>
      </c>
    </row>
    <row r="761" spans="2:14" ht="17" hidden="1" x14ac:dyDescent="0.2">
      <c r="F761" s="4" t="s">
        <v>2273</v>
      </c>
      <c r="G761" s="4" t="s">
        <v>2274</v>
      </c>
      <c r="H761" s="4">
        <v>0.65921787709497204</v>
      </c>
      <c r="I761" s="4">
        <v>0.84843253752105452</v>
      </c>
      <c r="J761" s="4">
        <v>6.1705405363752248E-2</v>
      </c>
      <c r="K761" s="4">
        <v>-0.3098171442009201</v>
      </c>
      <c r="L761" s="4">
        <v>-0.88039008789386675</v>
      </c>
      <c r="M761" s="4">
        <v>20</v>
      </c>
      <c r="N761" s="4" t="s">
        <v>2275</v>
      </c>
    </row>
    <row r="762" spans="2:14" ht="34" hidden="1" x14ac:dyDescent="0.2">
      <c r="F762" s="4" t="s">
        <v>2276</v>
      </c>
      <c r="G762" s="4" t="s">
        <v>2277</v>
      </c>
      <c r="H762" s="4">
        <v>5.438649670391997E-2</v>
      </c>
      <c r="I762" s="4">
        <v>0.30685420706867522</v>
      </c>
      <c r="J762" s="4">
        <v>0.3217759180753611</v>
      </c>
      <c r="K762" s="4">
        <v>-0.54218789218231178</v>
      </c>
      <c r="L762" s="4">
        <v>-1.558564679580281</v>
      </c>
      <c r="M762" s="4">
        <v>21</v>
      </c>
      <c r="N762" s="4" t="s">
        <v>2278</v>
      </c>
    </row>
    <row r="763" spans="2:14" ht="68" hidden="1" x14ac:dyDescent="0.2">
      <c r="B763" s="40" t="str">
        <f>VLOOKUP(G763,decisions1!A:B,2,FALSE)</f>
        <v>no_redundant</v>
      </c>
      <c r="C763" s="4" t="str">
        <f>IF(L763&gt;0,"eMPC-side","iPSC-side")</f>
        <v>eMPC-side</v>
      </c>
      <c r="E763" s="4" t="str">
        <f>VLOOKUP(F763,collapsed1!A:J,10,FALSE)</f>
        <v>redundant</v>
      </c>
      <c r="F763" s="4" t="s">
        <v>707</v>
      </c>
      <c r="G763" s="4" t="s">
        <v>708</v>
      </c>
      <c r="H763" s="4">
        <v>3.3205891207820651E-4</v>
      </c>
      <c r="I763" s="4">
        <v>1.2610516358690959E-2</v>
      </c>
      <c r="J763" s="4">
        <v>0.49849310876659031</v>
      </c>
      <c r="K763" s="4">
        <v>0.40012785368699721</v>
      </c>
      <c r="L763" s="4">
        <v>1.71882866573893</v>
      </c>
      <c r="M763" s="4">
        <v>136</v>
      </c>
      <c r="N763" s="4" t="s">
        <v>709</v>
      </c>
    </row>
    <row r="764" spans="2:14" ht="17" hidden="1" x14ac:dyDescent="0.2">
      <c r="F764" s="4" t="s">
        <v>2282</v>
      </c>
      <c r="G764" s="4" t="s">
        <v>2283</v>
      </c>
      <c r="H764" s="4">
        <v>4.7154574185231052E-3</v>
      </c>
      <c r="I764" s="4">
        <v>7.938496870565187E-2</v>
      </c>
      <c r="J764" s="4">
        <v>0.40701791892395389</v>
      </c>
      <c r="K764" s="4">
        <v>-0.56937614898264988</v>
      </c>
      <c r="L764" s="4">
        <v>-1.774462414623647</v>
      </c>
      <c r="M764" s="4">
        <v>32</v>
      </c>
      <c r="N764" s="4" t="s">
        <v>2284</v>
      </c>
    </row>
    <row r="765" spans="2:14" ht="17" hidden="1" x14ac:dyDescent="0.2">
      <c r="F765" s="4" t="s">
        <v>2285</v>
      </c>
      <c r="G765" s="4" t="s">
        <v>2286</v>
      </c>
      <c r="H765" s="4">
        <v>0.11205073995771669</v>
      </c>
      <c r="I765" s="4">
        <v>0.42553222872314278</v>
      </c>
      <c r="J765" s="4">
        <v>0.1938133027253105</v>
      </c>
      <c r="K765" s="4">
        <v>0.41442011208440438</v>
      </c>
      <c r="L765" s="4">
        <v>1.311695637638266</v>
      </c>
      <c r="M765" s="4">
        <v>29</v>
      </c>
      <c r="N765" s="4" t="s">
        <v>1984</v>
      </c>
    </row>
    <row r="766" spans="2:14" ht="136" hidden="1" x14ac:dyDescent="0.2">
      <c r="B766" s="40" t="str">
        <f>VLOOKUP(G766,decisions1!A:B,2,FALSE)</f>
        <v>no_redundant</v>
      </c>
      <c r="C766" s="4" t="str">
        <f t="shared" ref="C766:C767" si="5">IF(L766&gt;0,"eMPC-side","iPSC-side")</f>
        <v>eMPC-side</v>
      </c>
      <c r="E766" s="4" t="str">
        <f>VLOOKUP(F766,collapsed1!A:J,10,FALSE)</f>
        <v>main</v>
      </c>
      <c r="F766" s="4" t="s">
        <v>1631</v>
      </c>
      <c r="G766" s="4" t="s">
        <v>1632</v>
      </c>
      <c r="H766" s="4">
        <v>1.0335226341951111E-7</v>
      </c>
      <c r="I766" s="4">
        <v>3.750538803645815E-5</v>
      </c>
      <c r="J766" s="4">
        <v>0.70497571516723834</v>
      </c>
      <c r="K766" s="4">
        <v>0.35902611168499232</v>
      </c>
      <c r="L766" s="4">
        <v>1.7147083131481531</v>
      </c>
      <c r="M766" s="4">
        <v>396</v>
      </c>
      <c r="N766" s="4" t="s">
        <v>1633</v>
      </c>
    </row>
    <row r="767" spans="2:14" ht="34" hidden="1" x14ac:dyDescent="0.2">
      <c r="B767" s="40" t="str">
        <f>VLOOKUP(G767,decisions1!A:B,2,FALSE)</f>
        <v>no_redundant</v>
      </c>
      <c r="C767" s="4" t="str">
        <f t="shared" si="5"/>
        <v>eMPC-side</v>
      </c>
      <c r="E767" s="4" t="str">
        <f>VLOOKUP(F767,collapsed1!A:J,10,FALSE)</f>
        <v>redundant</v>
      </c>
      <c r="F767" s="4" t="s">
        <v>4705</v>
      </c>
      <c r="G767" s="4" t="s">
        <v>4706</v>
      </c>
      <c r="H767" s="4">
        <v>7.4322988393802996E-4</v>
      </c>
      <c r="I767" s="4">
        <v>2.379792942099614E-2</v>
      </c>
      <c r="J767" s="4">
        <v>0.47727081536286209</v>
      </c>
      <c r="K767" s="4">
        <v>0.45087592196777387</v>
      </c>
      <c r="L767" s="4">
        <v>1.7085706101411151</v>
      </c>
      <c r="M767" s="4">
        <v>68</v>
      </c>
      <c r="N767" s="4" t="s">
        <v>4707</v>
      </c>
    </row>
    <row r="768" spans="2:14" ht="34" hidden="1" x14ac:dyDescent="0.2">
      <c r="F768" s="4" t="s">
        <v>2293</v>
      </c>
      <c r="G768" s="4" t="s">
        <v>2294</v>
      </c>
      <c r="H768" s="4">
        <v>0.14137931034482759</v>
      </c>
      <c r="I768" s="4">
        <v>0.45836226381646011</v>
      </c>
      <c r="J768" s="4">
        <v>0.1531588086830733</v>
      </c>
      <c r="K768" s="4">
        <v>-0.35459566397510328</v>
      </c>
      <c r="L768" s="4">
        <v>-1.237924647283096</v>
      </c>
      <c r="M768" s="4">
        <v>53</v>
      </c>
      <c r="N768" s="4" t="s">
        <v>2295</v>
      </c>
    </row>
    <row r="769" spans="2:14" ht="34" x14ac:dyDescent="0.2">
      <c r="B769" s="43" t="str">
        <f>VLOOKUP(G769,decisions1!A:B,2,FALSE)</f>
        <v>yes_apriori</v>
      </c>
      <c r="C769" s="4" t="str">
        <f>IF(L769&gt;0,"eMPC-side","iPSC-side")</f>
        <v>eMPC-side</v>
      </c>
      <c r="D769" t="s">
        <v>16204</v>
      </c>
      <c r="E769" s="4" t="str">
        <f>VLOOKUP(F769,collapsed1!A:J,10,FALSE)</f>
        <v>redundant</v>
      </c>
      <c r="F769" s="4" t="s">
        <v>3140</v>
      </c>
      <c r="G769" s="4" t="s">
        <v>3141</v>
      </c>
      <c r="H769" s="4">
        <v>1.9825838263840571E-3</v>
      </c>
      <c r="I769" s="4">
        <v>4.6583588323527547E-2</v>
      </c>
      <c r="J769" s="4">
        <v>0.43170769580334639</v>
      </c>
      <c r="K769" s="4">
        <v>0.43693070472998291</v>
      </c>
      <c r="L769" s="4">
        <v>1.7029292128127389</v>
      </c>
      <c r="M769" s="4">
        <v>79</v>
      </c>
      <c r="N769" s="4" t="s">
        <v>3142</v>
      </c>
    </row>
    <row r="770" spans="2:14" ht="68" hidden="1" x14ac:dyDescent="0.2">
      <c r="D770" s="46"/>
      <c r="F770" s="4" t="s">
        <v>2299</v>
      </c>
      <c r="G770" s="4" t="s">
        <v>2300</v>
      </c>
      <c r="H770" s="4">
        <v>0.13539967373572601</v>
      </c>
      <c r="I770" s="4">
        <v>0.45773789033685758</v>
      </c>
      <c r="J770" s="4">
        <v>0.15214492236756469</v>
      </c>
      <c r="K770" s="4">
        <v>-0.2924063023007179</v>
      </c>
      <c r="L770" s="4">
        <v>-1.183851901223113</v>
      </c>
      <c r="M770" s="4">
        <v>143</v>
      </c>
      <c r="N770" s="4" t="s">
        <v>2301</v>
      </c>
    </row>
    <row r="771" spans="2:14" ht="17" hidden="1" x14ac:dyDescent="0.2">
      <c r="D771" s="46"/>
      <c r="F771" s="4" t="s">
        <v>2302</v>
      </c>
      <c r="G771" s="4" t="s">
        <v>2303</v>
      </c>
      <c r="H771" s="4">
        <v>5.9304703476482618E-2</v>
      </c>
      <c r="I771" s="4">
        <v>0.31769519068463359</v>
      </c>
      <c r="J771" s="4">
        <v>0.26635065708852562</v>
      </c>
      <c r="K771" s="4">
        <v>0.47289856571052957</v>
      </c>
      <c r="L771" s="4">
        <v>1.446057775101049</v>
      </c>
      <c r="M771" s="4">
        <v>25</v>
      </c>
      <c r="N771" s="4" t="s">
        <v>2304</v>
      </c>
    </row>
    <row r="772" spans="2:14" ht="51" x14ac:dyDescent="0.2">
      <c r="B772" s="43" t="s">
        <v>16202</v>
      </c>
      <c r="C772" s="4" t="str">
        <f t="shared" ref="C772:C773" si="6">IF(L772&gt;0,"eMPC-side","iPSC-side")</f>
        <v>eMPC-side</v>
      </c>
      <c r="D772" t="s">
        <v>16163</v>
      </c>
      <c r="E772" s="4" t="str">
        <f>VLOOKUP(F772,collapsed1!A:J,10,FALSE)</f>
        <v>redundant</v>
      </c>
      <c r="F772" s="4" t="s">
        <v>2105</v>
      </c>
      <c r="G772" s="4" t="s">
        <v>2106</v>
      </c>
      <c r="H772" s="4">
        <v>3.6001682813072649E-4</v>
      </c>
      <c r="I772" s="4">
        <v>1.35151144905167E-2</v>
      </c>
      <c r="J772" s="4">
        <v>0.49849310876659031</v>
      </c>
      <c r="K772" s="4">
        <v>0.39558994465557179</v>
      </c>
      <c r="L772" s="4">
        <v>1.688443195900184</v>
      </c>
      <c r="M772" s="4">
        <v>131</v>
      </c>
      <c r="N772" s="4" t="s">
        <v>2107</v>
      </c>
    </row>
    <row r="773" spans="2:14" ht="51" hidden="1" x14ac:dyDescent="0.2">
      <c r="B773" s="40" t="str">
        <f>VLOOKUP(G773,decisions1!A:B,2,FALSE)</f>
        <v>no_biology</v>
      </c>
      <c r="C773" s="4" t="str">
        <f t="shared" si="6"/>
        <v>eMPC-side</v>
      </c>
      <c r="E773" s="4" t="str">
        <f>VLOOKUP(F773,collapsed1!A:J,10,FALSE)</f>
        <v>redundant</v>
      </c>
      <c r="F773" s="4" t="s">
        <v>9116</v>
      </c>
      <c r="G773" s="4" t="s">
        <v>9117</v>
      </c>
      <c r="H773" s="4">
        <v>1.0081533863490139E-3</v>
      </c>
      <c r="I773" s="4">
        <v>2.9932990543780721E-2</v>
      </c>
      <c r="J773" s="4">
        <v>0.45505986738722948</v>
      </c>
      <c r="K773" s="4">
        <v>0.40812172923271661</v>
      </c>
      <c r="L773" s="4">
        <v>1.6837480339706929</v>
      </c>
      <c r="M773" s="4">
        <v>103</v>
      </c>
      <c r="N773" s="4" t="s">
        <v>9118</v>
      </c>
    </row>
    <row r="774" spans="2:14" ht="34" hidden="1" x14ac:dyDescent="0.2">
      <c r="F774" s="4" t="s">
        <v>2311</v>
      </c>
      <c r="G774" s="4" t="s">
        <v>2312</v>
      </c>
      <c r="H774" s="4">
        <v>0.25728987993138941</v>
      </c>
      <c r="I774" s="4">
        <v>0.58879281637902336</v>
      </c>
      <c r="J774" s="4">
        <v>0.1088201267691612</v>
      </c>
      <c r="K774" s="4">
        <v>-0.30274242381793709</v>
      </c>
      <c r="L774" s="4">
        <v>-1.1173828907432071</v>
      </c>
      <c r="M774" s="4">
        <v>74</v>
      </c>
      <c r="N774" s="4" t="s">
        <v>2313</v>
      </c>
    </row>
    <row r="775" spans="2:14" ht="51" hidden="1" x14ac:dyDescent="0.2">
      <c r="F775" s="4" t="s">
        <v>2314</v>
      </c>
      <c r="G775" s="4" t="s">
        <v>2315</v>
      </c>
      <c r="H775" s="4">
        <v>0.32142857142857151</v>
      </c>
      <c r="I775" s="4">
        <v>0.63584840356493899</v>
      </c>
      <c r="J775" s="4">
        <v>9.4664622315334235E-2</v>
      </c>
      <c r="K775" s="4">
        <v>-0.27911941201221452</v>
      </c>
      <c r="L775" s="4">
        <v>-1.083270372874692</v>
      </c>
      <c r="M775" s="4">
        <v>99</v>
      </c>
      <c r="N775" s="4" t="s">
        <v>2316</v>
      </c>
    </row>
    <row r="776" spans="2:14" ht="17" hidden="1" x14ac:dyDescent="0.2">
      <c r="F776" s="4" t="s">
        <v>2317</v>
      </c>
      <c r="G776" s="4" t="s">
        <v>2318</v>
      </c>
      <c r="H776" s="4">
        <v>0.43714821763602252</v>
      </c>
      <c r="I776" s="4">
        <v>0.72193492006374338</v>
      </c>
      <c r="J776" s="4">
        <v>8.2896213457156531E-2</v>
      </c>
      <c r="K776" s="4">
        <v>-0.33446419269592009</v>
      </c>
      <c r="L776" s="4">
        <v>-1.0271899744358599</v>
      </c>
      <c r="M776" s="4">
        <v>30</v>
      </c>
      <c r="N776" s="4" t="s">
        <v>2319</v>
      </c>
    </row>
    <row r="777" spans="2:14" ht="17" hidden="1" x14ac:dyDescent="0.2">
      <c r="F777" s="4" t="s">
        <v>2320</v>
      </c>
      <c r="G777" s="4" t="s">
        <v>2321</v>
      </c>
      <c r="H777" s="4">
        <v>5.6706863620201227E-2</v>
      </c>
      <c r="I777" s="4">
        <v>0.31191403009017132</v>
      </c>
      <c r="J777" s="4">
        <v>0.3217759180753611</v>
      </c>
      <c r="K777" s="4">
        <v>-0.52790253553390187</v>
      </c>
      <c r="L777" s="4">
        <v>-1.5170866650889789</v>
      </c>
      <c r="M777" s="4">
        <v>22</v>
      </c>
      <c r="N777" s="4" t="s">
        <v>2322</v>
      </c>
    </row>
    <row r="778" spans="2:14" ht="17" hidden="1" x14ac:dyDescent="0.2">
      <c r="F778" s="4" t="s">
        <v>2323</v>
      </c>
      <c r="G778" s="4" t="s">
        <v>2324</v>
      </c>
      <c r="H778" s="4">
        <v>6.4393939393939392E-2</v>
      </c>
      <c r="I778" s="4">
        <v>0.32714236760945781</v>
      </c>
      <c r="J778" s="4">
        <v>0.2450417854309962</v>
      </c>
      <c r="K778" s="4">
        <v>-0.49390012467370148</v>
      </c>
      <c r="L778" s="4">
        <v>-1.4197574321668729</v>
      </c>
      <c r="M778" s="4">
        <v>21</v>
      </c>
      <c r="N778" s="4" t="s">
        <v>2325</v>
      </c>
    </row>
    <row r="779" spans="2:14" ht="51" hidden="1" x14ac:dyDescent="0.2">
      <c r="F779" s="4" t="s">
        <v>2326</v>
      </c>
      <c r="G779" s="4" t="s">
        <v>2327</v>
      </c>
      <c r="H779" s="4">
        <v>0.14193548387096769</v>
      </c>
      <c r="I779" s="4">
        <v>0.45836226381646011</v>
      </c>
      <c r="J779" s="4">
        <v>0.1473312136993771</v>
      </c>
      <c r="K779" s="4">
        <v>-0.28932615652076021</v>
      </c>
      <c r="L779" s="4">
        <v>-1.1861411039347809</v>
      </c>
      <c r="M779" s="4">
        <v>154</v>
      </c>
      <c r="N779" s="4" t="s">
        <v>2328</v>
      </c>
    </row>
    <row r="780" spans="2:14" ht="34" hidden="1" x14ac:dyDescent="0.2">
      <c r="F780" s="4" t="s">
        <v>2329</v>
      </c>
      <c r="G780" s="4" t="s">
        <v>2330</v>
      </c>
      <c r="H780" s="4">
        <v>0.65275142314990509</v>
      </c>
      <c r="I780" s="4">
        <v>0.84507448418075304</v>
      </c>
      <c r="J780" s="4">
        <v>6.3079041057193905E-2</v>
      </c>
      <c r="K780" s="4">
        <v>-0.28996503591641881</v>
      </c>
      <c r="L780" s="4">
        <v>-0.86991709584969679</v>
      </c>
      <c r="M780" s="4">
        <v>27</v>
      </c>
      <c r="N780" s="4" t="s">
        <v>2331</v>
      </c>
    </row>
    <row r="781" spans="2:14" ht="34" hidden="1" x14ac:dyDescent="0.2">
      <c r="F781" s="4" t="s">
        <v>2332</v>
      </c>
      <c r="G781" s="4" t="s">
        <v>2333</v>
      </c>
      <c r="H781" s="4">
        <v>0.65525114155251141</v>
      </c>
      <c r="I781" s="4">
        <v>0.84605035556409769</v>
      </c>
      <c r="J781" s="4">
        <v>7.2003313661987964E-2</v>
      </c>
      <c r="K781" s="4">
        <v>0.26226117823635559</v>
      </c>
      <c r="L781" s="4">
        <v>0.87535130634325165</v>
      </c>
      <c r="M781" s="4">
        <v>38</v>
      </c>
      <c r="N781" s="4" t="s">
        <v>2334</v>
      </c>
    </row>
    <row r="782" spans="2:14" ht="17" hidden="1" x14ac:dyDescent="0.2">
      <c r="F782" s="4" t="s">
        <v>2335</v>
      </c>
      <c r="G782" s="4" t="s">
        <v>2336</v>
      </c>
      <c r="H782" s="4">
        <v>0.82505399568034554</v>
      </c>
      <c r="I782" s="4">
        <v>0.92469117975985216</v>
      </c>
      <c r="J782" s="4">
        <v>5.8098357687320641E-2</v>
      </c>
      <c r="K782" s="4">
        <v>0.26991424723177632</v>
      </c>
      <c r="L782" s="4">
        <v>0.74492739107861061</v>
      </c>
      <c r="M782" s="4">
        <v>17</v>
      </c>
      <c r="N782" s="4" t="s">
        <v>2337</v>
      </c>
    </row>
    <row r="783" spans="2:14" ht="34" hidden="1" x14ac:dyDescent="0.2">
      <c r="F783" s="4" t="s">
        <v>2338</v>
      </c>
      <c r="G783" s="4" t="s">
        <v>2339</v>
      </c>
      <c r="H783" s="4">
        <v>0.19023136246786629</v>
      </c>
      <c r="I783" s="4">
        <v>0.51535234276379294</v>
      </c>
      <c r="J783" s="4">
        <v>0.16197894888340181</v>
      </c>
      <c r="K783" s="4">
        <v>0.27661404616683999</v>
      </c>
      <c r="L783" s="4">
        <v>1.1382284546354711</v>
      </c>
      <c r="M783" s="4">
        <v>108</v>
      </c>
      <c r="N783" s="4" t="s">
        <v>2340</v>
      </c>
    </row>
    <row r="784" spans="2:14" ht="17" hidden="1" x14ac:dyDescent="0.2">
      <c r="F784" s="4" t="s">
        <v>2341</v>
      </c>
      <c r="G784" s="4" t="s">
        <v>2342</v>
      </c>
      <c r="H784" s="4">
        <v>0.21335807050092759</v>
      </c>
      <c r="I784" s="4">
        <v>0.54440665409482758</v>
      </c>
      <c r="J784" s="4">
        <v>0.12687572992985741</v>
      </c>
      <c r="K784" s="4">
        <v>-0.44978943549837852</v>
      </c>
      <c r="L784" s="4">
        <v>-1.2162488274409129</v>
      </c>
      <c r="M784" s="4">
        <v>17</v>
      </c>
      <c r="N784" s="4" t="s">
        <v>2343</v>
      </c>
    </row>
    <row r="785" spans="2:14" ht="51" hidden="1" x14ac:dyDescent="0.2">
      <c r="F785" s="4" t="s">
        <v>2344</v>
      </c>
      <c r="G785" s="4" t="s">
        <v>2345</v>
      </c>
      <c r="H785" s="4">
        <v>0.37400530503978779</v>
      </c>
      <c r="I785" s="4">
        <v>0.67609062567709122</v>
      </c>
      <c r="J785" s="4">
        <v>0.1128433556755625</v>
      </c>
      <c r="K785" s="4">
        <v>0.2377737444980475</v>
      </c>
      <c r="L785" s="4">
        <v>1.025501100177705</v>
      </c>
      <c r="M785" s="4">
        <v>146</v>
      </c>
      <c r="N785" s="4" t="s">
        <v>2346</v>
      </c>
    </row>
    <row r="786" spans="2:14" ht="17" hidden="1" x14ac:dyDescent="0.2">
      <c r="F786" s="4" t="s">
        <v>2347</v>
      </c>
      <c r="G786" s="4" t="s">
        <v>2348</v>
      </c>
      <c r="H786" s="4">
        <v>7.9166666666666663E-2</v>
      </c>
      <c r="I786" s="4">
        <v>0.35712476979742169</v>
      </c>
      <c r="J786" s="4">
        <v>0.23112670967383431</v>
      </c>
      <c r="K786" s="4">
        <v>0.45664942908418282</v>
      </c>
      <c r="L786" s="4">
        <v>1.4160773115228991</v>
      </c>
      <c r="M786" s="4">
        <v>26</v>
      </c>
      <c r="N786" s="4" t="s">
        <v>2349</v>
      </c>
    </row>
    <row r="787" spans="2:14" ht="17" hidden="1" x14ac:dyDescent="0.2">
      <c r="F787" s="4" t="s">
        <v>2350</v>
      </c>
      <c r="G787" s="4" t="s">
        <v>2351</v>
      </c>
      <c r="H787" s="4">
        <v>0.35991379310344829</v>
      </c>
      <c r="I787" s="4">
        <v>0.66940686120493287</v>
      </c>
      <c r="J787" s="4">
        <v>0.10208010766274719</v>
      </c>
      <c r="K787" s="4">
        <v>0.32791812609831922</v>
      </c>
      <c r="L787" s="4">
        <v>1.062366145134686</v>
      </c>
      <c r="M787" s="4">
        <v>32</v>
      </c>
      <c r="N787" s="4" t="s">
        <v>2352</v>
      </c>
    </row>
    <row r="788" spans="2:14" ht="34" hidden="1" x14ac:dyDescent="0.2">
      <c r="F788" s="4" t="s">
        <v>2353</v>
      </c>
      <c r="G788" s="4" t="s">
        <v>2354</v>
      </c>
      <c r="H788" s="4">
        <v>8.8541666666666671E-2</v>
      </c>
      <c r="I788" s="4">
        <v>0.37850403577661429</v>
      </c>
      <c r="J788" s="4">
        <v>0.2450417854309962</v>
      </c>
      <c r="K788" s="4">
        <v>0.30649742361142401</v>
      </c>
      <c r="L788" s="4">
        <v>1.2599564377763011</v>
      </c>
      <c r="M788" s="4">
        <v>107</v>
      </c>
      <c r="N788" s="4" t="s">
        <v>2355</v>
      </c>
    </row>
    <row r="789" spans="2:14" ht="17" hidden="1" x14ac:dyDescent="0.2">
      <c r="F789" s="4" t="s">
        <v>2356</v>
      </c>
      <c r="G789" s="4" t="s">
        <v>2357</v>
      </c>
      <c r="H789" s="4">
        <v>0.75092936802973975</v>
      </c>
      <c r="I789" s="4">
        <v>0.88895554639014907</v>
      </c>
      <c r="J789" s="4">
        <v>5.5479330870423262E-2</v>
      </c>
      <c r="K789" s="4">
        <v>-0.26181357877140171</v>
      </c>
      <c r="L789" s="4">
        <v>-0.81594277526036052</v>
      </c>
      <c r="M789" s="4">
        <v>32</v>
      </c>
      <c r="N789" s="4" t="s">
        <v>2358</v>
      </c>
    </row>
    <row r="790" spans="2:14" ht="34" hidden="1" x14ac:dyDescent="0.2">
      <c r="B790" s="40" t="str">
        <f>VLOOKUP(G790,decisions1!A:B,2,FALSE)</f>
        <v>no_redundant</v>
      </c>
      <c r="C790" s="4" t="str">
        <f>IF(L790&gt;0,"eMPC-side","iPSC-side")</f>
        <v>eMPC-side</v>
      </c>
      <c r="E790" s="4" t="str">
        <f>VLOOKUP(F790,collapsed1!A:J,10,FALSE)</f>
        <v>redundant</v>
      </c>
      <c r="F790" s="4" t="s">
        <v>344</v>
      </c>
      <c r="G790" s="4" t="s">
        <v>345</v>
      </c>
      <c r="H790" s="4">
        <v>2.2863694780652548E-3</v>
      </c>
      <c r="I790" s="4">
        <v>4.9452203412987568E-2</v>
      </c>
      <c r="J790" s="4">
        <v>0.43170769580334639</v>
      </c>
      <c r="K790" s="4">
        <v>0.42247956165780171</v>
      </c>
      <c r="L790" s="4">
        <v>1.668806477657929</v>
      </c>
      <c r="M790" s="4">
        <v>83</v>
      </c>
      <c r="N790" s="4" t="s">
        <v>346</v>
      </c>
    </row>
    <row r="791" spans="2:14" ht="17" hidden="1" x14ac:dyDescent="0.2">
      <c r="F791" s="4" t="s">
        <v>2362</v>
      </c>
      <c r="G791" s="4" t="s">
        <v>2363</v>
      </c>
      <c r="H791" s="4">
        <v>0.14039408866995071</v>
      </c>
      <c r="I791" s="4">
        <v>0.45836226381646011</v>
      </c>
      <c r="J791" s="4">
        <v>0.18643255843407519</v>
      </c>
      <c r="K791" s="4">
        <v>0.32517845933404299</v>
      </c>
      <c r="L791" s="4">
        <v>1.2248811050733099</v>
      </c>
      <c r="M791" s="4">
        <v>65</v>
      </c>
      <c r="N791" s="4" t="s">
        <v>2364</v>
      </c>
    </row>
    <row r="792" spans="2:14" ht="17" hidden="1" x14ac:dyDescent="0.2">
      <c r="F792" s="4" t="s">
        <v>2365</v>
      </c>
      <c r="G792" s="4" t="s">
        <v>2366</v>
      </c>
      <c r="H792" s="4">
        <v>0.33965517241379312</v>
      </c>
      <c r="I792" s="4">
        <v>0.64986162454800722</v>
      </c>
      <c r="J792" s="4">
        <v>9.2259726052735413E-2</v>
      </c>
      <c r="K792" s="4">
        <v>-0.30671899335272917</v>
      </c>
      <c r="L792" s="4">
        <v>-1.070782979703504</v>
      </c>
      <c r="M792" s="4">
        <v>53</v>
      </c>
      <c r="N792" s="4" t="s">
        <v>2367</v>
      </c>
    </row>
    <row r="793" spans="2:14" ht="34" hidden="1" x14ac:dyDescent="0.2">
      <c r="F793" s="4" t="s">
        <v>2368</v>
      </c>
      <c r="G793" s="4" t="s">
        <v>2369</v>
      </c>
      <c r="H793" s="4">
        <v>0.96907216494845361</v>
      </c>
      <c r="I793" s="4">
        <v>0.99716121320782902</v>
      </c>
      <c r="J793" s="4">
        <v>4.8505983646946978E-2</v>
      </c>
      <c r="K793" s="4">
        <v>0.20088359931475969</v>
      </c>
      <c r="L793" s="4">
        <v>0.58766041730181162</v>
      </c>
      <c r="M793" s="4">
        <v>22</v>
      </c>
      <c r="N793" s="4" t="s">
        <v>2370</v>
      </c>
    </row>
    <row r="794" spans="2:14" ht="17" hidden="1" x14ac:dyDescent="0.2">
      <c r="F794" s="4" t="s">
        <v>2371</v>
      </c>
      <c r="G794" s="4" t="s">
        <v>2372</v>
      </c>
      <c r="H794" s="4">
        <v>0.8</v>
      </c>
      <c r="I794" s="4">
        <v>0.91351819584237737</v>
      </c>
      <c r="J794" s="4">
        <v>5.8843816959580707E-2</v>
      </c>
      <c r="K794" s="4">
        <v>0.24965936784749149</v>
      </c>
      <c r="L794" s="4">
        <v>0.78303314041493666</v>
      </c>
      <c r="M794" s="4">
        <v>28</v>
      </c>
      <c r="N794" s="4" t="s">
        <v>2373</v>
      </c>
    </row>
    <row r="795" spans="2:14" ht="102" hidden="1" x14ac:dyDescent="0.2">
      <c r="F795" s="4" t="s">
        <v>2374</v>
      </c>
      <c r="G795" s="4" t="s">
        <v>2375</v>
      </c>
      <c r="H795" s="4">
        <v>0.82012195121951215</v>
      </c>
      <c r="I795" s="4">
        <v>0.92381182976970899</v>
      </c>
      <c r="J795" s="4">
        <v>4.2331839351853043E-2</v>
      </c>
      <c r="K795" s="4">
        <v>-0.19809977255376729</v>
      </c>
      <c r="L795" s="4">
        <v>-0.87060122596432432</v>
      </c>
      <c r="M795" s="4">
        <v>264</v>
      </c>
      <c r="N795" s="4" t="s">
        <v>2376</v>
      </c>
    </row>
    <row r="796" spans="2:14" ht="34" hidden="1" x14ac:dyDescent="0.2">
      <c r="F796" s="4" t="s">
        <v>2377</v>
      </c>
      <c r="G796" s="4" t="s">
        <v>2378</v>
      </c>
      <c r="H796" s="4">
        <v>0.68105065666041276</v>
      </c>
      <c r="I796" s="4">
        <v>0.85484682730703609</v>
      </c>
      <c r="J796" s="4">
        <v>6.0509298865666673E-2</v>
      </c>
      <c r="K796" s="4">
        <v>-0.27603097737522092</v>
      </c>
      <c r="L796" s="4">
        <v>-0.85354495403583319</v>
      </c>
      <c r="M796" s="4">
        <v>31</v>
      </c>
      <c r="N796" s="4" t="s">
        <v>2379</v>
      </c>
    </row>
    <row r="797" spans="2:14" ht="34" hidden="1" x14ac:dyDescent="0.2">
      <c r="F797" s="4" t="s">
        <v>2380</v>
      </c>
      <c r="G797" s="4" t="s">
        <v>2381</v>
      </c>
      <c r="H797" s="4">
        <v>0.19784946236559139</v>
      </c>
      <c r="I797" s="4">
        <v>0.52749089313144615</v>
      </c>
      <c r="J797" s="4">
        <v>0.14375898903927539</v>
      </c>
      <c r="K797" s="4">
        <v>0.42927484242193842</v>
      </c>
      <c r="L797" s="4">
        <v>1.2213856711351661</v>
      </c>
      <c r="M797" s="4">
        <v>20</v>
      </c>
      <c r="N797" s="4" t="s">
        <v>2382</v>
      </c>
    </row>
    <row r="798" spans="2:14" ht="17" hidden="1" x14ac:dyDescent="0.2">
      <c r="F798" s="4" t="s">
        <v>2383</v>
      </c>
      <c r="G798" s="4" t="s">
        <v>2384</v>
      </c>
      <c r="H798" s="4">
        <v>0.59361702127659577</v>
      </c>
      <c r="I798" s="4">
        <v>0.81508880147803797</v>
      </c>
      <c r="J798" s="4">
        <v>7.3438141083885689E-2</v>
      </c>
      <c r="K798" s="4">
        <v>0.29099546868722348</v>
      </c>
      <c r="L798" s="4">
        <v>0.91267993529433455</v>
      </c>
      <c r="M798" s="4">
        <v>28</v>
      </c>
      <c r="N798" s="4" t="s">
        <v>2385</v>
      </c>
    </row>
    <row r="799" spans="2:14" ht="17" hidden="1" x14ac:dyDescent="0.2">
      <c r="F799" s="4" t="s">
        <v>2386</v>
      </c>
      <c r="G799" s="4" t="s">
        <v>2387</v>
      </c>
      <c r="H799" s="4">
        <v>1.9476670306624019E-2</v>
      </c>
      <c r="I799" s="4">
        <v>0.17285544897128821</v>
      </c>
      <c r="J799" s="4">
        <v>0.35248785758361922</v>
      </c>
      <c r="K799" s="4">
        <v>0.43478029962116022</v>
      </c>
      <c r="L799" s="4">
        <v>1.486546793025439</v>
      </c>
      <c r="M799" s="4">
        <v>42</v>
      </c>
      <c r="N799" s="4" t="s">
        <v>2388</v>
      </c>
    </row>
    <row r="800" spans="2:14" ht="34" hidden="1" x14ac:dyDescent="0.2">
      <c r="F800" s="4" t="s">
        <v>2389</v>
      </c>
      <c r="G800" s="4" t="s">
        <v>2390</v>
      </c>
      <c r="H800" s="4">
        <v>1.8517767896896419E-2</v>
      </c>
      <c r="I800" s="4">
        <v>0.16846526448819971</v>
      </c>
      <c r="J800" s="4">
        <v>0.35248785758361922</v>
      </c>
      <c r="K800" s="4">
        <v>0.38751131547282469</v>
      </c>
      <c r="L800" s="4">
        <v>1.490328633235261</v>
      </c>
      <c r="M800" s="4">
        <v>71</v>
      </c>
      <c r="N800" s="4" t="s">
        <v>2391</v>
      </c>
    </row>
    <row r="801" spans="6:14" ht="34" hidden="1" x14ac:dyDescent="0.2">
      <c r="F801" s="4" t="s">
        <v>2392</v>
      </c>
      <c r="G801" s="4" t="s">
        <v>2393</v>
      </c>
      <c r="H801" s="4">
        <v>0.1181364392678869</v>
      </c>
      <c r="I801" s="4">
        <v>0.4356453929817361</v>
      </c>
      <c r="J801" s="4">
        <v>0.16565669520548271</v>
      </c>
      <c r="K801" s="4">
        <v>-0.3420129699567942</v>
      </c>
      <c r="L801" s="4">
        <v>-1.251579228176569</v>
      </c>
      <c r="M801" s="4">
        <v>69</v>
      </c>
      <c r="N801" s="4" t="s">
        <v>2394</v>
      </c>
    </row>
    <row r="802" spans="6:14" ht="17" hidden="1" x14ac:dyDescent="0.2">
      <c r="F802" s="4" t="s">
        <v>2395</v>
      </c>
      <c r="G802" s="4" t="s">
        <v>2396</v>
      </c>
      <c r="H802" s="4">
        <v>0.65795206971677556</v>
      </c>
      <c r="I802" s="4">
        <v>0.84801557209747003</v>
      </c>
      <c r="J802" s="4">
        <v>6.944814420031753E-2</v>
      </c>
      <c r="K802" s="4">
        <v>0.26839564053535259</v>
      </c>
      <c r="L802" s="4">
        <v>0.88158134769041829</v>
      </c>
      <c r="M802" s="4">
        <v>34</v>
      </c>
      <c r="N802" s="4" t="s">
        <v>2397</v>
      </c>
    </row>
    <row r="803" spans="6:14" ht="34" hidden="1" x14ac:dyDescent="0.2">
      <c r="F803" s="4" t="s">
        <v>2398</v>
      </c>
      <c r="G803" s="4" t="s">
        <v>2399</v>
      </c>
      <c r="H803" s="4">
        <v>0.1984126984126984</v>
      </c>
      <c r="I803" s="4">
        <v>0.52770022232562952</v>
      </c>
      <c r="J803" s="4">
        <v>0.1608014010700223</v>
      </c>
      <c r="K803" s="4">
        <v>0.25884027879883648</v>
      </c>
      <c r="L803" s="4">
        <v>1.114997624769825</v>
      </c>
      <c r="M803" s="4">
        <v>145</v>
      </c>
      <c r="N803" s="4" t="s">
        <v>2400</v>
      </c>
    </row>
    <row r="804" spans="6:14" ht="34" hidden="1" x14ac:dyDescent="0.2">
      <c r="F804" s="4" t="s">
        <v>2401</v>
      </c>
      <c r="G804" s="4" t="s">
        <v>2402</v>
      </c>
      <c r="H804" s="4">
        <v>9.5115681233933158E-2</v>
      </c>
      <c r="I804" s="4">
        <v>0.39323339955451209</v>
      </c>
      <c r="J804" s="4">
        <v>0.23439264729468609</v>
      </c>
      <c r="K804" s="4">
        <v>0.29222293317635523</v>
      </c>
      <c r="L804" s="4">
        <v>1.223790825248303</v>
      </c>
      <c r="M804" s="4">
        <v>116</v>
      </c>
      <c r="N804" s="4" t="s">
        <v>2403</v>
      </c>
    </row>
    <row r="805" spans="6:14" ht="68" hidden="1" x14ac:dyDescent="0.2">
      <c r="F805" s="4" t="s">
        <v>2404</v>
      </c>
      <c r="G805" s="4" t="s">
        <v>2405</v>
      </c>
      <c r="H805" s="4">
        <v>1.9269435028962001E-2</v>
      </c>
      <c r="I805" s="4">
        <v>0.17242184877969841</v>
      </c>
      <c r="J805" s="4">
        <v>0.35248785758361922</v>
      </c>
      <c r="K805" s="4">
        <v>-0.3310415819192134</v>
      </c>
      <c r="L805" s="4">
        <v>-1.3765755993459721</v>
      </c>
      <c r="M805" s="4">
        <v>174</v>
      </c>
      <c r="N805" s="4" t="s">
        <v>2406</v>
      </c>
    </row>
    <row r="806" spans="6:14" ht="17" hidden="1" x14ac:dyDescent="0.2">
      <c r="F806" s="4" t="s">
        <v>2407</v>
      </c>
      <c r="G806" s="4" t="s">
        <v>2408</v>
      </c>
      <c r="H806" s="4">
        <v>0.27839643652561252</v>
      </c>
      <c r="I806" s="4">
        <v>0.61011781011780997</v>
      </c>
      <c r="J806" s="4">
        <v>0.1209851421452523</v>
      </c>
      <c r="K806" s="4">
        <v>0.33943738157243569</v>
      </c>
      <c r="L806" s="4">
        <v>1.1186651698903369</v>
      </c>
      <c r="M806" s="4">
        <v>35</v>
      </c>
      <c r="N806" s="4" t="s">
        <v>2409</v>
      </c>
    </row>
    <row r="807" spans="6:14" ht="34" hidden="1" x14ac:dyDescent="0.2">
      <c r="F807" s="4" t="s">
        <v>2410</v>
      </c>
      <c r="G807" s="4" t="s">
        <v>2411</v>
      </c>
      <c r="H807" s="4">
        <v>0.26490066225165559</v>
      </c>
      <c r="I807" s="4">
        <v>0.59625469532316155</v>
      </c>
      <c r="J807" s="4">
        <v>0.12384217120104959</v>
      </c>
      <c r="K807" s="4">
        <v>0.42593058165800962</v>
      </c>
      <c r="L807" s="4">
        <v>1.158504657670735</v>
      </c>
      <c r="M807" s="4">
        <v>16</v>
      </c>
      <c r="N807" s="4" t="s">
        <v>2412</v>
      </c>
    </row>
    <row r="808" spans="6:14" ht="34" hidden="1" x14ac:dyDescent="0.2">
      <c r="F808" s="4" t="s">
        <v>2413</v>
      </c>
      <c r="G808" s="4" t="s">
        <v>2414</v>
      </c>
      <c r="H808" s="4">
        <v>0.13768115942028991</v>
      </c>
      <c r="I808" s="4">
        <v>0.45788830282876131</v>
      </c>
      <c r="J808" s="4">
        <v>0.18643255843407519</v>
      </c>
      <c r="K808" s="4">
        <v>0.34196745247159333</v>
      </c>
      <c r="L808" s="4">
        <v>1.2589706032209711</v>
      </c>
      <c r="M808" s="4">
        <v>59</v>
      </c>
      <c r="N808" s="4" t="s">
        <v>2415</v>
      </c>
    </row>
    <row r="809" spans="6:14" ht="34" hidden="1" x14ac:dyDescent="0.2">
      <c r="F809" s="4" t="s">
        <v>2416</v>
      </c>
      <c r="G809" s="4" t="s">
        <v>2417</v>
      </c>
      <c r="H809" s="4">
        <v>0.14462809917355371</v>
      </c>
      <c r="I809" s="4">
        <v>0.46201951219512188</v>
      </c>
      <c r="J809" s="4">
        <v>0.16693384871319311</v>
      </c>
      <c r="K809" s="4">
        <v>0.43695423209842182</v>
      </c>
      <c r="L809" s="4">
        <v>1.2946000542782281</v>
      </c>
      <c r="M809" s="4">
        <v>23</v>
      </c>
      <c r="N809" s="4" t="s">
        <v>2418</v>
      </c>
    </row>
    <row r="810" spans="6:14" ht="34" hidden="1" x14ac:dyDescent="0.2">
      <c r="F810" s="4" t="s">
        <v>2419</v>
      </c>
      <c r="G810" s="4" t="s">
        <v>2420</v>
      </c>
      <c r="H810" s="4">
        <v>0.55229357798165135</v>
      </c>
      <c r="I810" s="4">
        <v>0.79113632705617243</v>
      </c>
      <c r="J810" s="4">
        <v>6.9613343885096476E-2</v>
      </c>
      <c r="K810" s="4">
        <v>-0.35588949739134729</v>
      </c>
      <c r="L810" s="4">
        <v>-0.92759074468187708</v>
      </c>
      <c r="M810" s="4">
        <v>15</v>
      </c>
      <c r="N810" s="4" t="s">
        <v>2421</v>
      </c>
    </row>
    <row r="811" spans="6:14" ht="51" hidden="1" x14ac:dyDescent="0.2">
      <c r="F811" s="4" t="s">
        <v>2422</v>
      </c>
      <c r="G811" s="4" t="s">
        <v>2423</v>
      </c>
      <c r="H811" s="4">
        <v>1.6272702957534451E-2</v>
      </c>
      <c r="I811" s="4">
        <v>0.15628943090842959</v>
      </c>
      <c r="J811" s="4">
        <v>0.35248785758361922</v>
      </c>
      <c r="K811" s="4">
        <v>-0.42592793971180759</v>
      </c>
      <c r="L811" s="4">
        <v>-1.540847303078426</v>
      </c>
      <c r="M811" s="4">
        <v>66</v>
      </c>
      <c r="N811" s="4" t="s">
        <v>2424</v>
      </c>
    </row>
    <row r="812" spans="6:14" ht="17" hidden="1" x14ac:dyDescent="0.2">
      <c r="F812" s="4" t="s">
        <v>2425</v>
      </c>
      <c r="G812" s="4" t="s">
        <v>2426</v>
      </c>
      <c r="H812" s="4">
        <v>0.68453608247422681</v>
      </c>
      <c r="I812" s="4">
        <v>0.85601348990104187</v>
      </c>
      <c r="J812" s="4">
        <v>6.479433660007268E-2</v>
      </c>
      <c r="K812" s="4">
        <v>0.29410373959985181</v>
      </c>
      <c r="L812" s="4">
        <v>0.86036454410827279</v>
      </c>
      <c r="M812" s="4">
        <v>22</v>
      </c>
      <c r="N812" s="4" t="s">
        <v>2427</v>
      </c>
    </row>
    <row r="813" spans="6:14" ht="17" hidden="1" x14ac:dyDescent="0.2">
      <c r="F813" s="4" t="s">
        <v>2428</v>
      </c>
      <c r="G813" s="4" t="s">
        <v>2429</v>
      </c>
      <c r="H813" s="4">
        <v>0.6954022988505747</v>
      </c>
      <c r="I813" s="4">
        <v>0.86192274635254518</v>
      </c>
      <c r="J813" s="4">
        <v>6.0509298865666673E-2</v>
      </c>
      <c r="K813" s="4">
        <v>-0.28162503512561687</v>
      </c>
      <c r="L813" s="4">
        <v>-0.8442806737044346</v>
      </c>
      <c r="M813" s="4">
        <v>26</v>
      </c>
      <c r="N813" s="4" t="s">
        <v>2430</v>
      </c>
    </row>
    <row r="814" spans="6:14" ht="17" hidden="1" x14ac:dyDescent="0.2">
      <c r="F814" s="4" t="s">
        <v>2431</v>
      </c>
      <c r="G814" s="4" t="s">
        <v>2432</v>
      </c>
      <c r="H814" s="4">
        <v>0.3365570599613153</v>
      </c>
      <c r="I814" s="4">
        <v>0.64674081628681868</v>
      </c>
      <c r="J814" s="4">
        <v>9.9579120049590422E-2</v>
      </c>
      <c r="K814" s="4">
        <v>-0.38164521361078579</v>
      </c>
      <c r="L814" s="4">
        <v>-1.09677227403045</v>
      </c>
      <c r="M814" s="4">
        <v>22</v>
      </c>
      <c r="N814" s="4" t="s">
        <v>2433</v>
      </c>
    </row>
    <row r="815" spans="6:14" ht="17" hidden="1" x14ac:dyDescent="0.2">
      <c r="F815" s="4" t="s">
        <v>2434</v>
      </c>
      <c r="G815" s="4" t="s">
        <v>2435</v>
      </c>
      <c r="H815" s="4">
        <v>0.91169977924944812</v>
      </c>
      <c r="I815" s="4">
        <v>0.97212258538318563</v>
      </c>
      <c r="J815" s="4">
        <v>5.4455595394037062E-2</v>
      </c>
      <c r="K815" s="4">
        <v>0.24190731102487689</v>
      </c>
      <c r="L815" s="4">
        <v>0.65797282143019142</v>
      </c>
      <c r="M815" s="4">
        <v>16</v>
      </c>
      <c r="N815" s="4" t="s">
        <v>2436</v>
      </c>
    </row>
    <row r="816" spans="6:14" ht="17" hidden="1" x14ac:dyDescent="0.2">
      <c r="F816" s="4" t="s">
        <v>2437</v>
      </c>
      <c r="G816" s="4" t="s">
        <v>2438</v>
      </c>
      <c r="H816" s="4">
        <v>0.56766917293233088</v>
      </c>
      <c r="I816" s="4">
        <v>0.80162861041126754</v>
      </c>
      <c r="J816" s="4">
        <v>6.944814420031753E-2</v>
      </c>
      <c r="K816" s="4">
        <v>-0.30612347953496738</v>
      </c>
      <c r="L816" s="4">
        <v>-0.93018138641738701</v>
      </c>
      <c r="M816" s="4">
        <v>28</v>
      </c>
      <c r="N816" s="4" t="s">
        <v>2439</v>
      </c>
    </row>
    <row r="817" spans="6:14" ht="34" hidden="1" x14ac:dyDescent="0.2">
      <c r="F817" s="4" t="s">
        <v>2440</v>
      </c>
      <c r="G817" s="4" t="s">
        <v>2441</v>
      </c>
      <c r="H817" s="4">
        <v>0.74111675126903553</v>
      </c>
      <c r="I817" s="4">
        <v>0.88273599255785895</v>
      </c>
      <c r="J817" s="4">
        <v>5.1740545987316297E-2</v>
      </c>
      <c r="K817" s="4">
        <v>-0.23495217780473859</v>
      </c>
      <c r="L817" s="4">
        <v>-0.8313895977920216</v>
      </c>
      <c r="M817" s="4">
        <v>55</v>
      </c>
      <c r="N817" s="4" t="s">
        <v>2442</v>
      </c>
    </row>
    <row r="818" spans="6:14" ht="17" hidden="1" x14ac:dyDescent="0.2">
      <c r="F818" s="4" t="s">
        <v>2443</v>
      </c>
      <c r="G818" s="4" t="s">
        <v>2444</v>
      </c>
      <c r="H818" s="4">
        <v>0.74398249452954046</v>
      </c>
      <c r="I818" s="4">
        <v>0.88422373622033446</v>
      </c>
      <c r="J818" s="4">
        <v>6.364240816510186E-2</v>
      </c>
      <c r="K818" s="4">
        <v>0.29684767346930241</v>
      </c>
      <c r="L818" s="4">
        <v>0.79202496256351462</v>
      </c>
      <c r="M818" s="4">
        <v>15</v>
      </c>
      <c r="N818" s="4" t="s">
        <v>2445</v>
      </c>
    </row>
    <row r="819" spans="6:14" ht="17" hidden="1" x14ac:dyDescent="0.2">
      <c r="F819" s="4" t="s">
        <v>2446</v>
      </c>
      <c r="G819" s="4" t="s">
        <v>2447</v>
      </c>
      <c r="H819" s="4">
        <v>0.8011152416356877</v>
      </c>
      <c r="I819" s="4">
        <v>0.91351819584237737</v>
      </c>
      <c r="J819" s="4">
        <v>5.2482762263545847E-2</v>
      </c>
      <c r="K819" s="4">
        <v>-0.27582548597995982</v>
      </c>
      <c r="L819" s="4">
        <v>-0.77462798885427397</v>
      </c>
      <c r="M819" s="4">
        <v>19</v>
      </c>
      <c r="N819" s="4" t="s">
        <v>2448</v>
      </c>
    </row>
    <row r="820" spans="6:14" ht="119" hidden="1" x14ac:dyDescent="0.2">
      <c r="F820" s="4" t="s">
        <v>2449</v>
      </c>
      <c r="G820" s="4" t="s">
        <v>2450</v>
      </c>
      <c r="H820" s="4">
        <v>7.1005917159763315E-2</v>
      </c>
      <c r="I820" s="4">
        <v>0.34153950728098231</v>
      </c>
      <c r="J820" s="4">
        <v>0.20429475651688611</v>
      </c>
      <c r="K820" s="4">
        <v>-0.26496746277371491</v>
      </c>
      <c r="L820" s="4">
        <v>-1.1939405082584871</v>
      </c>
      <c r="M820" s="4">
        <v>327</v>
      </c>
      <c r="N820" s="4" t="s">
        <v>2451</v>
      </c>
    </row>
    <row r="821" spans="6:14" ht="68" hidden="1" x14ac:dyDescent="0.2">
      <c r="F821" s="4" t="s">
        <v>2452</v>
      </c>
      <c r="G821" s="4" t="s">
        <v>2453</v>
      </c>
      <c r="H821" s="4">
        <v>1.371800007441025E-2</v>
      </c>
      <c r="I821" s="4">
        <v>0.14461173919343531</v>
      </c>
      <c r="J821" s="4">
        <v>0.38073040072279241</v>
      </c>
      <c r="K821" s="4">
        <v>-0.31957731910013198</v>
      </c>
      <c r="L821" s="4">
        <v>-1.3533462800334941</v>
      </c>
      <c r="M821" s="4">
        <v>199</v>
      </c>
      <c r="N821" s="4" t="s">
        <v>2454</v>
      </c>
    </row>
    <row r="822" spans="6:14" ht="51" hidden="1" x14ac:dyDescent="0.2">
      <c r="F822" s="4" t="s">
        <v>2455</v>
      </c>
      <c r="G822" s="4" t="s">
        <v>2456</v>
      </c>
      <c r="H822" s="4">
        <v>0.29368029739776952</v>
      </c>
      <c r="I822" s="4">
        <v>0.61961000550037737</v>
      </c>
      <c r="J822" s="4">
        <v>0.10552093684319851</v>
      </c>
      <c r="K822" s="4">
        <v>-0.40360507871769469</v>
      </c>
      <c r="L822" s="4">
        <v>-1.1334840553536589</v>
      </c>
      <c r="M822" s="4">
        <v>19</v>
      </c>
      <c r="N822" s="4" t="s">
        <v>2457</v>
      </c>
    </row>
    <row r="823" spans="6:14" ht="102" hidden="1" x14ac:dyDescent="0.2">
      <c r="F823" s="4" t="s">
        <v>2458</v>
      </c>
      <c r="G823" s="4" t="s">
        <v>2459</v>
      </c>
      <c r="H823" s="4">
        <v>4.9034175334323922E-2</v>
      </c>
      <c r="I823" s="4">
        <v>0.29438532470937862</v>
      </c>
      <c r="J823" s="4">
        <v>0.2489111144347024</v>
      </c>
      <c r="K823" s="4">
        <v>-0.27517408036439139</v>
      </c>
      <c r="L823" s="4">
        <v>-1.2380579688853259</v>
      </c>
      <c r="M823" s="4">
        <v>326</v>
      </c>
      <c r="N823" s="4" t="s">
        <v>2460</v>
      </c>
    </row>
    <row r="824" spans="6:14" ht="17" hidden="1" x14ac:dyDescent="0.2">
      <c r="F824" s="4" t="s">
        <v>2461</v>
      </c>
      <c r="G824" s="4" t="s">
        <v>2462</v>
      </c>
      <c r="H824" s="4">
        <v>0.40397350993377479</v>
      </c>
      <c r="I824" s="4">
        <v>0.7006784298692027</v>
      </c>
      <c r="J824" s="4">
        <v>9.6562955430942191E-2</v>
      </c>
      <c r="K824" s="4">
        <v>0.38480674509469259</v>
      </c>
      <c r="L824" s="4">
        <v>1.046650383167981</v>
      </c>
      <c r="M824" s="4">
        <v>16</v>
      </c>
      <c r="N824" s="4" t="s">
        <v>2463</v>
      </c>
    </row>
    <row r="825" spans="6:14" ht="51" hidden="1" x14ac:dyDescent="0.2">
      <c r="F825" s="4" t="s">
        <v>2464</v>
      </c>
      <c r="G825" s="4" t="s">
        <v>2465</v>
      </c>
      <c r="H825" s="4">
        <v>0.13907284768211919</v>
      </c>
      <c r="I825" s="4">
        <v>0.45836226381646011</v>
      </c>
      <c r="J825" s="4">
        <v>0.15114876138548369</v>
      </c>
      <c r="K825" s="4">
        <v>-0.29413983146216149</v>
      </c>
      <c r="L825" s="4">
        <v>-1.1866333561950699</v>
      </c>
      <c r="M825" s="4">
        <v>142</v>
      </c>
      <c r="N825" s="4" t="s">
        <v>2466</v>
      </c>
    </row>
    <row r="826" spans="6:14" ht="34" hidden="1" x14ac:dyDescent="0.2">
      <c r="F826" s="4" t="s">
        <v>2467</v>
      </c>
      <c r="G826" s="4" t="s">
        <v>2468</v>
      </c>
      <c r="H826" s="4">
        <v>0.34768211920529801</v>
      </c>
      <c r="I826" s="4">
        <v>0.65804319793681498</v>
      </c>
      <c r="J826" s="4">
        <v>8.8626113328509795E-2</v>
      </c>
      <c r="K826" s="4">
        <v>-0.29658721105152558</v>
      </c>
      <c r="L826" s="4">
        <v>-1.07185528736139</v>
      </c>
      <c r="M826" s="4">
        <v>63</v>
      </c>
      <c r="N826" s="4" t="s">
        <v>2469</v>
      </c>
    </row>
    <row r="827" spans="6:14" ht="34" hidden="1" x14ac:dyDescent="0.2">
      <c r="F827" s="4" t="s">
        <v>2470</v>
      </c>
      <c r="G827" s="4" t="s">
        <v>2471</v>
      </c>
      <c r="H827" s="4">
        <v>0.55334538878842676</v>
      </c>
      <c r="I827" s="4">
        <v>0.79160141909023296</v>
      </c>
      <c r="J827" s="4">
        <v>6.8794309560477482E-2</v>
      </c>
      <c r="K827" s="4">
        <v>-0.2910597319200835</v>
      </c>
      <c r="L827" s="4">
        <v>-0.92843722850111432</v>
      </c>
      <c r="M827" s="4">
        <v>35</v>
      </c>
      <c r="N827" s="4" t="s">
        <v>2472</v>
      </c>
    </row>
    <row r="828" spans="6:14" ht="68" hidden="1" x14ac:dyDescent="0.2">
      <c r="F828" s="4" t="s">
        <v>2473</v>
      </c>
      <c r="G828" s="4" t="s">
        <v>2474</v>
      </c>
      <c r="H828" s="4">
        <v>1.0659828237897391E-2</v>
      </c>
      <c r="I828" s="4">
        <v>0.124339282232046</v>
      </c>
      <c r="J828" s="4">
        <v>0.38073040072279241</v>
      </c>
      <c r="K828" s="4">
        <v>-0.37152667560416658</v>
      </c>
      <c r="L828" s="4">
        <v>-1.4671574426491349</v>
      </c>
      <c r="M828" s="4">
        <v>109</v>
      </c>
      <c r="N828" s="4" t="s">
        <v>2475</v>
      </c>
    </row>
    <row r="829" spans="6:14" ht="51" hidden="1" x14ac:dyDescent="0.2">
      <c r="F829" s="4" t="s">
        <v>2476</v>
      </c>
      <c r="G829" s="4" t="s">
        <v>2477</v>
      </c>
      <c r="H829" s="4">
        <v>0.82519280205655532</v>
      </c>
      <c r="I829" s="4">
        <v>0.92469117975985216</v>
      </c>
      <c r="J829" s="4">
        <v>6.6436413766281038E-2</v>
      </c>
      <c r="K829" s="4">
        <v>0.19888406493941441</v>
      </c>
      <c r="L829" s="4">
        <v>0.85537876659222123</v>
      </c>
      <c r="M829" s="4">
        <v>143</v>
      </c>
      <c r="N829" s="4" t="s">
        <v>2478</v>
      </c>
    </row>
    <row r="830" spans="6:14" ht="17" hidden="1" x14ac:dyDescent="0.2">
      <c r="F830" s="4" t="s">
        <v>2479</v>
      </c>
      <c r="G830" s="4" t="s">
        <v>2480</v>
      </c>
      <c r="H830" s="4">
        <v>0.16153846153846149</v>
      </c>
      <c r="I830" s="4">
        <v>0.48580535486612841</v>
      </c>
      <c r="J830" s="4">
        <v>0.15114876138548369</v>
      </c>
      <c r="K830" s="4">
        <v>-0.4363678057709236</v>
      </c>
      <c r="L830" s="4">
        <v>-1.286397913338295</v>
      </c>
      <c r="M830" s="4">
        <v>24</v>
      </c>
      <c r="N830" s="4" t="s">
        <v>2481</v>
      </c>
    </row>
    <row r="831" spans="6:14" ht="17" hidden="1" x14ac:dyDescent="0.2">
      <c r="F831" s="4" t="s">
        <v>2482</v>
      </c>
      <c r="G831" s="4" t="s">
        <v>2483</v>
      </c>
      <c r="H831" s="4">
        <v>0.93520140105078808</v>
      </c>
      <c r="I831" s="4">
        <v>0.98085028125622165</v>
      </c>
      <c r="J831" s="4">
        <v>4.2673386115608419E-2</v>
      </c>
      <c r="K831" s="4">
        <v>-0.20328336881755241</v>
      </c>
      <c r="L831" s="4">
        <v>-0.6710281350298638</v>
      </c>
      <c r="M831" s="4">
        <v>41</v>
      </c>
      <c r="N831" s="4" t="s">
        <v>2484</v>
      </c>
    </row>
    <row r="832" spans="6:14" ht="187" hidden="1" x14ac:dyDescent="0.2">
      <c r="F832" s="4" t="s">
        <v>2485</v>
      </c>
      <c r="G832" s="4" t="s">
        <v>2486</v>
      </c>
      <c r="H832" s="4">
        <v>0.59270072992700729</v>
      </c>
      <c r="I832" s="4">
        <v>0.81473398443597123</v>
      </c>
      <c r="J832" s="4">
        <v>5.5249566312524923E-2</v>
      </c>
      <c r="K832" s="4">
        <v>-0.20728808145952271</v>
      </c>
      <c r="L832" s="4">
        <v>-0.96553558095217973</v>
      </c>
      <c r="M832" s="4">
        <v>491</v>
      </c>
      <c r="N832" s="4" t="s">
        <v>2487</v>
      </c>
    </row>
    <row r="833" spans="6:14" ht="34" hidden="1" x14ac:dyDescent="0.2">
      <c r="F833" s="4" t="s">
        <v>2488</v>
      </c>
      <c r="G833" s="4" t="s">
        <v>2489</v>
      </c>
      <c r="H833" s="4">
        <v>0.9497307001795332</v>
      </c>
      <c r="I833" s="4">
        <v>0.98564361829880998</v>
      </c>
      <c r="J833" s="4">
        <v>4.3103682879040248E-2</v>
      </c>
      <c r="K833" s="4">
        <v>-0.20256760245860919</v>
      </c>
      <c r="L833" s="4">
        <v>-0.6535870739236106</v>
      </c>
      <c r="M833" s="4">
        <v>37</v>
      </c>
      <c r="N833" s="4" t="s">
        <v>2490</v>
      </c>
    </row>
    <row r="834" spans="6:14" ht="17" hidden="1" x14ac:dyDescent="0.2">
      <c r="F834" s="4" t="s">
        <v>2491</v>
      </c>
      <c r="G834" s="4" t="s">
        <v>2492</v>
      </c>
      <c r="H834" s="4">
        <v>0.64731182795698927</v>
      </c>
      <c r="I834" s="4">
        <v>0.84326385445343088</v>
      </c>
      <c r="J834" s="4">
        <v>6.9613343885096476E-2</v>
      </c>
      <c r="K834" s="4">
        <v>0.31094557742150791</v>
      </c>
      <c r="L834" s="4">
        <v>0.88471169338217681</v>
      </c>
      <c r="M834" s="4">
        <v>20</v>
      </c>
      <c r="N834" s="4" t="s">
        <v>2493</v>
      </c>
    </row>
    <row r="835" spans="6:14" ht="17" hidden="1" x14ac:dyDescent="0.2">
      <c r="F835" s="4" t="s">
        <v>2494</v>
      </c>
      <c r="G835" s="4" t="s">
        <v>2495</v>
      </c>
      <c r="H835" s="4">
        <v>4.9541284403669728E-2</v>
      </c>
      <c r="I835" s="4">
        <v>0.29634035689081561</v>
      </c>
      <c r="J835" s="4">
        <v>0.27650059925447162</v>
      </c>
      <c r="K835" s="4">
        <v>-0.5746533792853511</v>
      </c>
      <c r="L835" s="4">
        <v>-1.497777146930259</v>
      </c>
      <c r="M835" s="4">
        <v>15</v>
      </c>
      <c r="N835" s="4" t="s">
        <v>2496</v>
      </c>
    </row>
    <row r="836" spans="6:14" ht="34" hidden="1" x14ac:dyDescent="0.2">
      <c r="F836" s="4" t="s">
        <v>2497</v>
      </c>
      <c r="G836" s="4" t="s">
        <v>2498</v>
      </c>
      <c r="H836" s="4">
        <v>0.95302013422818788</v>
      </c>
      <c r="I836" s="4">
        <v>0.98686232035169996</v>
      </c>
      <c r="J836" s="4">
        <v>3.984069460738987E-2</v>
      </c>
      <c r="K836" s="4">
        <v>-0.1938448557190291</v>
      </c>
      <c r="L836" s="4">
        <v>-0.69229829347978955</v>
      </c>
      <c r="M836" s="4">
        <v>61</v>
      </c>
      <c r="N836" s="4" t="s">
        <v>2499</v>
      </c>
    </row>
    <row r="837" spans="6:14" ht="17" hidden="1" x14ac:dyDescent="0.2">
      <c r="F837" s="4" t="s">
        <v>2500</v>
      </c>
      <c r="G837" s="4" t="s">
        <v>2501</v>
      </c>
      <c r="H837" s="4">
        <v>0.60634328358208955</v>
      </c>
      <c r="I837" s="4">
        <v>0.82000710732054016</v>
      </c>
      <c r="J837" s="4">
        <v>6.5831195836886583E-2</v>
      </c>
      <c r="K837" s="4">
        <v>-0.33337538965608071</v>
      </c>
      <c r="L837" s="4">
        <v>-0.916762944196161</v>
      </c>
      <c r="M837" s="4">
        <v>18</v>
      </c>
      <c r="N837" s="4" t="s">
        <v>2502</v>
      </c>
    </row>
    <row r="838" spans="6:14" ht="17" hidden="1" x14ac:dyDescent="0.2">
      <c r="F838" s="4" t="s">
        <v>2503</v>
      </c>
      <c r="G838" s="4" t="s">
        <v>2504</v>
      </c>
      <c r="H838" s="4">
        <v>0.17067833698030629</v>
      </c>
      <c r="I838" s="4">
        <v>0.49685598377281948</v>
      </c>
      <c r="J838" s="4">
        <v>0.15740289930528331</v>
      </c>
      <c r="K838" s="4">
        <v>0.49069539313838217</v>
      </c>
      <c r="L838" s="4">
        <v>1.3092337758230961</v>
      </c>
      <c r="M838" s="4">
        <v>15</v>
      </c>
      <c r="N838" s="4" t="s">
        <v>469</v>
      </c>
    </row>
    <row r="839" spans="6:14" ht="34" hidden="1" x14ac:dyDescent="0.2">
      <c r="F839" s="4" t="s">
        <v>2505</v>
      </c>
      <c r="G839" s="4" t="s">
        <v>2506</v>
      </c>
      <c r="H839" s="4">
        <v>3.9003171044744338E-3</v>
      </c>
      <c r="I839" s="4">
        <v>6.907827369655635E-2</v>
      </c>
      <c r="J839" s="4">
        <v>0.43170769580334639</v>
      </c>
      <c r="K839" s="4">
        <v>-0.58176734089303928</v>
      </c>
      <c r="L839" s="4">
        <v>-1.74534613820044</v>
      </c>
      <c r="M839" s="4">
        <v>27</v>
      </c>
      <c r="N839" s="4" t="s">
        <v>2507</v>
      </c>
    </row>
    <row r="840" spans="6:14" ht="17" hidden="1" x14ac:dyDescent="0.2">
      <c r="F840" s="4" t="s">
        <v>2508</v>
      </c>
      <c r="G840" s="4" t="s">
        <v>2509</v>
      </c>
      <c r="H840" s="4">
        <v>0.19197207678883069</v>
      </c>
      <c r="I840" s="4">
        <v>0.51902384337112673</v>
      </c>
      <c r="J840" s="4">
        <v>0.13010563075112849</v>
      </c>
      <c r="K840" s="4">
        <v>-0.35129434581039798</v>
      </c>
      <c r="L840" s="4">
        <v>-1.2020253751674581</v>
      </c>
      <c r="M840" s="4">
        <v>48</v>
      </c>
      <c r="N840" s="4" t="s">
        <v>2510</v>
      </c>
    </row>
    <row r="841" spans="6:14" ht="17" hidden="1" x14ac:dyDescent="0.2">
      <c r="F841" s="4" t="s">
        <v>2511</v>
      </c>
      <c r="G841" s="4" t="s">
        <v>2512</v>
      </c>
      <c r="H841" s="4">
        <v>0.22018348623853209</v>
      </c>
      <c r="I841" s="4">
        <v>0.54935601691657066</v>
      </c>
      <c r="J841" s="4">
        <v>0.12384217120104959</v>
      </c>
      <c r="K841" s="4">
        <v>-0.38480855318260448</v>
      </c>
      <c r="L841" s="4">
        <v>-1.210614556553113</v>
      </c>
      <c r="M841" s="4">
        <v>33</v>
      </c>
      <c r="N841" s="4" t="s">
        <v>2513</v>
      </c>
    </row>
    <row r="842" spans="6:14" ht="34" hidden="1" x14ac:dyDescent="0.2">
      <c r="F842" s="4" t="s">
        <v>2514</v>
      </c>
      <c r="G842" s="4" t="s">
        <v>2515</v>
      </c>
      <c r="H842" s="4">
        <v>0.90909090909090906</v>
      </c>
      <c r="I842" s="4">
        <v>0.97092573874784471</v>
      </c>
      <c r="J842" s="4">
        <v>4.8505983646946978E-2</v>
      </c>
      <c r="K842" s="4">
        <v>-0.2353503444649212</v>
      </c>
      <c r="L842" s="4">
        <v>-0.67634997973768995</v>
      </c>
      <c r="M842" s="4">
        <v>22</v>
      </c>
      <c r="N842" s="4" t="s">
        <v>2516</v>
      </c>
    </row>
    <row r="843" spans="6:14" ht="34" hidden="1" x14ac:dyDescent="0.2">
      <c r="F843" s="4" t="s">
        <v>2517</v>
      </c>
      <c r="G843" s="4" t="s">
        <v>2518</v>
      </c>
      <c r="H843" s="4">
        <v>1</v>
      </c>
      <c r="I843" s="4">
        <v>1</v>
      </c>
      <c r="J843" s="4">
        <v>4.1071328249746762E-2</v>
      </c>
      <c r="K843" s="4">
        <v>-0.12508070718287631</v>
      </c>
      <c r="L843" s="4">
        <v>-0.3989888410524437</v>
      </c>
      <c r="M843" s="4">
        <v>35</v>
      </c>
      <c r="N843" s="4" t="s">
        <v>2519</v>
      </c>
    </row>
    <row r="844" spans="6:14" ht="51" hidden="1" x14ac:dyDescent="0.2">
      <c r="F844" s="4" t="s">
        <v>2520</v>
      </c>
      <c r="G844" s="4" t="s">
        <v>2521</v>
      </c>
      <c r="H844" s="4">
        <v>2.34309380486248E-2</v>
      </c>
      <c r="I844" s="4">
        <v>0.19275930394662111</v>
      </c>
      <c r="J844" s="4">
        <v>0.35248785758361922</v>
      </c>
      <c r="K844" s="4">
        <v>-0.40606566332791838</v>
      </c>
      <c r="L844" s="4">
        <v>-1.4745222571073759</v>
      </c>
      <c r="M844" s="4">
        <v>67</v>
      </c>
      <c r="N844" s="4" t="s">
        <v>2522</v>
      </c>
    </row>
    <row r="845" spans="6:14" ht="85" hidden="1" x14ac:dyDescent="0.2">
      <c r="F845" s="4" t="s">
        <v>2523</v>
      </c>
      <c r="G845" s="4" t="s">
        <v>2524</v>
      </c>
      <c r="H845" s="4">
        <v>0.20802377414561671</v>
      </c>
      <c r="I845" s="4">
        <v>0.53834227670935986</v>
      </c>
      <c r="J845" s="4">
        <v>0.1133129084220804</v>
      </c>
      <c r="K845" s="4">
        <v>-0.2452967415239968</v>
      </c>
      <c r="L845" s="4">
        <v>-1.0969267262783879</v>
      </c>
      <c r="M845" s="4">
        <v>310</v>
      </c>
      <c r="N845" s="4" t="s">
        <v>2525</v>
      </c>
    </row>
    <row r="846" spans="6:14" ht="34" hidden="1" x14ac:dyDescent="0.2">
      <c r="F846" s="4" t="s">
        <v>2526</v>
      </c>
      <c r="G846" s="4" t="s">
        <v>2527</v>
      </c>
      <c r="H846" s="4">
        <v>0.25</v>
      </c>
      <c r="I846" s="4">
        <v>0.58279800142755178</v>
      </c>
      <c r="J846" s="4">
        <v>0.1101222638355359</v>
      </c>
      <c r="K846" s="4">
        <v>-0.31938368028185882</v>
      </c>
      <c r="L846" s="4">
        <v>-1.135947736866761</v>
      </c>
      <c r="M846" s="4">
        <v>59</v>
      </c>
      <c r="N846" s="4" t="s">
        <v>2528</v>
      </c>
    </row>
    <row r="847" spans="6:14" ht="17" hidden="1" x14ac:dyDescent="0.2">
      <c r="F847" s="4" t="s">
        <v>2529</v>
      </c>
      <c r="G847" s="4" t="s">
        <v>2530</v>
      </c>
      <c r="H847" s="4">
        <v>0.32293577981651378</v>
      </c>
      <c r="I847" s="4">
        <v>0.63612542040955344</v>
      </c>
      <c r="J847" s="4">
        <v>9.889030075206362E-2</v>
      </c>
      <c r="K847" s="4">
        <v>-0.43169291088758083</v>
      </c>
      <c r="L847" s="4">
        <v>-1.12516483801647</v>
      </c>
      <c r="M847" s="4">
        <v>15</v>
      </c>
      <c r="N847" s="4" t="s">
        <v>2531</v>
      </c>
    </row>
    <row r="848" spans="6:14" ht="17" hidden="1" x14ac:dyDescent="0.2">
      <c r="F848" s="4" t="s">
        <v>2532</v>
      </c>
      <c r="G848" s="4" t="s">
        <v>2533</v>
      </c>
      <c r="H848" s="4">
        <v>0.97234042553191491</v>
      </c>
      <c r="I848" s="4">
        <v>0.99799394811250564</v>
      </c>
      <c r="J848" s="4">
        <v>4.9790318782078499E-2</v>
      </c>
      <c r="K848" s="4">
        <v>0.19926338822057671</v>
      </c>
      <c r="L848" s="4">
        <v>0.62497088730670924</v>
      </c>
      <c r="M848" s="4">
        <v>28</v>
      </c>
      <c r="N848" s="4" t="s">
        <v>2534</v>
      </c>
    </row>
    <row r="849" spans="6:14" ht="34" hidden="1" x14ac:dyDescent="0.2">
      <c r="F849" s="4" t="s">
        <v>2535</v>
      </c>
      <c r="G849" s="4" t="s">
        <v>2536</v>
      </c>
      <c r="H849" s="4">
        <v>0.63556338028169013</v>
      </c>
      <c r="I849" s="4">
        <v>0.83531187122736417</v>
      </c>
      <c r="J849" s="4">
        <v>6.0771945185353282E-2</v>
      </c>
      <c r="K849" s="4">
        <v>-0.2713699071853789</v>
      </c>
      <c r="L849" s="4">
        <v>-0.89035547075713228</v>
      </c>
      <c r="M849" s="4">
        <v>39</v>
      </c>
      <c r="N849" s="4" t="s">
        <v>2537</v>
      </c>
    </row>
    <row r="850" spans="6:14" ht="34" hidden="1" x14ac:dyDescent="0.2">
      <c r="F850" s="4" t="s">
        <v>2538</v>
      </c>
      <c r="G850" s="4" t="s">
        <v>2539</v>
      </c>
      <c r="H850" s="4">
        <v>0.1386623164763458</v>
      </c>
      <c r="I850" s="4">
        <v>0.45836226381646011</v>
      </c>
      <c r="J850" s="4">
        <v>0.150169802128406</v>
      </c>
      <c r="K850" s="4">
        <v>-0.31263186480425881</v>
      </c>
      <c r="L850" s="4">
        <v>-1.2315621862121711</v>
      </c>
      <c r="M850" s="4">
        <v>106</v>
      </c>
      <c r="N850" s="4" t="s">
        <v>2540</v>
      </c>
    </row>
    <row r="851" spans="6:14" ht="51" hidden="1" x14ac:dyDescent="0.2">
      <c r="F851" s="4" t="s">
        <v>2541</v>
      </c>
      <c r="G851" s="4" t="s">
        <v>2542</v>
      </c>
      <c r="H851" s="4">
        <v>8.3306320205291072E-3</v>
      </c>
      <c r="I851" s="4">
        <v>0.11047034790891171</v>
      </c>
      <c r="J851" s="4">
        <v>0.38073040072279241</v>
      </c>
      <c r="K851" s="4">
        <v>-0.38556099708358699</v>
      </c>
      <c r="L851" s="4">
        <v>-1.535528690816967</v>
      </c>
      <c r="M851" s="4">
        <v>117</v>
      </c>
      <c r="N851" s="4" t="s">
        <v>2543</v>
      </c>
    </row>
    <row r="852" spans="6:14" ht="34" hidden="1" x14ac:dyDescent="0.2">
      <c r="F852" s="4" t="s">
        <v>2544</v>
      </c>
      <c r="G852" s="4" t="s">
        <v>2545</v>
      </c>
      <c r="H852" s="4">
        <v>0.20034843205574909</v>
      </c>
      <c r="I852" s="4">
        <v>0.53132528452357874</v>
      </c>
      <c r="J852" s="4">
        <v>0.12687572992985741</v>
      </c>
      <c r="K852" s="4">
        <v>-0.35681030370493039</v>
      </c>
      <c r="L852" s="4">
        <v>-1.207274552333232</v>
      </c>
      <c r="M852" s="4">
        <v>46</v>
      </c>
      <c r="N852" s="4" t="s">
        <v>2546</v>
      </c>
    </row>
    <row r="853" spans="6:14" ht="17" hidden="1" x14ac:dyDescent="0.2">
      <c r="F853" s="4" t="s">
        <v>2547</v>
      </c>
      <c r="G853" s="4" t="s">
        <v>2548</v>
      </c>
      <c r="H853" s="4">
        <v>9.8939929328621903E-2</v>
      </c>
      <c r="I853" s="4">
        <v>0.40054607596652542</v>
      </c>
      <c r="J853" s="4">
        <v>0.18820414630849061</v>
      </c>
      <c r="K853" s="4">
        <v>-0.38863954452620397</v>
      </c>
      <c r="L853" s="4">
        <v>-1.301235758651399</v>
      </c>
      <c r="M853" s="4">
        <v>45</v>
      </c>
      <c r="N853" s="4" t="s">
        <v>2549</v>
      </c>
    </row>
    <row r="854" spans="6:14" ht="17" hidden="1" x14ac:dyDescent="0.2">
      <c r="F854" s="4" t="s">
        <v>2550</v>
      </c>
      <c r="G854" s="4" t="s">
        <v>2551</v>
      </c>
      <c r="H854" s="4">
        <v>0.69409282700421937</v>
      </c>
      <c r="I854" s="4">
        <v>0.86192274635254518</v>
      </c>
      <c r="J854" s="4">
        <v>6.5235305601770266E-2</v>
      </c>
      <c r="K854" s="4">
        <v>0.29768917665720512</v>
      </c>
      <c r="L854" s="4">
        <v>0.85484955583752076</v>
      </c>
      <c r="M854" s="4">
        <v>21</v>
      </c>
      <c r="N854" s="4" t="s">
        <v>2552</v>
      </c>
    </row>
    <row r="855" spans="6:14" ht="17" hidden="1" x14ac:dyDescent="0.2">
      <c r="F855" s="4" t="s">
        <v>2553</v>
      </c>
      <c r="G855" s="4" t="s">
        <v>2554</v>
      </c>
      <c r="H855" s="4">
        <v>0.40987654320987649</v>
      </c>
      <c r="I855" s="4">
        <v>0.70280416926845668</v>
      </c>
      <c r="J855" s="4">
        <v>0.1024494056298262</v>
      </c>
      <c r="K855" s="4">
        <v>0.25822872714550182</v>
      </c>
      <c r="L855" s="4">
        <v>1.0219113387564349</v>
      </c>
      <c r="M855" s="4">
        <v>85</v>
      </c>
      <c r="N855" s="4" t="s">
        <v>2555</v>
      </c>
    </row>
    <row r="856" spans="6:14" ht="17" hidden="1" x14ac:dyDescent="0.2">
      <c r="F856" s="4" t="s">
        <v>2556</v>
      </c>
      <c r="G856" s="4" t="s">
        <v>2557</v>
      </c>
      <c r="H856" s="4">
        <v>0.81628787878787878</v>
      </c>
      <c r="I856" s="4">
        <v>0.92300377699755287</v>
      </c>
      <c r="J856" s="4">
        <v>5.2482762263545847E-2</v>
      </c>
      <c r="K856" s="4">
        <v>-0.26471126783400628</v>
      </c>
      <c r="L856" s="4">
        <v>-0.76093479452741175</v>
      </c>
      <c r="M856" s="4">
        <v>21</v>
      </c>
      <c r="N856" s="4" t="s">
        <v>2558</v>
      </c>
    </row>
    <row r="857" spans="6:14" ht="17" hidden="1" x14ac:dyDescent="0.2">
      <c r="F857" s="4" t="s">
        <v>2559</v>
      </c>
      <c r="G857" s="4" t="s">
        <v>2560</v>
      </c>
      <c r="H857" s="4">
        <v>0.94589877835951131</v>
      </c>
      <c r="I857" s="4">
        <v>0.98467657435481593</v>
      </c>
      <c r="J857" s="4">
        <v>4.1992621896859372E-2</v>
      </c>
      <c r="K857" s="4">
        <v>-0.19793252874265699</v>
      </c>
      <c r="L857" s="4">
        <v>-0.6817935274373077</v>
      </c>
      <c r="M857" s="4">
        <v>49</v>
      </c>
      <c r="N857" s="4" t="s">
        <v>2561</v>
      </c>
    </row>
    <row r="858" spans="6:14" ht="34" hidden="1" x14ac:dyDescent="0.2">
      <c r="F858" s="4" t="s">
        <v>2562</v>
      </c>
      <c r="G858" s="4" t="s">
        <v>2563</v>
      </c>
      <c r="H858" s="4">
        <v>0.1181364392678869</v>
      </c>
      <c r="I858" s="4">
        <v>0.4356453929817361</v>
      </c>
      <c r="J858" s="4">
        <v>0.16565669520548271</v>
      </c>
      <c r="K858" s="4">
        <v>-0.34212223055455548</v>
      </c>
      <c r="L858" s="4">
        <v>-1.251979061828004</v>
      </c>
      <c r="M858" s="4">
        <v>69</v>
      </c>
      <c r="N858" s="4" t="s">
        <v>2564</v>
      </c>
    </row>
    <row r="859" spans="6:14" ht="17" hidden="1" x14ac:dyDescent="0.2">
      <c r="F859" s="4" t="s">
        <v>2565</v>
      </c>
      <c r="G859" s="4" t="s">
        <v>2566</v>
      </c>
      <c r="H859" s="4">
        <v>5.8823529411764712E-2</v>
      </c>
      <c r="I859" s="4">
        <v>0.3165035371644539</v>
      </c>
      <c r="J859" s="4">
        <v>0.25720646646883821</v>
      </c>
      <c r="K859" s="4">
        <v>-0.48268962307724039</v>
      </c>
      <c r="L859" s="4">
        <v>-1.448105471672013</v>
      </c>
      <c r="M859" s="4">
        <v>27</v>
      </c>
      <c r="N859" s="4" t="s">
        <v>2567</v>
      </c>
    </row>
    <row r="860" spans="6:14" ht="17" hidden="1" x14ac:dyDescent="0.2">
      <c r="F860" s="4" t="s">
        <v>2568</v>
      </c>
      <c r="G860" s="4" t="s">
        <v>2569</v>
      </c>
      <c r="H860" s="4">
        <v>0.3522935779816514</v>
      </c>
      <c r="I860" s="4">
        <v>0.66226273911727251</v>
      </c>
      <c r="J860" s="4">
        <v>9.3746542249171866E-2</v>
      </c>
      <c r="K860" s="4">
        <v>-0.34212842404996568</v>
      </c>
      <c r="L860" s="4">
        <v>-1.0763421107454429</v>
      </c>
      <c r="M860" s="4">
        <v>33</v>
      </c>
      <c r="N860" s="4" t="s">
        <v>2570</v>
      </c>
    </row>
    <row r="861" spans="6:14" ht="17" hidden="1" x14ac:dyDescent="0.2">
      <c r="F861" s="4" t="s">
        <v>2571</v>
      </c>
      <c r="G861" s="4" t="s">
        <v>2572</v>
      </c>
      <c r="H861" s="4">
        <v>0.26238532110091739</v>
      </c>
      <c r="I861" s="4">
        <v>0.59318527863575066</v>
      </c>
      <c r="J861" s="4">
        <v>0.1119183163251045</v>
      </c>
      <c r="K861" s="4">
        <v>-0.45391052780110408</v>
      </c>
      <c r="L861" s="4">
        <v>-1.1830728571317679</v>
      </c>
      <c r="M861" s="4">
        <v>15</v>
      </c>
      <c r="N861" s="4" t="s">
        <v>2573</v>
      </c>
    </row>
    <row r="862" spans="6:14" ht="17" hidden="1" x14ac:dyDescent="0.2">
      <c r="F862" s="4" t="s">
        <v>2574</v>
      </c>
      <c r="G862" s="4" t="s">
        <v>2575</v>
      </c>
      <c r="H862" s="4">
        <v>0.72406639004149376</v>
      </c>
      <c r="I862" s="4">
        <v>0.87133413038891616</v>
      </c>
      <c r="J862" s="4">
        <v>6.238614928936257E-2</v>
      </c>
      <c r="K862" s="4">
        <v>0.27675682376277783</v>
      </c>
      <c r="L862" s="4">
        <v>0.83314579230830466</v>
      </c>
      <c r="M862" s="4">
        <v>24</v>
      </c>
      <c r="N862" s="4" t="s">
        <v>2576</v>
      </c>
    </row>
    <row r="863" spans="6:14" ht="17" hidden="1" x14ac:dyDescent="0.2">
      <c r="F863" s="4" t="s">
        <v>2577</v>
      </c>
      <c r="G863" s="4" t="s">
        <v>2578</v>
      </c>
      <c r="H863" s="4">
        <v>0.58150851581508511</v>
      </c>
      <c r="I863" s="4">
        <v>0.80851716162284715</v>
      </c>
      <c r="J863" s="4">
        <v>8.1526514325659397E-2</v>
      </c>
      <c r="K863" s="4">
        <v>0.25545096573676213</v>
      </c>
      <c r="L863" s="4">
        <v>0.92411290837069582</v>
      </c>
      <c r="M863" s="4">
        <v>55</v>
      </c>
      <c r="N863" s="4" t="s">
        <v>2579</v>
      </c>
    </row>
    <row r="864" spans="6:14" ht="17" hidden="1" x14ac:dyDescent="0.2">
      <c r="F864" s="4" t="s">
        <v>2580</v>
      </c>
      <c r="G864" s="4" t="s">
        <v>2581</v>
      </c>
      <c r="H864" s="4">
        <v>0.73255813953488369</v>
      </c>
      <c r="I864" s="4">
        <v>0.87510420033684355</v>
      </c>
      <c r="J864" s="4">
        <v>6.7362386816627887E-2</v>
      </c>
      <c r="K864" s="4">
        <v>0.23609964343271439</v>
      </c>
      <c r="L864" s="4">
        <v>0.83741403727100872</v>
      </c>
      <c r="M864" s="4">
        <v>47</v>
      </c>
      <c r="N864" s="4" t="s">
        <v>2582</v>
      </c>
    </row>
    <row r="865" spans="2:14" ht="17" hidden="1" x14ac:dyDescent="0.2">
      <c r="F865" s="4" t="s">
        <v>2583</v>
      </c>
      <c r="G865" s="4" t="s">
        <v>2584</v>
      </c>
      <c r="H865" s="4">
        <v>0.96903460837887068</v>
      </c>
      <c r="I865" s="4">
        <v>0.99716121320782902</v>
      </c>
      <c r="J865" s="4">
        <v>4.2845050912155007E-2</v>
      </c>
      <c r="K865" s="4">
        <v>-0.20717430582749541</v>
      </c>
      <c r="L865" s="4">
        <v>-0.55110172162492621</v>
      </c>
      <c r="M865" s="4">
        <v>16</v>
      </c>
      <c r="N865" s="4" t="s">
        <v>2585</v>
      </c>
    </row>
    <row r="866" spans="2:14" ht="51" hidden="1" x14ac:dyDescent="0.2">
      <c r="F866" s="4" t="s">
        <v>2586</v>
      </c>
      <c r="G866" s="4" t="s">
        <v>2587</v>
      </c>
      <c r="H866" s="4">
        <v>0.335559265442404</v>
      </c>
      <c r="I866" s="4">
        <v>0.64657024243946393</v>
      </c>
      <c r="J866" s="4">
        <v>9.1107313158673306E-2</v>
      </c>
      <c r="K866" s="4">
        <v>-0.2843299693907857</v>
      </c>
      <c r="L866" s="4">
        <v>-1.063321781186209</v>
      </c>
      <c r="M866" s="4">
        <v>78</v>
      </c>
      <c r="N866" s="4" t="s">
        <v>2588</v>
      </c>
    </row>
    <row r="867" spans="2:14" ht="17" hidden="1" x14ac:dyDescent="0.2">
      <c r="F867" s="4" t="s">
        <v>2589</v>
      </c>
      <c r="G867" s="4" t="s">
        <v>2590</v>
      </c>
      <c r="H867" s="4">
        <v>0.20506912442396311</v>
      </c>
      <c r="I867" s="4">
        <v>0.53663826583654994</v>
      </c>
      <c r="J867" s="4">
        <v>0.14641623786055019</v>
      </c>
      <c r="K867" s="4">
        <v>0.35635653786720128</v>
      </c>
      <c r="L867" s="4">
        <v>1.1982496387799411</v>
      </c>
      <c r="M867" s="4">
        <v>39</v>
      </c>
      <c r="N867" s="4" t="s">
        <v>2591</v>
      </c>
    </row>
    <row r="868" spans="2:14" ht="17" hidden="1" x14ac:dyDescent="0.2">
      <c r="F868" s="4" t="s">
        <v>2592</v>
      </c>
      <c r="G868" s="4" t="s">
        <v>2593</v>
      </c>
      <c r="H868" s="4">
        <v>0.32758620689655171</v>
      </c>
      <c r="I868" s="4">
        <v>0.64027322066076475</v>
      </c>
      <c r="J868" s="4">
        <v>0.10797236031734531</v>
      </c>
      <c r="K868" s="4">
        <v>0.3339368756929203</v>
      </c>
      <c r="L868" s="4">
        <v>1.0818652679231291</v>
      </c>
      <c r="M868" s="4">
        <v>32</v>
      </c>
      <c r="N868" s="4" t="s">
        <v>2594</v>
      </c>
    </row>
    <row r="869" spans="2:14" ht="17" hidden="1" x14ac:dyDescent="0.2">
      <c r="F869" s="4" t="s">
        <v>2595</v>
      </c>
      <c r="G869" s="4" t="s">
        <v>2596</v>
      </c>
      <c r="H869" s="4">
        <v>8.8300220750551883E-2</v>
      </c>
      <c r="I869" s="4">
        <v>0.37796660677759158</v>
      </c>
      <c r="J869" s="4">
        <v>0.22496609354031369</v>
      </c>
      <c r="K869" s="4">
        <v>0.52262832966845518</v>
      </c>
      <c r="L869" s="4">
        <v>1.421516510494959</v>
      </c>
      <c r="M869" s="4">
        <v>16</v>
      </c>
      <c r="N869" s="4" t="s">
        <v>2594</v>
      </c>
    </row>
    <row r="870" spans="2:14" ht="17" hidden="1" x14ac:dyDescent="0.2">
      <c r="F870" s="4" t="s">
        <v>2597</v>
      </c>
      <c r="G870" s="4" t="s">
        <v>2598</v>
      </c>
      <c r="H870" s="4">
        <v>0.92870544090056284</v>
      </c>
      <c r="I870" s="4">
        <v>0.97938391022965399</v>
      </c>
      <c r="J870" s="4">
        <v>4.6137916026973667E-2</v>
      </c>
      <c r="K870" s="4">
        <v>-0.21922874268641529</v>
      </c>
      <c r="L870" s="4">
        <v>-0.67790067940543974</v>
      </c>
      <c r="M870" s="4">
        <v>31</v>
      </c>
      <c r="N870" s="4" t="s">
        <v>2599</v>
      </c>
    </row>
    <row r="871" spans="2:14" ht="34" hidden="1" x14ac:dyDescent="0.2">
      <c r="F871" s="4" t="s">
        <v>2600</v>
      </c>
      <c r="G871" s="4" t="s">
        <v>2601</v>
      </c>
      <c r="H871" s="4">
        <v>2.9238614552858679E-3</v>
      </c>
      <c r="I871" s="4">
        <v>5.8557259885335937E-2</v>
      </c>
      <c r="J871" s="4">
        <v>0.43170769580334639</v>
      </c>
      <c r="K871" s="4">
        <v>0.52931819111714551</v>
      </c>
      <c r="L871" s="4">
        <v>1.766709709692788</v>
      </c>
      <c r="M871" s="4">
        <v>38</v>
      </c>
      <c r="N871" s="4" t="s">
        <v>2602</v>
      </c>
    </row>
    <row r="872" spans="2:14" ht="17" hidden="1" x14ac:dyDescent="0.2">
      <c r="F872" s="4" t="s">
        <v>2603</v>
      </c>
      <c r="G872" s="4" t="s">
        <v>2604</v>
      </c>
      <c r="H872" s="4">
        <v>0.49242424242424238</v>
      </c>
      <c r="I872" s="4">
        <v>0.75647110807035556</v>
      </c>
      <c r="J872" s="4">
        <v>7.7073673494410244E-2</v>
      </c>
      <c r="K872" s="4">
        <v>-0.33974205046933481</v>
      </c>
      <c r="L872" s="4">
        <v>-0.9766170872949661</v>
      </c>
      <c r="M872" s="4">
        <v>21</v>
      </c>
      <c r="N872" s="4" t="s">
        <v>2605</v>
      </c>
    </row>
    <row r="873" spans="2:14" ht="51" hidden="1" x14ac:dyDescent="0.2">
      <c r="B873" s="40" t="str">
        <f>VLOOKUP(G873,decisions1!A:B,2,FALSE)</f>
        <v>no_redundant</v>
      </c>
      <c r="C873" s="4" t="str">
        <f>IF(L873&gt;0,"eMPC-side","iPSC-side")</f>
        <v>eMPC-side</v>
      </c>
      <c r="E873" s="4" t="str">
        <f>VLOOKUP(F873,collapsed1!A:J,10,FALSE)</f>
        <v>redundant</v>
      </c>
      <c r="F873" s="4" t="s">
        <v>4403</v>
      </c>
      <c r="G873" s="4" t="s">
        <v>4404</v>
      </c>
      <c r="H873" s="4">
        <v>1.3764092037109089E-3</v>
      </c>
      <c r="I873" s="4">
        <v>3.8096207282371439E-2</v>
      </c>
      <c r="J873" s="4">
        <v>0.45505986738722948</v>
      </c>
      <c r="K873" s="4">
        <v>0.39527950208220969</v>
      </c>
      <c r="L873" s="4">
        <v>1.6673143393670209</v>
      </c>
      <c r="M873" s="4">
        <v>127</v>
      </c>
      <c r="N873" s="4" t="s">
        <v>4405</v>
      </c>
    </row>
    <row r="874" spans="2:14" ht="17" hidden="1" x14ac:dyDescent="0.2">
      <c r="F874" s="4" t="s">
        <v>2609</v>
      </c>
      <c r="G874" s="4" t="s">
        <v>2610</v>
      </c>
      <c r="H874" s="4">
        <v>0.20853080568720381</v>
      </c>
      <c r="I874" s="4">
        <v>0.53834227670935986</v>
      </c>
      <c r="J874" s="4">
        <v>0.1473312136993771</v>
      </c>
      <c r="K874" s="4">
        <v>0.33101841339483068</v>
      </c>
      <c r="L874" s="4">
        <v>1.193889015308836</v>
      </c>
      <c r="M874" s="4">
        <v>53</v>
      </c>
      <c r="N874" s="4" t="s">
        <v>2611</v>
      </c>
    </row>
    <row r="875" spans="2:14" ht="17" hidden="1" x14ac:dyDescent="0.2">
      <c r="F875" s="4" t="s">
        <v>2612</v>
      </c>
      <c r="G875" s="4" t="s">
        <v>2613</v>
      </c>
      <c r="H875" s="4">
        <v>8.6046511627906982E-2</v>
      </c>
      <c r="I875" s="4">
        <v>0.37321103184162568</v>
      </c>
      <c r="J875" s="4">
        <v>0.23439264729468609</v>
      </c>
      <c r="K875" s="4">
        <v>0.40289162510787518</v>
      </c>
      <c r="L875" s="4">
        <v>1.357733478281602</v>
      </c>
      <c r="M875" s="4">
        <v>40</v>
      </c>
      <c r="N875" s="4" t="s">
        <v>2614</v>
      </c>
    </row>
    <row r="876" spans="2:14" ht="17" hidden="1" x14ac:dyDescent="0.2">
      <c r="F876" s="4" t="s">
        <v>2615</v>
      </c>
      <c r="G876" s="4" t="s">
        <v>2616</v>
      </c>
      <c r="H876" s="4">
        <v>0.31545064377682402</v>
      </c>
      <c r="I876" s="4">
        <v>0.63313339567131166</v>
      </c>
      <c r="J876" s="4">
        <v>0.1101222638355359</v>
      </c>
      <c r="K876" s="4">
        <v>0.40001886000069492</v>
      </c>
      <c r="L876" s="4">
        <v>1.1208939501236119</v>
      </c>
      <c r="M876" s="4">
        <v>18</v>
      </c>
      <c r="N876" s="4" t="s">
        <v>2617</v>
      </c>
    </row>
    <row r="877" spans="2:14" ht="34" hidden="1" x14ac:dyDescent="0.2">
      <c r="F877" s="4" t="s">
        <v>2618</v>
      </c>
      <c r="G877" s="4" t="s">
        <v>2619</v>
      </c>
      <c r="H877" s="4">
        <v>0.48130841121495332</v>
      </c>
      <c r="I877" s="4">
        <v>0.74926276026121896</v>
      </c>
      <c r="J877" s="4">
        <v>8.9710465274298129E-2</v>
      </c>
      <c r="K877" s="4">
        <v>0.2793011185769998</v>
      </c>
      <c r="L877" s="4">
        <v>0.9830123355366992</v>
      </c>
      <c r="M877" s="4">
        <v>46</v>
      </c>
      <c r="N877" s="4" t="s">
        <v>2620</v>
      </c>
    </row>
    <row r="878" spans="2:14" ht="34" hidden="1" x14ac:dyDescent="0.2">
      <c r="F878" s="4" t="s">
        <v>2621</v>
      </c>
      <c r="G878" s="4" t="s">
        <v>2622</v>
      </c>
      <c r="H878" s="4">
        <v>0.39387308533916848</v>
      </c>
      <c r="I878" s="4">
        <v>0.69309778917980835</v>
      </c>
      <c r="J878" s="4">
        <v>9.7544921624719963E-2</v>
      </c>
      <c r="K878" s="4">
        <v>0.31865490569004168</v>
      </c>
      <c r="L878" s="4">
        <v>1.036165204707475</v>
      </c>
      <c r="M878" s="4">
        <v>33</v>
      </c>
      <c r="N878" s="4" t="s">
        <v>2623</v>
      </c>
    </row>
    <row r="879" spans="2:14" ht="85" hidden="1" x14ac:dyDescent="0.2">
      <c r="F879" s="4" t="s">
        <v>2624</v>
      </c>
      <c r="G879" s="4" t="s">
        <v>2625</v>
      </c>
      <c r="H879" s="4">
        <v>0.71260997067448684</v>
      </c>
      <c r="I879" s="4">
        <v>0.86742851337188953</v>
      </c>
      <c r="J879" s="4">
        <v>8.063884959506612E-2</v>
      </c>
      <c r="K879" s="4">
        <v>0.20120214736233491</v>
      </c>
      <c r="L879" s="4">
        <v>0.93031507953487669</v>
      </c>
      <c r="M879" s="4">
        <v>281</v>
      </c>
      <c r="N879" s="4" t="s">
        <v>2626</v>
      </c>
    </row>
    <row r="880" spans="2:14" ht="17" hidden="1" x14ac:dyDescent="0.2">
      <c r="F880" s="4" t="s">
        <v>2627</v>
      </c>
      <c r="G880" s="4" t="s">
        <v>2628</v>
      </c>
      <c r="H880" s="4">
        <v>1.6214369234495631E-2</v>
      </c>
      <c r="I880" s="4">
        <v>0.1562127726249638</v>
      </c>
      <c r="J880" s="4">
        <v>0.35248785758361922</v>
      </c>
      <c r="K880" s="4">
        <v>-0.59434286542287373</v>
      </c>
      <c r="L880" s="4">
        <v>-1.5810038559644941</v>
      </c>
      <c r="M880" s="4">
        <v>16</v>
      </c>
      <c r="N880" s="4" t="s">
        <v>2629</v>
      </c>
    </row>
    <row r="881" spans="2:14" ht="17" hidden="1" x14ac:dyDescent="0.2">
      <c r="F881" s="4" t="s">
        <v>2630</v>
      </c>
      <c r="G881" s="4" t="s">
        <v>2631</v>
      </c>
      <c r="H881" s="4">
        <v>9.7251585623678652E-2</v>
      </c>
      <c r="I881" s="4">
        <v>0.3984966436997503</v>
      </c>
      <c r="J881" s="4">
        <v>0.20895502754935391</v>
      </c>
      <c r="K881" s="4">
        <v>0.42750822914344289</v>
      </c>
      <c r="L881" s="4">
        <v>1.353121296168428</v>
      </c>
      <c r="M881" s="4">
        <v>29</v>
      </c>
      <c r="N881" s="4" t="s">
        <v>2632</v>
      </c>
    </row>
    <row r="882" spans="2:14" ht="17" hidden="1" x14ac:dyDescent="0.2">
      <c r="F882" s="4" t="s">
        <v>2633</v>
      </c>
      <c r="G882" s="4" t="s">
        <v>2634</v>
      </c>
      <c r="H882" s="4">
        <v>0.13291139240506331</v>
      </c>
      <c r="I882" s="4">
        <v>0.45645489757616892</v>
      </c>
      <c r="J882" s="4">
        <v>0.17669426893849799</v>
      </c>
      <c r="K882" s="4">
        <v>0.45381981870829119</v>
      </c>
      <c r="L882" s="4">
        <v>1.303197095740489</v>
      </c>
      <c r="M882" s="4">
        <v>21</v>
      </c>
      <c r="N882" s="4" t="s">
        <v>2635</v>
      </c>
    </row>
    <row r="883" spans="2:14" ht="85" hidden="1" x14ac:dyDescent="0.2">
      <c r="B883" s="40" t="str">
        <f>VLOOKUP(G883,decisions1!A:B,2,FALSE)</f>
        <v>no_redundant</v>
      </c>
      <c r="C883" s="4" t="str">
        <f>IF(L883&gt;0,"eMPC-side","iPSC-side")</f>
        <v>eMPC-side</v>
      </c>
      <c r="E883" s="4" t="str">
        <f>VLOOKUP(F883,collapsed1!A:J,10,FALSE)</f>
        <v>main</v>
      </c>
      <c r="F883" s="4" t="s">
        <v>4795</v>
      </c>
      <c r="G883" s="4" t="s">
        <v>4796</v>
      </c>
      <c r="H883" s="4">
        <v>1.193412900411299E-5</v>
      </c>
      <c r="I883" s="4">
        <v>1.4915906263236441E-3</v>
      </c>
      <c r="J883" s="4">
        <v>0.59332547639640509</v>
      </c>
      <c r="K883" s="4">
        <v>0.35831643878225983</v>
      </c>
      <c r="L883" s="4">
        <v>1.657919635934366</v>
      </c>
      <c r="M883" s="4">
        <v>277</v>
      </c>
      <c r="N883" s="4" t="s">
        <v>4797</v>
      </c>
    </row>
    <row r="884" spans="2:14" ht="34" hidden="1" x14ac:dyDescent="0.2">
      <c r="F884" s="4" t="s">
        <v>2639</v>
      </c>
      <c r="G884" s="4" t="s">
        <v>2640</v>
      </c>
      <c r="H884" s="4">
        <v>0.1818181818181818</v>
      </c>
      <c r="I884" s="4">
        <v>0.50664645890562343</v>
      </c>
      <c r="J884" s="4">
        <v>0.14920754243532169</v>
      </c>
      <c r="K884" s="4">
        <v>0.38273464050776151</v>
      </c>
      <c r="L884" s="4">
        <v>1.2114068397936071</v>
      </c>
      <c r="M884" s="4">
        <v>29</v>
      </c>
      <c r="N884" s="4" t="s">
        <v>2641</v>
      </c>
    </row>
    <row r="885" spans="2:14" ht="68" hidden="1" x14ac:dyDescent="0.2">
      <c r="F885" s="4" t="s">
        <v>2642</v>
      </c>
      <c r="G885" s="4" t="s">
        <v>2643</v>
      </c>
      <c r="H885" s="4">
        <v>0.24285714285714291</v>
      </c>
      <c r="I885" s="4">
        <v>0.57393012197643167</v>
      </c>
      <c r="J885" s="4">
        <v>0.150169802128406</v>
      </c>
      <c r="K885" s="4">
        <v>0.23647533525351411</v>
      </c>
      <c r="L885" s="4">
        <v>1.0857889181372311</v>
      </c>
      <c r="M885" s="4">
        <v>252</v>
      </c>
      <c r="N885" s="4" t="s">
        <v>2644</v>
      </c>
    </row>
    <row r="886" spans="2:14" ht="34" hidden="1" x14ac:dyDescent="0.2">
      <c r="F886" s="4" t="s">
        <v>2645</v>
      </c>
      <c r="G886" s="4" t="s">
        <v>2646</v>
      </c>
      <c r="H886" s="4">
        <v>5.1580698835274552E-2</v>
      </c>
      <c r="I886" s="4">
        <v>0.30017499485309262</v>
      </c>
      <c r="J886" s="4">
        <v>0.25720646646883821</v>
      </c>
      <c r="K886" s="4">
        <v>-0.37604224679467008</v>
      </c>
      <c r="L886" s="4">
        <v>-1.3761076518955171</v>
      </c>
      <c r="M886" s="4">
        <v>69</v>
      </c>
      <c r="N886" s="4" t="s">
        <v>2647</v>
      </c>
    </row>
    <row r="887" spans="2:14" ht="34" hidden="1" x14ac:dyDescent="0.2">
      <c r="F887" s="4" t="s">
        <v>2648</v>
      </c>
      <c r="G887" s="4" t="s">
        <v>2649</v>
      </c>
      <c r="H887" s="4">
        <v>0.29145728643216079</v>
      </c>
      <c r="I887" s="4">
        <v>0.61874742593558663</v>
      </c>
      <c r="J887" s="4">
        <v>9.9579120049590422E-2</v>
      </c>
      <c r="K887" s="4">
        <v>-0.28402221414006201</v>
      </c>
      <c r="L887" s="4">
        <v>-1.098152734907716</v>
      </c>
      <c r="M887" s="4">
        <v>94</v>
      </c>
      <c r="N887" s="4" t="s">
        <v>2650</v>
      </c>
    </row>
    <row r="888" spans="2:14" ht="34" hidden="1" x14ac:dyDescent="0.2">
      <c r="F888" s="4" t="s">
        <v>2651</v>
      </c>
      <c r="G888" s="4" t="s">
        <v>2652</v>
      </c>
      <c r="H888" s="4">
        <v>0.1790780141843972</v>
      </c>
      <c r="I888" s="4">
        <v>0.50357860011474465</v>
      </c>
      <c r="J888" s="4">
        <v>0.13649043778041259</v>
      </c>
      <c r="K888" s="4">
        <v>-0.37562690678032817</v>
      </c>
      <c r="L888" s="4">
        <v>-1.2247558938295779</v>
      </c>
      <c r="M888" s="4">
        <v>38</v>
      </c>
      <c r="N888" s="4" t="s">
        <v>2653</v>
      </c>
    </row>
    <row r="889" spans="2:14" ht="34" hidden="1" x14ac:dyDescent="0.2">
      <c r="F889" s="4" t="s">
        <v>2654</v>
      </c>
      <c r="G889" s="4" t="s">
        <v>2655</v>
      </c>
      <c r="H889" s="4">
        <v>0.2338568935427574</v>
      </c>
      <c r="I889" s="4">
        <v>0.56284201496731434</v>
      </c>
      <c r="J889" s="4">
        <v>0.1162341487797164</v>
      </c>
      <c r="K889" s="4">
        <v>-0.33495578142178661</v>
      </c>
      <c r="L889" s="4">
        <v>-1.1573495960664111</v>
      </c>
      <c r="M889" s="4">
        <v>50</v>
      </c>
      <c r="N889" s="4" t="s">
        <v>2656</v>
      </c>
    </row>
    <row r="890" spans="2:14" ht="34" hidden="1" x14ac:dyDescent="0.2">
      <c r="F890" s="4" t="s">
        <v>2657</v>
      </c>
      <c r="G890" s="4" t="s">
        <v>2658</v>
      </c>
      <c r="H890" s="4">
        <v>4.1802086485916899E-2</v>
      </c>
      <c r="I890" s="4">
        <v>0.26778017241379309</v>
      </c>
      <c r="J890" s="4">
        <v>0.3217759180753611</v>
      </c>
      <c r="K890" s="4">
        <v>0.40143962829036711</v>
      </c>
      <c r="L890" s="4">
        <v>1.4128840893772019</v>
      </c>
      <c r="M890" s="4">
        <v>46</v>
      </c>
      <c r="N890" s="4" t="s">
        <v>2659</v>
      </c>
    </row>
    <row r="891" spans="2:14" ht="85" hidden="1" x14ac:dyDescent="0.2">
      <c r="F891" s="4" t="s">
        <v>2660</v>
      </c>
      <c r="G891" s="4" t="s">
        <v>2661</v>
      </c>
      <c r="H891" s="4">
        <v>0.62704309063893016</v>
      </c>
      <c r="I891" s="4">
        <v>0.83113747322514031</v>
      </c>
      <c r="J891" s="4">
        <v>5.345721410899102E-2</v>
      </c>
      <c r="K891" s="4">
        <v>-0.21320085189853399</v>
      </c>
      <c r="L891" s="4">
        <v>-0.95851531637490461</v>
      </c>
      <c r="M891" s="4">
        <v>325</v>
      </c>
      <c r="N891" s="4" t="s">
        <v>2662</v>
      </c>
    </row>
    <row r="892" spans="2:14" ht="17" hidden="1" x14ac:dyDescent="0.2">
      <c r="F892" s="4" t="s">
        <v>2663</v>
      </c>
      <c r="G892" s="4" t="s">
        <v>2664</v>
      </c>
      <c r="H892" s="4">
        <v>0.66379310344827591</v>
      </c>
      <c r="I892" s="4">
        <v>0.85050932752533126</v>
      </c>
      <c r="J892" s="4">
        <v>6.8471490449208749E-2</v>
      </c>
      <c r="K892" s="4">
        <v>0.30811760359161833</v>
      </c>
      <c r="L892" s="4">
        <v>0.86812395451902891</v>
      </c>
      <c r="M892" s="4">
        <v>19</v>
      </c>
      <c r="N892" s="4" t="s">
        <v>2665</v>
      </c>
    </row>
    <row r="893" spans="2:14" ht="17" hidden="1" x14ac:dyDescent="0.2">
      <c r="F893" s="4" t="s">
        <v>2666</v>
      </c>
      <c r="G893" s="4" t="s">
        <v>2667</v>
      </c>
      <c r="H893" s="4">
        <v>7.8774617067833702E-2</v>
      </c>
      <c r="I893" s="4">
        <v>0.35673538311110597</v>
      </c>
      <c r="J893" s="4">
        <v>0.23779383442368809</v>
      </c>
      <c r="K893" s="4">
        <v>0.53602917420066909</v>
      </c>
      <c r="L893" s="4">
        <v>1.430189705270303</v>
      </c>
      <c r="M893" s="4">
        <v>15</v>
      </c>
      <c r="N893" s="4" t="s">
        <v>2668</v>
      </c>
    </row>
    <row r="894" spans="2:14" ht="17" hidden="1" x14ac:dyDescent="0.2">
      <c r="F894" s="4" t="s">
        <v>2669</v>
      </c>
      <c r="G894" s="4" t="s">
        <v>2670</v>
      </c>
      <c r="H894" s="4">
        <v>0.50328227571115969</v>
      </c>
      <c r="I894" s="4">
        <v>0.76338945375657008</v>
      </c>
      <c r="J894" s="4">
        <v>8.3599060368415926E-2</v>
      </c>
      <c r="K894" s="4">
        <v>0.29774497199126349</v>
      </c>
      <c r="L894" s="4">
        <v>0.96817269825446284</v>
      </c>
      <c r="M894" s="4">
        <v>33</v>
      </c>
      <c r="N894" s="4" t="s">
        <v>2668</v>
      </c>
    </row>
    <row r="895" spans="2:14" ht="34" hidden="1" x14ac:dyDescent="0.2">
      <c r="B895" s="40" t="str">
        <f>VLOOKUP(G895,decisions1!A:B,2,FALSE)</f>
        <v>no_redundant</v>
      </c>
      <c r="C895" s="4" t="str">
        <f>IF(L895&gt;0,"eMPC-side","iPSC-side")</f>
        <v>eMPC-side</v>
      </c>
      <c r="E895" s="4" t="str">
        <f>VLOOKUP(F895,collapsed1!A:J,10,FALSE)</f>
        <v>main</v>
      </c>
      <c r="F895" s="4" t="s">
        <v>3721</v>
      </c>
      <c r="G895" s="4" t="s">
        <v>3722</v>
      </c>
      <c r="H895" s="4">
        <v>9.7913633775930536E-4</v>
      </c>
      <c r="I895" s="4">
        <v>2.9609808140017509E-2</v>
      </c>
      <c r="J895" s="4">
        <v>0.45505986738722948</v>
      </c>
      <c r="K895" s="4">
        <v>0.40018815440149919</v>
      </c>
      <c r="L895" s="4">
        <v>1.645234722762146</v>
      </c>
      <c r="M895" s="4">
        <v>106</v>
      </c>
      <c r="N895" s="4" t="s">
        <v>3723</v>
      </c>
    </row>
    <row r="896" spans="2:14" ht="17" hidden="1" x14ac:dyDescent="0.2">
      <c r="F896" s="4" t="s">
        <v>2674</v>
      </c>
      <c r="G896" s="4" t="s">
        <v>2675</v>
      </c>
      <c r="H896" s="4">
        <v>9.8734177215189872E-2</v>
      </c>
      <c r="I896" s="4">
        <v>0.40054607596652542</v>
      </c>
      <c r="J896" s="4">
        <v>0.22798720285044219</v>
      </c>
      <c r="K896" s="4">
        <v>0.35386771108748433</v>
      </c>
      <c r="L896" s="4">
        <v>1.3146446325268679</v>
      </c>
      <c r="M896" s="4">
        <v>62</v>
      </c>
      <c r="N896" s="4" t="s">
        <v>2676</v>
      </c>
    </row>
    <row r="897" spans="2:14" ht="34" hidden="1" x14ac:dyDescent="0.2">
      <c r="F897" s="4" t="s">
        <v>2677</v>
      </c>
      <c r="G897" s="4" t="s">
        <v>2678</v>
      </c>
      <c r="H897" s="4">
        <v>0.42010309278350522</v>
      </c>
      <c r="I897" s="4">
        <v>0.70845017851664105</v>
      </c>
      <c r="J897" s="4">
        <v>0.1035763266125924</v>
      </c>
      <c r="K897" s="4">
        <v>0.2368893000698738</v>
      </c>
      <c r="L897" s="4">
        <v>1.014736274697229</v>
      </c>
      <c r="M897" s="4">
        <v>134</v>
      </c>
      <c r="N897" s="4" t="s">
        <v>2679</v>
      </c>
    </row>
    <row r="898" spans="2:14" ht="34" hidden="1" x14ac:dyDescent="0.2">
      <c r="F898" s="4" t="s">
        <v>2680</v>
      </c>
      <c r="G898" s="4" t="s">
        <v>2681</v>
      </c>
      <c r="H898" s="4">
        <v>0.76148796498905913</v>
      </c>
      <c r="I898" s="4">
        <v>0.8951958536828466</v>
      </c>
      <c r="J898" s="4">
        <v>6.2523741472476177E-2</v>
      </c>
      <c r="K898" s="4">
        <v>0.2930427803460402</v>
      </c>
      <c r="L898" s="4">
        <v>0.7818730543531861</v>
      </c>
      <c r="M898" s="4">
        <v>15</v>
      </c>
      <c r="N898" s="4" t="s">
        <v>2682</v>
      </c>
    </row>
    <row r="899" spans="2:14" ht="17" hidden="1" x14ac:dyDescent="0.2">
      <c r="F899" s="4" t="s">
        <v>2683</v>
      </c>
      <c r="G899" s="4" t="s">
        <v>2684</v>
      </c>
      <c r="H899" s="4">
        <v>0.14214876033057849</v>
      </c>
      <c r="I899" s="4">
        <v>0.45836226381646011</v>
      </c>
      <c r="J899" s="4">
        <v>0.14920754243532169</v>
      </c>
      <c r="K899" s="4">
        <v>-0.34083305095454708</v>
      </c>
      <c r="L899" s="4">
        <v>-1.2307169627598991</v>
      </c>
      <c r="M899" s="4">
        <v>64</v>
      </c>
      <c r="N899" s="4" t="s">
        <v>2685</v>
      </c>
    </row>
    <row r="900" spans="2:14" ht="17" hidden="1" x14ac:dyDescent="0.2">
      <c r="F900" s="4" t="s">
        <v>2686</v>
      </c>
      <c r="G900" s="4" t="s">
        <v>2687</v>
      </c>
      <c r="H900" s="4">
        <v>0.38661710037174718</v>
      </c>
      <c r="I900" s="4">
        <v>0.68774044107523225</v>
      </c>
      <c r="J900" s="4">
        <v>8.9164711782067807E-2</v>
      </c>
      <c r="K900" s="4">
        <v>-0.34041913155921888</v>
      </c>
      <c r="L900" s="4">
        <v>-1.060917207807142</v>
      </c>
      <c r="M900" s="4">
        <v>32</v>
      </c>
      <c r="N900" s="4" t="s">
        <v>2688</v>
      </c>
    </row>
    <row r="901" spans="2:14" ht="17" hidden="1" x14ac:dyDescent="0.2">
      <c r="F901" s="4" t="s">
        <v>2689</v>
      </c>
      <c r="G901" s="4" t="s">
        <v>2690</v>
      </c>
      <c r="H901" s="4">
        <v>0.93736017897091728</v>
      </c>
      <c r="I901" s="4">
        <v>0.98185322146216025</v>
      </c>
      <c r="J901" s="4">
        <v>5.3787280776029962E-2</v>
      </c>
      <c r="K901" s="4">
        <v>0.20385294458971301</v>
      </c>
      <c r="L901" s="4">
        <v>0.67473229500137721</v>
      </c>
      <c r="M901" s="4">
        <v>36</v>
      </c>
      <c r="N901" s="4" t="s">
        <v>2691</v>
      </c>
    </row>
    <row r="902" spans="2:14" ht="68" hidden="1" x14ac:dyDescent="0.2">
      <c r="F902" s="4" t="s">
        <v>2692</v>
      </c>
      <c r="G902" s="4" t="s">
        <v>2693</v>
      </c>
      <c r="H902" s="4">
        <v>0.82189542483660127</v>
      </c>
      <c r="I902" s="4">
        <v>0.92466774285785036</v>
      </c>
      <c r="J902" s="4">
        <v>4.5405922659017883E-2</v>
      </c>
      <c r="K902" s="4">
        <v>-0.21022419917020249</v>
      </c>
      <c r="L902" s="4">
        <v>-0.84762938662942688</v>
      </c>
      <c r="M902" s="4">
        <v>140</v>
      </c>
      <c r="N902" s="4" t="s">
        <v>2694</v>
      </c>
    </row>
    <row r="903" spans="2:14" ht="34" hidden="1" x14ac:dyDescent="0.2">
      <c r="F903" s="4" t="s">
        <v>2695</v>
      </c>
      <c r="G903" s="4" t="s">
        <v>2696</v>
      </c>
      <c r="H903" s="4">
        <v>0.14214463840399</v>
      </c>
      <c r="I903" s="4">
        <v>0.45836226381646011</v>
      </c>
      <c r="J903" s="4">
        <v>0.18643255843407519</v>
      </c>
      <c r="K903" s="4">
        <v>0.29977254156182281</v>
      </c>
      <c r="L903" s="4">
        <v>1.19746552924613</v>
      </c>
      <c r="M903" s="4">
        <v>91</v>
      </c>
      <c r="N903" s="4" t="s">
        <v>2697</v>
      </c>
    </row>
    <row r="904" spans="2:14" ht="34" hidden="1" x14ac:dyDescent="0.2">
      <c r="F904" s="4" t="s">
        <v>2698</v>
      </c>
      <c r="G904" s="4" t="s">
        <v>2699</v>
      </c>
      <c r="H904" s="4">
        <v>6.9212410501193311E-2</v>
      </c>
      <c r="I904" s="4">
        <v>0.34043333237484541</v>
      </c>
      <c r="J904" s="4">
        <v>0.26635065708852562</v>
      </c>
      <c r="K904" s="4">
        <v>0.38463395892986352</v>
      </c>
      <c r="L904" s="4">
        <v>1.393045950147314</v>
      </c>
      <c r="M904" s="4">
        <v>54</v>
      </c>
      <c r="N904" s="4" t="s">
        <v>2700</v>
      </c>
    </row>
    <row r="905" spans="2:14" ht="34" hidden="1" x14ac:dyDescent="0.2">
      <c r="F905" s="4" t="s">
        <v>2701</v>
      </c>
      <c r="G905" s="4" t="s">
        <v>2702</v>
      </c>
      <c r="H905" s="4">
        <v>7.0362473347547971E-2</v>
      </c>
      <c r="I905" s="4">
        <v>0.34146186917249882</v>
      </c>
      <c r="J905" s="4">
        <v>0.2489111144347024</v>
      </c>
      <c r="K905" s="4">
        <v>0.44465449298759341</v>
      </c>
      <c r="L905" s="4">
        <v>1.41787379219195</v>
      </c>
      <c r="M905" s="4">
        <v>30</v>
      </c>
      <c r="N905" s="4" t="s">
        <v>2703</v>
      </c>
    </row>
    <row r="906" spans="2:14" ht="34" hidden="1" x14ac:dyDescent="0.2">
      <c r="F906" s="4" t="s">
        <v>2704</v>
      </c>
      <c r="G906" s="4" t="s">
        <v>2705</v>
      </c>
      <c r="H906" s="4">
        <v>1.8666908966353059E-2</v>
      </c>
      <c r="I906" s="4">
        <v>0.16935034634474749</v>
      </c>
      <c r="J906" s="4">
        <v>0.35248785758361922</v>
      </c>
      <c r="K906" s="4">
        <v>-0.58495216352571799</v>
      </c>
      <c r="L906" s="4">
        <v>-1.556023769934433</v>
      </c>
      <c r="M906" s="4">
        <v>16</v>
      </c>
      <c r="N906" s="4" t="s">
        <v>2706</v>
      </c>
    </row>
    <row r="907" spans="2:14" ht="119" hidden="1" x14ac:dyDescent="0.2">
      <c r="B907" s="40" t="str">
        <f>VLOOKUP(G907,decisions1!A:B,2,FALSE)</f>
        <v>no_redundant</v>
      </c>
      <c r="C907" s="4" t="str">
        <f>IF(L907&gt;0,"eMPC-side","iPSC-side")</f>
        <v>eMPC-side</v>
      </c>
      <c r="E907" s="4" t="str">
        <f>VLOOKUP(F907,collapsed1!A:J,10,FALSE)</f>
        <v>main</v>
      </c>
      <c r="F907" s="4" t="s">
        <v>2287</v>
      </c>
      <c r="G907" s="4" t="s">
        <v>2288</v>
      </c>
      <c r="H907" s="4">
        <v>1.5997148806372171E-6</v>
      </c>
      <c r="I907" s="4">
        <v>3.7319062858293941E-4</v>
      </c>
      <c r="J907" s="4">
        <v>0.6435518361507222</v>
      </c>
      <c r="K907" s="4">
        <v>0.34051117916731771</v>
      </c>
      <c r="L907" s="4">
        <v>1.639663842598343</v>
      </c>
      <c r="M907" s="4">
        <v>431</v>
      </c>
      <c r="N907" s="4" t="s">
        <v>2289</v>
      </c>
    </row>
    <row r="908" spans="2:14" ht="17" hidden="1" x14ac:dyDescent="0.2">
      <c r="F908" s="4" t="s">
        <v>2710</v>
      </c>
      <c r="G908" s="4" t="s">
        <v>2711</v>
      </c>
      <c r="H908" s="4">
        <v>8.9184060721062622E-2</v>
      </c>
      <c r="I908" s="4">
        <v>0.38075182001959551</v>
      </c>
      <c r="J908" s="4">
        <v>0.20658792269689111</v>
      </c>
      <c r="K908" s="4">
        <v>-0.46373431741164128</v>
      </c>
      <c r="L908" s="4">
        <v>-1.3912381172910031</v>
      </c>
      <c r="M908" s="4">
        <v>27</v>
      </c>
      <c r="N908" s="4" t="s">
        <v>2712</v>
      </c>
    </row>
    <row r="909" spans="2:14" ht="17" hidden="1" x14ac:dyDescent="0.2">
      <c r="F909" s="4" t="s">
        <v>2713</v>
      </c>
      <c r="G909" s="4" t="s">
        <v>2714</v>
      </c>
      <c r="H909" s="4">
        <v>0.84914841849148415</v>
      </c>
      <c r="I909" s="4">
        <v>0.93819984262286438</v>
      </c>
      <c r="J909" s="4">
        <v>6.238614928936257E-2</v>
      </c>
      <c r="K909" s="4">
        <v>0.21511009710197571</v>
      </c>
      <c r="L909" s="4">
        <v>0.77817680931241862</v>
      </c>
      <c r="M909" s="4">
        <v>55</v>
      </c>
      <c r="N909" s="4" t="s">
        <v>2715</v>
      </c>
    </row>
    <row r="910" spans="2:14" ht="17" hidden="1" x14ac:dyDescent="0.2">
      <c r="F910" s="4" t="s">
        <v>2716</v>
      </c>
      <c r="G910" s="4" t="s">
        <v>2717</v>
      </c>
      <c r="H910" s="4">
        <v>5.3648068669527899E-2</v>
      </c>
      <c r="I910" s="4">
        <v>0.30578462875161982</v>
      </c>
      <c r="J910" s="4">
        <v>0.28785711725514929</v>
      </c>
      <c r="K910" s="4">
        <v>0.52512098753365044</v>
      </c>
      <c r="L910" s="4">
        <v>1.4714429664850881</v>
      </c>
      <c r="M910" s="4">
        <v>18</v>
      </c>
      <c r="N910" s="4" t="s">
        <v>2718</v>
      </c>
    </row>
    <row r="911" spans="2:14" ht="17" hidden="1" x14ac:dyDescent="0.2">
      <c r="F911" s="4" t="s">
        <v>2719</v>
      </c>
      <c r="G911" s="4" t="s">
        <v>2720</v>
      </c>
      <c r="H911" s="4">
        <v>0.26811594202898548</v>
      </c>
      <c r="I911" s="4">
        <v>0.60224667583677216</v>
      </c>
      <c r="J911" s="4">
        <v>0.12944288774504631</v>
      </c>
      <c r="K911" s="4">
        <v>0.28301783177300122</v>
      </c>
      <c r="L911" s="4">
        <v>1.1017294377252671</v>
      </c>
      <c r="M911" s="4">
        <v>75</v>
      </c>
      <c r="N911" s="4" t="s">
        <v>2721</v>
      </c>
    </row>
    <row r="912" spans="2:14" ht="17" hidden="1" x14ac:dyDescent="0.2">
      <c r="F912" s="4" t="s">
        <v>2722</v>
      </c>
      <c r="G912" s="4" t="s">
        <v>2723</v>
      </c>
      <c r="H912" s="4">
        <v>0.64845173041894355</v>
      </c>
      <c r="I912" s="4">
        <v>0.84342626505307428</v>
      </c>
      <c r="J912" s="4">
        <v>6.1436410720127073E-2</v>
      </c>
      <c r="K912" s="4">
        <v>-0.3248727181536547</v>
      </c>
      <c r="L912" s="4">
        <v>-0.86418976314816409</v>
      </c>
      <c r="M912" s="4">
        <v>16</v>
      </c>
      <c r="N912" s="4" t="s">
        <v>2724</v>
      </c>
    </row>
    <row r="913" spans="2:14" ht="17" hidden="1" x14ac:dyDescent="0.2">
      <c r="F913" s="4" t="s">
        <v>2725</v>
      </c>
      <c r="G913" s="4" t="s">
        <v>2726</v>
      </c>
      <c r="H913" s="4">
        <v>0.30818965517241381</v>
      </c>
      <c r="I913" s="4">
        <v>0.63008532003453321</v>
      </c>
      <c r="J913" s="4">
        <v>0.1119183163251045</v>
      </c>
      <c r="K913" s="4">
        <v>0.33813637037495448</v>
      </c>
      <c r="L913" s="4">
        <v>1.095470496246276</v>
      </c>
      <c r="M913" s="4">
        <v>32</v>
      </c>
      <c r="N913" s="4" t="s">
        <v>2727</v>
      </c>
    </row>
    <row r="914" spans="2:14" ht="34" hidden="1" x14ac:dyDescent="0.2">
      <c r="F914" s="4" t="s">
        <v>2728</v>
      </c>
      <c r="G914" s="4" t="s">
        <v>2729</v>
      </c>
      <c r="H914" s="4">
        <v>3.088361973524496E-2</v>
      </c>
      <c r="I914" s="4">
        <v>0.22132600740139549</v>
      </c>
      <c r="J914" s="4">
        <v>0.35248785758361922</v>
      </c>
      <c r="K914" s="4">
        <v>0.49468556998851487</v>
      </c>
      <c r="L914" s="4">
        <v>1.4891961670467679</v>
      </c>
      <c r="M914" s="4">
        <v>24</v>
      </c>
      <c r="N914" s="4" t="s">
        <v>2730</v>
      </c>
    </row>
    <row r="915" spans="2:14" ht="34" hidden="1" x14ac:dyDescent="0.2">
      <c r="F915" s="4" t="s">
        <v>2731</v>
      </c>
      <c r="G915" s="4" t="s">
        <v>2732</v>
      </c>
      <c r="H915" s="4">
        <v>4.8565616890905976E-3</v>
      </c>
      <c r="I915" s="4">
        <v>8.0302914708981391E-2</v>
      </c>
      <c r="J915" s="4">
        <v>0.40701791892395389</v>
      </c>
      <c r="K915" s="4">
        <v>-0.40492777470003211</v>
      </c>
      <c r="L915" s="4">
        <v>-1.5756414287842799</v>
      </c>
      <c r="M915" s="4">
        <v>100</v>
      </c>
      <c r="N915" s="4" t="s">
        <v>2733</v>
      </c>
    </row>
    <row r="916" spans="2:14" ht="51" hidden="1" x14ac:dyDescent="0.2">
      <c r="F916" s="4" t="s">
        <v>2734</v>
      </c>
      <c r="G916" s="4" t="s">
        <v>2735</v>
      </c>
      <c r="H916" s="4">
        <v>4.8683334698035258E-3</v>
      </c>
      <c r="I916" s="4">
        <v>8.0302914708981391E-2</v>
      </c>
      <c r="J916" s="4">
        <v>0.40701791892395389</v>
      </c>
      <c r="K916" s="4">
        <v>-0.35259199755018078</v>
      </c>
      <c r="L916" s="4">
        <v>-1.4599314874555389</v>
      </c>
      <c r="M916" s="4">
        <v>171</v>
      </c>
      <c r="N916" s="4" t="s">
        <v>2736</v>
      </c>
    </row>
    <row r="917" spans="2:14" ht="68" hidden="1" x14ac:dyDescent="0.2">
      <c r="B917" s="40" t="str">
        <f>VLOOKUP(G917,decisions1!A:B,2,FALSE)</f>
        <v>no_biology</v>
      </c>
      <c r="C917" s="4" t="str">
        <f>IF(L917&gt;0,"eMPC-side","iPSC-side")</f>
        <v>eMPC-side</v>
      </c>
      <c r="E917" s="4" t="str">
        <f>VLOOKUP(F917,collapsed1!A:J,10,FALSE)</f>
        <v>redundant</v>
      </c>
      <c r="F917" s="4" t="s">
        <v>9124</v>
      </c>
      <c r="G917" s="4" t="s">
        <v>9125</v>
      </c>
      <c r="H917" s="4">
        <v>1.7868960138340461E-4</v>
      </c>
      <c r="I917" s="4">
        <v>8.4852050285817385E-3</v>
      </c>
      <c r="J917" s="4">
        <v>0.51884807774379182</v>
      </c>
      <c r="K917" s="4">
        <v>0.37003660440164737</v>
      </c>
      <c r="L917" s="4">
        <v>1.6393646294226261</v>
      </c>
      <c r="M917" s="4">
        <v>185</v>
      </c>
      <c r="N917" s="4" t="s">
        <v>9126</v>
      </c>
    </row>
    <row r="918" spans="2:14" ht="17" hidden="1" x14ac:dyDescent="0.2">
      <c r="F918" s="4" t="s">
        <v>2740</v>
      </c>
      <c r="G918" s="4" t="s">
        <v>2741</v>
      </c>
      <c r="H918" s="4">
        <v>9.209423821118997E-3</v>
      </c>
      <c r="I918" s="4">
        <v>0.11690643645693891</v>
      </c>
      <c r="J918" s="4">
        <v>0.38073040072279241</v>
      </c>
      <c r="K918" s="4">
        <v>0.56140341631029578</v>
      </c>
      <c r="L918" s="4">
        <v>1.7166932488028019</v>
      </c>
      <c r="M918" s="4">
        <v>25</v>
      </c>
      <c r="N918" s="4" t="s">
        <v>2742</v>
      </c>
    </row>
    <row r="919" spans="2:14" ht="17" hidden="1" x14ac:dyDescent="0.2">
      <c r="F919" s="4" t="s">
        <v>2743</v>
      </c>
      <c r="G919" s="4" t="s">
        <v>2744</v>
      </c>
      <c r="H919" s="4">
        <v>0.28476821192052981</v>
      </c>
      <c r="I919" s="4">
        <v>0.61350615196769043</v>
      </c>
      <c r="J919" s="4">
        <v>0.1188150394122628</v>
      </c>
      <c r="K919" s="4">
        <v>0.41854635448137412</v>
      </c>
      <c r="L919" s="4">
        <v>1.138420019596309</v>
      </c>
      <c r="M919" s="4">
        <v>16</v>
      </c>
      <c r="N919" s="4" t="s">
        <v>2745</v>
      </c>
    </row>
    <row r="920" spans="2:14" ht="34" hidden="1" x14ac:dyDescent="0.2">
      <c r="F920" s="4" t="s">
        <v>2746</v>
      </c>
      <c r="G920" s="4" t="s">
        <v>2747</v>
      </c>
      <c r="H920" s="4">
        <v>0.1257995735607676</v>
      </c>
      <c r="I920" s="4">
        <v>0.4458838341701683</v>
      </c>
      <c r="J920" s="4">
        <v>0.18302393838448719</v>
      </c>
      <c r="K920" s="4">
        <v>0.40191603101361739</v>
      </c>
      <c r="L920" s="4">
        <v>1.2934897320725069</v>
      </c>
      <c r="M920" s="4">
        <v>31</v>
      </c>
      <c r="N920" s="4" t="s">
        <v>2748</v>
      </c>
    </row>
    <row r="921" spans="2:14" ht="51" hidden="1" x14ac:dyDescent="0.2">
      <c r="F921" s="4" t="s">
        <v>2749</v>
      </c>
      <c r="G921" s="4" t="s">
        <v>2750</v>
      </c>
      <c r="H921" s="4">
        <v>0.1224489795918367</v>
      </c>
      <c r="I921" s="4">
        <v>0.44287748321920128</v>
      </c>
      <c r="J921" s="4">
        <v>0.1644057558382101</v>
      </c>
      <c r="K921" s="4">
        <v>-0.33701551398327328</v>
      </c>
      <c r="L921" s="4">
        <v>-1.2510743160628519</v>
      </c>
      <c r="M921" s="4">
        <v>75</v>
      </c>
      <c r="N921" s="4" t="s">
        <v>2751</v>
      </c>
    </row>
    <row r="922" spans="2:14" ht="51" hidden="1" x14ac:dyDescent="0.2">
      <c r="F922" s="4" t="s">
        <v>2752</v>
      </c>
      <c r="G922" s="4" t="s">
        <v>2753</v>
      </c>
      <c r="H922" s="4">
        <v>0.15406976744186049</v>
      </c>
      <c r="I922" s="4">
        <v>0.47426188545251302</v>
      </c>
      <c r="J922" s="4">
        <v>0.1938133027253105</v>
      </c>
      <c r="K922" s="4">
        <v>0.24742262197794829</v>
      </c>
      <c r="L922" s="4">
        <v>1.1268555754828971</v>
      </c>
      <c r="M922" s="4">
        <v>242</v>
      </c>
      <c r="N922" s="4" t="s">
        <v>2754</v>
      </c>
    </row>
    <row r="923" spans="2:14" ht="51" hidden="1" x14ac:dyDescent="0.2">
      <c r="F923" s="4" t="s">
        <v>2755</v>
      </c>
      <c r="G923" s="4" t="s">
        <v>2756</v>
      </c>
      <c r="H923" s="4">
        <v>0.27168576104746323</v>
      </c>
      <c r="I923" s="4">
        <v>0.60609678659905375</v>
      </c>
      <c r="J923" s="4">
        <v>0.1024494056298262</v>
      </c>
      <c r="K923" s="4">
        <v>-0.27791875415363643</v>
      </c>
      <c r="L923" s="4">
        <v>-1.099288277338405</v>
      </c>
      <c r="M923" s="4">
        <v>112</v>
      </c>
      <c r="N923" s="4" t="s">
        <v>2757</v>
      </c>
    </row>
    <row r="924" spans="2:14" ht="34" hidden="1" x14ac:dyDescent="0.2">
      <c r="F924" s="4" t="s">
        <v>2758</v>
      </c>
      <c r="G924" s="4" t="s">
        <v>2759</v>
      </c>
      <c r="H924" s="4">
        <v>0.3374340949033392</v>
      </c>
      <c r="I924" s="4">
        <v>0.64674868189806678</v>
      </c>
      <c r="J924" s="4">
        <v>9.3746542249171866E-2</v>
      </c>
      <c r="K924" s="4">
        <v>-0.32529341102193993</v>
      </c>
      <c r="L924" s="4">
        <v>-1.0875485492870001</v>
      </c>
      <c r="M924" s="4">
        <v>43</v>
      </c>
      <c r="N924" s="4" t="s">
        <v>2760</v>
      </c>
    </row>
    <row r="925" spans="2:14" ht="136" hidden="1" x14ac:dyDescent="0.2">
      <c r="F925" s="4" t="s">
        <v>2761</v>
      </c>
      <c r="G925" s="4" t="s">
        <v>2762</v>
      </c>
      <c r="H925" s="4">
        <v>0.65532544378698221</v>
      </c>
      <c r="I925" s="4">
        <v>0.84605035556409769</v>
      </c>
      <c r="J925" s="4">
        <v>5.1218434854034052E-2</v>
      </c>
      <c r="K925" s="4">
        <v>-0.20781079630932611</v>
      </c>
      <c r="L925" s="4">
        <v>-0.95214020140126576</v>
      </c>
      <c r="M925" s="4">
        <v>409</v>
      </c>
      <c r="N925" s="4" t="s">
        <v>2763</v>
      </c>
    </row>
    <row r="926" spans="2:14" ht="34" hidden="1" x14ac:dyDescent="0.2">
      <c r="F926" s="4" t="s">
        <v>2764</v>
      </c>
      <c r="G926" s="4" t="s">
        <v>2765</v>
      </c>
      <c r="H926" s="4">
        <v>0.37873754152823919</v>
      </c>
      <c r="I926" s="4">
        <v>0.68039428527570356</v>
      </c>
      <c r="J926" s="4">
        <v>8.4074557791072341E-2</v>
      </c>
      <c r="K926" s="4">
        <v>-0.27484818478688627</v>
      </c>
      <c r="L926" s="4">
        <v>-1.034336916662012</v>
      </c>
      <c r="M926" s="4">
        <v>80</v>
      </c>
      <c r="N926" s="4" t="s">
        <v>2766</v>
      </c>
    </row>
    <row r="927" spans="2:14" ht="34" hidden="1" x14ac:dyDescent="0.2">
      <c r="F927" s="4" t="s">
        <v>2767</v>
      </c>
      <c r="G927" s="4" t="s">
        <v>2768</v>
      </c>
      <c r="H927" s="4">
        <v>0.41624365482233511</v>
      </c>
      <c r="I927" s="4">
        <v>0.70657382517731648</v>
      </c>
      <c r="J927" s="4">
        <v>7.9985880149994609E-2</v>
      </c>
      <c r="K927" s="4">
        <v>-0.28962664062137428</v>
      </c>
      <c r="L927" s="4">
        <v>-1.0248578179010279</v>
      </c>
      <c r="M927" s="4">
        <v>55</v>
      </c>
      <c r="N927" s="4" t="s">
        <v>2769</v>
      </c>
    </row>
    <row r="928" spans="2:14" ht="85" hidden="1" x14ac:dyDescent="0.2">
      <c r="F928" s="4" t="s">
        <v>2770</v>
      </c>
      <c r="G928" s="4" t="s">
        <v>2771</v>
      </c>
      <c r="H928" s="4">
        <v>8.1339712918660281E-2</v>
      </c>
      <c r="I928" s="4">
        <v>0.36238337965762218</v>
      </c>
      <c r="J928" s="4">
        <v>0.19782202131510329</v>
      </c>
      <c r="K928" s="4">
        <v>-0.29298767650206942</v>
      </c>
      <c r="L928" s="4">
        <v>-1.2307960454131619</v>
      </c>
      <c r="M928" s="4">
        <v>188</v>
      </c>
      <c r="N928" s="4" t="s">
        <v>2772</v>
      </c>
    </row>
    <row r="929" spans="6:14" ht="68" hidden="1" x14ac:dyDescent="0.2">
      <c r="F929" s="4" t="s">
        <v>2773</v>
      </c>
      <c r="G929" s="4" t="s">
        <v>2774</v>
      </c>
      <c r="H929" s="4">
        <v>4.5454545454545463E-2</v>
      </c>
      <c r="I929" s="4">
        <v>0.28116391184572997</v>
      </c>
      <c r="J929" s="4">
        <v>0.26635065708852562</v>
      </c>
      <c r="K929" s="4">
        <v>-0.30288799491622648</v>
      </c>
      <c r="L929" s="4">
        <v>-1.2862657796909089</v>
      </c>
      <c r="M929" s="4">
        <v>205</v>
      </c>
      <c r="N929" s="4" t="s">
        <v>2775</v>
      </c>
    </row>
    <row r="930" spans="6:14" ht="85" hidden="1" x14ac:dyDescent="0.2">
      <c r="F930" s="4" t="s">
        <v>2776</v>
      </c>
      <c r="G930" s="4" t="s">
        <v>2777</v>
      </c>
      <c r="H930" s="4">
        <v>4.2414355628058731E-2</v>
      </c>
      <c r="I930" s="4">
        <v>0.26898113685677638</v>
      </c>
      <c r="J930" s="4">
        <v>0.28201335001172512</v>
      </c>
      <c r="K930" s="4">
        <v>-0.31917674458819711</v>
      </c>
      <c r="L930" s="4">
        <v>-1.32661992192342</v>
      </c>
      <c r="M930" s="4">
        <v>177</v>
      </c>
      <c r="N930" s="4" t="s">
        <v>2778</v>
      </c>
    </row>
    <row r="931" spans="6:14" ht="17" hidden="1" x14ac:dyDescent="0.2">
      <c r="F931" s="4" t="s">
        <v>2779</v>
      </c>
      <c r="G931" s="4" t="s">
        <v>2780</v>
      </c>
      <c r="H931" s="4">
        <v>5.9434886264197696E-3</v>
      </c>
      <c r="I931" s="4">
        <v>8.9854815839019081E-2</v>
      </c>
      <c r="J931" s="4">
        <v>0.40701791892395389</v>
      </c>
      <c r="K931" s="4">
        <v>-0.66300935889037682</v>
      </c>
      <c r="L931" s="4">
        <v>-1.792804124977452</v>
      </c>
      <c r="M931" s="4">
        <v>17</v>
      </c>
      <c r="N931" s="4" t="s">
        <v>2781</v>
      </c>
    </row>
    <row r="932" spans="6:14" ht="34" hidden="1" x14ac:dyDescent="0.2">
      <c r="F932" s="4" t="s">
        <v>2782</v>
      </c>
      <c r="G932" s="4" t="s">
        <v>2783</v>
      </c>
      <c r="H932" s="4">
        <v>2.6879169084769081E-3</v>
      </c>
      <c r="I932" s="4">
        <v>5.5561624196744187E-2</v>
      </c>
      <c r="J932" s="4">
        <v>0.43170769580334639</v>
      </c>
      <c r="K932" s="4">
        <v>-0.70443187924271378</v>
      </c>
      <c r="L932" s="4">
        <v>-1.836031960015603</v>
      </c>
      <c r="M932" s="4">
        <v>15</v>
      </c>
      <c r="N932" s="4" t="s">
        <v>2784</v>
      </c>
    </row>
    <row r="933" spans="6:14" ht="17" hidden="1" x14ac:dyDescent="0.2">
      <c r="F933" s="4" t="s">
        <v>2785</v>
      </c>
      <c r="G933" s="4" t="s">
        <v>2786</v>
      </c>
      <c r="H933" s="4">
        <v>0.1965174129353234</v>
      </c>
      <c r="I933" s="4">
        <v>0.52650216263330318</v>
      </c>
      <c r="J933" s="4">
        <v>0.15631240307318631</v>
      </c>
      <c r="K933" s="4">
        <v>0.29026321196214211</v>
      </c>
      <c r="L933" s="4">
        <v>1.1369662859548659</v>
      </c>
      <c r="M933" s="4">
        <v>82</v>
      </c>
      <c r="N933" s="4" t="s">
        <v>2787</v>
      </c>
    </row>
    <row r="934" spans="6:14" ht="51" hidden="1" x14ac:dyDescent="0.2">
      <c r="F934" s="4" t="s">
        <v>2788</v>
      </c>
      <c r="G934" s="4" t="s">
        <v>2789</v>
      </c>
      <c r="H934" s="4">
        <v>0.78804347826086951</v>
      </c>
      <c r="I934" s="4">
        <v>0.90881002824858759</v>
      </c>
      <c r="J934" s="4">
        <v>7.1478628742550662E-2</v>
      </c>
      <c r="K934" s="4">
        <v>0.19839185852827951</v>
      </c>
      <c r="L934" s="4">
        <v>0.8914162304154285</v>
      </c>
      <c r="M934" s="4">
        <v>202</v>
      </c>
      <c r="N934" s="4" t="s">
        <v>2790</v>
      </c>
    </row>
    <row r="935" spans="6:14" ht="17" hidden="1" x14ac:dyDescent="0.2">
      <c r="F935" s="4" t="s">
        <v>2791</v>
      </c>
      <c r="G935" s="4" t="s">
        <v>2792</v>
      </c>
      <c r="H935" s="4">
        <v>0.83368869936034118</v>
      </c>
      <c r="I935" s="4">
        <v>0.92929259116412088</v>
      </c>
      <c r="J935" s="4">
        <v>5.7005952658238733E-2</v>
      </c>
      <c r="K935" s="4">
        <v>0.24441475479539551</v>
      </c>
      <c r="L935" s="4">
        <v>0.77936753302767647</v>
      </c>
      <c r="M935" s="4">
        <v>30</v>
      </c>
      <c r="N935" s="4" t="s">
        <v>2793</v>
      </c>
    </row>
    <row r="936" spans="6:14" ht="17" hidden="1" x14ac:dyDescent="0.2">
      <c r="F936" s="4" t="s">
        <v>2794</v>
      </c>
      <c r="G936" s="4" t="s">
        <v>2795</v>
      </c>
      <c r="H936" s="4">
        <v>0.78764478764478763</v>
      </c>
      <c r="I936" s="4">
        <v>0.90881002824858759</v>
      </c>
      <c r="J936" s="4">
        <v>5.5021111716311653E-2</v>
      </c>
      <c r="K936" s="4">
        <v>-0.26932647314946079</v>
      </c>
      <c r="L936" s="4">
        <v>-0.78099643623675807</v>
      </c>
      <c r="M936" s="4">
        <v>23</v>
      </c>
      <c r="N936" s="4" t="s">
        <v>2796</v>
      </c>
    </row>
    <row r="937" spans="6:14" ht="34" hidden="1" x14ac:dyDescent="0.2">
      <c r="F937" s="4" t="s">
        <v>2797</v>
      </c>
      <c r="G937" s="4" t="s">
        <v>2798</v>
      </c>
      <c r="H937" s="4">
        <v>2.2383846668730781E-2</v>
      </c>
      <c r="I937" s="4">
        <v>0.18890347085290629</v>
      </c>
      <c r="J937" s="4">
        <v>0.35248785758361922</v>
      </c>
      <c r="K937" s="4">
        <v>0.34094902185498738</v>
      </c>
      <c r="L937" s="4">
        <v>1.422620122636199</v>
      </c>
      <c r="M937" s="4">
        <v>112</v>
      </c>
      <c r="N937" s="4" t="s">
        <v>2799</v>
      </c>
    </row>
    <row r="938" spans="6:14" ht="17" hidden="1" x14ac:dyDescent="0.2">
      <c r="F938" s="4" t="s">
        <v>2800</v>
      </c>
      <c r="G938" s="4" t="s">
        <v>2801</v>
      </c>
      <c r="H938" s="4">
        <v>0.40397350993377479</v>
      </c>
      <c r="I938" s="4">
        <v>0.7006784298692027</v>
      </c>
      <c r="J938" s="4">
        <v>9.6562955430942191E-2</v>
      </c>
      <c r="K938" s="4">
        <v>0.38605439889947069</v>
      </c>
      <c r="L938" s="4">
        <v>1.0500439238204731</v>
      </c>
      <c r="M938" s="4">
        <v>16</v>
      </c>
      <c r="N938" s="4" t="s">
        <v>2802</v>
      </c>
    </row>
    <row r="939" spans="6:14" ht="68" hidden="1" x14ac:dyDescent="0.2">
      <c r="F939" s="4" t="s">
        <v>2803</v>
      </c>
      <c r="G939" s="4" t="s">
        <v>2804</v>
      </c>
      <c r="H939" s="4">
        <v>0.46511627906976738</v>
      </c>
      <c r="I939" s="4">
        <v>0.7366972684005143</v>
      </c>
      <c r="J939" s="4">
        <v>0.10473282158065091</v>
      </c>
      <c r="K939" s="4">
        <v>0.2180153348966726</v>
      </c>
      <c r="L939" s="4">
        <v>1.0024779968718609</v>
      </c>
      <c r="M939" s="4">
        <v>265</v>
      </c>
      <c r="N939" s="4" t="s">
        <v>2805</v>
      </c>
    </row>
    <row r="940" spans="6:14" ht="51" hidden="1" x14ac:dyDescent="0.2">
      <c r="F940" s="4" t="s">
        <v>2806</v>
      </c>
      <c r="G940" s="4" t="s">
        <v>2807</v>
      </c>
      <c r="H940" s="4">
        <v>0.57704918032786889</v>
      </c>
      <c r="I940" s="4">
        <v>0.80662123470404612</v>
      </c>
      <c r="J940" s="4">
        <v>6.1976273600199791E-2</v>
      </c>
      <c r="K940" s="4">
        <v>-0.23635826186304129</v>
      </c>
      <c r="L940" s="4">
        <v>-0.93805458520462059</v>
      </c>
      <c r="M940" s="4">
        <v>118</v>
      </c>
      <c r="N940" s="4" t="s">
        <v>2808</v>
      </c>
    </row>
    <row r="941" spans="6:14" ht="34" hidden="1" x14ac:dyDescent="0.2">
      <c r="F941" s="4" t="s">
        <v>2809</v>
      </c>
      <c r="G941" s="4" t="s">
        <v>2810</v>
      </c>
      <c r="H941" s="4">
        <v>0.65282392026578073</v>
      </c>
      <c r="I941" s="4">
        <v>0.84507448418075304</v>
      </c>
      <c r="J941" s="4">
        <v>5.6767238748744633E-2</v>
      </c>
      <c r="K941" s="4">
        <v>-0.23959376573462221</v>
      </c>
      <c r="L941" s="4">
        <v>-0.9016638661577715</v>
      </c>
      <c r="M941" s="4">
        <v>80</v>
      </c>
      <c r="N941" s="4" t="s">
        <v>2811</v>
      </c>
    </row>
    <row r="942" spans="6:14" ht="34" hidden="1" x14ac:dyDescent="0.2">
      <c r="F942" s="4" t="s">
        <v>2812</v>
      </c>
      <c r="G942" s="4" t="s">
        <v>2813</v>
      </c>
      <c r="H942" s="4">
        <v>0.2364273204903678</v>
      </c>
      <c r="I942" s="4">
        <v>0.5665235720627595</v>
      </c>
      <c r="J942" s="4">
        <v>0.11573444770168879</v>
      </c>
      <c r="K942" s="4">
        <v>-0.35939538421978051</v>
      </c>
      <c r="L942" s="4">
        <v>-1.186346014502478</v>
      </c>
      <c r="M942" s="4">
        <v>41</v>
      </c>
      <c r="N942" s="4" t="s">
        <v>2814</v>
      </c>
    </row>
    <row r="943" spans="6:14" ht="34" hidden="1" x14ac:dyDescent="0.2">
      <c r="F943" s="4" t="s">
        <v>2815</v>
      </c>
      <c r="G943" s="4" t="s">
        <v>2816</v>
      </c>
      <c r="H943" s="4">
        <v>0.95622119815668205</v>
      </c>
      <c r="I943" s="4">
        <v>0.98868478783008706</v>
      </c>
      <c r="J943" s="4">
        <v>5.4231593549584088E-2</v>
      </c>
      <c r="K943" s="4">
        <v>0.19847347522831871</v>
      </c>
      <c r="L943" s="4">
        <v>0.67859585256818278</v>
      </c>
      <c r="M943" s="4">
        <v>42</v>
      </c>
      <c r="N943" s="4" t="s">
        <v>2817</v>
      </c>
    </row>
    <row r="944" spans="6:14" ht="34" hidden="1" x14ac:dyDescent="0.2">
      <c r="F944" s="4" t="s">
        <v>2818</v>
      </c>
      <c r="G944" s="4" t="s">
        <v>2819</v>
      </c>
      <c r="H944" s="4">
        <v>0.221830985915493</v>
      </c>
      <c r="I944" s="4">
        <v>0.54935601691657066</v>
      </c>
      <c r="J944" s="4">
        <v>0.1204333716422593</v>
      </c>
      <c r="K944" s="4">
        <v>-0.36060198022879753</v>
      </c>
      <c r="L944" s="4">
        <v>-1.1952928356020061</v>
      </c>
      <c r="M944" s="4">
        <v>42</v>
      </c>
      <c r="N944" s="4" t="s">
        <v>2820</v>
      </c>
    </row>
    <row r="945" spans="6:14" ht="17" hidden="1" x14ac:dyDescent="0.2">
      <c r="F945" s="4" t="s">
        <v>2821</v>
      </c>
      <c r="G945" s="4" t="s">
        <v>2822</v>
      </c>
      <c r="H945" s="4">
        <v>0.42241379310344829</v>
      </c>
      <c r="I945" s="4">
        <v>0.70967255569745991</v>
      </c>
      <c r="J945" s="4">
        <v>9.2552886468477272E-2</v>
      </c>
      <c r="K945" s="4">
        <v>0.36173923057179841</v>
      </c>
      <c r="L945" s="4">
        <v>1.019203342126743</v>
      </c>
      <c r="M945" s="4">
        <v>19</v>
      </c>
      <c r="N945" s="4" t="s">
        <v>2823</v>
      </c>
    </row>
    <row r="946" spans="6:14" ht="51" hidden="1" x14ac:dyDescent="0.2">
      <c r="F946" s="4" t="s">
        <v>2824</v>
      </c>
      <c r="G946" s="4" t="s">
        <v>2825</v>
      </c>
      <c r="H946" s="4">
        <v>0.5927152317880795</v>
      </c>
      <c r="I946" s="4">
        <v>0.81473398443597123</v>
      </c>
      <c r="J946" s="4">
        <v>6.1169262674668892E-2</v>
      </c>
      <c r="K946" s="4">
        <v>-0.25671759293425328</v>
      </c>
      <c r="L946" s="4">
        <v>-0.92776795186042116</v>
      </c>
      <c r="M946" s="4">
        <v>63</v>
      </c>
      <c r="N946" s="4" t="s">
        <v>2826</v>
      </c>
    </row>
    <row r="947" spans="6:14" ht="34" hidden="1" x14ac:dyDescent="0.2">
      <c r="F947" s="4" t="s">
        <v>2827</v>
      </c>
      <c r="G947" s="4" t="s">
        <v>2828</v>
      </c>
      <c r="H947" s="4">
        <v>0.154228855721393</v>
      </c>
      <c r="I947" s="4">
        <v>0.47430456006221239</v>
      </c>
      <c r="J947" s="4">
        <v>0.17821987495197311</v>
      </c>
      <c r="K947" s="4">
        <v>0.29689030166431102</v>
      </c>
      <c r="L947" s="4">
        <v>1.1836204322429591</v>
      </c>
      <c r="M947" s="4">
        <v>90</v>
      </c>
      <c r="N947" s="4" t="s">
        <v>2829</v>
      </c>
    </row>
    <row r="948" spans="6:14" ht="17" hidden="1" x14ac:dyDescent="0.2">
      <c r="F948" s="4" t="s">
        <v>2830</v>
      </c>
      <c r="G948" s="4" t="s">
        <v>2831</v>
      </c>
      <c r="H948" s="4">
        <v>0.66738660907127434</v>
      </c>
      <c r="I948" s="4">
        <v>0.85217557321308446</v>
      </c>
      <c r="J948" s="4">
        <v>6.8311085831864654E-2</v>
      </c>
      <c r="K948" s="4">
        <v>0.30710759249724828</v>
      </c>
      <c r="L948" s="4">
        <v>0.84757607279233482</v>
      </c>
      <c r="M948" s="4">
        <v>17</v>
      </c>
      <c r="N948" s="4" t="s">
        <v>2832</v>
      </c>
    </row>
    <row r="949" spans="6:14" ht="17" hidden="1" x14ac:dyDescent="0.2">
      <c r="F949" s="4" t="s">
        <v>2833</v>
      </c>
      <c r="G949" s="4" t="s">
        <v>2834</v>
      </c>
      <c r="H949" s="4">
        <v>0.41416309012875541</v>
      </c>
      <c r="I949" s="4">
        <v>0.7048757959148072</v>
      </c>
      <c r="J949" s="4">
        <v>9.3444921941099449E-2</v>
      </c>
      <c r="K949" s="4">
        <v>0.37094754744415631</v>
      </c>
      <c r="L949" s="4">
        <v>1.0394331450837691</v>
      </c>
      <c r="M949" s="4">
        <v>18</v>
      </c>
      <c r="N949" s="4" t="s">
        <v>2835</v>
      </c>
    </row>
    <row r="950" spans="6:14" ht="34" hidden="1" x14ac:dyDescent="0.2">
      <c r="F950" s="4" t="s">
        <v>2836</v>
      </c>
      <c r="G950" s="4" t="s">
        <v>2837</v>
      </c>
      <c r="H950" s="4">
        <v>0.28498727735368962</v>
      </c>
      <c r="I950" s="4">
        <v>0.61350615196769043</v>
      </c>
      <c r="J950" s="4">
        <v>0.12878871306171369</v>
      </c>
      <c r="K950" s="4">
        <v>0.25679943976417108</v>
      </c>
      <c r="L950" s="4">
        <v>1.081636326486074</v>
      </c>
      <c r="M950" s="4">
        <v>122</v>
      </c>
      <c r="N950" s="4" t="s">
        <v>2838</v>
      </c>
    </row>
    <row r="951" spans="6:14" ht="17" hidden="1" x14ac:dyDescent="0.2">
      <c r="F951" s="4" t="s">
        <v>2839</v>
      </c>
      <c r="G951" s="4" t="s">
        <v>2840</v>
      </c>
      <c r="H951" s="4">
        <v>0.6262626262626263</v>
      </c>
      <c r="I951" s="4">
        <v>0.83077731006244415</v>
      </c>
      <c r="J951" s="4">
        <v>5.934876803356285E-2</v>
      </c>
      <c r="K951" s="4">
        <v>-0.25513479736184957</v>
      </c>
      <c r="L951" s="4">
        <v>-0.90598452345437785</v>
      </c>
      <c r="M951" s="4">
        <v>56</v>
      </c>
      <c r="N951" s="4" t="s">
        <v>2841</v>
      </c>
    </row>
    <row r="952" spans="6:14" ht="17" hidden="1" x14ac:dyDescent="0.2">
      <c r="F952" s="4" t="s">
        <v>2842</v>
      </c>
      <c r="G952" s="4" t="s">
        <v>2843</v>
      </c>
      <c r="H952" s="4">
        <v>0.54611211573236895</v>
      </c>
      <c r="I952" s="4">
        <v>0.78989298531481</v>
      </c>
      <c r="J952" s="4">
        <v>6.944814420031753E-2</v>
      </c>
      <c r="K952" s="4">
        <v>-0.2935831755321901</v>
      </c>
      <c r="L952" s="4">
        <v>-0.93648663807779309</v>
      </c>
      <c r="M952" s="4">
        <v>35</v>
      </c>
      <c r="N952" s="4" t="s">
        <v>2844</v>
      </c>
    </row>
    <row r="953" spans="6:14" ht="34" hidden="1" x14ac:dyDescent="0.2">
      <c r="F953" s="4" t="s">
        <v>2845</v>
      </c>
      <c r="G953" s="4" t="s">
        <v>2846</v>
      </c>
      <c r="H953" s="4">
        <v>0.30472103004291851</v>
      </c>
      <c r="I953" s="4">
        <v>0.62710704733470168</v>
      </c>
      <c r="J953" s="4">
        <v>0.112378519110475</v>
      </c>
      <c r="K953" s="4">
        <v>0.40543833493428738</v>
      </c>
      <c r="L953" s="4">
        <v>1.136079875771967</v>
      </c>
      <c r="M953" s="4">
        <v>18</v>
      </c>
      <c r="N953" s="4" t="s">
        <v>2847</v>
      </c>
    </row>
    <row r="954" spans="6:14" ht="17" hidden="1" x14ac:dyDescent="0.2">
      <c r="F954" s="4" t="s">
        <v>2848</v>
      </c>
      <c r="G954" s="4" t="s">
        <v>2849</v>
      </c>
      <c r="H954" s="4">
        <v>0.55405405405405406</v>
      </c>
      <c r="I954" s="4">
        <v>0.79196410026036013</v>
      </c>
      <c r="J954" s="4">
        <v>7.2003313661987964E-2</v>
      </c>
      <c r="K954" s="4">
        <v>-0.32296610205314091</v>
      </c>
      <c r="L954" s="4">
        <v>-0.93654133505399584</v>
      </c>
      <c r="M954" s="4">
        <v>23</v>
      </c>
      <c r="N954" s="4" t="s">
        <v>2850</v>
      </c>
    </row>
    <row r="955" spans="6:14" ht="17" hidden="1" x14ac:dyDescent="0.2">
      <c r="F955" s="4" t="s">
        <v>2851</v>
      </c>
      <c r="G955" s="4" t="s">
        <v>2852</v>
      </c>
      <c r="H955" s="4">
        <v>2.071703422239245E-2</v>
      </c>
      <c r="I955" s="4">
        <v>0.18043155672089001</v>
      </c>
      <c r="J955" s="4">
        <v>0.35248785758361922</v>
      </c>
      <c r="K955" s="4">
        <v>-0.5794392066438081</v>
      </c>
      <c r="L955" s="4">
        <v>-1.6272964251694291</v>
      </c>
      <c r="M955" s="4">
        <v>19</v>
      </c>
      <c r="N955" s="4" t="s">
        <v>2853</v>
      </c>
    </row>
    <row r="956" spans="6:14" ht="34" hidden="1" x14ac:dyDescent="0.2">
      <c r="F956" s="4" t="s">
        <v>2854</v>
      </c>
      <c r="G956" s="4" t="s">
        <v>2855</v>
      </c>
      <c r="H956" s="4">
        <v>9.3959731543624164E-2</v>
      </c>
      <c r="I956" s="4">
        <v>0.39188000931157613</v>
      </c>
      <c r="J956" s="4">
        <v>0.18820414630849061</v>
      </c>
      <c r="K956" s="4">
        <v>-0.36621758004548649</v>
      </c>
      <c r="L956" s="4">
        <v>-1.3079109309729291</v>
      </c>
      <c r="M956" s="4">
        <v>61</v>
      </c>
      <c r="N956" s="4" t="s">
        <v>2856</v>
      </c>
    </row>
    <row r="957" spans="6:14" ht="17" hidden="1" x14ac:dyDescent="0.2">
      <c r="F957" s="4" t="s">
        <v>2857</v>
      </c>
      <c r="G957" s="4" t="s">
        <v>2858</v>
      </c>
      <c r="H957" s="4">
        <v>2.1349619856922609E-2</v>
      </c>
      <c r="I957" s="4">
        <v>0.18301275184438121</v>
      </c>
      <c r="J957" s="4">
        <v>0.35248785758361922</v>
      </c>
      <c r="K957" s="4">
        <v>0.57734566404364729</v>
      </c>
      <c r="L957" s="4">
        <v>1.617781876473273</v>
      </c>
      <c r="M957" s="4">
        <v>18</v>
      </c>
      <c r="N957" s="4" t="s">
        <v>2859</v>
      </c>
    </row>
    <row r="958" spans="6:14" ht="34" hidden="1" x14ac:dyDescent="0.2">
      <c r="F958" s="4" t="s">
        <v>2860</v>
      </c>
      <c r="G958" s="4" t="s">
        <v>2861</v>
      </c>
      <c r="H958" s="4">
        <v>0.13926940639269411</v>
      </c>
      <c r="I958" s="4">
        <v>0.45836226381646011</v>
      </c>
      <c r="J958" s="4">
        <v>0.17978231629832361</v>
      </c>
      <c r="K958" s="4">
        <v>0.37664234887501757</v>
      </c>
      <c r="L958" s="4">
        <v>1.257122286756484</v>
      </c>
      <c r="M958" s="4">
        <v>38</v>
      </c>
      <c r="N958" s="4" t="s">
        <v>2862</v>
      </c>
    </row>
    <row r="959" spans="6:14" ht="17" hidden="1" x14ac:dyDescent="0.2">
      <c r="F959" s="4" t="s">
        <v>2863</v>
      </c>
      <c r="G959" s="4" t="s">
        <v>2864</v>
      </c>
      <c r="H959" s="4">
        <v>0.72317596566523601</v>
      </c>
      <c r="I959" s="4">
        <v>0.87090438932988967</v>
      </c>
      <c r="J959" s="4">
        <v>6.4070375049972164E-2</v>
      </c>
      <c r="K959" s="4">
        <v>0.29047251057336398</v>
      </c>
      <c r="L959" s="4">
        <v>0.81393382246610846</v>
      </c>
      <c r="M959" s="4">
        <v>18</v>
      </c>
      <c r="N959" s="4" t="s">
        <v>2865</v>
      </c>
    </row>
    <row r="960" spans="6:14" ht="17" hidden="1" x14ac:dyDescent="0.2">
      <c r="F960" s="4" t="s">
        <v>2866</v>
      </c>
      <c r="G960" s="4" t="s">
        <v>2867</v>
      </c>
      <c r="H960" s="4">
        <v>0.69187145557655949</v>
      </c>
      <c r="I960" s="4">
        <v>0.86180479554273204</v>
      </c>
      <c r="J960" s="4">
        <v>6.0118614253185119E-2</v>
      </c>
      <c r="K960" s="4">
        <v>-0.28213148013242151</v>
      </c>
      <c r="L960" s="4">
        <v>-0.86049581292660793</v>
      </c>
      <c r="M960" s="4">
        <v>29</v>
      </c>
      <c r="N960" s="4" t="s">
        <v>2868</v>
      </c>
    </row>
    <row r="961" spans="6:14" ht="17" hidden="1" x14ac:dyDescent="0.2">
      <c r="F961" s="4" t="s">
        <v>2869</v>
      </c>
      <c r="G961" s="4" t="s">
        <v>2870</v>
      </c>
      <c r="H961" s="4">
        <v>0.35314685314685312</v>
      </c>
      <c r="I961" s="4">
        <v>0.66226273911727251</v>
      </c>
      <c r="J961" s="4">
        <v>9.0824141900715541E-2</v>
      </c>
      <c r="K961" s="4">
        <v>-0.32915825302934748</v>
      </c>
      <c r="L961" s="4">
        <v>-1.0827121878332531</v>
      </c>
      <c r="M961" s="4">
        <v>40</v>
      </c>
      <c r="N961" s="4" t="s">
        <v>2871</v>
      </c>
    </row>
    <row r="962" spans="6:14" ht="170" hidden="1" x14ac:dyDescent="0.2">
      <c r="F962" s="4" t="s">
        <v>2872</v>
      </c>
      <c r="G962" s="4" t="s">
        <v>2873</v>
      </c>
      <c r="H962" s="4">
        <v>0.12390670553935861</v>
      </c>
      <c r="I962" s="4">
        <v>0.44491871764599039</v>
      </c>
      <c r="J962" s="4">
        <v>0.150169802128406</v>
      </c>
      <c r="K962" s="4">
        <v>-0.24317915338667909</v>
      </c>
      <c r="L962" s="4">
        <v>-1.1331049402860061</v>
      </c>
      <c r="M962" s="4">
        <v>490</v>
      </c>
      <c r="N962" s="4" t="s">
        <v>2874</v>
      </c>
    </row>
    <row r="963" spans="6:14" ht="51" hidden="1" x14ac:dyDescent="0.2">
      <c r="F963" s="4" t="s">
        <v>2875</v>
      </c>
      <c r="G963" s="4" t="s">
        <v>2876</v>
      </c>
      <c r="H963" s="4">
        <v>0.85342019543973946</v>
      </c>
      <c r="I963" s="4">
        <v>0.94027356216804736</v>
      </c>
      <c r="J963" s="4">
        <v>4.3537824091400237E-2</v>
      </c>
      <c r="K963" s="4">
        <v>-0.20490500857412461</v>
      </c>
      <c r="L963" s="4">
        <v>-0.82709942910059608</v>
      </c>
      <c r="M963" s="4">
        <v>134</v>
      </c>
      <c r="N963" s="4" t="s">
        <v>2877</v>
      </c>
    </row>
    <row r="964" spans="6:14" ht="17" hidden="1" x14ac:dyDescent="0.2">
      <c r="F964" s="4" t="s">
        <v>2878</v>
      </c>
      <c r="G964" s="4" t="s">
        <v>2879</v>
      </c>
      <c r="H964" s="4">
        <v>0.42367066895368782</v>
      </c>
      <c r="I964" s="4">
        <v>0.71079591186633562</v>
      </c>
      <c r="J964" s="4">
        <v>7.9770591862845255E-2</v>
      </c>
      <c r="K964" s="4">
        <v>-0.29050748875452143</v>
      </c>
      <c r="L964" s="4">
        <v>-1.0202814456777889</v>
      </c>
      <c r="M964" s="4">
        <v>54</v>
      </c>
      <c r="N964" s="4" t="s">
        <v>2880</v>
      </c>
    </row>
    <row r="965" spans="6:14" ht="17" hidden="1" x14ac:dyDescent="0.2">
      <c r="F965" s="4" t="s">
        <v>2881</v>
      </c>
      <c r="G965" s="4" t="s">
        <v>2882</v>
      </c>
      <c r="H965" s="4">
        <v>0.34450651769087531</v>
      </c>
      <c r="I965" s="4">
        <v>0.65462196028459174</v>
      </c>
      <c r="J965" s="4">
        <v>9.592067779217453E-2</v>
      </c>
      <c r="K965" s="4">
        <v>-0.38600723785490382</v>
      </c>
      <c r="L965" s="4">
        <v>-1.0968952248890369</v>
      </c>
      <c r="M965" s="4">
        <v>20</v>
      </c>
      <c r="N965" s="4" t="s">
        <v>2883</v>
      </c>
    </row>
    <row r="966" spans="6:14" ht="17" hidden="1" x14ac:dyDescent="0.2">
      <c r="F966" s="4" t="s">
        <v>2884</v>
      </c>
      <c r="G966" s="4" t="s">
        <v>2885</v>
      </c>
      <c r="H966" s="4">
        <v>0.31730769230769229</v>
      </c>
      <c r="I966" s="4">
        <v>0.63383909668313332</v>
      </c>
      <c r="J966" s="4">
        <v>0.10282184284081509</v>
      </c>
      <c r="K966" s="4">
        <v>-0.37419784869884148</v>
      </c>
      <c r="L966" s="4">
        <v>-1.1031229283550039</v>
      </c>
      <c r="M966" s="4">
        <v>24</v>
      </c>
      <c r="N966" s="4" t="s">
        <v>2886</v>
      </c>
    </row>
    <row r="967" spans="6:14" ht="102" hidden="1" x14ac:dyDescent="0.2">
      <c r="F967" s="4" t="s">
        <v>2887</v>
      </c>
      <c r="G967" s="4" t="s">
        <v>2888</v>
      </c>
      <c r="H967" s="4">
        <v>0.32321699544764793</v>
      </c>
      <c r="I967" s="4">
        <v>0.63612542040955344</v>
      </c>
      <c r="J967" s="4">
        <v>8.7831263448012384E-2</v>
      </c>
      <c r="K967" s="4">
        <v>-0.2383267644016358</v>
      </c>
      <c r="L967" s="4">
        <v>-1.0554088597302329</v>
      </c>
      <c r="M967" s="4">
        <v>279</v>
      </c>
      <c r="N967" s="4" t="s">
        <v>2889</v>
      </c>
    </row>
    <row r="968" spans="6:14" ht="17" hidden="1" x14ac:dyDescent="0.2">
      <c r="F968" s="4" t="s">
        <v>2890</v>
      </c>
      <c r="G968" s="4" t="s">
        <v>2891</v>
      </c>
      <c r="H968" s="4">
        <v>0.89735099337748347</v>
      </c>
      <c r="I968" s="4">
        <v>0.96371345593286628</v>
      </c>
      <c r="J968" s="4">
        <v>4.1992621896859372E-2</v>
      </c>
      <c r="K968" s="4">
        <v>-0.20653279365130961</v>
      </c>
      <c r="L968" s="4">
        <v>-0.74640193049394921</v>
      </c>
      <c r="M968" s="4">
        <v>63</v>
      </c>
      <c r="N968" s="4" t="s">
        <v>2892</v>
      </c>
    </row>
    <row r="969" spans="6:14" ht="51" hidden="1" x14ac:dyDescent="0.2">
      <c r="F969" s="4" t="s">
        <v>2893</v>
      </c>
      <c r="G969" s="4" t="s">
        <v>2894</v>
      </c>
      <c r="H969" s="4">
        <v>8.943089430894309E-2</v>
      </c>
      <c r="I969" s="4">
        <v>0.38102853175427459</v>
      </c>
      <c r="J969" s="4">
        <v>0.1900233052791083</v>
      </c>
      <c r="K969" s="4">
        <v>-0.30784598221141468</v>
      </c>
      <c r="L969" s="4">
        <v>-1.2431071691907789</v>
      </c>
      <c r="M969" s="4">
        <v>133</v>
      </c>
      <c r="N969" s="4" t="s">
        <v>2895</v>
      </c>
    </row>
    <row r="970" spans="6:14" ht="34" hidden="1" x14ac:dyDescent="0.2">
      <c r="F970" s="4" t="s">
        <v>2896</v>
      </c>
      <c r="G970" s="4" t="s">
        <v>2897</v>
      </c>
      <c r="H970" s="4">
        <v>0.73333333333333328</v>
      </c>
      <c r="I970" s="4">
        <v>0.87538986354775816</v>
      </c>
      <c r="J970" s="4">
        <v>5.2697308570841921E-2</v>
      </c>
      <c r="K970" s="4">
        <v>-0.24255130779641829</v>
      </c>
      <c r="L970" s="4">
        <v>-0.85891001572969128</v>
      </c>
      <c r="M970" s="4">
        <v>57</v>
      </c>
      <c r="N970" s="4" t="s">
        <v>2898</v>
      </c>
    </row>
    <row r="971" spans="6:14" ht="17" hidden="1" x14ac:dyDescent="0.2">
      <c r="F971" s="4" t="s">
        <v>2899</v>
      </c>
      <c r="G971" s="4" t="s">
        <v>2900</v>
      </c>
      <c r="H971" s="4">
        <v>0.77801724137931039</v>
      </c>
      <c r="I971" s="4">
        <v>0.90316275764036946</v>
      </c>
      <c r="J971" s="4">
        <v>6.0771945185353282E-2</v>
      </c>
      <c r="K971" s="4">
        <v>0.27354964572028728</v>
      </c>
      <c r="L971" s="4">
        <v>0.77072844080251435</v>
      </c>
      <c r="M971" s="4">
        <v>19</v>
      </c>
      <c r="N971" s="4" t="s">
        <v>2901</v>
      </c>
    </row>
    <row r="972" spans="6:14" ht="17" hidden="1" x14ac:dyDescent="0.2">
      <c r="F972" s="4" t="s">
        <v>2902</v>
      </c>
      <c r="G972" s="4" t="s">
        <v>2903</v>
      </c>
      <c r="H972" s="4">
        <v>0.88548057259713697</v>
      </c>
      <c r="I972" s="4">
        <v>0.95760912255041375</v>
      </c>
      <c r="J972" s="4">
        <v>5.2269331749930557E-2</v>
      </c>
      <c r="K972" s="4">
        <v>0.2329062164929814</v>
      </c>
      <c r="L972" s="4">
        <v>0.71219468539306852</v>
      </c>
      <c r="M972" s="4">
        <v>25</v>
      </c>
      <c r="N972" s="4" t="s">
        <v>2904</v>
      </c>
    </row>
    <row r="973" spans="6:14" ht="17" hidden="1" x14ac:dyDescent="0.2">
      <c r="F973" s="4" t="s">
        <v>2905</v>
      </c>
      <c r="G973" s="4" t="s">
        <v>2906</v>
      </c>
      <c r="H973" s="4">
        <v>0.44589552238805968</v>
      </c>
      <c r="I973" s="4">
        <v>0.72724500883294285</v>
      </c>
      <c r="J973" s="4">
        <v>8.1526514325659397E-2</v>
      </c>
      <c r="K973" s="4">
        <v>-0.37064566659919967</v>
      </c>
      <c r="L973" s="4">
        <v>-1.0192540394645571</v>
      </c>
      <c r="M973" s="4">
        <v>18</v>
      </c>
      <c r="N973" s="4" t="s">
        <v>2907</v>
      </c>
    </row>
    <row r="974" spans="6:14" ht="17" hidden="1" x14ac:dyDescent="0.2">
      <c r="F974" s="4" t="s">
        <v>2908</v>
      </c>
      <c r="G974" s="4" t="s">
        <v>2909</v>
      </c>
      <c r="H974" s="4">
        <v>0.1012396694214876</v>
      </c>
      <c r="I974" s="4">
        <v>0.40570400040561783</v>
      </c>
      <c r="J974" s="4">
        <v>0.2020717090211599</v>
      </c>
      <c r="K974" s="4">
        <v>0.45230256701428312</v>
      </c>
      <c r="L974" s="4">
        <v>1.340073821907692</v>
      </c>
      <c r="M974" s="4">
        <v>23</v>
      </c>
      <c r="N974" s="4" t="s">
        <v>2910</v>
      </c>
    </row>
    <row r="975" spans="6:14" ht="17" hidden="1" x14ac:dyDescent="0.2">
      <c r="F975" s="4" t="s">
        <v>2911</v>
      </c>
      <c r="G975" s="4" t="s">
        <v>2912</v>
      </c>
      <c r="H975" s="4">
        <v>0.2349726775956284</v>
      </c>
      <c r="I975" s="4">
        <v>0.56427997428479593</v>
      </c>
      <c r="J975" s="4">
        <v>0.1188150394122628</v>
      </c>
      <c r="K975" s="4">
        <v>-0.45826367170269189</v>
      </c>
      <c r="L975" s="4">
        <v>-1.2190213329050581</v>
      </c>
      <c r="M975" s="4">
        <v>16</v>
      </c>
      <c r="N975" s="4" t="s">
        <v>2913</v>
      </c>
    </row>
    <row r="976" spans="6:14" ht="34" hidden="1" x14ac:dyDescent="0.2">
      <c r="F976" s="4" t="s">
        <v>2914</v>
      </c>
      <c r="G976" s="4" t="s">
        <v>2915</v>
      </c>
      <c r="H976" s="4">
        <v>0.50128534704370176</v>
      </c>
      <c r="I976" s="4">
        <v>0.76184176056060027</v>
      </c>
      <c r="J976" s="4">
        <v>9.2848121415987819E-2</v>
      </c>
      <c r="K976" s="4">
        <v>0.23492802135642679</v>
      </c>
      <c r="L976" s="4">
        <v>0.96669624122345188</v>
      </c>
      <c r="M976" s="4">
        <v>108</v>
      </c>
      <c r="N976" s="4" t="s">
        <v>2916</v>
      </c>
    </row>
    <row r="977" spans="6:14" ht="51" hidden="1" x14ac:dyDescent="0.2">
      <c r="F977" s="4" t="s">
        <v>2917</v>
      </c>
      <c r="G977" s="4" t="s">
        <v>2918</v>
      </c>
      <c r="H977" s="4">
        <v>0.67153284671532842</v>
      </c>
      <c r="I977" s="4">
        <v>0.85361581968384148</v>
      </c>
      <c r="J977" s="4">
        <v>7.3990143910134143E-2</v>
      </c>
      <c r="K977" s="4">
        <v>0.22173607885583241</v>
      </c>
      <c r="L977" s="4">
        <v>0.91006737070338561</v>
      </c>
      <c r="M977" s="4">
        <v>100</v>
      </c>
      <c r="N977" s="4" t="s">
        <v>2919</v>
      </c>
    </row>
    <row r="978" spans="6:14" ht="34" hidden="1" x14ac:dyDescent="0.2">
      <c r="F978" s="4" t="s">
        <v>2920</v>
      </c>
      <c r="G978" s="4" t="s">
        <v>2921</v>
      </c>
      <c r="H978" s="4">
        <v>2.2885727043641758E-2</v>
      </c>
      <c r="I978" s="4">
        <v>0.19214597564147551</v>
      </c>
      <c r="J978" s="4">
        <v>0.35248785758361922</v>
      </c>
      <c r="K978" s="4">
        <v>-0.44594315101445708</v>
      </c>
      <c r="L978" s="4">
        <v>-1.4668569912511631</v>
      </c>
      <c r="M978" s="4">
        <v>40</v>
      </c>
      <c r="N978" s="4" t="s">
        <v>2922</v>
      </c>
    </row>
    <row r="979" spans="6:14" ht="17" hidden="1" x14ac:dyDescent="0.2">
      <c r="F979" s="4" t="s">
        <v>2923</v>
      </c>
      <c r="G979" s="4" t="s">
        <v>2924</v>
      </c>
      <c r="H979" s="4">
        <v>0.11245674740484431</v>
      </c>
      <c r="I979" s="4">
        <v>0.42608322160582529</v>
      </c>
      <c r="J979" s="4">
        <v>0.1737478389995708</v>
      </c>
      <c r="K979" s="4">
        <v>-0.36986444202162078</v>
      </c>
      <c r="L979" s="4">
        <v>-1.284523835610905</v>
      </c>
      <c r="M979" s="4">
        <v>51</v>
      </c>
      <c r="N979" s="4" t="s">
        <v>2925</v>
      </c>
    </row>
    <row r="980" spans="6:14" ht="51" hidden="1" x14ac:dyDescent="0.2">
      <c r="F980" s="4" t="s">
        <v>2926</v>
      </c>
      <c r="G980" s="4" t="s">
        <v>2927</v>
      </c>
      <c r="H980" s="4">
        <v>6.699346405228758E-2</v>
      </c>
      <c r="I980" s="4">
        <v>0.33325680467335023</v>
      </c>
      <c r="J980" s="4">
        <v>0.2220560461452484</v>
      </c>
      <c r="K980" s="4">
        <v>-0.33673384883481561</v>
      </c>
      <c r="L980" s="4">
        <v>-1.3310554643775261</v>
      </c>
      <c r="M980" s="4">
        <v>110</v>
      </c>
      <c r="N980" s="4" t="s">
        <v>2928</v>
      </c>
    </row>
    <row r="981" spans="6:14" ht="34" hidden="1" x14ac:dyDescent="0.2">
      <c r="F981" s="4" t="s">
        <v>2929</v>
      </c>
      <c r="G981" s="4" t="s">
        <v>2930</v>
      </c>
      <c r="H981" s="4">
        <v>1.4573922263922109E-2</v>
      </c>
      <c r="I981" s="4">
        <v>0.1473635607243641</v>
      </c>
      <c r="J981" s="4">
        <v>0.38073040072279241</v>
      </c>
      <c r="K981" s="4">
        <v>-0.43453252187383801</v>
      </c>
      <c r="L981" s="4">
        <v>-1.516991248126129</v>
      </c>
      <c r="M981" s="4">
        <v>53</v>
      </c>
      <c r="N981" s="4" t="s">
        <v>2931</v>
      </c>
    </row>
    <row r="982" spans="6:14" ht="17" hidden="1" x14ac:dyDescent="0.2">
      <c r="F982" s="4" t="s">
        <v>2932</v>
      </c>
      <c r="G982" s="4" t="s">
        <v>2933</v>
      </c>
      <c r="H982" s="4">
        <v>0.25384615384615378</v>
      </c>
      <c r="I982" s="4">
        <v>0.58676481156385074</v>
      </c>
      <c r="J982" s="4">
        <v>0.1172497167497923</v>
      </c>
      <c r="K982" s="4">
        <v>-0.39557875403326209</v>
      </c>
      <c r="L982" s="4">
        <v>-1.16615313279204</v>
      </c>
      <c r="M982" s="4">
        <v>24</v>
      </c>
      <c r="N982" s="4" t="s">
        <v>2934</v>
      </c>
    </row>
    <row r="983" spans="6:14" ht="17" hidden="1" x14ac:dyDescent="0.2">
      <c r="F983" s="4" t="s">
        <v>2935</v>
      </c>
      <c r="G983" s="4" t="s">
        <v>2936</v>
      </c>
      <c r="H983" s="4">
        <v>0.65111940298507465</v>
      </c>
      <c r="I983" s="4">
        <v>0.84487722294368439</v>
      </c>
      <c r="J983" s="4">
        <v>6.238614928936257E-2</v>
      </c>
      <c r="K983" s="4">
        <v>-0.3211677514987048</v>
      </c>
      <c r="L983" s="4">
        <v>-0.88319264882917903</v>
      </c>
      <c r="M983" s="4">
        <v>18</v>
      </c>
      <c r="N983" s="4" t="s">
        <v>2937</v>
      </c>
    </row>
    <row r="984" spans="6:14" ht="136" hidden="1" x14ac:dyDescent="0.2">
      <c r="F984" s="4" t="s">
        <v>2938</v>
      </c>
      <c r="G984" s="4" t="s">
        <v>2939</v>
      </c>
      <c r="H984" s="4">
        <v>1</v>
      </c>
      <c r="I984" s="4">
        <v>1</v>
      </c>
      <c r="J984" s="4">
        <v>6.5981614400873009E-2</v>
      </c>
      <c r="K984" s="4">
        <v>0.16313286703830829</v>
      </c>
      <c r="L984" s="4">
        <v>0.76412622829414834</v>
      </c>
      <c r="M984" s="4">
        <v>328</v>
      </c>
      <c r="N984" s="4" t="s">
        <v>2940</v>
      </c>
    </row>
    <row r="985" spans="6:14" ht="17" hidden="1" x14ac:dyDescent="0.2">
      <c r="F985" s="4" t="s">
        <v>2941</v>
      </c>
      <c r="G985" s="4" t="s">
        <v>2942</v>
      </c>
      <c r="H985" s="4">
        <v>0.97887323943661975</v>
      </c>
      <c r="I985" s="4">
        <v>0.99909282700421931</v>
      </c>
      <c r="J985" s="4">
        <v>4.0822900367777602E-2</v>
      </c>
      <c r="K985" s="4">
        <v>-0.17819996003643951</v>
      </c>
      <c r="L985" s="4">
        <v>-0.5846680310015403</v>
      </c>
      <c r="M985" s="4">
        <v>39</v>
      </c>
      <c r="N985" s="4" t="s">
        <v>2943</v>
      </c>
    </row>
    <row r="986" spans="6:14" ht="51" hidden="1" x14ac:dyDescent="0.2">
      <c r="F986" s="4" t="s">
        <v>2944</v>
      </c>
      <c r="G986" s="4" t="s">
        <v>2945</v>
      </c>
      <c r="H986" s="4">
        <v>0.86218487394957988</v>
      </c>
      <c r="I986" s="4">
        <v>0.94683786090091715</v>
      </c>
      <c r="J986" s="4">
        <v>4.4507053776927673E-2</v>
      </c>
      <c r="K986" s="4">
        <v>-0.20448253969387309</v>
      </c>
      <c r="L986" s="4">
        <v>-0.79805348431337075</v>
      </c>
      <c r="M986" s="4">
        <v>102</v>
      </c>
      <c r="N986" s="4" t="s">
        <v>2946</v>
      </c>
    </row>
    <row r="987" spans="6:14" ht="34" hidden="1" x14ac:dyDescent="0.2">
      <c r="F987" s="4" t="s">
        <v>2947</v>
      </c>
      <c r="G987" s="4" t="s">
        <v>2948</v>
      </c>
      <c r="H987" s="4">
        <v>0.42384105960264901</v>
      </c>
      <c r="I987" s="4">
        <v>0.71079591186633562</v>
      </c>
      <c r="J987" s="4">
        <v>7.7884011197706784E-2</v>
      </c>
      <c r="K987" s="4">
        <v>-0.28130102788380951</v>
      </c>
      <c r="L987" s="4">
        <v>-1.016611582840885</v>
      </c>
      <c r="M987" s="4">
        <v>63</v>
      </c>
      <c r="N987" s="4" t="s">
        <v>2949</v>
      </c>
    </row>
    <row r="988" spans="6:14" ht="17" hidden="1" x14ac:dyDescent="0.2">
      <c r="F988" s="4" t="s">
        <v>2950</v>
      </c>
      <c r="G988" s="4" t="s">
        <v>2951</v>
      </c>
      <c r="H988" s="4">
        <v>0.55172413793103448</v>
      </c>
      <c r="I988" s="4">
        <v>0.79113632705617243</v>
      </c>
      <c r="J988" s="4">
        <v>7.7884011197706784E-2</v>
      </c>
      <c r="K988" s="4">
        <v>0.33357386556238577</v>
      </c>
      <c r="L988" s="4">
        <v>0.93984718795889943</v>
      </c>
      <c r="M988" s="4">
        <v>19</v>
      </c>
      <c r="N988" s="4" t="s">
        <v>2952</v>
      </c>
    </row>
    <row r="989" spans="6:14" ht="17" hidden="1" x14ac:dyDescent="0.2">
      <c r="F989" s="4" t="s">
        <v>2953</v>
      </c>
      <c r="G989" s="4" t="s">
        <v>2954</v>
      </c>
      <c r="H989" s="4">
        <v>0.5968028419182948</v>
      </c>
      <c r="I989" s="4">
        <v>0.81623035247284381</v>
      </c>
      <c r="J989" s="4">
        <v>6.4214088184460533E-2</v>
      </c>
      <c r="K989" s="4">
        <v>-0.27353216891925902</v>
      </c>
      <c r="L989" s="4">
        <v>-0.91264729687775381</v>
      </c>
      <c r="M989" s="4">
        <v>44</v>
      </c>
      <c r="N989" s="4" t="s">
        <v>2955</v>
      </c>
    </row>
    <row r="990" spans="6:14" ht="17" hidden="1" x14ac:dyDescent="0.2">
      <c r="F990" s="4" t="s">
        <v>2956</v>
      </c>
      <c r="G990" s="4" t="s">
        <v>2957</v>
      </c>
      <c r="H990" s="4">
        <v>0.27500000000000002</v>
      </c>
      <c r="I990" s="4">
        <v>0.60928677056080083</v>
      </c>
      <c r="J990" s="4">
        <v>0.1172497167497923</v>
      </c>
      <c r="K990" s="4">
        <v>0.36687797826423391</v>
      </c>
      <c r="L990" s="4">
        <v>1.137694581507072</v>
      </c>
      <c r="M990" s="4">
        <v>26</v>
      </c>
      <c r="N990" s="4" t="s">
        <v>2958</v>
      </c>
    </row>
    <row r="991" spans="6:14" ht="17" hidden="1" x14ac:dyDescent="0.2">
      <c r="F991" s="4" t="s">
        <v>2959</v>
      </c>
      <c r="G991" s="4" t="s">
        <v>2960</v>
      </c>
      <c r="H991" s="4">
        <v>0.48358862144420128</v>
      </c>
      <c r="I991" s="4">
        <v>0.75137984663975332</v>
      </c>
      <c r="J991" s="4">
        <v>8.5784440807564505E-2</v>
      </c>
      <c r="K991" s="4">
        <v>0.36365733919766091</v>
      </c>
      <c r="L991" s="4">
        <v>0.97028111117657101</v>
      </c>
      <c r="M991" s="4">
        <v>15</v>
      </c>
      <c r="N991" s="4" t="s">
        <v>2961</v>
      </c>
    </row>
    <row r="992" spans="6:14" ht="17" hidden="1" x14ac:dyDescent="0.2">
      <c r="F992" s="4" t="s">
        <v>2962</v>
      </c>
      <c r="G992" s="4" t="s">
        <v>2963</v>
      </c>
      <c r="H992" s="4">
        <v>0.29080675422138841</v>
      </c>
      <c r="I992" s="4">
        <v>0.61874742593558663</v>
      </c>
      <c r="J992" s="4">
        <v>0.10672988436460561</v>
      </c>
      <c r="K992" s="4">
        <v>-0.36756996775985762</v>
      </c>
      <c r="L992" s="4">
        <v>-1.128862802153241</v>
      </c>
      <c r="M992" s="4">
        <v>30</v>
      </c>
      <c r="N992" s="4" t="s">
        <v>2964</v>
      </c>
    </row>
    <row r="993" spans="6:14" ht="17" hidden="1" x14ac:dyDescent="0.2">
      <c r="F993" s="4" t="s">
        <v>2965</v>
      </c>
      <c r="G993" s="4" t="s">
        <v>2966</v>
      </c>
      <c r="H993" s="4">
        <v>0.53064516129032258</v>
      </c>
      <c r="I993" s="4">
        <v>0.78242625356309314</v>
      </c>
      <c r="J993" s="4">
        <v>6.5235305601770266E-2</v>
      </c>
      <c r="K993" s="4">
        <v>-0.23650999443015011</v>
      </c>
      <c r="L993" s="4">
        <v>-0.9696123892098153</v>
      </c>
      <c r="M993" s="4">
        <v>154</v>
      </c>
      <c r="N993" s="4" t="s">
        <v>2967</v>
      </c>
    </row>
    <row r="994" spans="6:14" ht="34" hidden="1" x14ac:dyDescent="0.2">
      <c r="F994" s="4" t="s">
        <v>2968</v>
      </c>
      <c r="G994" s="4" t="s">
        <v>2969</v>
      </c>
      <c r="H994" s="4">
        <v>0.46879999999999999</v>
      </c>
      <c r="I994" s="4">
        <v>0.73962726462726458</v>
      </c>
      <c r="J994" s="4">
        <v>7.0960945693828395E-2</v>
      </c>
      <c r="K994" s="4">
        <v>-0.24279827067031101</v>
      </c>
      <c r="L994" s="4">
        <v>-0.98860895302488749</v>
      </c>
      <c r="M994" s="4">
        <v>146</v>
      </c>
      <c r="N994" s="4" t="s">
        <v>2970</v>
      </c>
    </row>
    <row r="995" spans="6:14" ht="34" hidden="1" x14ac:dyDescent="0.2">
      <c r="F995" s="4" t="s">
        <v>2971</v>
      </c>
      <c r="G995" s="4" t="s">
        <v>2972</v>
      </c>
      <c r="H995" s="4">
        <v>0.25806451612903231</v>
      </c>
      <c r="I995" s="4">
        <v>0.58898582087869966</v>
      </c>
      <c r="J995" s="4">
        <v>0.12878871306171369</v>
      </c>
      <c r="K995" s="4">
        <v>0.33808907362105778</v>
      </c>
      <c r="L995" s="4">
        <v>1.13682525025778</v>
      </c>
      <c r="M995" s="4">
        <v>39</v>
      </c>
      <c r="N995" s="4" t="s">
        <v>2973</v>
      </c>
    </row>
    <row r="996" spans="6:14" ht="34" hidden="1" x14ac:dyDescent="0.2">
      <c r="F996" s="4" t="s">
        <v>2974</v>
      </c>
      <c r="G996" s="4" t="s">
        <v>2975</v>
      </c>
      <c r="H996" s="4">
        <v>0.26960784313725489</v>
      </c>
      <c r="I996" s="4">
        <v>0.60393636192474243</v>
      </c>
      <c r="J996" s="4">
        <v>0.13010563075112849</v>
      </c>
      <c r="K996" s="4">
        <v>0.30702568340798458</v>
      </c>
      <c r="L996" s="4">
        <v>1.1169465999237229</v>
      </c>
      <c r="M996" s="4">
        <v>56</v>
      </c>
      <c r="N996" s="4" t="s">
        <v>2976</v>
      </c>
    </row>
    <row r="997" spans="6:14" ht="34" hidden="1" x14ac:dyDescent="0.2">
      <c r="F997" s="4" t="s">
        <v>2977</v>
      </c>
      <c r="G997" s="4" t="s">
        <v>2978</v>
      </c>
      <c r="H997" s="4">
        <v>0.39175257731958762</v>
      </c>
      <c r="I997" s="4">
        <v>0.69010998787797906</v>
      </c>
      <c r="J997" s="4">
        <v>9.4356363542177898E-2</v>
      </c>
      <c r="K997" s="4">
        <v>0.35555373183115352</v>
      </c>
      <c r="L997" s="4">
        <v>1.040128985809943</v>
      </c>
      <c r="M997" s="4">
        <v>22</v>
      </c>
      <c r="N997" s="4" t="s">
        <v>2979</v>
      </c>
    </row>
    <row r="998" spans="6:14" ht="17" hidden="1" x14ac:dyDescent="0.2">
      <c r="F998" s="4" t="s">
        <v>2980</v>
      </c>
      <c r="G998" s="4" t="s">
        <v>2981</v>
      </c>
      <c r="H998" s="4">
        <v>2.3262967355447989E-2</v>
      </c>
      <c r="I998" s="4">
        <v>0.19275930394662111</v>
      </c>
      <c r="J998" s="4">
        <v>0.35248785758361922</v>
      </c>
      <c r="K998" s="4">
        <v>-0.56218041033625488</v>
      </c>
      <c r="L998" s="4">
        <v>-1.597516696968752</v>
      </c>
      <c r="M998" s="4">
        <v>20</v>
      </c>
      <c r="N998" s="4" t="s">
        <v>2982</v>
      </c>
    </row>
    <row r="999" spans="6:14" ht="119" hidden="1" x14ac:dyDescent="0.2">
      <c r="F999" s="4" t="s">
        <v>2983</v>
      </c>
      <c r="G999" s="4" t="s">
        <v>2984</v>
      </c>
      <c r="H999" s="4">
        <v>0.92664670658682635</v>
      </c>
      <c r="I999" s="4">
        <v>0.97816035672675339</v>
      </c>
      <c r="J999" s="4">
        <v>3.5844929233264863E-2</v>
      </c>
      <c r="K999" s="4">
        <v>-0.18547356546664451</v>
      </c>
      <c r="L999" s="4">
        <v>-0.83880482111727106</v>
      </c>
      <c r="M999" s="4">
        <v>369</v>
      </c>
      <c r="N999" s="4" t="s">
        <v>2985</v>
      </c>
    </row>
    <row r="1000" spans="6:14" ht="17" hidden="1" x14ac:dyDescent="0.2">
      <c r="F1000" s="4" t="s">
        <v>2986</v>
      </c>
      <c r="G1000" s="4" t="s">
        <v>2987</v>
      </c>
      <c r="H1000" s="4">
        <v>0.15082644628099171</v>
      </c>
      <c r="I1000" s="4">
        <v>0.47129506619634431</v>
      </c>
      <c r="J1000" s="4">
        <v>0.16318012718068911</v>
      </c>
      <c r="K1000" s="4">
        <v>0.43017351936214021</v>
      </c>
      <c r="L1000" s="4">
        <v>1.274510281868247</v>
      </c>
      <c r="M1000" s="4">
        <v>23</v>
      </c>
      <c r="N1000" s="4" t="s">
        <v>2988</v>
      </c>
    </row>
    <row r="1001" spans="6:14" ht="34" hidden="1" x14ac:dyDescent="0.2">
      <c r="F1001" s="4" t="s">
        <v>2989</v>
      </c>
      <c r="G1001" s="4" t="s">
        <v>2990</v>
      </c>
      <c r="H1001" s="4">
        <v>0.55442176870748294</v>
      </c>
      <c r="I1001" s="4">
        <v>0.79210039221287809</v>
      </c>
      <c r="J1001" s="4">
        <v>6.5681360193401053E-2</v>
      </c>
      <c r="K1001" s="4">
        <v>-0.24440490832017031</v>
      </c>
      <c r="L1001" s="4">
        <v>-0.94854239717590694</v>
      </c>
      <c r="M1001" s="4">
        <v>99</v>
      </c>
      <c r="N1001" s="4" t="s">
        <v>2991</v>
      </c>
    </row>
    <row r="1002" spans="6:14" ht="34" hidden="1" x14ac:dyDescent="0.2">
      <c r="F1002" s="4" t="s">
        <v>2992</v>
      </c>
      <c r="G1002" s="4" t="s">
        <v>2993</v>
      </c>
      <c r="H1002" s="4">
        <v>3.5256548036093793E-2</v>
      </c>
      <c r="I1002" s="4">
        <v>0.24039224610831381</v>
      </c>
      <c r="J1002" s="4">
        <v>0.3217759180753611</v>
      </c>
      <c r="K1002" s="4">
        <v>0.35173546811103867</v>
      </c>
      <c r="L1002" s="4">
        <v>1.4050356189456299</v>
      </c>
      <c r="M1002" s="4">
        <v>91</v>
      </c>
      <c r="N1002" s="4" t="s">
        <v>2994</v>
      </c>
    </row>
    <row r="1003" spans="6:14" ht="17" hidden="1" x14ac:dyDescent="0.2">
      <c r="F1003" s="4" t="s">
        <v>2995</v>
      </c>
      <c r="G1003" s="4" t="s">
        <v>2996</v>
      </c>
      <c r="H1003" s="4">
        <v>0.15517241379310351</v>
      </c>
      <c r="I1003" s="4">
        <v>0.47558829660694801</v>
      </c>
      <c r="J1003" s="4">
        <v>0.1644057558382101</v>
      </c>
      <c r="K1003" s="4">
        <v>0.45836345993707128</v>
      </c>
      <c r="L1003" s="4">
        <v>1.2914429257180531</v>
      </c>
      <c r="M1003" s="4">
        <v>19</v>
      </c>
      <c r="N1003" s="4" t="s">
        <v>2997</v>
      </c>
    </row>
    <row r="1004" spans="6:14" ht="34" hidden="1" x14ac:dyDescent="0.2">
      <c r="F1004" s="4" t="s">
        <v>2998</v>
      </c>
      <c r="G1004" s="4" t="s">
        <v>2999</v>
      </c>
      <c r="H1004" s="4">
        <v>5.1148690581193569E-2</v>
      </c>
      <c r="I1004" s="4">
        <v>0.29966945963629299</v>
      </c>
      <c r="J1004" s="4">
        <v>0.3217759180753611</v>
      </c>
      <c r="K1004" s="4">
        <v>0.5107756864403179</v>
      </c>
      <c r="L1004" s="4">
        <v>1.4942118424054061</v>
      </c>
      <c r="M1004" s="4">
        <v>22</v>
      </c>
      <c r="N1004" s="4" t="s">
        <v>3000</v>
      </c>
    </row>
    <row r="1005" spans="6:14" ht="34" hidden="1" x14ac:dyDescent="0.2">
      <c r="F1005" s="4" t="s">
        <v>3001</v>
      </c>
      <c r="G1005" s="4" t="s">
        <v>3002</v>
      </c>
      <c r="H1005" s="4">
        <v>1.34158211627281E-2</v>
      </c>
      <c r="I1005" s="4">
        <v>0.1431897775080718</v>
      </c>
      <c r="J1005" s="4">
        <v>0.38073040072279241</v>
      </c>
      <c r="K1005" s="4">
        <v>0.45855531872639033</v>
      </c>
      <c r="L1005" s="4">
        <v>1.6264347340117711</v>
      </c>
      <c r="M1005" s="4">
        <v>47</v>
      </c>
      <c r="N1005" s="4" t="s">
        <v>3003</v>
      </c>
    </row>
    <row r="1006" spans="6:14" ht="17" hidden="1" x14ac:dyDescent="0.2">
      <c r="F1006" s="4" t="s">
        <v>3004</v>
      </c>
      <c r="G1006" s="4" t="s">
        <v>3005</v>
      </c>
      <c r="H1006" s="4">
        <v>0.18816067653276949</v>
      </c>
      <c r="I1006" s="4">
        <v>0.51382338591640919</v>
      </c>
      <c r="J1006" s="4">
        <v>0.14641623786055019</v>
      </c>
      <c r="K1006" s="4">
        <v>0.37857311443970842</v>
      </c>
      <c r="L1006" s="4">
        <v>1.1982350476189281</v>
      </c>
      <c r="M1006" s="4">
        <v>29</v>
      </c>
      <c r="N1006" s="4" t="s">
        <v>3006</v>
      </c>
    </row>
    <row r="1007" spans="6:14" ht="136" hidden="1" x14ac:dyDescent="0.2">
      <c r="F1007" s="4" t="s">
        <v>3007</v>
      </c>
      <c r="G1007" s="4" t="s">
        <v>3008</v>
      </c>
      <c r="H1007" s="4">
        <v>0.29206349206349208</v>
      </c>
      <c r="I1007" s="4">
        <v>0.61900023691068473</v>
      </c>
      <c r="J1007" s="4">
        <v>0.14375898903927539</v>
      </c>
      <c r="K1007" s="4">
        <v>0.21679525121715851</v>
      </c>
      <c r="L1007" s="4">
        <v>1.0515069784332489</v>
      </c>
      <c r="M1007" s="4">
        <v>482</v>
      </c>
      <c r="N1007" s="4" t="s">
        <v>3009</v>
      </c>
    </row>
    <row r="1008" spans="6:14" ht="17" hidden="1" x14ac:dyDescent="0.2">
      <c r="F1008" s="4" t="s">
        <v>3010</v>
      </c>
      <c r="G1008" s="4" t="s">
        <v>3011</v>
      </c>
      <c r="H1008" s="4">
        <v>0.66021126760563376</v>
      </c>
      <c r="I1008" s="4">
        <v>0.84891732283464549</v>
      </c>
      <c r="J1008" s="4">
        <v>5.8969446669099673E-2</v>
      </c>
      <c r="K1008" s="4">
        <v>-0.26678137466398072</v>
      </c>
      <c r="L1008" s="4">
        <v>-0.87530065102583798</v>
      </c>
      <c r="M1008" s="4">
        <v>39</v>
      </c>
      <c r="N1008" s="4" t="s">
        <v>3012</v>
      </c>
    </row>
    <row r="1009" spans="6:14" ht="34" hidden="1" x14ac:dyDescent="0.2">
      <c r="F1009" s="4" t="s">
        <v>3013</v>
      </c>
      <c r="G1009" s="4" t="s">
        <v>3014</v>
      </c>
      <c r="H1009" s="4">
        <v>0.35174953959484351</v>
      </c>
      <c r="I1009" s="4">
        <v>0.66175921446817898</v>
      </c>
      <c r="J1009" s="4">
        <v>9.4050346572781274E-2</v>
      </c>
      <c r="K1009" s="4">
        <v>-0.33577302282701638</v>
      </c>
      <c r="L1009" s="4">
        <v>-1.058713472139001</v>
      </c>
      <c r="M1009" s="4">
        <v>34</v>
      </c>
      <c r="N1009" s="4" t="s">
        <v>3012</v>
      </c>
    </row>
    <row r="1010" spans="6:14" ht="17" hidden="1" x14ac:dyDescent="0.2">
      <c r="F1010" s="4" t="s">
        <v>3015</v>
      </c>
      <c r="G1010" s="4" t="s">
        <v>3016</v>
      </c>
      <c r="H1010" s="4">
        <v>0.36842105263157893</v>
      </c>
      <c r="I1010" s="4">
        <v>0.67536888836964781</v>
      </c>
      <c r="J1010" s="4">
        <v>9.4664622315334235E-2</v>
      </c>
      <c r="K1010" s="4">
        <v>-0.36149301948631929</v>
      </c>
      <c r="L1010" s="4">
        <v>-1.072814398398017</v>
      </c>
      <c r="M1010" s="4">
        <v>25</v>
      </c>
      <c r="N1010" s="4" t="s">
        <v>3017</v>
      </c>
    </row>
    <row r="1011" spans="6:14" ht="34" hidden="1" x14ac:dyDescent="0.2">
      <c r="F1011" s="4" t="s">
        <v>3018</v>
      </c>
      <c r="G1011" s="4" t="s">
        <v>3019</v>
      </c>
      <c r="H1011" s="4">
        <v>0.37016574585635359</v>
      </c>
      <c r="I1011" s="4">
        <v>0.67536888836964781</v>
      </c>
      <c r="J1011" s="4">
        <v>9.1107313158673306E-2</v>
      </c>
      <c r="K1011" s="4">
        <v>-0.33225790988207848</v>
      </c>
      <c r="L1011" s="4">
        <v>-1.04763009980741</v>
      </c>
      <c r="M1011" s="4">
        <v>34</v>
      </c>
      <c r="N1011" s="4" t="s">
        <v>3020</v>
      </c>
    </row>
    <row r="1012" spans="6:14" ht="17" hidden="1" x14ac:dyDescent="0.2">
      <c r="F1012" s="4" t="s">
        <v>3021</v>
      </c>
      <c r="G1012" s="4" t="s">
        <v>3022</v>
      </c>
      <c r="H1012" s="4">
        <v>0.66977611940298509</v>
      </c>
      <c r="I1012" s="4">
        <v>0.8534365127377832</v>
      </c>
      <c r="J1012" s="4">
        <v>6.1036372830917722E-2</v>
      </c>
      <c r="K1012" s="4">
        <v>-0.31391180694163978</v>
      </c>
      <c r="L1012" s="4">
        <v>-0.86323922304714573</v>
      </c>
      <c r="M1012" s="4">
        <v>18</v>
      </c>
      <c r="N1012" s="4" t="s">
        <v>3023</v>
      </c>
    </row>
    <row r="1013" spans="6:14" ht="17" hidden="1" x14ac:dyDescent="0.2">
      <c r="F1013" s="4" t="s">
        <v>3024</v>
      </c>
      <c r="G1013" s="4" t="s">
        <v>3025</v>
      </c>
      <c r="H1013" s="4">
        <v>0.59677419354838712</v>
      </c>
      <c r="I1013" s="4">
        <v>0.81623035247284381</v>
      </c>
      <c r="J1013" s="4">
        <v>7.7274697304470993E-2</v>
      </c>
      <c r="K1013" s="4">
        <v>0.27448448390848279</v>
      </c>
      <c r="L1013" s="4">
        <v>0.92295467809434451</v>
      </c>
      <c r="M1013" s="4">
        <v>39</v>
      </c>
      <c r="N1013" s="4" t="s">
        <v>3026</v>
      </c>
    </row>
    <row r="1014" spans="6:14" ht="34" hidden="1" x14ac:dyDescent="0.2">
      <c r="F1014" s="4" t="s">
        <v>3027</v>
      </c>
      <c r="G1014" s="4" t="s">
        <v>3028</v>
      </c>
      <c r="H1014" s="4">
        <v>0.40298507462686572</v>
      </c>
      <c r="I1014" s="4">
        <v>0.7006784298692027</v>
      </c>
      <c r="J1014" s="4">
        <v>9.4664622315334235E-2</v>
      </c>
      <c r="K1014" s="4">
        <v>0.32143638676235581</v>
      </c>
      <c r="L1014" s="4">
        <v>1.0249671055498271</v>
      </c>
      <c r="M1014" s="4">
        <v>30</v>
      </c>
      <c r="N1014" s="4" t="s">
        <v>3026</v>
      </c>
    </row>
    <row r="1015" spans="6:14" ht="17" hidden="1" x14ac:dyDescent="0.2">
      <c r="F1015" s="4" t="s">
        <v>3029</v>
      </c>
      <c r="G1015" s="4" t="s">
        <v>3030</v>
      </c>
      <c r="H1015" s="4">
        <v>0.70510396975425327</v>
      </c>
      <c r="I1015" s="4">
        <v>0.86637044896876458</v>
      </c>
      <c r="J1015" s="4">
        <v>5.922191938038196E-2</v>
      </c>
      <c r="K1015" s="4">
        <v>-0.27983567840736101</v>
      </c>
      <c r="L1015" s="4">
        <v>-0.85349365999139848</v>
      </c>
      <c r="M1015" s="4">
        <v>29</v>
      </c>
      <c r="N1015" s="4" t="s">
        <v>3031</v>
      </c>
    </row>
    <row r="1016" spans="6:14" ht="34" hidden="1" x14ac:dyDescent="0.2">
      <c r="F1016" s="4" t="s">
        <v>3032</v>
      </c>
      <c r="G1016" s="4" t="s">
        <v>3033</v>
      </c>
      <c r="H1016" s="4">
        <v>0.54748603351955305</v>
      </c>
      <c r="I1016" s="4">
        <v>0.78989298531481</v>
      </c>
      <c r="J1016" s="4">
        <v>7.0789909450262312E-2</v>
      </c>
      <c r="K1016" s="4">
        <v>-0.33404004980992519</v>
      </c>
      <c r="L1016" s="4">
        <v>-0.94922296689144392</v>
      </c>
      <c r="M1016" s="4">
        <v>20</v>
      </c>
      <c r="N1016" s="4" t="s">
        <v>3034</v>
      </c>
    </row>
    <row r="1017" spans="6:14" ht="34" hidden="1" x14ac:dyDescent="0.2">
      <c r="F1017" s="4" t="s">
        <v>3035</v>
      </c>
      <c r="G1017" s="4" t="s">
        <v>3036</v>
      </c>
      <c r="H1017" s="4">
        <v>0.97536945812807885</v>
      </c>
      <c r="I1017" s="4">
        <v>0.99807953309584652</v>
      </c>
      <c r="J1017" s="4">
        <v>5.6411838821759597E-2</v>
      </c>
      <c r="K1017" s="4">
        <v>0.1800206317718139</v>
      </c>
      <c r="L1017" s="4">
        <v>0.67810109818541187</v>
      </c>
      <c r="M1017" s="4">
        <v>65</v>
      </c>
      <c r="N1017" s="4" t="s">
        <v>3037</v>
      </c>
    </row>
    <row r="1018" spans="6:14" ht="34" hidden="1" x14ac:dyDescent="0.2">
      <c r="F1018" s="4" t="s">
        <v>3038</v>
      </c>
      <c r="G1018" s="4" t="s">
        <v>3039</v>
      </c>
      <c r="H1018" s="4">
        <v>0.98720682302771856</v>
      </c>
      <c r="I1018" s="4">
        <v>1</v>
      </c>
      <c r="J1018" s="4">
        <v>4.9192752104519087E-2</v>
      </c>
      <c r="K1018" s="4">
        <v>0.1628893883526164</v>
      </c>
      <c r="L1018" s="4">
        <v>0.52422828411773836</v>
      </c>
      <c r="M1018" s="4">
        <v>31</v>
      </c>
      <c r="N1018" s="4" t="s">
        <v>3040</v>
      </c>
    </row>
    <row r="1019" spans="6:14" ht="17" hidden="1" x14ac:dyDescent="0.2">
      <c r="F1019" s="4" t="s">
        <v>3041</v>
      </c>
      <c r="G1019" s="4" t="s">
        <v>3042</v>
      </c>
      <c r="H1019" s="4">
        <v>0.40928270042194093</v>
      </c>
      <c r="I1019" s="4">
        <v>0.70279563595060934</v>
      </c>
      <c r="J1019" s="4">
        <v>9.3145457533780354E-2</v>
      </c>
      <c r="K1019" s="4">
        <v>0.35782863841911428</v>
      </c>
      <c r="L1019" s="4">
        <v>1.027547108206633</v>
      </c>
      <c r="M1019" s="4">
        <v>21</v>
      </c>
      <c r="N1019" s="4" t="s">
        <v>3043</v>
      </c>
    </row>
    <row r="1020" spans="6:14" ht="17" hidden="1" x14ac:dyDescent="0.2">
      <c r="F1020" s="4" t="s">
        <v>3044</v>
      </c>
      <c r="G1020" s="4" t="s">
        <v>3045</v>
      </c>
      <c r="H1020" s="4">
        <v>8.1705150976909419E-2</v>
      </c>
      <c r="I1020" s="4">
        <v>0.36281446540880502</v>
      </c>
      <c r="J1020" s="4">
        <v>0.20895502754935391</v>
      </c>
      <c r="K1020" s="4">
        <v>-0.39907307644405993</v>
      </c>
      <c r="L1020" s="4">
        <v>-1.331517846373925</v>
      </c>
      <c r="M1020" s="4">
        <v>44</v>
      </c>
      <c r="N1020" s="4" t="s">
        <v>3046</v>
      </c>
    </row>
    <row r="1021" spans="6:14" ht="17" hidden="1" x14ac:dyDescent="0.2">
      <c r="F1021" s="4" t="s">
        <v>3047</v>
      </c>
      <c r="G1021" s="4" t="s">
        <v>3048</v>
      </c>
      <c r="H1021" s="4">
        <v>0.54477611940298509</v>
      </c>
      <c r="I1021" s="4">
        <v>0.78989298531481</v>
      </c>
      <c r="J1021" s="4">
        <v>7.1132739932789388E-2</v>
      </c>
      <c r="K1021" s="4">
        <v>-0.34818538104000929</v>
      </c>
      <c r="L1021" s="4">
        <v>-0.95748955967505667</v>
      </c>
      <c r="M1021" s="4">
        <v>18</v>
      </c>
      <c r="N1021" s="4" t="s">
        <v>3049</v>
      </c>
    </row>
    <row r="1022" spans="6:14" ht="17" hidden="1" x14ac:dyDescent="0.2">
      <c r="F1022" s="4" t="s">
        <v>3050</v>
      </c>
      <c r="G1022" s="4" t="s">
        <v>3051</v>
      </c>
      <c r="H1022" s="4">
        <v>0.99307159353348728</v>
      </c>
      <c r="I1022" s="4">
        <v>1</v>
      </c>
      <c r="J1022" s="4">
        <v>5.2589895062361593E-2</v>
      </c>
      <c r="K1022" s="4">
        <v>0.16768056864628489</v>
      </c>
      <c r="L1022" s="4">
        <v>0.57761161201685318</v>
      </c>
      <c r="M1022" s="4">
        <v>43</v>
      </c>
      <c r="N1022" s="4" t="s">
        <v>3052</v>
      </c>
    </row>
    <row r="1023" spans="6:14" ht="51" hidden="1" x14ac:dyDescent="0.2">
      <c r="F1023" s="4" t="s">
        <v>3053</v>
      </c>
      <c r="G1023" s="4" t="s">
        <v>3054</v>
      </c>
      <c r="H1023" s="4">
        <v>0.47330097087378642</v>
      </c>
      <c r="I1023" s="4">
        <v>0.74281642041027707</v>
      </c>
      <c r="J1023" s="4">
        <v>9.2848121415987819E-2</v>
      </c>
      <c r="K1023" s="4">
        <v>0.24910492673683121</v>
      </c>
      <c r="L1023" s="4">
        <v>0.97695168783367237</v>
      </c>
      <c r="M1023" s="4">
        <v>77</v>
      </c>
      <c r="N1023" s="4" t="s">
        <v>3055</v>
      </c>
    </row>
    <row r="1024" spans="6:14" ht="102" hidden="1" x14ac:dyDescent="0.2">
      <c r="F1024" s="4" t="s">
        <v>3056</v>
      </c>
      <c r="G1024" s="4" t="s">
        <v>3057</v>
      </c>
      <c r="H1024" s="4">
        <v>4.1628500077279702E-2</v>
      </c>
      <c r="I1024" s="4">
        <v>0.2676351993157392</v>
      </c>
      <c r="J1024" s="4">
        <v>0.3217759180753611</v>
      </c>
      <c r="K1024" s="4">
        <v>0.28889639277614643</v>
      </c>
      <c r="L1024" s="4">
        <v>1.288963748436178</v>
      </c>
      <c r="M1024" s="4">
        <v>193</v>
      </c>
      <c r="N1024" s="4" t="s">
        <v>3058</v>
      </c>
    </row>
    <row r="1025" spans="6:14" ht="68" hidden="1" x14ac:dyDescent="0.2">
      <c r="F1025" s="4" t="s">
        <v>3059</v>
      </c>
      <c r="G1025" s="4" t="s">
        <v>3060</v>
      </c>
      <c r="H1025" s="4">
        <v>5.6186163047087449E-2</v>
      </c>
      <c r="I1025" s="4">
        <v>0.31102374324031801</v>
      </c>
      <c r="J1025" s="4">
        <v>0.3217759180753611</v>
      </c>
      <c r="K1025" s="4">
        <v>0.30111733048259692</v>
      </c>
      <c r="L1025" s="4">
        <v>1.2844322509568431</v>
      </c>
      <c r="M1025" s="4">
        <v>132</v>
      </c>
      <c r="N1025" s="4" t="s">
        <v>3061</v>
      </c>
    </row>
    <row r="1026" spans="6:14" ht="34" hidden="1" x14ac:dyDescent="0.2">
      <c r="F1026" s="4" t="s">
        <v>3062</v>
      </c>
      <c r="G1026" s="4" t="s">
        <v>3063</v>
      </c>
      <c r="H1026" s="4">
        <v>0.2216981132075472</v>
      </c>
      <c r="I1026" s="4">
        <v>0.54935601691657066</v>
      </c>
      <c r="J1026" s="4">
        <v>0.14205664357582121</v>
      </c>
      <c r="K1026" s="4">
        <v>0.32382354294368693</v>
      </c>
      <c r="L1026" s="4">
        <v>1.158712932114015</v>
      </c>
      <c r="M1026" s="4">
        <v>51</v>
      </c>
      <c r="N1026" s="4" t="s">
        <v>3064</v>
      </c>
    </row>
    <row r="1027" spans="6:14" ht="17" hidden="1" x14ac:dyDescent="0.2">
      <c r="F1027" s="4" t="s">
        <v>3065</v>
      </c>
      <c r="G1027" s="4" t="s">
        <v>3066</v>
      </c>
      <c r="H1027" s="4">
        <v>0.47741935483870968</v>
      </c>
      <c r="I1027" s="4">
        <v>0.74624407569536355</v>
      </c>
      <c r="J1027" s="4">
        <v>8.553569479878835E-2</v>
      </c>
      <c r="K1027" s="4">
        <v>0.34510500956265661</v>
      </c>
      <c r="L1027" s="4">
        <v>0.98190313538684082</v>
      </c>
      <c r="M1027" s="4">
        <v>20</v>
      </c>
      <c r="N1027" s="4" t="s">
        <v>3067</v>
      </c>
    </row>
    <row r="1028" spans="6:14" ht="17" hidden="1" x14ac:dyDescent="0.2">
      <c r="F1028" s="4" t="s">
        <v>3068</v>
      </c>
      <c r="G1028" s="4" t="s">
        <v>3069</v>
      </c>
      <c r="H1028" s="4">
        <v>0.40262582056892782</v>
      </c>
      <c r="I1028" s="4">
        <v>0.7006784298692027</v>
      </c>
      <c r="J1028" s="4">
        <v>9.6240602328129018E-2</v>
      </c>
      <c r="K1028" s="4">
        <v>0.3921916489479686</v>
      </c>
      <c r="L1028" s="4">
        <v>1.046414049486766</v>
      </c>
      <c r="M1028" s="4">
        <v>15</v>
      </c>
      <c r="N1028" s="4" t="s">
        <v>3070</v>
      </c>
    </row>
    <row r="1029" spans="6:14" ht="17" hidden="1" x14ac:dyDescent="0.2">
      <c r="F1029" s="4" t="s">
        <v>3071</v>
      </c>
      <c r="G1029" s="4" t="s">
        <v>3072</v>
      </c>
      <c r="H1029" s="4">
        <v>0.25</v>
      </c>
      <c r="I1029" s="4">
        <v>0.58279800142755178</v>
      </c>
      <c r="J1029" s="4">
        <v>0.1162341487797164</v>
      </c>
      <c r="K1029" s="4">
        <v>-0.42653110042219838</v>
      </c>
      <c r="L1029" s="4">
        <v>-1.172935734151457</v>
      </c>
      <c r="M1029" s="4">
        <v>18</v>
      </c>
      <c r="N1029" s="4" t="s">
        <v>3073</v>
      </c>
    </row>
    <row r="1030" spans="6:14" ht="170" hidden="1" x14ac:dyDescent="0.2">
      <c r="F1030" s="4" t="s">
        <v>3074</v>
      </c>
      <c r="G1030" s="4" t="s">
        <v>3075</v>
      </c>
      <c r="H1030" s="4">
        <v>0.27844311377245512</v>
      </c>
      <c r="I1030" s="4">
        <v>0.61011781011780997</v>
      </c>
      <c r="J1030" s="4">
        <v>0.14290114938694809</v>
      </c>
      <c r="K1030" s="4">
        <v>0.2218340170197303</v>
      </c>
      <c r="L1030" s="4">
        <v>1.051420084231153</v>
      </c>
      <c r="M1030" s="4">
        <v>357</v>
      </c>
      <c r="N1030" s="4" t="s">
        <v>3076</v>
      </c>
    </row>
    <row r="1031" spans="6:14" ht="17" hidden="1" x14ac:dyDescent="0.2">
      <c r="F1031" s="4" t="s">
        <v>3077</v>
      </c>
      <c r="G1031" s="4" t="s">
        <v>3078</v>
      </c>
      <c r="H1031" s="4">
        <v>0.49829931972789121</v>
      </c>
      <c r="I1031" s="4">
        <v>0.7597981972776704</v>
      </c>
      <c r="J1031" s="4">
        <v>7.0960945693828395E-2</v>
      </c>
      <c r="K1031" s="4">
        <v>-0.2751768647292866</v>
      </c>
      <c r="L1031" s="4">
        <v>-0.97871793715779032</v>
      </c>
      <c r="M1031" s="4">
        <v>59</v>
      </c>
      <c r="N1031" s="4" t="s">
        <v>3079</v>
      </c>
    </row>
    <row r="1032" spans="6:14" ht="17" hidden="1" x14ac:dyDescent="0.2">
      <c r="F1032" s="4" t="s">
        <v>3080</v>
      </c>
      <c r="G1032" s="4" t="s">
        <v>3081</v>
      </c>
      <c r="H1032" s="4">
        <v>0.27050610820244331</v>
      </c>
      <c r="I1032" s="4">
        <v>0.60511845848573964</v>
      </c>
      <c r="J1032" s="4">
        <v>0.10672988436460561</v>
      </c>
      <c r="K1032" s="4">
        <v>-0.33301371522092688</v>
      </c>
      <c r="L1032" s="4">
        <v>-1.139474462792494</v>
      </c>
      <c r="M1032" s="4">
        <v>48</v>
      </c>
      <c r="N1032" s="4" t="s">
        <v>3082</v>
      </c>
    </row>
    <row r="1033" spans="6:14" ht="34" hidden="1" x14ac:dyDescent="0.2">
      <c r="F1033" s="4" t="s">
        <v>3083</v>
      </c>
      <c r="G1033" s="4" t="s">
        <v>3084</v>
      </c>
      <c r="H1033" s="4">
        <v>3.3193493536126967E-2</v>
      </c>
      <c r="I1033" s="4">
        <v>0.2324058662538307</v>
      </c>
      <c r="J1033" s="4">
        <v>0.3217759180753611</v>
      </c>
      <c r="K1033" s="4">
        <v>-0.60178190926409791</v>
      </c>
      <c r="L1033" s="4">
        <v>-1.627242624555266</v>
      </c>
      <c r="M1033" s="4">
        <v>17</v>
      </c>
      <c r="N1033" s="4" t="s">
        <v>3085</v>
      </c>
    </row>
    <row r="1034" spans="6:14" ht="34" hidden="1" x14ac:dyDescent="0.2">
      <c r="F1034" s="4" t="s">
        <v>3086</v>
      </c>
      <c r="G1034" s="4" t="s">
        <v>3087</v>
      </c>
      <c r="H1034" s="4">
        <v>1.7683228173786571E-2</v>
      </c>
      <c r="I1034" s="4">
        <v>0.16360743120562879</v>
      </c>
      <c r="J1034" s="4">
        <v>0.35248785758361922</v>
      </c>
      <c r="K1034" s="4">
        <v>-0.39497533522680522</v>
      </c>
      <c r="L1034" s="4">
        <v>-1.466233680284214</v>
      </c>
      <c r="M1034" s="4">
        <v>75</v>
      </c>
      <c r="N1034" s="4" t="s">
        <v>3088</v>
      </c>
    </row>
    <row r="1035" spans="6:14" ht="17" hidden="1" x14ac:dyDescent="0.2">
      <c r="F1035" s="4" t="s">
        <v>3089</v>
      </c>
      <c r="G1035" s="4" t="s">
        <v>3090</v>
      </c>
      <c r="H1035" s="4">
        <v>0.26267281105990781</v>
      </c>
      <c r="I1035" s="4">
        <v>0.59318527863575066</v>
      </c>
      <c r="J1035" s="4">
        <v>0.12750531530018269</v>
      </c>
      <c r="K1035" s="4">
        <v>0.32878116014884928</v>
      </c>
      <c r="L1035" s="4">
        <v>1.124127702318434</v>
      </c>
      <c r="M1035" s="4">
        <v>42</v>
      </c>
      <c r="N1035" s="4" t="s">
        <v>3091</v>
      </c>
    </row>
    <row r="1036" spans="6:14" ht="51" hidden="1" x14ac:dyDescent="0.2">
      <c r="F1036" s="4" t="s">
        <v>3092</v>
      </c>
      <c r="G1036" s="4" t="s">
        <v>3093</v>
      </c>
      <c r="H1036" s="4">
        <v>0.20621931260229129</v>
      </c>
      <c r="I1036" s="4">
        <v>0.53834227670935986</v>
      </c>
      <c r="J1036" s="4">
        <v>0.1204333716422593</v>
      </c>
      <c r="K1036" s="4">
        <v>-0.28548819095938049</v>
      </c>
      <c r="L1036" s="4">
        <v>-1.140645273071675</v>
      </c>
      <c r="M1036" s="4">
        <v>126</v>
      </c>
      <c r="N1036" s="4" t="s">
        <v>3094</v>
      </c>
    </row>
    <row r="1037" spans="6:14" ht="17" hidden="1" x14ac:dyDescent="0.2">
      <c r="F1037" s="4" t="s">
        <v>3095</v>
      </c>
      <c r="G1037" s="4" t="s">
        <v>3096</v>
      </c>
      <c r="H1037" s="4">
        <v>0.37985865724381618</v>
      </c>
      <c r="I1037" s="4">
        <v>0.68165844755950766</v>
      </c>
      <c r="J1037" s="4">
        <v>8.7309825763793092E-2</v>
      </c>
      <c r="K1037" s="4">
        <v>-0.3162389248994838</v>
      </c>
      <c r="L1037" s="4">
        <v>-1.0588253386781561</v>
      </c>
      <c r="M1037" s="4">
        <v>45</v>
      </c>
      <c r="N1037" s="4" t="s">
        <v>3097</v>
      </c>
    </row>
    <row r="1038" spans="6:14" ht="34" hidden="1" x14ac:dyDescent="0.2">
      <c r="F1038" s="4" t="s">
        <v>3098</v>
      </c>
      <c r="G1038" s="4" t="s">
        <v>3099</v>
      </c>
      <c r="H1038" s="4">
        <v>0.35294117647058831</v>
      </c>
      <c r="I1038" s="4">
        <v>0.66226273911727251</v>
      </c>
      <c r="J1038" s="4">
        <v>0.1142665024844329</v>
      </c>
      <c r="K1038" s="4">
        <v>0.25107942609039102</v>
      </c>
      <c r="L1038" s="4">
        <v>1.0476365117365229</v>
      </c>
      <c r="M1038" s="4">
        <v>112</v>
      </c>
      <c r="N1038" s="4" t="s">
        <v>3100</v>
      </c>
    </row>
    <row r="1039" spans="6:14" ht="34" hidden="1" x14ac:dyDescent="0.2">
      <c r="F1039" s="4" t="s">
        <v>3101</v>
      </c>
      <c r="G1039" s="4" t="s">
        <v>3102</v>
      </c>
      <c r="H1039" s="4">
        <v>0.1056034482758621</v>
      </c>
      <c r="I1039" s="4">
        <v>0.41623222081605682</v>
      </c>
      <c r="J1039" s="4">
        <v>0.2020717090211599</v>
      </c>
      <c r="K1039" s="4">
        <v>0.40411162843320753</v>
      </c>
      <c r="L1039" s="4">
        <v>1.309212509875</v>
      </c>
      <c r="M1039" s="4">
        <v>32</v>
      </c>
      <c r="N1039" s="4" t="s">
        <v>3103</v>
      </c>
    </row>
    <row r="1040" spans="6:14" ht="51" hidden="1" x14ac:dyDescent="0.2">
      <c r="F1040" s="4" t="s">
        <v>3104</v>
      </c>
      <c r="G1040" s="4" t="s">
        <v>3105</v>
      </c>
      <c r="H1040" s="4">
        <v>0.12987012987012991</v>
      </c>
      <c r="I1040" s="4">
        <v>0.45228496691798742</v>
      </c>
      <c r="J1040" s="4">
        <v>0.19991523130966149</v>
      </c>
      <c r="K1040" s="4">
        <v>0.27084718181912171</v>
      </c>
      <c r="L1040" s="4">
        <v>1.1765045486752881</v>
      </c>
      <c r="M1040" s="4">
        <v>151</v>
      </c>
      <c r="N1040" s="4" t="s">
        <v>3106</v>
      </c>
    </row>
    <row r="1041" spans="2:14" ht="17" hidden="1" x14ac:dyDescent="0.2">
      <c r="F1041" s="4" t="s">
        <v>3107</v>
      </c>
      <c r="G1041" s="4" t="s">
        <v>3108</v>
      </c>
      <c r="H1041" s="4">
        <v>0.96985815602836878</v>
      </c>
      <c r="I1041" s="4">
        <v>0.9976556653822527</v>
      </c>
      <c r="J1041" s="4">
        <v>4.1571789924647932E-2</v>
      </c>
      <c r="K1041" s="4">
        <v>-0.19019830242285701</v>
      </c>
      <c r="L1041" s="4">
        <v>-0.62015390187424679</v>
      </c>
      <c r="M1041" s="4">
        <v>38</v>
      </c>
      <c r="N1041" s="4" t="s">
        <v>3109</v>
      </c>
    </row>
    <row r="1042" spans="2:14" ht="17" hidden="1" x14ac:dyDescent="0.2">
      <c r="F1042" s="4" t="s">
        <v>3110</v>
      </c>
      <c r="G1042" s="4" t="s">
        <v>3111</v>
      </c>
      <c r="H1042" s="4">
        <v>0.94230769230769229</v>
      </c>
      <c r="I1042" s="4">
        <v>0.98361910455331836</v>
      </c>
      <c r="J1042" s="4">
        <v>4.2246818836005257E-2</v>
      </c>
      <c r="K1042" s="4">
        <v>-0.2024579555842646</v>
      </c>
      <c r="L1042" s="4">
        <v>-0.68685646802147748</v>
      </c>
      <c r="M1042" s="4">
        <v>47</v>
      </c>
      <c r="N1042" s="4" t="s">
        <v>3112</v>
      </c>
    </row>
    <row r="1043" spans="2:14" ht="17" hidden="1" x14ac:dyDescent="0.2">
      <c r="F1043" s="4" t="s">
        <v>3113</v>
      </c>
      <c r="G1043" s="4" t="s">
        <v>3114</v>
      </c>
      <c r="H1043" s="4">
        <v>0.13080168776371309</v>
      </c>
      <c r="I1043" s="4">
        <v>0.45380776114093879</v>
      </c>
      <c r="J1043" s="4">
        <v>0.17821987495197311</v>
      </c>
      <c r="K1043" s="4">
        <v>0.4563055994636549</v>
      </c>
      <c r="L1043" s="4">
        <v>1.3103353081487921</v>
      </c>
      <c r="M1043" s="4">
        <v>21</v>
      </c>
      <c r="N1043" s="4" t="s">
        <v>3115</v>
      </c>
    </row>
    <row r="1044" spans="2:14" ht="17" hidden="1" x14ac:dyDescent="0.2">
      <c r="F1044" s="4" t="s">
        <v>3116</v>
      </c>
      <c r="G1044" s="4" t="s">
        <v>3117</v>
      </c>
      <c r="H1044" s="4">
        <v>0.18323586744639381</v>
      </c>
      <c r="I1044" s="4">
        <v>0.50845228808829401</v>
      </c>
      <c r="J1044" s="4">
        <v>0.14205664357582121</v>
      </c>
      <c r="K1044" s="4">
        <v>-0.42468448402633219</v>
      </c>
      <c r="L1044" s="4">
        <v>-1.260349729261989</v>
      </c>
      <c r="M1044" s="4">
        <v>25</v>
      </c>
      <c r="N1044" s="4" t="s">
        <v>3118</v>
      </c>
    </row>
    <row r="1045" spans="2:14" ht="17" hidden="1" x14ac:dyDescent="0.2">
      <c r="F1045" s="4" t="s">
        <v>3119</v>
      </c>
      <c r="G1045" s="4" t="s">
        <v>3120</v>
      </c>
      <c r="H1045" s="4">
        <v>6.4406779661016947E-2</v>
      </c>
      <c r="I1045" s="4">
        <v>0.32714236760945781</v>
      </c>
      <c r="J1045" s="4">
        <v>0.23112670967383431</v>
      </c>
      <c r="K1045" s="4">
        <v>-0.36005216234079468</v>
      </c>
      <c r="L1045" s="4">
        <v>-1.340067208250896</v>
      </c>
      <c r="M1045" s="4">
        <v>77</v>
      </c>
      <c r="N1045" s="4" t="s">
        <v>3121</v>
      </c>
    </row>
    <row r="1046" spans="2:14" ht="68" hidden="1" x14ac:dyDescent="0.2">
      <c r="B1046" s="40" t="str">
        <f>VLOOKUP(G1046,decisions1!A:B,2,FALSE)</f>
        <v>no_biology</v>
      </c>
      <c r="C1046" s="4" t="str">
        <f>IF(L1046&gt;0,"eMPC-side","iPSC-side")</f>
        <v>eMPC-side</v>
      </c>
      <c r="E1046" s="4" t="str">
        <f>VLOOKUP(F1046,collapsed1!A:J,10,FALSE)</f>
        <v>main</v>
      </c>
      <c r="F1046" s="4" t="s">
        <v>7659</v>
      </c>
      <c r="G1046" s="4" t="s">
        <v>7660</v>
      </c>
      <c r="H1046" s="4">
        <v>1.216737275220567E-4</v>
      </c>
      <c r="I1046" s="4">
        <v>6.9389384113388661E-3</v>
      </c>
      <c r="J1046" s="4">
        <v>0.53843409630991623</v>
      </c>
      <c r="K1046" s="4">
        <v>0.35267028509242337</v>
      </c>
      <c r="L1046" s="4">
        <v>1.6053173867848121</v>
      </c>
      <c r="M1046" s="4">
        <v>239</v>
      </c>
      <c r="N1046" s="4" t="s">
        <v>7661</v>
      </c>
    </row>
    <row r="1047" spans="2:14" ht="17" hidden="1" x14ac:dyDescent="0.2">
      <c r="F1047" s="4" t="s">
        <v>3125</v>
      </c>
      <c r="G1047" s="4" t="s">
        <v>3126</v>
      </c>
      <c r="H1047" s="4">
        <v>0.3480278422273782</v>
      </c>
      <c r="I1047" s="4">
        <v>0.65804319793681498</v>
      </c>
      <c r="J1047" s="4">
        <v>0.1088201267691612</v>
      </c>
      <c r="K1047" s="4">
        <v>0.31165884140494582</v>
      </c>
      <c r="L1047" s="4">
        <v>1.055349581734035</v>
      </c>
      <c r="M1047" s="4">
        <v>41</v>
      </c>
      <c r="N1047" s="4" t="s">
        <v>3127</v>
      </c>
    </row>
    <row r="1048" spans="2:14" ht="17" hidden="1" x14ac:dyDescent="0.2">
      <c r="F1048" s="4" t="s">
        <v>3128</v>
      </c>
      <c r="G1048" s="4" t="s">
        <v>3129</v>
      </c>
      <c r="H1048" s="4">
        <v>0.28936170212765949</v>
      </c>
      <c r="I1048" s="4">
        <v>0.61768321513002356</v>
      </c>
      <c r="J1048" s="4">
        <v>0.1152400031477807</v>
      </c>
      <c r="K1048" s="4">
        <v>0.35600129464237867</v>
      </c>
      <c r="L1048" s="4">
        <v>1.116564598152354</v>
      </c>
      <c r="M1048" s="4">
        <v>28</v>
      </c>
      <c r="N1048" s="4" t="s">
        <v>3130</v>
      </c>
    </row>
    <row r="1049" spans="2:14" ht="51" hidden="1" x14ac:dyDescent="0.2">
      <c r="B1049" s="40" t="str">
        <f>VLOOKUP(G1049,decisions1!A:B,2,FALSE)</f>
        <v>no_biology</v>
      </c>
      <c r="C1049" s="4" t="str">
        <f t="shared" ref="C1049:C1050" si="7">IF(L1049&gt;0,"eMPC-side","iPSC-side")</f>
        <v>eMPC-side</v>
      </c>
      <c r="E1049" s="4" t="str">
        <f>VLOOKUP(F1049,collapsed1!A:J,10,FALSE)</f>
        <v>main</v>
      </c>
      <c r="F1049" s="4" t="s">
        <v>5809</v>
      </c>
      <c r="G1049" s="4" t="s">
        <v>5810</v>
      </c>
      <c r="H1049" s="4">
        <v>1.7175267449323049E-3</v>
      </c>
      <c r="I1049" s="4">
        <v>4.3149556530376221E-2</v>
      </c>
      <c r="J1049" s="4">
        <v>0.45505986738722948</v>
      </c>
      <c r="K1049" s="4">
        <v>0.35985738286651431</v>
      </c>
      <c r="L1049" s="4">
        <v>1.5777725326987531</v>
      </c>
      <c r="M1049" s="4">
        <v>163</v>
      </c>
      <c r="N1049" s="4" t="s">
        <v>5811</v>
      </c>
    </row>
    <row r="1050" spans="2:14" ht="68" hidden="1" x14ac:dyDescent="0.2">
      <c r="B1050" s="40" t="str">
        <f>VLOOKUP(G1050,decisions1!A:B,2,FALSE)</f>
        <v>no_biology</v>
      </c>
      <c r="C1050" s="4" t="str">
        <f t="shared" si="7"/>
        <v>eMPC-side</v>
      </c>
      <c r="E1050" s="4" t="str">
        <f>VLOOKUP(F1050,collapsed1!A:J,10,FALSE)</f>
        <v>main</v>
      </c>
      <c r="F1050" s="4" t="s">
        <v>3203</v>
      </c>
      <c r="G1050" s="4" t="s">
        <v>3204</v>
      </c>
      <c r="H1050" s="4">
        <v>2.0489125354593491E-3</v>
      </c>
      <c r="I1050" s="4">
        <v>4.7459208090852717E-2</v>
      </c>
      <c r="J1050" s="4">
        <v>0.43170769580334639</v>
      </c>
      <c r="K1050" s="4">
        <v>0.36585623010673568</v>
      </c>
      <c r="L1050" s="4">
        <v>1.577031286700459</v>
      </c>
      <c r="M1050" s="4">
        <v>137</v>
      </c>
      <c r="N1050" s="4" t="s">
        <v>3205</v>
      </c>
    </row>
    <row r="1051" spans="2:14" ht="17" hidden="1" x14ac:dyDescent="0.2">
      <c r="F1051" s="4" t="s">
        <v>3137</v>
      </c>
      <c r="G1051" s="4" t="s">
        <v>3138</v>
      </c>
      <c r="H1051" s="4">
        <v>0.20446096654275089</v>
      </c>
      <c r="I1051" s="4">
        <v>0.53636105761335295</v>
      </c>
      <c r="J1051" s="4">
        <v>0.13010563075112849</v>
      </c>
      <c r="K1051" s="4">
        <v>-0.4369672032437959</v>
      </c>
      <c r="L1051" s="4">
        <v>-1.2271782088643231</v>
      </c>
      <c r="M1051" s="4">
        <v>19</v>
      </c>
      <c r="N1051" s="4" t="s">
        <v>3139</v>
      </c>
    </row>
    <row r="1052" spans="2:14" ht="85" hidden="1" x14ac:dyDescent="0.2">
      <c r="B1052" s="40" t="str">
        <f>VLOOKUP(G1052,decisions1!A:B,2,FALSE)</f>
        <v>no_redundant</v>
      </c>
      <c r="C1052" s="4" t="str">
        <f>IF(L1052&gt;0,"eMPC-side","iPSC-side")</f>
        <v>eMPC-side</v>
      </c>
      <c r="E1052" s="4" t="str">
        <f>VLOOKUP(F1052,collapsed1!A:J,10,FALSE)</f>
        <v>redundant</v>
      </c>
      <c r="F1052" s="4" t="s">
        <v>1250</v>
      </c>
      <c r="G1052" s="4" t="s">
        <v>1251</v>
      </c>
      <c r="H1052" s="4">
        <v>5.8896828656031491E-4</v>
      </c>
      <c r="I1052" s="4">
        <v>1.962826963169376E-2</v>
      </c>
      <c r="J1052" s="4">
        <v>0.47727081536286209</v>
      </c>
      <c r="K1052" s="4">
        <v>0.34940794144246029</v>
      </c>
      <c r="L1052" s="4">
        <v>1.5736142824210659</v>
      </c>
      <c r="M1052" s="4">
        <v>208</v>
      </c>
      <c r="N1052" s="4" t="s">
        <v>1252</v>
      </c>
    </row>
    <row r="1053" spans="2:14" ht="34" hidden="1" x14ac:dyDescent="0.2">
      <c r="F1053" s="4" t="s">
        <v>3143</v>
      </c>
      <c r="G1053" s="4" t="s">
        <v>3144</v>
      </c>
      <c r="H1053" s="4">
        <v>1.7570347213799391E-2</v>
      </c>
      <c r="I1053" s="4">
        <v>0.1630248693189455</v>
      </c>
      <c r="J1053" s="4">
        <v>0.35248785758361922</v>
      </c>
      <c r="K1053" s="4">
        <v>0.44902968702596219</v>
      </c>
      <c r="L1053" s="4">
        <v>1.5926485851475281</v>
      </c>
      <c r="M1053" s="4">
        <v>47</v>
      </c>
      <c r="N1053" s="4" t="s">
        <v>3145</v>
      </c>
    </row>
    <row r="1054" spans="2:14" ht="17" hidden="1" x14ac:dyDescent="0.2">
      <c r="F1054" s="4" t="s">
        <v>3146</v>
      </c>
      <c r="G1054" s="4" t="s">
        <v>3147</v>
      </c>
      <c r="H1054" s="4">
        <v>1.5639925157115049E-2</v>
      </c>
      <c r="I1054" s="4">
        <v>0.15202379631886229</v>
      </c>
      <c r="J1054" s="4">
        <v>0.35248785758361922</v>
      </c>
      <c r="K1054" s="4">
        <v>0.46092568900960229</v>
      </c>
      <c r="L1054" s="4">
        <v>1.534849997966556</v>
      </c>
      <c r="M1054" s="4">
        <v>37</v>
      </c>
      <c r="N1054" s="4" t="s">
        <v>3148</v>
      </c>
    </row>
    <row r="1055" spans="2:14" ht="34" hidden="1" x14ac:dyDescent="0.2">
      <c r="F1055" s="4" t="s">
        <v>3149</v>
      </c>
      <c r="G1055" s="4" t="s">
        <v>3150</v>
      </c>
      <c r="H1055" s="4">
        <v>0.2463054187192118</v>
      </c>
      <c r="I1055" s="4">
        <v>0.57830459770114939</v>
      </c>
      <c r="J1055" s="4">
        <v>0.13725077961013279</v>
      </c>
      <c r="K1055" s="4">
        <v>0.30695866468502653</v>
      </c>
      <c r="L1055" s="4">
        <v>1.1388863617714919</v>
      </c>
      <c r="M1055" s="4">
        <v>61</v>
      </c>
      <c r="N1055" s="4" t="s">
        <v>3151</v>
      </c>
    </row>
    <row r="1056" spans="2:14" ht="17" hidden="1" x14ac:dyDescent="0.2">
      <c r="F1056" s="4" t="s">
        <v>3152</v>
      </c>
      <c r="G1056" s="4" t="s">
        <v>3153</v>
      </c>
      <c r="H1056" s="4">
        <v>0.65280289330922248</v>
      </c>
      <c r="I1056" s="4">
        <v>0.84507448418075304</v>
      </c>
      <c r="J1056" s="4">
        <v>6.0771945185353282E-2</v>
      </c>
      <c r="K1056" s="4">
        <v>-0.27856231608533177</v>
      </c>
      <c r="L1056" s="4">
        <v>-0.88857233188865981</v>
      </c>
      <c r="M1056" s="4">
        <v>35</v>
      </c>
      <c r="N1056" s="4" t="s">
        <v>3154</v>
      </c>
    </row>
    <row r="1057" spans="2:14" ht="17" hidden="1" x14ac:dyDescent="0.2">
      <c r="F1057" s="4" t="s">
        <v>3155</v>
      </c>
      <c r="G1057" s="4" t="s">
        <v>3156</v>
      </c>
      <c r="H1057" s="4">
        <v>0.89941972920696323</v>
      </c>
      <c r="I1057" s="4">
        <v>0.96449133579985202</v>
      </c>
      <c r="J1057" s="4">
        <v>4.8995408986248143E-2</v>
      </c>
      <c r="K1057" s="4">
        <v>-0.24344470681452701</v>
      </c>
      <c r="L1057" s="4">
        <v>-0.69961156375445521</v>
      </c>
      <c r="M1057" s="4">
        <v>22</v>
      </c>
      <c r="N1057" s="4" t="s">
        <v>3157</v>
      </c>
    </row>
    <row r="1058" spans="2:14" ht="153" hidden="1" x14ac:dyDescent="0.2">
      <c r="B1058" s="40" t="str">
        <f>VLOOKUP(G1058,decisions1!A:B,2,FALSE)</f>
        <v>no_biology</v>
      </c>
      <c r="C1058" s="4" t="str">
        <f>IF(L1058&gt;0,"eMPC-side","iPSC-side")</f>
        <v>eMPC-side</v>
      </c>
      <c r="E1058" s="4" t="str">
        <f>VLOOKUP(F1058,collapsed1!A:J,10,FALSE)</f>
        <v>main</v>
      </c>
      <c r="F1058" s="4" t="s">
        <v>1199</v>
      </c>
      <c r="G1058" s="4" t="s">
        <v>1200</v>
      </c>
      <c r="H1058" s="4">
        <v>3.8847479852566003E-5</v>
      </c>
      <c r="I1058" s="4">
        <v>3.253227415345655E-3</v>
      </c>
      <c r="J1058" s="4">
        <v>0.55733223875864601</v>
      </c>
      <c r="K1058" s="4">
        <v>0.33810352887034473</v>
      </c>
      <c r="L1058" s="4">
        <v>1.571367841510023</v>
      </c>
      <c r="M1058" s="4">
        <v>308</v>
      </c>
      <c r="N1058" s="4" t="s">
        <v>1201</v>
      </c>
    </row>
    <row r="1059" spans="2:14" ht="17" hidden="1" x14ac:dyDescent="0.2">
      <c r="F1059" s="4" t="s">
        <v>3161</v>
      </c>
      <c r="G1059" s="4" t="s">
        <v>3162</v>
      </c>
      <c r="H1059" s="4">
        <v>0.70149253731343286</v>
      </c>
      <c r="I1059" s="4">
        <v>0.86292829637125112</v>
      </c>
      <c r="J1059" s="4">
        <v>5.8843816959580707E-2</v>
      </c>
      <c r="K1059" s="4">
        <v>-0.301311481369052</v>
      </c>
      <c r="L1059" s="4">
        <v>-0.82858906011318534</v>
      </c>
      <c r="M1059" s="4">
        <v>18</v>
      </c>
      <c r="N1059" s="4" t="s">
        <v>3163</v>
      </c>
    </row>
    <row r="1060" spans="2:14" ht="17" hidden="1" x14ac:dyDescent="0.2">
      <c r="F1060" s="4" t="s">
        <v>3164</v>
      </c>
      <c r="G1060" s="4" t="s">
        <v>3165</v>
      </c>
      <c r="H1060" s="4">
        <v>0.28438228438228441</v>
      </c>
      <c r="I1060" s="4">
        <v>0.61350615196769043</v>
      </c>
      <c r="J1060" s="4">
        <v>0.1226791895688083</v>
      </c>
      <c r="K1060" s="4">
        <v>0.3164337021772296</v>
      </c>
      <c r="L1060" s="4">
        <v>1.119994780135829</v>
      </c>
      <c r="M1060" s="4">
        <v>48</v>
      </c>
      <c r="N1060" s="4" t="s">
        <v>3166</v>
      </c>
    </row>
    <row r="1061" spans="2:14" ht="51" hidden="1" x14ac:dyDescent="0.2">
      <c r="F1061" s="4" t="s">
        <v>3167</v>
      </c>
      <c r="G1061" s="4" t="s">
        <v>3168</v>
      </c>
      <c r="H1061" s="4">
        <v>0.22222222222222221</v>
      </c>
      <c r="I1061" s="4">
        <v>0.54935601691657066</v>
      </c>
      <c r="J1061" s="4">
        <v>0.14551614609036029</v>
      </c>
      <c r="K1061" s="4">
        <v>0.27592784212544652</v>
      </c>
      <c r="L1061" s="4">
        <v>1.111610587291431</v>
      </c>
      <c r="M1061" s="4">
        <v>94</v>
      </c>
      <c r="N1061" s="4" t="s">
        <v>3169</v>
      </c>
    </row>
    <row r="1062" spans="2:14" ht="34" hidden="1" x14ac:dyDescent="0.2">
      <c r="F1062" s="4" t="s">
        <v>3170</v>
      </c>
      <c r="G1062" s="4" t="s">
        <v>3171</v>
      </c>
      <c r="H1062" s="4">
        <v>0.26194398682042841</v>
      </c>
      <c r="I1062" s="4">
        <v>0.59286837211054677</v>
      </c>
      <c r="J1062" s="4">
        <v>0.10512513159700081</v>
      </c>
      <c r="K1062" s="4">
        <v>-0.29815851348338102</v>
      </c>
      <c r="L1062" s="4">
        <v>-1.1240348627350569</v>
      </c>
      <c r="M1062" s="4">
        <v>81</v>
      </c>
      <c r="N1062" s="4" t="s">
        <v>3172</v>
      </c>
    </row>
    <row r="1063" spans="2:14" ht="68" hidden="1" x14ac:dyDescent="0.2">
      <c r="F1063" s="4" t="s">
        <v>3173</v>
      </c>
      <c r="G1063" s="4" t="s">
        <v>3174</v>
      </c>
      <c r="H1063" s="4">
        <v>0.97564935064935066</v>
      </c>
      <c r="I1063" s="4">
        <v>0.99807953309584652</v>
      </c>
      <c r="J1063" s="4">
        <v>3.7225400924750858E-2</v>
      </c>
      <c r="K1063" s="4">
        <v>-0.17797177816487661</v>
      </c>
      <c r="L1063" s="4">
        <v>-0.73570212289202663</v>
      </c>
      <c r="M1063" s="4">
        <v>170</v>
      </c>
      <c r="N1063" s="4" t="s">
        <v>3175</v>
      </c>
    </row>
    <row r="1064" spans="2:14" ht="17" hidden="1" x14ac:dyDescent="0.2">
      <c r="F1064" s="4" t="s">
        <v>3176</v>
      </c>
      <c r="G1064" s="4" t="s">
        <v>3177</v>
      </c>
      <c r="H1064" s="4">
        <v>0.99793814432989691</v>
      </c>
      <c r="I1064" s="4">
        <v>1</v>
      </c>
      <c r="J1064" s="4">
        <v>4.7164245567086073E-2</v>
      </c>
      <c r="K1064" s="4">
        <v>0.14758707782091671</v>
      </c>
      <c r="L1064" s="4">
        <v>0.4317479577050885</v>
      </c>
      <c r="M1064" s="4">
        <v>22</v>
      </c>
      <c r="N1064" s="4" t="s">
        <v>3178</v>
      </c>
    </row>
    <row r="1065" spans="2:14" ht="17" hidden="1" x14ac:dyDescent="0.2">
      <c r="F1065" s="4" t="s">
        <v>3179</v>
      </c>
      <c r="G1065" s="4" t="s">
        <v>3180</v>
      </c>
      <c r="H1065" s="4">
        <v>0.3655705996131528</v>
      </c>
      <c r="I1065" s="4">
        <v>0.67321509700651194</v>
      </c>
      <c r="J1065" s="4">
        <v>9.4664622315334235E-2</v>
      </c>
      <c r="K1065" s="4">
        <v>-0.37354832088027401</v>
      </c>
      <c r="L1065" s="4">
        <v>-1.073503418203319</v>
      </c>
      <c r="M1065" s="4">
        <v>22</v>
      </c>
      <c r="N1065" s="4" t="s">
        <v>3181</v>
      </c>
    </row>
    <row r="1066" spans="2:14" ht="119" hidden="1" x14ac:dyDescent="0.2">
      <c r="F1066" s="4" t="s">
        <v>3182</v>
      </c>
      <c r="G1066" s="4" t="s">
        <v>3183</v>
      </c>
      <c r="H1066" s="4">
        <v>0.87647058823529411</v>
      </c>
      <c r="I1066" s="4">
        <v>0.95291376204276657</v>
      </c>
      <c r="J1066" s="4">
        <v>7.0113215764256012E-2</v>
      </c>
      <c r="K1066" s="4">
        <v>0.1898270705072572</v>
      </c>
      <c r="L1066" s="4">
        <v>0.8784807333456276</v>
      </c>
      <c r="M1066" s="4">
        <v>285</v>
      </c>
      <c r="N1066" s="4" t="s">
        <v>3184</v>
      </c>
    </row>
    <row r="1067" spans="2:14" ht="34" hidden="1" x14ac:dyDescent="0.2">
      <c r="F1067" s="4" t="s">
        <v>3185</v>
      </c>
      <c r="G1067" s="4" t="s">
        <v>3186</v>
      </c>
      <c r="H1067" s="4">
        <v>0.70926517571884984</v>
      </c>
      <c r="I1067" s="4">
        <v>0.86742851337188953</v>
      </c>
      <c r="J1067" s="4">
        <v>5.1114795441641159E-2</v>
      </c>
      <c r="K1067" s="4">
        <v>-0.21771326796533499</v>
      </c>
      <c r="L1067" s="4">
        <v>-0.90901984950341275</v>
      </c>
      <c r="M1067" s="4">
        <v>179</v>
      </c>
      <c r="N1067" s="4" t="s">
        <v>3187</v>
      </c>
    </row>
    <row r="1068" spans="2:14" ht="34" hidden="1" x14ac:dyDescent="0.2">
      <c r="F1068" s="4" t="s">
        <v>3188</v>
      </c>
      <c r="G1068" s="4" t="s">
        <v>3189</v>
      </c>
      <c r="H1068" s="4">
        <v>0.21479713603818609</v>
      </c>
      <c r="I1068" s="4">
        <v>0.54636093948653885</v>
      </c>
      <c r="J1068" s="4">
        <v>0.14551614609036029</v>
      </c>
      <c r="K1068" s="4">
        <v>0.32625767320056681</v>
      </c>
      <c r="L1068" s="4">
        <v>1.181621954600764</v>
      </c>
      <c r="M1068" s="4">
        <v>54</v>
      </c>
      <c r="N1068" s="4" t="s">
        <v>3190</v>
      </c>
    </row>
    <row r="1069" spans="2:14" ht="85" hidden="1" x14ac:dyDescent="0.2">
      <c r="F1069" s="4" t="s">
        <v>3191</v>
      </c>
      <c r="G1069" s="4" t="s">
        <v>3192</v>
      </c>
      <c r="H1069" s="4">
        <v>2.1230932997606439E-2</v>
      </c>
      <c r="I1069" s="4">
        <v>0.18295574451235519</v>
      </c>
      <c r="J1069" s="4">
        <v>0.35248785758361922</v>
      </c>
      <c r="K1069" s="4">
        <v>0.32295046921508141</v>
      </c>
      <c r="L1069" s="4">
        <v>1.392862202604088</v>
      </c>
      <c r="M1069" s="4">
        <v>146</v>
      </c>
      <c r="N1069" s="4" t="s">
        <v>3193</v>
      </c>
    </row>
    <row r="1070" spans="2:14" ht="34" hidden="1" x14ac:dyDescent="0.2">
      <c r="F1070" s="4" t="s">
        <v>3194</v>
      </c>
      <c r="G1070" s="4" t="s">
        <v>3195</v>
      </c>
      <c r="H1070" s="4">
        <v>0.50569476082004561</v>
      </c>
      <c r="I1070" s="4">
        <v>0.76402958393213927</v>
      </c>
      <c r="J1070" s="4">
        <v>8.553569479878835E-2</v>
      </c>
      <c r="K1070" s="4">
        <v>0.27863214721423929</v>
      </c>
      <c r="L1070" s="4">
        <v>0.96965870165674273</v>
      </c>
      <c r="M1070" s="4">
        <v>44</v>
      </c>
      <c r="N1070" s="4" t="s">
        <v>3196</v>
      </c>
    </row>
    <row r="1071" spans="2:14" ht="34" hidden="1" x14ac:dyDescent="0.2">
      <c r="F1071" s="4" t="s">
        <v>3197</v>
      </c>
      <c r="G1071" s="4" t="s">
        <v>3198</v>
      </c>
      <c r="H1071" s="4">
        <v>0.1215596330275229</v>
      </c>
      <c r="I1071" s="4">
        <v>0.44112640163098882</v>
      </c>
      <c r="J1071" s="4">
        <v>0.1938133027253105</v>
      </c>
      <c r="K1071" s="4">
        <v>0.36892613831068072</v>
      </c>
      <c r="L1071" s="4">
        <v>1.2927375206261691</v>
      </c>
      <c r="M1071" s="4">
        <v>45</v>
      </c>
      <c r="N1071" s="4" t="s">
        <v>3199</v>
      </c>
    </row>
    <row r="1072" spans="2:14" ht="34" hidden="1" x14ac:dyDescent="0.2">
      <c r="F1072" s="4" t="s">
        <v>3200</v>
      </c>
      <c r="G1072" s="4" t="s">
        <v>3201</v>
      </c>
      <c r="H1072" s="4">
        <v>7.0833333333333331E-2</v>
      </c>
      <c r="I1072" s="4">
        <v>0.34153950728098231</v>
      </c>
      <c r="J1072" s="4">
        <v>0.2450417854309962</v>
      </c>
      <c r="K1072" s="4">
        <v>0.4660461228064704</v>
      </c>
      <c r="L1072" s="4">
        <v>1.44521661168615</v>
      </c>
      <c r="M1072" s="4">
        <v>26</v>
      </c>
      <c r="N1072" s="4" t="s">
        <v>3202</v>
      </c>
    </row>
    <row r="1073" spans="2:14" ht="119" hidden="1" x14ac:dyDescent="0.2">
      <c r="B1073" s="40" t="str">
        <f>VLOOKUP(G1073,decisions1!A:B,2,FALSE)</f>
        <v>no_redundant</v>
      </c>
      <c r="C1073" s="4" t="str">
        <f>IF(L1073&gt;0,"eMPC-side","iPSC-side")</f>
        <v>eMPC-side</v>
      </c>
      <c r="E1073" s="4" t="str">
        <f>VLOOKUP(F1073,collapsed1!A:J,10,FALSE)</f>
        <v>main</v>
      </c>
      <c r="F1073" s="4" t="s">
        <v>9304</v>
      </c>
      <c r="G1073" s="4" t="s">
        <v>9305</v>
      </c>
      <c r="H1073" s="4">
        <v>1.253275002522862E-5</v>
      </c>
      <c r="I1073" s="4">
        <v>1.4915906263236441E-3</v>
      </c>
      <c r="J1073" s="4">
        <v>0.59332547639640509</v>
      </c>
      <c r="K1073" s="4">
        <v>0.32498805125366031</v>
      </c>
      <c r="L1073" s="4">
        <v>1.5547994674399961</v>
      </c>
      <c r="M1073" s="4">
        <v>413</v>
      </c>
      <c r="N1073" s="4" t="s">
        <v>9306</v>
      </c>
    </row>
    <row r="1074" spans="2:14" ht="34" hidden="1" x14ac:dyDescent="0.2">
      <c r="F1074" s="4" t="s">
        <v>3206</v>
      </c>
      <c r="G1074" s="4" t="s">
        <v>3207</v>
      </c>
      <c r="H1074" s="4">
        <v>0.58438287153652391</v>
      </c>
      <c r="I1074" s="4">
        <v>0.80992787441663139</v>
      </c>
      <c r="J1074" s="4">
        <v>8.3129129135339E-2</v>
      </c>
      <c r="K1074" s="4">
        <v>0.24014537594675039</v>
      </c>
      <c r="L1074" s="4">
        <v>0.95006066143377244</v>
      </c>
      <c r="M1074" s="4">
        <v>87</v>
      </c>
      <c r="N1074" s="4" t="s">
        <v>3208</v>
      </c>
    </row>
    <row r="1075" spans="2:14" ht="68" hidden="1" x14ac:dyDescent="0.2">
      <c r="F1075" s="4" t="s">
        <v>3209</v>
      </c>
      <c r="G1075" s="4" t="s">
        <v>3210</v>
      </c>
      <c r="H1075" s="4">
        <v>0.44020356234096691</v>
      </c>
      <c r="I1075" s="4">
        <v>0.72391985629687716</v>
      </c>
      <c r="J1075" s="4">
        <v>9.9927697373109248E-2</v>
      </c>
      <c r="K1075" s="4">
        <v>0.23673562373801921</v>
      </c>
      <c r="L1075" s="4">
        <v>0.99712776104002376</v>
      </c>
      <c r="M1075" s="4">
        <v>122</v>
      </c>
      <c r="N1075" s="4" t="s">
        <v>3211</v>
      </c>
    </row>
    <row r="1076" spans="2:14" ht="17" hidden="1" x14ac:dyDescent="0.2">
      <c r="F1076" s="4" t="s">
        <v>3212</v>
      </c>
      <c r="G1076" s="4" t="s">
        <v>3213</v>
      </c>
      <c r="H1076" s="4">
        <v>9.1417910447761194E-2</v>
      </c>
      <c r="I1076" s="4">
        <v>0.38525276841598449</v>
      </c>
      <c r="J1076" s="4">
        <v>0.2020717090211599</v>
      </c>
      <c r="K1076" s="4">
        <v>-0.49529413773861758</v>
      </c>
      <c r="L1076" s="4">
        <v>-1.3620300899379001</v>
      </c>
      <c r="M1076" s="4">
        <v>18</v>
      </c>
      <c r="N1076" s="4" t="s">
        <v>3214</v>
      </c>
    </row>
    <row r="1077" spans="2:14" ht="17" hidden="1" x14ac:dyDescent="0.2">
      <c r="F1077" s="4" t="s">
        <v>3215</v>
      </c>
      <c r="G1077" s="4" t="s">
        <v>3216</v>
      </c>
      <c r="H1077" s="4">
        <v>0.98884758364312264</v>
      </c>
      <c r="I1077" s="4">
        <v>1</v>
      </c>
      <c r="J1077" s="4">
        <v>4.2845050912155007E-2</v>
      </c>
      <c r="K1077" s="4">
        <v>-0.16913279673394269</v>
      </c>
      <c r="L1077" s="4">
        <v>-0.47499235872943107</v>
      </c>
      <c r="M1077" s="4">
        <v>19</v>
      </c>
      <c r="N1077" s="4" t="s">
        <v>3217</v>
      </c>
    </row>
    <row r="1078" spans="2:14" ht="17" hidden="1" x14ac:dyDescent="0.2">
      <c r="F1078" s="4" t="s">
        <v>3218</v>
      </c>
      <c r="G1078" s="4" t="s">
        <v>3219</v>
      </c>
      <c r="H1078" s="4">
        <v>0.35544217687074831</v>
      </c>
      <c r="I1078" s="4">
        <v>0.66423225494929983</v>
      </c>
      <c r="J1078" s="4">
        <v>8.889452886204495E-2</v>
      </c>
      <c r="K1078" s="4">
        <v>-0.2992986566165779</v>
      </c>
      <c r="L1078" s="4">
        <v>-1.064511597245112</v>
      </c>
      <c r="M1078" s="4">
        <v>59</v>
      </c>
      <c r="N1078" s="4" t="s">
        <v>3220</v>
      </c>
    </row>
    <row r="1079" spans="2:14" ht="34" hidden="1" x14ac:dyDescent="0.2">
      <c r="F1079" s="4" t="s">
        <v>3221</v>
      </c>
      <c r="G1079" s="4" t="s">
        <v>3222</v>
      </c>
      <c r="H1079" s="4">
        <v>0.75</v>
      </c>
      <c r="I1079" s="4">
        <v>0.88878809869375908</v>
      </c>
      <c r="J1079" s="4">
        <v>5.5710422676667093E-2</v>
      </c>
      <c r="K1079" s="4">
        <v>-0.28792503410969861</v>
      </c>
      <c r="L1079" s="4">
        <v>-0.79177710823373837</v>
      </c>
      <c r="M1079" s="4">
        <v>18</v>
      </c>
      <c r="N1079" s="4" t="s">
        <v>3223</v>
      </c>
    </row>
    <row r="1080" spans="2:14" ht="34" hidden="1" x14ac:dyDescent="0.2">
      <c r="F1080" s="4" t="s">
        <v>3224</v>
      </c>
      <c r="G1080" s="4" t="s">
        <v>3225</v>
      </c>
      <c r="H1080" s="4">
        <v>0.51993355481727577</v>
      </c>
      <c r="I1080" s="4">
        <v>0.77503559563360236</v>
      </c>
      <c r="J1080" s="4">
        <v>6.7676040164178872E-2</v>
      </c>
      <c r="K1080" s="4">
        <v>-0.25764582713197048</v>
      </c>
      <c r="L1080" s="4">
        <v>-0.96820167844869776</v>
      </c>
      <c r="M1080" s="4">
        <v>79</v>
      </c>
      <c r="N1080" s="4" t="s">
        <v>3226</v>
      </c>
    </row>
    <row r="1081" spans="2:14" ht="17" hidden="1" x14ac:dyDescent="0.2">
      <c r="F1081" s="4" t="s">
        <v>3227</v>
      </c>
      <c r="G1081" s="4" t="s">
        <v>3228</v>
      </c>
      <c r="H1081" s="4">
        <v>0.34411085450346418</v>
      </c>
      <c r="I1081" s="4">
        <v>0.65455215539214562</v>
      </c>
      <c r="J1081" s="4">
        <v>0.10925003948071101</v>
      </c>
      <c r="K1081" s="4">
        <v>0.30679335386134149</v>
      </c>
      <c r="L1081" s="4">
        <v>1.0568153788511889</v>
      </c>
      <c r="M1081" s="4">
        <v>43</v>
      </c>
      <c r="N1081" s="4" t="s">
        <v>3229</v>
      </c>
    </row>
    <row r="1082" spans="2:14" ht="34" hidden="1" x14ac:dyDescent="0.2">
      <c r="F1082" s="4" t="s">
        <v>3230</v>
      </c>
      <c r="G1082" s="4" t="s">
        <v>3231</v>
      </c>
      <c r="H1082" s="4">
        <v>0.1521367521367521</v>
      </c>
      <c r="I1082" s="4">
        <v>0.47166771759249843</v>
      </c>
      <c r="J1082" s="4">
        <v>0.14641623786055019</v>
      </c>
      <c r="K1082" s="4">
        <v>-0.34763949347937828</v>
      </c>
      <c r="L1082" s="4">
        <v>-1.231042807088274</v>
      </c>
      <c r="M1082" s="4">
        <v>57</v>
      </c>
      <c r="N1082" s="4" t="s">
        <v>3232</v>
      </c>
    </row>
    <row r="1083" spans="2:14" ht="17" hidden="1" x14ac:dyDescent="0.2">
      <c r="F1083" s="4" t="s">
        <v>3233</v>
      </c>
      <c r="G1083" s="4" t="s">
        <v>3234</v>
      </c>
      <c r="H1083" s="4">
        <v>7.6759061833688705E-2</v>
      </c>
      <c r="I1083" s="4">
        <v>0.35422644225554872</v>
      </c>
      <c r="J1083" s="4">
        <v>0.23779383442368809</v>
      </c>
      <c r="K1083" s="4">
        <v>0.43631456631902482</v>
      </c>
      <c r="L1083" s="4">
        <v>1.391280192804895</v>
      </c>
      <c r="M1083" s="4">
        <v>30</v>
      </c>
      <c r="N1083" s="4" t="s">
        <v>3235</v>
      </c>
    </row>
    <row r="1084" spans="2:14" ht="17" hidden="1" x14ac:dyDescent="0.2">
      <c r="F1084" s="4" t="s">
        <v>3236</v>
      </c>
      <c r="G1084" s="4" t="s">
        <v>3237</v>
      </c>
      <c r="H1084" s="4">
        <v>0.67170626349892004</v>
      </c>
      <c r="I1084" s="4">
        <v>0.85361581968384148</v>
      </c>
      <c r="J1084" s="4">
        <v>6.7992259154405765E-2</v>
      </c>
      <c r="K1084" s="4">
        <v>0.30507899738981231</v>
      </c>
      <c r="L1084" s="4">
        <v>0.84197742034462053</v>
      </c>
      <c r="M1084" s="4">
        <v>17</v>
      </c>
      <c r="N1084" s="4" t="s">
        <v>3238</v>
      </c>
    </row>
    <row r="1085" spans="2:14" ht="34" hidden="1" x14ac:dyDescent="0.2">
      <c r="F1085" s="4" t="s">
        <v>3239</v>
      </c>
      <c r="G1085" s="4" t="s">
        <v>3240</v>
      </c>
      <c r="H1085" s="4">
        <v>0.68656716417910446</v>
      </c>
      <c r="I1085" s="4">
        <v>0.85748694386575719</v>
      </c>
      <c r="J1085" s="4">
        <v>5.986031177644726E-2</v>
      </c>
      <c r="K1085" s="4">
        <v>-0.30864293172844742</v>
      </c>
      <c r="L1085" s="4">
        <v>-0.84875012246287185</v>
      </c>
      <c r="M1085" s="4">
        <v>18</v>
      </c>
      <c r="N1085" s="4" t="s">
        <v>3241</v>
      </c>
    </row>
    <row r="1086" spans="2:14" ht="17" hidden="1" x14ac:dyDescent="0.2">
      <c r="F1086" s="4" t="s">
        <v>3242</v>
      </c>
      <c r="G1086" s="4" t="s">
        <v>3243</v>
      </c>
      <c r="H1086" s="4">
        <v>0.97192224622030232</v>
      </c>
      <c r="I1086" s="4">
        <v>0.99789313302593763</v>
      </c>
      <c r="J1086" s="4">
        <v>5.0498304410070881E-2</v>
      </c>
      <c r="K1086" s="4">
        <v>0.21308954593800389</v>
      </c>
      <c r="L1086" s="4">
        <v>0.58809878007445693</v>
      </c>
      <c r="M1086" s="4">
        <v>17</v>
      </c>
      <c r="N1086" s="4" t="s">
        <v>3244</v>
      </c>
    </row>
    <row r="1087" spans="2:14" ht="17" hidden="1" x14ac:dyDescent="0.2">
      <c r="F1087" s="4" t="s">
        <v>3245</v>
      </c>
      <c r="G1087" s="4" t="s">
        <v>3246</v>
      </c>
      <c r="H1087" s="4">
        <v>0.21706864564007419</v>
      </c>
      <c r="I1087" s="4">
        <v>0.54719872151035909</v>
      </c>
      <c r="J1087" s="4">
        <v>0.1256399213098405</v>
      </c>
      <c r="K1087" s="4">
        <v>-0.44728977622752619</v>
      </c>
      <c r="L1087" s="4">
        <v>-1.20948964766203</v>
      </c>
      <c r="M1087" s="4">
        <v>17</v>
      </c>
      <c r="N1087" s="4" t="s">
        <v>3247</v>
      </c>
    </row>
    <row r="1088" spans="2:14" ht="34" hidden="1" x14ac:dyDescent="0.2">
      <c r="F1088" s="4" t="s">
        <v>3248</v>
      </c>
      <c r="G1088" s="4" t="s">
        <v>3249</v>
      </c>
      <c r="H1088" s="4">
        <v>0.97517730496453903</v>
      </c>
      <c r="I1088" s="4">
        <v>0.99807953309584652</v>
      </c>
      <c r="J1088" s="4">
        <v>4.1320950607482157E-2</v>
      </c>
      <c r="K1088" s="4">
        <v>-0.18733411439422229</v>
      </c>
      <c r="L1088" s="4">
        <v>-0.61081503102717527</v>
      </c>
      <c r="M1088" s="4">
        <v>38</v>
      </c>
      <c r="N1088" s="4" t="s">
        <v>3250</v>
      </c>
    </row>
    <row r="1089" spans="6:14" ht="17" hidden="1" x14ac:dyDescent="0.2">
      <c r="F1089" s="4" t="s">
        <v>3251</v>
      </c>
      <c r="G1089" s="4" t="s">
        <v>3252</v>
      </c>
      <c r="H1089" s="4">
        <v>0.68409586056644878</v>
      </c>
      <c r="I1089" s="4">
        <v>0.85601348990104187</v>
      </c>
      <c r="J1089" s="4">
        <v>6.7518895376774399E-2</v>
      </c>
      <c r="K1089" s="4">
        <v>0.26423937082082738</v>
      </c>
      <c r="L1089" s="4">
        <v>0.86792952440078719</v>
      </c>
      <c r="M1089" s="4">
        <v>34</v>
      </c>
      <c r="N1089" s="4" t="s">
        <v>3253</v>
      </c>
    </row>
    <row r="1090" spans="6:14" ht="17" hidden="1" x14ac:dyDescent="0.2">
      <c r="F1090" s="4" t="s">
        <v>3254</v>
      </c>
      <c r="G1090" s="4" t="s">
        <v>3255</v>
      </c>
      <c r="H1090" s="4">
        <v>0.7115749525616698</v>
      </c>
      <c r="I1090" s="4">
        <v>0.86742851337188953</v>
      </c>
      <c r="J1090" s="4">
        <v>5.8969446669099673E-2</v>
      </c>
      <c r="K1090" s="4">
        <v>-0.2776931431026477</v>
      </c>
      <c r="L1090" s="4">
        <v>-0.83310048682856075</v>
      </c>
      <c r="M1090" s="4">
        <v>27</v>
      </c>
      <c r="N1090" s="4" t="s">
        <v>3256</v>
      </c>
    </row>
    <row r="1091" spans="6:14" ht="85" hidden="1" x14ac:dyDescent="0.2">
      <c r="F1091" s="4" t="s">
        <v>3257</v>
      </c>
      <c r="G1091" s="4" t="s">
        <v>3258</v>
      </c>
      <c r="H1091" s="4">
        <v>0.78606158833063211</v>
      </c>
      <c r="I1091" s="4">
        <v>0.90865619528039909</v>
      </c>
      <c r="J1091" s="4">
        <v>4.7069959008266188E-2</v>
      </c>
      <c r="K1091" s="4">
        <v>-0.21173324823433359</v>
      </c>
      <c r="L1091" s="4">
        <v>-0.86972777571456206</v>
      </c>
      <c r="M1091" s="4">
        <v>157</v>
      </c>
      <c r="N1091" s="4" t="s">
        <v>3259</v>
      </c>
    </row>
    <row r="1092" spans="6:14" ht="34" hidden="1" x14ac:dyDescent="0.2">
      <c r="F1092" s="4" t="s">
        <v>3260</v>
      </c>
      <c r="G1092" s="4" t="s">
        <v>3261</v>
      </c>
      <c r="H1092" s="4">
        <v>0.30449251247920128</v>
      </c>
      <c r="I1092" s="4">
        <v>0.62710704733470168</v>
      </c>
      <c r="J1092" s="4">
        <v>9.6562955430942191E-2</v>
      </c>
      <c r="K1092" s="4">
        <v>-0.2840379449891276</v>
      </c>
      <c r="L1092" s="4">
        <v>-1.0946235056964819</v>
      </c>
      <c r="M1092" s="4">
        <v>91</v>
      </c>
      <c r="N1092" s="4" t="s">
        <v>3262</v>
      </c>
    </row>
    <row r="1093" spans="6:14" ht="34" hidden="1" x14ac:dyDescent="0.2">
      <c r="F1093" s="4" t="s">
        <v>3263</v>
      </c>
      <c r="G1093" s="4" t="s">
        <v>3264</v>
      </c>
      <c r="H1093" s="4">
        <v>0.60384615384615381</v>
      </c>
      <c r="I1093" s="4">
        <v>0.81969351396407542</v>
      </c>
      <c r="J1093" s="4">
        <v>6.7518895376774399E-2</v>
      </c>
      <c r="K1093" s="4">
        <v>-0.30986124459722392</v>
      </c>
      <c r="L1093" s="4">
        <v>-0.91346073931844585</v>
      </c>
      <c r="M1093" s="4">
        <v>24</v>
      </c>
      <c r="N1093" s="4" t="s">
        <v>3265</v>
      </c>
    </row>
    <row r="1094" spans="6:14" ht="34" hidden="1" x14ac:dyDescent="0.2">
      <c r="F1094" s="4" t="s">
        <v>3266</v>
      </c>
      <c r="G1094" s="4" t="s">
        <v>3267</v>
      </c>
      <c r="H1094" s="4">
        <v>0.99149659863945583</v>
      </c>
      <c r="I1094" s="4">
        <v>1</v>
      </c>
      <c r="J1094" s="4">
        <v>3.8637237370859993E-2</v>
      </c>
      <c r="K1094" s="4">
        <v>-0.1711884401362497</v>
      </c>
      <c r="L1094" s="4">
        <v>-0.63548843235731467</v>
      </c>
      <c r="M1094" s="4">
        <v>75</v>
      </c>
      <c r="N1094" s="4" t="s">
        <v>3268</v>
      </c>
    </row>
    <row r="1095" spans="6:14" ht="17" hidden="1" x14ac:dyDescent="0.2">
      <c r="F1095" s="4" t="s">
        <v>3269</v>
      </c>
      <c r="G1095" s="4" t="s">
        <v>3270</v>
      </c>
      <c r="H1095" s="4">
        <v>0.99793814432989691</v>
      </c>
      <c r="I1095" s="4">
        <v>1</v>
      </c>
      <c r="J1095" s="4">
        <v>4.7164245567086073E-2</v>
      </c>
      <c r="K1095" s="4">
        <v>0.15257088910795261</v>
      </c>
      <c r="L1095" s="4">
        <v>0.44632748849149162</v>
      </c>
      <c r="M1095" s="4">
        <v>22</v>
      </c>
      <c r="N1095" s="4" t="s">
        <v>3271</v>
      </c>
    </row>
    <row r="1096" spans="6:14" ht="34" hidden="1" x14ac:dyDescent="0.2">
      <c r="F1096" s="4" t="s">
        <v>3272</v>
      </c>
      <c r="G1096" s="4" t="s">
        <v>3273</v>
      </c>
      <c r="H1096" s="4">
        <v>0.82828282828282829</v>
      </c>
      <c r="I1096" s="4">
        <v>0.92591920114726134</v>
      </c>
      <c r="J1096" s="4">
        <v>4.6415495684384883E-2</v>
      </c>
      <c r="K1096" s="4">
        <v>-0.2209552850709702</v>
      </c>
      <c r="L1096" s="4">
        <v>-0.78461296036321238</v>
      </c>
      <c r="M1096" s="4">
        <v>56</v>
      </c>
      <c r="N1096" s="4" t="s">
        <v>3274</v>
      </c>
    </row>
    <row r="1097" spans="6:14" ht="17" hidden="1" x14ac:dyDescent="0.2">
      <c r="F1097" s="4" t="s">
        <v>3275</v>
      </c>
      <c r="G1097" s="4" t="s">
        <v>3276</v>
      </c>
      <c r="H1097" s="4">
        <v>0.91559633027522935</v>
      </c>
      <c r="I1097" s="4">
        <v>0.97252702685782944</v>
      </c>
      <c r="J1097" s="4">
        <v>4.5770445810809988E-2</v>
      </c>
      <c r="K1097" s="4">
        <v>-0.25327070996779999</v>
      </c>
      <c r="L1097" s="4">
        <v>-0.66012503371742148</v>
      </c>
      <c r="M1097" s="4">
        <v>15</v>
      </c>
      <c r="N1097" s="4" t="s">
        <v>3277</v>
      </c>
    </row>
    <row r="1098" spans="6:14" ht="17" hidden="1" x14ac:dyDescent="0.2">
      <c r="F1098" s="4" t="s">
        <v>3278</v>
      </c>
      <c r="G1098" s="4" t="s">
        <v>3279</v>
      </c>
      <c r="H1098" s="4">
        <v>0.76127819548872178</v>
      </c>
      <c r="I1098" s="4">
        <v>0.8951958536828466</v>
      </c>
      <c r="J1098" s="4">
        <v>5.5364283772536209E-2</v>
      </c>
      <c r="K1098" s="4">
        <v>-0.26323008924199992</v>
      </c>
      <c r="L1098" s="4">
        <v>-0.7998462899018739</v>
      </c>
      <c r="M1098" s="4">
        <v>28</v>
      </c>
      <c r="N1098" s="4" t="s">
        <v>3280</v>
      </c>
    </row>
    <row r="1099" spans="6:14" ht="17" hidden="1" x14ac:dyDescent="0.2">
      <c r="F1099" s="4" t="s">
        <v>3281</v>
      </c>
      <c r="G1099" s="4" t="s">
        <v>3282</v>
      </c>
      <c r="H1099" s="4">
        <v>0.96174863387978138</v>
      </c>
      <c r="I1099" s="4">
        <v>0.99181276863004919</v>
      </c>
      <c r="J1099" s="4">
        <v>4.3190199833418222E-2</v>
      </c>
      <c r="K1099" s="4">
        <v>-0.2157060224791443</v>
      </c>
      <c r="L1099" s="4">
        <v>-0.57379683198795928</v>
      </c>
      <c r="M1099" s="4">
        <v>16</v>
      </c>
      <c r="N1099" s="4" t="s">
        <v>3283</v>
      </c>
    </row>
    <row r="1100" spans="6:14" ht="85" hidden="1" x14ac:dyDescent="0.2">
      <c r="F1100" s="4" t="s">
        <v>3284</v>
      </c>
      <c r="G1100" s="4" t="s">
        <v>3285</v>
      </c>
      <c r="H1100" s="4">
        <v>0.66338259441707714</v>
      </c>
      <c r="I1100" s="4">
        <v>0.8503169361719678</v>
      </c>
      <c r="J1100" s="4">
        <v>5.5479330870423262E-2</v>
      </c>
      <c r="K1100" s="4">
        <v>-0.22844771207551851</v>
      </c>
      <c r="L1100" s="4">
        <v>-0.91017764887431618</v>
      </c>
      <c r="M1100" s="4">
        <v>122</v>
      </c>
      <c r="N1100" s="4" t="s">
        <v>3286</v>
      </c>
    </row>
    <row r="1101" spans="6:14" ht="17" hidden="1" x14ac:dyDescent="0.2">
      <c r="F1101" s="4" t="s">
        <v>3287</v>
      </c>
      <c r="G1101" s="4" t="s">
        <v>3288</v>
      </c>
      <c r="H1101" s="4">
        <v>0.68172043010752692</v>
      </c>
      <c r="I1101" s="4">
        <v>0.85535878783372377</v>
      </c>
      <c r="J1101" s="4">
        <v>6.7051257982946671E-2</v>
      </c>
      <c r="K1101" s="4">
        <v>0.30293054090470312</v>
      </c>
      <c r="L1101" s="4">
        <v>0.86190707082377338</v>
      </c>
      <c r="M1101" s="4">
        <v>20</v>
      </c>
      <c r="N1101" s="4" t="s">
        <v>3289</v>
      </c>
    </row>
    <row r="1102" spans="6:14" ht="34" hidden="1" x14ac:dyDescent="0.2">
      <c r="F1102" s="4" t="s">
        <v>3290</v>
      </c>
      <c r="G1102" s="4" t="s">
        <v>3291</v>
      </c>
      <c r="H1102" s="4">
        <v>0.31164383561643838</v>
      </c>
      <c r="I1102" s="4">
        <v>0.63109091081521951</v>
      </c>
      <c r="J1102" s="4">
        <v>9.6887770327543962E-2</v>
      </c>
      <c r="K1102" s="4">
        <v>-0.29221422950741899</v>
      </c>
      <c r="L1102" s="4">
        <v>-1.0769265033846671</v>
      </c>
      <c r="M1102" s="4">
        <v>73</v>
      </c>
      <c r="N1102" s="4" t="s">
        <v>3292</v>
      </c>
    </row>
    <row r="1103" spans="6:14" ht="17" hidden="1" x14ac:dyDescent="0.2">
      <c r="F1103" s="4" t="s">
        <v>3293</v>
      </c>
      <c r="G1103" s="4" t="s">
        <v>3294</v>
      </c>
      <c r="H1103" s="4">
        <v>0.70127504553734066</v>
      </c>
      <c r="I1103" s="4">
        <v>0.86292829637125112</v>
      </c>
      <c r="J1103" s="4">
        <v>5.7730854929981271E-2</v>
      </c>
      <c r="K1103" s="4">
        <v>-0.30952825254090849</v>
      </c>
      <c r="L1103" s="4">
        <v>-0.82337214639389289</v>
      </c>
      <c r="M1103" s="4">
        <v>16</v>
      </c>
      <c r="N1103" s="4" t="s">
        <v>3295</v>
      </c>
    </row>
    <row r="1104" spans="6:14" ht="34" hidden="1" x14ac:dyDescent="0.2">
      <c r="F1104" s="4" t="s">
        <v>3296</v>
      </c>
      <c r="G1104" s="4" t="s">
        <v>3297</v>
      </c>
      <c r="H1104" s="4">
        <v>0.45359019264448341</v>
      </c>
      <c r="I1104" s="4">
        <v>0.72956068503350713</v>
      </c>
      <c r="J1104" s="4">
        <v>7.7274697304470993E-2</v>
      </c>
      <c r="K1104" s="4">
        <v>-0.30829068985257002</v>
      </c>
      <c r="L1104" s="4">
        <v>-1.017651999089549</v>
      </c>
      <c r="M1104" s="4">
        <v>41</v>
      </c>
      <c r="N1104" s="4" t="s">
        <v>3298</v>
      </c>
    </row>
    <row r="1105" spans="6:14" ht="119" hidden="1" x14ac:dyDescent="0.2">
      <c r="F1105" s="4" t="s">
        <v>3299</v>
      </c>
      <c r="G1105" s="4" t="s">
        <v>3300</v>
      </c>
      <c r="H1105" s="4">
        <v>1.37913024193097E-2</v>
      </c>
      <c r="I1105" s="4">
        <v>0.14461173919343531</v>
      </c>
      <c r="J1105" s="4">
        <v>0.38073040072279241</v>
      </c>
      <c r="K1105" s="4">
        <v>-0.29600116778263619</v>
      </c>
      <c r="L1105" s="4">
        <v>-1.3257470241919189</v>
      </c>
      <c r="M1105" s="4">
        <v>311</v>
      </c>
      <c r="N1105" s="4" t="s">
        <v>3301</v>
      </c>
    </row>
    <row r="1106" spans="6:14" ht="34" hidden="1" x14ac:dyDescent="0.2">
      <c r="F1106" s="4" t="s">
        <v>3302</v>
      </c>
      <c r="G1106" s="4" t="s">
        <v>3303</v>
      </c>
      <c r="H1106" s="4">
        <v>0.35008375209380233</v>
      </c>
      <c r="I1106" s="4">
        <v>0.66014638241244716</v>
      </c>
      <c r="J1106" s="4">
        <v>8.889452886204495E-2</v>
      </c>
      <c r="K1106" s="4">
        <v>-0.27823502056813543</v>
      </c>
      <c r="L1106" s="4">
        <v>-1.0530419401611111</v>
      </c>
      <c r="M1106" s="4">
        <v>85</v>
      </c>
      <c r="N1106" s="4" t="s">
        <v>3304</v>
      </c>
    </row>
    <row r="1107" spans="6:14" ht="85" hidden="1" x14ac:dyDescent="0.2">
      <c r="F1107" s="4" t="s">
        <v>3305</v>
      </c>
      <c r="G1107" s="4" t="s">
        <v>3306</v>
      </c>
      <c r="H1107" s="4">
        <v>0.33076923076923082</v>
      </c>
      <c r="I1107" s="4">
        <v>0.64150374566051516</v>
      </c>
      <c r="J1107" s="4">
        <v>0.1188150394122628</v>
      </c>
      <c r="K1107" s="4">
        <v>0.24920136597179199</v>
      </c>
      <c r="L1107" s="4">
        <v>1.0519648610946291</v>
      </c>
      <c r="M1107" s="4">
        <v>124</v>
      </c>
      <c r="N1107" s="4" t="s">
        <v>3307</v>
      </c>
    </row>
    <row r="1108" spans="6:14" ht="187" hidden="1" x14ac:dyDescent="0.2">
      <c r="F1108" s="4" t="s">
        <v>3308</v>
      </c>
      <c r="G1108" s="4" t="s">
        <v>3309</v>
      </c>
      <c r="H1108" s="4">
        <v>0.25151515151515152</v>
      </c>
      <c r="I1108" s="4">
        <v>0.58488807255194575</v>
      </c>
      <c r="J1108" s="4">
        <v>0.15214492236756469</v>
      </c>
      <c r="K1108" s="4">
        <v>0.22342441916388481</v>
      </c>
      <c r="L1108" s="4">
        <v>1.0652685767037331</v>
      </c>
      <c r="M1108" s="4">
        <v>382</v>
      </c>
      <c r="N1108" s="4" t="s">
        <v>3310</v>
      </c>
    </row>
    <row r="1109" spans="6:14" ht="17" hidden="1" x14ac:dyDescent="0.2">
      <c r="F1109" s="4" t="s">
        <v>3311</v>
      </c>
      <c r="G1109" s="4" t="s">
        <v>3312</v>
      </c>
      <c r="H1109" s="4">
        <v>0.14348785871964681</v>
      </c>
      <c r="I1109" s="4">
        <v>0.45989337250085027</v>
      </c>
      <c r="J1109" s="4">
        <v>0.1737478389995708</v>
      </c>
      <c r="K1109" s="4">
        <v>0.49080024393762239</v>
      </c>
      <c r="L1109" s="4">
        <v>1.334946099372144</v>
      </c>
      <c r="M1109" s="4">
        <v>16</v>
      </c>
      <c r="N1109" s="4" t="s">
        <v>3313</v>
      </c>
    </row>
    <row r="1110" spans="6:14" ht="34" hidden="1" x14ac:dyDescent="0.2">
      <c r="F1110" s="4" t="s">
        <v>3314</v>
      </c>
      <c r="G1110" s="4" t="s">
        <v>3315</v>
      </c>
      <c r="H1110" s="4">
        <v>0.27860696517412942</v>
      </c>
      <c r="I1110" s="4">
        <v>0.61011781011780997</v>
      </c>
      <c r="J1110" s="4">
        <v>0.12878871306171369</v>
      </c>
      <c r="K1110" s="4">
        <v>0.26785380635755951</v>
      </c>
      <c r="L1110" s="4">
        <v>1.067859867033734</v>
      </c>
      <c r="M1110" s="4">
        <v>90</v>
      </c>
      <c r="N1110" s="4" t="s">
        <v>3316</v>
      </c>
    </row>
    <row r="1111" spans="6:14" ht="34" hidden="1" x14ac:dyDescent="0.2">
      <c r="F1111" s="4" t="s">
        <v>3317</v>
      </c>
      <c r="G1111" s="4" t="s">
        <v>3318</v>
      </c>
      <c r="H1111" s="4">
        <v>0.93654266958424504</v>
      </c>
      <c r="I1111" s="4">
        <v>0.98148576812335786</v>
      </c>
      <c r="J1111" s="4">
        <v>5.2805004567128958E-2</v>
      </c>
      <c r="K1111" s="4">
        <v>0.20747052498624349</v>
      </c>
      <c r="L1111" s="4">
        <v>0.67462868185762415</v>
      </c>
      <c r="M1111" s="4">
        <v>33</v>
      </c>
      <c r="N1111" s="4" t="s">
        <v>3319</v>
      </c>
    </row>
    <row r="1112" spans="6:14" ht="17" hidden="1" x14ac:dyDescent="0.2">
      <c r="F1112" s="4" t="s">
        <v>3320</v>
      </c>
      <c r="G1112" s="4" t="s">
        <v>3321</v>
      </c>
      <c r="H1112" s="4">
        <v>0.60837438423645318</v>
      </c>
      <c r="I1112" s="4">
        <v>0.8217331426452672</v>
      </c>
      <c r="J1112" s="4">
        <v>7.9770591862845255E-2</v>
      </c>
      <c r="K1112" s="4">
        <v>0.24353540705441351</v>
      </c>
      <c r="L1112" s="4">
        <v>0.91734833582828024</v>
      </c>
      <c r="M1112" s="4">
        <v>65</v>
      </c>
      <c r="N1112" s="4" t="s">
        <v>3322</v>
      </c>
    </row>
    <row r="1113" spans="6:14" ht="17" hidden="1" x14ac:dyDescent="0.2">
      <c r="F1113" s="4" t="s">
        <v>3323</v>
      </c>
      <c r="G1113" s="4" t="s">
        <v>3324</v>
      </c>
      <c r="H1113" s="4">
        <v>0.55723542116630664</v>
      </c>
      <c r="I1113" s="4">
        <v>0.79403616297083668</v>
      </c>
      <c r="J1113" s="4">
        <v>7.7476754784857771E-2</v>
      </c>
      <c r="K1113" s="4">
        <v>0.33665374820730282</v>
      </c>
      <c r="L1113" s="4">
        <v>0.92911952933538078</v>
      </c>
      <c r="M1113" s="4">
        <v>17</v>
      </c>
      <c r="N1113" s="4" t="s">
        <v>3325</v>
      </c>
    </row>
    <row r="1114" spans="6:14" ht="34" hidden="1" x14ac:dyDescent="0.2">
      <c r="F1114" s="4" t="s">
        <v>3326</v>
      </c>
      <c r="G1114" s="4" t="s">
        <v>3327</v>
      </c>
      <c r="H1114" s="4">
        <v>0.77595628415300544</v>
      </c>
      <c r="I1114" s="4">
        <v>0.90209801168826931</v>
      </c>
      <c r="J1114" s="4">
        <v>5.3021251204307757E-2</v>
      </c>
      <c r="K1114" s="4">
        <v>-0.28832846850220623</v>
      </c>
      <c r="L1114" s="4">
        <v>-0.76697887197146719</v>
      </c>
      <c r="M1114" s="4">
        <v>16</v>
      </c>
      <c r="N1114" s="4" t="s">
        <v>3328</v>
      </c>
    </row>
    <row r="1115" spans="6:14" ht="34" hidden="1" x14ac:dyDescent="0.2">
      <c r="F1115" s="4" t="s">
        <v>3329</v>
      </c>
      <c r="G1115" s="4" t="s">
        <v>3330</v>
      </c>
      <c r="H1115" s="4">
        <v>0.77378435517970401</v>
      </c>
      <c r="I1115" s="4">
        <v>0.90159818195394692</v>
      </c>
      <c r="J1115" s="4">
        <v>6.0118614253185119E-2</v>
      </c>
      <c r="K1115" s="4">
        <v>0.25298671624559771</v>
      </c>
      <c r="L1115" s="4">
        <v>0.80073713220799159</v>
      </c>
      <c r="M1115" s="4">
        <v>29</v>
      </c>
      <c r="N1115" s="4" t="s">
        <v>3331</v>
      </c>
    </row>
    <row r="1116" spans="6:14" ht="34" hidden="1" x14ac:dyDescent="0.2">
      <c r="F1116" s="4" t="s">
        <v>3332</v>
      </c>
      <c r="G1116" s="4" t="s">
        <v>3333</v>
      </c>
      <c r="H1116" s="4">
        <v>0.5</v>
      </c>
      <c r="I1116" s="4">
        <v>0.76095060577819196</v>
      </c>
      <c r="J1116" s="4">
        <v>8.7569711554851132E-2</v>
      </c>
      <c r="K1116" s="4">
        <v>0.27514424991719272</v>
      </c>
      <c r="L1116" s="4">
        <v>0.96838205696633328</v>
      </c>
      <c r="M1116" s="4">
        <v>46</v>
      </c>
      <c r="N1116" s="4" t="s">
        <v>3334</v>
      </c>
    </row>
    <row r="1117" spans="6:14" ht="34" hidden="1" x14ac:dyDescent="0.2">
      <c r="F1117" s="4" t="s">
        <v>3335</v>
      </c>
      <c r="G1117" s="4" t="s">
        <v>3336</v>
      </c>
      <c r="H1117" s="4">
        <v>0.71302428256070638</v>
      </c>
      <c r="I1117" s="4">
        <v>0.86742851337188953</v>
      </c>
      <c r="J1117" s="4">
        <v>6.6132620475843992E-2</v>
      </c>
      <c r="K1117" s="4">
        <v>0.29497563593862292</v>
      </c>
      <c r="L1117" s="4">
        <v>0.80231536041397911</v>
      </c>
      <c r="M1117" s="4">
        <v>16</v>
      </c>
      <c r="N1117" s="4" t="s">
        <v>3337</v>
      </c>
    </row>
    <row r="1118" spans="6:14" ht="34" hidden="1" x14ac:dyDescent="0.2">
      <c r="F1118" s="4" t="s">
        <v>3338</v>
      </c>
      <c r="G1118" s="4" t="s">
        <v>3339</v>
      </c>
      <c r="H1118" s="4">
        <v>0.17874396135265699</v>
      </c>
      <c r="I1118" s="4">
        <v>0.50357860011474465</v>
      </c>
      <c r="J1118" s="4">
        <v>0.16197894888340181</v>
      </c>
      <c r="K1118" s="4">
        <v>0.32526531434966027</v>
      </c>
      <c r="L1118" s="4">
        <v>1.1974808305701761</v>
      </c>
      <c r="M1118" s="4">
        <v>59</v>
      </c>
      <c r="N1118" s="4" t="s">
        <v>3340</v>
      </c>
    </row>
    <row r="1119" spans="6:14" ht="136" hidden="1" x14ac:dyDescent="0.2">
      <c r="F1119" s="4" t="s">
        <v>3341</v>
      </c>
      <c r="G1119" s="4" t="s">
        <v>3342</v>
      </c>
      <c r="H1119" s="4">
        <v>2.8344509553635149E-2</v>
      </c>
      <c r="I1119" s="4">
        <v>0.21379484573249971</v>
      </c>
      <c r="J1119" s="4">
        <v>0.35248785758361922</v>
      </c>
      <c r="K1119" s="4">
        <v>0.2811049163523377</v>
      </c>
      <c r="L1119" s="4">
        <v>1.286266763995175</v>
      </c>
      <c r="M1119" s="4">
        <v>246</v>
      </c>
      <c r="N1119" s="4" t="s">
        <v>3343</v>
      </c>
    </row>
    <row r="1120" spans="6:14" ht="34" hidden="1" x14ac:dyDescent="0.2">
      <c r="F1120" s="4" t="s">
        <v>3344</v>
      </c>
      <c r="G1120" s="4" t="s">
        <v>3345</v>
      </c>
      <c r="H1120" s="4">
        <v>0.28425357873210633</v>
      </c>
      <c r="I1120" s="4">
        <v>0.61350615196769043</v>
      </c>
      <c r="J1120" s="4">
        <v>0.11378726182188</v>
      </c>
      <c r="K1120" s="4">
        <v>0.36921691744169127</v>
      </c>
      <c r="L1120" s="4">
        <v>1.129013773520759</v>
      </c>
      <c r="M1120" s="4">
        <v>25</v>
      </c>
      <c r="N1120" s="4" t="s">
        <v>3346</v>
      </c>
    </row>
    <row r="1121" spans="2:14" ht="17" hidden="1" x14ac:dyDescent="0.2">
      <c r="F1121" s="4" t="s">
        <v>3347</v>
      </c>
      <c r="G1121" s="4" t="s">
        <v>3348</v>
      </c>
      <c r="H1121" s="4">
        <v>0.29175475687103591</v>
      </c>
      <c r="I1121" s="4">
        <v>0.61874742593558663</v>
      </c>
      <c r="J1121" s="4">
        <v>0.1142665024844329</v>
      </c>
      <c r="K1121" s="4">
        <v>0.34983914407509409</v>
      </c>
      <c r="L1121" s="4">
        <v>1.1072881498206479</v>
      </c>
      <c r="M1121" s="4">
        <v>29</v>
      </c>
      <c r="N1121" s="4" t="s">
        <v>3349</v>
      </c>
    </row>
    <row r="1122" spans="2:14" ht="102" hidden="1" x14ac:dyDescent="0.2">
      <c r="F1122" s="4" t="s">
        <v>3350</v>
      </c>
      <c r="G1122" s="4" t="s">
        <v>3351</v>
      </c>
      <c r="H1122" s="4">
        <v>4.506427801218791E-2</v>
      </c>
      <c r="I1122" s="4">
        <v>0.28078578753768968</v>
      </c>
      <c r="J1122" s="4">
        <v>0.3217759180753611</v>
      </c>
      <c r="K1122" s="4">
        <v>0.28900984754068748</v>
      </c>
      <c r="L1122" s="4">
        <v>1.278480574744012</v>
      </c>
      <c r="M1122" s="4">
        <v>180</v>
      </c>
      <c r="N1122" s="4" t="s">
        <v>3352</v>
      </c>
    </row>
    <row r="1123" spans="2:14" ht="51" hidden="1" x14ac:dyDescent="0.2">
      <c r="F1123" s="4" t="s">
        <v>3353</v>
      </c>
      <c r="G1123" s="4" t="s">
        <v>3354</v>
      </c>
      <c r="H1123" s="4">
        <v>0.33497536945812811</v>
      </c>
      <c r="I1123" s="4">
        <v>0.64592260531346823</v>
      </c>
      <c r="J1123" s="4">
        <v>0.1152400031477807</v>
      </c>
      <c r="K1123" s="4">
        <v>0.28349328896802989</v>
      </c>
      <c r="L1123" s="4">
        <v>1.0678615483423399</v>
      </c>
      <c r="M1123" s="4">
        <v>65</v>
      </c>
      <c r="N1123" s="4" t="s">
        <v>3355</v>
      </c>
    </row>
    <row r="1124" spans="2:14" ht="34" hidden="1" x14ac:dyDescent="0.2">
      <c r="F1124" s="4" t="s">
        <v>3356</v>
      </c>
      <c r="G1124" s="4" t="s">
        <v>3357</v>
      </c>
      <c r="H1124" s="4">
        <v>0.39162561576354682</v>
      </c>
      <c r="I1124" s="4">
        <v>0.69010998787797906</v>
      </c>
      <c r="J1124" s="4">
        <v>0.10512513159700081</v>
      </c>
      <c r="K1124" s="4">
        <v>0.27593525799761193</v>
      </c>
      <c r="L1124" s="4">
        <v>1.039391983211293</v>
      </c>
      <c r="M1124" s="4">
        <v>65</v>
      </c>
      <c r="N1124" s="4" t="s">
        <v>3358</v>
      </c>
    </row>
    <row r="1125" spans="2:14" ht="51" hidden="1" x14ac:dyDescent="0.2">
      <c r="F1125" s="4" t="s">
        <v>3359</v>
      </c>
      <c r="G1125" s="4" t="s">
        <v>3360</v>
      </c>
      <c r="H1125" s="4">
        <v>4.1488253225251133E-2</v>
      </c>
      <c r="I1125" s="4">
        <v>0.2676351993157392</v>
      </c>
      <c r="J1125" s="4">
        <v>0.3217759180753611</v>
      </c>
      <c r="K1125" s="4">
        <v>0.30530802443368632</v>
      </c>
      <c r="L1125" s="4">
        <v>1.2824166295389461</v>
      </c>
      <c r="M1125" s="4">
        <v>119</v>
      </c>
      <c r="N1125" s="4" t="s">
        <v>3361</v>
      </c>
    </row>
    <row r="1126" spans="2:14" ht="34" hidden="1" x14ac:dyDescent="0.2">
      <c r="F1126" s="4" t="s">
        <v>3362</v>
      </c>
      <c r="G1126" s="4" t="s">
        <v>3363</v>
      </c>
      <c r="H1126" s="4">
        <v>0.41100917431192657</v>
      </c>
      <c r="I1126" s="4">
        <v>0.70280416926845668</v>
      </c>
      <c r="J1126" s="4">
        <v>8.5042746376432152E-2</v>
      </c>
      <c r="K1126" s="4">
        <v>-0.39737714022837228</v>
      </c>
      <c r="L1126" s="4">
        <v>-1.0357241787853679</v>
      </c>
      <c r="M1126" s="4">
        <v>15</v>
      </c>
      <c r="N1126" s="4" t="s">
        <v>3364</v>
      </c>
    </row>
    <row r="1127" spans="2:14" ht="17" hidden="1" x14ac:dyDescent="0.2">
      <c r="F1127" s="4" t="s">
        <v>3365</v>
      </c>
      <c r="G1127" s="4" t="s">
        <v>3366</v>
      </c>
      <c r="H1127" s="4">
        <v>0.2827324478178368</v>
      </c>
      <c r="I1127" s="4">
        <v>0.61350615196769043</v>
      </c>
      <c r="J1127" s="4">
        <v>0.10925003948071101</v>
      </c>
      <c r="K1127" s="4">
        <v>-0.38072087064110188</v>
      </c>
      <c r="L1127" s="4">
        <v>-1.142191482054896</v>
      </c>
      <c r="M1127" s="4">
        <v>27</v>
      </c>
      <c r="N1127" s="4" t="s">
        <v>3367</v>
      </c>
    </row>
    <row r="1128" spans="2:14" ht="17" hidden="1" x14ac:dyDescent="0.2">
      <c r="F1128" s="4" t="s">
        <v>3368</v>
      </c>
      <c r="G1128" s="4" t="s">
        <v>3369</v>
      </c>
      <c r="H1128" s="4">
        <v>0.44662309368191722</v>
      </c>
      <c r="I1128" s="4">
        <v>0.72724500883294285</v>
      </c>
      <c r="J1128" s="4">
        <v>8.9986079499713725E-2</v>
      </c>
      <c r="K1128" s="4">
        <v>0.30333672793400263</v>
      </c>
      <c r="L1128" s="4">
        <v>0.99635001851245097</v>
      </c>
      <c r="M1128" s="4">
        <v>34</v>
      </c>
      <c r="N1128" s="4" t="s">
        <v>3370</v>
      </c>
    </row>
    <row r="1129" spans="2:14" ht="17" hidden="1" x14ac:dyDescent="0.2">
      <c r="F1129" s="4" t="s">
        <v>3371</v>
      </c>
      <c r="G1129" s="4" t="s">
        <v>3372</v>
      </c>
      <c r="H1129" s="4">
        <v>0.60405156537753224</v>
      </c>
      <c r="I1129" s="4">
        <v>0.81969351396407542</v>
      </c>
      <c r="J1129" s="4">
        <v>6.5383419546877319E-2</v>
      </c>
      <c r="K1129" s="4">
        <v>-0.28821585294085672</v>
      </c>
      <c r="L1129" s="4">
        <v>-0.90876272257798174</v>
      </c>
      <c r="M1129" s="4">
        <v>34</v>
      </c>
      <c r="N1129" s="4" t="s">
        <v>3373</v>
      </c>
    </row>
    <row r="1130" spans="2:14" ht="17" hidden="1" x14ac:dyDescent="0.2">
      <c r="F1130" s="4" t="s">
        <v>3374</v>
      </c>
      <c r="G1130" s="4" t="s">
        <v>3375</v>
      </c>
      <c r="H1130" s="4">
        <v>0.69016697588126164</v>
      </c>
      <c r="I1130" s="4">
        <v>0.86066641589469273</v>
      </c>
      <c r="J1130" s="4">
        <v>5.934876803356285E-2</v>
      </c>
      <c r="K1130" s="4">
        <v>-0.30614122813428762</v>
      </c>
      <c r="L1130" s="4">
        <v>-0.8278182641997397</v>
      </c>
      <c r="M1130" s="4">
        <v>17</v>
      </c>
      <c r="N1130" s="4" t="s">
        <v>3376</v>
      </c>
    </row>
    <row r="1131" spans="2:14" ht="34" hidden="1" x14ac:dyDescent="0.2">
      <c r="F1131" s="4" t="s">
        <v>3377</v>
      </c>
      <c r="G1131" s="4" t="s">
        <v>3378</v>
      </c>
      <c r="H1131" s="4">
        <v>0.81122448979591832</v>
      </c>
      <c r="I1131" s="4">
        <v>0.92059040433407557</v>
      </c>
      <c r="J1131" s="4">
        <v>6.6896627650066598E-2</v>
      </c>
      <c r="K1131" s="4">
        <v>0.20489424551998389</v>
      </c>
      <c r="L1131" s="4">
        <v>0.85952554993538577</v>
      </c>
      <c r="M1131" s="4">
        <v>118</v>
      </c>
      <c r="N1131" s="4" t="s">
        <v>3379</v>
      </c>
    </row>
    <row r="1132" spans="2:14" ht="17" hidden="1" x14ac:dyDescent="0.2">
      <c r="F1132" s="4" t="s">
        <v>3380</v>
      </c>
      <c r="G1132" s="4" t="s">
        <v>3381</v>
      </c>
      <c r="H1132" s="4">
        <v>0.45210727969348657</v>
      </c>
      <c r="I1132" s="4">
        <v>0.72956068503350713</v>
      </c>
      <c r="J1132" s="4">
        <v>8.2205492041586933E-2</v>
      </c>
      <c r="K1132" s="4">
        <v>-0.33045295506454381</v>
      </c>
      <c r="L1132" s="4">
        <v>-0.9906613714404704</v>
      </c>
      <c r="M1132" s="4">
        <v>26</v>
      </c>
      <c r="N1132" s="4" t="s">
        <v>3382</v>
      </c>
    </row>
    <row r="1133" spans="2:14" ht="34" hidden="1" x14ac:dyDescent="0.2">
      <c r="F1133" s="4" t="s">
        <v>3383</v>
      </c>
      <c r="G1133" s="4" t="s">
        <v>3384</v>
      </c>
      <c r="H1133" s="4">
        <v>0.66914498141263945</v>
      </c>
      <c r="I1133" s="4">
        <v>0.85312556296162856</v>
      </c>
      <c r="J1133" s="4">
        <v>6.0903934745241813E-2</v>
      </c>
      <c r="K1133" s="4">
        <v>-0.31003479294086261</v>
      </c>
      <c r="L1133" s="4">
        <v>-0.87070136857505853</v>
      </c>
      <c r="M1133" s="4">
        <v>19</v>
      </c>
      <c r="N1133" s="4" t="s">
        <v>3385</v>
      </c>
    </row>
    <row r="1134" spans="2:14" ht="102" hidden="1" x14ac:dyDescent="0.2">
      <c r="B1134" s="40" t="str">
        <f>VLOOKUP(G1134,decisions1!A:B,2,FALSE)</f>
        <v>no_redundant</v>
      </c>
      <c r="C1134" s="4" t="str">
        <f>IF(L1134&gt;0,"eMPC-side","iPSC-side")</f>
        <v>eMPC-side</v>
      </c>
      <c r="E1134" s="4" t="str">
        <f>VLOOKUP(F1134,collapsed1!A:J,10,FALSE)</f>
        <v>redundant</v>
      </c>
      <c r="F1134" s="4" t="s">
        <v>1634</v>
      </c>
      <c r="G1134" s="4" t="s">
        <v>1635</v>
      </c>
      <c r="H1134" s="4">
        <v>1.7926489497003669E-4</v>
      </c>
      <c r="I1134" s="4">
        <v>8.4852050285817385E-3</v>
      </c>
      <c r="J1134" s="4">
        <v>0.51884807774379182</v>
      </c>
      <c r="K1134" s="4">
        <v>0.33591180279586541</v>
      </c>
      <c r="L1134" s="4">
        <v>1.554630229689747</v>
      </c>
      <c r="M1134" s="4">
        <v>290</v>
      </c>
      <c r="N1134" s="4" t="s">
        <v>1636</v>
      </c>
    </row>
    <row r="1135" spans="2:14" ht="34" hidden="1" x14ac:dyDescent="0.2">
      <c r="F1135" s="4" t="s">
        <v>3389</v>
      </c>
      <c r="G1135" s="4" t="s">
        <v>3390</v>
      </c>
      <c r="H1135" s="4">
        <v>0.1081081081081081</v>
      </c>
      <c r="I1135" s="4">
        <v>0.42083561511451861</v>
      </c>
      <c r="J1135" s="4">
        <v>0.21392785549235629</v>
      </c>
      <c r="K1135" s="4">
        <v>0.32212751335446149</v>
      </c>
      <c r="L1135" s="4">
        <v>1.25354453231203</v>
      </c>
      <c r="M1135" s="4">
        <v>76</v>
      </c>
      <c r="N1135" s="4" t="s">
        <v>3391</v>
      </c>
    </row>
    <row r="1136" spans="2:14" ht="17" hidden="1" x14ac:dyDescent="0.2">
      <c r="F1136" s="4" t="s">
        <v>3392</v>
      </c>
      <c r="G1136" s="4" t="s">
        <v>3393</v>
      </c>
      <c r="H1136" s="4">
        <v>0.3102866779089376</v>
      </c>
      <c r="I1136" s="4">
        <v>0.63091025111194499</v>
      </c>
      <c r="J1136" s="4">
        <v>9.6240602328129018E-2</v>
      </c>
      <c r="K1136" s="4">
        <v>-0.29425504894271282</v>
      </c>
      <c r="L1136" s="4">
        <v>-1.0835988851866309</v>
      </c>
      <c r="M1136" s="4">
        <v>72</v>
      </c>
      <c r="N1136" s="4" t="s">
        <v>3394</v>
      </c>
    </row>
    <row r="1137" spans="2:14" ht="17" hidden="1" x14ac:dyDescent="0.2">
      <c r="F1137" s="4" t="s">
        <v>3395</v>
      </c>
      <c r="G1137" s="4" t="s">
        <v>3396</v>
      </c>
      <c r="H1137" s="4">
        <v>0.32214765100671139</v>
      </c>
      <c r="I1137" s="4">
        <v>0.63611501099632373</v>
      </c>
      <c r="J1137" s="4">
        <v>9.3746542249171866E-2</v>
      </c>
      <c r="K1137" s="4">
        <v>-0.29784561346788418</v>
      </c>
      <c r="L1137" s="4">
        <v>-1.0767354845074</v>
      </c>
      <c r="M1137" s="4">
        <v>65</v>
      </c>
      <c r="N1137" s="4" t="s">
        <v>3397</v>
      </c>
    </row>
    <row r="1138" spans="2:14" ht="17" hidden="1" x14ac:dyDescent="0.2">
      <c r="F1138" s="4" t="s">
        <v>3398</v>
      </c>
      <c r="G1138" s="4" t="s">
        <v>3399</v>
      </c>
      <c r="H1138" s="4">
        <v>7.3076923076923081E-2</v>
      </c>
      <c r="I1138" s="4">
        <v>0.34390379073376193</v>
      </c>
      <c r="J1138" s="4">
        <v>0.23112670967383431</v>
      </c>
      <c r="K1138" s="4">
        <v>-0.48209820750837701</v>
      </c>
      <c r="L1138" s="4">
        <v>-1.4212096308692259</v>
      </c>
      <c r="M1138" s="4">
        <v>24</v>
      </c>
      <c r="N1138" s="4" t="s">
        <v>3400</v>
      </c>
    </row>
    <row r="1139" spans="2:14" ht="51" hidden="1" x14ac:dyDescent="0.2">
      <c r="F1139" s="4" t="s">
        <v>3401</v>
      </c>
      <c r="G1139" s="4" t="s">
        <v>3402</v>
      </c>
      <c r="H1139" s="4">
        <v>6.2394603709949412E-2</v>
      </c>
      <c r="I1139" s="4">
        <v>0.3225085002695533</v>
      </c>
      <c r="J1139" s="4">
        <v>0.23439264729468609</v>
      </c>
      <c r="K1139" s="4">
        <v>-0.36517807139255409</v>
      </c>
      <c r="L1139" s="4">
        <v>-1.3447740403346959</v>
      </c>
      <c r="M1139" s="4">
        <v>72</v>
      </c>
      <c r="N1139" s="4" t="s">
        <v>3403</v>
      </c>
    </row>
    <row r="1140" spans="2:14" ht="85" hidden="1" x14ac:dyDescent="0.2">
      <c r="F1140" s="4" t="s">
        <v>3404</v>
      </c>
      <c r="G1140" s="4" t="s">
        <v>3405</v>
      </c>
      <c r="H1140" s="4">
        <v>0.2290419161676647</v>
      </c>
      <c r="I1140" s="4">
        <v>0.55639276364630952</v>
      </c>
      <c r="J1140" s="4">
        <v>0.1075543752651693</v>
      </c>
      <c r="K1140" s="4">
        <v>-0.23957045466600149</v>
      </c>
      <c r="L1140" s="4">
        <v>-1.083458183733671</v>
      </c>
      <c r="M1140" s="4">
        <v>369</v>
      </c>
      <c r="N1140" s="4" t="s">
        <v>3406</v>
      </c>
    </row>
    <row r="1141" spans="2:14" ht="68" hidden="1" x14ac:dyDescent="0.2">
      <c r="B1141" s="40" t="str">
        <f>VLOOKUP(G1141,decisions1!A:B,2,FALSE)</f>
        <v>no_biology</v>
      </c>
      <c r="C1141" s="4" t="str">
        <f>IF(L1141&gt;0,"eMPC-side","iPSC-side")</f>
        <v>eMPC-side</v>
      </c>
      <c r="E1141" s="4" t="str">
        <f>VLOOKUP(F1141,collapsed1!A:J,10,FALSE)</f>
        <v>redundant</v>
      </c>
      <c r="F1141" s="4" t="s">
        <v>7647</v>
      </c>
      <c r="G1141" s="4" t="s">
        <v>7648</v>
      </c>
      <c r="H1141" s="4">
        <v>2.1753625552396749E-4</v>
      </c>
      <c r="I1141" s="4">
        <v>9.7921022176742836E-3</v>
      </c>
      <c r="J1141" s="4">
        <v>0.51884807774379182</v>
      </c>
      <c r="K1141" s="4">
        <v>0.33254348591854899</v>
      </c>
      <c r="L1141" s="4">
        <v>1.5401856235239839</v>
      </c>
      <c r="M1141" s="4">
        <v>286</v>
      </c>
      <c r="N1141" s="4" t="s">
        <v>7649</v>
      </c>
    </row>
    <row r="1142" spans="2:14" ht="51" hidden="1" x14ac:dyDescent="0.2">
      <c r="F1142" s="4" t="s">
        <v>3410</v>
      </c>
      <c r="G1142" s="4" t="s">
        <v>3411</v>
      </c>
      <c r="H1142" s="4">
        <v>0.55074875207986684</v>
      </c>
      <c r="I1142" s="4">
        <v>0.79100502387548155</v>
      </c>
      <c r="J1142" s="4">
        <v>6.4940768461289877E-2</v>
      </c>
      <c r="K1142" s="4">
        <v>-0.2361276143575218</v>
      </c>
      <c r="L1142" s="4">
        <v>-0.95068215986869498</v>
      </c>
      <c r="M1142" s="4">
        <v>141</v>
      </c>
      <c r="N1142" s="4" t="s">
        <v>3412</v>
      </c>
    </row>
    <row r="1143" spans="2:14" ht="34" hidden="1" x14ac:dyDescent="0.2">
      <c r="F1143" s="4" t="s">
        <v>3413</v>
      </c>
      <c r="G1143" s="4" t="s">
        <v>3414</v>
      </c>
      <c r="H1143" s="4">
        <v>0.484297520661157</v>
      </c>
      <c r="I1143" s="4">
        <v>0.75176601828865919</v>
      </c>
      <c r="J1143" s="4">
        <v>7.0960945693828395E-2</v>
      </c>
      <c r="K1143" s="4">
        <v>-0.2581539905110326</v>
      </c>
      <c r="L1143" s="4">
        <v>-0.98390725749119756</v>
      </c>
      <c r="M1143" s="4">
        <v>87</v>
      </c>
      <c r="N1143" s="4" t="s">
        <v>3415</v>
      </c>
    </row>
    <row r="1144" spans="2:14" ht="102" hidden="1" x14ac:dyDescent="0.2">
      <c r="F1144" s="4" t="s">
        <v>3416</v>
      </c>
      <c r="G1144" s="4" t="s">
        <v>3417</v>
      </c>
      <c r="H1144" s="4">
        <v>0.48816568047337278</v>
      </c>
      <c r="I1144" s="4">
        <v>0.75321783976174916</v>
      </c>
      <c r="J1144" s="4">
        <v>6.5087756691731335E-2</v>
      </c>
      <c r="K1144" s="4">
        <v>-0.21749966864845779</v>
      </c>
      <c r="L1144" s="4">
        <v>-0.99653233609382674</v>
      </c>
      <c r="M1144" s="4">
        <v>409</v>
      </c>
      <c r="N1144" s="4" t="s">
        <v>3418</v>
      </c>
    </row>
    <row r="1145" spans="2:14" ht="17" hidden="1" x14ac:dyDescent="0.2">
      <c r="F1145" s="4" t="s">
        <v>3419</v>
      </c>
      <c r="G1145" s="4" t="s">
        <v>3420</v>
      </c>
      <c r="H1145" s="4">
        <v>0.17121588089330031</v>
      </c>
      <c r="I1145" s="4">
        <v>0.49755729366835277</v>
      </c>
      <c r="J1145" s="4">
        <v>0.16823816568963959</v>
      </c>
      <c r="K1145" s="4">
        <v>0.29514593606072947</v>
      </c>
      <c r="L1145" s="4">
        <v>1.1542364354138359</v>
      </c>
      <c r="M1145" s="4">
        <v>78</v>
      </c>
      <c r="N1145" s="4" t="s">
        <v>3421</v>
      </c>
    </row>
    <row r="1146" spans="2:14" ht="17" hidden="1" x14ac:dyDescent="0.2">
      <c r="F1146" s="4" t="s">
        <v>3422</v>
      </c>
      <c r="G1146" s="4" t="s">
        <v>3423</v>
      </c>
      <c r="H1146" s="4">
        <v>0.20817843866171001</v>
      </c>
      <c r="I1146" s="4">
        <v>0.53834227670935986</v>
      </c>
      <c r="J1146" s="4">
        <v>0.12878871306171369</v>
      </c>
      <c r="K1146" s="4">
        <v>-0.43552968800210501</v>
      </c>
      <c r="L1146" s="4">
        <v>-1.2231410926541859</v>
      </c>
      <c r="M1146" s="4">
        <v>19</v>
      </c>
      <c r="N1146" s="4" t="s">
        <v>3424</v>
      </c>
    </row>
    <row r="1147" spans="2:14" ht="17" hidden="1" x14ac:dyDescent="0.2">
      <c r="F1147" s="4" t="s">
        <v>3425</v>
      </c>
      <c r="G1147" s="4" t="s">
        <v>3426</v>
      </c>
      <c r="H1147" s="4">
        <v>0.84499054820415875</v>
      </c>
      <c r="I1147" s="4">
        <v>0.93609617465161721</v>
      </c>
      <c r="J1147" s="4">
        <v>5.080541390663644E-2</v>
      </c>
      <c r="K1147" s="4">
        <v>-0.24519387943802551</v>
      </c>
      <c r="L1147" s="4">
        <v>-0.74783681180357031</v>
      </c>
      <c r="M1147" s="4">
        <v>29</v>
      </c>
      <c r="N1147" s="4" t="s">
        <v>3427</v>
      </c>
    </row>
    <row r="1148" spans="2:14" ht="119" hidden="1" x14ac:dyDescent="0.2">
      <c r="F1148" s="4" t="s">
        <v>3428</v>
      </c>
      <c r="G1148" s="4" t="s">
        <v>3429</v>
      </c>
      <c r="H1148" s="4">
        <v>0.27927927927927931</v>
      </c>
      <c r="I1148" s="4">
        <v>0.61011781011780997</v>
      </c>
      <c r="J1148" s="4">
        <v>9.5603149220430131E-2</v>
      </c>
      <c r="K1148" s="4">
        <v>-0.23548032079920381</v>
      </c>
      <c r="L1148" s="4">
        <v>-1.0596861227619729</v>
      </c>
      <c r="M1148" s="4">
        <v>342</v>
      </c>
      <c r="N1148" s="4" t="s">
        <v>3430</v>
      </c>
    </row>
    <row r="1149" spans="2:14" ht="34" hidden="1" x14ac:dyDescent="0.2">
      <c r="F1149" s="4" t="s">
        <v>3431</v>
      </c>
      <c r="G1149" s="4" t="s">
        <v>3432</v>
      </c>
      <c r="H1149" s="4">
        <v>0.32736572890025578</v>
      </c>
      <c r="I1149" s="4">
        <v>0.64022543148996125</v>
      </c>
      <c r="J1149" s="4">
        <v>0.1193484405910155</v>
      </c>
      <c r="K1149" s="4">
        <v>0.25538174347167292</v>
      </c>
      <c r="L1149" s="4">
        <v>1.0555505165736609</v>
      </c>
      <c r="M1149" s="4">
        <v>109</v>
      </c>
      <c r="N1149" s="4" t="s">
        <v>3433</v>
      </c>
    </row>
    <row r="1150" spans="2:14" ht="34" hidden="1" x14ac:dyDescent="0.2">
      <c r="F1150" s="4" t="s">
        <v>3434</v>
      </c>
      <c r="G1150" s="4" t="s">
        <v>3435</v>
      </c>
      <c r="H1150" s="4">
        <v>0.21297836938435941</v>
      </c>
      <c r="I1150" s="4">
        <v>0.54427805509336291</v>
      </c>
      <c r="J1150" s="4">
        <v>0.1193484405910155</v>
      </c>
      <c r="K1150" s="4">
        <v>-0.31763229936569548</v>
      </c>
      <c r="L1150" s="4">
        <v>-1.16235939278644</v>
      </c>
      <c r="M1150" s="4">
        <v>69</v>
      </c>
      <c r="N1150" s="4" t="s">
        <v>3436</v>
      </c>
    </row>
    <row r="1151" spans="2:14" ht="17" hidden="1" x14ac:dyDescent="0.2">
      <c r="F1151" s="4" t="s">
        <v>3437</v>
      </c>
      <c r="G1151" s="4" t="s">
        <v>3438</v>
      </c>
      <c r="H1151" s="4">
        <v>0.102112676056338</v>
      </c>
      <c r="I1151" s="4">
        <v>0.40820073439412491</v>
      </c>
      <c r="J1151" s="4">
        <v>0.1847064712077387</v>
      </c>
      <c r="K1151" s="4">
        <v>-0.40059825979878022</v>
      </c>
      <c r="L1151" s="4">
        <v>-1.3278691081737819</v>
      </c>
      <c r="M1151" s="4">
        <v>42</v>
      </c>
      <c r="N1151" s="4" t="s">
        <v>3439</v>
      </c>
    </row>
    <row r="1152" spans="2:14" ht="51" hidden="1" x14ac:dyDescent="0.2">
      <c r="F1152" s="4" t="s">
        <v>3440</v>
      </c>
      <c r="G1152" s="4" t="s">
        <v>3441</v>
      </c>
      <c r="H1152" s="4">
        <v>0.67868338557993735</v>
      </c>
      <c r="I1152" s="4">
        <v>0.85484682730703609</v>
      </c>
      <c r="J1152" s="4">
        <v>5.2269331749930557E-2</v>
      </c>
      <c r="K1152" s="4">
        <v>-0.21611820561940109</v>
      </c>
      <c r="L1152" s="4">
        <v>-0.91521754561964896</v>
      </c>
      <c r="M1152" s="4">
        <v>199</v>
      </c>
      <c r="N1152" s="4" t="s">
        <v>3442</v>
      </c>
    </row>
    <row r="1153" spans="6:14" ht="34" hidden="1" x14ac:dyDescent="0.2">
      <c r="F1153" s="4" t="s">
        <v>3443</v>
      </c>
      <c r="G1153" s="4" t="s">
        <v>3444</v>
      </c>
      <c r="H1153" s="4">
        <v>0.1164725457570715</v>
      </c>
      <c r="I1153" s="4">
        <v>0.43276374794379491</v>
      </c>
      <c r="J1153" s="4">
        <v>0.16693384871319311</v>
      </c>
      <c r="K1153" s="4">
        <v>-0.34330407873669377</v>
      </c>
      <c r="L1153" s="4">
        <v>-1.256303975692556</v>
      </c>
      <c r="M1153" s="4">
        <v>69</v>
      </c>
      <c r="N1153" s="4" t="s">
        <v>3445</v>
      </c>
    </row>
    <row r="1154" spans="6:14" ht="34" hidden="1" x14ac:dyDescent="0.2">
      <c r="F1154" s="4" t="s">
        <v>3446</v>
      </c>
      <c r="G1154" s="4" t="s">
        <v>3447</v>
      </c>
      <c r="H1154" s="4">
        <v>3.8552057718819451E-3</v>
      </c>
      <c r="I1154" s="4">
        <v>6.907827369655635E-2</v>
      </c>
      <c r="J1154" s="4">
        <v>0.43170769580334639</v>
      </c>
      <c r="K1154" s="4">
        <v>0.46664227484012</v>
      </c>
      <c r="L1154" s="4">
        <v>1.673613079073053</v>
      </c>
      <c r="M1154" s="4">
        <v>52</v>
      </c>
      <c r="N1154" s="4" t="s">
        <v>3448</v>
      </c>
    </row>
    <row r="1155" spans="6:14" ht="102" hidden="1" x14ac:dyDescent="0.2">
      <c r="F1155" s="4" t="s">
        <v>3449</v>
      </c>
      <c r="G1155" s="4" t="s">
        <v>3450</v>
      </c>
      <c r="H1155" s="4">
        <v>3.9128844561735826E-3</v>
      </c>
      <c r="I1155" s="4">
        <v>6.907827369655635E-2</v>
      </c>
      <c r="J1155" s="4">
        <v>0.40701791892395389</v>
      </c>
      <c r="K1155" s="4">
        <v>0.29208165989776341</v>
      </c>
      <c r="L1155" s="4">
        <v>1.3775860660451009</v>
      </c>
      <c r="M1155" s="4">
        <v>341</v>
      </c>
      <c r="N1155" s="4" t="s">
        <v>3451</v>
      </c>
    </row>
    <row r="1156" spans="6:14" ht="34" hidden="1" x14ac:dyDescent="0.2">
      <c r="F1156" s="4" t="s">
        <v>3452</v>
      </c>
      <c r="G1156" s="4" t="s">
        <v>3453</v>
      </c>
      <c r="H1156" s="4">
        <v>1.5379116842585489E-2</v>
      </c>
      <c r="I1156" s="4">
        <v>0.1503838191852821</v>
      </c>
      <c r="J1156" s="4">
        <v>0.38073040072279241</v>
      </c>
      <c r="K1156" s="4">
        <v>-0.34646250932131201</v>
      </c>
      <c r="L1156" s="4">
        <v>-1.39210315650191</v>
      </c>
      <c r="M1156" s="4">
        <v>131</v>
      </c>
      <c r="N1156" s="4" t="s">
        <v>3454</v>
      </c>
    </row>
    <row r="1157" spans="6:14" ht="17" hidden="1" x14ac:dyDescent="0.2">
      <c r="F1157" s="4" t="s">
        <v>3455</v>
      </c>
      <c r="G1157" s="4" t="s">
        <v>3456</v>
      </c>
      <c r="H1157" s="4">
        <v>2.5908868724030271E-2</v>
      </c>
      <c r="I1157" s="4">
        <v>0.204934371092134</v>
      </c>
      <c r="J1157" s="4">
        <v>0.35248785758361922</v>
      </c>
      <c r="K1157" s="4">
        <v>-0.44743303437729959</v>
      </c>
      <c r="L1157" s="4">
        <v>-1.4928721216654759</v>
      </c>
      <c r="M1157" s="4">
        <v>44</v>
      </c>
      <c r="N1157" s="4" t="s">
        <v>3457</v>
      </c>
    </row>
    <row r="1158" spans="6:14" ht="34" hidden="1" x14ac:dyDescent="0.2">
      <c r="F1158" s="4" t="s">
        <v>3458</v>
      </c>
      <c r="G1158" s="4" t="s">
        <v>3459</v>
      </c>
      <c r="H1158" s="4">
        <v>0.23164763458401311</v>
      </c>
      <c r="I1158" s="4">
        <v>0.55992593753673725</v>
      </c>
      <c r="J1158" s="4">
        <v>0.112378519110475</v>
      </c>
      <c r="K1158" s="4">
        <v>-0.28864746911354883</v>
      </c>
      <c r="L1158" s="4">
        <v>-1.14139292650949</v>
      </c>
      <c r="M1158" s="4">
        <v>111</v>
      </c>
      <c r="N1158" s="4" t="s">
        <v>3460</v>
      </c>
    </row>
    <row r="1159" spans="6:14" ht="17" hidden="1" x14ac:dyDescent="0.2">
      <c r="F1159" s="4" t="s">
        <v>3461</v>
      </c>
      <c r="G1159" s="4" t="s">
        <v>3462</v>
      </c>
      <c r="H1159" s="4">
        <v>0.13990825688073391</v>
      </c>
      <c r="I1159" s="4">
        <v>0.45836226381646011</v>
      </c>
      <c r="J1159" s="4">
        <v>0.17978231629832361</v>
      </c>
      <c r="K1159" s="4">
        <v>0.35884973536455578</v>
      </c>
      <c r="L1159" s="4">
        <v>1.2574292493796511</v>
      </c>
      <c r="M1159" s="4">
        <v>45</v>
      </c>
      <c r="N1159" s="4" t="s">
        <v>3463</v>
      </c>
    </row>
    <row r="1160" spans="6:14" ht="17" hidden="1" x14ac:dyDescent="0.2">
      <c r="F1160" s="4" t="s">
        <v>3464</v>
      </c>
      <c r="G1160" s="4" t="s">
        <v>3465</v>
      </c>
      <c r="H1160" s="4">
        <v>0.60231660231660233</v>
      </c>
      <c r="I1160" s="4">
        <v>0.8189700346236567</v>
      </c>
      <c r="J1160" s="4">
        <v>6.7833826347945519E-2</v>
      </c>
      <c r="K1160" s="4">
        <v>-0.31221138362121947</v>
      </c>
      <c r="L1160" s="4">
        <v>-0.9053546616095357</v>
      </c>
      <c r="M1160" s="4">
        <v>23</v>
      </c>
      <c r="N1160" s="4" t="s">
        <v>3466</v>
      </c>
    </row>
    <row r="1161" spans="6:14" ht="17" hidden="1" x14ac:dyDescent="0.2">
      <c r="F1161" s="4" t="s">
        <v>3467</v>
      </c>
      <c r="G1161" s="4" t="s">
        <v>3468</v>
      </c>
      <c r="H1161" s="4">
        <v>0.2030905077262693</v>
      </c>
      <c r="I1161" s="4">
        <v>0.5334720815163928</v>
      </c>
      <c r="J1161" s="4">
        <v>0.14375898903927539</v>
      </c>
      <c r="K1161" s="4">
        <v>0.45359440808219381</v>
      </c>
      <c r="L1161" s="4">
        <v>1.2337485428049211</v>
      </c>
      <c r="M1161" s="4">
        <v>16</v>
      </c>
      <c r="N1161" s="4" t="s">
        <v>3469</v>
      </c>
    </row>
    <row r="1162" spans="6:14" ht="17" hidden="1" x14ac:dyDescent="0.2">
      <c r="F1162" s="4" t="s">
        <v>3470</v>
      </c>
      <c r="G1162" s="4" t="s">
        <v>3471</v>
      </c>
      <c r="H1162" s="4">
        <v>0.89791183294663568</v>
      </c>
      <c r="I1162" s="4">
        <v>0.96371345593286628</v>
      </c>
      <c r="J1162" s="4">
        <v>5.7487740956132502E-2</v>
      </c>
      <c r="K1162" s="4">
        <v>0.21702731358221611</v>
      </c>
      <c r="L1162" s="4">
        <v>0.73490514044572319</v>
      </c>
      <c r="M1162" s="4">
        <v>41</v>
      </c>
      <c r="N1162" s="4" t="s">
        <v>3472</v>
      </c>
    </row>
    <row r="1163" spans="6:14" ht="68" hidden="1" x14ac:dyDescent="0.2">
      <c r="F1163" s="4" t="s">
        <v>3473</v>
      </c>
      <c r="G1163" s="4" t="s">
        <v>3474</v>
      </c>
      <c r="H1163" s="4">
        <v>2.098680361648261E-2</v>
      </c>
      <c r="I1163" s="4">
        <v>0.1822949484346601</v>
      </c>
      <c r="J1163" s="4">
        <v>0.35248785758361922</v>
      </c>
      <c r="K1163" s="4">
        <v>0.29023667909380629</v>
      </c>
      <c r="L1163" s="4">
        <v>1.318719188260624</v>
      </c>
      <c r="M1163" s="4">
        <v>229</v>
      </c>
      <c r="N1163" s="4" t="s">
        <v>3475</v>
      </c>
    </row>
    <row r="1164" spans="6:14" ht="17" hidden="1" x14ac:dyDescent="0.2">
      <c r="F1164" s="4" t="s">
        <v>3476</v>
      </c>
      <c r="G1164" s="4" t="s">
        <v>3477</v>
      </c>
      <c r="H1164" s="4">
        <v>0.55319148936170215</v>
      </c>
      <c r="I1164" s="4">
        <v>0.79160141909023296</v>
      </c>
      <c r="J1164" s="4">
        <v>7.7073673494410244E-2</v>
      </c>
      <c r="K1164" s="4">
        <v>0.29721437185233729</v>
      </c>
      <c r="L1164" s="4">
        <v>0.93218494052325984</v>
      </c>
      <c r="M1164" s="4">
        <v>28</v>
      </c>
      <c r="N1164" s="4" t="s">
        <v>3478</v>
      </c>
    </row>
    <row r="1165" spans="6:14" ht="34" hidden="1" x14ac:dyDescent="0.2">
      <c r="F1165" s="4" t="s">
        <v>3479</v>
      </c>
      <c r="G1165" s="4" t="s">
        <v>3480</v>
      </c>
      <c r="H1165" s="4">
        <v>3.1387471029838132E-2</v>
      </c>
      <c r="I1165" s="4">
        <v>0.22285104431185071</v>
      </c>
      <c r="J1165" s="4">
        <v>0.3217759180753611</v>
      </c>
      <c r="K1165" s="4">
        <v>0.37557696703137933</v>
      </c>
      <c r="L1165" s="4">
        <v>1.401639596700456</v>
      </c>
      <c r="M1165" s="4">
        <v>63</v>
      </c>
      <c r="N1165" s="4" t="s">
        <v>3481</v>
      </c>
    </row>
    <row r="1166" spans="6:14" ht="17" hidden="1" x14ac:dyDescent="0.2">
      <c r="F1166" s="4" t="s">
        <v>3482</v>
      </c>
      <c r="G1166" s="4" t="s">
        <v>3483</v>
      </c>
      <c r="H1166" s="4">
        <v>1</v>
      </c>
      <c r="I1166" s="4">
        <v>1</v>
      </c>
      <c r="J1166" s="4">
        <v>4.7069959008266188E-2</v>
      </c>
      <c r="K1166" s="4">
        <v>0.1227214710775793</v>
      </c>
      <c r="L1166" s="4">
        <v>0.35900666431380313</v>
      </c>
      <c r="M1166" s="4">
        <v>22</v>
      </c>
      <c r="N1166" s="4" t="s">
        <v>3484</v>
      </c>
    </row>
    <row r="1167" spans="6:14" ht="17" hidden="1" x14ac:dyDescent="0.2">
      <c r="F1167" s="4" t="s">
        <v>3485</v>
      </c>
      <c r="G1167" s="4" t="s">
        <v>3486</v>
      </c>
      <c r="H1167" s="4">
        <v>0.40192307692307688</v>
      </c>
      <c r="I1167" s="4">
        <v>0.70046999425334544</v>
      </c>
      <c r="J1167" s="4">
        <v>8.889452886204495E-2</v>
      </c>
      <c r="K1167" s="4">
        <v>-0.35573206156847759</v>
      </c>
      <c r="L1167" s="4">
        <v>-1.048686396332017</v>
      </c>
      <c r="M1167" s="4">
        <v>24</v>
      </c>
      <c r="N1167" s="4" t="s">
        <v>3487</v>
      </c>
    </row>
    <row r="1168" spans="6:14" ht="170" hidden="1" x14ac:dyDescent="0.2">
      <c r="F1168" s="4" t="s">
        <v>3488</v>
      </c>
      <c r="G1168" s="4" t="s">
        <v>3489</v>
      </c>
      <c r="H1168" s="4">
        <v>0.97770700636942676</v>
      </c>
      <c r="I1168" s="4">
        <v>0.99880859643495401</v>
      </c>
      <c r="J1168" s="4">
        <v>6.8632563183672585E-2</v>
      </c>
      <c r="K1168" s="4">
        <v>0.1742076664878813</v>
      </c>
      <c r="L1168" s="4">
        <v>0.83676304906493237</v>
      </c>
      <c r="M1168" s="4">
        <v>423</v>
      </c>
      <c r="N1168" s="4" t="s">
        <v>3490</v>
      </c>
    </row>
    <row r="1169" spans="6:14" ht="17" hidden="1" x14ac:dyDescent="0.2">
      <c r="F1169" s="4" t="s">
        <v>3491</v>
      </c>
      <c r="G1169" s="4" t="s">
        <v>3492</v>
      </c>
      <c r="H1169" s="4">
        <v>0.82567049808429116</v>
      </c>
      <c r="I1169" s="4">
        <v>0.92469117975985216</v>
      </c>
      <c r="J1169" s="4">
        <v>5.2482762263545847E-2</v>
      </c>
      <c r="K1169" s="4">
        <v>-0.2518431994917798</v>
      </c>
      <c r="L1169" s="4">
        <v>-0.75499802792730997</v>
      </c>
      <c r="M1169" s="4">
        <v>26</v>
      </c>
      <c r="N1169" s="4" t="s">
        <v>3493</v>
      </c>
    </row>
    <row r="1170" spans="6:14" ht="17" hidden="1" x14ac:dyDescent="0.2">
      <c r="F1170" s="4" t="s">
        <v>3494</v>
      </c>
      <c r="G1170" s="4" t="s">
        <v>3495</v>
      </c>
      <c r="H1170" s="4">
        <v>0.3127208480565371</v>
      </c>
      <c r="I1170" s="4">
        <v>0.63163035853596172</v>
      </c>
      <c r="J1170" s="4">
        <v>9.8549980353169073E-2</v>
      </c>
      <c r="K1170" s="4">
        <v>-0.33049544969730832</v>
      </c>
      <c r="L1170" s="4">
        <v>-1.106558772195956</v>
      </c>
      <c r="M1170" s="4">
        <v>45</v>
      </c>
      <c r="N1170" s="4" t="s">
        <v>3496</v>
      </c>
    </row>
    <row r="1171" spans="6:14" ht="51" hidden="1" x14ac:dyDescent="0.2">
      <c r="F1171" s="4" t="s">
        <v>3497</v>
      </c>
      <c r="G1171" s="4" t="s">
        <v>3498</v>
      </c>
      <c r="H1171" s="4">
        <v>0.2030848329048843</v>
      </c>
      <c r="I1171" s="4">
        <v>0.5334720815163928</v>
      </c>
      <c r="J1171" s="4">
        <v>0.15631240307318631</v>
      </c>
      <c r="K1171" s="4">
        <v>0.27078481572087493</v>
      </c>
      <c r="L1171" s="4">
        <v>1.1340108371842621</v>
      </c>
      <c r="M1171" s="4">
        <v>116</v>
      </c>
      <c r="N1171" s="4" t="s">
        <v>3499</v>
      </c>
    </row>
    <row r="1172" spans="6:14" ht="34" hidden="1" x14ac:dyDescent="0.2">
      <c r="F1172" s="4" t="s">
        <v>3500</v>
      </c>
      <c r="G1172" s="4" t="s">
        <v>3501</v>
      </c>
      <c r="H1172" s="4">
        <v>1.051677519553793E-2</v>
      </c>
      <c r="I1172" s="4">
        <v>0.1235531934842693</v>
      </c>
      <c r="J1172" s="4">
        <v>0.38073040072279241</v>
      </c>
      <c r="K1172" s="4">
        <v>-0.44932242229423519</v>
      </c>
      <c r="L1172" s="4">
        <v>-1.589949033205373</v>
      </c>
      <c r="M1172" s="4">
        <v>55</v>
      </c>
      <c r="N1172" s="4" t="s">
        <v>3502</v>
      </c>
    </row>
    <row r="1173" spans="6:14" ht="34" hidden="1" x14ac:dyDescent="0.2">
      <c r="F1173" s="4" t="s">
        <v>3503</v>
      </c>
      <c r="G1173" s="4" t="s">
        <v>3504</v>
      </c>
      <c r="H1173" s="4">
        <v>0.86567164179104472</v>
      </c>
      <c r="I1173" s="4">
        <v>0.9477939079345159</v>
      </c>
      <c r="J1173" s="4">
        <v>4.9093966819213908E-2</v>
      </c>
      <c r="K1173" s="4">
        <v>-0.25977094427978609</v>
      </c>
      <c r="L1173" s="4">
        <v>-0.71435499765064858</v>
      </c>
      <c r="M1173" s="4">
        <v>18</v>
      </c>
      <c r="N1173" s="4" t="s">
        <v>3505</v>
      </c>
    </row>
    <row r="1174" spans="6:14" ht="34" hidden="1" x14ac:dyDescent="0.2">
      <c r="F1174" s="4" t="s">
        <v>3506</v>
      </c>
      <c r="G1174" s="4" t="s">
        <v>3507</v>
      </c>
      <c r="H1174" s="4">
        <v>1.1970719177560639E-2</v>
      </c>
      <c r="I1174" s="4">
        <v>0.13389167408874331</v>
      </c>
      <c r="J1174" s="4">
        <v>0.38073040072279241</v>
      </c>
      <c r="K1174" s="4">
        <v>-0.55694837374249651</v>
      </c>
      <c r="L1174" s="4">
        <v>-1.652873506006725</v>
      </c>
      <c r="M1174" s="4">
        <v>25</v>
      </c>
      <c r="N1174" s="4" t="s">
        <v>3508</v>
      </c>
    </row>
    <row r="1175" spans="6:14" ht="17" hidden="1" x14ac:dyDescent="0.2">
      <c r="F1175" s="4" t="s">
        <v>3509</v>
      </c>
      <c r="G1175" s="4" t="s">
        <v>3510</v>
      </c>
      <c r="H1175" s="4">
        <v>6.3457330415754923E-2</v>
      </c>
      <c r="I1175" s="4">
        <v>0.32332549319478249</v>
      </c>
      <c r="J1175" s="4">
        <v>0.26635065708852562</v>
      </c>
      <c r="K1175" s="4">
        <v>0.43359911040487209</v>
      </c>
      <c r="L1175" s="4">
        <v>1.409927488863649</v>
      </c>
      <c r="M1175" s="4">
        <v>33</v>
      </c>
      <c r="N1175" s="4" t="s">
        <v>3511</v>
      </c>
    </row>
    <row r="1176" spans="6:14" ht="34" hidden="1" x14ac:dyDescent="0.2">
      <c r="F1176" s="4" t="s">
        <v>3512</v>
      </c>
      <c r="G1176" s="4" t="s">
        <v>3513</v>
      </c>
      <c r="H1176" s="4">
        <v>5.6329667593227252E-2</v>
      </c>
      <c r="I1176" s="4">
        <v>0.31129051499066018</v>
      </c>
      <c r="J1176" s="4">
        <v>0.3217759180753611</v>
      </c>
      <c r="K1176" s="4">
        <v>-0.42698207244448583</v>
      </c>
      <c r="L1176" s="4">
        <v>-1.4447020868293641</v>
      </c>
      <c r="M1176" s="4">
        <v>46</v>
      </c>
      <c r="N1176" s="4" t="s">
        <v>3514</v>
      </c>
    </row>
    <row r="1177" spans="6:14" ht="51" hidden="1" x14ac:dyDescent="0.2">
      <c r="F1177" s="4" t="s">
        <v>3515</v>
      </c>
      <c r="G1177" s="4" t="s">
        <v>3516</v>
      </c>
      <c r="H1177" s="4">
        <v>0.70358306188925079</v>
      </c>
      <c r="I1177" s="4">
        <v>0.86517405125387548</v>
      </c>
      <c r="J1177" s="4">
        <v>5.2375908409799672E-2</v>
      </c>
      <c r="K1177" s="4">
        <v>-0.2217614572030929</v>
      </c>
      <c r="L1177" s="4">
        <v>-0.89352925405746675</v>
      </c>
      <c r="M1177" s="4">
        <v>132</v>
      </c>
      <c r="N1177" s="4" t="s">
        <v>3517</v>
      </c>
    </row>
    <row r="1178" spans="6:14" ht="17" hidden="1" x14ac:dyDescent="0.2">
      <c r="F1178" s="4" t="s">
        <v>3518</v>
      </c>
      <c r="G1178" s="4" t="s">
        <v>3519</v>
      </c>
      <c r="H1178" s="4">
        <v>0.1982942430703625</v>
      </c>
      <c r="I1178" s="4">
        <v>0.52770022232562952</v>
      </c>
      <c r="J1178" s="4">
        <v>0.14290114938694809</v>
      </c>
      <c r="K1178" s="4">
        <v>0.37650929824264628</v>
      </c>
      <c r="L1178" s="4">
        <v>1.2005785950974881</v>
      </c>
      <c r="M1178" s="4">
        <v>30</v>
      </c>
      <c r="N1178" s="4" t="s">
        <v>3520</v>
      </c>
    </row>
    <row r="1179" spans="6:14" ht="17" hidden="1" x14ac:dyDescent="0.2">
      <c r="F1179" s="4" t="s">
        <v>3521</v>
      </c>
      <c r="G1179" s="4" t="s">
        <v>3522</v>
      </c>
      <c r="H1179" s="4">
        <v>0.28139534883720929</v>
      </c>
      <c r="I1179" s="4">
        <v>0.61269147286821701</v>
      </c>
      <c r="J1179" s="4">
        <v>0.12325722638133731</v>
      </c>
      <c r="K1179" s="4">
        <v>0.32636469188860701</v>
      </c>
      <c r="L1179" s="4">
        <v>1.099839859385451</v>
      </c>
      <c r="M1179" s="4">
        <v>40</v>
      </c>
      <c r="N1179" s="4" t="s">
        <v>3523</v>
      </c>
    </row>
    <row r="1180" spans="6:14" ht="34" hidden="1" x14ac:dyDescent="0.2">
      <c r="F1180" s="4" t="s">
        <v>3524</v>
      </c>
      <c r="G1180" s="4" t="s">
        <v>3525</v>
      </c>
      <c r="H1180" s="4">
        <v>0.59193954659949621</v>
      </c>
      <c r="I1180" s="4">
        <v>0.81473398443597123</v>
      </c>
      <c r="J1180" s="4">
        <v>8.2434409152709595E-2</v>
      </c>
      <c r="K1180" s="4">
        <v>0.224088045249138</v>
      </c>
      <c r="L1180" s="4">
        <v>0.94387777629321901</v>
      </c>
      <c r="M1180" s="4">
        <v>120</v>
      </c>
      <c r="N1180" s="4" t="s">
        <v>3526</v>
      </c>
    </row>
    <row r="1181" spans="6:14" ht="34" hidden="1" x14ac:dyDescent="0.2">
      <c r="F1181" s="4" t="s">
        <v>3527</v>
      </c>
      <c r="G1181" s="4" t="s">
        <v>3528</v>
      </c>
      <c r="H1181" s="4">
        <v>0.14814814814814811</v>
      </c>
      <c r="I1181" s="4">
        <v>0.46680694238141851</v>
      </c>
      <c r="J1181" s="4">
        <v>0.1473312136993771</v>
      </c>
      <c r="K1181" s="4">
        <v>-0.32942149159117973</v>
      </c>
      <c r="L1181" s="4">
        <v>-1.2088526078121971</v>
      </c>
      <c r="M1181" s="4">
        <v>71</v>
      </c>
      <c r="N1181" s="4" t="s">
        <v>3529</v>
      </c>
    </row>
    <row r="1182" spans="6:14" ht="17" hidden="1" x14ac:dyDescent="0.2">
      <c r="F1182" s="4" t="s">
        <v>3530</v>
      </c>
      <c r="G1182" s="4" t="s">
        <v>3531</v>
      </c>
      <c r="H1182" s="4">
        <v>0.52913752913752909</v>
      </c>
      <c r="I1182" s="4">
        <v>0.78126725595080015</v>
      </c>
      <c r="J1182" s="4">
        <v>8.4314432064265338E-2</v>
      </c>
      <c r="K1182" s="4">
        <v>0.26973458715383541</v>
      </c>
      <c r="L1182" s="4">
        <v>0.96231223561547274</v>
      </c>
      <c r="M1182" s="4">
        <v>50</v>
      </c>
      <c r="N1182" s="4" t="s">
        <v>3532</v>
      </c>
    </row>
    <row r="1183" spans="6:14" ht="51" hidden="1" x14ac:dyDescent="0.2">
      <c r="F1183" s="4" t="s">
        <v>3533</v>
      </c>
      <c r="G1183" s="4" t="s">
        <v>3534</v>
      </c>
      <c r="H1183" s="4">
        <v>0.29707792207792211</v>
      </c>
      <c r="I1183" s="4">
        <v>0.62315767084553209</v>
      </c>
      <c r="J1183" s="4">
        <v>9.6562955430942191E-2</v>
      </c>
      <c r="K1183" s="4">
        <v>-0.2731319439664216</v>
      </c>
      <c r="L1183" s="4">
        <v>-1.084252838062264</v>
      </c>
      <c r="M1183" s="4">
        <v>115</v>
      </c>
      <c r="N1183" s="4" t="s">
        <v>3535</v>
      </c>
    </row>
    <row r="1184" spans="6:14" ht="85" hidden="1" x14ac:dyDescent="0.2">
      <c r="F1184" s="4" t="s">
        <v>3536</v>
      </c>
      <c r="G1184" s="4" t="s">
        <v>3537</v>
      </c>
      <c r="H1184" s="4">
        <v>0.49852507374631272</v>
      </c>
      <c r="I1184" s="4">
        <v>0.7597981972776704</v>
      </c>
      <c r="J1184" s="4">
        <v>6.3927193335999583E-2</v>
      </c>
      <c r="K1184" s="4">
        <v>-0.2217298101744877</v>
      </c>
      <c r="L1184" s="4">
        <v>-0.99262549334022776</v>
      </c>
      <c r="M1184" s="4">
        <v>306</v>
      </c>
      <c r="N1184" s="4" t="s">
        <v>3538</v>
      </c>
    </row>
    <row r="1185" spans="6:14" ht="34" hidden="1" x14ac:dyDescent="0.2">
      <c r="F1185" s="4" t="s">
        <v>3539</v>
      </c>
      <c r="G1185" s="4" t="s">
        <v>3540</v>
      </c>
      <c r="H1185" s="4">
        <v>0.50662251655629142</v>
      </c>
      <c r="I1185" s="4">
        <v>0.76483837867406512</v>
      </c>
      <c r="J1185" s="4">
        <v>6.8794309560477482E-2</v>
      </c>
      <c r="K1185" s="4">
        <v>-0.26633104292256921</v>
      </c>
      <c r="L1185" s="4">
        <v>-0.96251060702491009</v>
      </c>
      <c r="M1185" s="4">
        <v>63</v>
      </c>
      <c r="N1185" s="4" t="s">
        <v>3541</v>
      </c>
    </row>
    <row r="1186" spans="6:14" ht="51" hidden="1" x14ac:dyDescent="0.2">
      <c r="F1186" s="4" t="s">
        <v>3542</v>
      </c>
      <c r="G1186" s="4" t="s">
        <v>3543</v>
      </c>
      <c r="H1186" s="4">
        <v>0.12664473684210531</v>
      </c>
      <c r="I1186" s="4">
        <v>0.44812753036437242</v>
      </c>
      <c r="J1186" s="4">
        <v>0.1585141054248243</v>
      </c>
      <c r="K1186" s="4">
        <v>-0.30006075754251149</v>
      </c>
      <c r="L1186" s="4">
        <v>-1.2056586686263711</v>
      </c>
      <c r="M1186" s="4">
        <v>131</v>
      </c>
      <c r="N1186" s="4" t="s">
        <v>3544</v>
      </c>
    </row>
    <row r="1187" spans="6:14" ht="102" hidden="1" x14ac:dyDescent="0.2">
      <c r="F1187" s="4" t="s">
        <v>3545</v>
      </c>
      <c r="G1187" s="4" t="s">
        <v>3546</v>
      </c>
      <c r="H1187" s="4">
        <v>0.49376947040498442</v>
      </c>
      <c r="I1187" s="4">
        <v>0.75675790255404929</v>
      </c>
      <c r="J1187" s="4">
        <v>6.7051257982946671E-2</v>
      </c>
      <c r="K1187" s="4">
        <v>-0.23147529369755659</v>
      </c>
      <c r="L1187" s="4">
        <v>-0.9969182739587733</v>
      </c>
      <c r="M1187" s="4">
        <v>229</v>
      </c>
      <c r="N1187" s="4" t="s">
        <v>3547</v>
      </c>
    </row>
    <row r="1188" spans="6:14" ht="17" hidden="1" x14ac:dyDescent="0.2">
      <c r="F1188" s="4" t="s">
        <v>3548</v>
      </c>
      <c r="G1188" s="4" t="s">
        <v>3549</v>
      </c>
      <c r="H1188" s="4">
        <v>0.27341772151898741</v>
      </c>
      <c r="I1188" s="4">
        <v>0.6091284300689036</v>
      </c>
      <c r="J1188" s="4">
        <v>0.13145761164276351</v>
      </c>
      <c r="K1188" s="4">
        <v>0.30086373006071349</v>
      </c>
      <c r="L1188" s="4">
        <v>1.1177309357522749</v>
      </c>
      <c r="M1188" s="4">
        <v>62</v>
      </c>
      <c r="N1188" s="4" t="s">
        <v>3550</v>
      </c>
    </row>
    <row r="1189" spans="6:14" ht="17" hidden="1" x14ac:dyDescent="0.2">
      <c r="F1189" s="4" t="s">
        <v>3551</v>
      </c>
      <c r="G1189" s="4" t="s">
        <v>3552</v>
      </c>
      <c r="H1189" s="4">
        <v>0.51115241635687736</v>
      </c>
      <c r="I1189" s="4">
        <v>0.76684602288542103</v>
      </c>
      <c r="J1189" s="4">
        <v>7.4175896558800913E-2</v>
      </c>
      <c r="K1189" s="4">
        <v>-0.34831102735269331</v>
      </c>
      <c r="L1189" s="4">
        <v>-0.97819630283760672</v>
      </c>
      <c r="M1189" s="4">
        <v>19</v>
      </c>
      <c r="N1189" s="4" t="s">
        <v>3553</v>
      </c>
    </row>
    <row r="1190" spans="6:14" ht="51" hidden="1" x14ac:dyDescent="0.2">
      <c r="F1190" s="4" t="s">
        <v>3554</v>
      </c>
      <c r="G1190" s="4" t="s">
        <v>3555</v>
      </c>
      <c r="H1190" s="4">
        <v>0.50958904109589043</v>
      </c>
      <c r="I1190" s="4">
        <v>0.76637634439924007</v>
      </c>
      <c r="J1190" s="4">
        <v>9.5603149220430131E-2</v>
      </c>
      <c r="K1190" s="4">
        <v>0.2173119690435292</v>
      </c>
      <c r="L1190" s="4">
        <v>0.97813326462061378</v>
      </c>
      <c r="M1190" s="4">
        <v>215</v>
      </c>
      <c r="N1190" s="4" t="s">
        <v>3556</v>
      </c>
    </row>
    <row r="1191" spans="6:14" ht="34" hidden="1" x14ac:dyDescent="0.2">
      <c r="F1191" s="4" t="s">
        <v>3557</v>
      </c>
      <c r="G1191" s="4" t="s">
        <v>3558</v>
      </c>
      <c r="H1191" s="4">
        <v>3.2530402124304621E-3</v>
      </c>
      <c r="I1191" s="4">
        <v>6.0882316997643952E-2</v>
      </c>
      <c r="J1191" s="4">
        <v>0.43170769580334639</v>
      </c>
      <c r="K1191" s="4">
        <v>0.47765420842740569</v>
      </c>
      <c r="L1191" s="4">
        <v>1.7227625095203321</v>
      </c>
      <c r="M1191" s="4">
        <v>53</v>
      </c>
      <c r="N1191" s="4" t="s">
        <v>3559</v>
      </c>
    </row>
    <row r="1192" spans="6:14" ht="85" hidden="1" x14ac:dyDescent="0.2">
      <c r="F1192" s="4" t="s">
        <v>3560</v>
      </c>
      <c r="G1192" s="4" t="s">
        <v>3561</v>
      </c>
      <c r="H1192" s="4">
        <v>0.47187499999999999</v>
      </c>
      <c r="I1192" s="4">
        <v>0.74232896431547846</v>
      </c>
      <c r="J1192" s="4">
        <v>0.1083942558533967</v>
      </c>
      <c r="K1192" s="4">
        <v>0.2048780428806575</v>
      </c>
      <c r="L1192" s="4">
        <v>0.99655353001915348</v>
      </c>
      <c r="M1192" s="4">
        <v>495</v>
      </c>
      <c r="N1192" s="4" t="s">
        <v>3562</v>
      </c>
    </row>
    <row r="1193" spans="6:14" ht="119" hidden="1" x14ac:dyDescent="0.2">
      <c r="F1193" s="4" t="s">
        <v>3563</v>
      </c>
      <c r="G1193" s="4" t="s">
        <v>3564</v>
      </c>
      <c r="H1193" s="4">
        <v>6.0698027314112293E-2</v>
      </c>
      <c r="I1193" s="4">
        <v>0.32025808918883802</v>
      </c>
      <c r="J1193" s="4">
        <v>0.22496609354031369</v>
      </c>
      <c r="K1193" s="4">
        <v>-0.27394131021206419</v>
      </c>
      <c r="L1193" s="4">
        <v>-1.2197338633220129</v>
      </c>
      <c r="M1193" s="4">
        <v>294</v>
      </c>
      <c r="N1193" s="4" t="s">
        <v>3565</v>
      </c>
    </row>
    <row r="1194" spans="6:14" ht="68" hidden="1" x14ac:dyDescent="0.2">
      <c r="F1194" s="4" t="s">
        <v>3566</v>
      </c>
      <c r="G1194" s="4" t="s">
        <v>3567</v>
      </c>
      <c r="H1194" s="4">
        <v>0.1055718475073314</v>
      </c>
      <c r="I1194" s="4">
        <v>0.41623222081605682</v>
      </c>
      <c r="J1194" s="4">
        <v>0.23779383442368809</v>
      </c>
      <c r="K1194" s="4">
        <v>0.25175685289257388</v>
      </c>
      <c r="L1194" s="4">
        <v>1.159438447419425</v>
      </c>
      <c r="M1194" s="4">
        <v>270</v>
      </c>
      <c r="N1194" s="4" t="s">
        <v>3568</v>
      </c>
    </row>
    <row r="1195" spans="6:14" ht="34" hidden="1" x14ac:dyDescent="0.2">
      <c r="F1195" s="4" t="s">
        <v>3569</v>
      </c>
      <c r="G1195" s="4" t="s">
        <v>3570</v>
      </c>
      <c r="H1195" s="4">
        <v>0.97811816192560175</v>
      </c>
      <c r="I1195" s="4">
        <v>0.99891617162258151</v>
      </c>
      <c r="J1195" s="4">
        <v>5.080541390663644E-2</v>
      </c>
      <c r="K1195" s="4">
        <v>0.19442214838272551</v>
      </c>
      <c r="L1195" s="4">
        <v>0.51874145751144096</v>
      </c>
      <c r="M1195" s="4">
        <v>15</v>
      </c>
      <c r="N1195" s="4" t="s">
        <v>3571</v>
      </c>
    </row>
    <row r="1196" spans="6:14" ht="17" hidden="1" x14ac:dyDescent="0.2">
      <c r="F1196" s="4" t="s">
        <v>3572</v>
      </c>
      <c r="G1196" s="4" t="s">
        <v>3573</v>
      </c>
      <c r="H1196" s="4">
        <v>0.43413729128014839</v>
      </c>
      <c r="I1196" s="4">
        <v>0.71974233163500756</v>
      </c>
      <c r="J1196" s="4">
        <v>8.2664644912375282E-2</v>
      </c>
      <c r="K1196" s="4">
        <v>-0.37988714528698242</v>
      </c>
      <c r="L1196" s="4">
        <v>-1.0272302071817641</v>
      </c>
      <c r="M1196" s="4">
        <v>17</v>
      </c>
      <c r="N1196" s="4" t="s">
        <v>3574</v>
      </c>
    </row>
    <row r="1197" spans="6:14" ht="34" hidden="1" x14ac:dyDescent="0.2">
      <c r="F1197" s="4" t="s">
        <v>3575</v>
      </c>
      <c r="G1197" s="4" t="s">
        <v>3576</v>
      </c>
      <c r="H1197" s="4">
        <v>0.30471380471380471</v>
      </c>
      <c r="I1197" s="4">
        <v>0.62710704733470168</v>
      </c>
      <c r="J1197" s="4">
        <v>9.7215080884646629E-2</v>
      </c>
      <c r="K1197" s="4">
        <v>-0.30945031601997669</v>
      </c>
      <c r="L1197" s="4">
        <v>-1.0988591128733549</v>
      </c>
      <c r="M1197" s="4">
        <v>56</v>
      </c>
      <c r="N1197" s="4" t="s">
        <v>3577</v>
      </c>
    </row>
    <row r="1198" spans="6:14" ht="17" hidden="1" x14ac:dyDescent="0.2">
      <c r="F1198" s="4" t="s">
        <v>3578</v>
      </c>
      <c r="G1198" s="4" t="s">
        <v>3579</v>
      </c>
      <c r="H1198" s="4">
        <v>0.54460966542750933</v>
      </c>
      <c r="I1198" s="4">
        <v>0.78989298531481</v>
      </c>
      <c r="J1198" s="4">
        <v>7.0960945693828395E-2</v>
      </c>
      <c r="K1198" s="4">
        <v>-0.33802861191442429</v>
      </c>
      <c r="L1198" s="4">
        <v>-0.94931917872700478</v>
      </c>
      <c r="M1198" s="4">
        <v>19</v>
      </c>
      <c r="N1198" s="4" t="s">
        <v>3580</v>
      </c>
    </row>
    <row r="1199" spans="6:14" ht="34" hidden="1" x14ac:dyDescent="0.2">
      <c r="F1199" s="4" t="s">
        <v>3581</v>
      </c>
      <c r="G1199" s="4" t="s">
        <v>3582</v>
      </c>
      <c r="H1199" s="4">
        <v>0.853904282115869</v>
      </c>
      <c r="I1199" s="4">
        <v>0.94027356216804736</v>
      </c>
      <c r="J1199" s="4">
        <v>6.378453903129748E-2</v>
      </c>
      <c r="K1199" s="4">
        <v>0.20828481546717939</v>
      </c>
      <c r="L1199" s="4">
        <v>0.77852781780545266</v>
      </c>
      <c r="M1199" s="4">
        <v>64</v>
      </c>
      <c r="N1199" s="4" t="s">
        <v>3583</v>
      </c>
    </row>
    <row r="1200" spans="6:14" ht="119" hidden="1" x14ac:dyDescent="0.2">
      <c r="F1200" s="4" t="s">
        <v>3584</v>
      </c>
      <c r="G1200" s="4" t="s">
        <v>3585</v>
      </c>
      <c r="H1200" s="4">
        <v>0.37764350453172207</v>
      </c>
      <c r="I1200" s="4">
        <v>0.67917603843645613</v>
      </c>
      <c r="J1200" s="4">
        <v>0.1209851421452523</v>
      </c>
      <c r="K1200" s="4">
        <v>0.2183601698609447</v>
      </c>
      <c r="L1200" s="4">
        <v>1.0218322506526649</v>
      </c>
      <c r="M1200" s="4">
        <v>316</v>
      </c>
      <c r="N1200" s="4" t="s">
        <v>3586</v>
      </c>
    </row>
    <row r="1201" spans="6:14" ht="68" hidden="1" x14ac:dyDescent="0.2">
      <c r="F1201" s="4" t="s">
        <v>3587</v>
      </c>
      <c r="G1201" s="4" t="s">
        <v>3588</v>
      </c>
      <c r="H1201" s="4">
        <v>0.88741721854304634</v>
      </c>
      <c r="I1201" s="4">
        <v>0.95906837715472848</v>
      </c>
      <c r="J1201" s="4">
        <v>4.2502318003655282E-2</v>
      </c>
      <c r="K1201" s="4">
        <v>-0.2022101209736292</v>
      </c>
      <c r="L1201" s="4">
        <v>-0.81576600256676257</v>
      </c>
      <c r="M1201" s="4">
        <v>142</v>
      </c>
      <c r="N1201" s="4" t="s">
        <v>3589</v>
      </c>
    </row>
    <row r="1202" spans="6:14" ht="34" hidden="1" x14ac:dyDescent="0.2">
      <c r="F1202" s="4" t="s">
        <v>3590</v>
      </c>
      <c r="G1202" s="4" t="s">
        <v>3591</v>
      </c>
      <c r="H1202" s="4">
        <v>0.57989690721649489</v>
      </c>
      <c r="I1202" s="4">
        <v>0.80766811733894139</v>
      </c>
      <c r="J1202" s="4">
        <v>8.4798510281912404E-2</v>
      </c>
      <c r="K1202" s="4">
        <v>0.22345098705556729</v>
      </c>
      <c r="L1202" s="4">
        <v>0.95717207199862508</v>
      </c>
      <c r="M1202" s="4">
        <v>134</v>
      </c>
      <c r="N1202" s="4" t="s">
        <v>3592</v>
      </c>
    </row>
    <row r="1203" spans="6:14" ht="17" hidden="1" x14ac:dyDescent="0.2">
      <c r="F1203" s="4" t="s">
        <v>3593</v>
      </c>
      <c r="G1203" s="4" t="s">
        <v>3594</v>
      </c>
      <c r="H1203" s="4">
        <v>0.85129310344827591</v>
      </c>
      <c r="I1203" s="4">
        <v>0.93899001768969337</v>
      </c>
      <c r="J1203" s="4">
        <v>5.6529952505631142E-2</v>
      </c>
      <c r="K1203" s="4">
        <v>0.25307188146923298</v>
      </c>
      <c r="L1203" s="4">
        <v>0.71303216680157899</v>
      </c>
      <c r="M1203" s="4">
        <v>19</v>
      </c>
      <c r="N1203" s="4" t="s">
        <v>3595</v>
      </c>
    </row>
    <row r="1204" spans="6:14" ht="68" hidden="1" x14ac:dyDescent="0.2">
      <c r="F1204" s="4" t="s">
        <v>3596</v>
      </c>
      <c r="G1204" s="4" t="s">
        <v>3597</v>
      </c>
      <c r="H1204" s="4">
        <v>0.79586563307493541</v>
      </c>
      <c r="I1204" s="4">
        <v>0.91268493815183116</v>
      </c>
      <c r="J1204" s="4">
        <v>6.8471490449208749E-2</v>
      </c>
      <c r="K1204" s="4">
        <v>0.20168621663526121</v>
      </c>
      <c r="L1204" s="4">
        <v>0.88428079562031425</v>
      </c>
      <c r="M1204" s="4">
        <v>163</v>
      </c>
      <c r="N1204" s="4" t="s">
        <v>3598</v>
      </c>
    </row>
    <row r="1205" spans="6:14" ht="34" hidden="1" x14ac:dyDescent="0.2">
      <c r="F1205" s="4" t="s">
        <v>3599</v>
      </c>
      <c r="G1205" s="4" t="s">
        <v>3600</v>
      </c>
      <c r="H1205" s="4">
        <v>0.48717948717948723</v>
      </c>
      <c r="I1205" s="4">
        <v>0.75266234868883874</v>
      </c>
      <c r="J1205" s="4">
        <v>7.235708510369071E-2</v>
      </c>
      <c r="K1205" s="4">
        <v>-0.27792254144628648</v>
      </c>
      <c r="L1205" s="4">
        <v>-0.98416477987256901</v>
      </c>
      <c r="M1205" s="4">
        <v>57</v>
      </c>
      <c r="N1205" s="4" t="s">
        <v>3601</v>
      </c>
    </row>
    <row r="1206" spans="6:14" ht="34" hidden="1" x14ac:dyDescent="0.2">
      <c r="F1206" s="4" t="s">
        <v>3602</v>
      </c>
      <c r="G1206" s="4" t="s">
        <v>3603</v>
      </c>
      <c r="H1206" s="4">
        <v>0.30505709624796079</v>
      </c>
      <c r="I1206" s="4">
        <v>0.62740332263591947</v>
      </c>
      <c r="J1206" s="4">
        <v>9.5287984619484373E-2</v>
      </c>
      <c r="K1206" s="4">
        <v>-0.27469416917446288</v>
      </c>
      <c r="L1206" s="4">
        <v>-1.082112828582114</v>
      </c>
      <c r="M1206" s="4">
        <v>106</v>
      </c>
      <c r="N1206" s="4" t="s">
        <v>3604</v>
      </c>
    </row>
    <row r="1207" spans="6:14" ht="34" hidden="1" x14ac:dyDescent="0.2">
      <c r="F1207" s="4" t="s">
        <v>3605</v>
      </c>
      <c r="G1207" s="4" t="s">
        <v>3606</v>
      </c>
      <c r="H1207" s="4">
        <v>0.22303921568627449</v>
      </c>
      <c r="I1207" s="4">
        <v>0.54935601691657066</v>
      </c>
      <c r="J1207" s="4">
        <v>0.14463052803448381</v>
      </c>
      <c r="K1207" s="4">
        <v>0.29879734982193079</v>
      </c>
      <c r="L1207" s="4">
        <v>1.1491438525636151</v>
      </c>
      <c r="M1207" s="4">
        <v>71</v>
      </c>
      <c r="N1207" s="4" t="s">
        <v>3607</v>
      </c>
    </row>
    <row r="1208" spans="6:14" ht="51" hidden="1" x14ac:dyDescent="0.2">
      <c r="F1208" s="4" t="s">
        <v>3608</v>
      </c>
      <c r="G1208" s="4" t="s">
        <v>3609</v>
      </c>
      <c r="H1208" s="4">
        <v>5.8333333333333327E-2</v>
      </c>
      <c r="I1208" s="4">
        <v>0.31554319585340701</v>
      </c>
      <c r="J1208" s="4">
        <v>0.24133997681509101</v>
      </c>
      <c r="K1208" s="4">
        <v>-0.37537020061744869</v>
      </c>
      <c r="L1208" s="4">
        <v>-1.370072143498819</v>
      </c>
      <c r="M1208" s="4">
        <v>68</v>
      </c>
      <c r="N1208" s="4" t="s">
        <v>3610</v>
      </c>
    </row>
    <row r="1209" spans="6:14" ht="17" hidden="1" x14ac:dyDescent="0.2">
      <c r="F1209" s="4" t="s">
        <v>3611</v>
      </c>
      <c r="G1209" s="4" t="s">
        <v>3612</v>
      </c>
      <c r="H1209" s="4">
        <v>0.22247191011235959</v>
      </c>
      <c r="I1209" s="4">
        <v>0.54935601691657066</v>
      </c>
      <c r="J1209" s="4">
        <v>0.13802224249664269</v>
      </c>
      <c r="K1209" s="4">
        <v>0.35443804878619689</v>
      </c>
      <c r="L1209" s="4">
        <v>1.180253675224058</v>
      </c>
      <c r="M1209" s="4">
        <v>37</v>
      </c>
      <c r="N1209" s="4" t="s">
        <v>3613</v>
      </c>
    </row>
    <row r="1210" spans="6:14" ht="17" hidden="1" x14ac:dyDescent="0.2">
      <c r="F1210" s="4" t="s">
        <v>3614</v>
      </c>
      <c r="G1210" s="4" t="s">
        <v>3615</v>
      </c>
      <c r="H1210" s="4">
        <v>0.1199226305609284</v>
      </c>
      <c r="I1210" s="4">
        <v>0.43810661231766468</v>
      </c>
      <c r="J1210" s="4">
        <v>0.17821987495197311</v>
      </c>
      <c r="K1210" s="4">
        <v>-0.45946356315441511</v>
      </c>
      <c r="L1210" s="4">
        <v>-1.320406699791399</v>
      </c>
      <c r="M1210" s="4">
        <v>22</v>
      </c>
      <c r="N1210" s="4" t="s">
        <v>3616</v>
      </c>
    </row>
    <row r="1211" spans="6:14" ht="68" hidden="1" x14ac:dyDescent="0.2">
      <c r="F1211" s="4" t="s">
        <v>3617</v>
      </c>
      <c r="G1211" s="4" t="s">
        <v>3618</v>
      </c>
      <c r="H1211" s="4">
        <v>2.379558416252699E-2</v>
      </c>
      <c r="I1211" s="4">
        <v>0.19412310578643449</v>
      </c>
      <c r="J1211" s="4">
        <v>0.35248785758361922</v>
      </c>
      <c r="K1211" s="4">
        <v>-0.35165173564562019</v>
      </c>
      <c r="L1211" s="4">
        <v>-1.3955278055518381</v>
      </c>
      <c r="M1211" s="4">
        <v>116</v>
      </c>
      <c r="N1211" s="4" t="s">
        <v>3619</v>
      </c>
    </row>
    <row r="1212" spans="6:14" ht="17" hidden="1" x14ac:dyDescent="0.2">
      <c r="F1212" s="4" t="s">
        <v>3620</v>
      </c>
      <c r="G1212" s="4" t="s">
        <v>3621</v>
      </c>
      <c r="H1212" s="4">
        <v>0.99147121535181237</v>
      </c>
      <c r="I1212" s="4">
        <v>1</v>
      </c>
      <c r="J1212" s="4">
        <v>4.8995408986248143E-2</v>
      </c>
      <c r="K1212" s="4">
        <v>0.17300948458992629</v>
      </c>
      <c r="L1212" s="4">
        <v>0.55167690390916135</v>
      </c>
      <c r="M1212" s="4">
        <v>30</v>
      </c>
      <c r="N1212" s="4" t="s">
        <v>3622</v>
      </c>
    </row>
    <row r="1213" spans="6:14" ht="17" hidden="1" x14ac:dyDescent="0.2">
      <c r="F1213" s="4" t="s">
        <v>3623</v>
      </c>
      <c r="G1213" s="4" t="s">
        <v>3624</v>
      </c>
      <c r="H1213" s="4">
        <v>0.67472118959107807</v>
      </c>
      <c r="I1213" s="4">
        <v>0.85443590955784876</v>
      </c>
      <c r="J1213" s="4">
        <v>6.0509298865666673E-2</v>
      </c>
      <c r="K1213" s="4">
        <v>-0.3080814482734448</v>
      </c>
      <c r="L1213" s="4">
        <v>-0.86521559757791811</v>
      </c>
      <c r="M1213" s="4">
        <v>19</v>
      </c>
      <c r="N1213" s="4" t="s">
        <v>3625</v>
      </c>
    </row>
    <row r="1214" spans="6:14" ht="17" hidden="1" x14ac:dyDescent="0.2">
      <c r="F1214" s="4" t="s">
        <v>3626</v>
      </c>
      <c r="G1214" s="4" t="s">
        <v>3627</v>
      </c>
      <c r="H1214" s="4">
        <v>6.2381852551984883E-2</v>
      </c>
      <c r="I1214" s="4">
        <v>0.3225085002695533</v>
      </c>
      <c r="J1214" s="4">
        <v>0.2489111144347024</v>
      </c>
      <c r="K1214" s="4">
        <v>-0.46611950040338179</v>
      </c>
      <c r="L1214" s="4">
        <v>-1.421655882683827</v>
      </c>
      <c r="M1214" s="4">
        <v>29</v>
      </c>
      <c r="N1214" s="4" t="s">
        <v>3628</v>
      </c>
    </row>
    <row r="1215" spans="6:14" ht="17" hidden="1" x14ac:dyDescent="0.2">
      <c r="F1215" s="4" t="s">
        <v>3629</v>
      </c>
      <c r="G1215" s="4" t="s">
        <v>3630</v>
      </c>
      <c r="H1215" s="4">
        <v>0.53283302063789872</v>
      </c>
      <c r="I1215" s="4">
        <v>0.78318300873239299</v>
      </c>
      <c r="J1215" s="4">
        <v>7.253518643945886E-2</v>
      </c>
      <c r="K1215" s="4">
        <v>-0.30714060648454011</v>
      </c>
      <c r="L1215" s="4">
        <v>-0.94974237071957857</v>
      </c>
      <c r="M1215" s="4">
        <v>31</v>
      </c>
      <c r="N1215" s="4" t="s">
        <v>3631</v>
      </c>
    </row>
    <row r="1216" spans="6:14" ht="34" hidden="1" x14ac:dyDescent="0.2">
      <c r="F1216" s="4" t="s">
        <v>3632</v>
      </c>
      <c r="G1216" s="4" t="s">
        <v>3633</v>
      </c>
      <c r="H1216" s="4">
        <v>5.9233449477351922E-2</v>
      </c>
      <c r="I1216" s="4">
        <v>0.31769519068463359</v>
      </c>
      <c r="J1216" s="4">
        <v>0.2450417854309962</v>
      </c>
      <c r="K1216" s="4">
        <v>-0.41035957931020223</v>
      </c>
      <c r="L1216" s="4">
        <v>-1.3884595603412559</v>
      </c>
      <c r="M1216" s="4">
        <v>46</v>
      </c>
      <c r="N1216" s="4" t="s">
        <v>3634</v>
      </c>
    </row>
    <row r="1217" spans="6:14" ht="17" hidden="1" x14ac:dyDescent="0.2">
      <c r="F1217" s="4" t="s">
        <v>3635</v>
      </c>
      <c r="G1217" s="4" t="s">
        <v>3636</v>
      </c>
      <c r="H1217" s="4">
        <v>4.0445698074712301E-2</v>
      </c>
      <c r="I1217" s="4">
        <v>0.26685989881214223</v>
      </c>
      <c r="J1217" s="4">
        <v>0.3217759180753611</v>
      </c>
      <c r="K1217" s="4">
        <v>-0.59054890816764383</v>
      </c>
      <c r="L1217" s="4">
        <v>-1.596868135218791</v>
      </c>
      <c r="M1217" s="4">
        <v>17</v>
      </c>
      <c r="N1217" s="4" t="s">
        <v>3637</v>
      </c>
    </row>
    <row r="1218" spans="6:14" ht="17" hidden="1" x14ac:dyDescent="0.2">
      <c r="F1218" s="4" t="s">
        <v>3638</v>
      </c>
      <c r="G1218" s="4" t="s">
        <v>3639</v>
      </c>
      <c r="H1218" s="4">
        <v>0.26056338028169013</v>
      </c>
      <c r="I1218" s="4">
        <v>0.59179415855354656</v>
      </c>
      <c r="J1218" s="4">
        <v>0.10968406197054929</v>
      </c>
      <c r="K1218" s="4">
        <v>-0.34940322055093298</v>
      </c>
      <c r="L1218" s="4">
        <v>-1.1463801279379491</v>
      </c>
      <c r="M1218" s="4">
        <v>39</v>
      </c>
      <c r="N1218" s="4" t="s">
        <v>3640</v>
      </c>
    </row>
    <row r="1219" spans="6:14" ht="17" hidden="1" x14ac:dyDescent="0.2">
      <c r="F1219" s="4" t="s">
        <v>3641</v>
      </c>
      <c r="G1219" s="4" t="s">
        <v>3642</v>
      </c>
      <c r="H1219" s="4">
        <v>0.52908067542213888</v>
      </c>
      <c r="I1219" s="4">
        <v>0.78126725595080015</v>
      </c>
      <c r="J1219" s="4">
        <v>7.2893856482293601E-2</v>
      </c>
      <c r="K1219" s="4">
        <v>-0.3080722835270609</v>
      </c>
      <c r="L1219" s="4">
        <v>-0.95262330910553994</v>
      </c>
      <c r="M1219" s="4">
        <v>31</v>
      </c>
      <c r="N1219" s="4" t="s">
        <v>3643</v>
      </c>
    </row>
    <row r="1220" spans="6:14" ht="17" hidden="1" x14ac:dyDescent="0.2">
      <c r="F1220" s="4" t="s">
        <v>3644</v>
      </c>
      <c r="G1220" s="4" t="s">
        <v>3645</v>
      </c>
      <c r="H1220" s="4">
        <v>0.1804008908685969</v>
      </c>
      <c r="I1220" s="4">
        <v>0.50530815572627563</v>
      </c>
      <c r="J1220" s="4">
        <v>0.15419096658142431</v>
      </c>
      <c r="K1220" s="4">
        <v>0.37447084313386919</v>
      </c>
      <c r="L1220" s="4">
        <v>1.234123028561994</v>
      </c>
      <c r="M1220" s="4">
        <v>35</v>
      </c>
      <c r="N1220" s="4" t="s">
        <v>3646</v>
      </c>
    </row>
    <row r="1221" spans="6:14" ht="34" hidden="1" x14ac:dyDescent="0.2">
      <c r="F1221" s="4" t="s">
        <v>3647</v>
      </c>
      <c r="G1221" s="4" t="s">
        <v>3648</v>
      </c>
      <c r="H1221" s="4">
        <v>0.47302904564315351</v>
      </c>
      <c r="I1221" s="4">
        <v>0.7427465687839131</v>
      </c>
      <c r="J1221" s="4">
        <v>8.4074557791072341E-2</v>
      </c>
      <c r="K1221" s="4">
        <v>0.3236469867632204</v>
      </c>
      <c r="L1221" s="4">
        <v>0.97430343920323725</v>
      </c>
      <c r="M1221" s="4">
        <v>24</v>
      </c>
      <c r="N1221" s="4" t="s">
        <v>3649</v>
      </c>
    </row>
    <row r="1222" spans="6:14" ht="34" hidden="1" x14ac:dyDescent="0.2">
      <c r="F1222" s="4" t="s">
        <v>3650</v>
      </c>
      <c r="G1222" s="4" t="s">
        <v>3651</v>
      </c>
      <c r="H1222" s="4">
        <v>0.58643326039387311</v>
      </c>
      <c r="I1222" s="4">
        <v>0.81115032879828797</v>
      </c>
      <c r="J1222" s="4">
        <v>7.55015292281669E-2</v>
      </c>
      <c r="K1222" s="4">
        <v>0.2847413275768057</v>
      </c>
      <c r="L1222" s="4">
        <v>0.92588894979789238</v>
      </c>
      <c r="M1222" s="4">
        <v>33</v>
      </c>
      <c r="N1222" s="4" t="s">
        <v>3652</v>
      </c>
    </row>
    <row r="1223" spans="6:14" ht="34" hidden="1" x14ac:dyDescent="0.2">
      <c r="F1223" s="4" t="s">
        <v>3653</v>
      </c>
      <c r="G1223" s="4" t="s">
        <v>3654</v>
      </c>
      <c r="H1223" s="4">
        <v>0.82570422535211263</v>
      </c>
      <c r="I1223" s="4">
        <v>0.92469117975985216</v>
      </c>
      <c r="J1223" s="4">
        <v>4.8603424725906869E-2</v>
      </c>
      <c r="K1223" s="4">
        <v>-0.2353920922718418</v>
      </c>
      <c r="L1223" s="4">
        <v>-0.78025772701352836</v>
      </c>
      <c r="M1223" s="4">
        <v>42</v>
      </c>
      <c r="N1223" s="4" t="s">
        <v>3655</v>
      </c>
    </row>
    <row r="1224" spans="6:14" ht="34" hidden="1" x14ac:dyDescent="0.2">
      <c r="F1224" s="4" t="s">
        <v>3656</v>
      </c>
      <c r="G1224" s="4" t="s">
        <v>3657</v>
      </c>
      <c r="H1224" s="4">
        <v>0.37614678899082571</v>
      </c>
      <c r="I1224" s="4">
        <v>0.67811757781362647</v>
      </c>
      <c r="J1224" s="4">
        <v>8.9986079499713725E-2</v>
      </c>
      <c r="K1224" s="4">
        <v>-0.33808978094054759</v>
      </c>
      <c r="L1224" s="4">
        <v>-1.063636467649552</v>
      </c>
      <c r="M1224" s="4">
        <v>33</v>
      </c>
      <c r="N1224" s="4" t="s">
        <v>3658</v>
      </c>
    </row>
    <row r="1225" spans="6:14" ht="34" hidden="1" x14ac:dyDescent="0.2">
      <c r="F1225" s="4" t="s">
        <v>3659</v>
      </c>
      <c r="G1225" s="4" t="s">
        <v>3660</v>
      </c>
      <c r="H1225" s="4">
        <v>0.39834024896265557</v>
      </c>
      <c r="I1225" s="4">
        <v>0.6964557029507672</v>
      </c>
      <c r="J1225" s="4">
        <v>9.3746542249171866E-2</v>
      </c>
      <c r="K1225" s="4">
        <v>0.34613351489479449</v>
      </c>
      <c r="L1225" s="4">
        <v>1.041996643806935</v>
      </c>
      <c r="M1225" s="4">
        <v>24</v>
      </c>
      <c r="N1225" s="4" t="s">
        <v>3661</v>
      </c>
    </row>
    <row r="1226" spans="6:14" ht="34" hidden="1" x14ac:dyDescent="0.2">
      <c r="F1226" s="4" t="s">
        <v>3662</v>
      </c>
      <c r="G1226" s="4" t="s">
        <v>3663</v>
      </c>
      <c r="H1226" s="4">
        <v>0.76765799256505574</v>
      </c>
      <c r="I1226" s="4">
        <v>0.89702003710821898</v>
      </c>
      <c r="J1226" s="4">
        <v>5.4455595394037062E-2</v>
      </c>
      <c r="K1226" s="4">
        <v>-0.28222846818038011</v>
      </c>
      <c r="L1226" s="4">
        <v>-0.79261011696313777</v>
      </c>
      <c r="M1226" s="4">
        <v>19</v>
      </c>
      <c r="N1226" s="4" t="s">
        <v>3664</v>
      </c>
    </row>
    <row r="1227" spans="6:14" ht="34" hidden="1" x14ac:dyDescent="0.2">
      <c r="F1227" s="4" t="s">
        <v>3665</v>
      </c>
      <c r="G1227" s="4" t="s">
        <v>3666</v>
      </c>
      <c r="H1227" s="4">
        <v>0.111731843575419</v>
      </c>
      <c r="I1227" s="4">
        <v>0.42553222872314278</v>
      </c>
      <c r="J1227" s="4">
        <v>0.1813831284984076</v>
      </c>
      <c r="K1227" s="4">
        <v>-0.47351062842736641</v>
      </c>
      <c r="L1227" s="4">
        <v>-1.345548726346472</v>
      </c>
      <c r="M1227" s="4">
        <v>20</v>
      </c>
      <c r="N1227" s="4" t="s">
        <v>3667</v>
      </c>
    </row>
    <row r="1228" spans="6:14" ht="34" hidden="1" x14ac:dyDescent="0.2">
      <c r="F1228" s="4" t="s">
        <v>3668</v>
      </c>
      <c r="G1228" s="4" t="s">
        <v>3669</v>
      </c>
      <c r="H1228" s="4">
        <v>3.448321888881483E-2</v>
      </c>
      <c r="I1228" s="4">
        <v>0.23685283223425299</v>
      </c>
      <c r="J1228" s="4">
        <v>0.3217759180753611</v>
      </c>
      <c r="K1228" s="4">
        <v>-0.59746059138250485</v>
      </c>
      <c r="L1228" s="4">
        <v>-1.557221887526391</v>
      </c>
      <c r="M1228" s="4">
        <v>15</v>
      </c>
      <c r="N1228" s="4" t="s">
        <v>3667</v>
      </c>
    </row>
    <row r="1229" spans="6:14" ht="17" hidden="1" x14ac:dyDescent="0.2">
      <c r="F1229" s="4" t="s">
        <v>3670</v>
      </c>
      <c r="G1229" s="4" t="s">
        <v>3671</v>
      </c>
      <c r="H1229" s="4">
        <v>0.54704595185995619</v>
      </c>
      <c r="I1229" s="4">
        <v>0.78989298531481</v>
      </c>
      <c r="J1229" s="4">
        <v>7.9131665176834884E-2</v>
      </c>
      <c r="K1229" s="4">
        <v>0.34449785963412882</v>
      </c>
      <c r="L1229" s="4">
        <v>0.91916133682667311</v>
      </c>
      <c r="M1229" s="4">
        <v>15</v>
      </c>
      <c r="N1229" s="4" t="s">
        <v>3672</v>
      </c>
    </row>
    <row r="1230" spans="6:14" ht="34" hidden="1" x14ac:dyDescent="0.2">
      <c r="F1230" s="4" t="s">
        <v>3673</v>
      </c>
      <c r="G1230" s="4" t="s">
        <v>3674</v>
      </c>
      <c r="H1230" s="4">
        <v>3.8882742824681418E-2</v>
      </c>
      <c r="I1230" s="4">
        <v>0.25916538380695819</v>
      </c>
      <c r="J1230" s="4">
        <v>0.3217759180753611</v>
      </c>
      <c r="K1230" s="4">
        <v>-0.50297122556196194</v>
      </c>
      <c r="L1230" s="4">
        <v>-1.5078520451208699</v>
      </c>
      <c r="M1230" s="4">
        <v>26</v>
      </c>
      <c r="N1230" s="4" t="s">
        <v>3675</v>
      </c>
    </row>
    <row r="1231" spans="6:14" ht="51" hidden="1" x14ac:dyDescent="0.2">
      <c r="F1231" s="4" t="s">
        <v>3676</v>
      </c>
      <c r="G1231" s="4" t="s">
        <v>3677</v>
      </c>
      <c r="H1231" s="4">
        <v>0.2561174551386623</v>
      </c>
      <c r="I1231" s="4">
        <v>0.58782825613694378</v>
      </c>
      <c r="J1231" s="4">
        <v>0.10592029273625291</v>
      </c>
      <c r="K1231" s="4">
        <v>-0.26678516768792659</v>
      </c>
      <c r="L1231" s="4">
        <v>-1.0961820634862289</v>
      </c>
      <c r="M1231" s="4">
        <v>161</v>
      </c>
      <c r="N1231" s="4" t="s">
        <v>3678</v>
      </c>
    </row>
    <row r="1232" spans="6:14" ht="17" hidden="1" x14ac:dyDescent="0.2">
      <c r="F1232" s="4" t="s">
        <v>3679</v>
      </c>
      <c r="G1232" s="4" t="s">
        <v>3680</v>
      </c>
      <c r="H1232" s="4">
        <v>0.97142857142857142</v>
      </c>
      <c r="I1232" s="4">
        <v>0.99789313302593763</v>
      </c>
      <c r="J1232" s="4">
        <v>3.903552981123929E-2</v>
      </c>
      <c r="K1232" s="4">
        <v>-0.1826759952873212</v>
      </c>
      <c r="L1232" s="4">
        <v>-0.68076339354960302</v>
      </c>
      <c r="M1232" s="4">
        <v>76</v>
      </c>
      <c r="N1232" s="4" t="s">
        <v>3681</v>
      </c>
    </row>
    <row r="1233" spans="2:14" ht="17" hidden="1" x14ac:dyDescent="0.2">
      <c r="F1233" s="4" t="s">
        <v>3682</v>
      </c>
      <c r="G1233" s="4" t="s">
        <v>3683</v>
      </c>
      <c r="H1233" s="4">
        <v>0.1131059245960503</v>
      </c>
      <c r="I1233" s="4">
        <v>0.42656345234491938</v>
      </c>
      <c r="J1233" s="4">
        <v>0.17669426893849799</v>
      </c>
      <c r="K1233" s="4">
        <v>-0.40548207127853592</v>
      </c>
      <c r="L1233" s="4">
        <v>-1.308293316793214</v>
      </c>
      <c r="M1233" s="4">
        <v>37</v>
      </c>
      <c r="N1233" s="4" t="s">
        <v>3684</v>
      </c>
    </row>
    <row r="1234" spans="2:14" ht="17" hidden="1" x14ac:dyDescent="0.2">
      <c r="F1234" s="4" t="s">
        <v>3685</v>
      </c>
      <c r="G1234" s="4" t="s">
        <v>3686</v>
      </c>
      <c r="H1234" s="4">
        <v>0.1447876447876448</v>
      </c>
      <c r="I1234" s="4">
        <v>0.46201951219512188</v>
      </c>
      <c r="J1234" s="4">
        <v>0.1608014010700223</v>
      </c>
      <c r="K1234" s="4">
        <v>-0.44923071183303981</v>
      </c>
      <c r="L1234" s="4">
        <v>-1.3026851051326309</v>
      </c>
      <c r="M1234" s="4">
        <v>23</v>
      </c>
      <c r="N1234" s="4" t="s">
        <v>3687</v>
      </c>
    </row>
    <row r="1235" spans="2:14" ht="17" hidden="1" x14ac:dyDescent="0.2">
      <c r="F1235" s="4" t="s">
        <v>3688</v>
      </c>
      <c r="G1235" s="4" t="s">
        <v>3689</v>
      </c>
      <c r="H1235" s="4">
        <v>0.31465517241379309</v>
      </c>
      <c r="I1235" s="4">
        <v>0.63313339567131166</v>
      </c>
      <c r="J1235" s="4">
        <v>0.1105647163366185</v>
      </c>
      <c r="K1235" s="4">
        <v>0.33606349677992031</v>
      </c>
      <c r="L1235" s="4">
        <v>1.0887549457620449</v>
      </c>
      <c r="M1235" s="4">
        <v>32</v>
      </c>
      <c r="N1235" s="4" t="s">
        <v>3690</v>
      </c>
    </row>
    <row r="1236" spans="2:14" ht="34" hidden="1" x14ac:dyDescent="0.2">
      <c r="F1236" s="4" t="s">
        <v>3691</v>
      </c>
      <c r="G1236" s="4" t="s">
        <v>3692</v>
      </c>
      <c r="H1236" s="4">
        <v>0.60085836909871249</v>
      </c>
      <c r="I1236" s="4">
        <v>0.81818163150902368</v>
      </c>
      <c r="J1236" s="4">
        <v>7.325586558284547E-2</v>
      </c>
      <c r="K1236" s="4">
        <v>0.32016525284456532</v>
      </c>
      <c r="L1236" s="4">
        <v>0.89713593742216646</v>
      </c>
      <c r="M1236" s="4">
        <v>18</v>
      </c>
      <c r="N1236" s="4" t="s">
        <v>3693</v>
      </c>
    </row>
    <row r="1237" spans="2:14" ht="17" hidden="1" x14ac:dyDescent="0.2">
      <c r="F1237" s="4" t="s">
        <v>3694</v>
      </c>
      <c r="G1237" s="4" t="s">
        <v>3695</v>
      </c>
      <c r="H1237" s="4">
        <v>0.31716417910447758</v>
      </c>
      <c r="I1237" s="4">
        <v>0.63383909668313332</v>
      </c>
      <c r="J1237" s="4">
        <v>0.1009905874559235</v>
      </c>
      <c r="K1237" s="4">
        <v>-0.40404256868269878</v>
      </c>
      <c r="L1237" s="4">
        <v>-1.1110935790079079</v>
      </c>
      <c r="M1237" s="4">
        <v>18</v>
      </c>
      <c r="N1237" s="4" t="s">
        <v>3696</v>
      </c>
    </row>
    <row r="1238" spans="2:14" ht="34" hidden="1" x14ac:dyDescent="0.2">
      <c r="F1238" s="4" t="s">
        <v>3697</v>
      </c>
      <c r="G1238" s="4" t="s">
        <v>3698</v>
      </c>
      <c r="H1238" s="4">
        <v>0.37950664136622392</v>
      </c>
      <c r="I1238" s="4">
        <v>0.68140114936893204</v>
      </c>
      <c r="J1238" s="4">
        <v>9.1392432594376835E-2</v>
      </c>
      <c r="K1238" s="4">
        <v>-0.35056773480118192</v>
      </c>
      <c r="L1238" s="4">
        <v>-1.0517297880174621</v>
      </c>
      <c r="M1238" s="4">
        <v>27</v>
      </c>
      <c r="N1238" s="4" t="s">
        <v>3699</v>
      </c>
    </row>
    <row r="1239" spans="2:14" ht="34" hidden="1" x14ac:dyDescent="0.2">
      <c r="F1239" s="4" t="s">
        <v>3700</v>
      </c>
      <c r="G1239" s="4" t="s">
        <v>3701</v>
      </c>
      <c r="H1239" s="4">
        <v>0.4521276595744681</v>
      </c>
      <c r="I1239" s="4">
        <v>0.72956068503350713</v>
      </c>
      <c r="J1239" s="4">
        <v>7.8089230694334488E-2</v>
      </c>
      <c r="K1239" s="4">
        <v>-0.31315328675781939</v>
      </c>
      <c r="L1239" s="4">
        <v>-1.0210566035223889</v>
      </c>
      <c r="M1239" s="4">
        <v>38</v>
      </c>
      <c r="N1239" s="4" t="s">
        <v>3702</v>
      </c>
    </row>
    <row r="1240" spans="2:14" ht="17" hidden="1" x14ac:dyDescent="0.2">
      <c r="F1240" s="4" t="s">
        <v>3703</v>
      </c>
      <c r="G1240" s="4" t="s">
        <v>3704</v>
      </c>
      <c r="H1240" s="4">
        <v>0.13358070500927641</v>
      </c>
      <c r="I1240" s="4">
        <v>0.45706147716421353</v>
      </c>
      <c r="J1240" s="4">
        <v>0.1644057558382101</v>
      </c>
      <c r="K1240" s="4">
        <v>-0.4863418102632236</v>
      </c>
      <c r="L1240" s="4">
        <v>-1.3150879273381011</v>
      </c>
      <c r="M1240" s="4">
        <v>17</v>
      </c>
      <c r="N1240" s="4" t="s">
        <v>3705</v>
      </c>
    </row>
    <row r="1241" spans="2:14" ht="34" hidden="1" x14ac:dyDescent="0.2">
      <c r="F1241" s="4" t="s">
        <v>3706</v>
      </c>
      <c r="G1241" s="4" t="s">
        <v>3707</v>
      </c>
      <c r="H1241" s="4">
        <v>0.54430379746835444</v>
      </c>
      <c r="I1241" s="4">
        <v>0.78989298531481</v>
      </c>
      <c r="J1241" s="4">
        <v>7.7476754784857771E-2</v>
      </c>
      <c r="K1241" s="4">
        <v>0.33121203970473628</v>
      </c>
      <c r="L1241" s="4">
        <v>0.95111440801783109</v>
      </c>
      <c r="M1241" s="4">
        <v>21</v>
      </c>
      <c r="N1241" s="4" t="s">
        <v>3708</v>
      </c>
    </row>
    <row r="1242" spans="2:14" ht="34" hidden="1" x14ac:dyDescent="0.2">
      <c r="F1242" s="4" t="s">
        <v>3709</v>
      </c>
      <c r="G1242" s="4" t="s">
        <v>3710</v>
      </c>
      <c r="H1242" s="4">
        <v>0.89473684210526316</v>
      </c>
      <c r="I1242" s="4">
        <v>0.96241538844556906</v>
      </c>
      <c r="J1242" s="4">
        <v>5.3129805470546923E-2</v>
      </c>
      <c r="K1242" s="4">
        <v>0.22810219301010379</v>
      </c>
      <c r="L1242" s="4">
        <v>0.71207637977286908</v>
      </c>
      <c r="M1242" s="4">
        <v>27</v>
      </c>
      <c r="N1242" s="4" t="s">
        <v>3711</v>
      </c>
    </row>
    <row r="1243" spans="2:14" ht="34" hidden="1" x14ac:dyDescent="0.2">
      <c r="F1243" s="4" t="s">
        <v>3712</v>
      </c>
      <c r="G1243" s="4" t="s">
        <v>3713</v>
      </c>
      <c r="H1243" s="4">
        <v>8.8300220750551883E-2</v>
      </c>
      <c r="I1243" s="4">
        <v>0.37796660677759158</v>
      </c>
      <c r="J1243" s="4">
        <v>0.22496609354031369</v>
      </c>
      <c r="K1243" s="4">
        <v>0.52370119619960331</v>
      </c>
      <c r="L1243" s="4">
        <v>1.4244346406478949</v>
      </c>
      <c r="M1243" s="4">
        <v>16</v>
      </c>
      <c r="N1243" s="4" t="s">
        <v>3714</v>
      </c>
    </row>
    <row r="1244" spans="2:14" ht="34" hidden="1" x14ac:dyDescent="0.2">
      <c r="F1244" s="4" t="s">
        <v>3715</v>
      </c>
      <c r="G1244" s="4" t="s">
        <v>3716</v>
      </c>
      <c r="H1244" s="4">
        <v>0.84171322160148976</v>
      </c>
      <c r="I1244" s="4">
        <v>0.93504604821444404</v>
      </c>
      <c r="J1244" s="4">
        <v>5.0294806366235838E-2</v>
      </c>
      <c r="K1244" s="4">
        <v>-0.25667716484231351</v>
      </c>
      <c r="L1244" s="4">
        <v>-0.72938517427339256</v>
      </c>
      <c r="M1244" s="4">
        <v>20</v>
      </c>
      <c r="N1244" s="4" t="s">
        <v>3717</v>
      </c>
    </row>
    <row r="1245" spans="2:14" ht="34" hidden="1" x14ac:dyDescent="0.2">
      <c r="F1245" s="4" t="s">
        <v>3718</v>
      </c>
      <c r="G1245" s="4" t="s">
        <v>3719</v>
      </c>
      <c r="H1245" s="4">
        <v>0.1057934508816121</v>
      </c>
      <c r="I1245" s="4">
        <v>0.41629085611969291</v>
      </c>
      <c r="J1245" s="4">
        <v>0.21925034670375521</v>
      </c>
      <c r="K1245" s="4">
        <v>0.34576128276460799</v>
      </c>
      <c r="L1245" s="4">
        <v>1.292387908108267</v>
      </c>
      <c r="M1245" s="4">
        <v>64</v>
      </c>
      <c r="N1245" s="4" t="s">
        <v>3720</v>
      </c>
    </row>
    <row r="1246" spans="2:14" ht="85" hidden="1" x14ac:dyDescent="0.2">
      <c r="B1246" s="40" t="str">
        <f>VLOOKUP(G1246,decisions1!A:B,2,FALSE)</f>
        <v>no_biology</v>
      </c>
      <c r="C1246" s="4" t="str">
        <f>IF(L1246&gt;0,"eMPC-side","iPSC-side")</f>
        <v>eMPC-side</v>
      </c>
      <c r="E1246" s="4" t="str">
        <f>VLOOKUP(F1246,collapsed1!A:J,10,FALSE)</f>
        <v>main</v>
      </c>
      <c r="F1246" s="4" t="s">
        <v>138</v>
      </c>
      <c r="G1246" s="4" t="s">
        <v>139</v>
      </c>
      <c r="H1246" s="4">
        <v>2.1564555019557602E-3</v>
      </c>
      <c r="I1246" s="4">
        <v>4.7548175892190812E-2</v>
      </c>
      <c r="J1246" s="4">
        <v>0.43170769580334639</v>
      </c>
      <c r="K1246" s="4">
        <v>0.33561771511634791</v>
      </c>
      <c r="L1246" s="4">
        <v>1.515930386570512</v>
      </c>
      <c r="M1246" s="4">
        <v>212</v>
      </c>
      <c r="N1246" s="4" t="s">
        <v>140</v>
      </c>
    </row>
    <row r="1247" spans="2:14" ht="34" hidden="1" x14ac:dyDescent="0.2">
      <c r="F1247" s="4" t="s">
        <v>3724</v>
      </c>
      <c r="G1247" s="4" t="s">
        <v>3725</v>
      </c>
      <c r="H1247" s="4">
        <v>0.52230483271375461</v>
      </c>
      <c r="I1247" s="4">
        <v>0.77575156250587229</v>
      </c>
      <c r="J1247" s="4">
        <v>7.3074439912698672E-2</v>
      </c>
      <c r="K1247" s="4">
        <v>-0.30746233156594571</v>
      </c>
      <c r="L1247" s="4">
        <v>-0.9582072453353665</v>
      </c>
      <c r="M1247" s="4">
        <v>32</v>
      </c>
      <c r="N1247" s="4" t="s">
        <v>3726</v>
      </c>
    </row>
    <row r="1248" spans="2:14" ht="34" hidden="1" x14ac:dyDescent="0.2">
      <c r="F1248" s="4" t="s">
        <v>3727</v>
      </c>
      <c r="G1248" s="4" t="s">
        <v>3728</v>
      </c>
      <c r="H1248" s="4">
        <v>0.15894039735099341</v>
      </c>
      <c r="I1248" s="4">
        <v>0.48198638602446092</v>
      </c>
      <c r="J1248" s="4">
        <v>0.1644057558382101</v>
      </c>
      <c r="K1248" s="4">
        <v>0.47326290946505162</v>
      </c>
      <c r="L1248" s="4">
        <v>1.287245641728284</v>
      </c>
      <c r="M1248" s="4">
        <v>16</v>
      </c>
      <c r="N1248" s="4" t="s">
        <v>3729</v>
      </c>
    </row>
    <row r="1249" spans="2:14" ht="102" hidden="1" x14ac:dyDescent="0.2">
      <c r="F1249" s="4" t="s">
        <v>3730</v>
      </c>
      <c r="G1249" s="4" t="s">
        <v>3731</v>
      </c>
      <c r="H1249" s="4">
        <v>0.63265306122448983</v>
      </c>
      <c r="I1249" s="4">
        <v>0.8331632653061225</v>
      </c>
      <c r="J1249" s="4">
        <v>8.6794975677171954E-2</v>
      </c>
      <c r="K1249" s="4">
        <v>0.20496803424422541</v>
      </c>
      <c r="L1249" s="4">
        <v>0.94523061490580096</v>
      </c>
      <c r="M1249" s="4">
        <v>274</v>
      </c>
      <c r="N1249" s="4" t="s">
        <v>3732</v>
      </c>
    </row>
    <row r="1250" spans="2:14" ht="34" hidden="1" x14ac:dyDescent="0.2">
      <c r="F1250" s="4" t="s">
        <v>3733</v>
      </c>
      <c r="G1250" s="4" t="s">
        <v>3734</v>
      </c>
      <c r="H1250" s="4">
        <v>0.40619902120717782</v>
      </c>
      <c r="I1250" s="4">
        <v>0.701084968913812</v>
      </c>
      <c r="J1250" s="4">
        <v>7.9343496013497272E-2</v>
      </c>
      <c r="K1250" s="4">
        <v>-0.25801421690269011</v>
      </c>
      <c r="L1250" s="4">
        <v>-1.017947630743016</v>
      </c>
      <c r="M1250" s="4">
        <v>108</v>
      </c>
      <c r="N1250" s="4" t="s">
        <v>3735</v>
      </c>
    </row>
    <row r="1251" spans="2:14" ht="34" hidden="1" x14ac:dyDescent="0.2">
      <c r="F1251" s="4" t="s">
        <v>3736</v>
      </c>
      <c r="G1251" s="4" t="s">
        <v>3737</v>
      </c>
      <c r="H1251" s="4">
        <v>0.29310344827586199</v>
      </c>
      <c r="I1251" s="4">
        <v>0.61949528037492729</v>
      </c>
      <c r="J1251" s="4">
        <v>0.1152400031477807</v>
      </c>
      <c r="K1251" s="4">
        <v>0.40007103970317742</v>
      </c>
      <c r="L1251" s="4">
        <v>1.1272035386072621</v>
      </c>
      <c r="M1251" s="4">
        <v>19</v>
      </c>
      <c r="N1251" s="4" t="s">
        <v>3738</v>
      </c>
    </row>
    <row r="1252" spans="2:14" ht="34" hidden="1" x14ac:dyDescent="0.2">
      <c r="F1252" s="4" t="s">
        <v>3739</v>
      </c>
      <c r="G1252" s="4" t="s">
        <v>3740</v>
      </c>
      <c r="H1252" s="4">
        <v>0.89981785063752273</v>
      </c>
      <c r="I1252" s="4">
        <v>0.96449133579985202</v>
      </c>
      <c r="J1252" s="4">
        <v>4.6230252407761643E-2</v>
      </c>
      <c r="K1252" s="4">
        <v>-0.25060214118662522</v>
      </c>
      <c r="L1252" s="4">
        <v>-0.66662355111660243</v>
      </c>
      <c r="M1252" s="4">
        <v>16</v>
      </c>
      <c r="N1252" s="4" t="s">
        <v>3741</v>
      </c>
    </row>
    <row r="1253" spans="2:14" ht="34" hidden="1" x14ac:dyDescent="0.2">
      <c r="F1253" s="4" t="s">
        <v>3742</v>
      </c>
      <c r="G1253" s="4" t="s">
        <v>3743</v>
      </c>
      <c r="H1253" s="4">
        <v>9.5238095238095233E-2</v>
      </c>
      <c r="I1253" s="4">
        <v>0.39323339955451209</v>
      </c>
      <c r="J1253" s="4">
        <v>0.18820414630849061</v>
      </c>
      <c r="K1253" s="4">
        <v>-0.34883430424627332</v>
      </c>
      <c r="L1253" s="4">
        <v>-1.2949482160213761</v>
      </c>
      <c r="M1253" s="4">
        <v>75</v>
      </c>
      <c r="N1253" s="4" t="s">
        <v>3744</v>
      </c>
    </row>
    <row r="1254" spans="2:14" ht="34" hidden="1" x14ac:dyDescent="0.2">
      <c r="F1254" s="4" t="s">
        <v>3745</v>
      </c>
      <c r="G1254" s="4" t="s">
        <v>3746</v>
      </c>
      <c r="H1254" s="4">
        <v>0.36804308797127472</v>
      </c>
      <c r="I1254" s="4">
        <v>0.67536888836964781</v>
      </c>
      <c r="J1254" s="4">
        <v>8.9986079499713725E-2</v>
      </c>
      <c r="K1254" s="4">
        <v>-0.33076003264879889</v>
      </c>
      <c r="L1254" s="4">
        <v>-1.0672016614995421</v>
      </c>
      <c r="M1254" s="4">
        <v>37</v>
      </c>
      <c r="N1254" s="4" t="s">
        <v>3747</v>
      </c>
    </row>
    <row r="1255" spans="2:14" ht="34" hidden="1" x14ac:dyDescent="0.2">
      <c r="F1255" s="4" t="s">
        <v>3748</v>
      </c>
      <c r="G1255" s="4" t="s">
        <v>3749</v>
      </c>
      <c r="H1255" s="4">
        <v>0.45916114790286983</v>
      </c>
      <c r="I1255" s="4">
        <v>0.7311654359096893</v>
      </c>
      <c r="J1255" s="4">
        <v>8.9164711782067807E-2</v>
      </c>
      <c r="K1255" s="4">
        <v>0.36648009519871982</v>
      </c>
      <c r="L1255" s="4">
        <v>0.99680303672636594</v>
      </c>
      <c r="M1255" s="4">
        <v>16</v>
      </c>
      <c r="N1255" s="4" t="s">
        <v>3750</v>
      </c>
    </row>
    <row r="1256" spans="2:14" ht="34" hidden="1" x14ac:dyDescent="0.2">
      <c r="F1256" s="4" t="s">
        <v>3751</v>
      </c>
      <c r="G1256" s="4" t="s">
        <v>3752</v>
      </c>
      <c r="H1256" s="4">
        <v>0.29324546952224051</v>
      </c>
      <c r="I1256" s="4">
        <v>0.61949528037492729</v>
      </c>
      <c r="J1256" s="4">
        <v>9.821233512174378E-2</v>
      </c>
      <c r="K1256" s="4">
        <v>-0.27172136928332219</v>
      </c>
      <c r="L1256" s="4">
        <v>-1.0838893157185949</v>
      </c>
      <c r="M1256" s="4">
        <v>125</v>
      </c>
      <c r="N1256" s="4" t="s">
        <v>3753</v>
      </c>
    </row>
    <row r="1257" spans="2:14" ht="51" hidden="1" x14ac:dyDescent="0.2">
      <c r="F1257" s="4" t="s">
        <v>3754</v>
      </c>
      <c r="G1257" s="4" t="s">
        <v>3755</v>
      </c>
      <c r="H1257" s="4">
        <v>5.5728446230985107E-2</v>
      </c>
      <c r="I1257" s="4">
        <v>0.3105698193255797</v>
      </c>
      <c r="J1257" s="4">
        <v>0.3217759180753611</v>
      </c>
      <c r="K1257" s="4">
        <v>0.28364174574166262</v>
      </c>
      <c r="L1257" s="4">
        <v>1.2605685815893319</v>
      </c>
      <c r="M1257" s="4">
        <v>188</v>
      </c>
      <c r="N1257" s="4" t="s">
        <v>3756</v>
      </c>
    </row>
    <row r="1258" spans="2:14" ht="34" hidden="1" x14ac:dyDescent="0.2">
      <c r="F1258" s="4" t="s">
        <v>3757</v>
      </c>
      <c r="G1258" s="4" t="s">
        <v>3758</v>
      </c>
      <c r="H1258" s="4">
        <v>0.1967213114754098</v>
      </c>
      <c r="I1258" s="4">
        <v>0.52650216263330318</v>
      </c>
      <c r="J1258" s="4">
        <v>0.12384217120104959</v>
      </c>
      <c r="K1258" s="4">
        <v>-0.29014666095508351</v>
      </c>
      <c r="L1258" s="4">
        <v>-1.1515290540105529</v>
      </c>
      <c r="M1258" s="4">
        <v>118</v>
      </c>
      <c r="N1258" s="4" t="s">
        <v>3759</v>
      </c>
    </row>
    <row r="1259" spans="2:14" ht="153" hidden="1" x14ac:dyDescent="0.2">
      <c r="F1259" s="4" t="s">
        <v>3760</v>
      </c>
      <c r="G1259" s="4" t="s">
        <v>3761</v>
      </c>
      <c r="H1259" s="4">
        <v>0.34169278996865199</v>
      </c>
      <c r="I1259" s="4">
        <v>0.65299511529410037</v>
      </c>
      <c r="J1259" s="4">
        <v>0.13077713797197441</v>
      </c>
      <c r="K1259" s="4">
        <v>0.2247135951467199</v>
      </c>
      <c r="L1259" s="4">
        <v>1.040739914187722</v>
      </c>
      <c r="M1259" s="4">
        <v>303</v>
      </c>
      <c r="N1259" s="4" t="s">
        <v>3762</v>
      </c>
    </row>
    <row r="1260" spans="2:14" ht="34" hidden="1" x14ac:dyDescent="0.2">
      <c r="F1260" s="4" t="s">
        <v>3763</v>
      </c>
      <c r="G1260" s="4" t="s">
        <v>3764</v>
      </c>
      <c r="H1260" s="4">
        <v>0.31002331002331002</v>
      </c>
      <c r="I1260" s="4">
        <v>0.63091025111194499</v>
      </c>
      <c r="J1260" s="4">
        <v>0.1167392047912218</v>
      </c>
      <c r="K1260" s="4">
        <v>0.31045111957539417</v>
      </c>
      <c r="L1260" s="4">
        <v>1.1043308959697959</v>
      </c>
      <c r="M1260" s="4">
        <v>49</v>
      </c>
      <c r="N1260" s="4" t="s">
        <v>3765</v>
      </c>
    </row>
    <row r="1261" spans="2:14" ht="34" hidden="1" x14ac:dyDescent="0.2">
      <c r="F1261" s="4" t="s">
        <v>3766</v>
      </c>
      <c r="G1261" s="4" t="s">
        <v>3767</v>
      </c>
      <c r="H1261" s="4">
        <v>0.60098522167487689</v>
      </c>
      <c r="I1261" s="4">
        <v>0.81818163150902368</v>
      </c>
      <c r="J1261" s="4">
        <v>8.041999687615399E-2</v>
      </c>
      <c r="K1261" s="4">
        <v>0.2476560769427065</v>
      </c>
      <c r="L1261" s="4">
        <v>0.91886029257162782</v>
      </c>
      <c r="M1261" s="4">
        <v>61</v>
      </c>
      <c r="N1261" s="4" t="s">
        <v>3768</v>
      </c>
    </row>
    <row r="1262" spans="2:14" ht="102" hidden="1" x14ac:dyDescent="0.2">
      <c r="F1262" s="4" t="s">
        <v>3769</v>
      </c>
      <c r="G1262" s="4" t="s">
        <v>3770</v>
      </c>
      <c r="H1262" s="4">
        <v>0.36079545454545447</v>
      </c>
      <c r="I1262" s="4">
        <v>0.67028325059468408</v>
      </c>
      <c r="J1262" s="4">
        <v>0.1198878451154234</v>
      </c>
      <c r="K1262" s="4">
        <v>0.22346923405602359</v>
      </c>
      <c r="L1262" s="4">
        <v>1.028286265959603</v>
      </c>
      <c r="M1262" s="4">
        <v>255</v>
      </c>
      <c r="N1262" s="4" t="s">
        <v>3771</v>
      </c>
    </row>
    <row r="1263" spans="2:14" ht="51" hidden="1" x14ac:dyDescent="0.2">
      <c r="F1263" s="4" t="s">
        <v>3772</v>
      </c>
      <c r="G1263" s="4" t="s">
        <v>3773</v>
      </c>
      <c r="H1263" s="4">
        <v>2.7219209859126979E-2</v>
      </c>
      <c r="I1263" s="4">
        <v>0.2100856541415746</v>
      </c>
      <c r="J1263" s="4">
        <v>0.35248785758361922</v>
      </c>
      <c r="K1263" s="4">
        <v>0.31320446733104113</v>
      </c>
      <c r="L1263" s="4">
        <v>1.374637677610101</v>
      </c>
      <c r="M1263" s="4">
        <v>167</v>
      </c>
      <c r="N1263" s="4" t="s">
        <v>3774</v>
      </c>
    </row>
    <row r="1264" spans="2:14" ht="102" hidden="1" x14ac:dyDescent="0.2">
      <c r="B1264" s="40" t="str">
        <f>VLOOKUP(G1264,decisions1!A:B,2,FALSE)</f>
        <v>no_redundant</v>
      </c>
      <c r="C1264" s="4" t="str">
        <f>IF(L1264&gt;0,"eMPC-side","iPSC-side")</f>
        <v>eMPC-side</v>
      </c>
      <c r="E1264" s="4" t="str">
        <f>VLOOKUP(F1264,collapsed1!A:J,10,FALSE)</f>
        <v>main</v>
      </c>
      <c r="F1264" s="4" t="s">
        <v>3775</v>
      </c>
      <c r="G1264" s="4" t="s">
        <v>3776</v>
      </c>
      <c r="H1264" s="4">
        <v>2.607215018435222E-4</v>
      </c>
      <c r="I1264" s="4">
        <v>1.10009810415526E-2</v>
      </c>
      <c r="J1264" s="4">
        <v>0.49849310876659031</v>
      </c>
      <c r="K1264" s="4">
        <v>0.30342761840706811</v>
      </c>
      <c r="L1264" s="4">
        <v>1.457438838757831</v>
      </c>
      <c r="M1264" s="4">
        <v>423</v>
      </c>
      <c r="N1264" s="4" t="s">
        <v>3777</v>
      </c>
    </row>
    <row r="1265" spans="6:14" ht="51" hidden="1" x14ac:dyDescent="0.2">
      <c r="F1265" s="4" t="s">
        <v>3778</v>
      </c>
      <c r="G1265" s="4" t="s">
        <v>3779</v>
      </c>
      <c r="H1265" s="4">
        <v>4.1322314049586778E-2</v>
      </c>
      <c r="I1265" s="4">
        <v>0.2672449063088127</v>
      </c>
      <c r="J1265" s="4">
        <v>0.28785711725514929</v>
      </c>
      <c r="K1265" s="4">
        <v>-0.34177738573037142</v>
      </c>
      <c r="L1265" s="4">
        <v>-1.356620534659871</v>
      </c>
      <c r="M1265" s="4">
        <v>120</v>
      </c>
      <c r="N1265" s="4" t="s">
        <v>3780</v>
      </c>
    </row>
    <row r="1266" spans="6:14" ht="34" hidden="1" x14ac:dyDescent="0.2">
      <c r="F1266" s="4" t="s">
        <v>3781</v>
      </c>
      <c r="G1266" s="4" t="s">
        <v>3782</v>
      </c>
      <c r="H1266" s="4">
        <v>1.9258071130190652E-2</v>
      </c>
      <c r="I1266" s="4">
        <v>0.17242184877969841</v>
      </c>
      <c r="J1266" s="4">
        <v>0.35248785758361922</v>
      </c>
      <c r="K1266" s="4">
        <v>0.52277375639927015</v>
      </c>
      <c r="L1266" s="4">
        <v>1.639630748604199</v>
      </c>
      <c r="M1266" s="4">
        <v>28</v>
      </c>
      <c r="N1266" s="4" t="s">
        <v>3783</v>
      </c>
    </row>
    <row r="1267" spans="6:14" ht="34" hidden="1" x14ac:dyDescent="0.2">
      <c r="F1267" s="4" t="s">
        <v>3784</v>
      </c>
      <c r="G1267" s="4" t="s">
        <v>3785</v>
      </c>
      <c r="H1267" s="4">
        <v>9.4233477815559557E-3</v>
      </c>
      <c r="I1267" s="4">
        <v>0.11837174559446829</v>
      </c>
      <c r="J1267" s="4">
        <v>0.38073040072279241</v>
      </c>
      <c r="K1267" s="4">
        <v>0.55520239046408659</v>
      </c>
      <c r="L1267" s="4">
        <v>1.741340111205212</v>
      </c>
      <c r="M1267" s="4">
        <v>28</v>
      </c>
      <c r="N1267" s="4" t="s">
        <v>3786</v>
      </c>
    </row>
    <row r="1268" spans="6:14" ht="85" hidden="1" x14ac:dyDescent="0.2">
      <c r="F1268" s="4" t="s">
        <v>3787</v>
      </c>
      <c r="G1268" s="4" t="s">
        <v>3788</v>
      </c>
      <c r="H1268" s="4">
        <v>0.15988372093023259</v>
      </c>
      <c r="I1268" s="4">
        <v>0.48295748613678369</v>
      </c>
      <c r="J1268" s="4">
        <v>0.13010563075112849</v>
      </c>
      <c r="K1268" s="4">
        <v>-0.24069169568390461</v>
      </c>
      <c r="L1268" s="4">
        <v>-1.1071208265778769</v>
      </c>
      <c r="M1268" s="4">
        <v>423</v>
      </c>
      <c r="N1268" s="4" t="s">
        <v>3789</v>
      </c>
    </row>
    <row r="1269" spans="6:14" ht="34" hidden="1" x14ac:dyDescent="0.2">
      <c r="F1269" s="4" t="s">
        <v>3790</v>
      </c>
      <c r="G1269" s="4" t="s">
        <v>3791</v>
      </c>
      <c r="H1269" s="4">
        <v>3.7113334964584667E-2</v>
      </c>
      <c r="I1269" s="4">
        <v>0.25147749376417738</v>
      </c>
      <c r="J1269" s="4">
        <v>0.3217759180753611</v>
      </c>
      <c r="K1269" s="4">
        <v>0.30575914959286832</v>
      </c>
      <c r="L1269" s="4">
        <v>1.3141535881016071</v>
      </c>
      <c r="M1269" s="4">
        <v>139</v>
      </c>
      <c r="N1269" s="4" t="s">
        <v>3792</v>
      </c>
    </row>
    <row r="1270" spans="6:14" ht="34" hidden="1" x14ac:dyDescent="0.2">
      <c r="F1270" s="4" t="s">
        <v>3793</v>
      </c>
      <c r="G1270" s="4" t="s">
        <v>3794</v>
      </c>
      <c r="H1270" s="4">
        <v>0.14018691588785051</v>
      </c>
      <c r="I1270" s="4">
        <v>0.45836226381646011</v>
      </c>
      <c r="J1270" s="4">
        <v>0.1813831284984076</v>
      </c>
      <c r="K1270" s="4">
        <v>0.36089412085305062</v>
      </c>
      <c r="L1270" s="4">
        <v>1.2701824268685029</v>
      </c>
      <c r="M1270" s="4">
        <v>46</v>
      </c>
      <c r="N1270" s="4" t="s">
        <v>3795</v>
      </c>
    </row>
    <row r="1271" spans="6:14" ht="34" hidden="1" x14ac:dyDescent="0.2">
      <c r="F1271" s="4" t="s">
        <v>3796</v>
      </c>
      <c r="G1271" s="4" t="s">
        <v>3797</v>
      </c>
      <c r="H1271" s="4">
        <v>4.3837563184630023E-2</v>
      </c>
      <c r="I1271" s="4">
        <v>0.27556420664241449</v>
      </c>
      <c r="J1271" s="4">
        <v>0.3217759180753611</v>
      </c>
      <c r="K1271" s="4">
        <v>0.5858992329884577</v>
      </c>
      <c r="L1271" s="4">
        <v>1.6170038874986381</v>
      </c>
      <c r="M1271" s="4">
        <v>17</v>
      </c>
      <c r="N1271" s="4" t="s">
        <v>3798</v>
      </c>
    </row>
    <row r="1272" spans="6:14" ht="17" hidden="1" x14ac:dyDescent="0.2">
      <c r="F1272" s="4" t="s">
        <v>3799</v>
      </c>
      <c r="G1272" s="4" t="s">
        <v>3800</v>
      </c>
      <c r="H1272" s="4">
        <v>8.4051724137931036E-2</v>
      </c>
      <c r="I1272" s="4">
        <v>0.3689689933259177</v>
      </c>
      <c r="J1272" s="4">
        <v>0.22798720285044219</v>
      </c>
      <c r="K1272" s="4">
        <v>0.50188650946608071</v>
      </c>
      <c r="L1272" s="4">
        <v>1.414069485932151</v>
      </c>
      <c r="M1272" s="4">
        <v>19</v>
      </c>
      <c r="N1272" s="4" t="s">
        <v>3801</v>
      </c>
    </row>
    <row r="1273" spans="6:14" ht="51" hidden="1" x14ac:dyDescent="0.2">
      <c r="F1273" s="4" t="s">
        <v>3802</v>
      </c>
      <c r="G1273" s="4" t="s">
        <v>3803</v>
      </c>
      <c r="H1273" s="4">
        <v>0.5823095823095823</v>
      </c>
      <c r="I1273" s="4">
        <v>0.80894219303406878</v>
      </c>
      <c r="J1273" s="4">
        <v>8.1977879650127219E-2</v>
      </c>
      <c r="K1273" s="4">
        <v>0.23666806534160401</v>
      </c>
      <c r="L1273" s="4">
        <v>0.94985357027101114</v>
      </c>
      <c r="M1273" s="4">
        <v>92</v>
      </c>
      <c r="N1273" s="4" t="s">
        <v>3804</v>
      </c>
    </row>
    <row r="1274" spans="6:14" ht="17" hidden="1" x14ac:dyDescent="0.2">
      <c r="F1274" s="4" t="s">
        <v>3805</v>
      </c>
      <c r="G1274" s="4" t="s">
        <v>3806</v>
      </c>
      <c r="H1274" s="4">
        <v>8.0575893561303392E-3</v>
      </c>
      <c r="I1274" s="4">
        <v>0.1082966536507065</v>
      </c>
      <c r="J1274" s="4">
        <v>0.38073040072279241</v>
      </c>
      <c r="K1274" s="4">
        <v>0.59669374899799354</v>
      </c>
      <c r="L1274" s="4">
        <v>1.745554633298426</v>
      </c>
      <c r="M1274" s="4">
        <v>22</v>
      </c>
      <c r="N1274" s="4" t="s">
        <v>3807</v>
      </c>
    </row>
    <row r="1275" spans="6:14" ht="17" hidden="1" x14ac:dyDescent="0.2">
      <c r="F1275" s="4" t="s">
        <v>3808</v>
      </c>
      <c r="G1275" s="4" t="s">
        <v>3809</v>
      </c>
      <c r="H1275" s="4">
        <v>0.45028142589118197</v>
      </c>
      <c r="I1275" s="4">
        <v>0.72847026099734646</v>
      </c>
      <c r="J1275" s="4">
        <v>8.1302734538449842E-2</v>
      </c>
      <c r="K1275" s="4">
        <v>-0.33093599898970522</v>
      </c>
      <c r="L1275" s="4">
        <v>-1.0163543594969939</v>
      </c>
      <c r="M1275" s="4">
        <v>30</v>
      </c>
      <c r="N1275" s="4" t="s">
        <v>3810</v>
      </c>
    </row>
    <row r="1276" spans="6:14" ht="34" hidden="1" x14ac:dyDescent="0.2">
      <c r="F1276" s="4" t="s">
        <v>3811</v>
      </c>
      <c r="G1276" s="4" t="s">
        <v>3812</v>
      </c>
      <c r="H1276" s="4">
        <v>0.49823943661971831</v>
      </c>
      <c r="I1276" s="4">
        <v>0.7597981972776704</v>
      </c>
      <c r="J1276" s="4">
        <v>7.2714107793444685E-2</v>
      </c>
      <c r="K1276" s="4">
        <v>-0.30265902231300879</v>
      </c>
      <c r="L1276" s="4">
        <v>-0.99301399733430484</v>
      </c>
      <c r="M1276" s="4">
        <v>39</v>
      </c>
      <c r="N1276" s="4" t="s">
        <v>3813</v>
      </c>
    </row>
    <row r="1277" spans="6:14" ht="51" hidden="1" x14ac:dyDescent="0.2">
      <c r="F1277" s="4" t="s">
        <v>3814</v>
      </c>
      <c r="G1277" s="4" t="s">
        <v>3815</v>
      </c>
      <c r="H1277" s="4">
        <v>0.6520325203252032</v>
      </c>
      <c r="I1277" s="4">
        <v>0.84507448418075304</v>
      </c>
      <c r="J1277" s="4">
        <v>5.5826471778748978E-2</v>
      </c>
      <c r="K1277" s="4">
        <v>-0.22455000534540059</v>
      </c>
      <c r="L1277" s="4">
        <v>-0.92458644949148061</v>
      </c>
      <c r="M1277" s="4">
        <v>164</v>
      </c>
      <c r="N1277" s="4" t="s">
        <v>3816</v>
      </c>
    </row>
    <row r="1278" spans="6:14" ht="34" hidden="1" x14ac:dyDescent="0.2">
      <c r="F1278" s="4" t="s">
        <v>3817</v>
      </c>
      <c r="G1278" s="4" t="s">
        <v>3818</v>
      </c>
      <c r="H1278" s="4">
        <v>0.72253258845437618</v>
      </c>
      <c r="I1278" s="4">
        <v>0.87090438932988967</v>
      </c>
      <c r="J1278" s="4">
        <v>5.7366742676855577E-2</v>
      </c>
      <c r="K1278" s="4">
        <v>-0.29117956199325529</v>
      </c>
      <c r="L1278" s="4">
        <v>-0.82742871069101509</v>
      </c>
      <c r="M1278" s="4">
        <v>20</v>
      </c>
      <c r="N1278" s="4" t="s">
        <v>3819</v>
      </c>
    </row>
    <row r="1279" spans="6:14" ht="34" hidden="1" x14ac:dyDescent="0.2">
      <c r="F1279" s="4" t="s">
        <v>3820</v>
      </c>
      <c r="G1279" s="4" t="s">
        <v>3821</v>
      </c>
      <c r="H1279" s="4">
        <v>7.476635514018691E-2</v>
      </c>
      <c r="I1279" s="4">
        <v>0.34974498436036888</v>
      </c>
      <c r="J1279" s="4">
        <v>0.25296112306961088</v>
      </c>
      <c r="K1279" s="4">
        <v>0.38915205260535762</v>
      </c>
      <c r="L1279" s="4">
        <v>1.3696374366829871</v>
      </c>
      <c r="M1279" s="4">
        <v>46</v>
      </c>
      <c r="N1279" s="4" t="s">
        <v>3822</v>
      </c>
    </row>
    <row r="1280" spans="6:14" ht="51" hidden="1" x14ac:dyDescent="0.2">
      <c r="F1280" s="4" t="s">
        <v>3823</v>
      </c>
      <c r="G1280" s="4" t="s">
        <v>3824</v>
      </c>
      <c r="H1280" s="4">
        <v>0.80065897858319601</v>
      </c>
      <c r="I1280" s="4">
        <v>0.91351819584237737</v>
      </c>
      <c r="J1280" s="4">
        <v>4.6975872782184451E-2</v>
      </c>
      <c r="K1280" s="4">
        <v>-0.210765173390008</v>
      </c>
      <c r="L1280" s="4">
        <v>-0.84073667141286701</v>
      </c>
      <c r="M1280" s="4">
        <v>125</v>
      </c>
      <c r="N1280" s="4" t="s">
        <v>3825</v>
      </c>
    </row>
    <row r="1281" spans="6:14" ht="102" hidden="1" x14ac:dyDescent="0.2">
      <c r="F1281" s="4" t="s">
        <v>3826</v>
      </c>
      <c r="G1281" s="4" t="s">
        <v>3827</v>
      </c>
      <c r="H1281" s="4">
        <v>0.16150081566068519</v>
      </c>
      <c r="I1281" s="4">
        <v>0.48580535486612841</v>
      </c>
      <c r="J1281" s="4">
        <v>0.13802224249664269</v>
      </c>
      <c r="K1281" s="4">
        <v>-0.27768595517526229</v>
      </c>
      <c r="L1281" s="4">
        <v>-1.1541684236711129</v>
      </c>
      <c r="M1281" s="4">
        <v>177</v>
      </c>
      <c r="N1281" s="4" t="s">
        <v>3828</v>
      </c>
    </row>
    <row r="1282" spans="6:14" ht="34" hidden="1" x14ac:dyDescent="0.2">
      <c r="F1282" s="4" t="s">
        <v>3829</v>
      </c>
      <c r="G1282" s="4" t="s">
        <v>3830</v>
      </c>
      <c r="H1282" s="4">
        <v>2.2149976089616049E-2</v>
      </c>
      <c r="I1282" s="4">
        <v>0.18839016122053651</v>
      </c>
      <c r="J1282" s="4">
        <v>0.35248785758361922</v>
      </c>
      <c r="K1282" s="4">
        <v>-0.40125894677301122</v>
      </c>
      <c r="L1282" s="4">
        <v>-1.429882698748933</v>
      </c>
      <c r="M1282" s="4">
        <v>60</v>
      </c>
      <c r="N1282" s="4" t="s">
        <v>3831</v>
      </c>
    </row>
    <row r="1283" spans="6:14" ht="34" hidden="1" x14ac:dyDescent="0.2">
      <c r="F1283" s="4" t="s">
        <v>3832</v>
      </c>
      <c r="G1283" s="4" t="s">
        <v>3833</v>
      </c>
      <c r="H1283" s="4">
        <v>0.4204946996466431</v>
      </c>
      <c r="I1283" s="4">
        <v>0.70845017851664105</v>
      </c>
      <c r="J1283" s="4">
        <v>8.1751558253214465E-2</v>
      </c>
      <c r="K1283" s="4">
        <v>-0.3054364263093049</v>
      </c>
      <c r="L1283" s="4">
        <v>-1.0226566120359439</v>
      </c>
      <c r="M1283" s="4">
        <v>45</v>
      </c>
      <c r="N1283" s="4" t="s">
        <v>3834</v>
      </c>
    </row>
    <row r="1284" spans="6:14" ht="34" hidden="1" x14ac:dyDescent="0.2">
      <c r="F1284" s="4" t="s">
        <v>3835</v>
      </c>
      <c r="G1284" s="4" t="s">
        <v>3836</v>
      </c>
      <c r="H1284" s="4">
        <v>0.10424710424710421</v>
      </c>
      <c r="I1284" s="4">
        <v>0.41419834850491788</v>
      </c>
      <c r="J1284" s="4">
        <v>0.19189224038483799</v>
      </c>
      <c r="K1284" s="4">
        <v>-0.46484556425664447</v>
      </c>
      <c r="L1284" s="4">
        <v>-1.3479652588159661</v>
      </c>
      <c r="M1284" s="4">
        <v>23</v>
      </c>
      <c r="N1284" s="4" t="s">
        <v>3837</v>
      </c>
    </row>
    <row r="1285" spans="6:14" ht="34" hidden="1" x14ac:dyDescent="0.2">
      <c r="F1285" s="4" t="s">
        <v>3838</v>
      </c>
      <c r="G1285" s="4" t="s">
        <v>3839</v>
      </c>
      <c r="H1285" s="4">
        <v>0.43865546218487389</v>
      </c>
      <c r="I1285" s="4">
        <v>0.72193492006374338</v>
      </c>
      <c r="J1285" s="4">
        <v>7.6873673412654178E-2</v>
      </c>
      <c r="K1285" s="4">
        <v>-0.25950523069618903</v>
      </c>
      <c r="L1285" s="4">
        <v>-1.0069052079341061</v>
      </c>
      <c r="M1285" s="4">
        <v>98</v>
      </c>
      <c r="N1285" s="4" t="s">
        <v>3840</v>
      </c>
    </row>
    <row r="1286" spans="6:14" ht="17" hidden="1" x14ac:dyDescent="0.2">
      <c r="F1286" s="4" t="s">
        <v>3841</v>
      </c>
      <c r="G1286" s="4" t="s">
        <v>3842</v>
      </c>
      <c r="H1286" s="4">
        <v>0.55722326454033766</v>
      </c>
      <c r="I1286" s="4">
        <v>0.79403616297083668</v>
      </c>
      <c r="J1286" s="4">
        <v>7.0281284171739219E-2</v>
      </c>
      <c r="K1286" s="4">
        <v>-0.30432387832507002</v>
      </c>
      <c r="L1286" s="4">
        <v>-0.93462452371142468</v>
      </c>
      <c r="M1286" s="4">
        <v>30</v>
      </c>
      <c r="N1286" s="4" t="s">
        <v>3843</v>
      </c>
    </row>
    <row r="1287" spans="6:14" ht="17" hidden="1" x14ac:dyDescent="0.2">
      <c r="F1287" s="4" t="s">
        <v>3844</v>
      </c>
      <c r="G1287" s="4" t="s">
        <v>3845</v>
      </c>
      <c r="H1287" s="4">
        <v>0.89493433395872424</v>
      </c>
      <c r="I1287" s="4">
        <v>0.96241538844556906</v>
      </c>
      <c r="J1287" s="4">
        <v>4.7829963311422932E-2</v>
      </c>
      <c r="K1287" s="4">
        <v>-0.22883222189392691</v>
      </c>
      <c r="L1287" s="4">
        <v>-0.70277826233860752</v>
      </c>
      <c r="M1287" s="4">
        <v>30</v>
      </c>
      <c r="N1287" s="4" t="s">
        <v>3846</v>
      </c>
    </row>
    <row r="1288" spans="6:14" ht="17" hidden="1" x14ac:dyDescent="0.2">
      <c r="F1288" s="4" t="s">
        <v>3847</v>
      </c>
      <c r="G1288" s="4" t="s">
        <v>3848</v>
      </c>
      <c r="H1288" s="4">
        <v>4.6819608862064349E-2</v>
      </c>
      <c r="I1288" s="4">
        <v>0.28581839727757408</v>
      </c>
      <c r="J1288" s="4">
        <v>0.3217759180753611</v>
      </c>
      <c r="K1288" s="4">
        <v>-0.53746776642095084</v>
      </c>
      <c r="L1288" s="4">
        <v>-1.54457523210744</v>
      </c>
      <c r="M1288" s="4">
        <v>22</v>
      </c>
      <c r="N1288" s="4" t="s">
        <v>3849</v>
      </c>
    </row>
    <row r="1289" spans="6:14" ht="34" hidden="1" x14ac:dyDescent="0.2">
      <c r="F1289" s="4" t="s">
        <v>3850</v>
      </c>
      <c r="G1289" s="4" t="s">
        <v>3851</v>
      </c>
      <c r="H1289" s="4">
        <v>0.53512396694214881</v>
      </c>
      <c r="I1289" s="4">
        <v>0.78548983192496991</v>
      </c>
      <c r="J1289" s="4">
        <v>7.7274697304470993E-2</v>
      </c>
      <c r="K1289" s="4">
        <v>0.32103129996975038</v>
      </c>
      <c r="L1289" s="4">
        <v>0.95114569864661558</v>
      </c>
      <c r="M1289" s="4">
        <v>23</v>
      </c>
      <c r="N1289" s="4" t="s">
        <v>3852</v>
      </c>
    </row>
    <row r="1290" spans="6:14" ht="34" hidden="1" x14ac:dyDescent="0.2">
      <c r="F1290" s="4" t="s">
        <v>3853</v>
      </c>
      <c r="G1290" s="4" t="s">
        <v>3854</v>
      </c>
      <c r="H1290" s="4">
        <v>0.52416356877323422</v>
      </c>
      <c r="I1290" s="4">
        <v>0.77708498212137223</v>
      </c>
      <c r="J1290" s="4">
        <v>7.2893856482293601E-2</v>
      </c>
      <c r="K1290" s="4">
        <v>-0.3447693176050739</v>
      </c>
      <c r="L1290" s="4">
        <v>-0.96824976911119354</v>
      </c>
      <c r="M1290" s="4">
        <v>19</v>
      </c>
      <c r="N1290" s="4" t="s">
        <v>3855</v>
      </c>
    </row>
    <row r="1291" spans="6:14" ht="17" hidden="1" x14ac:dyDescent="0.2">
      <c r="F1291" s="4" t="s">
        <v>3856</v>
      </c>
      <c r="G1291" s="4" t="s">
        <v>3857</v>
      </c>
      <c r="H1291" s="4">
        <v>0.83769633507853403</v>
      </c>
      <c r="I1291" s="4">
        <v>0.93169165079277427</v>
      </c>
      <c r="J1291" s="4">
        <v>4.7543419420130108E-2</v>
      </c>
      <c r="K1291" s="4">
        <v>-0.22585447664714201</v>
      </c>
      <c r="L1291" s="4">
        <v>-0.77797278344767584</v>
      </c>
      <c r="M1291" s="4">
        <v>49</v>
      </c>
      <c r="N1291" s="4" t="s">
        <v>3858</v>
      </c>
    </row>
    <row r="1292" spans="6:14" ht="34" hidden="1" x14ac:dyDescent="0.2">
      <c r="F1292" s="4" t="s">
        <v>3859</v>
      </c>
      <c r="G1292" s="4" t="s">
        <v>3860</v>
      </c>
      <c r="H1292" s="4">
        <v>9.4420600858369105E-2</v>
      </c>
      <c r="I1292" s="4">
        <v>0.39188000931157613</v>
      </c>
      <c r="J1292" s="4">
        <v>0.21392785549235629</v>
      </c>
      <c r="K1292" s="4">
        <v>0.49332574692828279</v>
      </c>
      <c r="L1292" s="4">
        <v>1.382349435152042</v>
      </c>
      <c r="M1292" s="4">
        <v>18</v>
      </c>
      <c r="N1292" s="4" t="s">
        <v>3861</v>
      </c>
    </row>
    <row r="1293" spans="6:14" ht="34" hidden="1" x14ac:dyDescent="0.2">
      <c r="F1293" s="4" t="s">
        <v>3862</v>
      </c>
      <c r="G1293" s="4" t="s">
        <v>3863</v>
      </c>
      <c r="H1293" s="4">
        <v>0.73166023166023164</v>
      </c>
      <c r="I1293" s="4">
        <v>0.8746791117618351</v>
      </c>
      <c r="J1293" s="4">
        <v>5.846932103863807E-2</v>
      </c>
      <c r="K1293" s="4">
        <v>-0.28238495524875878</v>
      </c>
      <c r="L1293" s="4">
        <v>-0.81886359375362638</v>
      </c>
      <c r="M1293" s="4">
        <v>23</v>
      </c>
      <c r="N1293" s="4" t="s">
        <v>3864</v>
      </c>
    </row>
    <row r="1294" spans="6:14" ht="34" hidden="1" x14ac:dyDescent="0.2">
      <c r="F1294" s="4" t="s">
        <v>3865</v>
      </c>
      <c r="G1294" s="4" t="s">
        <v>3866</v>
      </c>
      <c r="H1294" s="4">
        <v>0.5174825174825175</v>
      </c>
      <c r="I1294" s="4">
        <v>0.77243962618734097</v>
      </c>
      <c r="J1294" s="4">
        <v>7.0450085065841925E-2</v>
      </c>
      <c r="K1294" s="4">
        <v>-0.29274998856443568</v>
      </c>
      <c r="L1294" s="4">
        <v>-0.96295316216330651</v>
      </c>
      <c r="M1294" s="4">
        <v>40</v>
      </c>
      <c r="N1294" s="4" t="s">
        <v>3867</v>
      </c>
    </row>
    <row r="1295" spans="6:14" ht="34" hidden="1" x14ac:dyDescent="0.2">
      <c r="F1295" s="4" t="s">
        <v>3868</v>
      </c>
      <c r="G1295" s="4" t="s">
        <v>3869</v>
      </c>
      <c r="H1295" s="4">
        <v>0.62835249042145591</v>
      </c>
      <c r="I1295" s="4">
        <v>0.83194319678082274</v>
      </c>
      <c r="J1295" s="4">
        <v>6.5383419546877319E-2</v>
      </c>
      <c r="K1295" s="4">
        <v>-0.29460857490208908</v>
      </c>
      <c r="L1295" s="4">
        <v>-0.88320388841316544</v>
      </c>
      <c r="M1295" s="4">
        <v>26</v>
      </c>
      <c r="N1295" s="4" t="s">
        <v>3870</v>
      </c>
    </row>
    <row r="1296" spans="6:14" ht="34" hidden="1" x14ac:dyDescent="0.2">
      <c r="F1296" s="4" t="s">
        <v>3871</v>
      </c>
      <c r="G1296" s="4" t="s">
        <v>3872</v>
      </c>
      <c r="H1296" s="4">
        <v>2.7273826502151759E-2</v>
      </c>
      <c r="I1296" s="4">
        <v>0.2100856541415746</v>
      </c>
      <c r="J1296" s="4">
        <v>0.35248785758361922</v>
      </c>
      <c r="K1296" s="4">
        <v>0.48624862526480811</v>
      </c>
      <c r="L1296" s="4">
        <v>1.5505053769277271</v>
      </c>
      <c r="M1296" s="4">
        <v>30</v>
      </c>
      <c r="N1296" s="4" t="s">
        <v>3873</v>
      </c>
    </row>
    <row r="1297" spans="6:14" ht="34" hidden="1" x14ac:dyDescent="0.2">
      <c r="F1297" s="4" t="s">
        <v>3874</v>
      </c>
      <c r="G1297" s="4" t="s">
        <v>3875</v>
      </c>
      <c r="H1297" s="4">
        <v>0.19746835443037969</v>
      </c>
      <c r="I1297" s="4">
        <v>0.52733576906755542</v>
      </c>
      <c r="J1297" s="4">
        <v>0.15740289930528331</v>
      </c>
      <c r="K1297" s="4">
        <v>0.28753247743451688</v>
      </c>
      <c r="L1297" s="4">
        <v>1.122503266812954</v>
      </c>
      <c r="M1297" s="4">
        <v>81</v>
      </c>
      <c r="N1297" s="4" t="s">
        <v>3876</v>
      </c>
    </row>
    <row r="1298" spans="6:14" ht="34" hidden="1" x14ac:dyDescent="0.2">
      <c r="F1298" s="4" t="s">
        <v>3877</v>
      </c>
      <c r="G1298" s="4" t="s">
        <v>3878</v>
      </c>
      <c r="H1298" s="4">
        <v>0.2234042553191489</v>
      </c>
      <c r="I1298" s="4">
        <v>0.54942642912073825</v>
      </c>
      <c r="J1298" s="4">
        <v>0.13355495455759189</v>
      </c>
      <c r="K1298" s="4">
        <v>0.36982812623180888</v>
      </c>
      <c r="L1298" s="4">
        <v>1.159931155773672</v>
      </c>
      <c r="M1298" s="4">
        <v>28</v>
      </c>
      <c r="N1298" s="4" t="s">
        <v>3879</v>
      </c>
    </row>
    <row r="1299" spans="6:14" ht="34" hidden="1" x14ac:dyDescent="0.2">
      <c r="F1299" s="4" t="s">
        <v>3880</v>
      </c>
      <c r="G1299" s="4" t="s">
        <v>3881</v>
      </c>
      <c r="H1299" s="4">
        <v>0.21631878557874759</v>
      </c>
      <c r="I1299" s="4">
        <v>0.54719872151035909</v>
      </c>
      <c r="J1299" s="4">
        <v>0.12750531530018269</v>
      </c>
      <c r="K1299" s="4">
        <v>-0.40258210788120291</v>
      </c>
      <c r="L1299" s="4">
        <v>-1.207776851516722</v>
      </c>
      <c r="M1299" s="4">
        <v>27</v>
      </c>
      <c r="N1299" s="4" t="s">
        <v>3882</v>
      </c>
    </row>
    <row r="1300" spans="6:14" ht="34" hidden="1" x14ac:dyDescent="0.2">
      <c r="F1300" s="4" t="s">
        <v>3883</v>
      </c>
      <c r="G1300" s="4" t="s">
        <v>3884</v>
      </c>
      <c r="H1300" s="4">
        <v>7.2261072261072257E-2</v>
      </c>
      <c r="I1300" s="4">
        <v>0.34317700945203061</v>
      </c>
      <c r="J1300" s="4">
        <v>0.25720646646883821</v>
      </c>
      <c r="K1300" s="4">
        <v>0.38157743016575502</v>
      </c>
      <c r="L1300" s="4">
        <v>1.361325715614641</v>
      </c>
      <c r="M1300" s="4">
        <v>50</v>
      </c>
      <c r="N1300" s="4" t="s">
        <v>3885</v>
      </c>
    </row>
    <row r="1301" spans="6:14" ht="34" hidden="1" x14ac:dyDescent="0.2">
      <c r="F1301" s="4" t="s">
        <v>3886</v>
      </c>
      <c r="G1301" s="4" t="s">
        <v>3887</v>
      </c>
      <c r="H1301" s="4">
        <v>0.47355163727959698</v>
      </c>
      <c r="I1301" s="4">
        <v>0.74285219555430337</v>
      </c>
      <c r="J1301" s="4">
        <v>9.4975152590559483E-2</v>
      </c>
      <c r="K1301" s="4">
        <v>0.25029124883895709</v>
      </c>
      <c r="L1301" s="4">
        <v>0.99019965920872988</v>
      </c>
      <c r="M1301" s="4">
        <v>87</v>
      </c>
      <c r="N1301" s="4" t="s">
        <v>3888</v>
      </c>
    </row>
    <row r="1302" spans="6:14" ht="17" hidden="1" x14ac:dyDescent="0.2">
      <c r="F1302" s="4" t="s">
        <v>3889</v>
      </c>
      <c r="G1302" s="4" t="s">
        <v>3890</v>
      </c>
      <c r="H1302" s="4">
        <v>0.58895705521472397</v>
      </c>
      <c r="I1302" s="4">
        <v>0.81264627897392838</v>
      </c>
      <c r="J1302" s="4">
        <v>7.1827629360380923E-2</v>
      </c>
      <c r="K1302" s="4">
        <v>0.29809910726519501</v>
      </c>
      <c r="L1302" s="4">
        <v>0.91154544138622384</v>
      </c>
      <c r="M1302" s="4">
        <v>25</v>
      </c>
      <c r="N1302" s="4" t="s">
        <v>3891</v>
      </c>
    </row>
    <row r="1303" spans="6:14" ht="34" hidden="1" x14ac:dyDescent="0.2">
      <c r="F1303" s="4" t="s">
        <v>3892</v>
      </c>
      <c r="G1303" s="4" t="s">
        <v>3893</v>
      </c>
      <c r="H1303" s="4">
        <v>0.25211505922165822</v>
      </c>
      <c r="I1303" s="4">
        <v>0.58563853728160442</v>
      </c>
      <c r="J1303" s="4">
        <v>0.10925003948071101</v>
      </c>
      <c r="K1303" s="4">
        <v>-0.30725091008573968</v>
      </c>
      <c r="L1303" s="4">
        <v>-1.121944325021009</v>
      </c>
      <c r="M1303" s="4">
        <v>70</v>
      </c>
      <c r="N1303" s="4" t="s">
        <v>3894</v>
      </c>
    </row>
    <row r="1304" spans="6:14" ht="34" hidden="1" x14ac:dyDescent="0.2">
      <c r="F1304" s="4" t="s">
        <v>3895</v>
      </c>
      <c r="G1304" s="4" t="s">
        <v>3896</v>
      </c>
      <c r="H1304" s="4">
        <v>0.53578336557059958</v>
      </c>
      <c r="I1304" s="4">
        <v>0.78575144676855779</v>
      </c>
      <c r="J1304" s="4">
        <v>7.3805272417127463E-2</v>
      </c>
      <c r="K1304" s="4">
        <v>-0.332400347353008</v>
      </c>
      <c r="L1304" s="4">
        <v>-0.95525234393917446</v>
      </c>
      <c r="M1304" s="4">
        <v>22</v>
      </c>
      <c r="N1304" s="4" t="s">
        <v>3897</v>
      </c>
    </row>
    <row r="1305" spans="6:14" ht="34" hidden="1" x14ac:dyDescent="0.2">
      <c r="F1305" s="4" t="s">
        <v>3898</v>
      </c>
      <c r="G1305" s="4" t="s">
        <v>3899</v>
      </c>
      <c r="H1305" s="4">
        <v>0.8741721854304636</v>
      </c>
      <c r="I1305" s="4">
        <v>0.95160872301825317</v>
      </c>
      <c r="J1305" s="4">
        <v>5.6411838821759597E-2</v>
      </c>
      <c r="K1305" s="4">
        <v>0.25620140096173599</v>
      </c>
      <c r="L1305" s="4">
        <v>0.69685185590701593</v>
      </c>
      <c r="M1305" s="4">
        <v>16</v>
      </c>
      <c r="N1305" s="4" t="s">
        <v>3900</v>
      </c>
    </row>
    <row r="1306" spans="6:14" ht="34" hidden="1" x14ac:dyDescent="0.2">
      <c r="F1306" s="4" t="s">
        <v>3901</v>
      </c>
      <c r="G1306" s="4" t="s">
        <v>3902</v>
      </c>
      <c r="H1306" s="4">
        <v>0.77479338842975209</v>
      </c>
      <c r="I1306" s="4">
        <v>0.90204918032786885</v>
      </c>
      <c r="J1306" s="4">
        <v>5.8969446669099673E-2</v>
      </c>
      <c r="K1306" s="4">
        <v>0.26960087622493623</v>
      </c>
      <c r="L1306" s="4">
        <v>0.79876857426945314</v>
      </c>
      <c r="M1306" s="4">
        <v>23</v>
      </c>
      <c r="N1306" s="4" t="s">
        <v>3903</v>
      </c>
    </row>
    <row r="1307" spans="6:14" ht="34" hidden="1" x14ac:dyDescent="0.2">
      <c r="F1307" s="4" t="s">
        <v>3904</v>
      </c>
      <c r="G1307" s="4" t="s">
        <v>3905</v>
      </c>
      <c r="H1307" s="4">
        <v>9.4105571821051451E-3</v>
      </c>
      <c r="I1307" s="4">
        <v>0.11837174559446829</v>
      </c>
      <c r="J1307" s="4">
        <v>0.38073040072279241</v>
      </c>
      <c r="K1307" s="4">
        <v>0.46335124262275662</v>
      </c>
      <c r="L1307" s="4">
        <v>1.6124936365909031</v>
      </c>
      <c r="M1307" s="4">
        <v>44</v>
      </c>
      <c r="N1307" s="4" t="s">
        <v>3906</v>
      </c>
    </row>
    <row r="1308" spans="6:14" ht="17" hidden="1" x14ac:dyDescent="0.2">
      <c r="F1308" s="4" t="s">
        <v>3907</v>
      </c>
      <c r="G1308" s="4" t="s">
        <v>3908</v>
      </c>
      <c r="H1308" s="4">
        <v>0.2388059701492537</v>
      </c>
      <c r="I1308" s="4">
        <v>0.56846960532613899</v>
      </c>
      <c r="J1308" s="4">
        <v>0.1193484405910155</v>
      </c>
      <c r="K1308" s="4">
        <v>-0.43243746644988162</v>
      </c>
      <c r="L1308" s="4">
        <v>-1.1891778974215921</v>
      </c>
      <c r="M1308" s="4">
        <v>18</v>
      </c>
      <c r="N1308" s="4" t="s">
        <v>3909</v>
      </c>
    </row>
    <row r="1309" spans="6:14" ht="34" hidden="1" x14ac:dyDescent="0.2">
      <c r="F1309" s="4" t="s">
        <v>3910</v>
      </c>
      <c r="G1309" s="4" t="s">
        <v>3911</v>
      </c>
      <c r="H1309" s="4">
        <v>0.31910946196660478</v>
      </c>
      <c r="I1309" s="4">
        <v>0.63575067301718791</v>
      </c>
      <c r="J1309" s="4">
        <v>0.1002791067541304</v>
      </c>
      <c r="K1309" s="4">
        <v>-0.41227402057970652</v>
      </c>
      <c r="L1309" s="4">
        <v>-1.1148056280130809</v>
      </c>
      <c r="M1309" s="4">
        <v>17</v>
      </c>
      <c r="N1309" s="4" t="s">
        <v>3912</v>
      </c>
    </row>
    <row r="1310" spans="6:14" ht="34" hidden="1" x14ac:dyDescent="0.2">
      <c r="F1310" s="4" t="s">
        <v>3913</v>
      </c>
      <c r="G1310" s="4" t="s">
        <v>3914</v>
      </c>
      <c r="H1310" s="4">
        <v>5.5525470628113707E-2</v>
      </c>
      <c r="I1310" s="4">
        <v>0.31016144349477681</v>
      </c>
      <c r="J1310" s="4">
        <v>0.3217759180753611</v>
      </c>
      <c r="K1310" s="4">
        <v>-0.54002930601588994</v>
      </c>
      <c r="L1310" s="4">
        <v>-1.552359642165531</v>
      </c>
      <c r="M1310" s="4">
        <v>21</v>
      </c>
      <c r="N1310" s="4" t="s">
        <v>3915</v>
      </c>
    </row>
    <row r="1311" spans="6:14" ht="34" hidden="1" x14ac:dyDescent="0.2">
      <c r="F1311" s="4" t="s">
        <v>3916</v>
      </c>
      <c r="G1311" s="4" t="s">
        <v>3917</v>
      </c>
      <c r="H1311" s="4">
        <v>0.8725806451612903</v>
      </c>
      <c r="I1311" s="4">
        <v>0.95108591752806493</v>
      </c>
      <c r="J1311" s="4">
        <v>4.2077210988938997E-2</v>
      </c>
      <c r="K1311" s="4">
        <v>-0.1999780806245868</v>
      </c>
      <c r="L1311" s="4">
        <v>-0.82352766539492284</v>
      </c>
      <c r="M1311" s="4">
        <v>158</v>
      </c>
      <c r="N1311" s="4" t="s">
        <v>3918</v>
      </c>
    </row>
    <row r="1312" spans="6:14" ht="34" hidden="1" x14ac:dyDescent="0.2">
      <c r="F1312" s="4" t="s">
        <v>3919</v>
      </c>
      <c r="G1312" s="4" t="s">
        <v>3920</v>
      </c>
      <c r="H1312" s="4">
        <v>0.46608315098468273</v>
      </c>
      <c r="I1312" s="4">
        <v>0.73751335809882446</v>
      </c>
      <c r="J1312" s="4">
        <v>8.7831263448012384E-2</v>
      </c>
      <c r="K1312" s="4">
        <v>0.36850199515629622</v>
      </c>
      <c r="L1312" s="4">
        <v>0.98320723052063286</v>
      </c>
      <c r="M1312" s="4">
        <v>15</v>
      </c>
      <c r="N1312" s="4" t="s">
        <v>3921</v>
      </c>
    </row>
    <row r="1313" spans="6:14" ht="17" hidden="1" x14ac:dyDescent="0.2">
      <c r="F1313" s="4" t="s">
        <v>3922</v>
      </c>
      <c r="G1313" s="4" t="s">
        <v>3923</v>
      </c>
      <c r="H1313" s="4">
        <v>3.0075655859028948E-2</v>
      </c>
      <c r="I1313" s="4">
        <v>0.22024011667172319</v>
      </c>
      <c r="J1313" s="4">
        <v>0.35248785758361922</v>
      </c>
      <c r="K1313" s="4">
        <v>0.53384851909794018</v>
      </c>
      <c r="L1313" s="4">
        <v>1.561708594326243</v>
      </c>
      <c r="M1313" s="4">
        <v>22</v>
      </c>
      <c r="N1313" s="4" t="s">
        <v>3924</v>
      </c>
    </row>
    <row r="1314" spans="6:14" ht="51" hidden="1" x14ac:dyDescent="0.2">
      <c r="F1314" s="4" t="s">
        <v>3925</v>
      </c>
      <c r="G1314" s="4" t="s">
        <v>3926</v>
      </c>
      <c r="H1314" s="4">
        <v>4.7231270358306189E-2</v>
      </c>
      <c r="I1314" s="4">
        <v>0.28725759588496841</v>
      </c>
      <c r="J1314" s="4">
        <v>0.26635065708852562</v>
      </c>
      <c r="K1314" s="4">
        <v>-0.32646382289502368</v>
      </c>
      <c r="L1314" s="4">
        <v>-1.3229272077584351</v>
      </c>
      <c r="M1314" s="4">
        <v>144</v>
      </c>
      <c r="N1314" s="4" t="s">
        <v>3927</v>
      </c>
    </row>
    <row r="1315" spans="6:14" ht="34" hidden="1" x14ac:dyDescent="0.2">
      <c r="F1315" s="4" t="s">
        <v>3928</v>
      </c>
      <c r="G1315" s="4" t="s">
        <v>3929</v>
      </c>
      <c r="H1315" s="4">
        <v>0.52220248667850799</v>
      </c>
      <c r="I1315" s="4">
        <v>0.77575156250587229</v>
      </c>
      <c r="J1315" s="4">
        <v>7.0789909450262312E-2</v>
      </c>
      <c r="K1315" s="4">
        <v>-0.28775604402651339</v>
      </c>
      <c r="L1315" s="4">
        <v>-0.96010563137293448</v>
      </c>
      <c r="M1315" s="4">
        <v>44</v>
      </c>
      <c r="N1315" s="4" t="s">
        <v>3930</v>
      </c>
    </row>
    <row r="1316" spans="6:14" ht="17" hidden="1" x14ac:dyDescent="0.2">
      <c r="F1316" s="4" t="s">
        <v>3931</v>
      </c>
      <c r="G1316" s="4" t="s">
        <v>3932</v>
      </c>
      <c r="H1316" s="4">
        <v>0.71525423728813564</v>
      </c>
      <c r="I1316" s="4">
        <v>0.86783797170127031</v>
      </c>
      <c r="J1316" s="4">
        <v>5.345721410899102E-2</v>
      </c>
      <c r="K1316" s="4">
        <v>-0.2371755460448885</v>
      </c>
      <c r="L1316" s="4">
        <v>-0.88273646181556231</v>
      </c>
      <c r="M1316" s="4">
        <v>77</v>
      </c>
      <c r="N1316" s="4" t="s">
        <v>3933</v>
      </c>
    </row>
    <row r="1317" spans="6:14" ht="17" hidden="1" x14ac:dyDescent="0.2">
      <c r="F1317" s="4" t="s">
        <v>3934</v>
      </c>
      <c r="G1317" s="4" t="s">
        <v>3935</v>
      </c>
      <c r="H1317" s="4">
        <v>0.32046332046332049</v>
      </c>
      <c r="I1317" s="4">
        <v>0.63575067301718791</v>
      </c>
      <c r="J1317" s="4">
        <v>0.1024494056298262</v>
      </c>
      <c r="K1317" s="4">
        <v>-0.3809836956317465</v>
      </c>
      <c r="L1317" s="4">
        <v>-1.10478151320677</v>
      </c>
      <c r="M1317" s="4">
        <v>23</v>
      </c>
      <c r="N1317" s="4" t="s">
        <v>3936</v>
      </c>
    </row>
    <row r="1318" spans="6:14" ht="17" hidden="1" x14ac:dyDescent="0.2">
      <c r="F1318" s="4" t="s">
        <v>3937</v>
      </c>
      <c r="G1318" s="4" t="s">
        <v>3938</v>
      </c>
      <c r="H1318" s="4">
        <v>5.0185873605947957E-2</v>
      </c>
      <c r="I1318" s="4">
        <v>0.29796648496124228</v>
      </c>
      <c r="J1318" s="4">
        <v>0.27650059925447162</v>
      </c>
      <c r="K1318" s="4">
        <v>-0.45232717043115489</v>
      </c>
      <c r="L1318" s="4">
        <v>-1.4096789345273519</v>
      </c>
      <c r="M1318" s="4">
        <v>32</v>
      </c>
      <c r="N1318" s="4" t="s">
        <v>3939</v>
      </c>
    </row>
    <row r="1319" spans="6:14" ht="17" hidden="1" x14ac:dyDescent="0.2">
      <c r="F1319" s="4" t="s">
        <v>3940</v>
      </c>
      <c r="G1319" s="4" t="s">
        <v>3941</v>
      </c>
      <c r="H1319" s="4">
        <v>0.93939393939393945</v>
      </c>
      <c r="I1319" s="4">
        <v>0.98335275835275848</v>
      </c>
      <c r="J1319" s="4">
        <v>4.6045768301805547E-2</v>
      </c>
      <c r="K1319" s="4">
        <v>-0.21509788241756511</v>
      </c>
      <c r="L1319" s="4">
        <v>-0.61831694698892836</v>
      </c>
      <c r="M1319" s="4">
        <v>21</v>
      </c>
      <c r="N1319" s="4" t="s">
        <v>3942</v>
      </c>
    </row>
    <row r="1320" spans="6:14" ht="34" hidden="1" x14ac:dyDescent="0.2">
      <c r="F1320" s="4" t="s">
        <v>3943</v>
      </c>
      <c r="G1320" s="4" t="s">
        <v>3944</v>
      </c>
      <c r="H1320" s="4">
        <v>4.6279974830032607E-2</v>
      </c>
      <c r="I1320" s="4">
        <v>0.28518942980167261</v>
      </c>
      <c r="J1320" s="4">
        <v>0.3217759180753611</v>
      </c>
      <c r="K1320" s="4">
        <v>-0.40183400127912949</v>
      </c>
      <c r="L1320" s="4">
        <v>-1.4291977096209501</v>
      </c>
      <c r="M1320" s="4">
        <v>59</v>
      </c>
      <c r="N1320" s="4" t="s">
        <v>3945</v>
      </c>
    </row>
    <row r="1321" spans="6:14" ht="34" hidden="1" x14ac:dyDescent="0.2">
      <c r="F1321" s="4" t="s">
        <v>3946</v>
      </c>
      <c r="G1321" s="4" t="s">
        <v>3947</v>
      </c>
      <c r="H1321" s="4">
        <v>0.16857610474631751</v>
      </c>
      <c r="I1321" s="4">
        <v>0.49556215850717639</v>
      </c>
      <c r="J1321" s="4">
        <v>0.13500203382863141</v>
      </c>
      <c r="K1321" s="4">
        <v>-0.29145467599463842</v>
      </c>
      <c r="L1321" s="4">
        <v>-1.1685549968115641</v>
      </c>
      <c r="M1321" s="4">
        <v>129</v>
      </c>
      <c r="N1321" s="4" t="s">
        <v>3948</v>
      </c>
    </row>
    <row r="1322" spans="6:14" ht="85" hidden="1" x14ac:dyDescent="0.2">
      <c r="F1322" s="4" t="s">
        <v>3949</v>
      </c>
      <c r="G1322" s="4" t="s">
        <v>3950</v>
      </c>
      <c r="H1322" s="4">
        <v>0.1237113402061856</v>
      </c>
      <c r="I1322" s="4">
        <v>0.44491871764599039</v>
      </c>
      <c r="J1322" s="4">
        <v>0.15114876138548369</v>
      </c>
      <c r="K1322" s="4">
        <v>-0.25627461752206521</v>
      </c>
      <c r="L1322" s="4">
        <v>-1.148384113445635</v>
      </c>
      <c r="M1322" s="4">
        <v>312</v>
      </c>
      <c r="N1322" s="4" t="s">
        <v>3951</v>
      </c>
    </row>
    <row r="1323" spans="6:14" ht="34" hidden="1" x14ac:dyDescent="0.2">
      <c r="F1323" s="4" t="s">
        <v>3952</v>
      </c>
      <c r="G1323" s="4" t="s">
        <v>3953</v>
      </c>
      <c r="H1323" s="4">
        <v>0.70021881838074396</v>
      </c>
      <c r="I1323" s="4">
        <v>0.86292829637125112</v>
      </c>
      <c r="J1323" s="4">
        <v>6.6589210410393285E-2</v>
      </c>
      <c r="K1323" s="4">
        <v>0.30336105956322268</v>
      </c>
      <c r="L1323" s="4">
        <v>0.80940345273966352</v>
      </c>
      <c r="M1323" s="4">
        <v>15</v>
      </c>
      <c r="N1323" s="4" t="s">
        <v>3954</v>
      </c>
    </row>
    <row r="1324" spans="6:14" ht="51" hidden="1" x14ac:dyDescent="0.2">
      <c r="F1324" s="4" t="s">
        <v>3955</v>
      </c>
      <c r="G1324" s="4" t="s">
        <v>3956</v>
      </c>
      <c r="H1324" s="4">
        <v>0.3565640194489465</v>
      </c>
      <c r="I1324" s="4">
        <v>0.66583081047470505</v>
      </c>
      <c r="J1324" s="4">
        <v>8.6034724245560426E-2</v>
      </c>
      <c r="K1324" s="4">
        <v>-0.26254884510979343</v>
      </c>
      <c r="L1324" s="4">
        <v>-1.040213754917837</v>
      </c>
      <c r="M1324" s="4">
        <v>113</v>
      </c>
      <c r="N1324" s="4" t="s">
        <v>3957</v>
      </c>
    </row>
    <row r="1325" spans="6:14" ht="34" hidden="1" x14ac:dyDescent="0.2">
      <c r="F1325" s="4" t="s">
        <v>3958</v>
      </c>
      <c r="G1325" s="4" t="s">
        <v>3959</v>
      </c>
      <c r="H1325" s="4">
        <v>0.72727272727272729</v>
      </c>
      <c r="I1325" s="4">
        <v>0.87358320238055431</v>
      </c>
      <c r="J1325" s="4">
        <v>5.8843816959580707E-2</v>
      </c>
      <c r="K1325" s="4">
        <v>-0.2877993042161382</v>
      </c>
      <c r="L1325" s="4">
        <v>-0.82707783588614747</v>
      </c>
      <c r="M1325" s="4">
        <v>22</v>
      </c>
      <c r="N1325" s="4" t="s">
        <v>3960</v>
      </c>
    </row>
    <row r="1326" spans="6:14" ht="34" hidden="1" x14ac:dyDescent="0.2">
      <c r="F1326" s="4" t="s">
        <v>3961</v>
      </c>
      <c r="G1326" s="4" t="s">
        <v>3962</v>
      </c>
      <c r="H1326" s="4">
        <v>0.20991735537190079</v>
      </c>
      <c r="I1326" s="4">
        <v>0.53856251582453107</v>
      </c>
      <c r="J1326" s="4">
        <v>0.1198878451154234</v>
      </c>
      <c r="K1326" s="4">
        <v>-0.32390674049467522</v>
      </c>
      <c r="L1326" s="4">
        <v>-1.169597604348021</v>
      </c>
      <c r="M1326" s="4">
        <v>64</v>
      </c>
      <c r="N1326" s="4" t="s">
        <v>3963</v>
      </c>
    </row>
    <row r="1327" spans="6:14" ht="34" hidden="1" x14ac:dyDescent="0.2">
      <c r="F1327" s="4" t="s">
        <v>3964</v>
      </c>
      <c r="G1327" s="4" t="s">
        <v>3965</v>
      </c>
      <c r="H1327" s="4">
        <v>0.70091743119266059</v>
      </c>
      <c r="I1327" s="4">
        <v>0.86292829637125112</v>
      </c>
      <c r="J1327" s="4">
        <v>5.8098357687320641E-2</v>
      </c>
      <c r="K1327" s="4">
        <v>-0.31336671812543793</v>
      </c>
      <c r="L1327" s="4">
        <v>-0.81675932994688605</v>
      </c>
      <c r="M1327" s="4">
        <v>15</v>
      </c>
      <c r="N1327" s="4" t="s">
        <v>3966</v>
      </c>
    </row>
    <row r="1328" spans="6:14" ht="34" hidden="1" x14ac:dyDescent="0.2">
      <c r="F1328" s="4" t="s">
        <v>3967</v>
      </c>
      <c r="G1328" s="4" t="s">
        <v>3968</v>
      </c>
      <c r="H1328" s="4">
        <v>0.40858208955223879</v>
      </c>
      <c r="I1328" s="4">
        <v>0.70254551996699055</v>
      </c>
      <c r="J1328" s="4">
        <v>8.6286562626724461E-2</v>
      </c>
      <c r="K1328" s="4">
        <v>-0.37790754493522538</v>
      </c>
      <c r="L1328" s="4">
        <v>-1.0392237827938331</v>
      </c>
      <c r="M1328" s="4">
        <v>18</v>
      </c>
      <c r="N1328" s="4" t="s">
        <v>3969</v>
      </c>
    </row>
    <row r="1329" spans="6:14" ht="34" hidden="1" x14ac:dyDescent="0.2">
      <c r="F1329" s="4" t="s">
        <v>3970</v>
      </c>
      <c r="G1329" s="4" t="s">
        <v>3971</v>
      </c>
      <c r="H1329" s="4">
        <v>0.1818181818181818</v>
      </c>
      <c r="I1329" s="4">
        <v>0.50664645890562343</v>
      </c>
      <c r="J1329" s="4">
        <v>0.14205664357582121</v>
      </c>
      <c r="K1329" s="4">
        <v>-0.43364168970172579</v>
      </c>
      <c r="L1329" s="4">
        <v>-1.246199782328745</v>
      </c>
      <c r="M1329" s="4">
        <v>22</v>
      </c>
      <c r="N1329" s="4" t="s">
        <v>3972</v>
      </c>
    </row>
    <row r="1330" spans="6:14" ht="34" hidden="1" x14ac:dyDescent="0.2">
      <c r="F1330" s="4" t="s">
        <v>3973</v>
      </c>
      <c r="G1330" s="4" t="s">
        <v>3974</v>
      </c>
      <c r="H1330" s="4">
        <v>5.3879310344827583E-2</v>
      </c>
      <c r="I1330" s="4">
        <v>0.30603448275862072</v>
      </c>
      <c r="J1330" s="4">
        <v>0.28785711725514929</v>
      </c>
      <c r="K1330" s="4">
        <v>0.44281274283695049</v>
      </c>
      <c r="L1330" s="4">
        <v>1.434593665868779</v>
      </c>
      <c r="M1330" s="4">
        <v>32</v>
      </c>
      <c r="N1330" s="4" t="s">
        <v>3975</v>
      </c>
    </row>
    <row r="1331" spans="6:14" ht="34" hidden="1" x14ac:dyDescent="0.2">
      <c r="F1331" s="4" t="s">
        <v>3976</v>
      </c>
      <c r="G1331" s="4" t="s">
        <v>3977</v>
      </c>
      <c r="H1331" s="4">
        <v>0.64126394052044611</v>
      </c>
      <c r="I1331" s="4">
        <v>0.83841794625291322</v>
      </c>
      <c r="J1331" s="4">
        <v>6.2939469201896719E-2</v>
      </c>
      <c r="K1331" s="4">
        <v>-0.28154039565253108</v>
      </c>
      <c r="L1331" s="4">
        <v>-0.87742145710938535</v>
      </c>
      <c r="M1331" s="4">
        <v>32</v>
      </c>
      <c r="N1331" s="4" t="s">
        <v>3978</v>
      </c>
    </row>
    <row r="1332" spans="6:14" ht="34" hidden="1" x14ac:dyDescent="0.2">
      <c r="F1332" s="4" t="s">
        <v>3979</v>
      </c>
      <c r="G1332" s="4" t="s">
        <v>3980</v>
      </c>
      <c r="H1332" s="4">
        <v>1.2889754253812131E-2</v>
      </c>
      <c r="I1332" s="4">
        <v>0.13957231559891831</v>
      </c>
      <c r="J1332" s="4">
        <v>0.38073040072279241</v>
      </c>
      <c r="K1332" s="4">
        <v>0.46560873631740518</v>
      </c>
      <c r="L1332" s="4">
        <v>1.631518672341846</v>
      </c>
      <c r="M1332" s="4">
        <v>45</v>
      </c>
      <c r="N1332" s="4" t="s">
        <v>3981</v>
      </c>
    </row>
    <row r="1333" spans="6:14" ht="34" hidden="1" x14ac:dyDescent="0.2">
      <c r="F1333" s="4" t="s">
        <v>3982</v>
      </c>
      <c r="G1333" s="4" t="s">
        <v>3983</v>
      </c>
      <c r="H1333" s="4">
        <v>0.30704697986577179</v>
      </c>
      <c r="I1333" s="4">
        <v>0.63008532003453321</v>
      </c>
      <c r="J1333" s="4">
        <v>9.6562955430942191E-2</v>
      </c>
      <c r="K1333" s="4">
        <v>-0.28488203775185378</v>
      </c>
      <c r="L1333" s="4">
        <v>-1.074325812635323</v>
      </c>
      <c r="M1333" s="4">
        <v>84</v>
      </c>
      <c r="N1333" s="4" t="s">
        <v>3984</v>
      </c>
    </row>
    <row r="1334" spans="6:14" ht="34" hidden="1" x14ac:dyDescent="0.2">
      <c r="F1334" s="4" t="s">
        <v>3985</v>
      </c>
      <c r="G1334" s="4" t="s">
        <v>3986</v>
      </c>
      <c r="H1334" s="4">
        <v>0.26039387308533918</v>
      </c>
      <c r="I1334" s="4">
        <v>0.59179415855354656</v>
      </c>
      <c r="J1334" s="4">
        <v>0.1244341686303933</v>
      </c>
      <c r="K1334" s="4">
        <v>0.44042140689990339</v>
      </c>
      <c r="L1334" s="4">
        <v>1.1750967903345859</v>
      </c>
      <c r="M1334" s="4">
        <v>15</v>
      </c>
      <c r="N1334" s="4" t="s">
        <v>3987</v>
      </c>
    </row>
    <row r="1335" spans="6:14" ht="34" hidden="1" x14ac:dyDescent="0.2">
      <c r="F1335" s="4" t="s">
        <v>3988</v>
      </c>
      <c r="G1335" s="4" t="s">
        <v>3989</v>
      </c>
      <c r="H1335" s="4">
        <v>0.56896551724137934</v>
      </c>
      <c r="I1335" s="4">
        <v>0.80269606017725492</v>
      </c>
      <c r="J1335" s="4">
        <v>7.0281284171739219E-2</v>
      </c>
      <c r="K1335" s="4">
        <v>-0.30551478038757091</v>
      </c>
      <c r="L1335" s="4">
        <v>-0.91589948492053708</v>
      </c>
      <c r="M1335" s="4">
        <v>26</v>
      </c>
      <c r="N1335" s="4" t="s">
        <v>3990</v>
      </c>
    </row>
    <row r="1336" spans="6:14" ht="17" hidden="1" x14ac:dyDescent="0.2">
      <c r="F1336" s="4" t="s">
        <v>3991</v>
      </c>
      <c r="G1336" s="4" t="s">
        <v>3992</v>
      </c>
      <c r="H1336" s="4">
        <v>0.1364605543710021</v>
      </c>
      <c r="I1336" s="4">
        <v>0.45773789033685758</v>
      </c>
      <c r="J1336" s="4">
        <v>0.17520404755855129</v>
      </c>
      <c r="K1336" s="4">
        <v>0.39726328531317417</v>
      </c>
      <c r="L1336" s="4">
        <v>1.278515761578497</v>
      </c>
      <c r="M1336" s="4">
        <v>31</v>
      </c>
      <c r="N1336" s="4" t="s">
        <v>3993</v>
      </c>
    </row>
    <row r="1337" spans="6:14" ht="17" hidden="1" x14ac:dyDescent="0.2">
      <c r="F1337" s="4" t="s">
        <v>3994</v>
      </c>
      <c r="G1337" s="4" t="s">
        <v>3995</v>
      </c>
      <c r="H1337" s="4">
        <v>0.77777777777777779</v>
      </c>
      <c r="I1337" s="4">
        <v>0.90316275764036946</v>
      </c>
      <c r="J1337" s="4">
        <v>4.9991391402459222E-2</v>
      </c>
      <c r="K1337" s="4">
        <v>-0.2333343418115276</v>
      </c>
      <c r="L1337" s="4">
        <v>-0.8262713774515289</v>
      </c>
      <c r="M1337" s="4">
        <v>57</v>
      </c>
      <c r="N1337" s="4" t="s">
        <v>3996</v>
      </c>
    </row>
    <row r="1338" spans="6:14" ht="34" hidden="1" x14ac:dyDescent="0.2">
      <c r="F1338" s="4" t="s">
        <v>3997</v>
      </c>
      <c r="G1338" s="4" t="s">
        <v>3998</v>
      </c>
      <c r="H1338" s="4">
        <v>7.5046904315197005E-2</v>
      </c>
      <c r="I1338" s="4">
        <v>0.34974498436036888</v>
      </c>
      <c r="J1338" s="4">
        <v>0.22496609354031369</v>
      </c>
      <c r="K1338" s="4">
        <v>-0.45209543034501842</v>
      </c>
      <c r="L1338" s="4">
        <v>-1.388453244562623</v>
      </c>
      <c r="M1338" s="4">
        <v>30</v>
      </c>
      <c r="N1338" s="4" t="s">
        <v>3999</v>
      </c>
    </row>
    <row r="1339" spans="6:14" ht="34" hidden="1" x14ac:dyDescent="0.2">
      <c r="F1339" s="4" t="s">
        <v>4000</v>
      </c>
      <c r="G1339" s="4" t="s">
        <v>4001</v>
      </c>
      <c r="H1339" s="4">
        <v>0.5830564784053156</v>
      </c>
      <c r="I1339" s="4">
        <v>0.8096353990101024</v>
      </c>
      <c r="J1339" s="4">
        <v>6.2112418894947119E-2</v>
      </c>
      <c r="K1339" s="4">
        <v>-0.24936872423991541</v>
      </c>
      <c r="L1339" s="4">
        <v>-0.93844999392028039</v>
      </c>
      <c r="M1339" s="4">
        <v>80</v>
      </c>
      <c r="N1339" s="4" t="s">
        <v>4002</v>
      </c>
    </row>
    <row r="1340" spans="6:14" ht="34" hidden="1" x14ac:dyDescent="0.2">
      <c r="F1340" s="4" t="s">
        <v>4003</v>
      </c>
      <c r="G1340" s="4" t="s">
        <v>4004</v>
      </c>
      <c r="H1340" s="4">
        <v>7.0631970260223054E-2</v>
      </c>
      <c r="I1340" s="4">
        <v>0.34153950728098231</v>
      </c>
      <c r="J1340" s="4">
        <v>0.23112670967383431</v>
      </c>
      <c r="K1340" s="4">
        <v>-0.44520848919409112</v>
      </c>
      <c r="L1340" s="4">
        <v>-1.387493543868775</v>
      </c>
      <c r="M1340" s="4">
        <v>32</v>
      </c>
      <c r="N1340" s="4" t="s">
        <v>4005</v>
      </c>
    </row>
    <row r="1341" spans="6:14" ht="34" hidden="1" x14ac:dyDescent="0.2">
      <c r="F1341" s="4" t="s">
        <v>4006</v>
      </c>
      <c r="G1341" s="4" t="s">
        <v>4007</v>
      </c>
      <c r="H1341" s="4">
        <v>0.1210428305400372</v>
      </c>
      <c r="I1341" s="4">
        <v>0.43973958236235999</v>
      </c>
      <c r="J1341" s="4">
        <v>0.1737478389995708</v>
      </c>
      <c r="K1341" s="4">
        <v>-0.46269972165060819</v>
      </c>
      <c r="L1341" s="4">
        <v>-1.3148279759117241</v>
      </c>
      <c r="M1341" s="4">
        <v>20</v>
      </c>
      <c r="N1341" s="4" t="s">
        <v>4008</v>
      </c>
    </row>
    <row r="1342" spans="6:14" ht="34" hidden="1" x14ac:dyDescent="0.2">
      <c r="F1342" s="4" t="s">
        <v>4009</v>
      </c>
      <c r="G1342" s="4" t="s">
        <v>4010</v>
      </c>
      <c r="H1342" s="4">
        <v>0.2464788732394366</v>
      </c>
      <c r="I1342" s="4">
        <v>0.57830459770114939</v>
      </c>
      <c r="J1342" s="4">
        <v>0.1133129084220804</v>
      </c>
      <c r="K1342" s="4">
        <v>-0.35155116571979622</v>
      </c>
      <c r="L1342" s="4">
        <v>-1.165291963914868</v>
      </c>
      <c r="M1342" s="4">
        <v>42</v>
      </c>
      <c r="N1342" s="4" t="s">
        <v>4011</v>
      </c>
    </row>
    <row r="1343" spans="6:14" ht="34" hidden="1" x14ac:dyDescent="0.2">
      <c r="F1343" s="4" t="s">
        <v>4012</v>
      </c>
      <c r="G1343" s="4" t="s">
        <v>4013</v>
      </c>
      <c r="H1343" s="4">
        <v>0.67667436489607391</v>
      </c>
      <c r="I1343" s="4">
        <v>0.85484682730703609</v>
      </c>
      <c r="J1343" s="4">
        <v>7.0960945693828395E-2</v>
      </c>
      <c r="K1343" s="4">
        <v>0.25342595929467943</v>
      </c>
      <c r="L1343" s="4">
        <v>0.8729799645652645</v>
      </c>
      <c r="M1343" s="4">
        <v>43</v>
      </c>
      <c r="N1343" s="4" t="s">
        <v>4014</v>
      </c>
    </row>
    <row r="1344" spans="6:14" ht="17" hidden="1" x14ac:dyDescent="0.2">
      <c r="F1344" s="4" t="s">
        <v>4015</v>
      </c>
      <c r="G1344" s="4" t="s">
        <v>4016</v>
      </c>
      <c r="H1344" s="4">
        <v>7.4626865671641784E-2</v>
      </c>
      <c r="I1344" s="4">
        <v>0.34974498436036888</v>
      </c>
      <c r="J1344" s="4">
        <v>0.24133997681509101</v>
      </c>
      <c r="K1344" s="4">
        <v>0.43809986383873573</v>
      </c>
      <c r="L1344" s="4">
        <v>1.39697298710785</v>
      </c>
      <c r="M1344" s="4">
        <v>30</v>
      </c>
      <c r="N1344" s="4" t="s">
        <v>4017</v>
      </c>
    </row>
    <row r="1345" spans="6:14" ht="34" hidden="1" x14ac:dyDescent="0.2">
      <c r="F1345" s="4" t="s">
        <v>4018</v>
      </c>
      <c r="G1345" s="4" t="s">
        <v>4019</v>
      </c>
      <c r="H1345" s="4">
        <v>0.31414868105515592</v>
      </c>
      <c r="I1345" s="4">
        <v>0.63294854554357749</v>
      </c>
      <c r="J1345" s="4">
        <v>0.11776578836269019</v>
      </c>
      <c r="K1345" s="4">
        <v>0.29354683762069</v>
      </c>
      <c r="L1345" s="4">
        <v>1.071582421987423</v>
      </c>
      <c r="M1345" s="4">
        <v>57</v>
      </c>
      <c r="N1345" s="4" t="s">
        <v>4020</v>
      </c>
    </row>
    <row r="1346" spans="6:14" ht="17" hidden="1" x14ac:dyDescent="0.2">
      <c r="F1346" s="4" t="s">
        <v>4021</v>
      </c>
      <c r="G1346" s="4" t="s">
        <v>4022</v>
      </c>
      <c r="H1346" s="4">
        <v>0.55303030303030298</v>
      </c>
      <c r="I1346" s="4">
        <v>0.79160141909023296</v>
      </c>
      <c r="J1346" s="4">
        <v>7.1132739932789388E-2</v>
      </c>
      <c r="K1346" s="4">
        <v>-0.32670464820336648</v>
      </c>
      <c r="L1346" s="4">
        <v>-0.93913997838456331</v>
      </c>
      <c r="M1346" s="4">
        <v>21</v>
      </c>
      <c r="N1346" s="4" t="s">
        <v>4023</v>
      </c>
    </row>
    <row r="1347" spans="6:14" ht="51" hidden="1" x14ac:dyDescent="0.2">
      <c r="F1347" s="4" t="s">
        <v>4024</v>
      </c>
      <c r="G1347" s="4" t="s">
        <v>4025</v>
      </c>
      <c r="H1347" s="4">
        <v>7.098765432098765E-2</v>
      </c>
      <c r="I1347" s="4">
        <v>0.34153950728098231</v>
      </c>
      <c r="J1347" s="4">
        <v>0.20895502754935391</v>
      </c>
      <c r="K1347" s="4">
        <v>-0.28451684578314579</v>
      </c>
      <c r="L1347" s="4">
        <v>-1.2283617133973459</v>
      </c>
      <c r="M1347" s="4">
        <v>227</v>
      </c>
      <c r="N1347" s="4" t="s">
        <v>4026</v>
      </c>
    </row>
    <row r="1348" spans="6:14" ht="34" hidden="1" x14ac:dyDescent="0.2">
      <c r="F1348" s="4" t="s">
        <v>4027</v>
      </c>
      <c r="G1348" s="4" t="s">
        <v>4028</v>
      </c>
      <c r="H1348" s="4">
        <v>0.1652754590984975</v>
      </c>
      <c r="I1348" s="4">
        <v>0.49116437617442482</v>
      </c>
      <c r="J1348" s="4">
        <v>0.13802224249664269</v>
      </c>
      <c r="K1348" s="4">
        <v>-0.31035535210137549</v>
      </c>
      <c r="L1348" s="4">
        <v>-1.1974658687635169</v>
      </c>
      <c r="M1348" s="4">
        <v>93</v>
      </c>
      <c r="N1348" s="4" t="s">
        <v>4029</v>
      </c>
    </row>
    <row r="1349" spans="6:14" ht="34" hidden="1" x14ac:dyDescent="0.2">
      <c r="F1349" s="4" t="s">
        <v>4030</v>
      </c>
      <c r="G1349" s="4" t="s">
        <v>4031</v>
      </c>
      <c r="H1349" s="4">
        <v>0.28239845261121849</v>
      </c>
      <c r="I1349" s="4">
        <v>0.61350615196769043</v>
      </c>
      <c r="J1349" s="4">
        <v>0.1105647163366185</v>
      </c>
      <c r="K1349" s="4">
        <v>-0.39644668662751892</v>
      </c>
      <c r="L1349" s="4">
        <v>-1.1393087572368621</v>
      </c>
      <c r="M1349" s="4">
        <v>22</v>
      </c>
      <c r="N1349" s="4" t="s">
        <v>4032</v>
      </c>
    </row>
    <row r="1350" spans="6:14" ht="34" hidden="1" x14ac:dyDescent="0.2">
      <c r="F1350" s="4" t="s">
        <v>4033</v>
      </c>
      <c r="G1350" s="4" t="s">
        <v>4034</v>
      </c>
      <c r="H1350" s="4">
        <v>0.21669626998223801</v>
      </c>
      <c r="I1350" s="4">
        <v>0.54719872151035909</v>
      </c>
      <c r="J1350" s="4">
        <v>0.1226791895688083</v>
      </c>
      <c r="K1350" s="4">
        <v>-0.35864052796819651</v>
      </c>
      <c r="L1350" s="4">
        <v>-1.1966135818474819</v>
      </c>
      <c r="M1350" s="4">
        <v>44</v>
      </c>
      <c r="N1350" s="4" t="s">
        <v>4035</v>
      </c>
    </row>
    <row r="1351" spans="6:14" ht="34" hidden="1" x14ac:dyDescent="0.2">
      <c r="F1351" s="4" t="s">
        <v>4036</v>
      </c>
      <c r="G1351" s="4" t="s">
        <v>4037</v>
      </c>
      <c r="H1351" s="4">
        <v>0.60566448801742923</v>
      </c>
      <c r="I1351" s="4">
        <v>0.82000710732054016</v>
      </c>
      <c r="J1351" s="4">
        <v>7.3621274101439413E-2</v>
      </c>
      <c r="K1351" s="4">
        <v>0.27633621392278729</v>
      </c>
      <c r="L1351" s="4">
        <v>0.90766322209928096</v>
      </c>
      <c r="M1351" s="4">
        <v>34</v>
      </c>
      <c r="N1351" s="4" t="s">
        <v>4038</v>
      </c>
    </row>
    <row r="1352" spans="6:14" ht="17" hidden="1" x14ac:dyDescent="0.2">
      <c r="F1352" s="4" t="s">
        <v>4039</v>
      </c>
      <c r="G1352" s="4" t="s">
        <v>4040</v>
      </c>
      <c r="H1352" s="4">
        <v>0.33160621761658032</v>
      </c>
      <c r="I1352" s="4">
        <v>0.6423641202465904</v>
      </c>
      <c r="J1352" s="4">
        <v>0.1193484405910155</v>
      </c>
      <c r="K1352" s="4">
        <v>0.25248539196065722</v>
      </c>
      <c r="L1352" s="4">
        <v>1.0530793323073151</v>
      </c>
      <c r="M1352" s="4">
        <v>115</v>
      </c>
      <c r="N1352" s="4" t="s">
        <v>4041</v>
      </c>
    </row>
    <row r="1353" spans="6:14" ht="34" hidden="1" x14ac:dyDescent="0.2">
      <c r="F1353" s="4" t="s">
        <v>4042</v>
      </c>
      <c r="G1353" s="4" t="s">
        <v>4043</v>
      </c>
      <c r="H1353" s="4">
        <v>0.37263157894736842</v>
      </c>
      <c r="I1353" s="4">
        <v>0.67536888836964781</v>
      </c>
      <c r="J1353" s="4">
        <v>9.8549980353169073E-2</v>
      </c>
      <c r="K1353" s="4">
        <v>0.33644643914588629</v>
      </c>
      <c r="L1353" s="4">
        <v>1.0502992505813551</v>
      </c>
      <c r="M1353" s="4">
        <v>27</v>
      </c>
      <c r="N1353" s="4" t="s">
        <v>4044</v>
      </c>
    </row>
    <row r="1354" spans="6:14" ht="34" hidden="1" x14ac:dyDescent="0.2">
      <c r="F1354" s="4" t="s">
        <v>4045</v>
      </c>
      <c r="G1354" s="4" t="s">
        <v>4046</v>
      </c>
      <c r="H1354" s="4">
        <v>0.80594405594405594</v>
      </c>
      <c r="I1354" s="4">
        <v>0.91685771768118651</v>
      </c>
      <c r="J1354" s="4">
        <v>4.9391010598150133E-2</v>
      </c>
      <c r="K1354" s="4">
        <v>-0.2389459583914133</v>
      </c>
      <c r="L1354" s="4">
        <v>-0.78597361300497037</v>
      </c>
      <c r="M1354" s="4">
        <v>40</v>
      </c>
      <c r="N1354" s="4" t="s">
        <v>4047</v>
      </c>
    </row>
    <row r="1355" spans="6:14" ht="34" hidden="1" x14ac:dyDescent="0.2">
      <c r="F1355" s="4" t="s">
        <v>4048</v>
      </c>
      <c r="G1355" s="4" t="s">
        <v>4049</v>
      </c>
      <c r="H1355" s="4">
        <v>0.74517374517374513</v>
      </c>
      <c r="I1355" s="4">
        <v>0.88531737058474047</v>
      </c>
      <c r="J1355" s="4">
        <v>5.7609110864425037E-2</v>
      </c>
      <c r="K1355" s="4">
        <v>-0.27834104240917179</v>
      </c>
      <c r="L1355" s="4">
        <v>-0.80713700230779828</v>
      </c>
      <c r="M1355" s="4">
        <v>23</v>
      </c>
      <c r="N1355" s="4" t="s">
        <v>4050</v>
      </c>
    </row>
    <row r="1356" spans="6:14" ht="51" hidden="1" x14ac:dyDescent="0.2">
      <c r="F1356" s="4" t="s">
        <v>4051</v>
      </c>
      <c r="G1356" s="4" t="s">
        <v>4052</v>
      </c>
      <c r="H1356" s="4">
        <v>0.13720316622691289</v>
      </c>
      <c r="I1356" s="4">
        <v>0.45773789033685758</v>
      </c>
      <c r="J1356" s="4">
        <v>0.1957890021489494</v>
      </c>
      <c r="K1356" s="4">
        <v>0.25741151800025142</v>
      </c>
      <c r="L1356" s="4">
        <v>1.1451862690303829</v>
      </c>
      <c r="M1356" s="4">
        <v>187</v>
      </c>
      <c r="N1356" s="4" t="s">
        <v>4053</v>
      </c>
    </row>
    <row r="1357" spans="6:14" ht="68" hidden="1" x14ac:dyDescent="0.2">
      <c r="F1357" s="4" t="s">
        <v>4054</v>
      </c>
      <c r="G1357" s="4" t="s">
        <v>4055</v>
      </c>
      <c r="H1357" s="4">
        <v>0.12827225130890049</v>
      </c>
      <c r="I1357" s="4">
        <v>0.44998622209975198</v>
      </c>
      <c r="J1357" s="4">
        <v>0.2020717090211599</v>
      </c>
      <c r="K1357" s="4">
        <v>0.26871111593363939</v>
      </c>
      <c r="L1357" s="4">
        <v>1.1652836880226609</v>
      </c>
      <c r="M1357" s="4">
        <v>152</v>
      </c>
      <c r="N1357" s="4" t="s">
        <v>4056</v>
      </c>
    </row>
    <row r="1358" spans="6:14" ht="51" hidden="1" x14ac:dyDescent="0.2">
      <c r="F1358" s="4" t="s">
        <v>4057</v>
      </c>
      <c r="G1358" s="4" t="s">
        <v>4058</v>
      </c>
      <c r="H1358" s="4">
        <v>0.615506329113924</v>
      </c>
      <c r="I1358" s="4">
        <v>0.82420546252727322</v>
      </c>
      <c r="J1358" s="4">
        <v>5.7246113520288452E-2</v>
      </c>
      <c r="K1358" s="4">
        <v>-0.22339643832722389</v>
      </c>
      <c r="L1358" s="4">
        <v>-0.94319829140018996</v>
      </c>
      <c r="M1358" s="4">
        <v>195</v>
      </c>
      <c r="N1358" s="4" t="s">
        <v>4059</v>
      </c>
    </row>
    <row r="1359" spans="6:14" ht="34" hidden="1" x14ac:dyDescent="0.2">
      <c r="F1359" s="4" t="s">
        <v>4060</v>
      </c>
      <c r="G1359" s="4" t="s">
        <v>4061</v>
      </c>
      <c r="H1359" s="4">
        <v>0.2263279445727483</v>
      </c>
      <c r="I1359" s="4">
        <v>0.55328373276541609</v>
      </c>
      <c r="J1359" s="4">
        <v>0.13880510939113971</v>
      </c>
      <c r="K1359" s="4">
        <v>0.33750278050337568</v>
      </c>
      <c r="L1359" s="4">
        <v>1.16260057250852</v>
      </c>
      <c r="M1359" s="4">
        <v>43</v>
      </c>
      <c r="N1359" s="4" t="s">
        <v>4062</v>
      </c>
    </row>
    <row r="1360" spans="6:14" ht="34" hidden="1" x14ac:dyDescent="0.2">
      <c r="F1360" s="4" t="s">
        <v>4063</v>
      </c>
      <c r="G1360" s="4" t="s">
        <v>4064</v>
      </c>
      <c r="H1360" s="4">
        <v>0.45255474452554739</v>
      </c>
      <c r="I1360" s="4">
        <v>0.72956068503350713</v>
      </c>
      <c r="J1360" s="4">
        <v>9.5603149220430131E-2</v>
      </c>
      <c r="K1360" s="4">
        <v>0.27674143992473799</v>
      </c>
      <c r="L1360" s="4">
        <v>1.001132785612876</v>
      </c>
      <c r="M1360" s="4">
        <v>55</v>
      </c>
      <c r="N1360" s="4" t="s">
        <v>4062</v>
      </c>
    </row>
    <row r="1361" spans="6:14" ht="34" hidden="1" x14ac:dyDescent="0.2">
      <c r="F1361" s="4" t="s">
        <v>4065</v>
      </c>
      <c r="G1361" s="4" t="s">
        <v>4066</v>
      </c>
      <c r="H1361" s="4">
        <v>0.30730478589420662</v>
      </c>
      <c r="I1361" s="4">
        <v>0.63008532003453321</v>
      </c>
      <c r="J1361" s="4">
        <v>0.1226791895688083</v>
      </c>
      <c r="K1361" s="4">
        <v>0.29149351985817662</v>
      </c>
      <c r="L1361" s="4">
        <v>1.0895456464774129</v>
      </c>
      <c r="M1361" s="4">
        <v>64</v>
      </c>
      <c r="N1361" s="4" t="s">
        <v>4067</v>
      </c>
    </row>
    <row r="1362" spans="6:14" ht="51" hidden="1" x14ac:dyDescent="0.2">
      <c r="F1362" s="4" t="s">
        <v>4068</v>
      </c>
      <c r="G1362" s="4" t="s">
        <v>4069</v>
      </c>
      <c r="H1362" s="4">
        <v>0.14676616915422891</v>
      </c>
      <c r="I1362" s="4">
        <v>0.46515996668337312</v>
      </c>
      <c r="J1362" s="4">
        <v>0.18302393838448719</v>
      </c>
      <c r="K1362" s="4">
        <v>0.29026974734753491</v>
      </c>
      <c r="L1362" s="4">
        <v>1.1740029523438329</v>
      </c>
      <c r="M1362" s="4">
        <v>95</v>
      </c>
      <c r="N1362" s="4" t="s">
        <v>4070</v>
      </c>
    </row>
    <row r="1363" spans="6:14" ht="34" hidden="1" x14ac:dyDescent="0.2">
      <c r="F1363" s="4" t="s">
        <v>4071</v>
      </c>
      <c r="G1363" s="4" t="s">
        <v>4072</v>
      </c>
      <c r="H1363" s="4">
        <v>0.19402985074626869</v>
      </c>
      <c r="I1363" s="4">
        <v>0.52415342641630558</v>
      </c>
      <c r="J1363" s="4">
        <v>0.14463052803448381</v>
      </c>
      <c r="K1363" s="4">
        <v>0.37245803397566868</v>
      </c>
      <c r="L1363" s="4">
        <v>1.1986848132442811</v>
      </c>
      <c r="M1363" s="4">
        <v>31</v>
      </c>
      <c r="N1363" s="4" t="s">
        <v>4073</v>
      </c>
    </row>
    <row r="1364" spans="6:14" ht="34" hidden="1" x14ac:dyDescent="0.2">
      <c r="F1364" s="4" t="s">
        <v>4074</v>
      </c>
      <c r="G1364" s="4" t="s">
        <v>4075</v>
      </c>
      <c r="H1364" s="4">
        <v>0.2011494252873563</v>
      </c>
      <c r="I1364" s="4">
        <v>0.53194657731862816</v>
      </c>
      <c r="J1364" s="4">
        <v>0.13355495455759189</v>
      </c>
      <c r="K1364" s="4">
        <v>-0.41293817913133002</v>
      </c>
      <c r="L1364" s="4">
        <v>-1.23794294040576</v>
      </c>
      <c r="M1364" s="4">
        <v>26</v>
      </c>
      <c r="N1364" s="4" t="s">
        <v>4076</v>
      </c>
    </row>
    <row r="1365" spans="6:14" ht="34" hidden="1" x14ac:dyDescent="0.2">
      <c r="F1365" s="4" t="s">
        <v>4077</v>
      </c>
      <c r="G1365" s="4" t="s">
        <v>4078</v>
      </c>
      <c r="H1365" s="4">
        <v>0.45518453427065031</v>
      </c>
      <c r="I1365" s="4">
        <v>0.72956068503350713</v>
      </c>
      <c r="J1365" s="4">
        <v>7.7274697304470993E-2</v>
      </c>
      <c r="K1365" s="4">
        <v>-0.30179879318765368</v>
      </c>
      <c r="L1365" s="4">
        <v>-1.008999348239682</v>
      </c>
      <c r="M1365" s="4">
        <v>43</v>
      </c>
      <c r="N1365" s="4" t="s">
        <v>4079</v>
      </c>
    </row>
    <row r="1366" spans="6:14" ht="34" hidden="1" x14ac:dyDescent="0.2">
      <c r="F1366" s="4" t="s">
        <v>4080</v>
      </c>
      <c r="G1366" s="4" t="s">
        <v>4081</v>
      </c>
      <c r="H1366" s="4">
        <v>0.41954022988505751</v>
      </c>
      <c r="I1366" s="4">
        <v>0.70845017851664105</v>
      </c>
      <c r="J1366" s="4">
        <v>8.6286562626724461E-2</v>
      </c>
      <c r="K1366" s="4">
        <v>-0.3416967980525234</v>
      </c>
      <c r="L1366" s="4">
        <v>-1.0243691677970119</v>
      </c>
      <c r="M1366" s="4">
        <v>26</v>
      </c>
      <c r="N1366" s="4" t="s">
        <v>4082</v>
      </c>
    </row>
    <row r="1367" spans="6:14" ht="34" hidden="1" x14ac:dyDescent="0.2">
      <c r="F1367" s="4" t="s">
        <v>4083</v>
      </c>
      <c r="G1367" s="4" t="s">
        <v>4084</v>
      </c>
      <c r="H1367" s="4">
        <v>0.13734939759036141</v>
      </c>
      <c r="I1367" s="4">
        <v>0.45773789033685758</v>
      </c>
      <c r="J1367" s="4">
        <v>0.18643255843407519</v>
      </c>
      <c r="K1367" s="4">
        <v>0.3393302918026142</v>
      </c>
      <c r="L1367" s="4">
        <v>1.245003327382513</v>
      </c>
      <c r="M1367" s="4">
        <v>58</v>
      </c>
      <c r="N1367" s="4" t="s">
        <v>4085</v>
      </c>
    </row>
    <row r="1368" spans="6:14" ht="34" hidden="1" x14ac:dyDescent="0.2">
      <c r="F1368" s="4" t="s">
        <v>4086</v>
      </c>
      <c r="G1368" s="4" t="s">
        <v>4087</v>
      </c>
      <c r="H1368" s="4">
        <v>0.75492341356673964</v>
      </c>
      <c r="I1368" s="4">
        <v>0.89056763192257482</v>
      </c>
      <c r="J1368" s="4">
        <v>6.2939469201896719E-2</v>
      </c>
      <c r="K1368" s="4">
        <v>0.2535034823090313</v>
      </c>
      <c r="L1368" s="4">
        <v>0.82431333379909744</v>
      </c>
      <c r="M1368" s="4">
        <v>33</v>
      </c>
      <c r="N1368" s="4" t="s">
        <v>4088</v>
      </c>
    </row>
    <row r="1369" spans="6:14" ht="34" hidden="1" x14ac:dyDescent="0.2">
      <c r="F1369" s="4" t="s">
        <v>4089</v>
      </c>
      <c r="G1369" s="4" t="s">
        <v>4090</v>
      </c>
      <c r="H1369" s="4">
        <v>0.25917926565874733</v>
      </c>
      <c r="I1369" s="4">
        <v>0.59063209059305977</v>
      </c>
      <c r="J1369" s="4">
        <v>0.12384217120104959</v>
      </c>
      <c r="K1369" s="4">
        <v>0.4232074560144457</v>
      </c>
      <c r="L1369" s="4">
        <v>1.167996240758433</v>
      </c>
      <c r="M1369" s="4">
        <v>17</v>
      </c>
      <c r="N1369" s="4" t="s">
        <v>4091</v>
      </c>
    </row>
    <row r="1370" spans="6:14" ht="34" hidden="1" x14ac:dyDescent="0.2">
      <c r="F1370" s="4" t="s">
        <v>4092</v>
      </c>
      <c r="G1370" s="4" t="s">
        <v>4093</v>
      </c>
      <c r="H1370" s="4">
        <v>6.2031798568782624E-3</v>
      </c>
      <c r="I1370" s="4">
        <v>9.2509522431800939E-2</v>
      </c>
      <c r="J1370" s="4">
        <v>0.40701791892395389</v>
      </c>
      <c r="K1370" s="4">
        <v>0.38801995190027078</v>
      </c>
      <c r="L1370" s="4">
        <v>1.5428737211077119</v>
      </c>
      <c r="M1370" s="4">
        <v>88</v>
      </c>
      <c r="N1370" s="4" t="s">
        <v>4094</v>
      </c>
    </row>
    <row r="1371" spans="6:14" ht="34" hidden="1" x14ac:dyDescent="0.2">
      <c r="F1371" s="4" t="s">
        <v>4095</v>
      </c>
      <c r="G1371" s="4" t="s">
        <v>4096</v>
      </c>
      <c r="H1371" s="4">
        <v>0.58747300215982723</v>
      </c>
      <c r="I1371" s="4">
        <v>0.81162725256091195</v>
      </c>
      <c r="J1371" s="4">
        <v>7.4738522743909241E-2</v>
      </c>
      <c r="K1371" s="4">
        <v>0.32721068658462771</v>
      </c>
      <c r="L1371" s="4">
        <v>0.90305793632753395</v>
      </c>
      <c r="M1371" s="4">
        <v>17</v>
      </c>
      <c r="N1371" s="4" t="s">
        <v>4097</v>
      </c>
    </row>
    <row r="1372" spans="6:14" ht="34" hidden="1" x14ac:dyDescent="0.2">
      <c r="F1372" s="4" t="s">
        <v>4098</v>
      </c>
      <c r="G1372" s="4" t="s">
        <v>4099</v>
      </c>
      <c r="H1372" s="4">
        <v>7.8303425774877644E-2</v>
      </c>
      <c r="I1372" s="4">
        <v>0.35673538311110597</v>
      </c>
      <c r="J1372" s="4">
        <v>0.20429475651688611</v>
      </c>
      <c r="K1372" s="4">
        <v>-0.32676836290477118</v>
      </c>
      <c r="L1372" s="4">
        <v>-1.292133616040374</v>
      </c>
      <c r="M1372" s="4">
        <v>111</v>
      </c>
      <c r="N1372" s="4" t="s">
        <v>4100</v>
      </c>
    </row>
    <row r="1373" spans="6:14" ht="34" hidden="1" x14ac:dyDescent="0.2">
      <c r="F1373" s="4" t="s">
        <v>4101</v>
      </c>
      <c r="G1373" s="4" t="s">
        <v>4102</v>
      </c>
      <c r="H1373" s="4">
        <v>3.7586622768281418E-2</v>
      </c>
      <c r="I1373" s="4">
        <v>0.25363204537439482</v>
      </c>
      <c r="J1373" s="4">
        <v>0.3217759180753611</v>
      </c>
      <c r="K1373" s="4">
        <v>-0.44496664293191918</v>
      </c>
      <c r="L1373" s="4">
        <v>-1.4508426011322411</v>
      </c>
      <c r="M1373" s="4">
        <v>38</v>
      </c>
      <c r="N1373" s="4" t="s">
        <v>4103</v>
      </c>
    </row>
    <row r="1374" spans="6:14" ht="34" hidden="1" x14ac:dyDescent="0.2">
      <c r="F1374" s="4" t="s">
        <v>4104</v>
      </c>
      <c r="G1374" s="4" t="s">
        <v>4105</v>
      </c>
      <c r="H1374" s="4">
        <v>7.160493827160494E-2</v>
      </c>
      <c r="I1374" s="4">
        <v>0.34317700945203061</v>
      </c>
      <c r="J1374" s="4">
        <v>0.26635065708852562</v>
      </c>
      <c r="K1374" s="4">
        <v>0.32039010604215301</v>
      </c>
      <c r="L1374" s="4">
        <v>1.290732501644265</v>
      </c>
      <c r="M1374" s="4">
        <v>94</v>
      </c>
      <c r="N1374" s="4" t="s">
        <v>4106</v>
      </c>
    </row>
    <row r="1375" spans="6:14" ht="34" hidden="1" x14ac:dyDescent="0.2">
      <c r="F1375" s="4" t="s">
        <v>4107</v>
      </c>
      <c r="G1375" s="4" t="s">
        <v>4108</v>
      </c>
      <c r="H1375" s="4">
        <v>0.86382978723404258</v>
      </c>
      <c r="I1375" s="4">
        <v>0.94728533035701179</v>
      </c>
      <c r="J1375" s="4">
        <v>5.5249566312524923E-2</v>
      </c>
      <c r="K1375" s="4">
        <v>0.237318007361567</v>
      </c>
      <c r="L1375" s="4">
        <v>0.74432562328227514</v>
      </c>
      <c r="M1375" s="4">
        <v>28</v>
      </c>
      <c r="N1375" s="4" t="s">
        <v>4109</v>
      </c>
    </row>
    <row r="1376" spans="6:14" ht="34" hidden="1" x14ac:dyDescent="0.2">
      <c r="F1376" s="4" t="s">
        <v>4110</v>
      </c>
      <c r="G1376" s="4" t="s">
        <v>4111</v>
      </c>
      <c r="H1376" s="4">
        <v>0.29477611940298509</v>
      </c>
      <c r="I1376" s="4">
        <v>0.62054954691610642</v>
      </c>
      <c r="J1376" s="4">
        <v>0.10552093684319851</v>
      </c>
      <c r="K1376" s="4">
        <v>-0.41228915355853663</v>
      </c>
      <c r="L1376" s="4">
        <v>-1.1337712080858551</v>
      </c>
      <c r="M1376" s="4">
        <v>18</v>
      </c>
      <c r="N1376" s="4" t="s">
        <v>4112</v>
      </c>
    </row>
    <row r="1377" spans="6:14" ht="34" hidden="1" x14ac:dyDescent="0.2">
      <c r="F1377" s="4" t="s">
        <v>4113</v>
      </c>
      <c r="G1377" s="4" t="s">
        <v>4114</v>
      </c>
      <c r="H1377" s="4">
        <v>5.0222044305795292E-2</v>
      </c>
      <c r="I1377" s="4">
        <v>0.29796648496124228</v>
      </c>
      <c r="J1377" s="4">
        <v>0.3217759180753611</v>
      </c>
      <c r="K1377" s="4">
        <v>0.47499744293436752</v>
      </c>
      <c r="L1377" s="4">
        <v>1.4897848321764851</v>
      </c>
      <c r="M1377" s="4">
        <v>28</v>
      </c>
      <c r="N1377" s="4" t="s">
        <v>4115</v>
      </c>
    </row>
    <row r="1378" spans="6:14" ht="51" hidden="1" x14ac:dyDescent="0.2">
      <c r="F1378" s="4" t="s">
        <v>4116</v>
      </c>
      <c r="G1378" s="4" t="s">
        <v>4117</v>
      </c>
      <c r="H1378" s="4">
        <v>0.45410628019323668</v>
      </c>
      <c r="I1378" s="4">
        <v>0.72956068503350713</v>
      </c>
      <c r="J1378" s="4">
        <v>9.4975152590559483E-2</v>
      </c>
      <c r="K1378" s="4">
        <v>0.2694628295442909</v>
      </c>
      <c r="L1378" s="4">
        <v>0.99204113901800739</v>
      </c>
      <c r="M1378" s="4">
        <v>59</v>
      </c>
      <c r="N1378" s="4" t="s">
        <v>4118</v>
      </c>
    </row>
    <row r="1379" spans="6:14" ht="34" hidden="1" x14ac:dyDescent="0.2">
      <c r="F1379" s="4" t="s">
        <v>4119</v>
      </c>
      <c r="G1379" s="4" t="s">
        <v>4120</v>
      </c>
      <c r="H1379" s="4">
        <v>0.15625</v>
      </c>
      <c r="I1379" s="4">
        <v>0.47692757009345799</v>
      </c>
      <c r="J1379" s="4">
        <v>0.1608014010700223</v>
      </c>
      <c r="K1379" s="4">
        <v>0.40382081738732473</v>
      </c>
      <c r="L1379" s="4">
        <v>1.252254926869522</v>
      </c>
      <c r="M1379" s="4">
        <v>26</v>
      </c>
      <c r="N1379" s="4" t="s">
        <v>4121</v>
      </c>
    </row>
    <row r="1380" spans="6:14" ht="34" hidden="1" x14ac:dyDescent="0.2">
      <c r="F1380" s="4" t="s">
        <v>4122</v>
      </c>
      <c r="G1380" s="4" t="s">
        <v>4123</v>
      </c>
      <c r="H1380" s="4">
        <v>7.6066790352504632E-2</v>
      </c>
      <c r="I1380" s="4">
        <v>0.35288939956147752</v>
      </c>
      <c r="J1380" s="4">
        <v>0.2220560461452484</v>
      </c>
      <c r="K1380" s="4">
        <v>-0.52556294288532124</v>
      </c>
      <c r="L1380" s="4">
        <v>-1.421143456431786</v>
      </c>
      <c r="M1380" s="4">
        <v>17</v>
      </c>
      <c r="N1380" s="4" t="s">
        <v>4124</v>
      </c>
    </row>
    <row r="1381" spans="6:14" ht="34" hidden="1" x14ac:dyDescent="0.2">
      <c r="F1381" s="4" t="s">
        <v>4125</v>
      </c>
      <c r="G1381" s="4" t="s">
        <v>4126</v>
      </c>
      <c r="H1381" s="4">
        <v>9.7579333333778599E-3</v>
      </c>
      <c r="I1381" s="4">
        <v>0.1201287596829745</v>
      </c>
      <c r="J1381" s="4">
        <v>0.38073040072279241</v>
      </c>
      <c r="K1381" s="4">
        <v>0.45964767769337139</v>
      </c>
      <c r="L1381" s="4">
        <v>1.5564743236930429</v>
      </c>
      <c r="M1381" s="4">
        <v>41</v>
      </c>
      <c r="N1381" s="4" t="s">
        <v>4127</v>
      </c>
    </row>
    <row r="1382" spans="6:14" ht="102" hidden="1" x14ac:dyDescent="0.2">
      <c r="F1382" s="4" t="s">
        <v>4128</v>
      </c>
      <c r="G1382" s="4" t="s">
        <v>4129</v>
      </c>
      <c r="H1382" s="4">
        <v>0.38260869565217392</v>
      </c>
      <c r="I1382" s="4">
        <v>0.68424973229666186</v>
      </c>
      <c r="J1382" s="4">
        <v>0.1172497167497923</v>
      </c>
      <c r="K1382" s="4">
        <v>0.21915166916931619</v>
      </c>
      <c r="L1382" s="4">
        <v>1.0165150706974979</v>
      </c>
      <c r="M1382" s="4">
        <v>293</v>
      </c>
      <c r="N1382" s="4" t="s">
        <v>4130</v>
      </c>
    </row>
    <row r="1383" spans="6:14" ht="17" hidden="1" x14ac:dyDescent="0.2">
      <c r="F1383" s="4" t="s">
        <v>4131</v>
      </c>
      <c r="G1383" s="4" t="s">
        <v>4132</v>
      </c>
      <c r="H1383" s="4">
        <v>5.4493398683353227E-2</v>
      </c>
      <c r="I1383" s="4">
        <v>0.30685420706867522</v>
      </c>
      <c r="J1383" s="4">
        <v>0.3217759180753611</v>
      </c>
      <c r="K1383" s="4">
        <v>-0.5292664317421012</v>
      </c>
      <c r="L1383" s="4">
        <v>-1.486391259791886</v>
      </c>
      <c r="M1383" s="4">
        <v>19</v>
      </c>
      <c r="N1383" s="4" t="s">
        <v>4133</v>
      </c>
    </row>
    <row r="1384" spans="6:14" ht="17" hidden="1" x14ac:dyDescent="0.2">
      <c r="F1384" s="4" t="s">
        <v>4134</v>
      </c>
      <c r="G1384" s="4" t="s">
        <v>4135</v>
      </c>
      <c r="H1384" s="4">
        <v>0.4553191489361702</v>
      </c>
      <c r="I1384" s="4">
        <v>0.72956068503350713</v>
      </c>
      <c r="J1384" s="4">
        <v>8.7569711554851132E-2</v>
      </c>
      <c r="K1384" s="4">
        <v>0.31964057208549979</v>
      </c>
      <c r="L1384" s="4">
        <v>1.002522609594322</v>
      </c>
      <c r="M1384" s="4">
        <v>28</v>
      </c>
      <c r="N1384" s="4" t="s">
        <v>4136</v>
      </c>
    </row>
    <row r="1385" spans="6:14" ht="34" hidden="1" x14ac:dyDescent="0.2">
      <c r="F1385" s="4" t="s">
        <v>4137</v>
      </c>
      <c r="G1385" s="4" t="s">
        <v>4138</v>
      </c>
      <c r="H1385" s="4">
        <v>1.0195641576247159E-2</v>
      </c>
      <c r="I1385" s="4">
        <v>0.1224226668677325</v>
      </c>
      <c r="J1385" s="4">
        <v>0.38073040072279241</v>
      </c>
      <c r="K1385" s="4">
        <v>0.4863360602277701</v>
      </c>
      <c r="L1385" s="4">
        <v>1.602791091889201</v>
      </c>
      <c r="M1385" s="4">
        <v>35</v>
      </c>
      <c r="N1385" s="4" t="s">
        <v>4139</v>
      </c>
    </row>
    <row r="1386" spans="6:14" ht="34" hidden="1" x14ac:dyDescent="0.2">
      <c r="F1386" s="4" t="s">
        <v>4140</v>
      </c>
      <c r="G1386" s="4" t="s">
        <v>4141</v>
      </c>
      <c r="H1386" s="4">
        <v>0.46995708154506438</v>
      </c>
      <c r="I1386" s="4">
        <v>0.7404147748799712</v>
      </c>
      <c r="J1386" s="4">
        <v>8.6286562626724461E-2</v>
      </c>
      <c r="K1386" s="4">
        <v>0.35462355912362159</v>
      </c>
      <c r="L1386" s="4">
        <v>0.99369165241928858</v>
      </c>
      <c r="M1386" s="4">
        <v>18</v>
      </c>
      <c r="N1386" s="4" t="s">
        <v>4142</v>
      </c>
    </row>
    <row r="1387" spans="6:14" ht="34" hidden="1" x14ac:dyDescent="0.2">
      <c r="F1387" s="4" t="s">
        <v>4143</v>
      </c>
      <c r="G1387" s="4" t="s">
        <v>4144</v>
      </c>
      <c r="H1387" s="4">
        <v>0.80077369439071566</v>
      </c>
      <c r="I1387" s="4">
        <v>0.91351819584237737</v>
      </c>
      <c r="J1387" s="4">
        <v>5.4343439026916213E-2</v>
      </c>
      <c r="K1387" s="4">
        <v>-0.27132616539388948</v>
      </c>
      <c r="L1387" s="4">
        <v>-0.77973731835270199</v>
      </c>
      <c r="M1387" s="4">
        <v>22</v>
      </c>
      <c r="N1387" s="4" t="s">
        <v>4145</v>
      </c>
    </row>
    <row r="1388" spans="6:14" ht="17" hidden="1" x14ac:dyDescent="0.2">
      <c r="F1388" s="4" t="s">
        <v>4146</v>
      </c>
      <c r="G1388" s="4" t="s">
        <v>4147</v>
      </c>
      <c r="H1388" s="4">
        <v>1.6543229706699969E-2</v>
      </c>
      <c r="I1388" s="4">
        <v>0.1571430281970482</v>
      </c>
      <c r="J1388" s="4">
        <v>0.35248785758361922</v>
      </c>
      <c r="K1388" s="4">
        <v>-0.54468023117887021</v>
      </c>
      <c r="L1388" s="4">
        <v>-1.6056993746072701</v>
      </c>
      <c r="M1388" s="4">
        <v>24</v>
      </c>
      <c r="N1388" s="4" t="s">
        <v>4148</v>
      </c>
    </row>
    <row r="1389" spans="6:14" ht="34" hidden="1" x14ac:dyDescent="0.2">
      <c r="F1389" s="4" t="s">
        <v>4149</v>
      </c>
      <c r="G1389" s="4" t="s">
        <v>4150</v>
      </c>
      <c r="H1389" s="4">
        <v>4.9267057221788349E-3</v>
      </c>
      <c r="I1389" s="4">
        <v>8.0453104443180365E-2</v>
      </c>
      <c r="J1389" s="4">
        <v>0.40701791892395389</v>
      </c>
      <c r="K1389" s="4">
        <v>-0.68731703339917016</v>
      </c>
      <c r="L1389" s="4">
        <v>-1.791423808559897</v>
      </c>
      <c r="M1389" s="4">
        <v>15</v>
      </c>
      <c r="N1389" s="4" t="s">
        <v>4151</v>
      </c>
    </row>
    <row r="1390" spans="6:14" ht="34" hidden="1" x14ac:dyDescent="0.2">
      <c r="F1390" s="4" t="s">
        <v>4152</v>
      </c>
      <c r="G1390" s="4" t="s">
        <v>4153</v>
      </c>
      <c r="H1390" s="4">
        <v>0.18117229129662521</v>
      </c>
      <c r="I1390" s="4">
        <v>0.50664645890562343</v>
      </c>
      <c r="J1390" s="4">
        <v>0.13574094381042481</v>
      </c>
      <c r="K1390" s="4">
        <v>-0.36956284490196839</v>
      </c>
      <c r="L1390" s="4">
        <v>-1.233056180407768</v>
      </c>
      <c r="M1390" s="4">
        <v>44</v>
      </c>
      <c r="N1390" s="4" t="s">
        <v>4154</v>
      </c>
    </row>
    <row r="1391" spans="6:14" ht="51" hidden="1" x14ac:dyDescent="0.2">
      <c r="F1391" s="4" t="s">
        <v>4155</v>
      </c>
      <c r="G1391" s="4" t="s">
        <v>4156</v>
      </c>
      <c r="H1391" s="4">
        <v>0.14545454545454539</v>
      </c>
      <c r="I1391" s="4">
        <v>0.4629846917426273</v>
      </c>
      <c r="J1391" s="4">
        <v>0.1473312136993771</v>
      </c>
      <c r="K1391" s="4">
        <v>-0.29820579554974902</v>
      </c>
      <c r="L1391" s="4">
        <v>-1.183739940971021</v>
      </c>
      <c r="M1391" s="4">
        <v>121</v>
      </c>
      <c r="N1391" s="4" t="s">
        <v>4157</v>
      </c>
    </row>
    <row r="1392" spans="6:14" ht="34" hidden="1" x14ac:dyDescent="0.2">
      <c r="F1392" s="4" t="s">
        <v>4158</v>
      </c>
      <c r="G1392" s="4" t="s">
        <v>4159</v>
      </c>
      <c r="H1392" s="4">
        <v>0.33109243697478991</v>
      </c>
      <c r="I1392" s="4">
        <v>0.64174949505024559</v>
      </c>
      <c r="J1392" s="4">
        <v>9.2259726052735413E-2</v>
      </c>
      <c r="K1392" s="4">
        <v>-0.27935064122082698</v>
      </c>
      <c r="L1392" s="4">
        <v>-1.073333710514728</v>
      </c>
      <c r="M1392" s="4">
        <v>92</v>
      </c>
      <c r="N1392" s="4" t="s">
        <v>4160</v>
      </c>
    </row>
    <row r="1393" spans="6:14" ht="34" hidden="1" x14ac:dyDescent="0.2">
      <c r="F1393" s="4" t="s">
        <v>4161</v>
      </c>
      <c r="G1393" s="4" t="s">
        <v>4162</v>
      </c>
      <c r="H1393" s="4">
        <v>0.1230425055928412</v>
      </c>
      <c r="I1393" s="4">
        <v>0.44453188414404782</v>
      </c>
      <c r="J1393" s="4">
        <v>0.1900233052791083</v>
      </c>
      <c r="K1393" s="4">
        <v>0.39732436407332661</v>
      </c>
      <c r="L1393" s="4">
        <v>1.315102808893577</v>
      </c>
      <c r="M1393" s="4">
        <v>36</v>
      </c>
      <c r="N1393" s="4" t="s">
        <v>4163</v>
      </c>
    </row>
    <row r="1394" spans="6:14" ht="17" hidden="1" x14ac:dyDescent="0.2">
      <c r="F1394" s="4" t="s">
        <v>4164</v>
      </c>
      <c r="G1394" s="4" t="s">
        <v>4165</v>
      </c>
      <c r="H1394" s="4">
        <v>0.3688073394495413</v>
      </c>
      <c r="I1394" s="4">
        <v>0.67536888836964781</v>
      </c>
      <c r="J1394" s="4">
        <v>9.1107313158673306E-2</v>
      </c>
      <c r="K1394" s="4">
        <v>-0.41719797351989341</v>
      </c>
      <c r="L1394" s="4">
        <v>-1.0873852186526951</v>
      </c>
      <c r="M1394" s="4">
        <v>15</v>
      </c>
      <c r="N1394" s="4" t="s">
        <v>4166</v>
      </c>
    </row>
    <row r="1395" spans="6:14" ht="34" hidden="1" x14ac:dyDescent="0.2">
      <c r="F1395" s="4" t="s">
        <v>4167</v>
      </c>
      <c r="G1395" s="4" t="s">
        <v>4168</v>
      </c>
      <c r="H1395" s="4">
        <v>0.69287469287469283</v>
      </c>
      <c r="I1395" s="4">
        <v>0.86185853440719729</v>
      </c>
      <c r="J1395" s="4">
        <v>7.2893856482293601E-2</v>
      </c>
      <c r="K1395" s="4">
        <v>0.22881691382827049</v>
      </c>
      <c r="L1395" s="4">
        <v>0.89043058831897415</v>
      </c>
      <c r="M1395" s="4">
        <v>76</v>
      </c>
      <c r="N1395" s="4" t="s">
        <v>4169</v>
      </c>
    </row>
    <row r="1396" spans="6:14" ht="34" hidden="1" x14ac:dyDescent="0.2">
      <c r="F1396" s="4" t="s">
        <v>4170</v>
      </c>
      <c r="G1396" s="4" t="s">
        <v>4171</v>
      </c>
      <c r="H1396" s="4">
        <v>0.25683060109289618</v>
      </c>
      <c r="I1396" s="4">
        <v>0.58863771450484137</v>
      </c>
      <c r="J1396" s="4">
        <v>0.1128433556755625</v>
      </c>
      <c r="K1396" s="4">
        <v>-0.44711053454265881</v>
      </c>
      <c r="L1396" s="4">
        <v>-1.1893530153699139</v>
      </c>
      <c r="M1396" s="4">
        <v>16</v>
      </c>
      <c r="N1396" s="4" t="s">
        <v>4172</v>
      </c>
    </row>
    <row r="1397" spans="6:14" ht="34" hidden="1" x14ac:dyDescent="0.2">
      <c r="F1397" s="4" t="s">
        <v>4173</v>
      </c>
      <c r="G1397" s="4" t="s">
        <v>4174</v>
      </c>
      <c r="H1397" s="4">
        <v>0.31329690346083788</v>
      </c>
      <c r="I1397" s="4">
        <v>0.6324027729932612</v>
      </c>
      <c r="J1397" s="4">
        <v>0.1002791067541304</v>
      </c>
      <c r="K1397" s="4">
        <v>-0.42295553718886442</v>
      </c>
      <c r="L1397" s="4">
        <v>-1.1250986157987339</v>
      </c>
      <c r="M1397" s="4">
        <v>16</v>
      </c>
      <c r="N1397" s="4" t="s">
        <v>4175</v>
      </c>
    </row>
    <row r="1398" spans="6:14" ht="34" hidden="1" x14ac:dyDescent="0.2">
      <c r="F1398" s="4" t="s">
        <v>4176</v>
      </c>
      <c r="G1398" s="4" t="s">
        <v>4177</v>
      </c>
      <c r="H1398" s="4">
        <v>0.87323943661971826</v>
      </c>
      <c r="I1398" s="4">
        <v>0.95108591752806493</v>
      </c>
      <c r="J1398" s="4">
        <v>4.6045768301805547E-2</v>
      </c>
      <c r="K1398" s="4">
        <v>-0.2240931531796295</v>
      </c>
      <c r="L1398" s="4">
        <v>-0.7428049627822958</v>
      </c>
      <c r="M1398" s="4">
        <v>42</v>
      </c>
      <c r="N1398" s="4" t="s">
        <v>4178</v>
      </c>
    </row>
    <row r="1399" spans="6:14" ht="34" hidden="1" x14ac:dyDescent="0.2">
      <c r="F1399" s="4" t="s">
        <v>4179</v>
      </c>
      <c r="G1399" s="4" t="s">
        <v>4180</v>
      </c>
      <c r="H1399" s="4">
        <v>0.85871559633027528</v>
      </c>
      <c r="I1399" s="4">
        <v>0.94431403986959528</v>
      </c>
      <c r="J1399" s="4">
        <v>4.8701086452153021E-2</v>
      </c>
      <c r="K1399" s="4">
        <v>-0.2375526039765678</v>
      </c>
      <c r="L1399" s="4">
        <v>-0.74734471971224969</v>
      </c>
      <c r="M1399" s="4">
        <v>33</v>
      </c>
      <c r="N1399" s="4" t="s">
        <v>4181</v>
      </c>
    </row>
    <row r="1400" spans="6:14" ht="17" hidden="1" x14ac:dyDescent="0.2">
      <c r="F1400" s="4" t="s">
        <v>4182</v>
      </c>
      <c r="G1400" s="4" t="s">
        <v>4183</v>
      </c>
      <c r="H1400" s="4">
        <v>0.97424892703862664</v>
      </c>
      <c r="I1400" s="4">
        <v>0.99807953309584652</v>
      </c>
      <c r="J1400" s="4">
        <v>5.0092287440210631E-2</v>
      </c>
      <c r="K1400" s="4">
        <v>0.20852851698908431</v>
      </c>
      <c r="L1400" s="4">
        <v>0.58431833219290563</v>
      </c>
      <c r="M1400" s="4">
        <v>18</v>
      </c>
      <c r="N1400" s="4" t="s">
        <v>4184</v>
      </c>
    </row>
    <row r="1401" spans="6:14" ht="34" hidden="1" x14ac:dyDescent="0.2">
      <c r="F1401" s="4" t="s">
        <v>4185</v>
      </c>
      <c r="G1401" s="4" t="s">
        <v>4186</v>
      </c>
      <c r="H1401" s="4">
        <v>0.87871287128712872</v>
      </c>
      <c r="I1401" s="4">
        <v>0.95439848274817496</v>
      </c>
      <c r="J1401" s="4">
        <v>6.1570675542167837E-2</v>
      </c>
      <c r="K1401" s="4">
        <v>0.20284897667996879</v>
      </c>
      <c r="L1401" s="4">
        <v>0.80735227128372178</v>
      </c>
      <c r="M1401" s="4">
        <v>89</v>
      </c>
      <c r="N1401" s="4" t="s">
        <v>4187</v>
      </c>
    </row>
    <row r="1402" spans="6:14" ht="34" hidden="1" x14ac:dyDescent="0.2">
      <c r="F1402" s="4" t="s">
        <v>4188</v>
      </c>
      <c r="G1402" s="4" t="s">
        <v>4189</v>
      </c>
      <c r="H1402" s="4">
        <v>0.79549114331723025</v>
      </c>
      <c r="I1402" s="4">
        <v>0.91268493815183116</v>
      </c>
      <c r="J1402" s="4">
        <v>4.6230252407761643E-2</v>
      </c>
      <c r="K1402" s="4">
        <v>-0.2130214900134931</v>
      </c>
      <c r="L1402" s="4">
        <v>-0.84837577491113625</v>
      </c>
      <c r="M1402" s="4">
        <v>117</v>
      </c>
      <c r="N1402" s="4" t="s">
        <v>4190</v>
      </c>
    </row>
    <row r="1403" spans="6:14" ht="34" hidden="1" x14ac:dyDescent="0.2">
      <c r="F1403" s="4" t="s">
        <v>4191</v>
      </c>
      <c r="G1403" s="4" t="s">
        <v>4192</v>
      </c>
      <c r="H1403" s="4">
        <v>0.27628361858190709</v>
      </c>
      <c r="I1403" s="4">
        <v>0.60975116452017419</v>
      </c>
      <c r="J1403" s="4">
        <v>0.12814291689841531</v>
      </c>
      <c r="K1403" s="4">
        <v>0.29305963210797559</v>
      </c>
      <c r="L1403" s="4">
        <v>1.108146315497583</v>
      </c>
      <c r="M1403" s="4">
        <v>66</v>
      </c>
      <c r="N1403" s="4" t="s">
        <v>4193</v>
      </c>
    </row>
    <row r="1404" spans="6:14" ht="34" hidden="1" x14ac:dyDescent="0.2">
      <c r="F1404" s="4" t="s">
        <v>4194</v>
      </c>
      <c r="G1404" s="4" t="s">
        <v>4195</v>
      </c>
      <c r="H1404" s="4">
        <v>0.34792122538293219</v>
      </c>
      <c r="I1404" s="4">
        <v>0.65804319793681498</v>
      </c>
      <c r="J1404" s="4">
        <v>0.10512513159700081</v>
      </c>
      <c r="K1404" s="4">
        <v>0.41174707156113183</v>
      </c>
      <c r="L1404" s="4">
        <v>1.098590247070157</v>
      </c>
      <c r="M1404" s="4">
        <v>15</v>
      </c>
      <c r="N1404" s="4" t="s">
        <v>4196</v>
      </c>
    </row>
    <row r="1405" spans="6:14" ht="51" hidden="1" x14ac:dyDescent="0.2">
      <c r="F1405" s="4" t="s">
        <v>4197</v>
      </c>
      <c r="G1405" s="4" t="s">
        <v>4198</v>
      </c>
      <c r="H1405" s="4">
        <v>0.30952380952380948</v>
      </c>
      <c r="I1405" s="4">
        <v>0.63091025111194499</v>
      </c>
      <c r="J1405" s="4">
        <v>0.1256399213098405</v>
      </c>
      <c r="K1405" s="4">
        <v>0.24602207875590329</v>
      </c>
      <c r="L1405" s="4">
        <v>1.0597810925205979</v>
      </c>
      <c r="M1405" s="4">
        <v>145</v>
      </c>
      <c r="N1405" s="4" t="s">
        <v>4199</v>
      </c>
    </row>
    <row r="1406" spans="6:14" ht="34" hidden="1" x14ac:dyDescent="0.2">
      <c r="F1406" s="4" t="s">
        <v>4200</v>
      </c>
      <c r="G1406" s="4" t="s">
        <v>4201</v>
      </c>
      <c r="H1406" s="4">
        <v>0.53749999999999998</v>
      </c>
      <c r="I1406" s="4">
        <v>0.78597308711930547</v>
      </c>
      <c r="J1406" s="4">
        <v>7.7476754784857771E-2</v>
      </c>
      <c r="K1406" s="4">
        <v>0.30467399616596602</v>
      </c>
      <c r="L1406" s="4">
        <v>0.94479902065552168</v>
      </c>
      <c r="M1406" s="4">
        <v>26</v>
      </c>
      <c r="N1406" s="4" t="s">
        <v>4202</v>
      </c>
    </row>
    <row r="1407" spans="6:14" ht="34" hidden="1" x14ac:dyDescent="0.2">
      <c r="F1407" s="4" t="s">
        <v>4203</v>
      </c>
      <c r="G1407" s="4" t="s">
        <v>4204</v>
      </c>
      <c r="H1407" s="4">
        <v>0.32196162046908322</v>
      </c>
      <c r="I1407" s="4">
        <v>0.63611501099632373</v>
      </c>
      <c r="J1407" s="4">
        <v>0.1083942558533967</v>
      </c>
      <c r="K1407" s="4">
        <v>0.33872105078945353</v>
      </c>
      <c r="L1407" s="4">
        <v>1.080082869625888</v>
      </c>
      <c r="M1407" s="4">
        <v>30</v>
      </c>
      <c r="N1407" s="4" t="s">
        <v>4205</v>
      </c>
    </row>
    <row r="1408" spans="6:14" ht="102" hidden="1" x14ac:dyDescent="0.2">
      <c r="F1408" s="4" t="s">
        <v>4206</v>
      </c>
      <c r="G1408" s="4" t="s">
        <v>4207</v>
      </c>
      <c r="H1408" s="4">
        <v>0.87190684133915575</v>
      </c>
      <c r="I1408" s="4">
        <v>0.95080058224163022</v>
      </c>
      <c r="J1408" s="4">
        <v>3.7380649475847343E-2</v>
      </c>
      <c r="K1408" s="4">
        <v>-0.18954310028091459</v>
      </c>
      <c r="L1408" s="4">
        <v>-0.8718587077438934</v>
      </c>
      <c r="M1408" s="4">
        <v>415</v>
      </c>
      <c r="N1408" s="4" t="s">
        <v>4208</v>
      </c>
    </row>
    <row r="1409" spans="6:14" ht="51" hidden="1" x14ac:dyDescent="0.2">
      <c r="F1409" s="4" t="s">
        <v>4209</v>
      </c>
      <c r="G1409" s="4" t="s">
        <v>4210</v>
      </c>
      <c r="H1409" s="4">
        <v>0.39967373572593801</v>
      </c>
      <c r="I1409" s="4">
        <v>0.69803979726252063</v>
      </c>
      <c r="J1409" s="4">
        <v>8.0202344469814432E-2</v>
      </c>
      <c r="K1409" s="4">
        <v>-0.2491143516997219</v>
      </c>
      <c r="L1409" s="4">
        <v>-1.0235752101843449</v>
      </c>
      <c r="M1409" s="4">
        <v>161</v>
      </c>
      <c r="N1409" s="4" t="s">
        <v>4211</v>
      </c>
    </row>
    <row r="1410" spans="6:14" ht="34" hidden="1" x14ac:dyDescent="0.2">
      <c r="F1410" s="4" t="s">
        <v>4212</v>
      </c>
      <c r="G1410" s="4" t="s">
        <v>4213</v>
      </c>
      <c r="H1410" s="4">
        <v>0.48484848484848492</v>
      </c>
      <c r="I1410" s="4">
        <v>0.75226372993593904</v>
      </c>
      <c r="J1410" s="4">
        <v>7.1827629360380923E-2</v>
      </c>
      <c r="K1410" s="4">
        <v>-0.27697605267442271</v>
      </c>
      <c r="L1410" s="4">
        <v>-0.98354289452181953</v>
      </c>
      <c r="M1410" s="4">
        <v>56</v>
      </c>
      <c r="N1410" s="4" t="s">
        <v>4214</v>
      </c>
    </row>
    <row r="1411" spans="6:14" ht="17" hidden="1" x14ac:dyDescent="0.2">
      <c r="F1411" s="4" t="s">
        <v>4215</v>
      </c>
      <c r="G1411" s="4" t="s">
        <v>4216</v>
      </c>
      <c r="H1411" s="4">
        <v>0.17375886524822701</v>
      </c>
      <c r="I1411" s="4">
        <v>0.49937467410523512</v>
      </c>
      <c r="J1411" s="4">
        <v>0.13880510939113971</v>
      </c>
      <c r="K1411" s="4">
        <v>-0.37751968199765512</v>
      </c>
      <c r="L1411" s="4">
        <v>-1.230927410196671</v>
      </c>
      <c r="M1411" s="4">
        <v>38</v>
      </c>
      <c r="N1411" s="4" t="s">
        <v>4217</v>
      </c>
    </row>
    <row r="1412" spans="6:14" ht="34" hidden="1" x14ac:dyDescent="0.2">
      <c r="F1412" s="4" t="s">
        <v>4218</v>
      </c>
      <c r="G1412" s="4" t="s">
        <v>4219</v>
      </c>
      <c r="H1412" s="4">
        <v>0.90797546012269936</v>
      </c>
      <c r="I1412" s="4">
        <v>0.97005163649353487</v>
      </c>
      <c r="J1412" s="4">
        <v>5.1114795441641159E-2</v>
      </c>
      <c r="K1412" s="4">
        <v>0.22726650531865841</v>
      </c>
      <c r="L1412" s="4">
        <v>0.69494923619044568</v>
      </c>
      <c r="M1412" s="4">
        <v>25</v>
      </c>
      <c r="N1412" s="4" t="s">
        <v>4220</v>
      </c>
    </row>
    <row r="1413" spans="6:14" ht="34" hidden="1" x14ac:dyDescent="0.2">
      <c r="F1413" s="4" t="s">
        <v>4221</v>
      </c>
      <c r="G1413" s="4" t="s">
        <v>4222</v>
      </c>
      <c r="H1413" s="4">
        <v>0.82115869017632237</v>
      </c>
      <c r="I1413" s="4">
        <v>0.92415723022600582</v>
      </c>
      <c r="J1413" s="4">
        <v>6.5681360193401053E-2</v>
      </c>
      <c r="K1413" s="4">
        <v>0.21271558913859251</v>
      </c>
      <c r="L1413" s="4">
        <v>0.79508918138761275</v>
      </c>
      <c r="M1413" s="4">
        <v>64</v>
      </c>
      <c r="N1413" s="4" t="s">
        <v>4223</v>
      </c>
    </row>
    <row r="1414" spans="6:14" ht="34" hidden="1" x14ac:dyDescent="0.2">
      <c r="F1414" s="4" t="s">
        <v>4224</v>
      </c>
      <c r="G1414" s="4" t="s">
        <v>4225</v>
      </c>
      <c r="H1414" s="4">
        <v>6.699751861042183E-2</v>
      </c>
      <c r="I1414" s="4">
        <v>0.33325680467335023</v>
      </c>
      <c r="J1414" s="4">
        <v>0.27650059925447162</v>
      </c>
      <c r="K1414" s="4">
        <v>0.3239455200458764</v>
      </c>
      <c r="L1414" s="4">
        <v>1.3002111644295651</v>
      </c>
      <c r="M1414" s="4">
        <v>93</v>
      </c>
      <c r="N1414" s="4" t="s">
        <v>4226</v>
      </c>
    </row>
    <row r="1415" spans="6:14" ht="34" hidden="1" x14ac:dyDescent="0.2">
      <c r="F1415" s="4" t="s">
        <v>4227</v>
      </c>
      <c r="G1415" s="4" t="s">
        <v>4228</v>
      </c>
      <c r="H1415" s="4">
        <v>0.1397590361445783</v>
      </c>
      <c r="I1415" s="4">
        <v>0.45836226381646011</v>
      </c>
      <c r="J1415" s="4">
        <v>0.1847064712077387</v>
      </c>
      <c r="K1415" s="4">
        <v>0.33759975094093669</v>
      </c>
      <c r="L1415" s="4">
        <v>1.238653970478611</v>
      </c>
      <c r="M1415" s="4">
        <v>58</v>
      </c>
      <c r="N1415" s="4" t="s">
        <v>4229</v>
      </c>
    </row>
    <row r="1416" spans="6:14" ht="34" hidden="1" x14ac:dyDescent="0.2">
      <c r="F1416" s="4" t="s">
        <v>4230</v>
      </c>
      <c r="G1416" s="4" t="s">
        <v>4231</v>
      </c>
      <c r="H1416" s="4">
        <v>0.41834862385321098</v>
      </c>
      <c r="I1416" s="4">
        <v>0.70830824546634907</v>
      </c>
      <c r="J1416" s="4">
        <v>8.4074557791072341E-2</v>
      </c>
      <c r="K1416" s="4">
        <v>-0.39485631801219317</v>
      </c>
      <c r="L1416" s="4">
        <v>-1.0291539052205241</v>
      </c>
      <c r="M1416" s="4">
        <v>15</v>
      </c>
      <c r="N1416" s="4" t="s">
        <v>4232</v>
      </c>
    </row>
    <row r="1417" spans="6:14" ht="34" hidden="1" x14ac:dyDescent="0.2">
      <c r="F1417" s="4" t="s">
        <v>4233</v>
      </c>
      <c r="G1417" s="4" t="s">
        <v>4234</v>
      </c>
      <c r="H1417" s="4">
        <v>0.15399610136452241</v>
      </c>
      <c r="I1417" s="4">
        <v>0.47426188545251302</v>
      </c>
      <c r="J1417" s="4">
        <v>0.15631240307318631</v>
      </c>
      <c r="K1417" s="4">
        <v>-0.438827239102828</v>
      </c>
      <c r="L1417" s="4">
        <v>-1.3023216359412431</v>
      </c>
      <c r="M1417" s="4">
        <v>25</v>
      </c>
      <c r="N1417" s="4" t="s">
        <v>4235</v>
      </c>
    </row>
    <row r="1418" spans="6:14" ht="34" hidden="1" x14ac:dyDescent="0.2">
      <c r="F1418" s="4" t="s">
        <v>4236</v>
      </c>
      <c r="G1418" s="4" t="s">
        <v>4237</v>
      </c>
      <c r="H1418" s="4">
        <v>0.31198347107438018</v>
      </c>
      <c r="I1418" s="4">
        <v>0.63109091081521951</v>
      </c>
      <c r="J1418" s="4">
        <v>0.1083942558533967</v>
      </c>
      <c r="K1418" s="4">
        <v>0.37259042095214462</v>
      </c>
      <c r="L1418" s="4">
        <v>1.103904124859342</v>
      </c>
      <c r="M1418" s="4">
        <v>23</v>
      </c>
      <c r="N1418" s="4" t="s">
        <v>4238</v>
      </c>
    </row>
    <row r="1419" spans="6:14" ht="34" hidden="1" x14ac:dyDescent="0.2">
      <c r="F1419" s="4" t="s">
        <v>4239</v>
      </c>
      <c r="G1419" s="4" t="s">
        <v>4240</v>
      </c>
      <c r="H1419" s="4">
        <v>0.44808743169398912</v>
      </c>
      <c r="I1419" s="4">
        <v>0.7277979411989246</v>
      </c>
      <c r="J1419" s="4">
        <v>7.9985880149994609E-2</v>
      </c>
      <c r="K1419" s="4">
        <v>-0.37443663929269089</v>
      </c>
      <c r="L1419" s="4">
        <v>-0.99603411595583646</v>
      </c>
      <c r="M1419" s="4">
        <v>16</v>
      </c>
      <c r="N1419" s="4" t="s">
        <v>4241</v>
      </c>
    </row>
    <row r="1420" spans="6:14" ht="34" hidden="1" x14ac:dyDescent="0.2">
      <c r="F1420" s="4" t="s">
        <v>4242</v>
      </c>
      <c r="G1420" s="4" t="s">
        <v>4243</v>
      </c>
      <c r="H1420" s="4">
        <v>0.53803339517625237</v>
      </c>
      <c r="I1420" s="4">
        <v>0.78597308711930547</v>
      </c>
      <c r="J1420" s="4">
        <v>7.1478628742550662E-2</v>
      </c>
      <c r="K1420" s="4">
        <v>-0.34910476358225262</v>
      </c>
      <c r="L1420" s="4">
        <v>-0.94399340191368863</v>
      </c>
      <c r="M1420" s="4">
        <v>17</v>
      </c>
      <c r="N1420" s="4" t="s">
        <v>4241</v>
      </c>
    </row>
    <row r="1421" spans="6:14" ht="34" hidden="1" x14ac:dyDescent="0.2">
      <c r="F1421" s="4" t="s">
        <v>4244</v>
      </c>
      <c r="G1421" s="4" t="s">
        <v>4245</v>
      </c>
      <c r="H1421" s="4">
        <v>0.80087527352297594</v>
      </c>
      <c r="I1421" s="4">
        <v>0.91351819584237737</v>
      </c>
      <c r="J1421" s="4">
        <v>6.0118614253185119E-2</v>
      </c>
      <c r="K1421" s="4">
        <v>0.28601849072940982</v>
      </c>
      <c r="L1421" s="4">
        <v>0.76313141270369433</v>
      </c>
      <c r="M1421" s="4">
        <v>15</v>
      </c>
      <c r="N1421" s="4" t="s">
        <v>4246</v>
      </c>
    </row>
    <row r="1422" spans="6:14" ht="34" hidden="1" x14ac:dyDescent="0.2">
      <c r="F1422" s="4" t="s">
        <v>4247</v>
      </c>
      <c r="G1422" s="4" t="s">
        <v>4248</v>
      </c>
      <c r="H1422" s="4">
        <v>0.39517625231910952</v>
      </c>
      <c r="I1422" s="4">
        <v>0.69365839932685258</v>
      </c>
      <c r="J1422" s="4">
        <v>8.7831263448012384E-2</v>
      </c>
      <c r="K1422" s="4">
        <v>-0.38992469316977368</v>
      </c>
      <c r="L1422" s="4">
        <v>-1.054372142672757</v>
      </c>
      <c r="M1422" s="4">
        <v>17</v>
      </c>
      <c r="N1422" s="4" t="s">
        <v>4249</v>
      </c>
    </row>
    <row r="1423" spans="6:14" ht="34" hidden="1" x14ac:dyDescent="0.2">
      <c r="F1423" s="4" t="s">
        <v>4250</v>
      </c>
      <c r="G1423" s="4" t="s">
        <v>4251</v>
      </c>
      <c r="H1423" s="4">
        <v>3.814774630271308E-2</v>
      </c>
      <c r="I1423" s="4">
        <v>0.25618410054565433</v>
      </c>
      <c r="J1423" s="4">
        <v>0.3217759180753611</v>
      </c>
      <c r="K1423" s="4">
        <v>0.46216200935544571</v>
      </c>
      <c r="L1423" s="4">
        <v>1.4873798692419229</v>
      </c>
      <c r="M1423" s="4">
        <v>31</v>
      </c>
      <c r="N1423" s="4" t="s">
        <v>4252</v>
      </c>
    </row>
    <row r="1424" spans="6:14" ht="34" hidden="1" x14ac:dyDescent="0.2">
      <c r="F1424" s="4" t="s">
        <v>4253</v>
      </c>
      <c r="G1424" s="4" t="s">
        <v>4254</v>
      </c>
      <c r="H1424" s="4">
        <v>8.0991735537190079E-2</v>
      </c>
      <c r="I1424" s="4">
        <v>0.36238337965762218</v>
      </c>
      <c r="J1424" s="4">
        <v>0.2020717090211599</v>
      </c>
      <c r="K1424" s="4">
        <v>-0.34090397476050283</v>
      </c>
      <c r="L1424" s="4">
        <v>-1.2992938602671731</v>
      </c>
      <c r="M1424" s="4">
        <v>87</v>
      </c>
      <c r="N1424" s="4" t="s">
        <v>4255</v>
      </c>
    </row>
    <row r="1425" spans="6:14" ht="34" hidden="1" x14ac:dyDescent="0.2">
      <c r="F1425" s="4" t="s">
        <v>4256</v>
      </c>
      <c r="G1425" s="4" t="s">
        <v>4257</v>
      </c>
      <c r="H1425" s="4">
        <v>0.89093959731543626</v>
      </c>
      <c r="I1425" s="4">
        <v>0.95991025740981628</v>
      </c>
      <c r="J1425" s="4">
        <v>4.2931109345258282E-2</v>
      </c>
      <c r="K1425" s="4">
        <v>-0.2085654385239899</v>
      </c>
      <c r="L1425" s="4">
        <v>-0.74487144182102705</v>
      </c>
      <c r="M1425" s="4">
        <v>61</v>
      </c>
      <c r="N1425" s="4" t="s">
        <v>4258</v>
      </c>
    </row>
    <row r="1426" spans="6:14" ht="34" hidden="1" x14ac:dyDescent="0.2">
      <c r="F1426" s="4" t="s">
        <v>4259</v>
      </c>
      <c r="G1426" s="4" t="s">
        <v>4260</v>
      </c>
      <c r="H1426" s="4">
        <v>0.65437788018433185</v>
      </c>
      <c r="I1426" s="4">
        <v>0.84605035556409769</v>
      </c>
      <c r="J1426" s="4">
        <v>7.253518643945886E-2</v>
      </c>
      <c r="K1426" s="4">
        <v>0.26327279766488998</v>
      </c>
      <c r="L1426" s="4">
        <v>0.88525535855357174</v>
      </c>
      <c r="M1426" s="4">
        <v>39</v>
      </c>
      <c r="N1426" s="4" t="s">
        <v>4261</v>
      </c>
    </row>
    <row r="1427" spans="6:14" ht="102" hidden="1" x14ac:dyDescent="0.2">
      <c r="F1427" s="4" t="s">
        <v>4262</v>
      </c>
      <c r="G1427" s="4" t="s">
        <v>4263</v>
      </c>
      <c r="H1427" s="4">
        <v>0.47400611620795108</v>
      </c>
      <c r="I1427" s="4">
        <v>0.74285219555430337</v>
      </c>
      <c r="J1427" s="4">
        <v>6.8151343867948327E-2</v>
      </c>
      <c r="K1427" s="4">
        <v>-0.23169454039504139</v>
      </c>
      <c r="L1427" s="4">
        <v>-1.0086513169431539</v>
      </c>
      <c r="M1427" s="4">
        <v>245</v>
      </c>
      <c r="N1427" s="4" t="s">
        <v>4264</v>
      </c>
    </row>
    <row r="1428" spans="6:14" ht="34" hidden="1" x14ac:dyDescent="0.2">
      <c r="F1428" s="4" t="s">
        <v>4265</v>
      </c>
      <c r="G1428" s="4" t="s">
        <v>4266</v>
      </c>
      <c r="H1428" s="4">
        <v>0.43855421686746993</v>
      </c>
      <c r="I1428" s="4">
        <v>0.72193492006374338</v>
      </c>
      <c r="J1428" s="4">
        <v>9.6887770327543962E-2</v>
      </c>
      <c r="K1428" s="4">
        <v>0.27028760661994111</v>
      </c>
      <c r="L1428" s="4">
        <v>0.99168561640770647</v>
      </c>
      <c r="M1428" s="4">
        <v>58</v>
      </c>
      <c r="N1428" s="4" t="s">
        <v>4267</v>
      </c>
    </row>
    <row r="1429" spans="6:14" ht="34" hidden="1" x14ac:dyDescent="0.2">
      <c r="F1429" s="4" t="s">
        <v>4268</v>
      </c>
      <c r="G1429" s="4" t="s">
        <v>4269</v>
      </c>
      <c r="H1429" s="4">
        <v>0.2119205298013245</v>
      </c>
      <c r="I1429" s="4">
        <v>0.54199878647699751</v>
      </c>
      <c r="J1429" s="4">
        <v>0.14040623852334241</v>
      </c>
      <c r="K1429" s="4">
        <v>0.44995457709225672</v>
      </c>
      <c r="L1429" s="4">
        <v>1.223848429179452</v>
      </c>
      <c r="M1429" s="4">
        <v>16</v>
      </c>
      <c r="N1429" s="4" t="s">
        <v>4270</v>
      </c>
    </row>
    <row r="1430" spans="6:14" ht="34" hidden="1" x14ac:dyDescent="0.2">
      <c r="F1430" s="4" t="s">
        <v>4271</v>
      </c>
      <c r="G1430" s="4" t="s">
        <v>4272</v>
      </c>
      <c r="H1430" s="4">
        <v>0.36956521739130432</v>
      </c>
      <c r="I1430" s="4">
        <v>0.67536888836964781</v>
      </c>
      <c r="J1430" s="4">
        <v>0.1075543752651693</v>
      </c>
      <c r="K1430" s="4">
        <v>0.26518209290355449</v>
      </c>
      <c r="L1430" s="4">
        <v>1.032298623302907</v>
      </c>
      <c r="M1430" s="4">
        <v>75</v>
      </c>
      <c r="N1430" s="4" t="s">
        <v>4067</v>
      </c>
    </row>
    <row r="1431" spans="6:14" ht="17" hidden="1" x14ac:dyDescent="0.2">
      <c r="F1431" s="4" t="s">
        <v>4273</v>
      </c>
      <c r="G1431" s="4" t="s">
        <v>4274</v>
      </c>
      <c r="H1431" s="4">
        <v>0.23937360178970921</v>
      </c>
      <c r="I1431" s="4">
        <v>0.56899139988732905</v>
      </c>
      <c r="J1431" s="4">
        <v>0.1321472606087743</v>
      </c>
      <c r="K1431" s="4">
        <v>0.34850677404741709</v>
      </c>
      <c r="L1431" s="4">
        <v>1.1535216032803211</v>
      </c>
      <c r="M1431" s="4">
        <v>36</v>
      </c>
      <c r="N1431" s="4" t="s">
        <v>4275</v>
      </c>
    </row>
    <row r="1432" spans="6:14" ht="17" hidden="1" x14ac:dyDescent="0.2">
      <c r="F1432" s="4" t="s">
        <v>4276</v>
      </c>
      <c r="G1432" s="4" t="s">
        <v>4277</v>
      </c>
      <c r="H1432" s="4">
        <v>0.5041736227045075</v>
      </c>
      <c r="I1432" s="4">
        <v>0.76338945375657008</v>
      </c>
      <c r="J1432" s="4">
        <v>6.944814420031753E-2</v>
      </c>
      <c r="K1432" s="4">
        <v>-0.25266239838358162</v>
      </c>
      <c r="L1432" s="4">
        <v>-0.97486509040592262</v>
      </c>
      <c r="M1432" s="4">
        <v>93</v>
      </c>
      <c r="N1432" s="4" t="s">
        <v>4278</v>
      </c>
    </row>
    <row r="1433" spans="6:14" ht="34" hidden="1" x14ac:dyDescent="0.2">
      <c r="F1433" s="4" t="s">
        <v>4279</v>
      </c>
      <c r="G1433" s="4" t="s">
        <v>4280</v>
      </c>
      <c r="H1433" s="4">
        <v>2.3532020325830249E-2</v>
      </c>
      <c r="I1433" s="4">
        <v>0.1931044683019135</v>
      </c>
      <c r="J1433" s="4">
        <v>0.35248785758361922</v>
      </c>
      <c r="K1433" s="4">
        <v>0.50002715585845414</v>
      </c>
      <c r="L1433" s="4">
        <v>1.5505923482189401</v>
      </c>
      <c r="M1433" s="4">
        <v>26</v>
      </c>
      <c r="N1433" s="4" t="s">
        <v>4281</v>
      </c>
    </row>
    <row r="1434" spans="6:14" ht="34" hidden="1" x14ac:dyDescent="0.2">
      <c r="F1434" s="4" t="s">
        <v>4282</v>
      </c>
      <c r="G1434" s="4" t="s">
        <v>4283</v>
      </c>
      <c r="H1434" s="4">
        <v>0.3503787878787879</v>
      </c>
      <c r="I1434" s="4">
        <v>0.66019809985849998</v>
      </c>
      <c r="J1434" s="4">
        <v>9.592067779217453E-2</v>
      </c>
      <c r="K1434" s="4">
        <v>-0.3810178381414715</v>
      </c>
      <c r="L1434" s="4">
        <v>-1.0952678091484449</v>
      </c>
      <c r="M1434" s="4">
        <v>21</v>
      </c>
      <c r="N1434" s="4" t="s">
        <v>4284</v>
      </c>
    </row>
    <row r="1435" spans="6:14" ht="34" hidden="1" x14ac:dyDescent="0.2">
      <c r="F1435" s="4" t="s">
        <v>4285</v>
      </c>
      <c r="G1435" s="4" t="s">
        <v>4286</v>
      </c>
      <c r="H1435" s="4">
        <v>0.94402985074626866</v>
      </c>
      <c r="I1435" s="4">
        <v>0.98379115907380776</v>
      </c>
      <c r="J1435" s="4">
        <v>4.5134422220909742E-2</v>
      </c>
      <c r="K1435" s="4">
        <v>-0.22554348824114009</v>
      </c>
      <c r="L1435" s="4">
        <v>-0.62023148300637732</v>
      </c>
      <c r="M1435" s="4">
        <v>18</v>
      </c>
      <c r="N1435" s="4" t="s">
        <v>4287</v>
      </c>
    </row>
    <row r="1436" spans="6:14" ht="34" hidden="1" x14ac:dyDescent="0.2">
      <c r="F1436" s="4" t="s">
        <v>4288</v>
      </c>
      <c r="G1436" s="4" t="s">
        <v>4289</v>
      </c>
      <c r="H1436" s="4">
        <v>0.31707317073170732</v>
      </c>
      <c r="I1436" s="4">
        <v>0.63383909668313332</v>
      </c>
      <c r="J1436" s="4">
        <v>9.6887770327543962E-2</v>
      </c>
      <c r="K1436" s="4">
        <v>-0.32479154811032562</v>
      </c>
      <c r="L1436" s="4">
        <v>-1.0989384745199899</v>
      </c>
      <c r="M1436" s="4">
        <v>46</v>
      </c>
      <c r="N1436" s="4" t="s">
        <v>4290</v>
      </c>
    </row>
    <row r="1437" spans="6:14" ht="34" hidden="1" x14ac:dyDescent="0.2">
      <c r="F1437" s="4" t="s">
        <v>4291</v>
      </c>
      <c r="G1437" s="4" t="s">
        <v>4292</v>
      </c>
      <c r="H1437" s="4">
        <v>0.39703459637561778</v>
      </c>
      <c r="I1437" s="4">
        <v>0.69491693020512735</v>
      </c>
      <c r="J1437" s="4">
        <v>8.1080205755086635E-2</v>
      </c>
      <c r="K1437" s="4">
        <v>-0.288769490748852</v>
      </c>
      <c r="L1437" s="4">
        <v>-1.039486952209008</v>
      </c>
      <c r="M1437" s="4">
        <v>62</v>
      </c>
      <c r="N1437" s="4" t="s">
        <v>4293</v>
      </c>
    </row>
    <row r="1438" spans="6:14" ht="34" hidden="1" x14ac:dyDescent="0.2">
      <c r="F1438" s="4" t="s">
        <v>4294</v>
      </c>
      <c r="G1438" s="4" t="s">
        <v>4295</v>
      </c>
      <c r="H1438" s="4">
        <v>2.314980862536219E-2</v>
      </c>
      <c r="I1438" s="4">
        <v>0.19275930394662111</v>
      </c>
      <c r="J1438" s="4">
        <v>0.35248785758361922</v>
      </c>
      <c r="K1438" s="4">
        <v>0.50259895294329338</v>
      </c>
      <c r="L1438" s="4">
        <v>1.568984665016536</v>
      </c>
      <c r="M1438" s="4">
        <v>27</v>
      </c>
      <c r="N1438" s="4" t="s">
        <v>4296</v>
      </c>
    </row>
    <row r="1439" spans="6:14" ht="34" hidden="1" x14ac:dyDescent="0.2">
      <c r="F1439" s="4" t="s">
        <v>4297</v>
      </c>
      <c r="G1439" s="4" t="s">
        <v>4298</v>
      </c>
      <c r="H1439" s="4">
        <v>0.57620817843866168</v>
      </c>
      <c r="I1439" s="4">
        <v>0.80662123470404612</v>
      </c>
      <c r="J1439" s="4">
        <v>6.8151343867948327E-2</v>
      </c>
      <c r="K1439" s="4">
        <v>-0.32790424217705649</v>
      </c>
      <c r="L1439" s="4">
        <v>-0.92088590998749409</v>
      </c>
      <c r="M1439" s="4">
        <v>19</v>
      </c>
      <c r="N1439" s="4" t="s">
        <v>4299</v>
      </c>
    </row>
    <row r="1440" spans="6:14" ht="34" hidden="1" x14ac:dyDescent="0.2">
      <c r="F1440" s="4" t="s">
        <v>4300</v>
      </c>
      <c r="G1440" s="4" t="s">
        <v>4301</v>
      </c>
      <c r="H1440" s="4">
        <v>0.42026266416510322</v>
      </c>
      <c r="I1440" s="4">
        <v>0.70845017851664105</v>
      </c>
      <c r="J1440" s="4">
        <v>8.5042746376432152E-2</v>
      </c>
      <c r="K1440" s="4">
        <v>-0.337191978811757</v>
      </c>
      <c r="L1440" s="4">
        <v>-1.0426674382451731</v>
      </c>
      <c r="M1440" s="4">
        <v>31</v>
      </c>
      <c r="N1440" s="4" t="s">
        <v>4302</v>
      </c>
    </row>
    <row r="1441" spans="6:14" ht="34" hidden="1" x14ac:dyDescent="0.2">
      <c r="F1441" s="4" t="s">
        <v>4303</v>
      </c>
      <c r="G1441" s="4" t="s">
        <v>4304</v>
      </c>
      <c r="H1441" s="4">
        <v>0.42613636363636359</v>
      </c>
      <c r="I1441" s="4">
        <v>0.71157446955381265</v>
      </c>
      <c r="J1441" s="4">
        <v>8.4798510281912404E-2</v>
      </c>
      <c r="K1441" s="4">
        <v>-0.35871778713466362</v>
      </c>
      <c r="L1441" s="4">
        <v>-1.0311644376914471</v>
      </c>
      <c r="M1441" s="4">
        <v>21</v>
      </c>
      <c r="N1441" s="4" t="s">
        <v>4305</v>
      </c>
    </row>
    <row r="1442" spans="6:14" ht="34" hidden="1" x14ac:dyDescent="0.2">
      <c r="F1442" s="4" t="s">
        <v>4306</v>
      </c>
      <c r="G1442" s="4" t="s">
        <v>4307</v>
      </c>
      <c r="H1442" s="4">
        <v>0.96840148698884754</v>
      </c>
      <c r="I1442" s="4">
        <v>0.99709938729683989</v>
      </c>
      <c r="J1442" s="4">
        <v>4.3800203129989113E-2</v>
      </c>
      <c r="K1442" s="4">
        <v>-0.20095987307967619</v>
      </c>
      <c r="L1442" s="4">
        <v>-0.56437548463317111</v>
      </c>
      <c r="M1442" s="4">
        <v>19</v>
      </c>
      <c r="N1442" s="4" t="s">
        <v>4308</v>
      </c>
    </row>
    <row r="1443" spans="6:14" ht="34" hidden="1" x14ac:dyDescent="0.2">
      <c r="F1443" s="4" t="s">
        <v>4309</v>
      </c>
      <c r="G1443" s="4" t="s">
        <v>4310</v>
      </c>
      <c r="H1443" s="4">
        <v>0.14004376367614879</v>
      </c>
      <c r="I1443" s="4">
        <v>0.45836226381646011</v>
      </c>
      <c r="J1443" s="4">
        <v>0.17520404755855129</v>
      </c>
      <c r="K1443" s="4">
        <v>0.50084310093032502</v>
      </c>
      <c r="L1443" s="4">
        <v>1.3363090693232491</v>
      </c>
      <c r="M1443" s="4">
        <v>15</v>
      </c>
      <c r="N1443" s="4" t="s">
        <v>4311</v>
      </c>
    </row>
    <row r="1444" spans="6:14" ht="34" hidden="1" x14ac:dyDescent="0.2">
      <c r="F1444" s="4" t="s">
        <v>4312</v>
      </c>
      <c r="G1444" s="4" t="s">
        <v>4313</v>
      </c>
      <c r="H1444" s="4">
        <v>0.1699779249448124</v>
      </c>
      <c r="I1444" s="4">
        <v>0.49685598377281948</v>
      </c>
      <c r="J1444" s="4">
        <v>0.1585141054248243</v>
      </c>
      <c r="K1444" s="4">
        <v>0.46920134321941609</v>
      </c>
      <c r="L1444" s="4">
        <v>1.276198434470494</v>
      </c>
      <c r="M1444" s="4">
        <v>16</v>
      </c>
      <c r="N1444" s="4" t="s">
        <v>4311</v>
      </c>
    </row>
    <row r="1445" spans="6:14" ht="34" hidden="1" x14ac:dyDescent="0.2">
      <c r="F1445" s="4" t="s">
        <v>4314</v>
      </c>
      <c r="G1445" s="4" t="s">
        <v>4315</v>
      </c>
      <c r="H1445" s="4">
        <v>0.45321100917431201</v>
      </c>
      <c r="I1445" s="4">
        <v>0.72956068503350713</v>
      </c>
      <c r="J1445" s="4">
        <v>7.9770591862845255E-2</v>
      </c>
      <c r="K1445" s="4">
        <v>-0.38396554815015921</v>
      </c>
      <c r="L1445" s="4">
        <v>-1.0007681916759219</v>
      </c>
      <c r="M1445" s="4">
        <v>15</v>
      </c>
      <c r="N1445" s="4" t="s">
        <v>664</v>
      </c>
    </row>
    <row r="1446" spans="6:14" ht="34" hidden="1" x14ac:dyDescent="0.2">
      <c r="F1446" s="4" t="s">
        <v>4316</v>
      </c>
      <c r="G1446" s="4" t="s">
        <v>4317</v>
      </c>
      <c r="H1446" s="4">
        <v>0.31950207468879671</v>
      </c>
      <c r="I1446" s="4">
        <v>0.63575067301718791</v>
      </c>
      <c r="J1446" s="4">
        <v>0.1071402372767247</v>
      </c>
      <c r="K1446" s="4">
        <v>0.36566668130139718</v>
      </c>
      <c r="L1446" s="4">
        <v>1.1007990797536209</v>
      </c>
      <c r="M1446" s="4">
        <v>24</v>
      </c>
      <c r="N1446" s="4" t="s">
        <v>4318</v>
      </c>
    </row>
    <row r="1447" spans="6:14" ht="51" hidden="1" x14ac:dyDescent="0.2">
      <c r="F1447" s="4" t="s">
        <v>4319</v>
      </c>
      <c r="G1447" s="4" t="s">
        <v>4320</v>
      </c>
      <c r="H1447" s="4">
        <v>0.7009803921568627</v>
      </c>
      <c r="I1447" s="4">
        <v>0.86292829637125112</v>
      </c>
      <c r="J1447" s="4">
        <v>5.2697308570841921E-2</v>
      </c>
      <c r="K1447" s="4">
        <v>-0.22339237432911879</v>
      </c>
      <c r="L1447" s="4">
        <v>-0.89180810618541584</v>
      </c>
      <c r="M1447" s="4">
        <v>124</v>
      </c>
      <c r="N1447" s="4" t="s">
        <v>4321</v>
      </c>
    </row>
    <row r="1448" spans="6:14" ht="34" hidden="1" x14ac:dyDescent="0.2">
      <c r="F1448" s="4" t="s">
        <v>4322</v>
      </c>
      <c r="G1448" s="4" t="s">
        <v>4323</v>
      </c>
      <c r="H1448" s="4">
        <v>1.7543157674093771E-2</v>
      </c>
      <c r="I1448" s="4">
        <v>0.1630248693189455</v>
      </c>
      <c r="J1448" s="4">
        <v>0.35248785758361922</v>
      </c>
      <c r="K1448" s="4">
        <v>-0.52306444329300206</v>
      </c>
      <c r="L1448" s="4">
        <v>-1.6064097857641919</v>
      </c>
      <c r="M1448" s="4">
        <v>30</v>
      </c>
      <c r="N1448" s="4" t="s">
        <v>4324</v>
      </c>
    </row>
    <row r="1449" spans="6:14" ht="51" hidden="1" x14ac:dyDescent="0.2">
      <c r="F1449" s="4" t="s">
        <v>4325</v>
      </c>
      <c r="G1449" s="4" t="s">
        <v>4326</v>
      </c>
      <c r="H1449" s="4">
        <v>6.4198471987774383E-3</v>
      </c>
      <c r="I1449" s="4">
        <v>9.4874302946638525E-2</v>
      </c>
      <c r="J1449" s="4">
        <v>0.40701791892395389</v>
      </c>
      <c r="K1449" s="4">
        <v>-0.51245698848768562</v>
      </c>
      <c r="L1449" s="4">
        <v>-1.7339081157200269</v>
      </c>
      <c r="M1449" s="4">
        <v>46</v>
      </c>
      <c r="N1449" s="4" t="s">
        <v>4327</v>
      </c>
    </row>
    <row r="1450" spans="6:14" ht="34" hidden="1" x14ac:dyDescent="0.2">
      <c r="F1450" s="4" t="s">
        <v>4328</v>
      </c>
      <c r="G1450" s="4" t="s">
        <v>4329</v>
      </c>
      <c r="H1450" s="4">
        <v>0.45504587155963311</v>
      </c>
      <c r="I1450" s="4">
        <v>0.72956068503350713</v>
      </c>
      <c r="J1450" s="4">
        <v>7.9556467723595661E-2</v>
      </c>
      <c r="K1450" s="4">
        <v>-0.31703110667166301</v>
      </c>
      <c r="L1450" s="4">
        <v>-0.99738550362920575</v>
      </c>
      <c r="M1450" s="4">
        <v>33</v>
      </c>
      <c r="N1450" s="4" t="s">
        <v>4330</v>
      </c>
    </row>
    <row r="1451" spans="6:14" ht="34" hidden="1" x14ac:dyDescent="0.2">
      <c r="F1451" s="4" t="s">
        <v>4331</v>
      </c>
      <c r="G1451" s="4" t="s">
        <v>4332</v>
      </c>
      <c r="H1451" s="4">
        <v>0.120817843866171</v>
      </c>
      <c r="I1451" s="4">
        <v>0.43973958236235999</v>
      </c>
      <c r="J1451" s="4">
        <v>0.1737478389995708</v>
      </c>
      <c r="K1451" s="4">
        <v>-0.4739208961406054</v>
      </c>
      <c r="L1451" s="4">
        <v>-1.3309589190031741</v>
      </c>
      <c r="M1451" s="4">
        <v>19</v>
      </c>
      <c r="N1451" s="4" t="s">
        <v>4333</v>
      </c>
    </row>
    <row r="1452" spans="6:14" ht="34" hidden="1" x14ac:dyDescent="0.2">
      <c r="F1452" s="4" t="s">
        <v>4334</v>
      </c>
      <c r="G1452" s="4" t="s">
        <v>4335</v>
      </c>
      <c r="H1452" s="4">
        <v>0.19493177387914229</v>
      </c>
      <c r="I1452" s="4">
        <v>0.525142668863262</v>
      </c>
      <c r="J1452" s="4">
        <v>0.13725077961013279</v>
      </c>
      <c r="K1452" s="4">
        <v>-0.41758862464355939</v>
      </c>
      <c r="L1452" s="4">
        <v>-1.239291120369171</v>
      </c>
      <c r="M1452" s="4">
        <v>25</v>
      </c>
      <c r="N1452" s="4" t="s">
        <v>4336</v>
      </c>
    </row>
    <row r="1453" spans="6:14" ht="17" hidden="1" x14ac:dyDescent="0.2">
      <c r="F1453" s="4" t="s">
        <v>4337</v>
      </c>
      <c r="G1453" s="4" t="s">
        <v>4338</v>
      </c>
      <c r="H1453" s="4">
        <v>0.68838028169014087</v>
      </c>
      <c r="I1453" s="4">
        <v>0.85942278287461782</v>
      </c>
      <c r="J1453" s="4">
        <v>5.7005952658238733E-2</v>
      </c>
      <c r="K1453" s="4">
        <v>-0.25806223487602592</v>
      </c>
      <c r="L1453" s="4">
        <v>-0.85540279144069553</v>
      </c>
      <c r="M1453" s="4">
        <v>42</v>
      </c>
      <c r="N1453" s="4" t="s">
        <v>4339</v>
      </c>
    </row>
    <row r="1454" spans="6:14" ht="17" hidden="1" x14ac:dyDescent="0.2">
      <c r="F1454" s="4" t="s">
        <v>4340</v>
      </c>
      <c r="G1454" s="4" t="s">
        <v>4341</v>
      </c>
      <c r="H1454" s="4">
        <v>0.82644628099173556</v>
      </c>
      <c r="I1454" s="4">
        <v>0.92469117975985216</v>
      </c>
      <c r="J1454" s="4">
        <v>4.5679041493006209E-2</v>
      </c>
      <c r="K1454" s="4">
        <v>-0.22409351626712551</v>
      </c>
      <c r="L1454" s="4">
        <v>-0.80918118399040551</v>
      </c>
      <c r="M1454" s="4">
        <v>64</v>
      </c>
      <c r="N1454" s="4" t="s">
        <v>4342</v>
      </c>
    </row>
    <row r="1455" spans="6:14" ht="34" hidden="1" x14ac:dyDescent="0.2">
      <c r="F1455" s="4" t="s">
        <v>4343</v>
      </c>
      <c r="G1455" s="4" t="s">
        <v>4344</v>
      </c>
      <c r="H1455" s="4">
        <v>0.85961123110151183</v>
      </c>
      <c r="I1455" s="4">
        <v>0.9449647528702585</v>
      </c>
      <c r="J1455" s="4">
        <v>5.617665863071758E-2</v>
      </c>
      <c r="K1455" s="4">
        <v>0.25895565774271762</v>
      </c>
      <c r="L1455" s="4">
        <v>0.7146831429082795</v>
      </c>
      <c r="M1455" s="4">
        <v>17</v>
      </c>
      <c r="N1455" s="4" t="s">
        <v>4345</v>
      </c>
    </row>
    <row r="1456" spans="6:14" ht="34" hidden="1" x14ac:dyDescent="0.2">
      <c r="F1456" s="4" t="s">
        <v>4346</v>
      </c>
      <c r="G1456" s="4" t="s">
        <v>4347</v>
      </c>
      <c r="H1456" s="4">
        <v>0.26750000000000002</v>
      </c>
      <c r="I1456" s="4">
        <v>0.60127666896077092</v>
      </c>
      <c r="J1456" s="4">
        <v>0.1321472606087743</v>
      </c>
      <c r="K1456" s="4">
        <v>0.27849160762787473</v>
      </c>
      <c r="L1456" s="4">
        <v>1.090610109572606</v>
      </c>
      <c r="M1456" s="4">
        <v>80</v>
      </c>
      <c r="N1456" s="4" t="s">
        <v>4348</v>
      </c>
    </row>
    <row r="1457" spans="6:14" ht="34" hidden="1" x14ac:dyDescent="0.2">
      <c r="F1457" s="4" t="s">
        <v>4349</v>
      </c>
      <c r="G1457" s="4" t="s">
        <v>4350</v>
      </c>
      <c r="H1457" s="4">
        <v>0.59380097879282223</v>
      </c>
      <c r="I1457" s="4">
        <v>0.81508880147803797</v>
      </c>
      <c r="J1457" s="4">
        <v>6.0378635792040142E-2</v>
      </c>
      <c r="K1457" s="4">
        <v>-0.2346146360149218</v>
      </c>
      <c r="L1457" s="4">
        <v>-0.92773197293369492</v>
      </c>
      <c r="M1457" s="4">
        <v>111</v>
      </c>
      <c r="N1457" s="4" t="s">
        <v>4351</v>
      </c>
    </row>
    <row r="1458" spans="6:14" ht="34" hidden="1" x14ac:dyDescent="0.2">
      <c r="F1458" s="4" t="s">
        <v>4352</v>
      </c>
      <c r="G1458" s="4" t="s">
        <v>4353</v>
      </c>
      <c r="H1458" s="4">
        <v>3.9528213731885144E-3</v>
      </c>
      <c r="I1458" s="4">
        <v>6.9408143036740241E-2</v>
      </c>
      <c r="J1458" s="4">
        <v>0.40701791892395389</v>
      </c>
      <c r="K1458" s="4">
        <v>-0.5980358366058639</v>
      </c>
      <c r="L1458" s="4">
        <v>-1.762989941368782</v>
      </c>
      <c r="M1458" s="4">
        <v>24</v>
      </c>
      <c r="N1458" s="4" t="s">
        <v>4354</v>
      </c>
    </row>
    <row r="1459" spans="6:14" ht="51" hidden="1" x14ac:dyDescent="0.2">
      <c r="F1459" s="4" t="s">
        <v>4355</v>
      </c>
      <c r="G1459" s="4" t="s">
        <v>4356</v>
      </c>
      <c r="H1459" s="4">
        <v>0.48081841432225059</v>
      </c>
      <c r="I1459" s="4">
        <v>0.74926276026121896</v>
      </c>
      <c r="J1459" s="4">
        <v>9.4975152590559483E-2</v>
      </c>
      <c r="K1459" s="4">
        <v>0.23563212292179431</v>
      </c>
      <c r="L1459" s="4">
        <v>0.98318217129423158</v>
      </c>
      <c r="M1459" s="4">
        <v>112</v>
      </c>
      <c r="N1459" s="4" t="s">
        <v>4357</v>
      </c>
    </row>
    <row r="1460" spans="6:14" ht="34" hidden="1" x14ac:dyDescent="0.2">
      <c r="F1460" s="4" t="s">
        <v>4358</v>
      </c>
      <c r="G1460" s="4" t="s">
        <v>4359</v>
      </c>
      <c r="H1460" s="4">
        <v>0.39546599496221663</v>
      </c>
      <c r="I1460" s="4">
        <v>0.69365839932685258</v>
      </c>
      <c r="J1460" s="4">
        <v>0.10592029273625291</v>
      </c>
      <c r="K1460" s="4">
        <v>0.28003162655903729</v>
      </c>
      <c r="L1460" s="4">
        <v>1.0467033357785609</v>
      </c>
      <c r="M1460" s="4">
        <v>64</v>
      </c>
      <c r="N1460" s="4" t="s">
        <v>4360</v>
      </c>
    </row>
    <row r="1461" spans="6:14" ht="51" hidden="1" x14ac:dyDescent="0.2">
      <c r="F1461" s="4" t="s">
        <v>4361</v>
      </c>
      <c r="G1461" s="4" t="s">
        <v>4362</v>
      </c>
      <c r="H1461" s="4">
        <v>0.65692307692307694</v>
      </c>
      <c r="I1461" s="4">
        <v>0.84735812370883468</v>
      </c>
      <c r="J1461" s="4">
        <v>5.2912984843058349E-2</v>
      </c>
      <c r="K1461" s="4">
        <v>-0.21372123896521619</v>
      </c>
      <c r="L1461" s="4">
        <v>-0.93383456549262911</v>
      </c>
      <c r="M1461" s="4">
        <v>255</v>
      </c>
      <c r="N1461" s="4" t="s">
        <v>4363</v>
      </c>
    </row>
    <row r="1462" spans="6:14" ht="34" hidden="1" x14ac:dyDescent="0.2">
      <c r="F1462" s="4" t="s">
        <v>4364</v>
      </c>
      <c r="G1462" s="4" t="s">
        <v>4365</v>
      </c>
      <c r="H1462" s="4">
        <v>0.72317596566523601</v>
      </c>
      <c r="I1462" s="4">
        <v>0.87090438932988967</v>
      </c>
      <c r="J1462" s="4">
        <v>6.4070375049972164E-2</v>
      </c>
      <c r="K1462" s="4">
        <v>0.29073929623485811</v>
      </c>
      <c r="L1462" s="4">
        <v>0.81468138330348483</v>
      </c>
      <c r="M1462" s="4">
        <v>18</v>
      </c>
      <c r="N1462" s="4" t="s">
        <v>4366</v>
      </c>
    </row>
    <row r="1463" spans="6:14" ht="34" hidden="1" x14ac:dyDescent="0.2">
      <c r="F1463" s="4" t="s">
        <v>4367</v>
      </c>
      <c r="G1463" s="4" t="s">
        <v>4368</v>
      </c>
      <c r="H1463" s="4">
        <v>3.2684157686439883E-2</v>
      </c>
      <c r="I1463" s="4">
        <v>0.23003426792675541</v>
      </c>
      <c r="J1463" s="4">
        <v>0.3217759180753611</v>
      </c>
      <c r="K1463" s="4">
        <v>-0.48764090724498932</v>
      </c>
      <c r="L1463" s="4">
        <v>-1.487295776774346</v>
      </c>
      <c r="M1463" s="4">
        <v>29</v>
      </c>
      <c r="N1463" s="4" t="s">
        <v>4369</v>
      </c>
    </row>
    <row r="1464" spans="6:14" ht="34" hidden="1" x14ac:dyDescent="0.2">
      <c r="F1464" s="4" t="s">
        <v>4370</v>
      </c>
      <c r="G1464" s="4" t="s">
        <v>4371</v>
      </c>
      <c r="H1464" s="4">
        <v>0.67339449541284402</v>
      </c>
      <c r="I1464" s="4">
        <v>0.85389761024658117</v>
      </c>
      <c r="J1464" s="4">
        <v>5.9989249649033002E-2</v>
      </c>
      <c r="K1464" s="4">
        <v>-0.32368961429114218</v>
      </c>
      <c r="L1464" s="4">
        <v>-0.84366493691704592</v>
      </c>
      <c r="M1464" s="4">
        <v>15</v>
      </c>
      <c r="N1464" s="4" t="s">
        <v>4372</v>
      </c>
    </row>
    <row r="1465" spans="6:14" ht="34" hidden="1" x14ac:dyDescent="0.2">
      <c r="F1465" s="4" t="s">
        <v>4373</v>
      </c>
      <c r="G1465" s="4" t="s">
        <v>4374</v>
      </c>
      <c r="H1465" s="4">
        <v>0.1324626865671642</v>
      </c>
      <c r="I1465" s="4">
        <v>0.45645489757616892</v>
      </c>
      <c r="J1465" s="4">
        <v>0.16565669520548271</v>
      </c>
      <c r="K1465" s="4">
        <v>-0.47542348973734438</v>
      </c>
      <c r="L1465" s="4">
        <v>-1.30738696291066</v>
      </c>
      <c r="M1465" s="4">
        <v>18</v>
      </c>
      <c r="N1465" s="4" t="s">
        <v>4375</v>
      </c>
    </row>
    <row r="1466" spans="6:14" ht="34" hidden="1" x14ac:dyDescent="0.2">
      <c r="F1466" s="4" t="s">
        <v>4376</v>
      </c>
      <c r="G1466" s="4" t="s">
        <v>4377</v>
      </c>
      <c r="H1466" s="4">
        <v>0.98558558558558562</v>
      </c>
      <c r="I1466" s="4">
        <v>1</v>
      </c>
      <c r="J1466" s="4">
        <v>4.1571789924647932E-2</v>
      </c>
      <c r="K1466" s="4">
        <v>-0.18068815720454931</v>
      </c>
      <c r="L1466" s="4">
        <v>-0.58080784475507519</v>
      </c>
      <c r="M1466" s="4">
        <v>36</v>
      </c>
      <c r="N1466" s="4" t="s">
        <v>4378</v>
      </c>
    </row>
    <row r="1467" spans="6:14" ht="34" hidden="1" x14ac:dyDescent="0.2">
      <c r="F1467" s="4" t="s">
        <v>4379</v>
      </c>
      <c r="G1467" s="4" t="s">
        <v>4380</v>
      </c>
      <c r="H1467" s="4">
        <v>0.38289962825278812</v>
      </c>
      <c r="I1467" s="4">
        <v>0.68424973229666186</v>
      </c>
      <c r="J1467" s="4">
        <v>8.9710465274298129E-2</v>
      </c>
      <c r="K1467" s="4">
        <v>-0.34106137881481141</v>
      </c>
      <c r="L1467" s="4">
        <v>-1.062918773236218</v>
      </c>
      <c r="M1467" s="4">
        <v>32</v>
      </c>
      <c r="N1467" s="4" t="s">
        <v>4381</v>
      </c>
    </row>
    <row r="1468" spans="6:14" ht="34" hidden="1" x14ac:dyDescent="0.2">
      <c r="F1468" s="4" t="s">
        <v>4382</v>
      </c>
      <c r="G1468" s="4" t="s">
        <v>4383</v>
      </c>
      <c r="H1468" s="4">
        <v>5.9845559845559837E-2</v>
      </c>
      <c r="I1468" s="4">
        <v>0.31935268989372428</v>
      </c>
      <c r="J1468" s="4">
        <v>0.25720646646883821</v>
      </c>
      <c r="K1468" s="4">
        <v>-0.49738907720429582</v>
      </c>
      <c r="L1468" s="4">
        <v>-1.442335364129141</v>
      </c>
      <c r="M1468" s="4">
        <v>23</v>
      </c>
      <c r="N1468" s="4" t="s">
        <v>4384</v>
      </c>
    </row>
    <row r="1469" spans="6:14" ht="34" hidden="1" x14ac:dyDescent="0.2">
      <c r="F1469" s="4" t="s">
        <v>4385</v>
      </c>
      <c r="G1469" s="4" t="s">
        <v>4386</v>
      </c>
      <c r="H1469" s="4">
        <v>0.57342657342657344</v>
      </c>
      <c r="I1469" s="4">
        <v>0.80481787228671642</v>
      </c>
      <c r="J1469" s="4">
        <v>7.9985880149994609E-2</v>
      </c>
      <c r="K1469" s="4">
        <v>0.25905804041495761</v>
      </c>
      <c r="L1469" s="4">
        <v>0.91691767033861704</v>
      </c>
      <c r="M1469" s="4">
        <v>48</v>
      </c>
      <c r="N1469" s="4" t="s">
        <v>4387</v>
      </c>
    </row>
    <row r="1470" spans="6:14" ht="34" hidden="1" x14ac:dyDescent="0.2">
      <c r="F1470" s="4" t="s">
        <v>4388</v>
      </c>
      <c r="G1470" s="4" t="s">
        <v>4389</v>
      </c>
      <c r="H1470" s="4">
        <v>0.27889908256880741</v>
      </c>
      <c r="I1470" s="4">
        <v>0.61011781011780997</v>
      </c>
      <c r="J1470" s="4">
        <v>0.10797236031734531</v>
      </c>
      <c r="K1470" s="4">
        <v>-0.44809066030453931</v>
      </c>
      <c r="L1470" s="4">
        <v>-1.167903948623203</v>
      </c>
      <c r="M1470" s="4">
        <v>15</v>
      </c>
      <c r="N1470" s="4" t="s">
        <v>4390</v>
      </c>
    </row>
    <row r="1471" spans="6:14" ht="34" hidden="1" x14ac:dyDescent="0.2">
      <c r="F1471" s="4" t="s">
        <v>4391</v>
      </c>
      <c r="G1471" s="4" t="s">
        <v>4392</v>
      </c>
      <c r="H1471" s="4">
        <v>0.54826958105646628</v>
      </c>
      <c r="I1471" s="4">
        <v>0.78989298531481</v>
      </c>
      <c r="J1471" s="4">
        <v>6.9613343885096476E-2</v>
      </c>
      <c r="K1471" s="4">
        <v>-0.35232244314578148</v>
      </c>
      <c r="L1471" s="4">
        <v>-0.93720842557770256</v>
      </c>
      <c r="M1471" s="4">
        <v>16</v>
      </c>
      <c r="N1471" s="4" t="s">
        <v>4393</v>
      </c>
    </row>
    <row r="1472" spans="6:14" ht="34" hidden="1" x14ac:dyDescent="0.2">
      <c r="F1472" s="4" t="s">
        <v>4394</v>
      </c>
      <c r="G1472" s="4" t="s">
        <v>4395</v>
      </c>
      <c r="H1472" s="4">
        <v>0.87037037037037035</v>
      </c>
      <c r="I1472" s="4">
        <v>0.94975931494474752</v>
      </c>
      <c r="J1472" s="4">
        <v>4.4152305844146512E-2</v>
      </c>
      <c r="K1472" s="4">
        <v>-0.2138674510125548</v>
      </c>
      <c r="L1472" s="4">
        <v>-0.78481286886868207</v>
      </c>
      <c r="M1472" s="4">
        <v>71</v>
      </c>
      <c r="N1472" s="4" t="s">
        <v>4396</v>
      </c>
    </row>
    <row r="1473" spans="2:14" ht="34" hidden="1" x14ac:dyDescent="0.2">
      <c r="F1473" s="4" t="s">
        <v>4397</v>
      </c>
      <c r="G1473" s="4" t="s">
        <v>4398</v>
      </c>
      <c r="H1473" s="4">
        <v>0.120817843866171</v>
      </c>
      <c r="I1473" s="4">
        <v>0.43973958236235999</v>
      </c>
      <c r="J1473" s="4">
        <v>0.1737478389995708</v>
      </c>
      <c r="K1473" s="4">
        <v>-0.41889214373412809</v>
      </c>
      <c r="L1473" s="4">
        <v>-1.305478577150563</v>
      </c>
      <c r="M1473" s="4">
        <v>32</v>
      </c>
      <c r="N1473" s="4" t="s">
        <v>4399</v>
      </c>
    </row>
    <row r="1474" spans="2:14" ht="17" hidden="1" x14ac:dyDescent="0.2">
      <c r="F1474" s="4" t="s">
        <v>4400</v>
      </c>
      <c r="G1474" s="4" t="s">
        <v>4401</v>
      </c>
      <c r="H1474" s="4">
        <v>0.1413612565445026</v>
      </c>
      <c r="I1474" s="4">
        <v>0.45836226381646011</v>
      </c>
      <c r="J1474" s="4">
        <v>0.15419096658142431</v>
      </c>
      <c r="K1474" s="4">
        <v>-0.35705898702692279</v>
      </c>
      <c r="L1474" s="4">
        <v>-1.233721277039622</v>
      </c>
      <c r="M1474" s="4">
        <v>50</v>
      </c>
      <c r="N1474" s="4" t="s">
        <v>4402</v>
      </c>
    </row>
    <row r="1475" spans="2:14" ht="85" hidden="1" x14ac:dyDescent="0.2">
      <c r="B1475" s="40" t="str">
        <f>VLOOKUP(G1475,decisions1!A:B,2,FALSE)</f>
        <v>no_biology</v>
      </c>
      <c r="C1475" s="4" t="str">
        <f>IF(L1475&gt;0,"eMPC-side","iPSC-side")</f>
        <v>eMPC-side</v>
      </c>
      <c r="E1475" s="4" t="str">
        <f>VLOOKUP(F1475,collapsed1!A:J,10,FALSE)</f>
        <v>redundant</v>
      </c>
      <c r="F1475" s="4" t="s">
        <v>8910</v>
      </c>
      <c r="G1475" s="4" t="s">
        <v>8911</v>
      </c>
      <c r="H1475" s="4">
        <v>2.174800537739201E-3</v>
      </c>
      <c r="I1475" s="4">
        <v>4.7548175892190812E-2</v>
      </c>
      <c r="J1475" s="4">
        <v>0.43170769580334639</v>
      </c>
      <c r="K1475" s="4">
        <v>0.31305522157692162</v>
      </c>
      <c r="L1475" s="4">
        <v>1.4405132151380899</v>
      </c>
      <c r="M1475" s="4">
        <v>255</v>
      </c>
      <c r="N1475" s="4" t="s">
        <v>8912</v>
      </c>
    </row>
    <row r="1476" spans="2:14" ht="17" hidden="1" x14ac:dyDescent="0.2">
      <c r="F1476" s="4" t="s">
        <v>4406</v>
      </c>
      <c r="G1476" s="4" t="s">
        <v>4407</v>
      </c>
      <c r="H1476" s="4">
        <v>0.76398601398601396</v>
      </c>
      <c r="I1476" s="4">
        <v>0.8951958536828466</v>
      </c>
      <c r="J1476" s="4">
        <v>5.1845762486506602E-2</v>
      </c>
      <c r="K1476" s="4">
        <v>-0.24658605089276181</v>
      </c>
      <c r="L1476" s="4">
        <v>-0.81110444655161085</v>
      </c>
      <c r="M1476" s="4">
        <v>40</v>
      </c>
      <c r="N1476" s="4" t="s">
        <v>4408</v>
      </c>
    </row>
    <row r="1477" spans="2:14" ht="34" hidden="1" x14ac:dyDescent="0.2">
      <c r="F1477" s="4" t="s">
        <v>4409</v>
      </c>
      <c r="G1477" s="4" t="s">
        <v>4410</v>
      </c>
      <c r="H1477" s="4">
        <v>0.37128712871287128</v>
      </c>
      <c r="I1477" s="4">
        <v>0.67536888836964781</v>
      </c>
      <c r="J1477" s="4">
        <v>0.1088201267691612</v>
      </c>
      <c r="K1477" s="4">
        <v>0.25320871259467359</v>
      </c>
      <c r="L1477" s="4">
        <v>1.0273993226384159</v>
      </c>
      <c r="M1477" s="4">
        <v>96</v>
      </c>
      <c r="N1477" s="4" t="s">
        <v>4411</v>
      </c>
    </row>
    <row r="1478" spans="2:14" ht="34" hidden="1" x14ac:dyDescent="0.2">
      <c r="F1478" s="4" t="s">
        <v>4412</v>
      </c>
      <c r="G1478" s="4" t="s">
        <v>4413</v>
      </c>
      <c r="H1478" s="4">
        <v>0.11691542288557211</v>
      </c>
      <c r="I1478" s="4">
        <v>0.43309331529882911</v>
      </c>
      <c r="J1478" s="4">
        <v>0.20658792269689111</v>
      </c>
      <c r="K1478" s="4">
        <v>0.32946692387728582</v>
      </c>
      <c r="L1478" s="4">
        <v>1.24849759262719</v>
      </c>
      <c r="M1478" s="4">
        <v>68</v>
      </c>
      <c r="N1478" s="4" t="s">
        <v>4414</v>
      </c>
    </row>
    <row r="1479" spans="2:14" ht="17" hidden="1" x14ac:dyDescent="0.2">
      <c r="F1479" s="4" t="s">
        <v>4415</v>
      </c>
      <c r="G1479" s="4" t="s">
        <v>4416</v>
      </c>
      <c r="H1479" s="4">
        <v>2.0306459506899618E-2</v>
      </c>
      <c r="I1479" s="4">
        <v>0.17876252493135891</v>
      </c>
      <c r="J1479" s="4">
        <v>0.35248785758361922</v>
      </c>
      <c r="K1479" s="4">
        <v>0.43187285272659182</v>
      </c>
      <c r="L1479" s="4">
        <v>1.4624222833938201</v>
      </c>
      <c r="M1479" s="4">
        <v>41</v>
      </c>
      <c r="N1479" s="4" t="s">
        <v>3148</v>
      </c>
    </row>
    <row r="1480" spans="2:14" ht="17" hidden="1" x14ac:dyDescent="0.2">
      <c r="F1480" s="4" t="s">
        <v>4417</v>
      </c>
      <c r="G1480" s="4" t="s">
        <v>4418</v>
      </c>
      <c r="H1480" s="4">
        <v>0.2356020942408377</v>
      </c>
      <c r="I1480" s="4">
        <v>0.565375782358983</v>
      </c>
      <c r="J1480" s="4">
        <v>0.11573444770168879</v>
      </c>
      <c r="K1480" s="4">
        <v>-0.3347187427274832</v>
      </c>
      <c r="L1480" s="4">
        <v>-1.156530572624153</v>
      </c>
      <c r="M1480" s="4">
        <v>50</v>
      </c>
      <c r="N1480" s="4" t="s">
        <v>4419</v>
      </c>
    </row>
    <row r="1481" spans="2:14" ht="17" hidden="1" x14ac:dyDescent="0.2">
      <c r="F1481" s="4" t="s">
        <v>4420</v>
      </c>
      <c r="G1481" s="4" t="s">
        <v>4421</v>
      </c>
      <c r="H1481" s="4">
        <v>0.5158924205378973</v>
      </c>
      <c r="I1481" s="4">
        <v>0.77041821923949372</v>
      </c>
      <c r="J1481" s="4">
        <v>8.8359444250090513E-2</v>
      </c>
      <c r="K1481" s="4">
        <v>0.24775334121816869</v>
      </c>
      <c r="L1481" s="4">
        <v>0.95643995747153365</v>
      </c>
      <c r="M1481" s="4">
        <v>72</v>
      </c>
      <c r="N1481" s="4" t="s">
        <v>4422</v>
      </c>
    </row>
    <row r="1482" spans="2:14" ht="17" hidden="1" x14ac:dyDescent="0.2">
      <c r="F1482" s="4" t="s">
        <v>4423</v>
      </c>
      <c r="G1482" s="4" t="s">
        <v>4424</v>
      </c>
      <c r="H1482" s="4">
        <v>0.69366197183098588</v>
      </c>
      <c r="I1482" s="4">
        <v>0.86185853440719729</v>
      </c>
      <c r="J1482" s="4">
        <v>5.6648418361399527E-2</v>
      </c>
      <c r="K1482" s="4">
        <v>-0.2591412695802221</v>
      </c>
      <c r="L1482" s="4">
        <v>-0.85023372511265294</v>
      </c>
      <c r="M1482" s="4">
        <v>39</v>
      </c>
      <c r="N1482" s="4" t="s">
        <v>4425</v>
      </c>
    </row>
    <row r="1483" spans="2:14" ht="34" hidden="1" x14ac:dyDescent="0.2">
      <c r="F1483" s="4" t="s">
        <v>4426</v>
      </c>
      <c r="G1483" s="4" t="s">
        <v>4427</v>
      </c>
      <c r="H1483" s="4">
        <v>0.79028132992327371</v>
      </c>
      <c r="I1483" s="4">
        <v>0.91015287319714278</v>
      </c>
      <c r="J1483" s="4">
        <v>6.8311085831864654E-2</v>
      </c>
      <c r="K1483" s="4">
        <v>0.20896432402825979</v>
      </c>
      <c r="L1483" s="4">
        <v>0.86369682176581064</v>
      </c>
      <c r="M1483" s="4">
        <v>109</v>
      </c>
      <c r="N1483" s="4" t="s">
        <v>4428</v>
      </c>
    </row>
    <row r="1484" spans="2:14" ht="17" hidden="1" x14ac:dyDescent="0.2">
      <c r="F1484" s="4" t="s">
        <v>4429</v>
      </c>
      <c r="G1484" s="4" t="s">
        <v>4430</v>
      </c>
      <c r="H1484" s="4">
        <v>0.36170212765957449</v>
      </c>
      <c r="I1484" s="4">
        <v>0.67070165481808952</v>
      </c>
      <c r="J1484" s="4">
        <v>9.0263548434006843E-2</v>
      </c>
      <c r="K1484" s="4">
        <v>-0.3344540116092713</v>
      </c>
      <c r="L1484" s="4">
        <v>-1.0905089985285721</v>
      </c>
      <c r="M1484" s="4">
        <v>38</v>
      </c>
      <c r="N1484" s="4" t="s">
        <v>4431</v>
      </c>
    </row>
    <row r="1485" spans="2:14" ht="51" hidden="1" x14ac:dyDescent="0.2">
      <c r="F1485" s="4" t="s">
        <v>4432</v>
      </c>
      <c r="G1485" s="4" t="s">
        <v>4433</v>
      </c>
      <c r="H1485" s="4">
        <v>4.3450723300754071E-2</v>
      </c>
      <c r="I1485" s="4">
        <v>0.27395764922830662</v>
      </c>
      <c r="J1485" s="4">
        <v>0.3217759180753611</v>
      </c>
      <c r="K1485" s="4">
        <v>0.31561963446594432</v>
      </c>
      <c r="L1485" s="4">
        <v>1.341732315049734</v>
      </c>
      <c r="M1485" s="4">
        <v>130</v>
      </c>
      <c r="N1485" s="4" t="s">
        <v>4434</v>
      </c>
    </row>
    <row r="1486" spans="2:14" ht="17" hidden="1" x14ac:dyDescent="0.2">
      <c r="F1486" s="4" t="s">
        <v>4435</v>
      </c>
      <c r="G1486" s="4" t="s">
        <v>4436</v>
      </c>
      <c r="H1486" s="4">
        <v>0.28093645484949831</v>
      </c>
      <c r="I1486" s="4">
        <v>0.61269147286821701</v>
      </c>
      <c r="J1486" s="4">
        <v>0.10171390228231091</v>
      </c>
      <c r="K1486" s="4">
        <v>-0.2886714344332586</v>
      </c>
      <c r="L1486" s="4">
        <v>-1.103623624981495</v>
      </c>
      <c r="M1486" s="4">
        <v>89</v>
      </c>
      <c r="N1486" s="4" t="s">
        <v>4437</v>
      </c>
    </row>
    <row r="1487" spans="2:14" ht="17" hidden="1" x14ac:dyDescent="0.2">
      <c r="F1487" s="4" t="s">
        <v>4438</v>
      </c>
      <c r="G1487" s="4" t="s">
        <v>4439</v>
      </c>
      <c r="H1487" s="4">
        <v>3.9369157936884093E-2</v>
      </c>
      <c r="I1487" s="4">
        <v>0.2608106892938406</v>
      </c>
      <c r="J1487" s="4">
        <v>0.3217759180753611</v>
      </c>
      <c r="K1487" s="4">
        <v>0.52027262867887758</v>
      </c>
      <c r="L1487" s="4">
        <v>1.521993986184393</v>
      </c>
      <c r="M1487" s="4">
        <v>22</v>
      </c>
      <c r="N1487" s="4" t="s">
        <v>4440</v>
      </c>
    </row>
    <row r="1488" spans="2:14" ht="17" hidden="1" x14ac:dyDescent="0.2">
      <c r="F1488" s="4" t="s">
        <v>4441</v>
      </c>
      <c r="G1488" s="4" t="s">
        <v>4442</v>
      </c>
      <c r="H1488" s="4">
        <v>0.73776223776223782</v>
      </c>
      <c r="I1488" s="4">
        <v>0.87939104690929515</v>
      </c>
      <c r="J1488" s="4">
        <v>5.345721410899102E-2</v>
      </c>
      <c r="K1488" s="4">
        <v>-0.25042168059748249</v>
      </c>
      <c r="L1488" s="4">
        <v>-0.82372112254589658</v>
      </c>
      <c r="M1488" s="4">
        <v>40</v>
      </c>
      <c r="N1488" s="4" t="s">
        <v>4443</v>
      </c>
    </row>
    <row r="1489" spans="6:14" ht="17" hidden="1" x14ac:dyDescent="0.2">
      <c r="F1489" s="4" t="s">
        <v>4444</v>
      </c>
      <c r="G1489" s="4" t="s">
        <v>4445</v>
      </c>
      <c r="H1489" s="4">
        <v>4.6425962741553993E-2</v>
      </c>
      <c r="I1489" s="4">
        <v>0.28555027177761833</v>
      </c>
      <c r="J1489" s="4">
        <v>0.3217759180753611</v>
      </c>
      <c r="K1489" s="4">
        <v>0.48237160146959679</v>
      </c>
      <c r="L1489" s="4">
        <v>1.4750249955717381</v>
      </c>
      <c r="M1489" s="4">
        <v>25</v>
      </c>
      <c r="N1489" s="4" t="s">
        <v>4446</v>
      </c>
    </row>
    <row r="1490" spans="6:14" ht="17" hidden="1" x14ac:dyDescent="0.2">
      <c r="F1490" s="4" t="s">
        <v>4447</v>
      </c>
      <c r="G1490" s="4" t="s">
        <v>4448</v>
      </c>
      <c r="H1490" s="4">
        <v>0.95622119815668205</v>
      </c>
      <c r="I1490" s="4">
        <v>0.98868478783008706</v>
      </c>
      <c r="J1490" s="4">
        <v>5.4231593549584088E-2</v>
      </c>
      <c r="K1490" s="4">
        <v>0.19876831790180391</v>
      </c>
      <c r="L1490" s="4">
        <v>0.67960394201266394</v>
      </c>
      <c r="M1490" s="4">
        <v>42</v>
      </c>
      <c r="N1490" s="4" t="s">
        <v>4449</v>
      </c>
    </row>
    <row r="1491" spans="6:14" ht="17" hidden="1" x14ac:dyDescent="0.2">
      <c r="F1491" s="4" t="s">
        <v>4450</v>
      </c>
      <c r="G1491" s="4" t="s">
        <v>4451</v>
      </c>
      <c r="H1491" s="4">
        <v>0.36363636363636359</v>
      </c>
      <c r="I1491" s="4">
        <v>0.67209733320496778</v>
      </c>
      <c r="J1491" s="4">
        <v>8.9164711782067807E-2</v>
      </c>
      <c r="K1491" s="4">
        <v>-0.31359148518996027</v>
      </c>
      <c r="L1491" s="4">
        <v>-1.063886767490041</v>
      </c>
      <c r="M1491" s="4">
        <v>47</v>
      </c>
      <c r="N1491" s="4" t="s">
        <v>4452</v>
      </c>
    </row>
    <row r="1492" spans="6:14" ht="34" hidden="1" x14ac:dyDescent="0.2">
      <c r="F1492" s="4" t="s">
        <v>4453</v>
      </c>
      <c r="G1492" s="4" t="s">
        <v>4454</v>
      </c>
      <c r="H1492" s="4">
        <v>0.49238578680203038</v>
      </c>
      <c r="I1492" s="4">
        <v>0.75647110807035556</v>
      </c>
      <c r="J1492" s="4">
        <v>7.1305298734003791E-2</v>
      </c>
      <c r="K1492" s="4">
        <v>-0.25101540343345718</v>
      </c>
      <c r="L1492" s="4">
        <v>-0.9767427517308398</v>
      </c>
      <c r="M1492" s="4">
        <v>100</v>
      </c>
      <c r="N1492" s="4" t="s">
        <v>4455</v>
      </c>
    </row>
    <row r="1493" spans="6:14" ht="34" hidden="1" x14ac:dyDescent="0.2">
      <c r="F1493" s="4" t="s">
        <v>4456</v>
      </c>
      <c r="G1493" s="4" t="s">
        <v>4457</v>
      </c>
      <c r="H1493" s="4">
        <v>9.0239410681399637E-2</v>
      </c>
      <c r="I1493" s="4">
        <v>0.38275573413694958</v>
      </c>
      <c r="J1493" s="4">
        <v>0.2020717090211599</v>
      </c>
      <c r="K1493" s="4">
        <v>-0.42440132546898368</v>
      </c>
      <c r="L1493" s="4">
        <v>-1.338164088004004</v>
      </c>
      <c r="M1493" s="4">
        <v>34</v>
      </c>
      <c r="N1493" s="4" t="s">
        <v>4458</v>
      </c>
    </row>
    <row r="1494" spans="6:14" ht="34" hidden="1" x14ac:dyDescent="0.2">
      <c r="F1494" s="4" t="s">
        <v>4459</v>
      </c>
      <c r="G1494" s="4" t="s">
        <v>4460</v>
      </c>
      <c r="H1494" s="4">
        <v>0.46096654275092941</v>
      </c>
      <c r="I1494" s="4">
        <v>0.73189923608387719</v>
      </c>
      <c r="J1494" s="4">
        <v>7.9556467723595661E-2</v>
      </c>
      <c r="K1494" s="4">
        <v>-0.35828798616435842</v>
      </c>
      <c r="L1494" s="4">
        <v>-1.0062155828968959</v>
      </c>
      <c r="M1494" s="4">
        <v>19</v>
      </c>
      <c r="N1494" s="4" t="s">
        <v>4461</v>
      </c>
    </row>
    <row r="1495" spans="6:14" ht="51" hidden="1" x14ac:dyDescent="0.2">
      <c r="F1495" s="4" t="s">
        <v>4462</v>
      </c>
      <c r="G1495" s="4" t="s">
        <v>4463</v>
      </c>
      <c r="H1495" s="4">
        <v>0.54818325434439175</v>
      </c>
      <c r="I1495" s="4">
        <v>0.78989298531481</v>
      </c>
      <c r="J1495" s="4">
        <v>6.266182309324915E-2</v>
      </c>
      <c r="K1495" s="4">
        <v>-0.22846494988770341</v>
      </c>
      <c r="L1495" s="4">
        <v>-0.96818682836005132</v>
      </c>
      <c r="M1495" s="4">
        <v>204</v>
      </c>
      <c r="N1495" s="4" t="s">
        <v>4464</v>
      </c>
    </row>
    <row r="1496" spans="6:14" ht="17" hidden="1" x14ac:dyDescent="0.2">
      <c r="F1496" s="4" t="s">
        <v>4465</v>
      </c>
      <c r="G1496" s="4" t="s">
        <v>4466</v>
      </c>
      <c r="H1496" s="4">
        <v>0.50093808630393999</v>
      </c>
      <c r="I1496" s="4">
        <v>0.76184176056060027</v>
      </c>
      <c r="J1496" s="4">
        <v>7.5694630793274875E-2</v>
      </c>
      <c r="K1496" s="4">
        <v>-0.31792322687886287</v>
      </c>
      <c r="L1496" s="4">
        <v>-0.97639017396151007</v>
      </c>
      <c r="M1496" s="4">
        <v>30</v>
      </c>
      <c r="N1496" s="4" t="s">
        <v>4467</v>
      </c>
    </row>
    <row r="1497" spans="6:14" ht="17" hidden="1" x14ac:dyDescent="0.2">
      <c r="F1497" s="4" t="s">
        <v>4468</v>
      </c>
      <c r="G1497" s="4" t="s">
        <v>4469</v>
      </c>
      <c r="H1497" s="4">
        <v>0.6247240618101545</v>
      </c>
      <c r="I1497" s="4">
        <v>0.82974737123707387</v>
      </c>
      <c r="J1497" s="4">
        <v>7.2714107793444685E-2</v>
      </c>
      <c r="K1497" s="4">
        <v>0.31904380560862489</v>
      </c>
      <c r="L1497" s="4">
        <v>0.86777928309303876</v>
      </c>
      <c r="M1497" s="4">
        <v>16</v>
      </c>
      <c r="N1497" s="4" t="s">
        <v>4470</v>
      </c>
    </row>
    <row r="1498" spans="6:14" ht="34" hidden="1" x14ac:dyDescent="0.2">
      <c r="F1498" s="4" t="s">
        <v>4471</v>
      </c>
      <c r="G1498" s="4" t="s">
        <v>4472</v>
      </c>
      <c r="H1498" s="4">
        <v>0.42825607064017662</v>
      </c>
      <c r="I1498" s="4">
        <v>0.7134119702927042</v>
      </c>
      <c r="J1498" s="4">
        <v>9.3145457533780354E-2</v>
      </c>
      <c r="K1498" s="4">
        <v>0.37817217150088761</v>
      </c>
      <c r="L1498" s="4">
        <v>1.028604756154859</v>
      </c>
      <c r="M1498" s="4">
        <v>16</v>
      </c>
      <c r="N1498" s="4" t="s">
        <v>4473</v>
      </c>
    </row>
    <row r="1499" spans="6:14" ht="34" hidden="1" x14ac:dyDescent="0.2">
      <c r="F1499" s="4" t="s">
        <v>4474</v>
      </c>
      <c r="G1499" s="4" t="s">
        <v>4475</v>
      </c>
      <c r="H1499" s="4">
        <v>5.0174477770195012E-3</v>
      </c>
      <c r="I1499" s="4">
        <v>8.1527285769879068E-2</v>
      </c>
      <c r="J1499" s="4">
        <v>0.40701791892395389</v>
      </c>
      <c r="K1499" s="4">
        <v>-0.58875146961844371</v>
      </c>
      <c r="L1499" s="4">
        <v>-1.7472565710457999</v>
      </c>
      <c r="M1499" s="4">
        <v>25</v>
      </c>
      <c r="N1499" s="4" t="s">
        <v>4476</v>
      </c>
    </row>
    <row r="1500" spans="6:14" ht="68" hidden="1" x14ac:dyDescent="0.2">
      <c r="F1500" s="4" t="s">
        <v>4477</v>
      </c>
      <c r="G1500" s="4" t="s">
        <v>4478</v>
      </c>
      <c r="H1500" s="4">
        <v>0.24959742351046699</v>
      </c>
      <c r="I1500" s="4">
        <v>0.58269134037540049</v>
      </c>
      <c r="J1500" s="4">
        <v>0.10672988436460561</v>
      </c>
      <c r="K1500" s="4">
        <v>-0.27910815797038713</v>
      </c>
      <c r="L1500" s="4">
        <v>-1.1115714183913961</v>
      </c>
      <c r="M1500" s="4">
        <v>117</v>
      </c>
      <c r="N1500" s="4" t="s">
        <v>4479</v>
      </c>
    </row>
    <row r="1501" spans="6:14" ht="17" hidden="1" x14ac:dyDescent="0.2">
      <c r="F1501" s="4" t="s">
        <v>4480</v>
      </c>
      <c r="G1501" s="4" t="s">
        <v>4481</v>
      </c>
      <c r="H1501" s="4">
        <v>0.32978723404255322</v>
      </c>
      <c r="I1501" s="4">
        <v>0.64143408024181814</v>
      </c>
      <c r="J1501" s="4">
        <v>0.10672988436460561</v>
      </c>
      <c r="K1501" s="4">
        <v>0.34687356574233791</v>
      </c>
      <c r="L1501" s="4">
        <v>1.0879363344221451</v>
      </c>
      <c r="M1501" s="4">
        <v>28</v>
      </c>
      <c r="N1501" s="4" t="s">
        <v>4482</v>
      </c>
    </row>
    <row r="1502" spans="6:14" ht="17" hidden="1" x14ac:dyDescent="0.2">
      <c r="F1502" s="4" t="s">
        <v>135</v>
      </c>
      <c r="G1502" s="4" t="s">
        <v>136</v>
      </c>
      <c r="H1502" s="4">
        <v>0.58364312267657992</v>
      </c>
      <c r="I1502" s="4">
        <v>0.80976144378152515</v>
      </c>
      <c r="J1502" s="4">
        <v>6.7518895376774399E-2</v>
      </c>
      <c r="K1502" s="4">
        <v>-0.32642153315739442</v>
      </c>
      <c r="L1502" s="4">
        <v>-0.91672187162143692</v>
      </c>
      <c r="M1502" s="4">
        <v>19</v>
      </c>
      <c r="N1502" s="4" t="s">
        <v>137</v>
      </c>
    </row>
    <row r="1503" spans="6:14" ht="34" hidden="1" x14ac:dyDescent="0.2">
      <c r="F1503" s="4" t="s">
        <v>4486</v>
      </c>
      <c r="G1503" s="4" t="s">
        <v>4487</v>
      </c>
      <c r="H1503" s="4">
        <v>0.57111597374179435</v>
      </c>
      <c r="I1503" s="4">
        <v>0.80365367187151782</v>
      </c>
      <c r="J1503" s="4">
        <v>7.6873673412654178E-2</v>
      </c>
      <c r="K1503" s="4">
        <v>0.33795358903275358</v>
      </c>
      <c r="L1503" s="4">
        <v>0.90170044310470954</v>
      </c>
      <c r="M1503" s="4">
        <v>15</v>
      </c>
      <c r="N1503" s="4" t="s">
        <v>4488</v>
      </c>
    </row>
    <row r="1504" spans="6:14" ht="34" hidden="1" x14ac:dyDescent="0.2">
      <c r="F1504" s="4" t="s">
        <v>4489</v>
      </c>
      <c r="G1504" s="4" t="s">
        <v>4490</v>
      </c>
      <c r="H1504" s="4">
        <v>7.6517150395778361E-2</v>
      </c>
      <c r="I1504" s="4">
        <v>0.35422644225554872</v>
      </c>
      <c r="J1504" s="4">
        <v>0.26635065708852562</v>
      </c>
      <c r="K1504" s="4">
        <v>0.28387537381540151</v>
      </c>
      <c r="L1504" s="4">
        <v>1.228551442707329</v>
      </c>
      <c r="M1504" s="4">
        <v>147</v>
      </c>
      <c r="N1504" s="4" t="s">
        <v>4491</v>
      </c>
    </row>
    <row r="1505" spans="2:14" ht="34" hidden="1" x14ac:dyDescent="0.2">
      <c r="F1505" s="4" t="s">
        <v>4492</v>
      </c>
      <c r="G1505" s="4" t="s">
        <v>4493</v>
      </c>
      <c r="H1505" s="4">
        <v>5.7391769715607046E-3</v>
      </c>
      <c r="I1505" s="4">
        <v>8.8550207375860807E-2</v>
      </c>
      <c r="J1505" s="4">
        <v>0.40701791892395389</v>
      </c>
      <c r="K1505" s="4">
        <v>-0.43530805979137782</v>
      </c>
      <c r="L1505" s="4">
        <v>-1.604284594615847</v>
      </c>
      <c r="M1505" s="4">
        <v>73</v>
      </c>
      <c r="N1505" s="4" t="s">
        <v>4494</v>
      </c>
    </row>
    <row r="1506" spans="2:14" ht="17" hidden="1" x14ac:dyDescent="0.2">
      <c r="F1506" s="4" t="s">
        <v>4495</v>
      </c>
      <c r="G1506" s="4" t="s">
        <v>4496</v>
      </c>
      <c r="H1506" s="4">
        <v>0.1471631205673759</v>
      </c>
      <c r="I1506" s="4">
        <v>0.46528049542405581</v>
      </c>
      <c r="J1506" s="4">
        <v>0.15214492236756469</v>
      </c>
      <c r="K1506" s="4">
        <v>-0.3854696781339973</v>
      </c>
      <c r="L1506" s="4">
        <v>-1.2568488882594819</v>
      </c>
      <c r="M1506" s="4">
        <v>38</v>
      </c>
      <c r="N1506" s="4" t="s">
        <v>4497</v>
      </c>
    </row>
    <row r="1507" spans="2:14" ht="17" hidden="1" x14ac:dyDescent="0.2">
      <c r="F1507" s="4" t="s">
        <v>4498</v>
      </c>
      <c r="G1507" s="4" t="s">
        <v>4499</v>
      </c>
      <c r="H1507" s="4">
        <v>1.0180039198272E-2</v>
      </c>
      <c r="I1507" s="4">
        <v>0.1224226668677325</v>
      </c>
      <c r="J1507" s="4">
        <v>0.38073040072279241</v>
      </c>
      <c r="K1507" s="4">
        <v>0.49755565528953272</v>
      </c>
      <c r="L1507" s="4">
        <v>1.617893991934712</v>
      </c>
      <c r="M1507" s="4">
        <v>33</v>
      </c>
      <c r="N1507" s="4" t="s">
        <v>4500</v>
      </c>
    </row>
    <row r="1508" spans="2:14" ht="17" hidden="1" x14ac:dyDescent="0.2">
      <c r="F1508" s="4" t="s">
        <v>4501</v>
      </c>
      <c r="G1508" s="4" t="s">
        <v>4502</v>
      </c>
      <c r="H1508" s="4">
        <v>0.37164750957854409</v>
      </c>
      <c r="I1508" s="4">
        <v>0.67536888836964781</v>
      </c>
      <c r="J1508" s="4">
        <v>9.3145457533780354E-2</v>
      </c>
      <c r="K1508" s="4">
        <v>-0.35464935793374802</v>
      </c>
      <c r="L1508" s="4">
        <v>-1.063199508209894</v>
      </c>
      <c r="M1508" s="4">
        <v>26</v>
      </c>
      <c r="N1508" s="4" t="s">
        <v>4503</v>
      </c>
    </row>
    <row r="1509" spans="2:14" ht="34" hidden="1" x14ac:dyDescent="0.2">
      <c r="F1509" s="4" t="s">
        <v>4504</v>
      </c>
      <c r="G1509" s="4" t="s">
        <v>4505</v>
      </c>
      <c r="H1509" s="4">
        <v>5.2856780313001077E-3</v>
      </c>
      <c r="I1509" s="4">
        <v>8.4622668873657617E-2</v>
      </c>
      <c r="J1509" s="4">
        <v>0.40701791892395389</v>
      </c>
      <c r="K1509" s="4">
        <v>-0.57935037380186727</v>
      </c>
      <c r="L1509" s="4">
        <v>-1.7368282748235839</v>
      </c>
      <c r="M1509" s="4">
        <v>26</v>
      </c>
      <c r="N1509" s="4" t="s">
        <v>4506</v>
      </c>
    </row>
    <row r="1510" spans="2:14" ht="17" hidden="1" x14ac:dyDescent="0.2">
      <c r="F1510" s="4" t="s">
        <v>4507</v>
      </c>
      <c r="G1510" s="4" t="s">
        <v>4508</v>
      </c>
      <c r="H1510" s="4">
        <v>0.2275229357798165</v>
      </c>
      <c r="I1510" s="4">
        <v>0.55495885605442929</v>
      </c>
      <c r="J1510" s="4">
        <v>0.1215432820354691</v>
      </c>
      <c r="K1510" s="4">
        <v>-0.47058620936756568</v>
      </c>
      <c r="L1510" s="4">
        <v>-1.2265363703730781</v>
      </c>
      <c r="M1510" s="4">
        <v>15</v>
      </c>
      <c r="N1510" s="4" t="s">
        <v>4509</v>
      </c>
    </row>
    <row r="1511" spans="2:14" ht="187" hidden="1" x14ac:dyDescent="0.2">
      <c r="B1511" s="40" t="str">
        <f>VLOOKUP(G1511,decisions1!A:B,2,FALSE)</f>
        <v>no_biology</v>
      </c>
      <c r="C1511" s="4" t="str">
        <f t="shared" ref="C1511:C1512" si="8">IF(L1511&gt;0,"eMPC-side","iPSC-side")</f>
        <v>iPSC-side</v>
      </c>
      <c r="E1511" s="4" t="str">
        <f>VLOOKUP(F1511,collapsed1!A:J,10,FALSE)</f>
        <v>main</v>
      </c>
      <c r="F1511" s="4" t="s">
        <v>1684</v>
      </c>
      <c r="G1511" s="4" t="s">
        <v>1685</v>
      </c>
      <c r="H1511" s="4">
        <v>1.8210815333414151E-3</v>
      </c>
      <c r="I1511" s="4">
        <v>4.4385464835022863E-2</v>
      </c>
      <c r="J1511" s="4">
        <v>0.45505986738722948</v>
      </c>
      <c r="K1511" s="4">
        <v>-0.29541657565169382</v>
      </c>
      <c r="L1511" s="4">
        <v>-1.3757451330556709</v>
      </c>
      <c r="M1511" s="4">
        <v>492</v>
      </c>
      <c r="N1511" s="4" t="s">
        <v>1686</v>
      </c>
    </row>
    <row r="1512" spans="2:14" ht="249" hidden="1" customHeight="1" x14ac:dyDescent="0.2">
      <c r="B1512" s="40" t="str">
        <f>VLOOKUP(G1512,decisions1!A:B,2,FALSE)</f>
        <v>no_biology</v>
      </c>
      <c r="C1512" s="4" t="str">
        <f t="shared" si="8"/>
        <v>iPSC-side</v>
      </c>
      <c r="E1512" s="4" t="str">
        <f>VLOOKUP(F1512,collapsed1!A:J,10,FALSE)</f>
        <v>redundant</v>
      </c>
      <c r="F1512" s="4" t="s">
        <v>3407</v>
      </c>
      <c r="G1512" s="4" t="s">
        <v>3408</v>
      </c>
      <c r="H1512" s="4">
        <v>1.437071372215108E-3</v>
      </c>
      <c r="I1512" s="4">
        <v>3.9440967240794482E-2</v>
      </c>
      <c r="J1512" s="4">
        <v>0.45505986738722948</v>
      </c>
      <c r="K1512" s="4">
        <v>-0.29904515192660919</v>
      </c>
      <c r="L1512" s="4">
        <v>-1.3934152426207991</v>
      </c>
      <c r="M1512" s="4">
        <v>490</v>
      </c>
      <c r="N1512" s="4" t="s">
        <v>3409</v>
      </c>
    </row>
    <row r="1513" spans="2:14" ht="17" hidden="1" x14ac:dyDescent="0.2">
      <c r="F1513" s="4" t="s">
        <v>4516</v>
      </c>
      <c r="G1513" s="4" t="s">
        <v>4517</v>
      </c>
      <c r="H1513" s="4">
        <v>9.4430363542011758E-2</v>
      </c>
      <c r="I1513" s="4">
        <v>0.39188000931157613</v>
      </c>
      <c r="J1513" s="4">
        <v>0.28780513053556428</v>
      </c>
      <c r="K1513" s="4">
        <v>-0.50687313347870022</v>
      </c>
      <c r="L1513" s="4">
        <v>-1.45704943665995</v>
      </c>
      <c r="M1513" s="4">
        <v>21</v>
      </c>
      <c r="N1513" s="4" t="s">
        <v>4518</v>
      </c>
    </row>
    <row r="1514" spans="2:14" ht="17" hidden="1" x14ac:dyDescent="0.2">
      <c r="F1514" s="4" t="s">
        <v>4519</v>
      </c>
      <c r="G1514" s="4" t="s">
        <v>4520</v>
      </c>
      <c r="H1514" s="4">
        <v>1.490409393961634E-2</v>
      </c>
      <c r="I1514" s="4">
        <v>0.14795371065892701</v>
      </c>
      <c r="J1514" s="4">
        <v>0.38073040072279241</v>
      </c>
      <c r="K1514" s="4">
        <v>-0.54046895319592303</v>
      </c>
      <c r="L1514" s="4">
        <v>-1.6214478434449791</v>
      </c>
      <c r="M1514" s="4">
        <v>27</v>
      </c>
      <c r="N1514" s="4" t="s">
        <v>4521</v>
      </c>
    </row>
    <row r="1515" spans="2:14" ht="34" hidden="1" x14ac:dyDescent="0.2">
      <c r="F1515" s="4" t="s">
        <v>4522</v>
      </c>
      <c r="G1515" s="4" t="s">
        <v>4523</v>
      </c>
      <c r="H1515" s="4">
        <v>2.3262967355447989E-2</v>
      </c>
      <c r="I1515" s="4">
        <v>0.19275930394662111</v>
      </c>
      <c r="J1515" s="4">
        <v>0.35248785758361922</v>
      </c>
      <c r="K1515" s="4">
        <v>-0.56156789076891589</v>
      </c>
      <c r="L1515" s="4">
        <v>-1.5957761342987391</v>
      </c>
      <c r="M1515" s="4">
        <v>20</v>
      </c>
      <c r="N1515" s="4" t="s">
        <v>4524</v>
      </c>
    </row>
    <row r="1516" spans="2:14" ht="34" hidden="1" x14ac:dyDescent="0.2">
      <c r="F1516" s="4" t="s">
        <v>4525</v>
      </c>
      <c r="G1516" s="4" t="s">
        <v>4526</v>
      </c>
      <c r="H1516" s="4">
        <v>5.2824231516475743E-2</v>
      </c>
      <c r="I1516" s="4">
        <v>0.30301956815114711</v>
      </c>
      <c r="J1516" s="4">
        <v>0.3217759180753611</v>
      </c>
      <c r="K1516" s="4">
        <v>-0.44890291658849168</v>
      </c>
      <c r="L1516" s="4">
        <v>-1.4429630559177831</v>
      </c>
      <c r="M1516" s="4">
        <v>36</v>
      </c>
      <c r="N1516" s="4" t="s">
        <v>4527</v>
      </c>
    </row>
    <row r="1517" spans="2:14" ht="17" hidden="1" x14ac:dyDescent="0.2">
      <c r="F1517" s="4" t="s">
        <v>4528</v>
      </c>
      <c r="G1517" s="4" t="s">
        <v>4529</v>
      </c>
      <c r="H1517" s="4">
        <v>0.79732739420935417</v>
      </c>
      <c r="I1517" s="4">
        <v>0.91274842954355095</v>
      </c>
      <c r="J1517" s="4">
        <v>6.1169262674668892E-2</v>
      </c>
      <c r="K1517" s="4">
        <v>0.24205783242530521</v>
      </c>
      <c r="L1517" s="4">
        <v>0.79773672828534992</v>
      </c>
      <c r="M1517" s="4">
        <v>35</v>
      </c>
      <c r="N1517" s="4" t="s">
        <v>4530</v>
      </c>
    </row>
    <row r="1518" spans="2:14" ht="17" hidden="1" x14ac:dyDescent="0.2">
      <c r="F1518" s="4" t="s">
        <v>4531</v>
      </c>
      <c r="G1518" s="4" t="s">
        <v>4532</v>
      </c>
      <c r="H1518" s="4">
        <v>0.76041666666666663</v>
      </c>
      <c r="I1518" s="4">
        <v>0.89496246246246236</v>
      </c>
      <c r="J1518" s="4">
        <v>6.0248408615801941E-2</v>
      </c>
      <c r="K1518" s="4">
        <v>0.26129152539820483</v>
      </c>
      <c r="L1518" s="4">
        <v>0.81026927275846072</v>
      </c>
      <c r="M1518" s="4">
        <v>26</v>
      </c>
      <c r="N1518" s="4" t="s">
        <v>4533</v>
      </c>
    </row>
    <row r="1519" spans="2:14" ht="17" hidden="1" x14ac:dyDescent="0.2">
      <c r="F1519" s="4" t="s">
        <v>4534</v>
      </c>
      <c r="G1519" s="4" t="s">
        <v>4535</v>
      </c>
      <c r="H1519" s="4">
        <v>0.27791563275434239</v>
      </c>
      <c r="I1519" s="4">
        <v>0.61011781011780997</v>
      </c>
      <c r="J1519" s="4">
        <v>0.12878871306171369</v>
      </c>
      <c r="K1519" s="4">
        <v>0.27059614824853062</v>
      </c>
      <c r="L1519" s="4">
        <v>1.0759644810041351</v>
      </c>
      <c r="M1519" s="4">
        <v>88</v>
      </c>
      <c r="N1519" s="4" t="s">
        <v>4536</v>
      </c>
    </row>
    <row r="1520" spans="2:14" ht="17" hidden="1" x14ac:dyDescent="0.2">
      <c r="F1520" s="4" t="s">
        <v>4537</v>
      </c>
      <c r="G1520" s="4" t="s">
        <v>4538</v>
      </c>
      <c r="H1520" s="4">
        <v>0.86976744186046506</v>
      </c>
      <c r="I1520" s="4">
        <v>0.94975931494474752</v>
      </c>
      <c r="J1520" s="4">
        <v>5.909547987173424E-2</v>
      </c>
      <c r="K1520" s="4">
        <v>0.22726133883732169</v>
      </c>
      <c r="L1520" s="4">
        <v>0.7658643387683044</v>
      </c>
      <c r="M1520" s="4">
        <v>40</v>
      </c>
      <c r="N1520" s="4" t="s">
        <v>4539</v>
      </c>
    </row>
    <row r="1521" spans="6:14" ht="17" hidden="1" x14ac:dyDescent="0.2">
      <c r="F1521" s="4" t="s">
        <v>4540</v>
      </c>
      <c r="G1521" s="4" t="s">
        <v>4541</v>
      </c>
      <c r="H1521" s="4">
        <v>0.79354838709677422</v>
      </c>
      <c r="I1521" s="4">
        <v>0.91225942705317298</v>
      </c>
      <c r="J1521" s="4">
        <v>5.9731797636441063E-2</v>
      </c>
      <c r="K1521" s="4">
        <v>0.27113055966758542</v>
      </c>
      <c r="L1521" s="4">
        <v>0.77142880937651503</v>
      </c>
      <c r="M1521" s="4">
        <v>20</v>
      </c>
      <c r="N1521" s="4" t="s">
        <v>4542</v>
      </c>
    </row>
    <row r="1522" spans="6:14" ht="17" hidden="1" x14ac:dyDescent="0.2">
      <c r="F1522" s="4" t="s">
        <v>4543</v>
      </c>
      <c r="G1522" s="4" t="s">
        <v>4544</v>
      </c>
      <c r="H1522" s="4">
        <v>0.66509433962264153</v>
      </c>
      <c r="I1522" s="4">
        <v>0.85184239733629297</v>
      </c>
      <c r="J1522" s="4">
        <v>7.2893856482293601E-2</v>
      </c>
      <c r="K1522" s="4">
        <v>0.2446021117539954</v>
      </c>
      <c r="L1522" s="4">
        <v>0.87524096467883894</v>
      </c>
      <c r="M1522" s="4">
        <v>51</v>
      </c>
      <c r="N1522" s="4" t="s">
        <v>4545</v>
      </c>
    </row>
    <row r="1523" spans="6:14" ht="34" hidden="1" x14ac:dyDescent="0.2">
      <c r="F1523" s="4" t="s">
        <v>4546</v>
      </c>
      <c r="G1523" s="4" t="s">
        <v>4547</v>
      </c>
      <c r="H1523" s="4">
        <v>0.31993299832495808</v>
      </c>
      <c r="I1523" s="4">
        <v>0.63575067301718791</v>
      </c>
      <c r="J1523" s="4">
        <v>9.4050346572781274E-2</v>
      </c>
      <c r="K1523" s="4">
        <v>-0.28161627844005288</v>
      </c>
      <c r="L1523" s="4">
        <v>-1.06583905801622</v>
      </c>
      <c r="M1523" s="4">
        <v>85</v>
      </c>
      <c r="N1523" s="4" t="s">
        <v>4548</v>
      </c>
    </row>
    <row r="1524" spans="6:14" ht="17" hidden="1" x14ac:dyDescent="0.2">
      <c r="F1524" s="4" t="s">
        <v>4549</v>
      </c>
      <c r="G1524" s="4" t="s">
        <v>4550</v>
      </c>
      <c r="H1524" s="4">
        <v>6.3260340632603412E-2</v>
      </c>
      <c r="I1524" s="4">
        <v>0.32332549319478249</v>
      </c>
      <c r="J1524" s="4">
        <v>0.28201335001172512</v>
      </c>
      <c r="K1524" s="4">
        <v>0.38478265320090549</v>
      </c>
      <c r="L1524" s="4">
        <v>1.391979927398292</v>
      </c>
      <c r="M1524" s="4">
        <v>55</v>
      </c>
      <c r="N1524" s="4" t="s">
        <v>4551</v>
      </c>
    </row>
    <row r="1525" spans="6:14" ht="34" hidden="1" x14ac:dyDescent="0.2">
      <c r="F1525" s="4" t="s">
        <v>4552</v>
      </c>
      <c r="G1525" s="4" t="s">
        <v>4553</v>
      </c>
      <c r="H1525" s="4">
        <v>3.4211107348870701E-2</v>
      </c>
      <c r="I1525" s="4">
        <v>0.23685283223425299</v>
      </c>
      <c r="J1525" s="4">
        <v>0.3217759180753611</v>
      </c>
      <c r="K1525" s="4">
        <v>0.39454856722988041</v>
      </c>
      <c r="L1525" s="4">
        <v>1.423024162283506</v>
      </c>
      <c r="M1525" s="4">
        <v>53</v>
      </c>
      <c r="N1525" s="4" t="s">
        <v>4554</v>
      </c>
    </row>
    <row r="1526" spans="6:14" ht="34" hidden="1" x14ac:dyDescent="0.2">
      <c r="F1526" s="4" t="s">
        <v>4555</v>
      </c>
      <c r="G1526" s="4" t="s">
        <v>4556</v>
      </c>
      <c r="H1526" s="4">
        <v>0.34474885844748859</v>
      </c>
      <c r="I1526" s="4">
        <v>0.65462196028459174</v>
      </c>
      <c r="J1526" s="4">
        <v>0.1083942558533967</v>
      </c>
      <c r="K1526" s="4">
        <v>0.31927923411580522</v>
      </c>
      <c r="L1526" s="4">
        <v>1.065660943609686</v>
      </c>
      <c r="M1526" s="4">
        <v>38</v>
      </c>
      <c r="N1526" s="4" t="s">
        <v>4557</v>
      </c>
    </row>
    <row r="1527" spans="6:14" ht="51" hidden="1" x14ac:dyDescent="0.2">
      <c r="F1527" s="4" t="s">
        <v>4558</v>
      </c>
      <c r="G1527" s="4" t="s">
        <v>4559</v>
      </c>
      <c r="H1527" s="4">
        <v>2.320844469535796E-2</v>
      </c>
      <c r="I1527" s="4">
        <v>0.19275930394662111</v>
      </c>
      <c r="J1527" s="4">
        <v>0.35248785758361922</v>
      </c>
      <c r="K1527" s="4">
        <v>0.31625701143234752</v>
      </c>
      <c r="L1527" s="4">
        <v>1.335029853485195</v>
      </c>
      <c r="M1527" s="4">
        <v>124</v>
      </c>
      <c r="N1527" s="4" t="s">
        <v>4560</v>
      </c>
    </row>
    <row r="1528" spans="6:14" ht="17" hidden="1" x14ac:dyDescent="0.2">
      <c r="F1528" s="4" t="s">
        <v>4561</v>
      </c>
      <c r="G1528" s="4" t="s">
        <v>4562</v>
      </c>
      <c r="H1528" s="4">
        <v>0.38949671772428879</v>
      </c>
      <c r="I1528" s="4">
        <v>0.69</v>
      </c>
      <c r="J1528" s="4">
        <v>9.821233512174378E-2</v>
      </c>
      <c r="K1528" s="4">
        <v>0.39390650086688572</v>
      </c>
      <c r="L1528" s="4">
        <v>1.050989478733048</v>
      </c>
      <c r="M1528" s="4">
        <v>15</v>
      </c>
      <c r="N1528" s="4" t="s">
        <v>4563</v>
      </c>
    </row>
    <row r="1529" spans="6:14" ht="136" hidden="1" x14ac:dyDescent="0.2">
      <c r="F1529" s="4" t="s">
        <v>4564</v>
      </c>
      <c r="G1529" s="4" t="s">
        <v>4565</v>
      </c>
      <c r="H1529" s="4">
        <v>1.208525651346511E-2</v>
      </c>
      <c r="I1529" s="4">
        <v>0.134253223717609</v>
      </c>
      <c r="J1529" s="4">
        <v>0.38073040072279241</v>
      </c>
      <c r="K1529" s="4">
        <v>0.28660413388839351</v>
      </c>
      <c r="L1529" s="4">
        <v>1.3171198386290219</v>
      </c>
      <c r="M1529" s="4">
        <v>259</v>
      </c>
      <c r="N1529" s="4" t="s">
        <v>4566</v>
      </c>
    </row>
    <row r="1530" spans="6:14" ht="34" hidden="1" x14ac:dyDescent="0.2">
      <c r="F1530" s="4" t="s">
        <v>4567</v>
      </c>
      <c r="G1530" s="4" t="s">
        <v>4568</v>
      </c>
      <c r="H1530" s="4">
        <v>0.35697399527186757</v>
      </c>
      <c r="I1530" s="4">
        <v>0.66583499060989126</v>
      </c>
      <c r="J1530" s="4">
        <v>0.1083942558533967</v>
      </c>
      <c r="K1530" s="4">
        <v>0.29725345891720029</v>
      </c>
      <c r="L1530" s="4">
        <v>1.0660998873579961</v>
      </c>
      <c r="M1530" s="4">
        <v>52</v>
      </c>
      <c r="N1530" s="4" t="s">
        <v>4569</v>
      </c>
    </row>
    <row r="1531" spans="6:14" ht="68" hidden="1" x14ac:dyDescent="0.2">
      <c r="F1531" s="4" t="s">
        <v>4570</v>
      </c>
      <c r="G1531" s="4" t="s">
        <v>4571</v>
      </c>
      <c r="H1531" s="4">
        <v>0.3968253968253968</v>
      </c>
      <c r="I1531" s="4">
        <v>0.69491693020512735</v>
      </c>
      <c r="J1531" s="4">
        <v>0.1088201267691612</v>
      </c>
      <c r="K1531" s="4">
        <v>0.23631844797719281</v>
      </c>
      <c r="L1531" s="4">
        <v>1.017981086276925</v>
      </c>
      <c r="M1531" s="4">
        <v>145</v>
      </c>
      <c r="N1531" s="4" t="s">
        <v>4572</v>
      </c>
    </row>
    <row r="1532" spans="6:14" ht="34" hidden="1" x14ac:dyDescent="0.2">
      <c r="F1532" s="4" t="s">
        <v>4573</v>
      </c>
      <c r="G1532" s="4" t="s">
        <v>4574</v>
      </c>
      <c r="H1532" s="4">
        <v>0.23732718894009219</v>
      </c>
      <c r="I1532" s="4">
        <v>0.56743089244388067</v>
      </c>
      <c r="J1532" s="4">
        <v>0.13500203382863141</v>
      </c>
      <c r="K1532" s="4">
        <v>0.33331672020894521</v>
      </c>
      <c r="L1532" s="4">
        <v>1.139635125878758</v>
      </c>
      <c r="M1532" s="4">
        <v>42</v>
      </c>
      <c r="N1532" s="4" t="s">
        <v>4575</v>
      </c>
    </row>
    <row r="1533" spans="6:14" ht="17" hidden="1" x14ac:dyDescent="0.2">
      <c r="F1533" s="4" t="s">
        <v>4576</v>
      </c>
      <c r="G1533" s="4" t="s">
        <v>4577</v>
      </c>
      <c r="H1533" s="4">
        <v>0.38762886597938151</v>
      </c>
      <c r="I1533" s="4">
        <v>0.68878992181102272</v>
      </c>
      <c r="J1533" s="4">
        <v>9.4975152590559483E-2</v>
      </c>
      <c r="K1533" s="4">
        <v>0.35805147631907852</v>
      </c>
      <c r="L1533" s="4">
        <v>1.04743583202882</v>
      </c>
      <c r="M1533" s="4">
        <v>22</v>
      </c>
      <c r="N1533" s="4" t="s">
        <v>4578</v>
      </c>
    </row>
    <row r="1534" spans="6:14" ht="17" hidden="1" x14ac:dyDescent="0.2">
      <c r="F1534" s="4" t="s">
        <v>4579</v>
      </c>
      <c r="G1534" s="4" t="s">
        <v>4580</v>
      </c>
      <c r="H1534" s="4">
        <v>0.32660550458715598</v>
      </c>
      <c r="I1534" s="4">
        <v>0.63950454315446725</v>
      </c>
      <c r="J1534" s="4">
        <v>9.821233512174378E-2</v>
      </c>
      <c r="K1534" s="4">
        <v>-0.43105273258207688</v>
      </c>
      <c r="L1534" s="4">
        <v>-1.123496276635805</v>
      </c>
      <c r="M1534" s="4">
        <v>15</v>
      </c>
      <c r="N1534" s="4" t="s">
        <v>4581</v>
      </c>
    </row>
    <row r="1535" spans="6:14" ht="34" hidden="1" x14ac:dyDescent="0.2">
      <c r="F1535" s="4" t="s">
        <v>4582</v>
      </c>
      <c r="G1535" s="4" t="s">
        <v>4583</v>
      </c>
      <c r="H1535" s="4">
        <v>0.41645885286783041</v>
      </c>
      <c r="I1535" s="4">
        <v>0.70657382517731648</v>
      </c>
      <c r="J1535" s="4">
        <v>0.10208010766274719</v>
      </c>
      <c r="K1535" s="4">
        <v>0.23319066186961401</v>
      </c>
      <c r="L1535" s="4">
        <v>1.00719264301525</v>
      </c>
      <c r="M1535" s="4">
        <v>141</v>
      </c>
      <c r="N1535" s="4" t="s">
        <v>4584</v>
      </c>
    </row>
    <row r="1536" spans="6:14" ht="51" hidden="1" x14ac:dyDescent="0.2">
      <c r="F1536" s="4" t="s">
        <v>4585</v>
      </c>
      <c r="G1536" s="4" t="s">
        <v>4586</v>
      </c>
      <c r="H1536" s="4">
        <v>0.32480818414322249</v>
      </c>
      <c r="I1536" s="4">
        <v>0.63734239289794847</v>
      </c>
      <c r="J1536" s="4">
        <v>0.1198878451154234</v>
      </c>
      <c r="K1536" s="4">
        <v>0.25013077537642858</v>
      </c>
      <c r="L1536" s="4">
        <v>1.0579596644563869</v>
      </c>
      <c r="M1536" s="4">
        <v>126</v>
      </c>
      <c r="N1536" s="4" t="s">
        <v>4587</v>
      </c>
    </row>
    <row r="1537" spans="6:14" ht="34" hidden="1" x14ac:dyDescent="0.2">
      <c r="F1537" s="4" t="s">
        <v>4588</v>
      </c>
      <c r="G1537" s="4" t="s">
        <v>4589</v>
      </c>
      <c r="H1537" s="4">
        <v>0.90096618357487923</v>
      </c>
      <c r="I1537" s="4">
        <v>0.96508873583324217</v>
      </c>
      <c r="J1537" s="4">
        <v>5.922191938038196E-2</v>
      </c>
      <c r="K1537" s="4">
        <v>0.20561587184087349</v>
      </c>
      <c r="L1537" s="4">
        <v>0.75698531053862195</v>
      </c>
      <c r="M1537" s="4">
        <v>59</v>
      </c>
      <c r="N1537" s="4" t="s">
        <v>4590</v>
      </c>
    </row>
    <row r="1538" spans="6:14" ht="34" hidden="1" x14ac:dyDescent="0.2">
      <c r="F1538" s="4" t="s">
        <v>4591</v>
      </c>
      <c r="G1538" s="4" t="s">
        <v>4592</v>
      </c>
      <c r="H1538" s="4">
        <v>0.17149220489977729</v>
      </c>
      <c r="I1538" s="4">
        <v>0.49755729366835277</v>
      </c>
      <c r="J1538" s="4">
        <v>0.1585141054248243</v>
      </c>
      <c r="K1538" s="4">
        <v>0.37735419766705253</v>
      </c>
      <c r="L1538" s="4">
        <v>1.2436255420264091</v>
      </c>
      <c r="M1538" s="4">
        <v>35</v>
      </c>
      <c r="N1538" s="4" t="s">
        <v>4593</v>
      </c>
    </row>
    <row r="1539" spans="6:14" ht="34" hidden="1" x14ac:dyDescent="0.2">
      <c r="F1539" s="4" t="s">
        <v>4594</v>
      </c>
      <c r="G1539" s="4" t="s">
        <v>4595</v>
      </c>
      <c r="H1539" s="4">
        <v>0.7</v>
      </c>
      <c r="I1539" s="4">
        <v>0.86292829637125112</v>
      </c>
      <c r="J1539" s="4">
        <v>6.5235305601770266E-2</v>
      </c>
      <c r="K1539" s="4">
        <v>0.27517489821659252</v>
      </c>
      <c r="L1539" s="4">
        <v>0.86306020307446685</v>
      </c>
      <c r="M1539" s="4">
        <v>28</v>
      </c>
      <c r="N1539" s="4" t="s">
        <v>4596</v>
      </c>
    </row>
    <row r="1540" spans="6:14" ht="102" hidden="1" x14ac:dyDescent="0.2">
      <c r="F1540" s="4" t="s">
        <v>4597</v>
      </c>
      <c r="G1540" s="4" t="s">
        <v>4598</v>
      </c>
      <c r="H1540" s="4">
        <v>0.76384839650145775</v>
      </c>
      <c r="I1540" s="4">
        <v>0.8951958536828466</v>
      </c>
      <c r="J1540" s="4">
        <v>7.6674687249009138E-2</v>
      </c>
      <c r="K1540" s="4">
        <v>0.19817421386746481</v>
      </c>
      <c r="L1540" s="4">
        <v>0.91554985798622424</v>
      </c>
      <c r="M1540" s="4">
        <v>279</v>
      </c>
      <c r="N1540" s="4" t="s">
        <v>4599</v>
      </c>
    </row>
    <row r="1541" spans="6:14" ht="119" hidden="1" x14ac:dyDescent="0.2">
      <c r="F1541" s="4" t="s">
        <v>4600</v>
      </c>
      <c r="G1541" s="4" t="s">
        <v>4601</v>
      </c>
      <c r="H1541" s="4">
        <v>9.0039674081799411E-3</v>
      </c>
      <c r="I1541" s="4">
        <v>0.1152868778689653</v>
      </c>
      <c r="J1541" s="4">
        <v>0.38073040072279241</v>
      </c>
      <c r="K1541" s="4">
        <v>0.28516312234183311</v>
      </c>
      <c r="L1541" s="4">
        <v>1.3346207010255551</v>
      </c>
      <c r="M1541" s="4">
        <v>318</v>
      </c>
      <c r="N1541" s="4" t="s">
        <v>4602</v>
      </c>
    </row>
    <row r="1542" spans="6:14" ht="17" hidden="1" x14ac:dyDescent="0.2">
      <c r="F1542" s="4" t="s">
        <v>4603</v>
      </c>
      <c r="G1542" s="4" t="s">
        <v>4604</v>
      </c>
      <c r="H1542" s="4">
        <v>0.76129032258064511</v>
      </c>
      <c r="I1542" s="4">
        <v>0.8951958536828466</v>
      </c>
      <c r="J1542" s="4">
        <v>6.1705405363752248E-2</v>
      </c>
      <c r="K1542" s="4">
        <v>0.27983394932693118</v>
      </c>
      <c r="L1542" s="4">
        <v>0.79619195496467976</v>
      </c>
      <c r="M1542" s="4">
        <v>20</v>
      </c>
      <c r="N1542" s="4" t="s">
        <v>4605</v>
      </c>
    </row>
    <row r="1543" spans="6:14" ht="153" hidden="1" x14ac:dyDescent="0.2">
      <c r="F1543" s="4" t="s">
        <v>4606</v>
      </c>
      <c r="G1543" s="4" t="s">
        <v>4607</v>
      </c>
      <c r="H1543" s="4">
        <v>0.22292993630573249</v>
      </c>
      <c r="I1543" s="4">
        <v>0.54935601691657066</v>
      </c>
      <c r="J1543" s="4">
        <v>0.16693384871319311</v>
      </c>
      <c r="K1543" s="4">
        <v>0.22374215706808481</v>
      </c>
      <c r="L1543" s="4">
        <v>1.079589947338101</v>
      </c>
      <c r="M1543" s="4">
        <v>456</v>
      </c>
      <c r="N1543" s="4" t="s">
        <v>4608</v>
      </c>
    </row>
    <row r="1544" spans="6:14" ht="85" hidden="1" x14ac:dyDescent="0.2">
      <c r="F1544" s="4" t="s">
        <v>4609</v>
      </c>
      <c r="G1544" s="4" t="s">
        <v>4610</v>
      </c>
      <c r="H1544" s="4">
        <v>0.40633245382585748</v>
      </c>
      <c r="I1544" s="4">
        <v>0.701084968913812</v>
      </c>
      <c r="J1544" s="4">
        <v>0.1071402372767247</v>
      </c>
      <c r="K1544" s="4">
        <v>0.2276146431146446</v>
      </c>
      <c r="L1544" s="4">
        <v>1.012624322136539</v>
      </c>
      <c r="M1544" s="4">
        <v>187</v>
      </c>
      <c r="N1544" s="4" t="s">
        <v>4611</v>
      </c>
    </row>
    <row r="1545" spans="6:14" ht="153" hidden="1" x14ac:dyDescent="0.2">
      <c r="F1545" s="4" t="s">
        <v>4612</v>
      </c>
      <c r="G1545" s="4" t="s">
        <v>4613</v>
      </c>
      <c r="H1545" s="4">
        <v>0.11449275362318841</v>
      </c>
      <c r="I1545" s="4">
        <v>0.4278413424866514</v>
      </c>
      <c r="J1545" s="4">
        <v>0.15631240307318631</v>
      </c>
      <c r="K1545" s="4">
        <v>-0.24354153863810241</v>
      </c>
      <c r="L1545" s="4">
        <v>-1.1338156747212511</v>
      </c>
      <c r="M1545" s="4">
        <v>476</v>
      </c>
      <c r="N1545" s="4" t="s">
        <v>4614</v>
      </c>
    </row>
    <row r="1546" spans="6:14" ht="17" hidden="1" x14ac:dyDescent="0.2">
      <c r="F1546" s="4" t="s">
        <v>4615</v>
      </c>
      <c r="G1546" s="4" t="s">
        <v>4616</v>
      </c>
      <c r="H1546" s="4">
        <v>0.45688073394495421</v>
      </c>
      <c r="I1546" s="4">
        <v>0.73087583038975434</v>
      </c>
      <c r="J1546" s="4">
        <v>7.9343496013497272E-2</v>
      </c>
      <c r="K1546" s="4">
        <v>-0.31672791649506482</v>
      </c>
      <c r="L1546" s="4">
        <v>-0.99643166193790744</v>
      </c>
      <c r="M1546" s="4">
        <v>33</v>
      </c>
      <c r="N1546" s="4" t="s">
        <v>4617</v>
      </c>
    </row>
    <row r="1547" spans="6:14" ht="34" hidden="1" x14ac:dyDescent="0.2">
      <c r="F1547" s="4" t="s">
        <v>4618</v>
      </c>
      <c r="G1547" s="4" t="s">
        <v>4619</v>
      </c>
      <c r="H1547" s="4">
        <v>0.97341513292433535</v>
      </c>
      <c r="I1547" s="4">
        <v>0.99807953309584652</v>
      </c>
      <c r="J1547" s="4">
        <v>4.7925896705812973E-2</v>
      </c>
      <c r="K1547" s="4">
        <v>0.19361769646189619</v>
      </c>
      <c r="L1547" s="4">
        <v>0.5920558776599516</v>
      </c>
      <c r="M1547" s="4">
        <v>25</v>
      </c>
      <c r="N1547" s="4" t="s">
        <v>4620</v>
      </c>
    </row>
    <row r="1548" spans="6:14" ht="17" hidden="1" x14ac:dyDescent="0.2">
      <c r="F1548" s="4" t="s">
        <v>4621</v>
      </c>
      <c r="G1548" s="4" t="s">
        <v>4622</v>
      </c>
      <c r="H1548" s="4">
        <v>1</v>
      </c>
      <c r="I1548" s="4">
        <v>1</v>
      </c>
      <c r="J1548" s="4">
        <v>5.0193425264943407E-2</v>
      </c>
      <c r="K1548" s="4">
        <v>0.1570345594041451</v>
      </c>
      <c r="L1548" s="4">
        <v>0.42712422239510889</v>
      </c>
      <c r="M1548" s="4">
        <v>16</v>
      </c>
      <c r="N1548" s="4" t="s">
        <v>4623</v>
      </c>
    </row>
    <row r="1549" spans="6:14" ht="17" hidden="1" x14ac:dyDescent="0.2">
      <c r="F1549" s="4" t="s">
        <v>4624</v>
      </c>
      <c r="G1549" s="4" t="s">
        <v>4625</v>
      </c>
      <c r="H1549" s="4">
        <v>0.78378378378378377</v>
      </c>
      <c r="I1549" s="4">
        <v>0.90806592331955927</v>
      </c>
      <c r="J1549" s="4">
        <v>5.5249566312524923E-2</v>
      </c>
      <c r="K1549" s="4">
        <v>-0.26979376787765741</v>
      </c>
      <c r="L1549" s="4">
        <v>-0.78235150361326211</v>
      </c>
      <c r="M1549" s="4">
        <v>23</v>
      </c>
      <c r="N1549" s="4" t="s">
        <v>4626</v>
      </c>
    </row>
    <row r="1550" spans="6:14" ht="17" hidden="1" x14ac:dyDescent="0.2">
      <c r="F1550" s="4" t="s">
        <v>4627</v>
      </c>
      <c r="G1550" s="4" t="s">
        <v>4628</v>
      </c>
      <c r="H1550" s="4">
        <v>0.78555798687089717</v>
      </c>
      <c r="I1550" s="4">
        <v>0.90852048713530564</v>
      </c>
      <c r="J1550" s="4">
        <v>6.1036372830917722E-2</v>
      </c>
      <c r="K1550" s="4">
        <v>0.28959686231710452</v>
      </c>
      <c r="L1550" s="4">
        <v>0.77267893446682301</v>
      </c>
      <c r="M1550" s="4">
        <v>15</v>
      </c>
      <c r="N1550" s="4" t="s">
        <v>4629</v>
      </c>
    </row>
    <row r="1551" spans="6:14" ht="34" hidden="1" x14ac:dyDescent="0.2">
      <c r="F1551" s="4" t="s">
        <v>4630</v>
      </c>
      <c r="G1551" s="4" t="s">
        <v>4631</v>
      </c>
      <c r="H1551" s="4">
        <v>0.111864406779661</v>
      </c>
      <c r="I1551" s="4">
        <v>0.42553222872314278</v>
      </c>
      <c r="J1551" s="4">
        <v>0.17232434490094589</v>
      </c>
      <c r="K1551" s="4">
        <v>-0.33881221735493189</v>
      </c>
      <c r="L1551" s="4">
        <v>-1.26101490206403</v>
      </c>
      <c r="M1551" s="4">
        <v>77</v>
      </c>
      <c r="N1551" s="4" t="s">
        <v>4632</v>
      </c>
    </row>
    <row r="1552" spans="6:14" ht="34" hidden="1" x14ac:dyDescent="0.2">
      <c r="F1552" s="4" t="s">
        <v>4633</v>
      </c>
      <c r="G1552" s="4" t="s">
        <v>4634</v>
      </c>
      <c r="H1552" s="4">
        <v>0.17346938775510201</v>
      </c>
      <c r="I1552" s="4">
        <v>0.49937467410523512</v>
      </c>
      <c r="J1552" s="4">
        <v>0.13574094381042481</v>
      </c>
      <c r="K1552" s="4">
        <v>-0.30494685806634808</v>
      </c>
      <c r="L1552" s="4">
        <v>-1.183507425237921</v>
      </c>
      <c r="M1552" s="4">
        <v>99</v>
      </c>
      <c r="N1552" s="4" t="s">
        <v>4635</v>
      </c>
    </row>
    <row r="1553" spans="6:14" ht="17" hidden="1" x14ac:dyDescent="0.2">
      <c r="F1553" s="4" t="s">
        <v>4636</v>
      </c>
      <c r="G1553" s="4" t="s">
        <v>4637</v>
      </c>
      <c r="H1553" s="4">
        <v>0.89640591966173366</v>
      </c>
      <c r="I1553" s="4">
        <v>0.9636806233098163</v>
      </c>
      <c r="J1553" s="4">
        <v>5.3238649475589893E-2</v>
      </c>
      <c r="K1553" s="4">
        <v>0.22801334128575881</v>
      </c>
      <c r="L1553" s="4">
        <v>0.72169302687447989</v>
      </c>
      <c r="M1553" s="4">
        <v>29</v>
      </c>
      <c r="N1553" s="4" t="s">
        <v>4638</v>
      </c>
    </row>
    <row r="1554" spans="6:14" ht="34" hidden="1" x14ac:dyDescent="0.2">
      <c r="F1554" s="4" t="s">
        <v>4639</v>
      </c>
      <c r="G1554" s="4" t="s">
        <v>4640</v>
      </c>
      <c r="H1554" s="4">
        <v>0.414721723518851</v>
      </c>
      <c r="I1554" s="4">
        <v>0.70545893177737884</v>
      </c>
      <c r="J1554" s="4">
        <v>8.3363406511038601E-2</v>
      </c>
      <c r="K1554" s="4">
        <v>-0.32345508325056371</v>
      </c>
      <c r="L1554" s="4">
        <v>-1.0436321447337591</v>
      </c>
      <c r="M1554" s="4">
        <v>37</v>
      </c>
      <c r="N1554" s="4" t="s">
        <v>4641</v>
      </c>
    </row>
    <row r="1555" spans="6:14" ht="34" hidden="1" x14ac:dyDescent="0.2">
      <c r="F1555" s="4" t="s">
        <v>4642</v>
      </c>
      <c r="G1555" s="4" t="s">
        <v>4643</v>
      </c>
      <c r="H1555" s="4">
        <v>0.91009174311926611</v>
      </c>
      <c r="I1555" s="4">
        <v>0.97104202320402588</v>
      </c>
      <c r="J1555" s="4">
        <v>4.6045768301805547E-2</v>
      </c>
      <c r="K1555" s="4">
        <v>-0.25434283443640893</v>
      </c>
      <c r="L1555" s="4">
        <v>-0.6629194200129378</v>
      </c>
      <c r="M1555" s="4">
        <v>15</v>
      </c>
      <c r="N1555" s="4" t="s">
        <v>4644</v>
      </c>
    </row>
    <row r="1556" spans="6:14" ht="34" hidden="1" x14ac:dyDescent="0.2">
      <c r="F1556" s="4" t="s">
        <v>4645</v>
      </c>
      <c r="G1556" s="4" t="s">
        <v>4646</v>
      </c>
      <c r="H1556" s="4">
        <v>0.81725888324873097</v>
      </c>
      <c r="I1556" s="4">
        <v>0.92300377699755287</v>
      </c>
      <c r="J1556" s="4">
        <v>4.7258733667325928E-2</v>
      </c>
      <c r="K1556" s="4">
        <v>-0.22477459048644741</v>
      </c>
      <c r="L1556" s="4">
        <v>-0.80098226005851958</v>
      </c>
      <c r="M1556" s="4">
        <v>60</v>
      </c>
      <c r="N1556" s="4" t="s">
        <v>4647</v>
      </c>
    </row>
    <row r="1557" spans="6:14" ht="85" hidden="1" x14ac:dyDescent="0.2">
      <c r="F1557" s="4" t="s">
        <v>4648</v>
      </c>
      <c r="G1557" s="4" t="s">
        <v>4649</v>
      </c>
      <c r="H1557" s="4">
        <v>0.17565485362095529</v>
      </c>
      <c r="I1557" s="4">
        <v>0.50191491857046378</v>
      </c>
      <c r="J1557" s="4">
        <v>0.12750531530018269</v>
      </c>
      <c r="K1557" s="4">
        <v>-0.26199407077975362</v>
      </c>
      <c r="L1557" s="4">
        <v>-1.130785198353518</v>
      </c>
      <c r="M1557" s="4">
        <v>226</v>
      </c>
      <c r="N1557" s="4" t="s">
        <v>4650</v>
      </c>
    </row>
    <row r="1558" spans="6:14" ht="51" hidden="1" x14ac:dyDescent="0.2">
      <c r="F1558" s="4" t="s">
        <v>4651</v>
      </c>
      <c r="G1558" s="4" t="s">
        <v>4652</v>
      </c>
      <c r="H1558" s="4">
        <v>0.3202614379084967</v>
      </c>
      <c r="I1558" s="4">
        <v>0.63575067301718791</v>
      </c>
      <c r="J1558" s="4">
        <v>9.2552886468477272E-2</v>
      </c>
      <c r="K1558" s="4">
        <v>-0.26327153207917919</v>
      </c>
      <c r="L1558" s="4">
        <v>-1.0615175994681341</v>
      </c>
      <c r="M1558" s="4">
        <v>140</v>
      </c>
      <c r="N1558" s="4" t="s">
        <v>4653</v>
      </c>
    </row>
    <row r="1559" spans="6:14" ht="51" hidden="1" x14ac:dyDescent="0.2">
      <c r="F1559" s="4" t="s">
        <v>4654</v>
      </c>
      <c r="G1559" s="4" t="s">
        <v>4655</v>
      </c>
      <c r="H1559" s="4">
        <v>0.4596375617792422</v>
      </c>
      <c r="I1559" s="4">
        <v>0.73156738634064566</v>
      </c>
      <c r="J1559" s="4">
        <v>7.3438141083885689E-2</v>
      </c>
      <c r="K1559" s="4">
        <v>-0.26262037531920429</v>
      </c>
      <c r="L1559" s="4">
        <v>-0.99005879146162579</v>
      </c>
      <c r="M1559" s="4">
        <v>81</v>
      </c>
      <c r="N1559" s="4" t="s">
        <v>4656</v>
      </c>
    </row>
    <row r="1560" spans="6:14" ht="68" hidden="1" x14ac:dyDescent="0.2">
      <c r="F1560" s="4" t="s">
        <v>4657</v>
      </c>
      <c r="G1560" s="4" t="s">
        <v>4658</v>
      </c>
      <c r="H1560" s="4">
        <v>0.1674641148325359</v>
      </c>
      <c r="I1560" s="4">
        <v>0.49407208585642481</v>
      </c>
      <c r="J1560" s="4">
        <v>0.13355495455759189</v>
      </c>
      <c r="K1560" s="4">
        <v>-0.27290992117613799</v>
      </c>
      <c r="L1560" s="4">
        <v>-1.149430460835605</v>
      </c>
      <c r="M1560" s="4">
        <v>192</v>
      </c>
      <c r="N1560" s="4" t="s">
        <v>4659</v>
      </c>
    </row>
    <row r="1561" spans="6:14" ht="51" hidden="1" x14ac:dyDescent="0.2">
      <c r="F1561" s="4" t="s">
        <v>4660</v>
      </c>
      <c r="G1561" s="4" t="s">
        <v>4661</v>
      </c>
      <c r="H1561" s="4">
        <v>0.14572864321608039</v>
      </c>
      <c r="I1561" s="4">
        <v>0.4629846917426273</v>
      </c>
      <c r="J1561" s="4">
        <v>0.1847064712077387</v>
      </c>
      <c r="K1561" s="4">
        <v>0.33012392297050841</v>
      </c>
      <c r="L1561" s="4">
        <v>1.232010487519849</v>
      </c>
      <c r="M1561" s="4">
        <v>63</v>
      </c>
      <c r="N1561" s="4" t="s">
        <v>4662</v>
      </c>
    </row>
    <row r="1562" spans="6:14" ht="34" hidden="1" x14ac:dyDescent="0.2">
      <c r="F1562" s="4" t="s">
        <v>4663</v>
      </c>
      <c r="G1562" s="4" t="s">
        <v>4664</v>
      </c>
      <c r="H1562" s="4">
        <v>0.30472103004291851</v>
      </c>
      <c r="I1562" s="4">
        <v>0.62710704733470168</v>
      </c>
      <c r="J1562" s="4">
        <v>0.112378519110475</v>
      </c>
      <c r="K1562" s="4">
        <v>0.40564332458723201</v>
      </c>
      <c r="L1562" s="4">
        <v>1.136654277843467</v>
      </c>
      <c r="M1562" s="4">
        <v>18</v>
      </c>
      <c r="N1562" s="4" t="s">
        <v>4665</v>
      </c>
    </row>
    <row r="1563" spans="6:14" ht="68" hidden="1" x14ac:dyDescent="0.2">
      <c r="F1563" s="4" t="s">
        <v>4666</v>
      </c>
      <c r="G1563" s="4" t="s">
        <v>4667</v>
      </c>
      <c r="H1563" s="4">
        <v>5.4393484873189639E-3</v>
      </c>
      <c r="I1563" s="4">
        <v>8.4860192280624649E-2</v>
      </c>
      <c r="J1563" s="4">
        <v>0.40701791892395389</v>
      </c>
      <c r="K1563" s="4">
        <v>-0.36362404844323559</v>
      </c>
      <c r="L1563" s="4">
        <v>-1.480829643696165</v>
      </c>
      <c r="M1563" s="4">
        <v>147</v>
      </c>
      <c r="N1563" s="4" t="s">
        <v>4668</v>
      </c>
    </row>
    <row r="1564" spans="6:14" ht="34" hidden="1" x14ac:dyDescent="0.2">
      <c r="F1564" s="4" t="s">
        <v>4669</v>
      </c>
      <c r="G1564" s="4" t="s">
        <v>4670</v>
      </c>
      <c r="H1564" s="4">
        <v>7.0000000000000007E-2</v>
      </c>
      <c r="I1564" s="4">
        <v>0.34146186917249882</v>
      </c>
      <c r="J1564" s="4">
        <v>0.27128855468895302</v>
      </c>
      <c r="K1564" s="4">
        <v>0.34261673224591938</v>
      </c>
      <c r="L1564" s="4">
        <v>1.341732611186701</v>
      </c>
      <c r="M1564" s="4">
        <v>80</v>
      </c>
      <c r="N1564" s="4" t="s">
        <v>4671</v>
      </c>
    </row>
    <row r="1565" spans="6:14" ht="136" hidden="1" x14ac:dyDescent="0.2">
      <c r="F1565" s="4" t="s">
        <v>4672</v>
      </c>
      <c r="G1565" s="4" t="s">
        <v>4673</v>
      </c>
      <c r="H1565" s="4">
        <v>2.445949257309581E-2</v>
      </c>
      <c r="I1565" s="4">
        <v>0.1979602134882941</v>
      </c>
      <c r="J1565" s="4">
        <v>0.35248785758361922</v>
      </c>
      <c r="K1565" s="4">
        <v>-0.28602140583388491</v>
      </c>
      <c r="L1565" s="4">
        <v>-1.2888018124651801</v>
      </c>
      <c r="M1565" s="4">
        <v>336</v>
      </c>
      <c r="N1565" s="4" t="s">
        <v>4674</v>
      </c>
    </row>
    <row r="1566" spans="6:14" ht="17" hidden="1" x14ac:dyDescent="0.2">
      <c r="F1566" s="4" t="s">
        <v>4675</v>
      </c>
      <c r="G1566" s="4" t="s">
        <v>4676</v>
      </c>
      <c r="H1566" s="4">
        <v>0.1918063314711359</v>
      </c>
      <c r="I1566" s="4">
        <v>0.5190053675101326</v>
      </c>
      <c r="J1566" s="4">
        <v>0.13500203382863141</v>
      </c>
      <c r="K1566" s="4">
        <v>-0.43332841055934868</v>
      </c>
      <c r="L1566" s="4">
        <v>-1.231365160385858</v>
      </c>
      <c r="M1566" s="4">
        <v>20</v>
      </c>
      <c r="N1566" s="4" t="s">
        <v>4677</v>
      </c>
    </row>
    <row r="1567" spans="6:14" ht="17" hidden="1" x14ac:dyDescent="0.2">
      <c r="F1567" s="4" t="s">
        <v>4678</v>
      </c>
      <c r="G1567" s="4" t="s">
        <v>4679</v>
      </c>
      <c r="H1567" s="4">
        <v>0.80163599182004086</v>
      </c>
      <c r="I1567" s="4">
        <v>0.91351819584237737</v>
      </c>
      <c r="J1567" s="4">
        <v>5.6886416047570082E-2</v>
      </c>
      <c r="K1567" s="4">
        <v>0.2553660803860891</v>
      </c>
      <c r="L1567" s="4">
        <v>0.78087381272673073</v>
      </c>
      <c r="M1567" s="4">
        <v>25</v>
      </c>
      <c r="N1567" s="4" t="s">
        <v>4680</v>
      </c>
    </row>
    <row r="1568" spans="6:14" ht="17" hidden="1" x14ac:dyDescent="0.2">
      <c r="F1568" s="4" t="s">
        <v>4681</v>
      </c>
      <c r="G1568" s="4" t="s">
        <v>4682</v>
      </c>
      <c r="H1568" s="4">
        <v>0.81867145421903054</v>
      </c>
      <c r="I1568" s="4">
        <v>0.92341573405109312</v>
      </c>
      <c r="J1568" s="4">
        <v>4.9890735672630707E-2</v>
      </c>
      <c r="K1568" s="4">
        <v>-0.24043642527267919</v>
      </c>
      <c r="L1568" s="4">
        <v>-0.77577133634058293</v>
      </c>
      <c r="M1568" s="4">
        <v>37</v>
      </c>
      <c r="N1568" s="4" t="s">
        <v>4683</v>
      </c>
    </row>
    <row r="1569" spans="2:14" ht="17" hidden="1" x14ac:dyDescent="0.2">
      <c r="F1569" s="4" t="s">
        <v>4684</v>
      </c>
      <c r="G1569" s="4" t="s">
        <v>4685</v>
      </c>
      <c r="H1569" s="4">
        <v>0.40892193308550179</v>
      </c>
      <c r="I1569" s="4">
        <v>0.70254551996699055</v>
      </c>
      <c r="J1569" s="4">
        <v>8.6034724245560426E-2</v>
      </c>
      <c r="K1569" s="4">
        <v>-0.36870932365305131</v>
      </c>
      <c r="L1569" s="4">
        <v>-1.035482855539803</v>
      </c>
      <c r="M1569" s="4">
        <v>19</v>
      </c>
      <c r="N1569" s="4" t="s">
        <v>4686</v>
      </c>
    </row>
    <row r="1570" spans="2:14" ht="17" hidden="1" x14ac:dyDescent="0.2">
      <c r="F1570" s="4" t="s">
        <v>4687</v>
      </c>
      <c r="G1570" s="4" t="s">
        <v>4688</v>
      </c>
      <c r="H1570" s="4">
        <v>0.56877323420074355</v>
      </c>
      <c r="I1570" s="4">
        <v>0.80269606017725492</v>
      </c>
      <c r="J1570" s="4">
        <v>6.8794309560477482E-2</v>
      </c>
      <c r="K1570" s="4">
        <v>-0.29598738355873511</v>
      </c>
      <c r="L1570" s="4">
        <v>-0.9224455366917258</v>
      </c>
      <c r="M1570" s="4">
        <v>32</v>
      </c>
      <c r="N1570" s="4" t="s">
        <v>4689</v>
      </c>
    </row>
    <row r="1571" spans="2:14" ht="17" hidden="1" x14ac:dyDescent="0.2">
      <c r="F1571" s="4" t="s">
        <v>4690</v>
      </c>
      <c r="G1571" s="4" t="s">
        <v>4691</v>
      </c>
      <c r="H1571" s="4">
        <v>0.71347248576850097</v>
      </c>
      <c r="I1571" s="4">
        <v>0.86742851337188953</v>
      </c>
      <c r="J1571" s="4">
        <v>5.8843816959580707E-2</v>
      </c>
      <c r="K1571" s="4">
        <v>-0.27645680501308001</v>
      </c>
      <c r="L1571" s="4">
        <v>-0.82939137880811942</v>
      </c>
      <c r="M1571" s="4">
        <v>27</v>
      </c>
      <c r="N1571" s="4" t="s">
        <v>4692</v>
      </c>
    </row>
    <row r="1572" spans="2:14" ht="51" hidden="1" x14ac:dyDescent="0.2">
      <c r="F1572" s="4" t="s">
        <v>4693</v>
      </c>
      <c r="G1572" s="4" t="s">
        <v>4694</v>
      </c>
      <c r="H1572" s="4">
        <v>0.18639798488664991</v>
      </c>
      <c r="I1572" s="4">
        <v>0.51246556713971891</v>
      </c>
      <c r="J1572" s="4">
        <v>0.16197894888340181</v>
      </c>
      <c r="K1572" s="4">
        <v>0.27000592188493838</v>
      </c>
      <c r="L1572" s="4">
        <v>1.1408868673931229</v>
      </c>
      <c r="M1572" s="4">
        <v>121</v>
      </c>
      <c r="N1572" s="4" t="s">
        <v>4695</v>
      </c>
    </row>
    <row r="1573" spans="2:14" ht="17" hidden="1" x14ac:dyDescent="0.2">
      <c r="F1573" s="4" t="s">
        <v>4696</v>
      </c>
      <c r="G1573" s="4" t="s">
        <v>4697</v>
      </c>
      <c r="H1573" s="4">
        <v>0.3140096618357488</v>
      </c>
      <c r="I1573" s="4">
        <v>0.63294854554357749</v>
      </c>
      <c r="J1573" s="4">
        <v>0.118287526124085</v>
      </c>
      <c r="K1573" s="4">
        <v>0.29160983043732519</v>
      </c>
      <c r="L1573" s="4">
        <v>1.0735764514353641</v>
      </c>
      <c r="M1573" s="4">
        <v>59</v>
      </c>
      <c r="N1573" s="4" t="s">
        <v>4698</v>
      </c>
    </row>
    <row r="1574" spans="2:14" ht="17" hidden="1" x14ac:dyDescent="0.2">
      <c r="F1574" s="4" t="s">
        <v>4699</v>
      </c>
      <c r="G1574" s="4" t="s">
        <v>4700</v>
      </c>
      <c r="H1574" s="4">
        <v>0.32278481012658228</v>
      </c>
      <c r="I1574" s="4">
        <v>0.63612542040955344</v>
      </c>
      <c r="J1574" s="4">
        <v>0.1075543752651693</v>
      </c>
      <c r="K1574" s="4">
        <v>0.37909287266639552</v>
      </c>
      <c r="L1574" s="4">
        <v>1.0886098630089189</v>
      </c>
      <c r="M1574" s="4">
        <v>21</v>
      </c>
      <c r="N1574" s="4" t="s">
        <v>4701</v>
      </c>
    </row>
    <row r="1575" spans="2:14" ht="17" hidden="1" x14ac:dyDescent="0.2">
      <c r="F1575" s="4" t="s">
        <v>4702</v>
      </c>
      <c r="G1575" s="4" t="s">
        <v>4703</v>
      </c>
      <c r="H1575" s="4">
        <v>0.141280353200883</v>
      </c>
      <c r="I1575" s="4">
        <v>0.45836226381646011</v>
      </c>
      <c r="J1575" s="4">
        <v>0.17520404755855129</v>
      </c>
      <c r="K1575" s="4">
        <v>0.49421150064450359</v>
      </c>
      <c r="L1575" s="4">
        <v>1.344224505181957</v>
      </c>
      <c r="M1575" s="4">
        <v>16</v>
      </c>
      <c r="N1575" s="4" t="s">
        <v>4704</v>
      </c>
    </row>
    <row r="1576" spans="2:14" ht="119" hidden="1" x14ac:dyDescent="0.2">
      <c r="B1576" s="40" t="str">
        <f>VLOOKUP(G1576,decisions1!A:B,2,FALSE)</f>
        <v>no_biology</v>
      </c>
      <c r="C1576" s="4" t="str">
        <f>IF(L1576&gt;0,"eMPC-side","iPSC-side")</f>
        <v>iPSC-side</v>
      </c>
      <c r="E1576" s="4" t="str">
        <f>VLOOKUP(F1576,collapsed1!A:J,10,FALSE)</f>
        <v>redundant</v>
      </c>
      <c r="F1576" s="4" t="s">
        <v>434</v>
      </c>
      <c r="G1576" s="4" t="s">
        <v>435</v>
      </c>
      <c r="H1576" s="4">
        <v>2.1250922721664429E-3</v>
      </c>
      <c r="I1576" s="4">
        <v>4.7538023019832898E-2</v>
      </c>
      <c r="J1576" s="4">
        <v>0.43170769580334639</v>
      </c>
      <c r="K1576" s="4">
        <v>-0.30787859615917978</v>
      </c>
      <c r="L1576" s="4">
        <v>-1.401724224561423</v>
      </c>
      <c r="M1576" s="4">
        <v>390</v>
      </c>
      <c r="N1576" s="4" t="s">
        <v>436</v>
      </c>
    </row>
    <row r="1577" spans="2:14" ht="34" hidden="1" x14ac:dyDescent="0.2">
      <c r="F1577" s="4" t="s">
        <v>4708</v>
      </c>
      <c r="G1577" s="4" t="s">
        <v>4709</v>
      </c>
      <c r="H1577" s="4">
        <v>0.14418604651162789</v>
      </c>
      <c r="I1577" s="4">
        <v>0.46167806657546739</v>
      </c>
      <c r="J1577" s="4">
        <v>0.17821987495197311</v>
      </c>
      <c r="K1577" s="4">
        <v>0.35729600960769559</v>
      </c>
      <c r="L1577" s="4">
        <v>1.2672814306543889</v>
      </c>
      <c r="M1577" s="4">
        <v>47</v>
      </c>
      <c r="N1577" s="4" t="s">
        <v>4710</v>
      </c>
    </row>
    <row r="1578" spans="2:14" ht="17" hidden="1" x14ac:dyDescent="0.2">
      <c r="F1578" s="4" t="s">
        <v>4711</v>
      </c>
      <c r="G1578" s="4" t="s">
        <v>4712</v>
      </c>
      <c r="H1578" s="4">
        <v>0.57235421166306699</v>
      </c>
      <c r="I1578" s="4">
        <v>0.80454158642002949</v>
      </c>
      <c r="J1578" s="4">
        <v>7.6083716095172491E-2</v>
      </c>
      <c r="K1578" s="4">
        <v>0.33197174781787292</v>
      </c>
      <c r="L1578" s="4">
        <v>0.91619783153358914</v>
      </c>
      <c r="M1578" s="4">
        <v>17</v>
      </c>
      <c r="N1578" s="4" t="s">
        <v>4713</v>
      </c>
    </row>
    <row r="1579" spans="2:14" ht="17" hidden="1" x14ac:dyDescent="0.2">
      <c r="F1579" s="4" t="s">
        <v>4714</v>
      </c>
      <c r="G1579" s="4" t="s">
        <v>4715</v>
      </c>
      <c r="H1579" s="4">
        <v>0.63804713804713808</v>
      </c>
      <c r="I1579" s="4">
        <v>0.83664127923461529</v>
      </c>
      <c r="J1579" s="4">
        <v>5.846932103863807E-2</v>
      </c>
      <c r="K1579" s="4">
        <v>-0.24816065673330079</v>
      </c>
      <c r="L1579" s="4">
        <v>-0.91065599757751314</v>
      </c>
      <c r="M1579" s="4">
        <v>71</v>
      </c>
      <c r="N1579" s="4" t="s">
        <v>4716</v>
      </c>
    </row>
    <row r="1580" spans="2:14" ht="17" hidden="1" x14ac:dyDescent="0.2">
      <c r="F1580" s="4" t="s">
        <v>4717</v>
      </c>
      <c r="G1580" s="4" t="s">
        <v>4718</v>
      </c>
      <c r="H1580" s="4">
        <v>5.1652892561983473E-2</v>
      </c>
      <c r="I1580" s="4">
        <v>0.30017499485309262</v>
      </c>
      <c r="J1580" s="4">
        <v>0.28785711725514929</v>
      </c>
      <c r="K1580" s="4">
        <v>0.49032435494023652</v>
      </c>
      <c r="L1580" s="4">
        <v>1.4527240838729021</v>
      </c>
      <c r="M1580" s="4">
        <v>23</v>
      </c>
      <c r="N1580" s="4" t="s">
        <v>4719</v>
      </c>
    </row>
    <row r="1581" spans="2:14" ht="17" hidden="1" x14ac:dyDescent="0.2">
      <c r="F1581" s="4" t="s">
        <v>4720</v>
      </c>
      <c r="G1581" s="4" t="s">
        <v>4721</v>
      </c>
      <c r="H1581" s="4">
        <v>0.44277673545966229</v>
      </c>
      <c r="I1581" s="4">
        <v>0.72519149112450554</v>
      </c>
      <c r="J1581" s="4">
        <v>8.2205492041586933E-2</v>
      </c>
      <c r="K1581" s="4">
        <v>-0.33009912417346549</v>
      </c>
      <c r="L1581" s="4">
        <v>-1.0207348626198149</v>
      </c>
      <c r="M1581" s="4">
        <v>31</v>
      </c>
      <c r="N1581" s="4" t="s">
        <v>4722</v>
      </c>
    </row>
    <row r="1582" spans="2:14" ht="17" hidden="1" x14ac:dyDescent="0.2">
      <c r="F1582" s="4" t="s">
        <v>4723</v>
      </c>
      <c r="G1582" s="4" t="s">
        <v>4724</v>
      </c>
      <c r="H1582" s="4">
        <v>0.32843137254901961</v>
      </c>
      <c r="I1582" s="4">
        <v>0.64028230450657975</v>
      </c>
      <c r="J1582" s="4">
        <v>0.1162341487797164</v>
      </c>
      <c r="K1582" s="4">
        <v>0.27758499534492292</v>
      </c>
      <c r="L1582" s="4">
        <v>1.067563320607154</v>
      </c>
      <c r="M1582" s="4">
        <v>71</v>
      </c>
      <c r="N1582" s="4" t="s">
        <v>4725</v>
      </c>
    </row>
    <row r="1583" spans="2:14" ht="17" hidden="1" x14ac:dyDescent="0.2">
      <c r="F1583" s="4" t="s">
        <v>4726</v>
      </c>
      <c r="G1583" s="4" t="s">
        <v>4727</v>
      </c>
      <c r="H1583" s="4">
        <v>0.46085011185682329</v>
      </c>
      <c r="I1583" s="4">
        <v>0.73189923608387719</v>
      </c>
      <c r="J1583" s="4">
        <v>8.9710465274298129E-2</v>
      </c>
      <c r="K1583" s="4">
        <v>0.29520289079902767</v>
      </c>
      <c r="L1583" s="4">
        <v>0.9770912281927383</v>
      </c>
      <c r="M1583" s="4">
        <v>36</v>
      </c>
      <c r="N1583" s="4" t="s">
        <v>4728</v>
      </c>
    </row>
    <row r="1584" spans="2:14" ht="17" hidden="1" x14ac:dyDescent="0.2">
      <c r="F1584" s="4" t="s">
        <v>4729</v>
      </c>
      <c r="G1584" s="4" t="s">
        <v>4730</v>
      </c>
      <c r="H1584" s="4">
        <v>0.45269016697588133</v>
      </c>
      <c r="I1584" s="4">
        <v>0.72956068503350713</v>
      </c>
      <c r="J1584" s="4">
        <v>8.041999687615399E-2</v>
      </c>
      <c r="K1584" s="4">
        <v>-0.37533817837519379</v>
      </c>
      <c r="L1584" s="4">
        <v>-1.0149296166478849</v>
      </c>
      <c r="M1584" s="4">
        <v>17</v>
      </c>
      <c r="N1584" s="4" t="s">
        <v>4731</v>
      </c>
    </row>
    <row r="1585" spans="2:14" ht="17" hidden="1" x14ac:dyDescent="0.2">
      <c r="F1585" s="4" t="s">
        <v>4732</v>
      </c>
      <c r="G1585" s="4" t="s">
        <v>4733</v>
      </c>
      <c r="H1585" s="4">
        <v>0.98491379310344829</v>
      </c>
      <c r="I1585" s="4">
        <v>1</v>
      </c>
      <c r="J1585" s="4">
        <v>4.9790318782078499E-2</v>
      </c>
      <c r="K1585" s="4">
        <v>0.17911002634701831</v>
      </c>
      <c r="L1585" s="4">
        <v>0.58026810078867808</v>
      </c>
      <c r="M1585" s="4">
        <v>32</v>
      </c>
      <c r="N1585" s="4" t="s">
        <v>4734</v>
      </c>
    </row>
    <row r="1586" spans="2:14" ht="17" hidden="1" x14ac:dyDescent="0.2">
      <c r="F1586" s="4" t="s">
        <v>4735</v>
      </c>
      <c r="G1586" s="4" t="s">
        <v>4736</v>
      </c>
      <c r="H1586" s="4">
        <v>0.97890295358649793</v>
      </c>
      <c r="I1586" s="4">
        <v>0.99909282700421931</v>
      </c>
      <c r="J1586" s="4">
        <v>4.9093966819213908E-2</v>
      </c>
      <c r="K1586" s="4">
        <v>0.1946149231676832</v>
      </c>
      <c r="L1586" s="4">
        <v>0.5588596888116677</v>
      </c>
      <c r="M1586" s="4">
        <v>21</v>
      </c>
      <c r="N1586" s="4" t="s">
        <v>4737</v>
      </c>
    </row>
    <row r="1587" spans="2:14" ht="17" hidden="1" x14ac:dyDescent="0.2">
      <c r="F1587" s="4" t="s">
        <v>4738</v>
      </c>
      <c r="G1587" s="4" t="s">
        <v>4739</v>
      </c>
      <c r="H1587" s="4">
        <v>0.43838862559241698</v>
      </c>
      <c r="I1587" s="4">
        <v>0.72193492006374338</v>
      </c>
      <c r="J1587" s="4">
        <v>9.592067779217453E-2</v>
      </c>
      <c r="K1587" s="4">
        <v>0.27992698747585282</v>
      </c>
      <c r="L1587" s="4">
        <v>1.009616812576789</v>
      </c>
      <c r="M1587" s="4">
        <v>53</v>
      </c>
      <c r="N1587" s="4" t="s">
        <v>4740</v>
      </c>
    </row>
    <row r="1588" spans="2:14" ht="34" hidden="1" x14ac:dyDescent="0.2">
      <c r="F1588" s="4" t="s">
        <v>4741</v>
      </c>
      <c r="G1588" s="4" t="s">
        <v>4742</v>
      </c>
      <c r="H1588" s="4">
        <v>9.7989949748743713E-2</v>
      </c>
      <c r="I1588" s="4">
        <v>0.3995445391752771</v>
      </c>
      <c r="J1588" s="4">
        <v>0.22798720285044219</v>
      </c>
      <c r="K1588" s="4">
        <v>0.35019663528814932</v>
      </c>
      <c r="L1588" s="4">
        <v>1.3069211206717259</v>
      </c>
      <c r="M1588" s="4">
        <v>63</v>
      </c>
      <c r="N1588" s="4" t="s">
        <v>4743</v>
      </c>
    </row>
    <row r="1589" spans="2:14" ht="187" hidden="1" x14ac:dyDescent="0.2">
      <c r="F1589" s="4" t="s">
        <v>4744</v>
      </c>
      <c r="G1589" s="4" t="s">
        <v>4745</v>
      </c>
      <c r="H1589" s="4">
        <v>9.7839100047982918E-3</v>
      </c>
      <c r="I1589" s="4">
        <v>0.1201287596829745</v>
      </c>
      <c r="J1589" s="4">
        <v>0.38073040072279241</v>
      </c>
      <c r="K1589" s="4">
        <v>0.2681705575817171</v>
      </c>
      <c r="L1589" s="4">
        <v>1.278899683640887</v>
      </c>
      <c r="M1589" s="4">
        <v>374</v>
      </c>
      <c r="N1589" s="4" t="s">
        <v>4746</v>
      </c>
    </row>
    <row r="1590" spans="2:14" ht="51" hidden="1" x14ac:dyDescent="0.2">
      <c r="F1590" s="4" t="s">
        <v>4747</v>
      </c>
      <c r="G1590" s="4" t="s">
        <v>4748</v>
      </c>
      <c r="H1590" s="4">
        <v>0.16422764227642281</v>
      </c>
      <c r="I1590" s="4">
        <v>0.49028106003180688</v>
      </c>
      <c r="J1590" s="4">
        <v>0.13649043778041259</v>
      </c>
      <c r="K1590" s="4">
        <v>-0.29226447205170047</v>
      </c>
      <c r="L1590" s="4">
        <v>-1.180187761091902</v>
      </c>
      <c r="M1590" s="4">
        <v>133</v>
      </c>
      <c r="N1590" s="4" t="s">
        <v>4749</v>
      </c>
    </row>
    <row r="1591" spans="2:14" ht="17" hidden="1" x14ac:dyDescent="0.2">
      <c r="F1591" s="4" t="s">
        <v>4750</v>
      </c>
      <c r="G1591" s="4" t="s">
        <v>4751</v>
      </c>
      <c r="H1591" s="4">
        <v>0.94039735099337751</v>
      </c>
      <c r="I1591" s="4">
        <v>0.98345749226524837</v>
      </c>
      <c r="J1591" s="4">
        <v>5.3021251204307757E-2</v>
      </c>
      <c r="K1591" s="4">
        <v>0.22869535472234401</v>
      </c>
      <c r="L1591" s="4">
        <v>0.6220371230498476</v>
      </c>
      <c r="M1591" s="4">
        <v>16</v>
      </c>
      <c r="N1591" s="4" t="s">
        <v>4752</v>
      </c>
    </row>
    <row r="1592" spans="2:14" ht="136" hidden="1" x14ac:dyDescent="0.2">
      <c r="F1592" s="4" t="s">
        <v>4753</v>
      </c>
      <c r="G1592" s="4" t="s">
        <v>4754</v>
      </c>
      <c r="H1592" s="4">
        <v>9.0379008746355682E-2</v>
      </c>
      <c r="I1592" s="4">
        <v>0.38285063886588538</v>
      </c>
      <c r="J1592" s="4">
        <v>0.17821987495197311</v>
      </c>
      <c r="K1592" s="4">
        <v>-0.24683353533071389</v>
      </c>
      <c r="L1592" s="4">
        <v>-1.1501327084018591</v>
      </c>
      <c r="M1592" s="4">
        <v>490</v>
      </c>
      <c r="N1592" s="4" t="s">
        <v>4755</v>
      </c>
    </row>
    <row r="1593" spans="2:14" ht="51" hidden="1" x14ac:dyDescent="0.2">
      <c r="F1593" s="4" t="s">
        <v>4756</v>
      </c>
      <c r="G1593" s="4" t="s">
        <v>4757</v>
      </c>
      <c r="H1593" s="4">
        <v>0.20677966101694911</v>
      </c>
      <c r="I1593" s="4">
        <v>0.53834227670935986</v>
      </c>
      <c r="J1593" s="4">
        <v>0.1226791895688083</v>
      </c>
      <c r="K1593" s="4">
        <v>-0.29894901596239931</v>
      </c>
      <c r="L1593" s="4">
        <v>-1.163805933901678</v>
      </c>
      <c r="M1593" s="4">
        <v>101</v>
      </c>
      <c r="N1593" s="4" t="s">
        <v>4758</v>
      </c>
    </row>
    <row r="1594" spans="2:14" ht="34" hidden="1" x14ac:dyDescent="0.2">
      <c r="F1594" s="4" t="s">
        <v>4759</v>
      </c>
      <c r="G1594" s="4" t="s">
        <v>4760</v>
      </c>
      <c r="H1594" s="4">
        <v>0.32053422370617701</v>
      </c>
      <c r="I1594" s="4">
        <v>0.63575067301718791</v>
      </c>
      <c r="J1594" s="4">
        <v>9.3746542249171866E-2</v>
      </c>
      <c r="K1594" s="4">
        <v>-0.28796908357716011</v>
      </c>
      <c r="L1594" s="4">
        <v>-1.0769311428264421</v>
      </c>
      <c r="M1594" s="4">
        <v>78</v>
      </c>
      <c r="N1594" s="4" t="s">
        <v>4761</v>
      </c>
    </row>
    <row r="1595" spans="2:14" ht="68" hidden="1" x14ac:dyDescent="0.2">
      <c r="F1595" s="4" t="s">
        <v>4762</v>
      </c>
      <c r="G1595" s="4" t="s">
        <v>4763</v>
      </c>
      <c r="H1595" s="4">
        <v>0.22116903633491311</v>
      </c>
      <c r="I1595" s="4">
        <v>0.54935601691657066</v>
      </c>
      <c r="J1595" s="4">
        <v>0.1133129084220804</v>
      </c>
      <c r="K1595" s="4">
        <v>-0.26134055351611668</v>
      </c>
      <c r="L1595" s="4">
        <v>-1.1075067827909639</v>
      </c>
      <c r="M1595" s="4">
        <v>204</v>
      </c>
      <c r="N1595" s="4" t="s">
        <v>4764</v>
      </c>
    </row>
    <row r="1596" spans="2:14" ht="51" hidden="1" x14ac:dyDescent="0.2">
      <c r="F1596" s="4" t="s">
        <v>4765</v>
      </c>
      <c r="G1596" s="4" t="s">
        <v>4766</v>
      </c>
      <c r="H1596" s="4">
        <v>9.951060358890701E-2</v>
      </c>
      <c r="I1596" s="4">
        <v>0.40123658187823491</v>
      </c>
      <c r="J1596" s="4">
        <v>0.17978231629832361</v>
      </c>
      <c r="K1596" s="4">
        <v>-0.30036837294886037</v>
      </c>
      <c r="L1596" s="4">
        <v>-1.234578633090494</v>
      </c>
      <c r="M1596" s="4">
        <v>160</v>
      </c>
      <c r="N1596" s="4" t="s">
        <v>4767</v>
      </c>
    </row>
    <row r="1597" spans="2:14" ht="68" hidden="1" x14ac:dyDescent="0.2">
      <c r="F1597" s="4" t="s">
        <v>4768</v>
      </c>
      <c r="G1597" s="4" t="s">
        <v>4769</v>
      </c>
      <c r="H1597" s="4">
        <v>0.1100478468899522</v>
      </c>
      <c r="I1597" s="4">
        <v>0.42501138655735571</v>
      </c>
      <c r="J1597" s="4">
        <v>0.16823816568963959</v>
      </c>
      <c r="K1597" s="4">
        <v>-0.28905739560948213</v>
      </c>
      <c r="L1597" s="4">
        <v>-1.2024098414634019</v>
      </c>
      <c r="M1597" s="4">
        <v>173</v>
      </c>
      <c r="N1597" s="4" t="s">
        <v>4770</v>
      </c>
    </row>
    <row r="1598" spans="2:14" ht="85" hidden="1" x14ac:dyDescent="0.2">
      <c r="F1598" s="4" t="s">
        <v>4771</v>
      </c>
      <c r="G1598" s="4" t="s">
        <v>4772</v>
      </c>
      <c r="H1598" s="4">
        <v>8.2812499999999997E-2</v>
      </c>
      <c r="I1598" s="4">
        <v>0.36549408783783782</v>
      </c>
      <c r="J1598" s="4">
        <v>0.1938133027253105</v>
      </c>
      <c r="K1598" s="4">
        <v>-0.28248735779865181</v>
      </c>
      <c r="L1598" s="4">
        <v>-1.216313589471572</v>
      </c>
      <c r="M1598" s="4">
        <v>228</v>
      </c>
      <c r="N1598" s="4" t="s">
        <v>4773</v>
      </c>
    </row>
    <row r="1599" spans="2:14" ht="153" hidden="1" x14ac:dyDescent="0.2">
      <c r="B1599" s="40" t="str">
        <f>VLOOKUP(G1599,decisions1!A:B,2,FALSE)</f>
        <v>no_biology</v>
      </c>
      <c r="C1599" s="4" t="str">
        <f>IF(L1599&gt;0,"eMPC-side","iPSC-side")</f>
        <v>iPSC-side</v>
      </c>
      <c r="E1599" s="4" t="str">
        <f>VLOOKUP(F1599,collapsed1!A:J,10,FALSE)</f>
        <v>main</v>
      </c>
      <c r="F1599" s="4" t="s">
        <v>1073</v>
      </c>
      <c r="G1599" s="4" t="s">
        <v>1074</v>
      </c>
      <c r="H1599" s="4">
        <v>1.890942706622459E-3</v>
      </c>
      <c r="I1599" s="4">
        <v>4.5410432939918768E-2</v>
      </c>
      <c r="J1599" s="4">
        <v>0.45505986738722948</v>
      </c>
      <c r="K1599" s="4">
        <v>-0.30519563974017111</v>
      </c>
      <c r="L1599" s="4">
        <v>-1.411140319371327</v>
      </c>
      <c r="M1599" s="4">
        <v>449</v>
      </c>
      <c r="N1599" s="4" t="s">
        <v>1075</v>
      </c>
    </row>
    <row r="1600" spans="2:14" ht="34" hidden="1" x14ac:dyDescent="0.2">
      <c r="F1600" s="4" t="s">
        <v>4777</v>
      </c>
      <c r="G1600" s="4" t="s">
        <v>4778</v>
      </c>
      <c r="H1600" s="4">
        <v>0.31043256997455471</v>
      </c>
      <c r="I1600" s="4">
        <v>0.63091025111194499</v>
      </c>
      <c r="J1600" s="4">
        <v>0.1226791895688083</v>
      </c>
      <c r="K1600" s="4">
        <v>0.243834978904936</v>
      </c>
      <c r="L1600" s="4">
        <v>1.047441580459189</v>
      </c>
      <c r="M1600" s="4">
        <v>136</v>
      </c>
      <c r="N1600" s="4" t="s">
        <v>4779</v>
      </c>
    </row>
    <row r="1601" spans="2:14" ht="34" hidden="1" x14ac:dyDescent="0.2">
      <c r="F1601" s="4" t="s">
        <v>4780</v>
      </c>
      <c r="G1601" s="4" t="s">
        <v>4781</v>
      </c>
      <c r="H1601" s="4">
        <v>0.44712430426716138</v>
      </c>
      <c r="I1601" s="4">
        <v>0.72724500883294285</v>
      </c>
      <c r="J1601" s="4">
        <v>8.1080205755086635E-2</v>
      </c>
      <c r="K1601" s="4">
        <v>-0.37622864975367831</v>
      </c>
      <c r="L1601" s="4">
        <v>-1.0173374872746179</v>
      </c>
      <c r="M1601" s="4">
        <v>17</v>
      </c>
      <c r="N1601" s="4" t="s">
        <v>4782</v>
      </c>
    </row>
    <row r="1602" spans="2:14" ht="136" hidden="1" x14ac:dyDescent="0.2">
      <c r="F1602" s="4" t="s">
        <v>4783</v>
      </c>
      <c r="G1602" s="4" t="s">
        <v>4784</v>
      </c>
      <c r="H1602" s="4">
        <v>0.32703488372093031</v>
      </c>
      <c r="I1602" s="4">
        <v>0.63996161188289891</v>
      </c>
      <c r="J1602" s="4">
        <v>8.4798510281912404E-2</v>
      </c>
      <c r="K1602" s="4">
        <v>-0.22557367182227581</v>
      </c>
      <c r="L1602" s="4">
        <v>-1.0450762024938629</v>
      </c>
      <c r="M1602" s="4">
        <v>456</v>
      </c>
      <c r="N1602" s="4" t="s">
        <v>4785</v>
      </c>
    </row>
    <row r="1603" spans="2:14" ht="68" hidden="1" x14ac:dyDescent="0.2">
      <c r="F1603" s="4" t="s">
        <v>4786</v>
      </c>
      <c r="G1603" s="4" t="s">
        <v>4787</v>
      </c>
      <c r="H1603" s="4">
        <v>0.59649122807017541</v>
      </c>
      <c r="I1603" s="4">
        <v>0.81623035247284381</v>
      </c>
      <c r="J1603" s="4">
        <v>5.909547987173424E-2</v>
      </c>
      <c r="K1603" s="4">
        <v>-0.22665104080963491</v>
      </c>
      <c r="L1603" s="4">
        <v>-0.94804294387119781</v>
      </c>
      <c r="M1603" s="4">
        <v>181</v>
      </c>
      <c r="N1603" s="4" t="s">
        <v>4788</v>
      </c>
    </row>
    <row r="1604" spans="2:14" ht="51" hidden="1" x14ac:dyDescent="0.2">
      <c r="F1604" s="4" t="s">
        <v>4789</v>
      </c>
      <c r="G1604" s="4" t="s">
        <v>4790</v>
      </c>
      <c r="H1604" s="4">
        <v>0.52231404958677685</v>
      </c>
      <c r="I1604" s="4">
        <v>0.77575156250587229</v>
      </c>
      <c r="J1604" s="4">
        <v>6.7206509371046441E-2</v>
      </c>
      <c r="K1604" s="4">
        <v>-0.24367021715977499</v>
      </c>
      <c r="L1604" s="4">
        <v>-0.96725876150514878</v>
      </c>
      <c r="M1604" s="4">
        <v>121</v>
      </c>
      <c r="N1604" s="4" t="s">
        <v>4791</v>
      </c>
    </row>
    <row r="1605" spans="2:14" ht="34" hidden="1" x14ac:dyDescent="0.2">
      <c r="F1605" s="4" t="s">
        <v>4792</v>
      </c>
      <c r="G1605" s="4" t="s">
        <v>4793</v>
      </c>
      <c r="H1605" s="4">
        <v>8.6743044189852694E-2</v>
      </c>
      <c r="I1605" s="4">
        <v>0.37473913005827902</v>
      </c>
      <c r="J1605" s="4">
        <v>0.1938133027253105</v>
      </c>
      <c r="K1605" s="4">
        <v>-0.3227485151665605</v>
      </c>
      <c r="L1605" s="4">
        <v>-1.276609275007194</v>
      </c>
      <c r="M1605" s="4">
        <v>112</v>
      </c>
      <c r="N1605" s="4" t="s">
        <v>4794</v>
      </c>
    </row>
    <row r="1606" spans="2:14" ht="119" hidden="1" x14ac:dyDescent="0.2">
      <c r="B1606" s="40" t="str">
        <f>VLOOKUP(G1606,decisions1!A:B,2,FALSE)</f>
        <v>no_biology</v>
      </c>
      <c r="C1606" s="4" t="str">
        <f>IF(L1606&gt;0,"eMPC-side","iPSC-side")</f>
        <v>iPSC-side</v>
      </c>
      <c r="E1606" s="4" t="str">
        <f>VLOOKUP(F1606,collapsed1!A:J,10,FALSE)</f>
        <v>redundant</v>
      </c>
      <c r="F1606" s="4" t="s">
        <v>1016</v>
      </c>
      <c r="G1606" s="4" t="s">
        <v>1017</v>
      </c>
      <c r="H1606" s="4">
        <v>2.1539396785759429E-3</v>
      </c>
      <c r="I1606" s="4">
        <v>4.7548175892190812E-2</v>
      </c>
      <c r="J1606" s="4">
        <v>0.43170769580334639</v>
      </c>
      <c r="K1606" s="4">
        <v>-0.31368227205229737</v>
      </c>
      <c r="L1606" s="4">
        <v>-1.4120786081534391</v>
      </c>
      <c r="M1606" s="4">
        <v>346</v>
      </c>
      <c r="N1606" s="4" t="s">
        <v>1018</v>
      </c>
    </row>
    <row r="1607" spans="2:14" ht="51" hidden="1" x14ac:dyDescent="0.2">
      <c r="F1607" s="4" t="s">
        <v>4798</v>
      </c>
      <c r="G1607" s="4" t="s">
        <v>4799</v>
      </c>
      <c r="H1607" s="4">
        <v>5.9504077076219424E-3</v>
      </c>
      <c r="I1607" s="4">
        <v>8.9854815839019081E-2</v>
      </c>
      <c r="J1607" s="4">
        <v>0.40701791892395389</v>
      </c>
      <c r="K1607" s="4">
        <v>0.3440019825165701</v>
      </c>
      <c r="L1607" s="4">
        <v>1.509436617148691</v>
      </c>
      <c r="M1607" s="4">
        <v>160</v>
      </c>
      <c r="N1607" s="4" t="s">
        <v>4800</v>
      </c>
    </row>
    <row r="1608" spans="2:14" ht="17" hidden="1" x14ac:dyDescent="0.2">
      <c r="F1608" s="4" t="s">
        <v>4801</v>
      </c>
      <c r="G1608" s="4" t="s">
        <v>4802</v>
      </c>
      <c r="H1608" s="4">
        <v>0.1306818181818182</v>
      </c>
      <c r="I1608" s="4">
        <v>0.45380776114093879</v>
      </c>
      <c r="J1608" s="4">
        <v>0.16823816568963959</v>
      </c>
      <c r="K1608" s="4">
        <v>-0.46029239055819687</v>
      </c>
      <c r="L1608" s="4">
        <v>-1.323149174940174</v>
      </c>
      <c r="M1608" s="4">
        <v>21</v>
      </c>
      <c r="N1608" s="4" t="s">
        <v>4803</v>
      </c>
    </row>
    <row r="1609" spans="2:14" ht="34" hidden="1" x14ac:dyDescent="0.2">
      <c r="F1609" s="4" t="s">
        <v>4804</v>
      </c>
      <c r="G1609" s="4" t="s">
        <v>4805</v>
      </c>
      <c r="H1609" s="4">
        <v>0.13930348258706471</v>
      </c>
      <c r="I1609" s="4">
        <v>0.45836226381646011</v>
      </c>
      <c r="J1609" s="4">
        <v>0.18820414630849061</v>
      </c>
      <c r="K1609" s="4">
        <v>0.32012704328536862</v>
      </c>
      <c r="L1609" s="4">
        <v>1.2131046059892441</v>
      </c>
      <c r="M1609" s="4">
        <v>68</v>
      </c>
      <c r="N1609" s="4" t="s">
        <v>4806</v>
      </c>
    </row>
    <row r="1610" spans="2:14" ht="34" hidden="1" x14ac:dyDescent="0.2">
      <c r="F1610" s="4" t="s">
        <v>4807</v>
      </c>
      <c r="G1610" s="4" t="s">
        <v>4808</v>
      </c>
      <c r="H1610" s="4">
        <v>6.2814070351758788E-2</v>
      </c>
      <c r="I1610" s="4">
        <v>0.32307205317928223</v>
      </c>
      <c r="J1610" s="4">
        <v>0.28785711725514929</v>
      </c>
      <c r="K1610" s="4">
        <v>0.37017793725621551</v>
      </c>
      <c r="L1610" s="4">
        <v>1.3814906137198191</v>
      </c>
      <c r="M1610" s="4">
        <v>63</v>
      </c>
      <c r="N1610" s="4" t="s">
        <v>4809</v>
      </c>
    </row>
    <row r="1611" spans="2:14" ht="17" hidden="1" x14ac:dyDescent="0.2">
      <c r="F1611" s="4" t="s">
        <v>4810</v>
      </c>
      <c r="G1611" s="4" t="s">
        <v>4811</v>
      </c>
      <c r="H1611" s="4">
        <v>3.065983159805042E-2</v>
      </c>
      <c r="I1611" s="4">
        <v>0.22132600740139549</v>
      </c>
      <c r="J1611" s="4">
        <v>0.35248785758361922</v>
      </c>
      <c r="K1611" s="4">
        <v>0.56006465279347295</v>
      </c>
      <c r="L1611" s="4">
        <v>1.5693587072199411</v>
      </c>
      <c r="M1611" s="4">
        <v>18</v>
      </c>
      <c r="N1611" s="4" t="s">
        <v>4812</v>
      </c>
    </row>
    <row r="1612" spans="2:14" ht="17" hidden="1" x14ac:dyDescent="0.2">
      <c r="F1612" s="4" t="s">
        <v>4813</v>
      </c>
      <c r="G1612" s="4" t="s">
        <v>4814</v>
      </c>
      <c r="H1612" s="4">
        <v>0.28995433789954339</v>
      </c>
      <c r="I1612" s="4">
        <v>0.61814025298949649</v>
      </c>
      <c r="J1612" s="4">
        <v>0.1198878451154234</v>
      </c>
      <c r="K1612" s="4">
        <v>0.32923187240715701</v>
      </c>
      <c r="L1612" s="4">
        <v>1.0988799468509709</v>
      </c>
      <c r="M1612" s="4">
        <v>38</v>
      </c>
      <c r="N1612" s="4" t="s">
        <v>4815</v>
      </c>
    </row>
    <row r="1613" spans="2:14" ht="17" hidden="1" x14ac:dyDescent="0.2">
      <c r="F1613" s="4" t="s">
        <v>4816</v>
      </c>
      <c r="G1613" s="4" t="s">
        <v>4817</v>
      </c>
      <c r="H1613" s="4">
        <v>0.15280898876404489</v>
      </c>
      <c r="I1613" s="4">
        <v>0.4721609813655353</v>
      </c>
      <c r="J1613" s="4">
        <v>0.16957064440562841</v>
      </c>
      <c r="K1613" s="4">
        <v>0.37923917659024631</v>
      </c>
      <c r="L1613" s="4">
        <v>1.262839679578484</v>
      </c>
      <c r="M1613" s="4">
        <v>37</v>
      </c>
      <c r="N1613" s="4" t="s">
        <v>4818</v>
      </c>
    </row>
    <row r="1614" spans="2:14" ht="17" hidden="1" x14ac:dyDescent="0.2">
      <c r="F1614" s="4" t="s">
        <v>4819</v>
      </c>
      <c r="G1614" s="4" t="s">
        <v>4820</v>
      </c>
      <c r="H1614" s="4">
        <v>8.5889570552147243E-2</v>
      </c>
      <c r="I1614" s="4">
        <v>0.37321103184162568</v>
      </c>
      <c r="J1614" s="4">
        <v>0.21925034670375521</v>
      </c>
      <c r="K1614" s="4">
        <v>0.44686703941009348</v>
      </c>
      <c r="L1614" s="4">
        <v>1.366457002897534</v>
      </c>
      <c r="M1614" s="4">
        <v>25</v>
      </c>
      <c r="N1614" s="4" t="s">
        <v>4821</v>
      </c>
    </row>
    <row r="1615" spans="2:14" ht="51" hidden="1" x14ac:dyDescent="0.2">
      <c r="F1615" s="4" t="s">
        <v>4822</v>
      </c>
      <c r="G1615" s="4" t="s">
        <v>4823</v>
      </c>
      <c r="H1615" s="4">
        <v>0.20666666666666669</v>
      </c>
      <c r="I1615" s="4">
        <v>0.53834227670935986</v>
      </c>
      <c r="J1615" s="4">
        <v>0.1215432820354691</v>
      </c>
      <c r="K1615" s="4">
        <v>-0.30002709699761032</v>
      </c>
      <c r="L1615" s="4">
        <v>-1.1628062354055659</v>
      </c>
      <c r="M1615" s="4">
        <v>95</v>
      </c>
      <c r="N1615" s="4" t="s">
        <v>4824</v>
      </c>
    </row>
    <row r="1616" spans="2:14" ht="17" hidden="1" x14ac:dyDescent="0.2">
      <c r="F1616" s="4" t="s">
        <v>4825</v>
      </c>
      <c r="G1616" s="4" t="s">
        <v>4826</v>
      </c>
      <c r="H1616" s="4">
        <v>0.85253456221198154</v>
      </c>
      <c r="I1616" s="4">
        <v>0.93980107897905008</v>
      </c>
      <c r="J1616" s="4">
        <v>5.9603704257597277E-2</v>
      </c>
      <c r="K1616" s="4">
        <v>0.22625065822289589</v>
      </c>
      <c r="L1616" s="4">
        <v>0.77356814624351444</v>
      </c>
      <c r="M1616" s="4">
        <v>42</v>
      </c>
      <c r="N1616" s="4" t="s">
        <v>4827</v>
      </c>
    </row>
    <row r="1617" spans="2:14" ht="34" hidden="1" x14ac:dyDescent="0.2">
      <c r="F1617" s="4" t="s">
        <v>4828</v>
      </c>
      <c r="G1617" s="4" t="s">
        <v>4829</v>
      </c>
      <c r="H1617" s="4">
        <v>8.1931978763177902E-3</v>
      </c>
      <c r="I1617" s="4">
        <v>0.10922034393491389</v>
      </c>
      <c r="J1617" s="4">
        <v>0.38073040072279241</v>
      </c>
      <c r="K1617" s="4">
        <v>0.35138355868095728</v>
      </c>
      <c r="L1617" s="4">
        <v>1.493768524436607</v>
      </c>
      <c r="M1617" s="4">
        <v>130</v>
      </c>
      <c r="N1617" s="4" t="s">
        <v>4830</v>
      </c>
    </row>
    <row r="1618" spans="2:14" ht="17" hidden="1" x14ac:dyDescent="0.2">
      <c r="F1618" s="4" t="s">
        <v>4831</v>
      </c>
      <c r="G1618" s="4" t="s">
        <v>4832</v>
      </c>
      <c r="H1618" s="4">
        <v>2.7468340448415219E-2</v>
      </c>
      <c r="I1618" s="4">
        <v>0.21059061010451671</v>
      </c>
      <c r="J1618" s="4">
        <v>0.35248785758361922</v>
      </c>
      <c r="K1618" s="4">
        <v>0.41482686547141151</v>
      </c>
      <c r="L1618" s="4">
        <v>1.4289599349957181</v>
      </c>
      <c r="M1618" s="4">
        <v>43</v>
      </c>
      <c r="N1618" s="4" t="s">
        <v>4833</v>
      </c>
    </row>
    <row r="1619" spans="2:14" ht="17" hidden="1" x14ac:dyDescent="0.2">
      <c r="F1619" s="4" t="s">
        <v>4834</v>
      </c>
      <c r="G1619" s="4" t="s">
        <v>4835</v>
      </c>
      <c r="H1619" s="4">
        <v>1.477538927217441E-2</v>
      </c>
      <c r="I1619" s="4">
        <v>0.1477491278694201</v>
      </c>
      <c r="J1619" s="4">
        <v>0.38073040072279241</v>
      </c>
      <c r="K1619" s="4">
        <v>0.59082946147746818</v>
      </c>
      <c r="L1619" s="4">
        <v>1.655564862426075</v>
      </c>
      <c r="M1619" s="4">
        <v>18</v>
      </c>
      <c r="N1619" s="4" t="s">
        <v>4836</v>
      </c>
    </row>
    <row r="1620" spans="2:14" ht="153" hidden="1" x14ac:dyDescent="0.2">
      <c r="B1620" s="40" t="str">
        <f>VLOOKUP(G1620,decisions1!A:B,2,FALSE)</f>
        <v>no_biology</v>
      </c>
      <c r="C1620" s="4" t="str">
        <f>IF(L1620&gt;0,"eMPC-side","iPSC-side")</f>
        <v>iPSC-side</v>
      </c>
      <c r="E1620" s="4" t="str">
        <f>VLOOKUP(F1620,collapsed1!A:J,10,FALSE)</f>
        <v>redundant</v>
      </c>
      <c r="F1620" s="4" t="s">
        <v>8270</v>
      </c>
      <c r="G1620" s="4" t="s">
        <v>8271</v>
      </c>
      <c r="H1620" s="4">
        <v>1.464830551767554E-3</v>
      </c>
      <c r="I1620" s="4">
        <v>3.9509966137862389E-2</v>
      </c>
      <c r="J1620" s="4">
        <v>0.45505986738722948</v>
      </c>
      <c r="K1620" s="4">
        <v>-0.31324033315541172</v>
      </c>
      <c r="L1620" s="4">
        <v>-1.428028067494107</v>
      </c>
      <c r="M1620" s="4">
        <v>391</v>
      </c>
      <c r="N1620" s="4" t="s">
        <v>8272</v>
      </c>
    </row>
    <row r="1621" spans="2:14" ht="17" hidden="1" x14ac:dyDescent="0.2">
      <c r="F1621" s="4" t="s">
        <v>4840</v>
      </c>
      <c r="G1621" s="4" t="s">
        <v>4841</v>
      </c>
      <c r="H1621" s="4">
        <v>0.59198542805100185</v>
      </c>
      <c r="I1621" s="4">
        <v>0.81473398443597123</v>
      </c>
      <c r="J1621" s="4">
        <v>6.5831195836886583E-2</v>
      </c>
      <c r="K1621" s="4">
        <v>-0.34245624641221839</v>
      </c>
      <c r="L1621" s="4">
        <v>-0.91096348181385456</v>
      </c>
      <c r="M1621" s="4">
        <v>16</v>
      </c>
      <c r="N1621" s="4" t="s">
        <v>3625</v>
      </c>
    </row>
    <row r="1622" spans="2:14" ht="17" hidden="1" x14ac:dyDescent="0.2">
      <c r="F1622" s="4" t="s">
        <v>4842</v>
      </c>
      <c r="G1622" s="4" t="s">
        <v>4843</v>
      </c>
      <c r="H1622" s="4">
        <v>0.36266094420600858</v>
      </c>
      <c r="I1622" s="4">
        <v>0.67107685199820055</v>
      </c>
      <c r="J1622" s="4">
        <v>0.10135074379709889</v>
      </c>
      <c r="K1622" s="4">
        <v>0.38651971654848999</v>
      </c>
      <c r="L1622" s="4">
        <v>1.0830679630504001</v>
      </c>
      <c r="M1622" s="4">
        <v>18</v>
      </c>
      <c r="N1622" s="4" t="s">
        <v>4844</v>
      </c>
    </row>
    <row r="1623" spans="2:14" ht="17" hidden="1" x14ac:dyDescent="0.2">
      <c r="F1623" s="4" t="s">
        <v>4845</v>
      </c>
      <c r="G1623" s="4" t="s">
        <v>4846</v>
      </c>
      <c r="H1623" s="4">
        <v>0.85120350109409193</v>
      </c>
      <c r="I1623" s="4">
        <v>0.93899001768969337</v>
      </c>
      <c r="J1623" s="4">
        <v>5.7246113520288452E-2</v>
      </c>
      <c r="K1623" s="4">
        <v>0.27409636639625418</v>
      </c>
      <c r="L1623" s="4">
        <v>0.73132176444777985</v>
      </c>
      <c r="M1623" s="4">
        <v>15</v>
      </c>
      <c r="N1623" s="4" t="s">
        <v>4847</v>
      </c>
    </row>
    <row r="1624" spans="2:14" ht="17" hidden="1" x14ac:dyDescent="0.2">
      <c r="F1624" s="4" t="s">
        <v>4848</v>
      </c>
      <c r="G1624" s="4" t="s">
        <v>4849</v>
      </c>
      <c r="H1624" s="4">
        <v>0.52193995381062352</v>
      </c>
      <c r="I1624" s="4">
        <v>0.77575156250587229</v>
      </c>
      <c r="J1624" s="4">
        <v>8.4555744244128109E-2</v>
      </c>
      <c r="K1624" s="4">
        <v>0.277197172094651</v>
      </c>
      <c r="L1624" s="4">
        <v>0.95486499546560244</v>
      </c>
      <c r="M1624" s="4">
        <v>43</v>
      </c>
      <c r="N1624" s="4" t="s">
        <v>4850</v>
      </c>
    </row>
    <row r="1625" spans="2:14" ht="68" hidden="1" x14ac:dyDescent="0.2">
      <c r="F1625" s="4" t="s">
        <v>4851</v>
      </c>
      <c r="G1625" s="4" t="s">
        <v>4852</v>
      </c>
      <c r="H1625" s="4">
        <v>6.623586429725363E-2</v>
      </c>
      <c r="I1625" s="4">
        <v>0.33229851427777318</v>
      </c>
      <c r="J1625" s="4">
        <v>0.2220560461452484</v>
      </c>
      <c r="K1625" s="4">
        <v>-0.3117526098564114</v>
      </c>
      <c r="L1625" s="4">
        <v>-1.276778195371763</v>
      </c>
      <c r="M1625" s="4">
        <v>153</v>
      </c>
      <c r="N1625" s="4" t="s">
        <v>4853</v>
      </c>
    </row>
    <row r="1626" spans="2:14" ht="68" hidden="1" x14ac:dyDescent="0.2">
      <c r="F1626" s="4" t="s">
        <v>4854</v>
      </c>
      <c r="G1626" s="4" t="s">
        <v>4855</v>
      </c>
      <c r="H1626" s="4">
        <v>0.64795144157814866</v>
      </c>
      <c r="I1626" s="4">
        <v>0.84326385445343088</v>
      </c>
      <c r="J1626" s="4">
        <v>5.2912984843058349E-2</v>
      </c>
      <c r="K1626" s="4">
        <v>-0.21092754630636851</v>
      </c>
      <c r="L1626" s="4">
        <v>-0.9391627379533839</v>
      </c>
      <c r="M1626" s="4">
        <v>294</v>
      </c>
      <c r="N1626" s="4" t="s">
        <v>4856</v>
      </c>
    </row>
    <row r="1627" spans="2:14" ht="17" hidden="1" x14ac:dyDescent="0.2">
      <c r="F1627" s="4" t="s">
        <v>4857</v>
      </c>
      <c r="G1627" s="4" t="s">
        <v>4858</v>
      </c>
      <c r="H1627" s="4">
        <v>0.73134328358208955</v>
      </c>
      <c r="I1627" s="4">
        <v>0.8746791117618351</v>
      </c>
      <c r="J1627" s="4">
        <v>5.6886416047570082E-2</v>
      </c>
      <c r="K1627" s="4">
        <v>-0.29447044409911188</v>
      </c>
      <c r="L1627" s="4">
        <v>-0.80977660525436701</v>
      </c>
      <c r="M1627" s="4">
        <v>18</v>
      </c>
      <c r="N1627" s="4" t="s">
        <v>4859</v>
      </c>
    </row>
    <row r="1628" spans="2:14" ht="17" hidden="1" x14ac:dyDescent="0.2">
      <c r="F1628" s="4" t="s">
        <v>4860</v>
      </c>
      <c r="G1628" s="4" t="s">
        <v>4861</v>
      </c>
      <c r="H1628" s="4">
        <v>0.66584766584766586</v>
      </c>
      <c r="I1628" s="4">
        <v>0.85205728116175872</v>
      </c>
      <c r="J1628" s="4">
        <v>7.4927881839373919E-2</v>
      </c>
      <c r="K1628" s="4">
        <v>0.2236140424575184</v>
      </c>
      <c r="L1628" s="4">
        <v>0.91444933666107886</v>
      </c>
      <c r="M1628" s="4">
        <v>98</v>
      </c>
      <c r="N1628" s="4" t="s">
        <v>4862</v>
      </c>
    </row>
    <row r="1629" spans="2:14" ht="17" hidden="1" x14ac:dyDescent="0.2">
      <c r="F1629" s="4" t="s">
        <v>4863</v>
      </c>
      <c r="G1629" s="4" t="s">
        <v>4864</v>
      </c>
      <c r="H1629" s="4">
        <v>0.25659472422062352</v>
      </c>
      <c r="I1629" s="4">
        <v>0.5885100908037616</v>
      </c>
      <c r="J1629" s="4">
        <v>0.1321472606087743</v>
      </c>
      <c r="K1629" s="4">
        <v>0.31047938521289431</v>
      </c>
      <c r="L1629" s="4">
        <v>1.1333940923373429</v>
      </c>
      <c r="M1629" s="4">
        <v>57</v>
      </c>
      <c r="N1629" s="4" t="s">
        <v>4865</v>
      </c>
    </row>
    <row r="1630" spans="2:14" ht="17" hidden="1" x14ac:dyDescent="0.2">
      <c r="F1630" s="4" t="s">
        <v>4866</v>
      </c>
      <c r="G1630" s="4" t="s">
        <v>4867</v>
      </c>
      <c r="H1630" s="4">
        <v>0.5357142857142857</v>
      </c>
      <c r="I1630" s="4">
        <v>0.78575144676855779</v>
      </c>
      <c r="J1630" s="4">
        <v>7.235708510369071E-2</v>
      </c>
      <c r="K1630" s="4">
        <v>-0.31395727893324349</v>
      </c>
      <c r="L1630" s="4">
        <v>-0.95398503060787365</v>
      </c>
      <c r="M1630" s="4">
        <v>28</v>
      </c>
      <c r="N1630" s="4" t="s">
        <v>4868</v>
      </c>
    </row>
    <row r="1631" spans="2:14" ht="17" hidden="1" x14ac:dyDescent="0.2">
      <c r="F1631" s="4" t="s">
        <v>4869</v>
      </c>
      <c r="G1631" s="4" t="s">
        <v>4870</v>
      </c>
      <c r="H1631" s="4">
        <v>8.9552238805970144E-2</v>
      </c>
      <c r="I1631" s="4">
        <v>0.38102853175427459</v>
      </c>
      <c r="J1631" s="4">
        <v>0.20429475651688611</v>
      </c>
      <c r="K1631" s="4">
        <v>-0.49821492760449099</v>
      </c>
      <c r="L1631" s="4">
        <v>-1.370062092298898</v>
      </c>
      <c r="M1631" s="4">
        <v>18</v>
      </c>
      <c r="N1631" s="4" t="s">
        <v>4871</v>
      </c>
    </row>
    <row r="1632" spans="2:14" ht="34" hidden="1" x14ac:dyDescent="0.2">
      <c r="F1632" s="4" t="s">
        <v>4872</v>
      </c>
      <c r="G1632" s="4" t="s">
        <v>4873</v>
      </c>
      <c r="H1632" s="4">
        <v>8.4760574310439873E-3</v>
      </c>
      <c r="I1632" s="4">
        <v>0.11073121427915859</v>
      </c>
      <c r="J1632" s="4">
        <v>0.38073040072279241</v>
      </c>
      <c r="K1632" s="4">
        <v>-0.4196232651908619</v>
      </c>
      <c r="L1632" s="4">
        <v>-1.546479842828387</v>
      </c>
      <c r="M1632" s="4">
        <v>73</v>
      </c>
      <c r="N1632" s="4" t="s">
        <v>4874</v>
      </c>
    </row>
    <row r="1633" spans="6:14" ht="34" hidden="1" x14ac:dyDescent="0.2">
      <c r="F1633" s="4" t="s">
        <v>4875</v>
      </c>
      <c r="G1633" s="4" t="s">
        <v>4876</v>
      </c>
      <c r="H1633" s="4">
        <v>0.67783985102420852</v>
      </c>
      <c r="I1633" s="4">
        <v>0.85484682730703609</v>
      </c>
      <c r="J1633" s="4">
        <v>6.0378635792040142E-2</v>
      </c>
      <c r="K1633" s="4">
        <v>-0.30732878448884898</v>
      </c>
      <c r="L1633" s="4">
        <v>-0.87331905497452289</v>
      </c>
      <c r="M1633" s="4">
        <v>20</v>
      </c>
      <c r="N1633" s="4" t="s">
        <v>4877</v>
      </c>
    </row>
    <row r="1634" spans="6:14" ht="34" hidden="1" x14ac:dyDescent="0.2">
      <c r="F1634" s="4" t="s">
        <v>4878</v>
      </c>
      <c r="G1634" s="4" t="s">
        <v>4879</v>
      </c>
      <c r="H1634" s="4">
        <v>3.2751357803411291E-2</v>
      </c>
      <c r="I1634" s="4">
        <v>0.23003426792675541</v>
      </c>
      <c r="J1634" s="4">
        <v>0.3217759180753611</v>
      </c>
      <c r="K1634" s="4">
        <v>-0.40690438035316928</v>
      </c>
      <c r="L1634" s="4">
        <v>-1.4290749998192429</v>
      </c>
      <c r="M1634" s="4">
        <v>54</v>
      </c>
      <c r="N1634" s="4" t="s">
        <v>4880</v>
      </c>
    </row>
    <row r="1635" spans="6:14" ht="17" hidden="1" x14ac:dyDescent="0.2">
      <c r="F1635" s="4" t="s">
        <v>4881</v>
      </c>
      <c r="G1635" s="4" t="s">
        <v>4882</v>
      </c>
      <c r="H1635" s="4">
        <v>0.29690721649484542</v>
      </c>
      <c r="I1635" s="4">
        <v>0.62315767084553209</v>
      </c>
      <c r="J1635" s="4">
        <v>0.11146266692298019</v>
      </c>
      <c r="K1635" s="4">
        <v>0.38413844021499838</v>
      </c>
      <c r="L1635" s="4">
        <v>1.1237500564926739</v>
      </c>
      <c r="M1635" s="4">
        <v>22</v>
      </c>
      <c r="N1635" s="4" t="s">
        <v>4883</v>
      </c>
    </row>
    <row r="1636" spans="6:14" ht="17" hidden="1" x14ac:dyDescent="0.2">
      <c r="F1636" s="4" t="s">
        <v>4884</v>
      </c>
      <c r="G1636" s="4" t="s">
        <v>4885</v>
      </c>
      <c r="H1636" s="4">
        <v>0.82867783985102417</v>
      </c>
      <c r="I1636" s="4">
        <v>0.92591920114726134</v>
      </c>
      <c r="J1636" s="4">
        <v>5.1011413203915008E-2</v>
      </c>
      <c r="K1636" s="4">
        <v>-0.26074515514218172</v>
      </c>
      <c r="L1636" s="4">
        <v>-0.74094495527547211</v>
      </c>
      <c r="M1636" s="4">
        <v>20</v>
      </c>
      <c r="N1636" s="4" t="s">
        <v>4886</v>
      </c>
    </row>
    <row r="1637" spans="6:14" ht="17" hidden="1" x14ac:dyDescent="0.2">
      <c r="F1637" s="4" t="s">
        <v>4887</v>
      </c>
      <c r="G1637" s="4" t="s">
        <v>4888</v>
      </c>
      <c r="H1637" s="4">
        <v>0.54596622889305813</v>
      </c>
      <c r="I1637" s="4">
        <v>0.78989298531481</v>
      </c>
      <c r="J1637" s="4">
        <v>7.1305298734003791E-2</v>
      </c>
      <c r="K1637" s="4">
        <v>-0.30281675226974081</v>
      </c>
      <c r="L1637" s="4">
        <v>-0.9363721179235972</v>
      </c>
      <c r="M1637" s="4">
        <v>31</v>
      </c>
      <c r="N1637" s="4" t="s">
        <v>4889</v>
      </c>
    </row>
    <row r="1638" spans="6:14" ht="34" hidden="1" x14ac:dyDescent="0.2">
      <c r="F1638" s="4" t="s">
        <v>4890</v>
      </c>
      <c r="G1638" s="4" t="s">
        <v>4891</v>
      </c>
      <c r="H1638" s="4">
        <v>0.78924731182795704</v>
      </c>
      <c r="I1638" s="4">
        <v>0.9095560057974974</v>
      </c>
      <c r="J1638" s="4">
        <v>5.9989249649033002E-2</v>
      </c>
      <c r="K1638" s="4">
        <v>0.27296104500517682</v>
      </c>
      <c r="L1638" s="4">
        <v>0.77663696122148074</v>
      </c>
      <c r="M1638" s="4">
        <v>20</v>
      </c>
      <c r="N1638" s="4" t="s">
        <v>4892</v>
      </c>
    </row>
    <row r="1639" spans="6:14" ht="51" hidden="1" x14ac:dyDescent="0.2">
      <c r="F1639" s="4" t="s">
        <v>4893</v>
      </c>
      <c r="G1639" s="4" t="s">
        <v>4894</v>
      </c>
      <c r="H1639" s="4">
        <v>7.9406882720346288E-3</v>
      </c>
      <c r="I1639" s="4">
        <v>0.10761115309736551</v>
      </c>
      <c r="J1639" s="4">
        <v>0.38073040072279241</v>
      </c>
      <c r="K1639" s="4">
        <v>-0.36020125159681282</v>
      </c>
      <c r="L1639" s="4">
        <v>-1.4596411687530011</v>
      </c>
      <c r="M1639" s="4">
        <v>144</v>
      </c>
      <c r="N1639" s="4" t="s">
        <v>4895</v>
      </c>
    </row>
    <row r="1640" spans="6:14" ht="17" hidden="1" x14ac:dyDescent="0.2">
      <c r="F1640" s="4" t="s">
        <v>4896</v>
      </c>
      <c r="G1640" s="4" t="s">
        <v>4897</v>
      </c>
      <c r="H1640" s="4">
        <v>0.44990548204158792</v>
      </c>
      <c r="I1640" s="4">
        <v>0.72847026099734646</v>
      </c>
      <c r="J1640" s="4">
        <v>8.1751558253214465E-2</v>
      </c>
      <c r="K1640" s="4">
        <v>-0.33568416712036903</v>
      </c>
      <c r="L1640" s="4">
        <v>-1.023830520923281</v>
      </c>
      <c r="M1640" s="4">
        <v>29</v>
      </c>
      <c r="N1640" s="4" t="s">
        <v>4898</v>
      </c>
    </row>
    <row r="1641" spans="6:14" ht="17" hidden="1" x14ac:dyDescent="0.2">
      <c r="F1641" s="4" t="s">
        <v>4899</v>
      </c>
      <c r="G1641" s="4" t="s">
        <v>4900</v>
      </c>
      <c r="H1641" s="4">
        <v>0.34311926605504589</v>
      </c>
      <c r="I1641" s="4">
        <v>0.65412145805395427</v>
      </c>
      <c r="J1641" s="4">
        <v>9.5287984619484373E-2</v>
      </c>
      <c r="K1641" s="4">
        <v>-0.42795037285121651</v>
      </c>
      <c r="L1641" s="4">
        <v>-1.115410283106596</v>
      </c>
      <c r="M1641" s="4">
        <v>15</v>
      </c>
      <c r="N1641" s="4" t="s">
        <v>4901</v>
      </c>
    </row>
    <row r="1642" spans="6:14" ht="17" hidden="1" x14ac:dyDescent="0.2">
      <c r="F1642" s="4" t="s">
        <v>4902</v>
      </c>
      <c r="G1642" s="4" t="s">
        <v>4903</v>
      </c>
      <c r="H1642" s="4">
        <v>0.61651376146788994</v>
      </c>
      <c r="I1642" s="4">
        <v>0.82420546252727322</v>
      </c>
      <c r="J1642" s="4">
        <v>6.4214088184460533E-2</v>
      </c>
      <c r="K1642" s="4">
        <v>-0.33417246991605332</v>
      </c>
      <c r="L1642" s="4">
        <v>-0.87098746238289659</v>
      </c>
      <c r="M1642" s="4">
        <v>15</v>
      </c>
      <c r="N1642" s="4" t="s">
        <v>4904</v>
      </c>
    </row>
    <row r="1643" spans="6:14" ht="17" hidden="1" x14ac:dyDescent="0.2">
      <c r="F1643" s="4" t="s">
        <v>4905</v>
      </c>
      <c r="G1643" s="4" t="s">
        <v>4906</v>
      </c>
      <c r="H1643" s="4">
        <v>0.79693486590038309</v>
      </c>
      <c r="I1643" s="4">
        <v>0.91268493815183116</v>
      </c>
      <c r="J1643" s="4">
        <v>5.4120056962023183E-2</v>
      </c>
      <c r="K1643" s="4">
        <v>-0.25951620347429238</v>
      </c>
      <c r="L1643" s="4">
        <v>-0.77800084430974925</v>
      </c>
      <c r="M1643" s="4">
        <v>26</v>
      </c>
      <c r="N1643" s="4" t="s">
        <v>4907</v>
      </c>
    </row>
    <row r="1644" spans="6:14" ht="34" hidden="1" x14ac:dyDescent="0.2">
      <c r="F1644" s="4" t="s">
        <v>4908</v>
      </c>
      <c r="G1644" s="4" t="s">
        <v>4909</v>
      </c>
      <c r="H1644" s="4">
        <v>0.45419103313840148</v>
      </c>
      <c r="I1644" s="4">
        <v>0.72956068503350713</v>
      </c>
      <c r="J1644" s="4">
        <v>8.2896213457156531E-2</v>
      </c>
      <c r="K1644" s="4">
        <v>-0.3330049861060233</v>
      </c>
      <c r="L1644" s="4">
        <v>-0.98826955037894848</v>
      </c>
      <c r="M1644" s="4">
        <v>25</v>
      </c>
      <c r="N1644" s="4" t="s">
        <v>4910</v>
      </c>
    </row>
    <row r="1645" spans="6:14" ht="34" hidden="1" x14ac:dyDescent="0.2">
      <c r="F1645" s="4" t="s">
        <v>4911</v>
      </c>
      <c r="G1645" s="4" t="s">
        <v>4912</v>
      </c>
      <c r="H1645" s="4">
        <v>0.60967184801381691</v>
      </c>
      <c r="I1645" s="4">
        <v>0.8221256216404319</v>
      </c>
      <c r="J1645" s="4">
        <v>6.1840603575328473E-2</v>
      </c>
      <c r="K1645" s="4">
        <v>-0.26331029253511978</v>
      </c>
      <c r="L1645" s="4">
        <v>-0.91831041868284646</v>
      </c>
      <c r="M1645" s="4">
        <v>52</v>
      </c>
      <c r="N1645" s="4" t="s">
        <v>4913</v>
      </c>
    </row>
    <row r="1646" spans="6:14" ht="17" hidden="1" x14ac:dyDescent="0.2">
      <c r="F1646" s="4" t="s">
        <v>4914</v>
      </c>
      <c r="G1646" s="4" t="s">
        <v>4915</v>
      </c>
      <c r="H1646" s="4">
        <v>0.79699248120300747</v>
      </c>
      <c r="I1646" s="4">
        <v>0.91268493815183116</v>
      </c>
      <c r="J1646" s="4">
        <v>5.3238649475589893E-2</v>
      </c>
      <c r="K1646" s="4">
        <v>-0.25723808595576392</v>
      </c>
      <c r="L1646" s="4">
        <v>-0.78163909477696736</v>
      </c>
      <c r="M1646" s="4">
        <v>28</v>
      </c>
      <c r="N1646" s="4" t="s">
        <v>4916</v>
      </c>
    </row>
    <row r="1647" spans="6:14" ht="17" hidden="1" x14ac:dyDescent="0.2">
      <c r="F1647" s="4" t="s">
        <v>4917</v>
      </c>
      <c r="G1647" s="4" t="s">
        <v>4918</v>
      </c>
      <c r="H1647" s="4">
        <v>0.49242424242424238</v>
      </c>
      <c r="I1647" s="4">
        <v>0.75647110807035556</v>
      </c>
      <c r="J1647" s="4">
        <v>7.7073673494410244E-2</v>
      </c>
      <c r="K1647" s="4">
        <v>-0.33951111482964691</v>
      </c>
      <c r="L1647" s="4">
        <v>-0.97595324338317169</v>
      </c>
      <c r="M1647" s="4">
        <v>21</v>
      </c>
      <c r="N1647" s="4" t="s">
        <v>4919</v>
      </c>
    </row>
    <row r="1648" spans="6:14" ht="17" hidden="1" x14ac:dyDescent="0.2">
      <c r="F1648" s="4" t="s">
        <v>4920</v>
      </c>
      <c r="G1648" s="4" t="s">
        <v>4921</v>
      </c>
      <c r="H1648" s="4">
        <v>0.50522648083623689</v>
      </c>
      <c r="I1648" s="4">
        <v>0.76392115111627301</v>
      </c>
      <c r="J1648" s="4">
        <v>7.1478628742550662E-2</v>
      </c>
      <c r="K1648" s="4">
        <v>-0.28831338453368233</v>
      </c>
      <c r="L1648" s="4">
        <v>-0.97551390369159463</v>
      </c>
      <c r="M1648" s="4">
        <v>46</v>
      </c>
      <c r="N1648" s="4" t="s">
        <v>4922</v>
      </c>
    </row>
    <row r="1649" spans="6:14" ht="17" hidden="1" x14ac:dyDescent="0.2">
      <c r="F1649" s="4" t="s">
        <v>4923</v>
      </c>
      <c r="G1649" s="4" t="s">
        <v>4924</v>
      </c>
      <c r="H1649" s="4">
        <v>0.40812379110251451</v>
      </c>
      <c r="I1649" s="4">
        <v>0.70254551996699055</v>
      </c>
      <c r="J1649" s="4">
        <v>8.8359444250090513E-2</v>
      </c>
      <c r="K1649" s="4">
        <v>-0.36285154767170053</v>
      </c>
      <c r="L1649" s="4">
        <v>-1.042763024092888</v>
      </c>
      <c r="M1649" s="4">
        <v>22</v>
      </c>
      <c r="N1649" s="4" t="s">
        <v>4925</v>
      </c>
    </row>
    <row r="1650" spans="6:14" ht="85" hidden="1" x14ac:dyDescent="0.2">
      <c r="F1650" s="4" t="s">
        <v>4926</v>
      </c>
      <c r="G1650" s="4" t="s">
        <v>4927</v>
      </c>
      <c r="H1650" s="4">
        <v>2.8336417441489511E-2</v>
      </c>
      <c r="I1650" s="4">
        <v>0.21379484573249971</v>
      </c>
      <c r="J1650" s="4">
        <v>0.35248785758361922</v>
      </c>
      <c r="K1650" s="4">
        <v>-0.30784161017375239</v>
      </c>
      <c r="L1650" s="4">
        <v>-1.3213960026409961</v>
      </c>
      <c r="M1650" s="4">
        <v>219</v>
      </c>
      <c r="N1650" s="4" t="s">
        <v>4928</v>
      </c>
    </row>
    <row r="1651" spans="6:14" ht="34" hidden="1" x14ac:dyDescent="0.2">
      <c r="F1651" s="4" t="s">
        <v>4929</v>
      </c>
      <c r="G1651" s="4" t="s">
        <v>4930</v>
      </c>
      <c r="H1651" s="4">
        <v>0.66185567010309276</v>
      </c>
      <c r="I1651" s="4">
        <v>0.84969363936977238</v>
      </c>
      <c r="J1651" s="4">
        <v>6.6436413766281038E-2</v>
      </c>
      <c r="K1651" s="4">
        <v>0.30121993694579879</v>
      </c>
      <c r="L1651" s="4">
        <v>0.88118210968448885</v>
      </c>
      <c r="M1651" s="4">
        <v>22</v>
      </c>
      <c r="N1651" s="4" t="s">
        <v>4931</v>
      </c>
    </row>
    <row r="1652" spans="6:14" ht="34" hidden="1" x14ac:dyDescent="0.2">
      <c r="F1652" s="4" t="s">
        <v>4932</v>
      </c>
      <c r="G1652" s="4" t="s">
        <v>4933</v>
      </c>
      <c r="H1652" s="4">
        <v>0.69660194174757284</v>
      </c>
      <c r="I1652" s="4">
        <v>0.8622291259126017</v>
      </c>
      <c r="J1652" s="4">
        <v>7.2003313661987964E-2</v>
      </c>
      <c r="K1652" s="4">
        <v>0.21881519354248199</v>
      </c>
      <c r="L1652" s="4">
        <v>0.89929503128249788</v>
      </c>
      <c r="M1652" s="4">
        <v>101</v>
      </c>
      <c r="N1652" s="4" t="s">
        <v>4934</v>
      </c>
    </row>
    <row r="1653" spans="6:14" ht="17" hidden="1" x14ac:dyDescent="0.2">
      <c r="F1653" s="4" t="s">
        <v>4935</v>
      </c>
      <c r="G1653" s="4" t="s">
        <v>4936</v>
      </c>
      <c r="H1653" s="4">
        <v>0.93230174081237915</v>
      </c>
      <c r="I1653" s="4">
        <v>0.98053193242228287</v>
      </c>
      <c r="J1653" s="4">
        <v>4.7353424525419262E-2</v>
      </c>
      <c r="K1653" s="4">
        <v>-0.22310315148191681</v>
      </c>
      <c r="L1653" s="4">
        <v>-0.64115398822668879</v>
      </c>
      <c r="M1653" s="4">
        <v>22</v>
      </c>
      <c r="N1653" s="4" t="s">
        <v>4937</v>
      </c>
    </row>
    <row r="1654" spans="6:14" ht="17" hidden="1" x14ac:dyDescent="0.2">
      <c r="F1654" s="4" t="s">
        <v>4938</v>
      </c>
      <c r="G1654" s="4" t="s">
        <v>4939</v>
      </c>
      <c r="H1654" s="4">
        <v>0.1950757575757576</v>
      </c>
      <c r="I1654" s="4">
        <v>0.525142668863262</v>
      </c>
      <c r="J1654" s="4">
        <v>0.13500203382863141</v>
      </c>
      <c r="K1654" s="4">
        <v>-0.42659188841476692</v>
      </c>
      <c r="L1654" s="4">
        <v>-1.226274248217893</v>
      </c>
      <c r="M1654" s="4">
        <v>21</v>
      </c>
      <c r="N1654" s="4" t="s">
        <v>4940</v>
      </c>
    </row>
    <row r="1655" spans="6:14" ht="34" hidden="1" x14ac:dyDescent="0.2">
      <c r="F1655" s="4" t="s">
        <v>4941</v>
      </c>
      <c r="G1655" s="4" t="s">
        <v>4942</v>
      </c>
      <c r="H1655" s="4">
        <v>0.8039538714991763</v>
      </c>
      <c r="I1655" s="4">
        <v>0.91552069188155849</v>
      </c>
      <c r="J1655" s="4">
        <v>4.6788296531802977E-2</v>
      </c>
      <c r="K1655" s="4">
        <v>-0.21394517633263349</v>
      </c>
      <c r="L1655" s="4">
        <v>-0.84823455704413442</v>
      </c>
      <c r="M1655" s="4">
        <v>119</v>
      </c>
      <c r="N1655" s="4" t="s">
        <v>4943</v>
      </c>
    </row>
    <row r="1656" spans="6:14" ht="34" hidden="1" x14ac:dyDescent="0.2">
      <c r="F1656" s="4" t="s">
        <v>4944</v>
      </c>
      <c r="G1656" s="4" t="s">
        <v>4945</v>
      </c>
      <c r="H1656" s="4">
        <v>0.53738317757009346</v>
      </c>
      <c r="I1656" s="4">
        <v>0.78597308711930547</v>
      </c>
      <c r="J1656" s="4">
        <v>8.3599060368415926E-2</v>
      </c>
      <c r="K1656" s="4">
        <v>0.26927358519036682</v>
      </c>
      <c r="L1656" s="4">
        <v>0.9477199992070513</v>
      </c>
      <c r="M1656" s="4">
        <v>46</v>
      </c>
      <c r="N1656" s="4" t="s">
        <v>4946</v>
      </c>
    </row>
    <row r="1657" spans="6:14" ht="17" hidden="1" x14ac:dyDescent="0.2">
      <c r="F1657" s="4" t="s">
        <v>4947</v>
      </c>
      <c r="G1657" s="4" t="s">
        <v>4948</v>
      </c>
      <c r="H1657" s="4">
        <v>0.67903525046382185</v>
      </c>
      <c r="I1657" s="4">
        <v>0.85484682730703609</v>
      </c>
      <c r="J1657" s="4">
        <v>6.0118614253185119E-2</v>
      </c>
      <c r="K1657" s="4">
        <v>-0.31380052944633752</v>
      </c>
      <c r="L1657" s="4">
        <v>-0.84852932476405774</v>
      </c>
      <c r="M1657" s="4">
        <v>17</v>
      </c>
      <c r="N1657" s="4" t="s">
        <v>4949</v>
      </c>
    </row>
    <row r="1658" spans="6:14" ht="34" hidden="1" x14ac:dyDescent="0.2">
      <c r="F1658" s="4" t="s">
        <v>4950</v>
      </c>
      <c r="G1658" s="4" t="s">
        <v>4951</v>
      </c>
      <c r="H1658" s="4">
        <v>0.58392434988179664</v>
      </c>
      <c r="I1658" s="4">
        <v>0.8098076121927591</v>
      </c>
      <c r="J1658" s="4">
        <v>7.9770591862845255E-2</v>
      </c>
      <c r="K1658" s="4">
        <v>0.25561601464998629</v>
      </c>
      <c r="L1658" s="4">
        <v>0.91676714349405874</v>
      </c>
      <c r="M1658" s="4">
        <v>52</v>
      </c>
      <c r="N1658" s="4" t="s">
        <v>4952</v>
      </c>
    </row>
    <row r="1659" spans="6:14" ht="51" hidden="1" x14ac:dyDescent="0.2">
      <c r="F1659" s="4" t="s">
        <v>4953</v>
      </c>
      <c r="G1659" s="4" t="s">
        <v>4954</v>
      </c>
      <c r="H1659" s="4">
        <v>0.30219780219780218</v>
      </c>
      <c r="I1659" s="4">
        <v>0.62581349659826246</v>
      </c>
      <c r="J1659" s="4">
        <v>0.13010563075112849</v>
      </c>
      <c r="K1659" s="4">
        <v>0.23569656465425939</v>
      </c>
      <c r="L1659" s="4">
        <v>1.0606996430784681</v>
      </c>
      <c r="M1659" s="4">
        <v>205</v>
      </c>
      <c r="N1659" s="4" t="s">
        <v>4955</v>
      </c>
    </row>
    <row r="1660" spans="6:14" ht="17" hidden="1" x14ac:dyDescent="0.2">
      <c r="F1660" s="4" t="s">
        <v>4956</v>
      </c>
      <c r="G1660" s="4" t="s">
        <v>4957</v>
      </c>
      <c r="H1660" s="4">
        <v>0.5592841163310962</v>
      </c>
      <c r="I1660" s="4">
        <v>0.79554588951718153</v>
      </c>
      <c r="J1660" s="4">
        <v>7.9131665176834884E-2</v>
      </c>
      <c r="K1660" s="4">
        <v>0.28232394863870319</v>
      </c>
      <c r="L1660" s="4">
        <v>0.93446325331351621</v>
      </c>
      <c r="M1660" s="4">
        <v>36</v>
      </c>
      <c r="N1660" s="4" t="s">
        <v>4958</v>
      </c>
    </row>
    <row r="1661" spans="6:14" ht="17" hidden="1" x14ac:dyDescent="0.2">
      <c r="F1661" s="4" t="s">
        <v>4959</v>
      </c>
      <c r="G1661" s="4" t="s">
        <v>4960</v>
      </c>
      <c r="H1661" s="4">
        <v>0.92531120331950212</v>
      </c>
      <c r="I1661" s="4">
        <v>0.97774085420103207</v>
      </c>
      <c r="J1661" s="4">
        <v>5.0908286551510543E-2</v>
      </c>
      <c r="K1661" s="4">
        <v>0.22707243587705969</v>
      </c>
      <c r="L1661" s="4">
        <v>0.68357644060234302</v>
      </c>
      <c r="M1661" s="4">
        <v>24</v>
      </c>
      <c r="N1661" s="4" t="s">
        <v>4961</v>
      </c>
    </row>
    <row r="1662" spans="6:14" ht="68" hidden="1" x14ac:dyDescent="0.2">
      <c r="F1662" s="4" t="s">
        <v>4962</v>
      </c>
      <c r="G1662" s="4" t="s">
        <v>4963</v>
      </c>
      <c r="H1662" s="4">
        <v>0.39473684210526322</v>
      </c>
      <c r="I1662" s="4">
        <v>0.69365839932685258</v>
      </c>
      <c r="J1662" s="4">
        <v>0.11573444770168879</v>
      </c>
      <c r="K1662" s="4">
        <v>0.2220865807181745</v>
      </c>
      <c r="L1662" s="4">
        <v>1.023342196909431</v>
      </c>
      <c r="M1662" s="4">
        <v>275</v>
      </c>
      <c r="N1662" s="4" t="s">
        <v>4964</v>
      </c>
    </row>
    <row r="1663" spans="6:14" ht="34" hidden="1" x14ac:dyDescent="0.2">
      <c r="F1663" s="4" t="s">
        <v>4965</v>
      </c>
      <c r="G1663" s="4" t="s">
        <v>4966</v>
      </c>
      <c r="H1663" s="4">
        <v>0.43537414965986387</v>
      </c>
      <c r="I1663" s="4">
        <v>0.72069537394278538</v>
      </c>
      <c r="J1663" s="4">
        <v>7.7884011197706784E-2</v>
      </c>
      <c r="K1663" s="4">
        <v>-0.26959455378420571</v>
      </c>
      <c r="L1663" s="4">
        <v>-1.0007931623188859</v>
      </c>
      <c r="M1663" s="4">
        <v>75</v>
      </c>
      <c r="N1663" s="4" t="s">
        <v>4967</v>
      </c>
    </row>
    <row r="1664" spans="6:14" ht="17" hidden="1" x14ac:dyDescent="0.2">
      <c r="F1664" s="4" t="s">
        <v>4968</v>
      </c>
      <c r="G1664" s="4" t="s">
        <v>4969</v>
      </c>
      <c r="H1664" s="4">
        <v>0.62886597938144329</v>
      </c>
      <c r="I1664" s="4">
        <v>0.83194319678082274</v>
      </c>
      <c r="J1664" s="4">
        <v>6.8956735167281111E-2</v>
      </c>
      <c r="K1664" s="4">
        <v>0.30848347867575798</v>
      </c>
      <c r="L1664" s="4">
        <v>0.90243071324733481</v>
      </c>
      <c r="M1664" s="4">
        <v>22</v>
      </c>
      <c r="N1664" s="4" t="s">
        <v>4970</v>
      </c>
    </row>
    <row r="1665" spans="6:14" ht="17" hidden="1" x14ac:dyDescent="0.2">
      <c r="F1665" s="4" t="s">
        <v>4971</v>
      </c>
      <c r="G1665" s="4" t="s">
        <v>4972</v>
      </c>
      <c r="H1665" s="4">
        <v>0.97126436781609193</v>
      </c>
      <c r="I1665" s="4">
        <v>0.99789313302593763</v>
      </c>
      <c r="J1665" s="4">
        <v>4.5044276715279448E-2</v>
      </c>
      <c r="K1665" s="4">
        <v>-0.19613436729089451</v>
      </c>
      <c r="L1665" s="4">
        <v>-0.58798911708644097</v>
      </c>
      <c r="M1665" s="4">
        <v>26</v>
      </c>
      <c r="N1665" s="4" t="s">
        <v>4973</v>
      </c>
    </row>
    <row r="1666" spans="6:14" ht="17" hidden="1" x14ac:dyDescent="0.2">
      <c r="F1666" s="4" t="s">
        <v>4974</v>
      </c>
      <c r="G1666" s="4" t="s">
        <v>4975</v>
      </c>
      <c r="H1666" s="4">
        <v>0.20319634703196349</v>
      </c>
      <c r="I1666" s="4">
        <v>0.5334720815163928</v>
      </c>
      <c r="J1666" s="4">
        <v>0.14641623786055019</v>
      </c>
      <c r="K1666" s="4">
        <v>0.35776068594633309</v>
      </c>
      <c r="L1666" s="4">
        <v>1.194100804043319</v>
      </c>
      <c r="M1666" s="4">
        <v>38</v>
      </c>
      <c r="N1666" s="4" t="s">
        <v>4976</v>
      </c>
    </row>
    <row r="1667" spans="6:14" ht="17" hidden="1" x14ac:dyDescent="0.2">
      <c r="F1667" s="4" t="s">
        <v>4977</v>
      </c>
      <c r="G1667" s="4" t="s">
        <v>4978</v>
      </c>
      <c r="H1667" s="4">
        <v>0.78723404255319152</v>
      </c>
      <c r="I1667" s="4">
        <v>0.90881002824858759</v>
      </c>
      <c r="J1667" s="4">
        <v>5.9603704257597277E-2</v>
      </c>
      <c r="K1667" s="4">
        <v>0.25610583000260551</v>
      </c>
      <c r="L1667" s="4">
        <v>0.8032518630264931</v>
      </c>
      <c r="M1667" s="4">
        <v>28</v>
      </c>
      <c r="N1667" s="4" t="s">
        <v>4979</v>
      </c>
    </row>
    <row r="1668" spans="6:14" ht="17" hidden="1" x14ac:dyDescent="0.2">
      <c r="F1668" s="4" t="s">
        <v>4980</v>
      </c>
      <c r="G1668" s="4" t="s">
        <v>4981</v>
      </c>
      <c r="H1668" s="4">
        <v>0.99570815450643779</v>
      </c>
      <c r="I1668" s="4">
        <v>1</v>
      </c>
      <c r="J1668" s="4">
        <v>4.9093966819213908E-2</v>
      </c>
      <c r="K1668" s="4">
        <v>0.1761966741996169</v>
      </c>
      <c r="L1668" s="4">
        <v>0.4937211864008329</v>
      </c>
      <c r="M1668" s="4">
        <v>18</v>
      </c>
      <c r="N1668" s="4" t="s">
        <v>4982</v>
      </c>
    </row>
    <row r="1669" spans="6:14" ht="34" hidden="1" x14ac:dyDescent="0.2">
      <c r="F1669" s="4" t="s">
        <v>4983</v>
      </c>
      <c r="G1669" s="4" t="s">
        <v>4984</v>
      </c>
      <c r="H1669" s="4">
        <v>6.4808139929074873E-3</v>
      </c>
      <c r="I1669" s="4">
        <v>9.4998453900293808E-2</v>
      </c>
      <c r="J1669" s="4">
        <v>0.40701791892395389</v>
      </c>
      <c r="K1669" s="4">
        <v>-0.41303115486883729</v>
      </c>
      <c r="L1669" s="4">
        <v>-1.5679406586269991</v>
      </c>
      <c r="M1669" s="4">
        <v>86</v>
      </c>
      <c r="N1669" s="4" t="s">
        <v>4985</v>
      </c>
    </row>
    <row r="1670" spans="6:14" ht="17" hidden="1" x14ac:dyDescent="0.2">
      <c r="F1670" s="4" t="s">
        <v>4986</v>
      </c>
      <c r="G1670" s="4" t="s">
        <v>4987</v>
      </c>
      <c r="H1670" s="4">
        <v>0.50966608084358522</v>
      </c>
      <c r="I1670" s="4">
        <v>0.76637634439924007</v>
      </c>
      <c r="J1670" s="4">
        <v>7.1478628742550662E-2</v>
      </c>
      <c r="K1670" s="4">
        <v>-0.2902236830554859</v>
      </c>
      <c r="L1670" s="4">
        <v>-0.97030045731370673</v>
      </c>
      <c r="M1670" s="4">
        <v>43</v>
      </c>
      <c r="N1670" s="4" t="s">
        <v>4988</v>
      </c>
    </row>
    <row r="1671" spans="6:14" ht="17" hidden="1" x14ac:dyDescent="0.2">
      <c r="F1671" s="4" t="s">
        <v>4989</v>
      </c>
      <c r="G1671" s="4" t="s">
        <v>4990</v>
      </c>
      <c r="H1671" s="4">
        <v>0.67148760330578516</v>
      </c>
      <c r="I1671" s="4">
        <v>0.85361581968384148</v>
      </c>
      <c r="J1671" s="4">
        <v>6.5831195836886583E-2</v>
      </c>
      <c r="K1671" s="4">
        <v>0.29128807535596529</v>
      </c>
      <c r="L1671" s="4">
        <v>0.86302301354411159</v>
      </c>
      <c r="M1671" s="4">
        <v>23</v>
      </c>
      <c r="N1671" s="4" t="s">
        <v>4991</v>
      </c>
    </row>
    <row r="1672" spans="6:14" ht="17" hidden="1" x14ac:dyDescent="0.2">
      <c r="F1672" s="4" t="s">
        <v>4992</v>
      </c>
      <c r="G1672" s="4" t="s">
        <v>4993</v>
      </c>
      <c r="H1672" s="4">
        <v>0.32046332046332049</v>
      </c>
      <c r="I1672" s="4">
        <v>0.63575067301718791</v>
      </c>
      <c r="J1672" s="4">
        <v>0.1024494056298262</v>
      </c>
      <c r="K1672" s="4">
        <v>-0.38112324163184641</v>
      </c>
      <c r="L1672" s="4">
        <v>-1.1051861705265451</v>
      </c>
      <c r="M1672" s="4">
        <v>23</v>
      </c>
      <c r="N1672" s="4" t="s">
        <v>1873</v>
      </c>
    </row>
    <row r="1673" spans="6:14" ht="17" hidden="1" x14ac:dyDescent="0.2">
      <c r="F1673" s="4" t="s">
        <v>4994</v>
      </c>
      <c r="G1673" s="4" t="s">
        <v>4995</v>
      </c>
      <c r="H1673" s="4">
        <v>0.18378378378378379</v>
      </c>
      <c r="I1673" s="4">
        <v>0.50917311150828781</v>
      </c>
      <c r="J1673" s="4">
        <v>0.13574094381042481</v>
      </c>
      <c r="K1673" s="4">
        <v>-0.38110561879629801</v>
      </c>
      <c r="L1673" s="4">
        <v>-1.225033983973544</v>
      </c>
      <c r="M1673" s="4">
        <v>36</v>
      </c>
      <c r="N1673" s="4" t="s">
        <v>4996</v>
      </c>
    </row>
    <row r="1674" spans="6:14" ht="34" hidden="1" x14ac:dyDescent="0.2">
      <c r="F1674" s="4" t="s">
        <v>4997</v>
      </c>
      <c r="G1674" s="4" t="s">
        <v>4998</v>
      </c>
      <c r="H1674" s="4">
        <v>0.20761245674740481</v>
      </c>
      <c r="I1674" s="4">
        <v>0.53834227670935986</v>
      </c>
      <c r="J1674" s="4">
        <v>0.12384217120104959</v>
      </c>
      <c r="K1674" s="4">
        <v>-0.33885420740707578</v>
      </c>
      <c r="L1674" s="4">
        <v>-1.1768265795769199</v>
      </c>
      <c r="M1674" s="4">
        <v>51</v>
      </c>
      <c r="N1674" s="4" t="s">
        <v>4999</v>
      </c>
    </row>
    <row r="1675" spans="6:14" ht="17" hidden="1" x14ac:dyDescent="0.2">
      <c r="F1675" s="4" t="s">
        <v>5000</v>
      </c>
      <c r="G1675" s="4" t="s">
        <v>5001</v>
      </c>
      <c r="H1675" s="4">
        <v>0.27509293680297398</v>
      </c>
      <c r="I1675" s="4">
        <v>0.60928677056080083</v>
      </c>
      <c r="J1675" s="4">
        <v>0.10968406197054929</v>
      </c>
      <c r="K1675" s="4">
        <v>-0.41169717584918403</v>
      </c>
      <c r="L1675" s="4">
        <v>-1.1562098919612109</v>
      </c>
      <c r="M1675" s="4">
        <v>19</v>
      </c>
      <c r="N1675" s="4" t="s">
        <v>5002</v>
      </c>
    </row>
    <row r="1676" spans="6:14" ht="17" hidden="1" x14ac:dyDescent="0.2">
      <c r="F1676" s="4" t="s">
        <v>5003</v>
      </c>
      <c r="G1676" s="4" t="s">
        <v>5004</v>
      </c>
      <c r="H1676" s="4">
        <v>0.52030947775628622</v>
      </c>
      <c r="I1676" s="4">
        <v>0.77524213245986806</v>
      </c>
      <c r="J1676" s="4">
        <v>7.5309376417277279E-2</v>
      </c>
      <c r="K1676" s="4">
        <v>-0.33735050345016632</v>
      </c>
      <c r="L1676" s="4">
        <v>-0.9694781058925861</v>
      </c>
      <c r="M1676" s="4">
        <v>22</v>
      </c>
      <c r="N1676" s="4" t="s">
        <v>5005</v>
      </c>
    </row>
    <row r="1677" spans="6:14" ht="17" hidden="1" x14ac:dyDescent="0.2">
      <c r="F1677" s="4" t="s">
        <v>5006</v>
      </c>
      <c r="G1677" s="4" t="s">
        <v>5007</v>
      </c>
      <c r="H1677" s="4">
        <v>1.490409393961634E-2</v>
      </c>
      <c r="I1677" s="4">
        <v>0.14795371065892701</v>
      </c>
      <c r="J1677" s="4">
        <v>0.38073040072279241</v>
      </c>
      <c r="K1677" s="4">
        <v>-0.54077097405691688</v>
      </c>
      <c r="L1677" s="4">
        <v>-1.622353928930256</v>
      </c>
      <c r="M1677" s="4">
        <v>27</v>
      </c>
      <c r="N1677" s="4" t="s">
        <v>5008</v>
      </c>
    </row>
    <row r="1678" spans="6:14" ht="34" hidden="1" x14ac:dyDescent="0.2">
      <c r="F1678" s="4" t="s">
        <v>5009</v>
      </c>
      <c r="G1678" s="4" t="s">
        <v>5010</v>
      </c>
      <c r="H1678" s="4">
        <v>7.7360274711841164E-3</v>
      </c>
      <c r="I1678" s="4">
        <v>0.10615909966759381</v>
      </c>
      <c r="J1678" s="4">
        <v>0.40701791892395389</v>
      </c>
      <c r="K1678" s="4">
        <v>-0.38142048852893923</v>
      </c>
      <c r="L1678" s="4">
        <v>-1.506228072625174</v>
      </c>
      <c r="M1678" s="4">
        <v>109</v>
      </c>
      <c r="N1678" s="4" t="s">
        <v>5011</v>
      </c>
    </row>
    <row r="1679" spans="6:14" ht="17" hidden="1" x14ac:dyDescent="0.2">
      <c r="F1679" s="4" t="s">
        <v>5012</v>
      </c>
      <c r="G1679" s="4" t="s">
        <v>5013</v>
      </c>
      <c r="H1679" s="4">
        <v>7.0833333333333331E-2</v>
      </c>
      <c r="I1679" s="4">
        <v>0.34153950728098231</v>
      </c>
      <c r="J1679" s="4">
        <v>0.2450417854309962</v>
      </c>
      <c r="K1679" s="4">
        <v>0.4627528102248134</v>
      </c>
      <c r="L1679" s="4">
        <v>1.4350039957720331</v>
      </c>
      <c r="M1679" s="4">
        <v>26</v>
      </c>
      <c r="N1679" s="4" t="s">
        <v>5014</v>
      </c>
    </row>
    <row r="1680" spans="6:14" ht="34" hidden="1" x14ac:dyDescent="0.2">
      <c r="F1680" s="4" t="s">
        <v>5015</v>
      </c>
      <c r="G1680" s="4" t="s">
        <v>5016</v>
      </c>
      <c r="H1680" s="4">
        <v>0.31713554987212278</v>
      </c>
      <c r="I1680" s="4">
        <v>0.63383909668313332</v>
      </c>
      <c r="J1680" s="4">
        <v>0.1215432820354691</v>
      </c>
      <c r="K1680" s="4">
        <v>0.25674859052718951</v>
      </c>
      <c r="L1680" s="4">
        <v>1.061200004653406</v>
      </c>
      <c r="M1680" s="4">
        <v>109</v>
      </c>
      <c r="N1680" s="4" t="s">
        <v>5017</v>
      </c>
    </row>
    <row r="1681" spans="6:14" ht="17" hidden="1" x14ac:dyDescent="0.2">
      <c r="F1681" s="4" t="s">
        <v>5018</v>
      </c>
      <c r="G1681" s="4" t="s">
        <v>5019</v>
      </c>
      <c r="H1681" s="4">
        <v>0.91379310344827591</v>
      </c>
      <c r="I1681" s="4">
        <v>0.97252702685782944</v>
      </c>
      <c r="J1681" s="4">
        <v>5.3238649475589893E-2</v>
      </c>
      <c r="K1681" s="4">
        <v>0.2340144464312818</v>
      </c>
      <c r="L1681" s="4">
        <v>0.65933768237327739</v>
      </c>
      <c r="M1681" s="4">
        <v>19</v>
      </c>
      <c r="N1681" s="4" t="s">
        <v>5020</v>
      </c>
    </row>
    <row r="1682" spans="6:14" ht="17" hidden="1" x14ac:dyDescent="0.2">
      <c r="F1682" s="4" t="s">
        <v>5021</v>
      </c>
      <c r="G1682" s="4" t="s">
        <v>5022</v>
      </c>
      <c r="H1682" s="4">
        <v>0.53112033195020747</v>
      </c>
      <c r="I1682" s="4">
        <v>0.78242625356309314</v>
      </c>
      <c r="J1682" s="4">
        <v>7.7884011197706784E-2</v>
      </c>
      <c r="K1682" s="4">
        <v>0.31321379060977761</v>
      </c>
      <c r="L1682" s="4">
        <v>0.9428954567102068</v>
      </c>
      <c r="M1682" s="4">
        <v>24</v>
      </c>
      <c r="N1682" s="4" t="s">
        <v>5023</v>
      </c>
    </row>
    <row r="1683" spans="6:14" ht="17" hidden="1" x14ac:dyDescent="0.2">
      <c r="F1683" s="4" t="s">
        <v>5024</v>
      </c>
      <c r="G1683" s="4" t="s">
        <v>5025</v>
      </c>
      <c r="H1683" s="4">
        <v>0.93211009174311932</v>
      </c>
      <c r="I1683" s="4">
        <v>0.98053193242228287</v>
      </c>
      <c r="J1683" s="4">
        <v>4.4954306764006233E-2</v>
      </c>
      <c r="K1683" s="4">
        <v>-0.24580226146799519</v>
      </c>
      <c r="L1683" s="4">
        <v>-0.64065926202049972</v>
      </c>
      <c r="M1683" s="4">
        <v>15</v>
      </c>
      <c r="N1683" s="4" t="s">
        <v>5026</v>
      </c>
    </row>
    <row r="1684" spans="6:14" ht="17" hidden="1" x14ac:dyDescent="0.2">
      <c r="F1684" s="4" t="s">
        <v>5027</v>
      </c>
      <c r="G1684" s="4" t="s">
        <v>5028</v>
      </c>
      <c r="H1684" s="4">
        <v>0.46799116997792489</v>
      </c>
      <c r="I1684" s="4">
        <v>0.73924601256645717</v>
      </c>
      <c r="J1684" s="4">
        <v>8.8094501039851739E-2</v>
      </c>
      <c r="K1684" s="4">
        <v>0.36263425053305171</v>
      </c>
      <c r="L1684" s="4">
        <v>0.98634257873222253</v>
      </c>
      <c r="M1684" s="4">
        <v>16</v>
      </c>
      <c r="N1684" s="4" t="s">
        <v>5029</v>
      </c>
    </row>
    <row r="1685" spans="6:14" ht="51" hidden="1" x14ac:dyDescent="0.2">
      <c r="F1685" s="4" t="s">
        <v>5030</v>
      </c>
      <c r="G1685" s="4" t="s">
        <v>5031</v>
      </c>
      <c r="H1685" s="4">
        <v>2.2008554829259511E-2</v>
      </c>
      <c r="I1685" s="4">
        <v>0.1876760837398474</v>
      </c>
      <c r="J1685" s="4">
        <v>0.35248785758361922</v>
      </c>
      <c r="K1685" s="4">
        <v>-0.36390884304475662</v>
      </c>
      <c r="L1685" s="4">
        <v>-1.412340565120709</v>
      </c>
      <c r="M1685" s="4">
        <v>99</v>
      </c>
      <c r="N1685" s="4" t="s">
        <v>5032</v>
      </c>
    </row>
    <row r="1686" spans="6:14" ht="34" hidden="1" x14ac:dyDescent="0.2">
      <c r="F1686" s="4" t="s">
        <v>5033</v>
      </c>
      <c r="G1686" s="4" t="s">
        <v>5034</v>
      </c>
      <c r="H1686" s="4">
        <v>0.30188679245283018</v>
      </c>
      <c r="I1686" s="4">
        <v>0.62581349659826246</v>
      </c>
      <c r="J1686" s="4">
        <v>9.889030075206362E-2</v>
      </c>
      <c r="K1686" s="4">
        <v>-0.31314376226748603</v>
      </c>
      <c r="L1686" s="4">
        <v>-1.099781530042502</v>
      </c>
      <c r="M1686" s="4">
        <v>54</v>
      </c>
      <c r="N1686" s="4" t="s">
        <v>5035</v>
      </c>
    </row>
    <row r="1687" spans="6:14" ht="17" hidden="1" x14ac:dyDescent="0.2">
      <c r="F1687" s="4" t="s">
        <v>5036</v>
      </c>
      <c r="G1687" s="4" t="s">
        <v>5037</v>
      </c>
      <c r="H1687" s="4">
        <v>0.50676982591876207</v>
      </c>
      <c r="I1687" s="4">
        <v>0.76483837867406512</v>
      </c>
      <c r="J1687" s="4">
        <v>7.6674687249009138E-2</v>
      </c>
      <c r="K1687" s="4">
        <v>-0.34059308402028271</v>
      </c>
      <c r="L1687" s="4">
        <v>-0.97879663613685763</v>
      </c>
      <c r="M1687" s="4">
        <v>22</v>
      </c>
      <c r="N1687" s="4" t="s">
        <v>3073</v>
      </c>
    </row>
    <row r="1688" spans="6:14" ht="34" hidden="1" x14ac:dyDescent="0.2">
      <c r="F1688" s="4" t="s">
        <v>5038</v>
      </c>
      <c r="G1688" s="4" t="s">
        <v>5039</v>
      </c>
      <c r="H1688" s="4">
        <v>0.49125874125874119</v>
      </c>
      <c r="I1688" s="4">
        <v>0.75610322759238879</v>
      </c>
      <c r="J1688" s="4">
        <v>7.3074439912698672E-2</v>
      </c>
      <c r="K1688" s="4">
        <v>-0.28888544452693371</v>
      </c>
      <c r="L1688" s="4">
        <v>-0.98006934584498939</v>
      </c>
      <c r="M1688" s="4">
        <v>47</v>
      </c>
      <c r="N1688" s="4" t="s">
        <v>5040</v>
      </c>
    </row>
    <row r="1689" spans="6:14" ht="17" hidden="1" x14ac:dyDescent="0.2">
      <c r="F1689" s="4" t="s">
        <v>5041</v>
      </c>
      <c r="G1689" s="4" t="s">
        <v>5042</v>
      </c>
      <c r="H1689" s="4">
        <v>0.93181818181818177</v>
      </c>
      <c r="I1689" s="4">
        <v>0.98053193242228287</v>
      </c>
      <c r="J1689" s="4">
        <v>4.6415495684384883E-2</v>
      </c>
      <c r="K1689" s="4">
        <v>-0.21958196632719551</v>
      </c>
      <c r="L1689" s="4">
        <v>-0.6312068231787018</v>
      </c>
      <c r="M1689" s="4">
        <v>21</v>
      </c>
      <c r="N1689" s="4" t="s">
        <v>5043</v>
      </c>
    </row>
    <row r="1690" spans="6:14" ht="17" hidden="1" x14ac:dyDescent="0.2">
      <c r="F1690" s="4" t="s">
        <v>5044</v>
      </c>
      <c r="G1690" s="4" t="s">
        <v>5045</v>
      </c>
      <c r="H1690" s="4">
        <v>0.76508620689655171</v>
      </c>
      <c r="I1690" s="4">
        <v>0.8951958536828466</v>
      </c>
      <c r="J1690" s="4">
        <v>6.1570675542167837E-2</v>
      </c>
      <c r="K1690" s="4">
        <v>0.27756435487372788</v>
      </c>
      <c r="L1690" s="4">
        <v>0.78203991780318605</v>
      </c>
      <c r="M1690" s="4">
        <v>19</v>
      </c>
      <c r="N1690" s="4" t="s">
        <v>5046</v>
      </c>
    </row>
    <row r="1691" spans="6:14" ht="17" hidden="1" x14ac:dyDescent="0.2">
      <c r="F1691" s="4" t="s">
        <v>5047</v>
      </c>
      <c r="G1691" s="4" t="s">
        <v>5048</v>
      </c>
      <c r="H1691" s="4">
        <v>0.45916114790286983</v>
      </c>
      <c r="I1691" s="4">
        <v>0.7311654359096893</v>
      </c>
      <c r="J1691" s="4">
        <v>8.9164711782067807E-2</v>
      </c>
      <c r="K1691" s="4">
        <v>0.36591558894890081</v>
      </c>
      <c r="L1691" s="4">
        <v>0.99526761488097082</v>
      </c>
      <c r="M1691" s="4">
        <v>16</v>
      </c>
      <c r="N1691" s="4" t="s">
        <v>176</v>
      </c>
    </row>
    <row r="1692" spans="6:14" ht="34" hidden="1" x14ac:dyDescent="0.2">
      <c r="F1692" s="4" t="s">
        <v>5049</v>
      </c>
      <c r="G1692" s="4" t="s">
        <v>5050</v>
      </c>
      <c r="H1692" s="4">
        <v>0.13286713286713289</v>
      </c>
      <c r="I1692" s="4">
        <v>0.45645489757616892</v>
      </c>
      <c r="J1692" s="4">
        <v>0.15964670191990621</v>
      </c>
      <c r="K1692" s="4">
        <v>-0.38850843224610709</v>
      </c>
      <c r="L1692" s="4">
        <v>-1.2779348863275981</v>
      </c>
      <c r="M1692" s="4">
        <v>40</v>
      </c>
      <c r="N1692" s="4" t="s">
        <v>5051</v>
      </c>
    </row>
    <row r="1693" spans="6:14" ht="34" hidden="1" x14ac:dyDescent="0.2">
      <c r="F1693" s="4" t="s">
        <v>5052</v>
      </c>
      <c r="G1693" s="4" t="s">
        <v>5053</v>
      </c>
      <c r="H1693" s="4">
        <v>0.495</v>
      </c>
      <c r="I1693" s="4">
        <v>0.75793248945147673</v>
      </c>
      <c r="J1693" s="4">
        <v>7.0281284171739219E-2</v>
      </c>
      <c r="K1693" s="4">
        <v>-0.26924560043891421</v>
      </c>
      <c r="L1693" s="4">
        <v>-0.982725576815067</v>
      </c>
      <c r="M1693" s="4">
        <v>68</v>
      </c>
      <c r="N1693" s="4" t="s">
        <v>5054</v>
      </c>
    </row>
    <row r="1694" spans="6:14" ht="17" hidden="1" x14ac:dyDescent="0.2">
      <c r="F1694" s="4" t="s">
        <v>5055</v>
      </c>
      <c r="G1694" s="4" t="s">
        <v>5056</v>
      </c>
      <c r="H1694" s="4">
        <v>0.5701598579040853</v>
      </c>
      <c r="I1694" s="4">
        <v>0.80365367187151782</v>
      </c>
      <c r="J1694" s="4">
        <v>6.6436413766281038E-2</v>
      </c>
      <c r="K1694" s="4">
        <v>-0.27893000754420488</v>
      </c>
      <c r="L1694" s="4">
        <v>-0.93065732783500243</v>
      </c>
      <c r="M1694" s="4">
        <v>44</v>
      </c>
      <c r="N1694" s="4" t="s">
        <v>5057</v>
      </c>
    </row>
    <row r="1695" spans="6:14" ht="17" hidden="1" x14ac:dyDescent="0.2">
      <c r="F1695" s="4" t="s">
        <v>5058</v>
      </c>
      <c r="G1695" s="4" t="s">
        <v>5059</v>
      </c>
      <c r="H1695" s="4">
        <v>0.49042145593869729</v>
      </c>
      <c r="I1695" s="4">
        <v>0.75517042673068613</v>
      </c>
      <c r="J1695" s="4">
        <v>7.7884011197706784E-2</v>
      </c>
      <c r="K1695" s="4">
        <v>-0.32207222222329351</v>
      </c>
      <c r="L1695" s="4">
        <v>-0.96553686229947155</v>
      </c>
      <c r="M1695" s="4">
        <v>26</v>
      </c>
      <c r="N1695" s="4" t="s">
        <v>5060</v>
      </c>
    </row>
    <row r="1696" spans="6:14" ht="34" hidden="1" x14ac:dyDescent="0.2">
      <c r="F1696" s="4" t="s">
        <v>5061</v>
      </c>
      <c r="G1696" s="4" t="s">
        <v>5062</v>
      </c>
      <c r="H1696" s="4">
        <v>0.50576606260296542</v>
      </c>
      <c r="I1696" s="4">
        <v>0.76402958393213927</v>
      </c>
      <c r="J1696" s="4">
        <v>6.8632563183672585E-2</v>
      </c>
      <c r="K1696" s="4">
        <v>-0.25596528495966581</v>
      </c>
      <c r="L1696" s="4">
        <v>-0.96496960822356181</v>
      </c>
      <c r="M1696" s="4">
        <v>81</v>
      </c>
      <c r="N1696" s="4" t="s">
        <v>5063</v>
      </c>
    </row>
    <row r="1697" spans="6:14" ht="17" hidden="1" x14ac:dyDescent="0.2">
      <c r="F1697" s="4" t="s">
        <v>5064</v>
      </c>
      <c r="G1697" s="4" t="s">
        <v>5065</v>
      </c>
      <c r="H1697" s="4">
        <v>0.55150214592274682</v>
      </c>
      <c r="I1697" s="4">
        <v>0.79113632705617243</v>
      </c>
      <c r="J1697" s="4">
        <v>7.7679856011723641E-2</v>
      </c>
      <c r="K1697" s="4">
        <v>0.3338777743896244</v>
      </c>
      <c r="L1697" s="4">
        <v>0.93555983183746927</v>
      </c>
      <c r="M1697" s="4">
        <v>18</v>
      </c>
      <c r="N1697" s="4" t="s">
        <v>5066</v>
      </c>
    </row>
    <row r="1698" spans="6:14" ht="17" hidden="1" x14ac:dyDescent="0.2">
      <c r="F1698" s="4" t="s">
        <v>5067</v>
      </c>
      <c r="G1698" s="4" t="s">
        <v>5068</v>
      </c>
      <c r="H1698" s="4">
        <v>0.37476808905380332</v>
      </c>
      <c r="I1698" s="4">
        <v>0.67664705056960139</v>
      </c>
      <c r="J1698" s="4">
        <v>9.0824141900715541E-2</v>
      </c>
      <c r="K1698" s="4">
        <v>-0.39515397273064429</v>
      </c>
      <c r="L1698" s="4">
        <v>-1.068512326128205</v>
      </c>
      <c r="M1698" s="4">
        <v>17</v>
      </c>
      <c r="N1698" s="4" t="s">
        <v>5069</v>
      </c>
    </row>
    <row r="1699" spans="6:14" ht="34" hidden="1" x14ac:dyDescent="0.2">
      <c r="F1699" s="4" t="s">
        <v>5070</v>
      </c>
      <c r="G1699" s="4" t="s">
        <v>5071</v>
      </c>
      <c r="H1699" s="4">
        <v>0.36524822695035458</v>
      </c>
      <c r="I1699" s="4">
        <v>0.67321509700651194</v>
      </c>
      <c r="J1699" s="4">
        <v>8.9710465274298129E-2</v>
      </c>
      <c r="K1699" s="4">
        <v>-0.33274306793820912</v>
      </c>
      <c r="L1699" s="4">
        <v>-1.0849303557122061</v>
      </c>
      <c r="M1699" s="4">
        <v>38</v>
      </c>
      <c r="N1699" s="4" t="s">
        <v>5072</v>
      </c>
    </row>
    <row r="1700" spans="6:14" ht="17" hidden="1" x14ac:dyDescent="0.2">
      <c r="F1700" s="4" t="s">
        <v>5073</v>
      </c>
      <c r="G1700" s="4" t="s">
        <v>5074</v>
      </c>
      <c r="H1700" s="4">
        <v>0.34990791896869239</v>
      </c>
      <c r="I1700" s="4">
        <v>0.66014638241244716</v>
      </c>
      <c r="J1700" s="4">
        <v>9.4356363542177898E-2</v>
      </c>
      <c r="K1700" s="4">
        <v>-0.3358607204812345</v>
      </c>
      <c r="L1700" s="4">
        <v>-1.0589899883618179</v>
      </c>
      <c r="M1700" s="4">
        <v>34</v>
      </c>
      <c r="N1700" s="4" t="s">
        <v>5075</v>
      </c>
    </row>
    <row r="1701" spans="6:14" ht="34" hidden="1" x14ac:dyDescent="0.2">
      <c r="F1701" s="4" t="s">
        <v>5076</v>
      </c>
      <c r="G1701" s="4" t="s">
        <v>5077</v>
      </c>
      <c r="H1701" s="4">
        <v>0.13089005235602089</v>
      </c>
      <c r="I1701" s="4">
        <v>0.45380776114093879</v>
      </c>
      <c r="J1701" s="4">
        <v>0.1608014010700223</v>
      </c>
      <c r="K1701" s="4">
        <v>-0.36214267113957188</v>
      </c>
      <c r="L1701" s="4">
        <v>-1.2474277510637699</v>
      </c>
      <c r="M1701" s="4">
        <v>49</v>
      </c>
      <c r="N1701" s="4" t="s">
        <v>5078</v>
      </c>
    </row>
    <row r="1702" spans="6:14" ht="34" hidden="1" x14ac:dyDescent="0.2">
      <c r="F1702" s="4" t="s">
        <v>5079</v>
      </c>
      <c r="G1702" s="4" t="s">
        <v>5080</v>
      </c>
      <c r="H1702" s="4">
        <v>0.84267241379310343</v>
      </c>
      <c r="I1702" s="4">
        <v>0.93547522211022283</v>
      </c>
      <c r="J1702" s="4">
        <v>5.7005952658238733E-2</v>
      </c>
      <c r="K1702" s="4">
        <v>0.2378455674166495</v>
      </c>
      <c r="L1702" s="4">
        <v>0.77055538710305282</v>
      </c>
      <c r="M1702" s="4">
        <v>32</v>
      </c>
      <c r="N1702" s="4" t="s">
        <v>5081</v>
      </c>
    </row>
    <row r="1703" spans="6:14" ht="34" hidden="1" x14ac:dyDescent="0.2">
      <c r="F1703" s="4" t="s">
        <v>5082</v>
      </c>
      <c r="G1703" s="4" t="s">
        <v>5083</v>
      </c>
      <c r="H1703" s="4">
        <v>0.26194398682042841</v>
      </c>
      <c r="I1703" s="4">
        <v>0.59286837211054677</v>
      </c>
      <c r="J1703" s="4">
        <v>0.10512513159700081</v>
      </c>
      <c r="K1703" s="4">
        <v>-0.31478826388802322</v>
      </c>
      <c r="L1703" s="4">
        <v>-1.133147037699747</v>
      </c>
      <c r="M1703" s="4">
        <v>62</v>
      </c>
      <c r="N1703" s="4" t="s">
        <v>5084</v>
      </c>
    </row>
    <row r="1704" spans="6:14" ht="34" hidden="1" x14ac:dyDescent="0.2">
      <c r="F1704" s="4" t="s">
        <v>5085</v>
      </c>
      <c r="G1704" s="4" t="s">
        <v>5086</v>
      </c>
      <c r="H1704" s="4">
        <v>0.1523605150214592</v>
      </c>
      <c r="I1704" s="4">
        <v>0.47166771759249843</v>
      </c>
      <c r="J1704" s="4">
        <v>0.16565669520548271</v>
      </c>
      <c r="K1704" s="4">
        <v>0.46585007629451641</v>
      </c>
      <c r="L1704" s="4">
        <v>1.3053597827418419</v>
      </c>
      <c r="M1704" s="4">
        <v>18</v>
      </c>
      <c r="N1704" s="4" t="s">
        <v>5087</v>
      </c>
    </row>
    <row r="1705" spans="6:14" ht="34" hidden="1" x14ac:dyDescent="0.2">
      <c r="F1705" s="4" t="s">
        <v>5088</v>
      </c>
      <c r="G1705" s="4" t="s">
        <v>5089</v>
      </c>
      <c r="H1705" s="4">
        <v>0.87791741472172347</v>
      </c>
      <c r="I1705" s="4">
        <v>0.9538517220496171</v>
      </c>
      <c r="J1705" s="4">
        <v>4.6694804128205369E-2</v>
      </c>
      <c r="K1705" s="4">
        <v>-0.22832474350115201</v>
      </c>
      <c r="L1705" s="4">
        <v>-0.73669283339505953</v>
      </c>
      <c r="M1705" s="4">
        <v>37</v>
      </c>
      <c r="N1705" s="4" t="s">
        <v>5090</v>
      </c>
    </row>
    <row r="1706" spans="6:14" ht="34" hidden="1" x14ac:dyDescent="0.2">
      <c r="F1706" s="4" t="s">
        <v>5091</v>
      </c>
      <c r="G1706" s="4" t="s">
        <v>5092</v>
      </c>
      <c r="H1706" s="4">
        <v>0.81801125703564725</v>
      </c>
      <c r="I1706" s="4">
        <v>0.92341573405109312</v>
      </c>
      <c r="J1706" s="4">
        <v>5.1951247619708242E-2</v>
      </c>
      <c r="K1706" s="4">
        <v>-0.25460636239968498</v>
      </c>
      <c r="L1706" s="4">
        <v>-0.78729560702985912</v>
      </c>
      <c r="M1706" s="4">
        <v>31</v>
      </c>
      <c r="N1706" s="4" t="s">
        <v>5093</v>
      </c>
    </row>
    <row r="1707" spans="6:14" ht="34" hidden="1" x14ac:dyDescent="0.2">
      <c r="F1707" s="4" t="s">
        <v>5094</v>
      </c>
      <c r="G1707" s="4" t="s">
        <v>5095</v>
      </c>
      <c r="H1707" s="4">
        <v>2.267249298360214E-2</v>
      </c>
      <c r="I1707" s="4">
        <v>0.1908462940320737</v>
      </c>
      <c r="J1707" s="4">
        <v>0.35248785758361922</v>
      </c>
      <c r="K1707" s="4">
        <v>0.55026718593768187</v>
      </c>
      <c r="L1707" s="4">
        <v>1.6097393974355789</v>
      </c>
      <c r="M1707" s="4">
        <v>22</v>
      </c>
      <c r="N1707" s="4" t="s">
        <v>5096</v>
      </c>
    </row>
    <row r="1708" spans="6:14" ht="34" hidden="1" x14ac:dyDescent="0.2">
      <c r="F1708" s="4" t="s">
        <v>5097</v>
      </c>
      <c r="G1708" s="4" t="s">
        <v>5098</v>
      </c>
      <c r="H1708" s="4">
        <v>1.0831548226979629E-2</v>
      </c>
      <c r="I1708" s="4">
        <v>0.12589265661678101</v>
      </c>
      <c r="J1708" s="4">
        <v>0.38073040072279241</v>
      </c>
      <c r="K1708" s="4">
        <v>0.65767095086698857</v>
      </c>
      <c r="L1708" s="4">
        <v>1.754744459175976</v>
      </c>
      <c r="M1708" s="4">
        <v>15</v>
      </c>
      <c r="N1708" s="4" t="s">
        <v>5096</v>
      </c>
    </row>
    <row r="1709" spans="6:14" ht="34" hidden="1" x14ac:dyDescent="0.2">
      <c r="F1709" s="4" t="s">
        <v>5099</v>
      </c>
      <c r="G1709" s="4" t="s">
        <v>5100</v>
      </c>
      <c r="H1709" s="4">
        <v>8.422264736472446E-3</v>
      </c>
      <c r="I1709" s="4">
        <v>0.11047034790891171</v>
      </c>
      <c r="J1709" s="4">
        <v>0.38073040072279241</v>
      </c>
      <c r="K1709" s="4">
        <v>0.60041457513856678</v>
      </c>
      <c r="L1709" s="4">
        <v>1.691673144423788</v>
      </c>
      <c r="M1709" s="4">
        <v>19</v>
      </c>
      <c r="N1709" s="4" t="s">
        <v>5096</v>
      </c>
    </row>
    <row r="1710" spans="6:14" ht="34" hidden="1" x14ac:dyDescent="0.2">
      <c r="F1710" s="4" t="s">
        <v>5101</v>
      </c>
      <c r="G1710" s="4" t="s">
        <v>5102</v>
      </c>
      <c r="H1710" s="4">
        <v>0.16666666666666671</v>
      </c>
      <c r="I1710" s="4">
        <v>0.49260935143288093</v>
      </c>
      <c r="J1710" s="4">
        <v>0.15631240307318631</v>
      </c>
      <c r="K1710" s="4">
        <v>0.43839139466704158</v>
      </c>
      <c r="L1710" s="4">
        <v>1.2588925577420429</v>
      </c>
      <c r="M1710" s="4">
        <v>21</v>
      </c>
      <c r="N1710" s="4" t="s">
        <v>5103</v>
      </c>
    </row>
    <row r="1711" spans="6:14" ht="34" hidden="1" x14ac:dyDescent="0.2">
      <c r="F1711" s="4" t="s">
        <v>5104</v>
      </c>
      <c r="G1711" s="4" t="s">
        <v>5105</v>
      </c>
      <c r="H1711" s="4">
        <v>0.64033613445378146</v>
      </c>
      <c r="I1711" s="4">
        <v>0.83754017425953153</v>
      </c>
      <c r="J1711" s="4">
        <v>5.8221624112416097E-2</v>
      </c>
      <c r="K1711" s="4">
        <v>-0.2333923660089435</v>
      </c>
      <c r="L1711" s="4">
        <v>-0.91088261709006813</v>
      </c>
      <c r="M1711" s="4">
        <v>102</v>
      </c>
      <c r="N1711" s="4" t="s">
        <v>5106</v>
      </c>
    </row>
    <row r="1712" spans="6:14" ht="34" hidden="1" x14ac:dyDescent="0.2">
      <c r="F1712" s="4" t="s">
        <v>5107</v>
      </c>
      <c r="G1712" s="4" t="s">
        <v>5108</v>
      </c>
      <c r="H1712" s="4">
        <v>0.67723880597014929</v>
      </c>
      <c r="I1712" s="4">
        <v>0.85484682730703609</v>
      </c>
      <c r="J1712" s="4">
        <v>6.0509298865666673E-2</v>
      </c>
      <c r="K1712" s="4">
        <v>-0.31087319099546268</v>
      </c>
      <c r="L1712" s="4">
        <v>-0.85488320581392252</v>
      </c>
      <c r="M1712" s="4">
        <v>18</v>
      </c>
      <c r="N1712" s="4" t="s">
        <v>5109</v>
      </c>
    </row>
    <row r="1713" spans="2:14" ht="68" hidden="1" x14ac:dyDescent="0.2">
      <c r="F1713" s="4" t="s">
        <v>5110</v>
      </c>
      <c r="G1713" s="4" t="s">
        <v>5111</v>
      </c>
      <c r="H1713" s="4">
        <v>2.3834465835995172E-2</v>
      </c>
      <c r="I1713" s="4">
        <v>0.19412310578643449</v>
      </c>
      <c r="J1713" s="4">
        <v>0.35248785758361922</v>
      </c>
      <c r="K1713" s="4">
        <v>-0.33937739364598118</v>
      </c>
      <c r="L1713" s="4">
        <v>-1.3667636918799999</v>
      </c>
      <c r="M1713" s="4">
        <v>138</v>
      </c>
      <c r="N1713" s="4" t="s">
        <v>5112</v>
      </c>
    </row>
    <row r="1714" spans="2:14" ht="34" hidden="1" x14ac:dyDescent="0.2">
      <c r="F1714" s="4" t="s">
        <v>5113</v>
      </c>
      <c r="G1714" s="4" t="s">
        <v>5114</v>
      </c>
      <c r="H1714" s="4">
        <v>0.44886363636363641</v>
      </c>
      <c r="I1714" s="4">
        <v>0.72789902500677084</v>
      </c>
      <c r="J1714" s="4">
        <v>8.1977879650127219E-2</v>
      </c>
      <c r="K1714" s="4">
        <v>-0.35193726259724389</v>
      </c>
      <c r="L1714" s="4">
        <v>-1.0116732498478489</v>
      </c>
      <c r="M1714" s="4">
        <v>21</v>
      </c>
      <c r="N1714" s="4" t="s">
        <v>5115</v>
      </c>
    </row>
    <row r="1715" spans="2:14" ht="17" hidden="1" x14ac:dyDescent="0.2">
      <c r="F1715" s="4" t="s">
        <v>5116</v>
      </c>
      <c r="G1715" s="4" t="s">
        <v>5117</v>
      </c>
      <c r="H1715" s="4">
        <v>0.37203791469194308</v>
      </c>
      <c r="I1715" s="4">
        <v>0.67536888836964781</v>
      </c>
      <c r="J1715" s="4">
        <v>0.10592029273625291</v>
      </c>
      <c r="K1715" s="4">
        <v>0.28939387612500278</v>
      </c>
      <c r="L1715" s="4">
        <v>1.0437611801104789</v>
      </c>
      <c r="M1715" s="4">
        <v>53</v>
      </c>
      <c r="N1715" s="4" t="s">
        <v>5118</v>
      </c>
    </row>
    <row r="1716" spans="2:14" ht="17" hidden="1" x14ac:dyDescent="0.2">
      <c r="F1716" s="4" t="s">
        <v>5119</v>
      </c>
      <c r="G1716" s="4" t="s">
        <v>5120</v>
      </c>
      <c r="H1716" s="4">
        <v>0.39089184060721061</v>
      </c>
      <c r="I1716" s="4">
        <v>0.69008256833683779</v>
      </c>
      <c r="J1716" s="4">
        <v>8.9710465274298129E-2</v>
      </c>
      <c r="K1716" s="4">
        <v>-0.34880812309779757</v>
      </c>
      <c r="L1716" s="4">
        <v>-1.0464508194756399</v>
      </c>
      <c r="M1716" s="4">
        <v>27</v>
      </c>
      <c r="N1716" s="4" t="s">
        <v>5121</v>
      </c>
    </row>
    <row r="1717" spans="2:14" ht="17" hidden="1" x14ac:dyDescent="0.2">
      <c r="F1717" s="4" t="s">
        <v>5122</v>
      </c>
      <c r="G1717" s="4" t="s">
        <v>5123</v>
      </c>
      <c r="H1717" s="4">
        <v>0.85130111524163565</v>
      </c>
      <c r="I1717" s="4">
        <v>0.93899001768969337</v>
      </c>
      <c r="J1717" s="4">
        <v>4.9690139272460562E-2</v>
      </c>
      <c r="K1717" s="4">
        <v>-0.24440258947179691</v>
      </c>
      <c r="L1717" s="4">
        <v>-0.76168137676524261</v>
      </c>
      <c r="M1717" s="4">
        <v>32</v>
      </c>
      <c r="N1717" s="4" t="s">
        <v>5124</v>
      </c>
    </row>
    <row r="1718" spans="2:14" ht="34" hidden="1" x14ac:dyDescent="0.2">
      <c r="F1718" s="4" t="s">
        <v>5125</v>
      </c>
      <c r="G1718" s="4" t="s">
        <v>5126</v>
      </c>
      <c r="H1718" s="4">
        <v>0.65539112050739956</v>
      </c>
      <c r="I1718" s="4">
        <v>0.84605035556409769</v>
      </c>
      <c r="J1718" s="4">
        <v>6.8151343867948327E-2</v>
      </c>
      <c r="K1718" s="4">
        <v>0.27861534846701191</v>
      </c>
      <c r="L1718" s="4">
        <v>0.88185521529131883</v>
      </c>
      <c r="M1718" s="4">
        <v>29</v>
      </c>
      <c r="N1718" s="4" t="s">
        <v>5127</v>
      </c>
    </row>
    <row r="1719" spans="2:14" ht="17" hidden="1" x14ac:dyDescent="0.2">
      <c r="F1719" s="4" t="s">
        <v>5128</v>
      </c>
      <c r="G1719" s="4" t="s">
        <v>5129</v>
      </c>
      <c r="H1719" s="4">
        <v>2.7188222620141551E-2</v>
      </c>
      <c r="I1719" s="4">
        <v>0.2100856541415746</v>
      </c>
      <c r="J1719" s="4">
        <v>0.35248785758361922</v>
      </c>
      <c r="K1719" s="4">
        <v>-0.52813798702012471</v>
      </c>
      <c r="L1719" s="4">
        <v>-1.5569333838849531</v>
      </c>
      <c r="M1719" s="4">
        <v>24</v>
      </c>
      <c r="N1719" s="4" t="s">
        <v>5130</v>
      </c>
    </row>
    <row r="1720" spans="2:14" ht="17" hidden="1" x14ac:dyDescent="0.2">
      <c r="F1720" s="4" t="s">
        <v>5131</v>
      </c>
      <c r="G1720" s="4" t="s">
        <v>5132</v>
      </c>
      <c r="H1720" s="4">
        <v>0.29850746268656708</v>
      </c>
      <c r="I1720" s="4">
        <v>0.62335381913959609</v>
      </c>
      <c r="J1720" s="4">
        <v>0.10473282158065091</v>
      </c>
      <c r="K1720" s="4">
        <v>-0.41088233036273092</v>
      </c>
      <c r="L1720" s="4">
        <v>-1.129902526068622</v>
      </c>
      <c r="M1720" s="4">
        <v>18</v>
      </c>
      <c r="N1720" s="4" t="s">
        <v>5133</v>
      </c>
    </row>
    <row r="1721" spans="2:14" ht="34" hidden="1" x14ac:dyDescent="0.2">
      <c r="F1721" s="4" t="s">
        <v>5134</v>
      </c>
      <c r="G1721" s="4" t="s">
        <v>5135</v>
      </c>
      <c r="H1721" s="4">
        <v>0.42408376963350791</v>
      </c>
      <c r="I1721" s="4">
        <v>0.71079591186633562</v>
      </c>
      <c r="J1721" s="4">
        <v>8.063884959506612E-2</v>
      </c>
      <c r="K1721" s="4">
        <v>-0.30006781629973278</v>
      </c>
      <c r="L1721" s="4">
        <v>-1.0267433386418321</v>
      </c>
      <c r="M1721" s="4">
        <v>48</v>
      </c>
      <c r="N1721" s="4" t="s">
        <v>5136</v>
      </c>
    </row>
    <row r="1722" spans="2:14" ht="34" hidden="1" x14ac:dyDescent="0.2">
      <c r="F1722" s="4" t="s">
        <v>5137</v>
      </c>
      <c r="G1722" s="4" t="s">
        <v>5138</v>
      </c>
      <c r="H1722" s="4">
        <v>1.9370312018824339E-2</v>
      </c>
      <c r="I1722" s="4">
        <v>0.17263865891208061</v>
      </c>
      <c r="J1722" s="4">
        <v>0.35248785758361922</v>
      </c>
      <c r="K1722" s="4">
        <v>0.51357967961773965</v>
      </c>
      <c r="L1722" s="4">
        <v>1.603263669503217</v>
      </c>
      <c r="M1722" s="4">
        <v>27</v>
      </c>
      <c r="N1722" s="4" t="s">
        <v>5139</v>
      </c>
    </row>
    <row r="1723" spans="2:14" ht="17" hidden="1" x14ac:dyDescent="0.2">
      <c r="F1723" s="4" t="s">
        <v>5140</v>
      </c>
      <c r="G1723" s="4" t="s">
        <v>5141</v>
      </c>
      <c r="H1723" s="4">
        <v>0.49284253578732112</v>
      </c>
      <c r="I1723" s="4">
        <v>0.7567577441849509</v>
      </c>
      <c r="J1723" s="4">
        <v>8.1080205755086635E-2</v>
      </c>
      <c r="K1723" s="4">
        <v>0.31657766551666738</v>
      </c>
      <c r="L1723" s="4">
        <v>0.96805029204495008</v>
      </c>
      <c r="M1723" s="4">
        <v>25</v>
      </c>
      <c r="N1723" s="4" t="s">
        <v>5127</v>
      </c>
    </row>
    <row r="1724" spans="2:14" ht="34" hidden="1" x14ac:dyDescent="0.2">
      <c r="F1724" s="4" t="s">
        <v>5142</v>
      </c>
      <c r="G1724" s="4" t="s">
        <v>5143</v>
      </c>
      <c r="H1724" s="4">
        <v>5.9336823734729503E-2</v>
      </c>
      <c r="I1724" s="4">
        <v>0.31769519068463359</v>
      </c>
      <c r="J1724" s="4">
        <v>0.2450417854309962</v>
      </c>
      <c r="K1724" s="4">
        <v>-0.4006298296136625</v>
      </c>
      <c r="L1724" s="4">
        <v>-1.3799996719288099</v>
      </c>
      <c r="M1724" s="4">
        <v>49</v>
      </c>
      <c r="N1724" s="4" t="s">
        <v>5144</v>
      </c>
    </row>
    <row r="1725" spans="2:14" ht="34" hidden="1" x14ac:dyDescent="0.2">
      <c r="F1725" s="4" t="s">
        <v>5145</v>
      </c>
      <c r="G1725" s="4" t="s">
        <v>5146</v>
      </c>
      <c r="H1725" s="4">
        <v>0.65862708719851581</v>
      </c>
      <c r="I1725" s="4">
        <v>0.84821611466496549</v>
      </c>
      <c r="J1725" s="4">
        <v>6.1570675542167837E-2</v>
      </c>
      <c r="K1725" s="4">
        <v>-0.31838273123545402</v>
      </c>
      <c r="L1725" s="4">
        <v>-0.8609197837505731</v>
      </c>
      <c r="M1725" s="4">
        <v>17</v>
      </c>
      <c r="N1725" s="4" t="s">
        <v>5147</v>
      </c>
    </row>
    <row r="1726" spans="2:14" ht="136" hidden="1" x14ac:dyDescent="0.2">
      <c r="B1726" s="40" t="str">
        <f>VLOOKUP(G1726,decisions1!A:B,2,FALSE)</f>
        <v>no_biology</v>
      </c>
      <c r="C1726" s="4" t="str">
        <f>IF(L1726&gt;0,"eMPC-side","iPSC-side")</f>
        <v>iPSC-side</v>
      </c>
      <c r="E1726" s="4" t="str">
        <f>VLOOKUP(F1726,collapsed1!A:J,10,FALSE)</f>
        <v>redundant</v>
      </c>
      <c r="F1726" s="4" t="s">
        <v>7248</v>
      </c>
      <c r="G1726" s="4" t="s">
        <v>7249</v>
      </c>
      <c r="H1726" s="4">
        <v>1.2066724742036379E-3</v>
      </c>
      <c r="I1726" s="4">
        <v>3.4876038059726368E-2</v>
      </c>
      <c r="J1726" s="4">
        <v>0.45505986738722948</v>
      </c>
      <c r="K1726" s="4">
        <v>-0.31349900242565959</v>
      </c>
      <c r="L1726" s="4">
        <v>-1.434243718648639</v>
      </c>
      <c r="M1726" s="4">
        <v>402</v>
      </c>
      <c r="N1726" s="4" t="s">
        <v>7250</v>
      </c>
    </row>
    <row r="1727" spans="2:14" ht="34" hidden="1" x14ac:dyDescent="0.2">
      <c r="F1727" s="4" t="s">
        <v>5151</v>
      </c>
      <c r="G1727" s="4" t="s">
        <v>5152</v>
      </c>
      <c r="H1727" s="4">
        <v>0.35378323108384457</v>
      </c>
      <c r="I1727" s="4">
        <v>0.66291223908194852</v>
      </c>
      <c r="J1727" s="4">
        <v>9.9927697373109248E-2</v>
      </c>
      <c r="K1727" s="4">
        <v>0.35085224051336422</v>
      </c>
      <c r="L1727" s="4">
        <v>1.072857156045032</v>
      </c>
      <c r="M1727" s="4">
        <v>25</v>
      </c>
      <c r="N1727" s="4" t="s">
        <v>5153</v>
      </c>
    </row>
    <row r="1728" spans="2:14" ht="34" hidden="1" x14ac:dyDescent="0.2">
      <c r="F1728" s="4" t="s">
        <v>5154</v>
      </c>
      <c r="G1728" s="4" t="s">
        <v>5155</v>
      </c>
      <c r="H1728" s="4">
        <v>0.778169014084507</v>
      </c>
      <c r="I1728" s="4">
        <v>0.90316275764036946</v>
      </c>
      <c r="J1728" s="4">
        <v>5.132233304211431E-2</v>
      </c>
      <c r="K1728" s="4">
        <v>-0.2416850487330757</v>
      </c>
      <c r="L1728" s="4">
        <v>-0.80111708493523404</v>
      </c>
      <c r="M1728" s="4">
        <v>42</v>
      </c>
      <c r="N1728" s="4" t="s">
        <v>5156</v>
      </c>
    </row>
    <row r="1729" spans="6:14" ht="34" hidden="1" x14ac:dyDescent="0.2">
      <c r="F1729" s="4" t="s">
        <v>5157</v>
      </c>
      <c r="G1729" s="4" t="s">
        <v>5158</v>
      </c>
      <c r="H1729" s="4">
        <v>0.93383742911153123</v>
      </c>
      <c r="I1729" s="4">
        <v>0.98067943520201317</v>
      </c>
      <c r="J1729" s="4">
        <v>4.6230252407761643E-2</v>
      </c>
      <c r="K1729" s="4">
        <v>-0.2109461633538352</v>
      </c>
      <c r="L1729" s="4">
        <v>-0.6433819091499815</v>
      </c>
      <c r="M1729" s="4">
        <v>29</v>
      </c>
      <c r="N1729" s="4" t="s">
        <v>5159</v>
      </c>
    </row>
    <row r="1730" spans="6:14" ht="68" hidden="1" x14ac:dyDescent="0.2">
      <c r="F1730" s="4" t="s">
        <v>5160</v>
      </c>
      <c r="G1730" s="4" t="s">
        <v>5161</v>
      </c>
      <c r="H1730" s="4">
        <v>0.82984293193717273</v>
      </c>
      <c r="I1730" s="4">
        <v>0.92629795833457163</v>
      </c>
      <c r="J1730" s="4">
        <v>6.7051257982946671E-2</v>
      </c>
      <c r="K1730" s="4">
        <v>0.1988231618082302</v>
      </c>
      <c r="L1730" s="4">
        <v>0.87244146370819864</v>
      </c>
      <c r="M1730" s="4">
        <v>169</v>
      </c>
      <c r="N1730" s="4" t="s">
        <v>5162</v>
      </c>
    </row>
    <row r="1731" spans="6:14" ht="34" hidden="1" x14ac:dyDescent="0.2">
      <c r="F1731" s="4" t="s">
        <v>5163</v>
      </c>
      <c r="G1731" s="4" t="s">
        <v>5164</v>
      </c>
      <c r="H1731" s="4">
        <v>0.2420701168614357</v>
      </c>
      <c r="I1731" s="4">
        <v>0.57361581920903959</v>
      </c>
      <c r="J1731" s="4">
        <v>0.11101149245045031</v>
      </c>
      <c r="K1731" s="4">
        <v>-0.29337037983887798</v>
      </c>
      <c r="L1731" s="4">
        <v>-1.1319315564710959</v>
      </c>
      <c r="M1731" s="4">
        <v>93</v>
      </c>
      <c r="N1731" s="4" t="s">
        <v>5165</v>
      </c>
    </row>
    <row r="1732" spans="6:14" ht="34" hidden="1" x14ac:dyDescent="0.2">
      <c r="F1732" s="4" t="s">
        <v>5166</v>
      </c>
      <c r="G1732" s="4" t="s">
        <v>5167</v>
      </c>
      <c r="H1732" s="4">
        <v>8.0808080808080815E-2</v>
      </c>
      <c r="I1732" s="4">
        <v>0.36238337965762218</v>
      </c>
      <c r="J1732" s="4">
        <v>0.20429475651688611</v>
      </c>
      <c r="K1732" s="4">
        <v>-0.37658621134054521</v>
      </c>
      <c r="L1732" s="4">
        <v>-1.3372589029357951</v>
      </c>
      <c r="M1732" s="4">
        <v>56</v>
      </c>
      <c r="N1732" s="4" t="s">
        <v>5168</v>
      </c>
    </row>
    <row r="1733" spans="6:14" ht="34" hidden="1" x14ac:dyDescent="0.2">
      <c r="F1733" s="4" t="s">
        <v>5169</v>
      </c>
      <c r="G1733" s="4" t="s">
        <v>5170</v>
      </c>
      <c r="H1733" s="4">
        <v>0.1343283582089552</v>
      </c>
      <c r="I1733" s="4">
        <v>0.45773789033685758</v>
      </c>
      <c r="J1733" s="4">
        <v>0.1644057558382101</v>
      </c>
      <c r="K1733" s="4">
        <v>-0.47162129733546321</v>
      </c>
      <c r="L1733" s="4">
        <v>-1.296931154806934</v>
      </c>
      <c r="M1733" s="4">
        <v>18</v>
      </c>
      <c r="N1733" s="4" t="s">
        <v>5171</v>
      </c>
    </row>
    <row r="1734" spans="6:14" ht="34" hidden="1" x14ac:dyDescent="0.2">
      <c r="F1734" s="4" t="s">
        <v>5172</v>
      </c>
      <c r="G1734" s="4" t="s">
        <v>5173</v>
      </c>
      <c r="H1734" s="4">
        <v>3.108923817613031E-2</v>
      </c>
      <c r="I1734" s="4">
        <v>0.2216974931948506</v>
      </c>
      <c r="J1734" s="4">
        <v>0.35248785758361922</v>
      </c>
      <c r="K1734" s="4">
        <v>0.54738653950706573</v>
      </c>
      <c r="L1734" s="4">
        <v>1.5718849621055819</v>
      </c>
      <c r="M1734" s="4">
        <v>21</v>
      </c>
      <c r="N1734" s="4" t="s">
        <v>5174</v>
      </c>
    </row>
    <row r="1735" spans="6:14" ht="102" hidden="1" x14ac:dyDescent="0.2">
      <c r="F1735" s="4" t="s">
        <v>5175</v>
      </c>
      <c r="G1735" s="4" t="s">
        <v>5176</v>
      </c>
      <c r="H1735" s="4">
        <v>0.82371794871794868</v>
      </c>
      <c r="I1735" s="4">
        <v>0.92469117975985216</v>
      </c>
      <c r="J1735" s="4">
        <v>7.7679856011723641E-2</v>
      </c>
      <c r="K1735" s="4">
        <v>0.1888488341016934</v>
      </c>
      <c r="L1735" s="4">
        <v>0.9071208637219883</v>
      </c>
      <c r="M1735" s="4">
        <v>435</v>
      </c>
      <c r="N1735" s="4" t="s">
        <v>5177</v>
      </c>
    </row>
    <row r="1736" spans="6:14" ht="68" hidden="1" x14ac:dyDescent="0.2">
      <c r="F1736" s="4" t="s">
        <v>5178</v>
      </c>
      <c r="G1736" s="4" t="s">
        <v>5179</v>
      </c>
      <c r="H1736" s="4">
        <v>0.10410094637223979</v>
      </c>
      <c r="I1736" s="4">
        <v>0.41412142612878811</v>
      </c>
      <c r="J1736" s="4">
        <v>0.17232434490094589</v>
      </c>
      <c r="K1736" s="4">
        <v>-0.28105045588565669</v>
      </c>
      <c r="L1736" s="4">
        <v>-1.1917717013247739</v>
      </c>
      <c r="M1736" s="4">
        <v>202</v>
      </c>
      <c r="N1736" s="4" t="s">
        <v>5180</v>
      </c>
    </row>
    <row r="1737" spans="6:14" ht="34" hidden="1" x14ac:dyDescent="0.2">
      <c r="F1737" s="4" t="s">
        <v>5181</v>
      </c>
      <c r="G1737" s="4" t="s">
        <v>5182</v>
      </c>
      <c r="H1737" s="4">
        <v>0.22007722007722011</v>
      </c>
      <c r="I1737" s="4">
        <v>0.54935601691657066</v>
      </c>
      <c r="J1737" s="4">
        <v>0.12750531530018269</v>
      </c>
      <c r="K1737" s="4">
        <v>-0.41807376222899262</v>
      </c>
      <c r="L1737" s="4">
        <v>-1.2123357743735059</v>
      </c>
      <c r="M1737" s="4">
        <v>23</v>
      </c>
      <c r="N1737" s="4" t="s">
        <v>5183</v>
      </c>
    </row>
    <row r="1738" spans="6:14" ht="34" hidden="1" x14ac:dyDescent="0.2">
      <c r="F1738" s="4" t="s">
        <v>5184</v>
      </c>
      <c r="G1738" s="4" t="s">
        <v>5185</v>
      </c>
      <c r="H1738" s="4">
        <v>0.2304832713754647</v>
      </c>
      <c r="I1738" s="4">
        <v>0.55801213069849342</v>
      </c>
      <c r="J1738" s="4">
        <v>0.1215432820354691</v>
      </c>
      <c r="K1738" s="4">
        <v>-0.42967178816603641</v>
      </c>
      <c r="L1738" s="4">
        <v>-1.20668977325271</v>
      </c>
      <c r="M1738" s="4">
        <v>19</v>
      </c>
      <c r="N1738" s="4" t="s">
        <v>5186</v>
      </c>
    </row>
    <row r="1739" spans="6:14" ht="102" hidden="1" x14ac:dyDescent="0.2">
      <c r="F1739" s="4" t="s">
        <v>5187</v>
      </c>
      <c r="G1739" s="4" t="s">
        <v>5188</v>
      </c>
      <c r="H1739" s="4">
        <v>1.7331211557080919E-2</v>
      </c>
      <c r="I1739" s="4">
        <v>0.16226725700285019</v>
      </c>
      <c r="J1739" s="4">
        <v>0.35248785758361922</v>
      </c>
      <c r="K1739" s="4">
        <v>-0.2805527145559783</v>
      </c>
      <c r="L1739" s="4">
        <v>-1.266429180300628</v>
      </c>
      <c r="M1739" s="4">
        <v>363</v>
      </c>
      <c r="N1739" s="4" t="s">
        <v>5189</v>
      </c>
    </row>
    <row r="1740" spans="6:14" ht="34" hidden="1" x14ac:dyDescent="0.2">
      <c r="F1740" s="4" t="s">
        <v>5190</v>
      </c>
      <c r="G1740" s="4" t="s">
        <v>5191</v>
      </c>
      <c r="H1740" s="4">
        <v>4.3874276624021907E-2</v>
      </c>
      <c r="I1740" s="4">
        <v>0.27556420664241449</v>
      </c>
      <c r="J1740" s="4">
        <v>0.3217759180753611</v>
      </c>
      <c r="K1740" s="4">
        <v>-0.54308113637568167</v>
      </c>
      <c r="L1740" s="4">
        <v>-1.52518846096025</v>
      </c>
      <c r="M1740" s="4">
        <v>19</v>
      </c>
      <c r="N1740" s="4" t="s">
        <v>5192</v>
      </c>
    </row>
    <row r="1741" spans="6:14" ht="34" hidden="1" x14ac:dyDescent="0.2">
      <c r="F1741" s="4" t="s">
        <v>5193</v>
      </c>
      <c r="G1741" s="4" t="s">
        <v>5194</v>
      </c>
      <c r="H1741" s="4">
        <v>0.26250000000000001</v>
      </c>
      <c r="I1741" s="4">
        <v>0.59318527863575066</v>
      </c>
      <c r="J1741" s="4">
        <v>0.1204333716422593</v>
      </c>
      <c r="K1741" s="4">
        <v>0.37009738367864098</v>
      </c>
      <c r="L1741" s="4">
        <v>1.147678010092714</v>
      </c>
      <c r="M1741" s="4">
        <v>26</v>
      </c>
      <c r="N1741" s="4" t="s">
        <v>5195</v>
      </c>
    </row>
    <row r="1742" spans="6:14" ht="85" hidden="1" x14ac:dyDescent="0.2">
      <c r="F1742" s="4" t="s">
        <v>5196</v>
      </c>
      <c r="G1742" s="4" t="s">
        <v>5197</v>
      </c>
      <c r="H1742" s="4">
        <v>0.26299212598425198</v>
      </c>
      <c r="I1742" s="4">
        <v>0.59318527863575066</v>
      </c>
      <c r="J1742" s="4">
        <v>0.10208010766274719</v>
      </c>
      <c r="K1742" s="4">
        <v>-0.25560086833392121</v>
      </c>
      <c r="L1742" s="4">
        <v>-1.0899166088311081</v>
      </c>
      <c r="M1742" s="4">
        <v>211</v>
      </c>
      <c r="N1742" s="4" t="s">
        <v>5198</v>
      </c>
    </row>
    <row r="1743" spans="6:14" ht="102" hidden="1" x14ac:dyDescent="0.2">
      <c r="F1743" s="4" t="s">
        <v>5199</v>
      </c>
      <c r="G1743" s="4" t="s">
        <v>5200</v>
      </c>
      <c r="H1743" s="4">
        <v>4.7337278106508868E-2</v>
      </c>
      <c r="I1743" s="4">
        <v>0.28736719385847209</v>
      </c>
      <c r="J1743" s="4">
        <v>0.25296112306961088</v>
      </c>
      <c r="K1743" s="4">
        <v>-0.27581340832206719</v>
      </c>
      <c r="L1743" s="4">
        <v>-1.23426290555255</v>
      </c>
      <c r="M1743" s="4">
        <v>304</v>
      </c>
      <c r="N1743" s="4" t="s">
        <v>5201</v>
      </c>
    </row>
    <row r="1744" spans="6:14" ht="51" hidden="1" x14ac:dyDescent="0.2">
      <c r="F1744" s="4" t="s">
        <v>5202</v>
      </c>
      <c r="G1744" s="4" t="s">
        <v>5203</v>
      </c>
      <c r="H1744" s="4">
        <v>0.51269841269841265</v>
      </c>
      <c r="I1744" s="4">
        <v>0.76828981416137376</v>
      </c>
      <c r="J1744" s="4">
        <v>6.6132620475843992E-2</v>
      </c>
      <c r="K1744" s="4">
        <v>-0.2322978556018036</v>
      </c>
      <c r="L1744" s="4">
        <v>-0.97759875035772337</v>
      </c>
      <c r="M1744" s="4">
        <v>190</v>
      </c>
      <c r="N1744" s="4" t="s">
        <v>5204</v>
      </c>
    </row>
    <row r="1745" spans="6:14" ht="85" hidden="1" x14ac:dyDescent="0.2">
      <c r="F1745" s="4" t="s">
        <v>5205</v>
      </c>
      <c r="G1745" s="4" t="s">
        <v>5206</v>
      </c>
      <c r="H1745" s="4">
        <v>7.98184864786355E-2</v>
      </c>
      <c r="I1745" s="4">
        <v>0.35939477303988993</v>
      </c>
      <c r="J1745" s="4">
        <v>0.28780513053556428</v>
      </c>
      <c r="K1745" s="4">
        <v>0.26365737989290872</v>
      </c>
      <c r="L1745" s="4">
        <v>1.2141518557441699</v>
      </c>
      <c r="M1745" s="4">
        <v>251</v>
      </c>
      <c r="N1745" s="4" t="s">
        <v>5207</v>
      </c>
    </row>
    <row r="1746" spans="6:14" ht="34" hidden="1" x14ac:dyDescent="0.2">
      <c r="F1746" s="4" t="s">
        <v>5208</v>
      </c>
      <c r="G1746" s="4" t="s">
        <v>5209</v>
      </c>
      <c r="H1746" s="4">
        <v>5.7968437407858182E-2</v>
      </c>
      <c r="I1746" s="4">
        <v>0.31554319585340701</v>
      </c>
      <c r="J1746" s="4">
        <v>0.3217759180753611</v>
      </c>
      <c r="K1746" s="4">
        <v>0.5063027749039597</v>
      </c>
      <c r="L1746" s="4">
        <v>1.4811268863961711</v>
      </c>
      <c r="M1746" s="4">
        <v>22</v>
      </c>
      <c r="N1746" s="4" t="s">
        <v>5210</v>
      </c>
    </row>
    <row r="1747" spans="6:14" ht="34" hidden="1" x14ac:dyDescent="0.2">
      <c r="F1747" s="4" t="s">
        <v>5211</v>
      </c>
      <c r="G1747" s="4" t="s">
        <v>5212</v>
      </c>
      <c r="H1747" s="4">
        <v>0.1100917431192661</v>
      </c>
      <c r="I1747" s="4">
        <v>0.42501138655735571</v>
      </c>
      <c r="J1747" s="4">
        <v>0.20429475651688611</v>
      </c>
      <c r="K1747" s="4">
        <v>0.37516906524491361</v>
      </c>
      <c r="L1747" s="4">
        <v>1.314613080659311</v>
      </c>
      <c r="M1747" s="4">
        <v>45</v>
      </c>
      <c r="N1747" s="4" t="s">
        <v>5213</v>
      </c>
    </row>
    <row r="1748" spans="6:14" ht="34" hidden="1" x14ac:dyDescent="0.2">
      <c r="F1748" s="4" t="s">
        <v>5214</v>
      </c>
      <c r="G1748" s="4" t="s">
        <v>5215</v>
      </c>
      <c r="H1748" s="4">
        <v>0.57685009487666039</v>
      </c>
      <c r="I1748" s="4">
        <v>0.80662123470404612</v>
      </c>
      <c r="J1748" s="4">
        <v>6.9119845655101014E-2</v>
      </c>
      <c r="K1748" s="4">
        <v>-0.30617206632180471</v>
      </c>
      <c r="L1748" s="4">
        <v>-0.9185394160478636</v>
      </c>
      <c r="M1748" s="4">
        <v>27</v>
      </c>
      <c r="N1748" s="4" t="s">
        <v>5216</v>
      </c>
    </row>
    <row r="1749" spans="6:14" ht="34" hidden="1" x14ac:dyDescent="0.2">
      <c r="F1749" s="4" t="s">
        <v>5217</v>
      </c>
      <c r="G1749" s="4" t="s">
        <v>5218</v>
      </c>
      <c r="H1749" s="4">
        <v>0.42394014962593518</v>
      </c>
      <c r="I1749" s="4">
        <v>0.71079591186633562</v>
      </c>
      <c r="J1749" s="4">
        <v>0.1009905874559235</v>
      </c>
      <c r="K1749" s="4">
        <v>0.2524870932583127</v>
      </c>
      <c r="L1749" s="4">
        <v>1.0085800026285241</v>
      </c>
      <c r="M1749" s="4">
        <v>91</v>
      </c>
      <c r="N1749" s="4" t="s">
        <v>5219</v>
      </c>
    </row>
    <row r="1750" spans="6:14" ht="102" hidden="1" x14ac:dyDescent="0.2">
      <c r="F1750" s="4" t="s">
        <v>5220</v>
      </c>
      <c r="G1750" s="4" t="s">
        <v>5221</v>
      </c>
      <c r="H1750" s="4">
        <v>2.337630284642387E-2</v>
      </c>
      <c r="I1750" s="4">
        <v>0.19275930394662111</v>
      </c>
      <c r="J1750" s="4">
        <v>0.35248785758361922</v>
      </c>
      <c r="K1750" s="4">
        <v>0.29300067302128491</v>
      </c>
      <c r="L1750" s="4">
        <v>1.318394827269227</v>
      </c>
      <c r="M1750" s="4">
        <v>203</v>
      </c>
      <c r="N1750" s="4" t="s">
        <v>5222</v>
      </c>
    </row>
    <row r="1751" spans="6:14" ht="51" hidden="1" x14ac:dyDescent="0.2">
      <c r="F1751" s="4" t="s">
        <v>5223</v>
      </c>
      <c r="G1751" s="4" t="s">
        <v>5224</v>
      </c>
      <c r="H1751" s="4">
        <v>0.1002949852507375</v>
      </c>
      <c r="I1751" s="4">
        <v>0.40290703791993682</v>
      </c>
      <c r="J1751" s="4">
        <v>0.2450417854309962</v>
      </c>
      <c r="K1751" s="4">
        <v>0.2503313689137629</v>
      </c>
      <c r="L1751" s="4">
        <v>1.1588731412319599</v>
      </c>
      <c r="M1751" s="4">
        <v>283</v>
      </c>
      <c r="N1751" s="4" t="s">
        <v>5225</v>
      </c>
    </row>
    <row r="1752" spans="6:14" ht="17" hidden="1" x14ac:dyDescent="0.2">
      <c r="F1752" s="4" t="s">
        <v>5226</v>
      </c>
      <c r="G1752" s="4" t="s">
        <v>5227</v>
      </c>
      <c r="H1752" s="4">
        <v>0.4581196581196581</v>
      </c>
      <c r="I1752" s="4">
        <v>0.7311654359096893</v>
      </c>
      <c r="J1752" s="4">
        <v>7.55015292281669E-2</v>
      </c>
      <c r="K1752" s="4">
        <v>-0.28277604855664218</v>
      </c>
      <c r="L1752" s="4">
        <v>-1.0013517656133291</v>
      </c>
      <c r="M1752" s="4">
        <v>57</v>
      </c>
      <c r="N1752" s="4" t="s">
        <v>5228</v>
      </c>
    </row>
    <row r="1753" spans="6:14" ht="51" hidden="1" x14ac:dyDescent="0.2">
      <c r="F1753" s="4" t="s">
        <v>5229</v>
      </c>
      <c r="G1753" s="4" t="s">
        <v>5230</v>
      </c>
      <c r="H1753" s="4">
        <v>5.3333333333333337E-2</v>
      </c>
      <c r="I1753" s="4">
        <v>0.30505545826036201</v>
      </c>
      <c r="J1753" s="4">
        <v>0.25296112306961088</v>
      </c>
      <c r="K1753" s="4">
        <v>-0.34838114530198749</v>
      </c>
      <c r="L1753" s="4">
        <v>-1.3669721081489059</v>
      </c>
      <c r="M1753" s="4">
        <v>105</v>
      </c>
      <c r="N1753" s="4" t="s">
        <v>5231</v>
      </c>
    </row>
    <row r="1754" spans="6:14" ht="34" hidden="1" x14ac:dyDescent="0.2">
      <c r="F1754" s="4" t="s">
        <v>5232</v>
      </c>
      <c r="G1754" s="4" t="s">
        <v>5233</v>
      </c>
      <c r="H1754" s="4">
        <v>8.6003372681281623E-2</v>
      </c>
      <c r="I1754" s="4">
        <v>0.37321103184162568</v>
      </c>
      <c r="J1754" s="4">
        <v>0.19782202131510329</v>
      </c>
      <c r="K1754" s="4">
        <v>-0.3579242289853759</v>
      </c>
      <c r="L1754" s="4">
        <v>-1.294835420544854</v>
      </c>
      <c r="M1754" s="4">
        <v>66</v>
      </c>
      <c r="N1754" s="4" t="s">
        <v>5234</v>
      </c>
    </row>
    <row r="1755" spans="6:14" ht="17" hidden="1" x14ac:dyDescent="0.2">
      <c r="F1755" s="4" t="s">
        <v>5235</v>
      </c>
      <c r="G1755" s="4" t="s">
        <v>5236</v>
      </c>
      <c r="H1755" s="4">
        <v>0.51072961373390557</v>
      </c>
      <c r="I1755" s="4">
        <v>0.76684602288542103</v>
      </c>
      <c r="J1755" s="4">
        <v>8.1751558253214465E-2</v>
      </c>
      <c r="K1755" s="4">
        <v>0.34637422651549071</v>
      </c>
      <c r="L1755" s="4">
        <v>0.97057617478157066</v>
      </c>
      <c r="M1755" s="4">
        <v>18</v>
      </c>
      <c r="N1755" s="4" t="s">
        <v>5237</v>
      </c>
    </row>
    <row r="1756" spans="6:14" ht="34" hidden="1" x14ac:dyDescent="0.2">
      <c r="F1756" s="4" t="s">
        <v>5238</v>
      </c>
      <c r="G1756" s="4" t="s">
        <v>5239</v>
      </c>
      <c r="H1756" s="4">
        <v>0.13708260105448161</v>
      </c>
      <c r="I1756" s="4">
        <v>0.45773789033685758</v>
      </c>
      <c r="J1756" s="4">
        <v>0.15740289930528331</v>
      </c>
      <c r="K1756" s="4">
        <v>-0.3883315510404845</v>
      </c>
      <c r="L1756" s="4">
        <v>-1.298303010963739</v>
      </c>
      <c r="M1756" s="4">
        <v>43</v>
      </c>
      <c r="N1756" s="4" t="s">
        <v>5240</v>
      </c>
    </row>
    <row r="1757" spans="6:14" ht="34" hidden="1" x14ac:dyDescent="0.2">
      <c r="F1757" s="4" t="s">
        <v>5241</v>
      </c>
      <c r="G1757" s="4" t="s">
        <v>5242</v>
      </c>
      <c r="H1757" s="4">
        <v>0.60634328358208955</v>
      </c>
      <c r="I1757" s="4">
        <v>0.82000710732054016</v>
      </c>
      <c r="J1757" s="4">
        <v>6.5831195836886583E-2</v>
      </c>
      <c r="K1757" s="4">
        <v>-0.33365222986632032</v>
      </c>
      <c r="L1757" s="4">
        <v>-0.91752423868305455</v>
      </c>
      <c r="M1757" s="4">
        <v>18</v>
      </c>
      <c r="N1757" s="4" t="s">
        <v>5243</v>
      </c>
    </row>
    <row r="1758" spans="6:14" ht="17" hidden="1" x14ac:dyDescent="0.2">
      <c r="F1758" s="4" t="s">
        <v>5244</v>
      </c>
      <c r="G1758" s="4" t="s">
        <v>5245</v>
      </c>
      <c r="H1758" s="4">
        <v>0.38297872340425532</v>
      </c>
      <c r="I1758" s="4">
        <v>0.68424973229666186</v>
      </c>
      <c r="J1758" s="4">
        <v>9.7544921624719963E-2</v>
      </c>
      <c r="K1758" s="4">
        <v>0.33359747415399832</v>
      </c>
      <c r="L1758" s="4">
        <v>1.046297121047207</v>
      </c>
      <c r="M1758" s="4">
        <v>28</v>
      </c>
      <c r="N1758" s="4" t="s">
        <v>5246</v>
      </c>
    </row>
    <row r="1759" spans="6:14" ht="85" hidden="1" x14ac:dyDescent="0.2">
      <c r="F1759" s="4" t="s">
        <v>5247</v>
      </c>
      <c r="G1759" s="4" t="s">
        <v>5248</v>
      </c>
      <c r="H1759" s="4">
        <v>0.30828220858895711</v>
      </c>
      <c r="I1759" s="4">
        <v>0.63008532003453321</v>
      </c>
      <c r="J1759" s="4">
        <v>9.1107313158673306E-2</v>
      </c>
      <c r="K1759" s="4">
        <v>-0.2439101075474728</v>
      </c>
      <c r="L1759" s="4">
        <v>-1.0634247621423649</v>
      </c>
      <c r="M1759" s="4">
        <v>252</v>
      </c>
      <c r="N1759" s="4" t="s">
        <v>5249</v>
      </c>
    </row>
    <row r="1760" spans="6:14" ht="34" hidden="1" x14ac:dyDescent="0.2">
      <c r="F1760" s="4" t="s">
        <v>5250</v>
      </c>
      <c r="G1760" s="4" t="s">
        <v>5251</v>
      </c>
      <c r="H1760" s="4">
        <v>0.1385390428211587</v>
      </c>
      <c r="I1760" s="4">
        <v>0.45836226381646011</v>
      </c>
      <c r="J1760" s="4">
        <v>0.1900233052791083</v>
      </c>
      <c r="K1760" s="4">
        <v>0.30351496956129648</v>
      </c>
      <c r="L1760" s="4">
        <v>1.2007627946181929</v>
      </c>
      <c r="M1760" s="4">
        <v>87</v>
      </c>
      <c r="N1760" s="4" t="s">
        <v>5252</v>
      </c>
    </row>
    <row r="1761" spans="6:14" ht="34" hidden="1" x14ac:dyDescent="0.2">
      <c r="F1761" s="4" t="s">
        <v>5253</v>
      </c>
      <c r="G1761" s="4" t="s">
        <v>5254</v>
      </c>
      <c r="H1761" s="4">
        <v>0.84499054820415875</v>
      </c>
      <c r="I1761" s="4">
        <v>0.93609617465161721</v>
      </c>
      <c r="J1761" s="4">
        <v>5.080541390663644E-2</v>
      </c>
      <c r="K1761" s="4">
        <v>-0.24570624113519271</v>
      </c>
      <c r="L1761" s="4">
        <v>-0.74939950553384604</v>
      </c>
      <c r="M1761" s="4">
        <v>29</v>
      </c>
      <c r="N1761" s="4" t="s">
        <v>5255</v>
      </c>
    </row>
    <row r="1762" spans="6:14" ht="34" hidden="1" x14ac:dyDescent="0.2">
      <c r="F1762" s="4" t="s">
        <v>5256</v>
      </c>
      <c r="G1762" s="4" t="s">
        <v>5257</v>
      </c>
      <c r="H1762" s="4">
        <v>0.87633262260127931</v>
      </c>
      <c r="I1762" s="4">
        <v>0.95291376204276657</v>
      </c>
      <c r="J1762" s="4">
        <v>5.4680848878544193E-2</v>
      </c>
      <c r="K1762" s="4">
        <v>0.2345998474773493</v>
      </c>
      <c r="L1762" s="4">
        <v>0.7480706495405709</v>
      </c>
      <c r="M1762" s="4">
        <v>30</v>
      </c>
      <c r="N1762" s="4" t="s">
        <v>5258</v>
      </c>
    </row>
    <row r="1763" spans="6:14" ht="34" hidden="1" x14ac:dyDescent="0.2">
      <c r="F1763" s="4" t="s">
        <v>5259</v>
      </c>
      <c r="G1763" s="4" t="s">
        <v>5260</v>
      </c>
      <c r="H1763" s="4">
        <v>0.6</v>
      </c>
      <c r="I1763" s="4">
        <v>0.81786310517529215</v>
      </c>
      <c r="J1763" s="4">
        <v>6.0903934745241813E-2</v>
      </c>
      <c r="K1763" s="4">
        <v>-0.24656209165360221</v>
      </c>
      <c r="L1763" s="4">
        <v>-0.92903576133704135</v>
      </c>
      <c r="M1763" s="4">
        <v>82</v>
      </c>
      <c r="N1763" s="4" t="s">
        <v>5261</v>
      </c>
    </row>
    <row r="1764" spans="6:14" ht="17" hidden="1" x14ac:dyDescent="0.2">
      <c r="F1764" s="4" t="s">
        <v>5262</v>
      </c>
      <c r="G1764" s="4" t="s">
        <v>5263</v>
      </c>
      <c r="H1764" s="4">
        <v>0.2832618025751073</v>
      </c>
      <c r="I1764" s="4">
        <v>0.61350615196769043</v>
      </c>
      <c r="J1764" s="4">
        <v>0.1172497167497923</v>
      </c>
      <c r="K1764" s="4">
        <v>0.40945027132965489</v>
      </c>
      <c r="L1764" s="4">
        <v>1.147321733802962</v>
      </c>
      <c r="M1764" s="4">
        <v>18</v>
      </c>
      <c r="N1764" s="4" t="s">
        <v>5264</v>
      </c>
    </row>
    <row r="1765" spans="6:14" ht="34" hidden="1" x14ac:dyDescent="0.2">
      <c r="F1765" s="4" t="s">
        <v>5265</v>
      </c>
      <c r="G1765" s="4" t="s">
        <v>5266</v>
      </c>
      <c r="H1765" s="4">
        <v>6.3457330415754923E-2</v>
      </c>
      <c r="I1765" s="4">
        <v>0.32332549319478249</v>
      </c>
      <c r="J1765" s="4">
        <v>0.26635065708852562</v>
      </c>
      <c r="K1765" s="4">
        <v>0.55244951151650001</v>
      </c>
      <c r="L1765" s="4">
        <v>1.474001121731332</v>
      </c>
      <c r="M1765" s="4">
        <v>15</v>
      </c>
      <c r="N1765" s="4" t="s">
        <v>5267</v>
      </c>
    </row>
    <row r="1766" spans="6:14" ht="34" hidden="1" x14ac:dyDescent="0.2">
      <c r="F1766" s="4" t="s">
        <v>5268</v>
      </c>
      <c r="G1766" s="4" t="s">
        <v>5269</v>
      </c>
      <c r="H1766" s="4">
        <v>0.98666666666666669</v>
      </c>
      <c r="I1766" s="4">
        <v>1</v>
      </c>
      <c r="J1766" s="4">
        <v>3.792714671080983E-2</v>
      </c>
      <c r="K1766" s="4">
        <v>-0.1695572415430695</v>
      </c>
      <c r="L1766" s="4">
        <v>-0.65086123850512378</v>
      </c>
      <c r="M1766" s="4">
        <v>90</v>
      </c>
      <c r="N1766" s="4" t="s">
        <v>5270</v>
      </c>
    </row>
    <row r="1767" spans="6:14" ht="34" hidden="1" x14ac:dyDescent="0.2">
      <c r="F1767" s="4" t="s">
        <v>5271</v>
      </c>
      <c r="G1767" s="4" t="s">
        <v>5272</v>
      </c>
      <c r="H1767" s="4">
        <v>8.5106382978723402E-2</v>
      </c>
      <c r="I1767" s="4">
        <v>0.37160086471726023</v>
      </c>
      <c r="J1767" s="4">
        <v>0.22496609354031369</v>
      </c>
      <c r="K1767" s="4">
        <v>0.43950792972776143</v>
      </c>
      <c r="L1767" s="4">
        <v>1.37847530985589</v>
      </c>
      <c r="M1767" s="4">
        <v>28</v>
      </c>
      <c r="N1767" s="4" t="s">
        <v>5273</v>
      </c>
    </row>
    <row r="1768" spans="6:14" ht="34" hidden="1" x14ac:dyDescent="0.2">
      <c r="F1768" s="4" t="s">
        <v>5274</v>
      </c>
      <c r="G1768" s="4" t="s">
        <v>5275</v>
      </c>
      <c r="H1768" s="4">
        <v>0.27505330490405122</v>
      </c>
      <c r="I1768" s="4">
        <v>0.60928677056080083</v>
      </c>
      <c r="J1768" s="4">
        <v>0.1188150394122628</v>
      </c>
      <c r="K1768" s="4">
        <v>0.35054051741490161</v>
      </c>
      <c r="L1768" s="4">
        <v>1.117771709455913</v>
      </c>
      <c r="M1768" s="4">
        <v>30</v>
      </c>
      <c r="N1768" s="4" t="s">
        <v>5276</v>
      </c>
    </row>
    <row r="1769" spans="6:14" ht="17" hidden="1" x14ac:dyDescent="0.2">
      <c r="F1769" s="4" t="s">
        <v>5277</v>
      </c>
      <c r="G1769" s="4" t="s">
        <v>5278</v>
      </c>
      <c r="H1769" s="4">
        <v>0.89038461538461533</v>
      </c>
      <c r="I1769" s="4">
        <v>0.9598708775987087</v>
      </c>
      <c r="J1769" s="4">
        <v>4.9192752104519087E-2</v>
      </c>
      <c r="K1769" s="4">
        <v>-0.2379064579656355</v>
      </c>
      <c r="L1769" s="4">
        <v>-0.70134039919837454</v>
      </c>
      <c r="M1769" s="4">
        <v>24</v>
      </c>
      <c r="N1769" s="4" t="s">
        <v>5279</v>
      </c>
    </row>
    <row r="1770" spans="6:14" ht="17" hidden="1" x14ac:dyDescent="0.2">
      <c r="F1770" s="4" t="s">
        <v>5280</v>
      </c>
      <c r="G1770" s="4" t="s">
        <v>5281</v>
      </c>
      <c r="H1770" s="4">
        <v>0.7655913978494624</v>
      </c>
      <c r="I1770" s="4">
        <v>0.8951958536828466</v>
      </c>
      <c r="J1770" s="4">
        <v>6.1436410720127073E-2</v>
      </c>
      <c r="K1770" s="4">
        <v>0.27871371007033852</v>
      </c>
      <c r="L1770" s="4">
        <v>0.79300461659533616</v>
      </c>
      <c r="M1770" s="4">
        <v>20</v>
      </c>
      <c r="N1770" s="4" t="s">
        <v>5282</v>
      </c>
    </row>
    <row r="1771" spans="6:14" ht="34" hidden="1" x14ac:dyDescent="0.2">
      <c r="F1771" s="4" t="s">
        <v>5283</v>
      </c>
      <c r="G1771" s="4" t="s">
        <v>5284</v>
      </c>
      <c r="H1771" s="4">
        <v>7.8085642317380355E-2</v>
      </c>
      <c r="I1771" s="4">
        <v>0.35673538311110597</v>
      </c>
      <c r="J1771" s="4">
        <v>0.25720646646883821</v>
      </c>
      <c r="K1771" s="4">
        <v>0.36213127161737779</v>
      </c>
      <c r="L1771" s="4">
        <v>1.353575718033156</v>
      </c>
      <c r="M1771" s="4">
        <v>64</v>
      </c>
      <c r="N1771" s="4" t="s">
        <v>5285</v>
      </c>
    </row>
    <row r="1772" spans="6:14" ht="17" hidden="1" x14ac:dyDescent="0.2">
      <c r="F1772" s="4" t="s">
        <v>5286</v>
      </c>
      <c r="G1772" s="4" t="s">
        <v>5287</v>
      </c>
      <c r="H1772" s="4">
        <v>0.71120689655172409</v>
      </c>
      <c r="I1772" s="4">
        <v>0.86742851337188953</v>
      </c>
      <c r="J1772" s="4">
        <v>6.5087756691731335E-2</v>
      </c>
      <c r="K1772" s="4">
        <v>0.2642261333092949</v>
      </c>
      <c r="L1772" s="4">
        <v>0.8560212941796207</v>
      </c>
      <c r="M1772" s="4">
        <v>32</v>
      </c>
      <c r="N1772" s="4" t="s">
        <v>5288</v>
      </c>
    </row>
    <row r="1773" spans="6:14" ht="85" hidden="1" x14ac:dyDescent="0.2">
      <c r="F1773" s="4" t="s">
        <v>5289</v>
      </c>
      <c r="G1773" s="4" t="s">
        <v>5290</v>
      </c>
      <c r="H1773" s="4">
        <v>0.1314984709480122</v>
      </c>
      <c r="I1773" s="4">
        <v>0.45495127766547461</v>
      </c>
      <c r="J1773" s="4">
        <v>0.14920754243532169</v>
      </c>
      <c r="K1773" s="4">
        <v>-0.26383459964771733</v>
      </c>
      <c r="L1773" s="4">
        <v>-1.15570114479316</v>
      </c>
      <c r="M1773" s="4">
        <v>259</v>
      </c>
      <c r="N1773" s="4" t="s">
        <v>5291</v>
      </c>
    </row>
    <row r="1774" spans="6:14" ht="34" hidden="1" x14ac:dyDescent="0.2">
      <c r="F1774" s="4" t="s">
        <v>5292</v>
      </c>
      <c r="G1774" s="4" t="s">
        <v>5293</v>
      </c>
      <c r="H1774" s="4">
        <v>0.40325497287522599</v>
      </c>
      <c r="I1774" s="4">
        <v>0.7006784298692027</v>
      </c>
      <c r="J1774" s="4">
        <v>8.5288468979050167E-2</v>
      </c>
      <c r="K1774" s="4">
        <v>-0.32177560358409152</v>
      </c>
      <c r="L1774" s="4">
        <v>-1.026416287887308</v>
      </c>
      <c r="M1774" s="4">
        <v>35</v>
      </c>
      <c r="N1774" s="4" t="s">
        <v>5294</v>
      </c>
    </row>
    <row r="1775" spans="6:14" ht="34" hidden="1" x14ac:dyDescent="0.2">
      <c r="F1775" s="4" t="s">
        <v>5295</v>
      </c>
      <c r="G1775" s="4" t="s">
        <v>5296</v>
      </c>
      <c r="H1775" s="4">
        <v>0.37158469945355188</v>
      </c>
      <c r="I1775" s="4">
        <v>0.67536888836964781</v>
      </c>
      <c r="J1775" s="4">
        <v>9.0263548434006843E-2</v>
      </c>
      <c r="K1775" s="4">
        <v>-0.40450197700584178</v>
      </c>
      <c r="L1775" s="4">
        <v>-1.0760105363365979</v>
      </c>
      <c r="M1775" s="4">
        <v>16</v>
      </c>
      <c r="N1775" s="4" t="s">
        <v>5297</v>
      </c>
    </row>
    <row r="1776" spans="6:14" ht="34" hidden="1" x14ac:dyDescent="0.2">
      <c r="F1776" s="4" t="s">
        <v>5298</v>
      </c>
      <c r="G1776" s="4" t="s">
        <v>5299</v>
      </c>
      <c r="H1776" s="4">
        <v>0.9540481400437637</v>
      </c>
      <c r="I1776" s="4">
        <v>0.98761370059680897</v>
      </c>
      <c r="J1776" s="4">
        <v>5.1951247619708242E-2</v>
      </c>
      <c r="K1776" s="4">
        <v>0.2270200731185216</v>
      </c>
      <c r="L1776" s="4">
        <v>0.60571660478739608</v>
      </c>
      <c r="M1776" s="4">
        <v>15</v>
      </c>
      <c r="N1776" s="4" t="s">
        <v>5300</v>
      </c>
    </row>
    <row r="1777" spans="2:14" ht="34" hidden="1" x14ac:dyDescent="0.2">
      <c r="F1777" s="4" t="s">
        <v>5301</v>
      </c>
      <c r="G1777" s="4" t="s">
        <v>5302</v>
      </c>
      <c r="H1777" s="4">
        <v>0.48514851485148508</v>
      </c>
      <c r="I1777" s="4">
        <v>0.75237181837841893</v>
      </c>
      <c r="J1777" s="4">
        <v>7.0789909450262312E-2</v>
      </c>
      <c r="K1777" s="4">
        <v>-0.24468404595135851</v>
      </c>
      <c r="L1777" s="4">
        <v>-0.98245254163738938</v>
      </c>
      <c r="M1777" s="4">
        <v>137</v>
      </c>
      <c r="N1777" s="4" t="s">
        <v>5303</v>
      </c>
    </row>
    <row r="1778" spans="2:14" ht="34" hidden="1" x14ac:dyDescent="0.2">
      <c r="F1778" s="4" t="s">
        <v>5304</v>
      </c>
      <c r="G1778" s="4" t="s">
        <v>5305</v>
      </c>
      <c r="H1778" s="4">
        <v>0.39522998296422479</v>
      </c>
      <c r="I1778" s="4">
        <v>0.69365839932685258</v>
      </c>
      <c r="J1778" s="4">
        <v>8.3129129135339E-2</v>
      </c>
      <c r="K1778" s="4">
        <v>-0.29363341738003162</v>
      </c>
      <c r="L1778" s="4">
        <v>-1.0416358994431849</v>
      </c>
      <c r="M1778" s="4">
        <v>58</v>
      </c>
      <c r="N1778" s="4" t="s">
        <v>5306</v>
      </c>
    </row>
    <row r="1779" spans="2:14" ht="85" hidden="1" x14ac:dyDescent="0.2">
      <c r="F1779" s="4" t="s">
        <v>5307</v>
      </c>
      <c r="G1779" s="4" t="s">
        <v>5308</v>
      </c>
      <c r="H1779" s="4">
        <v>0.86646884272997038</v>
      </c>
      <c r="I1779" s="4">
        <v>0.94803592641744838</v>
      </c>
      <c r="J1779" s="4">
        <v>3.8557910199848909E-2</v>
      </c>
      <c r="K1779" s="4">
        <v>-0.1924462754821365</v>
      </c>
      <c r="L1779" s="4">
        <v>-0.86246396457718177</v>
      </c>
      <c r="M1779" s="4">
        <v>313</v>
      </c>
      <c r="N1779" s="4" t="s">
        <v>5309</v>
      </c>
    </row>
    <row r="1780" spans="2:14" ht="34" hidden="1" x14ac:dyDescent="0.2">
      <c r="F1780" s="4" t="s">
        <v>5310</v>
      </c>
      <c r="G1780" s="4" t="s">
        <v>5311</v>
      </c>
      <c r="H1780" s="4">
        <v>1.404321431586197E-2</v>
      </c>
      <c r="I1780" s="4">
        <v>0.145142841631662</v>
      </c>
      <c r="J1780" s="4">
        <v>0.38073040072279241</v>
      </c>
      <c r="K1780" s="4">
        <v>-0.59767937239062863</v>
      </c>
      <c r="L1780" s="4">
        <v>-1.6785220864190751</v>
      </c>
      <c r="M1780" s="4">
        <v>19</v>
      </c>
      <c r="N1780" s="4" t="s">
        <v>5312</v>
      </c>
    </row>
    <row r="1781" spans="2:14" ht="34" hidden="1" x14ac:dyDescent="0.2">
      <c r="F1781" s="4" t="s">
        <v>5313</v>
      </c>
      <c r="G1781" s="4" t="s">
        <v>5314</v>
      </c>
      <c r="H1781" s="4">
        <v>0.52532833020637903</v>
      </c>
      <c r="I1781" s="4">
        <v>0.77775264118496557</v>
      </c>
      <c r="J1781" s="4">
        <v>7.325586558284547E-2</v>
      </c>
      <c r="K1781" s="4">
        <v>-0.31284976119097557</v>
      </c>
      <c r="L1781" s="4">
        <v>-0.96080879573313815</v>
      </c>
      <c r="M1781" s="4">
        <v>30</v>
      </c>
      <c r="N1781" s="4" t="s">
        <v>5315</v>
      </c>
    </row>
    <row r="1782" spans="2:14" ht="170" hidden="1" x14ac:dyDescent="0.2">
      <c r="B1782" s="40" t="str">
        <f>VLOOKUP(G1782,decisions1!A:B,2,FALSE)</f>
        <v>no_biology</v>
      </c>
      <c r="C1782" s="4" t="str">
        <f>IF(L1782&gt;0,"eMPC-side","iPSC-side")</f>
        <v>iPSC-side</v>
      </c>
      <c r="E1782" s="4" t="str">
        <f>VLOOKUP(F1782,collapsed1!A:J,10,FALSE)</f>
        <v>main</v>
      </c>
      <c r="F1782" s="4" t="s">
        <v>2279</v>
      </c>
      <c r="G1782" s="4" t="s">
        <v>2280</v>
      </c>
      <c r="H1782" s="4">
        <v>1.290977359095872E-3</v>
      </c>
      <c r="I1782" s="4">
        <v>3.6347690127647582E-2</v>
      </c>
      <c r="J1782" s="4">
        <v>0.45505986738722948</v>
      </c>
      <c r="K1782" s="4">
        <v>-0.32186271221576718</v>
      </c>
      <c r="L1782" s="4">
        <v>-1.4520533801800679</v>
      </c>
      <c r="M1782" s="4">
        <v>361</v>
      </c>
      <c r="N1782" s="4" t="s">
        <v>2281</v>
      </c>
    </row>
    <row r="1783" spans="2:14" ht="17" hidden="1" x14ac:dyDescent="0.2">
      <c r="F1783" s="4" t="s">
        <v>5319</v>
      </c>
      <c r="G1783" s="4" t="s">
        <v>5320</v>
      </c>
      <c r="H1783" s="4">
        <v>0.9963302752293578</v>
      </c>
      <c r="I1783" s="4">
        <v>1</v>
      </c>
      <c r="J1783" s="4">
        <v>4.1908174859140078E-2</v>
      </c>
      <c r="K1783" s="4">
        <v>-0.15932153290865661</v>
      </c>
      <c r="L1783" s="4">
        <v>-0.41525580394436251</v>
      </c>
      <c r="M1783" s="4">
        <v>15</v>
      </c>
      <c r="N1783" s="4" t="s">
        <v>5321</v>
      </c>
    </row>
    <row r="1784" spans="2:14" ht="34" hidden="1" x14ac:dyDescent="0.2">
      <c r="F1784" s="4" t="s">
        <v>5322</v>
      </c>
      <c r="G1784" s="4" t="s">
        <v>5323</v>
      </c>
      <c r="H1784" s="4">
        <v>0.35510887772194311</v>
      </c>
      <c r="I1784" s="4">
        <v>0.66423225494929983</v>
      </c>
      <c r="J1784" s="4">
        <v>8.8094501039851739E-2</v>
      </c>
      <c r="K1784" s="4">
        <v>-0.28958191291866742</v>
      </c>
      <c r="L1784" s="4">
        <v>-1.0515416948945151</v>
      </c>
      <c r="M1784" s="4">
        <v>67</v>
      </c>
      <c r="N1784" s="4" t="s">
        <v>5324</v>
      </c>
    </row>
    <row r="1785" spans="2:14" ht="34" hidden="1" x14ac:dyDescent="0.2">
      <c r="F1785" s="4" t="s">
        <v>5325</v>
      </c>
      <c r="G1785" s="4" t="s">
        <v>5326</v>
      </c>
      <c r="H1785" s="4">
        <v>0.1773049645390071</v>
      </c>
      <c r="I1785" s="4">
        <v>0.50343319974215972</v>
      </c>
      <c r="J1785" s="4">
        <v>0.13725077961013279</v>
      </c>
      <c r="K1785" s="4">
        <v>-0.37628704841712363</v>
      </c>
      <c r="L1785" s="4">
        <v>-1.2269083284550879</v>
      </c>
      <c r="M1785" s="4">
        <v>38</v>
      </c>
      <c r="N1785" s="4" t="s">
        <v>5327</v>
      </c>
    </row>
    <row r="1786" spans="2:14" ht="68" hidden="1" x14ac:dyDescent="0.2">
      <c r="F1786" s="4" t="s">
        <v>5328</v>
      </c>
      <c r="G1786" s="4" t="s">
        <v>5329</v>
      </c>
      <c r="H1786" s="4">
        <v>0.99444444444444446</v>
      </c>
      <c r="I1786" s="4">
        <v>1</v>
      </c>
      <c r="J1786" s="4">
        <v>6.1169262674668892E-2</v>
      </c>
      <c r="K1786" s="4">
        <v>0.1674064581908794</v>
      </c>
      <c r="L1786" s="4">
        <v>0.75765732318831025</v>
      </c>
      <c r="M1786" s="4">
        <v>222</v>
      </c>
      <c r="N1786" s="4" t="s">
        <v>5330</v>
      </c>
    </row>
    <row r="1787" spans="2:14" ht="34" hidden="1" x14ac:dyDescent="0.2">
      <c r="F1787" s="4" t="s">
        <v>5331</v>
      </c>
      <c r="G1787" s="4" t="s">
        <v>5332</v>
      </c>
      <c r="H1787" s="4">
        <v>0.6740196078431373</v>
      </c>
      <c r="I1787" s="4">
        <v>0.85389761024658117</v>
      </c>
      <c r="J1787" s="4">
        <v>7.4175896558800913E-2</v>
      </c>
      <c r="K1787" s="4">
        <v>0.2412257688225892</v>
      </c>
      <c r="L1787" s="4">
        <v>0.87756926166447835</v>
      </c>
      <c r="M1787" s="4">
        <v>56</v>
      </c>
      <c r="N1787" s="4" t="s">
        <v>5333</v>
      </c>
    </row>
    <row r="1788" spans="2:14" ht="51" hidden="1" x14ac:dyDescent="0.2">
      <c r="F1788" s="4" t="s">
        <v>5334</v>
      </c>
      <c r="G1788" s="4" t="s">
        <v>5335</v>
      </c>
      <c r="H1788" s="4">
        <v>0.28534704370179947</v>
      </c>
      <c r="I1788" s="4">
        <v>0.61350615196769043</v>
      </c>
      <c r="J1788" s="4">
        <v>0.12944288774504631</v>
      </c>
      <c r="K1788" s="4">
        <v>0.26011411909058529</v>
      </c>
      <c r="L1788" s="4">
        <v>1.0797723375609021</v>
      </c>
      <c r="M1788" s="4">
        <v>111</v>
      </c>
      <c r="N1788" s="4" t="s">
        <v>5336</v>
      </c>
    </row>
    <row r="1789" spans="2:14" ht="17" hidden="1" x14ac:dyDescent="0.2">
      <c r="F1789" s="4" t="s">
        <v>5337</v>
      </c>
      <c r="G1789" s="4" t="s">
        <v>5338</v>
      </c>
      <c r="H1789" s="4">
        <v>0.93986636971046766</v>
      </c>
      <c r="I1789" s="4">
        <v>0.98345323953391572</v>
      </c>
      <c r="J1789" s="4">
        <v>5.345721410899102E-2</v>
      </c>
      <c r="K1789" s="4">
        <v>0.20873297621843009</v>
      </c>
      <c r="L1789" s="4">
        <v>0.68790982661194189</v>
      </c>
      <c r="M1789" s="4">
        <v>35</v>
      </c>
      <c r="N1789" s="4" t="s">
        <v>5339</v>
      </c>
    </row>
    <row r="1790" spans="2:14" ht="34" hidden="1" x14ac:dyDescent="0.2">
      <c r="F1790" s="4" t="s">
        <v>5340</v>
      </c>
      <c r="G1790" s="4" t="s">
        <v>5341</v>
      </c>
      <c r="H1790" s="4">
        <v>0.85034013605442171</v>
      </c>
      <c r="I1790" s="4">
        <v>0.9388812996462953</v>
      </c>
      <c r="J1790" s="4">
        <v>4.5679041493006209E-2</v>
      </c>
      <c r="K1790" s="4">
        <v>-0.21759864543899049</v>
      </c>
      <c r="L1790" s="4">
        <v>-0.77393024156260903</v>
      </c>
      <c r="M1790" s="4">
        <v>59</v>
      </c>
      <c r="N1790" s="4" t="s">
        <v>5342</v>
      </c>
    </row>
    <row r="1791" spans="2:14" ht="34" hidden="1" x14ac:dyDescent="0.2">
      <c r="F1791" s="4" t="s">
        <v>5343</v>
      </c>
      <c r="G1791" s="4" t="s">
        <v>5344</v>
      </c>
      <c r="H1791" s="4">
        <v>0.91624790619765495</v>
      </c>
      <c r="I1791" s="4">
        <v>0.97252702685782944</v>
      </c>
      <c r="J1791" s="4">
        <v>4.1571789924647932E-2</v>
      </c>
      <c r="K1791" s="4">
        <v>-0.20426495385335061</v>
      </c>
      <c r="L1791" s="4">
        <v>-0.74173526107906285</v>
      </c>
      <c r="M1791" s="4">
        <v>67</v>
      </c>
      <c r="N1791" s="4" t="s">
        <v>5345</v>
      </c>
    </row>
    <row r="1792" spans="2:14" ht="34" hidden="1" x14ac:dyDescent="0.2">
      <c r="F1792" s="4" t="s">
        <v>5346</v>
      </c>
      <c r="G1792" s="4" t="s">
        <v>5347</v>
      </c>
      <c r="H1792" s="4">
        <v>9.8734177215189872E-2</v>
      </c>
      <c r="I1792" s="4">
        <v>0.40054607596652542</v>
      </c>
      <c r="J1792" s="4">
        <v>0.22798720285044219</v>
      </c>
      <c r="K1792" s="4">
        <v>0.33065607017782273</v>
      </c>
      <c r="L1792" s="4">
        <v>1.2908542446328291</v>
      </c>
      <c r="M1792" s="4">
        <v>81</v>
      </c>
      <c r="N1792" s="4" t="s">
        <v>5348</v>
      </c>
    </row>
    <row r="1793" spans="2:14" ht="34" hidden="1" x14ac:dyDescent="0.2">
      <c r="F1793" s="4" t="s">
        <v>5349</v>
      </c>
      <c r="G1793" s="4" t="s">
        <v>5350</v>
      </c>
      <c r="H1793" s="4">
        <v>0.71004566210045661</v>
      </c>
      <c r="I1793" s="4">
        <v>0.86742851337188953</v>
      </c>
      <c r="J1793" s="4">
        <v>6.7992259154405765E-2</v>
      </c>
      <c r="K1793" s="4">
        <v>0.25437597193526718</v>
      </c>
      <c r="L1793" s="4">
        <v>0.8490327879759495</v>
      </c>
      <c r="M1793" s="4">
        <v>38</v>
      </c>
      <c r="N1793" s="4" t="s">
        <v>5351</v>
      </c>
    </row>
    <row r="1794" spans="2:14" ht="17" hidden="1" x14ac:dyDescent="0.2">
      <c r="F1794" s="4" t="s">
        <v>5352</v>
      </c>
      <c r="G1794" s="4" t="s">
        <v>5353</v>
      </c>
      <c r="H1794" s="4">
        <v>0.42690058479532161</v>
      </c>
      <c r="I1794" s="4">
        <v>0.71171889226213392</v>
      </c>
      <c r="J1794" s="4">
        <v>8.6286562626724461E-2</v>
      </c>
      <c r="K1794" s="4">
        <v>-0.34129913420416108</v>
      </c>
      <c r="L1794" s="4">
        <v>-1.0128843590266281</v>
      </c>
      <c r="M1794" s="4">
        <v>25</v>
      </c>
      <c r="N1794" s="4" t="s">
        <v>5354</v>
      </c>
    </row>
    <row r="1795" spans="2:14" ht="34" hidden="1" x14ac:dyDescent="0.2">
      <c r="F1795" s="4" t="s">
        <v>5355</v>
      </c>
      <c r="G1795" s="4" t="s">
        <v>5356</v>
      </c>
      <c r="H1795" s="4">
        <v>0.30018761726078802</v>
      </c>
      <c r="I1795" s="4">
        <v>0.62581349659826246</v>
      </c>
      <c r="J1795" s="4">
        <v>0.10473282158065091</v>
      </c>
      <c r="K1795" s="4">
        <v>-0.36139102132795509</v>
      </c>
      <c r="L1795" s="4">
        <v>-1.117495889850886</v>
      </c>
      <c r="M1795" s="4">
        <v>31</v>
      </c>
      <c r="N1795" s="4" t="s">
        <v>5357</v>
      </c>
    </row>
    <row r="1796" spans="2:14" ht="34" hidden="1" x14ac:dyDescent="0.2">
      <c r="F1796" s="4" t="s">
        <v>5358</v>
      </c>
      <c r="G1796" s="4" t="s">
        <v>5359</v>
      </c>
      <c r="H1796" s="4">
        <v>0.29780033840947551</v>
      </c>
      <c r="I1796" s="4">
        <v>0.62335381913959609</v>
      </c>
      <c r="J1796" s="4">
        <v>9.889030075206362E-2</v>
      </c>
      <c r="K1796" s="4">
        <v>-0.28135236173603151</v>
      </c>
      <c r="L1796" s="4">
        <v>-1.0947889103581341</v>
      </c>
      <c r="M1796" s="4">
        <v>100</v>
      </c>
      <c r="N1796" s="4" t="s">
        <v>5360</v>
      </c>
    </row>
    <row r="1797" spans="2:14" ht="34" hidden="1" x14ac:dyDescent="0.2">
      <c r="F1797" s="4" t="s">
        <v>5361</v>
      </c>
      <c r="G1797" s="4" t="s">
        <v>5362</v>
      </c>
      <c r="H1797" s="4">
        <v>0.48807339449541293</v>
      </c>
      <c r="I1797" s="4">
        <v>0.75321783976174916</v>
      </c>
      <c r="J1797" s="4">
        <v>7.5888690060611719E-2</v>
      </c>
      <c r="K1797" s="4">
        <v>-0.37372507430762858</v>
      </c>
      <c r="L1797" s="4">
        <v>-0.97407741033195061</v>
      </c>
      <c r="M1797" s="4">
        <v>15</v>
      </c>
      <c r="N1797" s="4" t="s">
        <v>5363</v>
      </c>
    </row>
    <row r="1798" spans="2:14" ht="51" hidden="1" x14ac:dyDescent="0.2">
      <c r="F1798" s="4" t="s">
        <v>5364</v>
      </c>
      <c r="G1798" s="4" t="s">
        <v>5365</v>
      </c>
      <c r="H1798" s="4">
        <v>0.19699499165275461</v>
      </c>
      <c r="I1798" s="4">
        <v>0.52650216263330318</v>
      </c>
      <c r="J1798" s="4">
        <v>0.12503336755527239</v>
      </c>
      <c r="K1798" s="4">
        <v>-0.30651502673541842</v>
      </c>
      <c r="L1798" s="4">
        <v>-1.16893057946942</v>
      </c>
      <c r="M1798" s="4">
        <v>88</v>
      </c>
      <c r="N1798" s="4" t="s">
        <v>5366</v>
      </c>
    </row>
    <row r="1799" spans="2:14" ht="34" hidden="1" x14ac:dyDescent="0.2">
      <c r="F1799" s="4" t="s">
        <v>5367</v>
      </c>
      <c r="G1799" s="4" t="s">
        <v>5368</v>
      </c>
      <c r="H1799" s="4">
        <v>0.34</v>
      </c>
      <c r="I1799" s="4">
        <v>0.65014051522248251</v>
      </c>
      <c r="J1799" s="4">
        <v>9.0263548434006843E-2</v>
      </c>
      <c r="K1799" s="4">
        <v>-0.2915174933510018</v>
      </c>
      <c r="L1799" s="4">
        <v>-1.0640162600170029</v>
      </c>
      <c r="M1799" s="4">
        <v>68</v>
      </c>
      <c r="N1799" s="4" t="s">
        <v>5369</v>
      </c>
    </row>
    <row r="1800" spans="2:14" ht="34" hidden="1" x14ac:dyDescent="0.2">
      <c r="F1800" s="4" t="s">
        <v>5370</v>
      </c>
      <c r="G1800" s="4" t="s">
        <v>5371</v>
      </c>
      <c r="H1800" s="4">
        <v>5.206864447174748E-3</v>
      </c>
      <c r="I1800" s="4">
        <v>8.4186234081548156E-2</v>
      </c>
      <c r="J1800" s="4">
        <v>0.40701791892395389</v>
      </c>
      <c r="K1800" s="4">
        <v>0.55366324895993291</v>
      </c>
      <c r="L1800" s="4">
        <v>1.75241897582775</v>
      </c>
      <c r="M1800" s="4">
        <v>29</v>
      </c>
      <c r="N1800" s="4" t="s">
        <v>5372</v>
      </c>
    </row>
    <row r="1801" spans="2:14" ht="34" hidden="1" x14ac:dyDescent="0.2">
      <c r="F1801" s="4" t="s">
        <v>5373</v>
      </c>
      <c r="G1801" s="4" t="s">
        <v>5374</v>
      </c>
      <c r="H1801" s="4">
        <v>0.65437788018433185</v>
      </c>
      <c r="I1801" s="4">
        <v>0.84605035556409769</v>
      </c>
      <c r="J1801" s="4">
        <v>7.253518643945886E-2</v>
      </c>
      <c r="K1801" s="4">
        <v>0.26366353864760872</v>
      </c>
      <c r="L1801" s="4">
        <v>0.88656922596344578</v>
      </c>
      <c r="M1801" s="4">
        <v>39</v>
      </c>
      <c r="N1801" s="4" t="s">
        <v>5375</v>
      </c>
    </row>
    <row r="1802" spans="2:14" ht="34" hidden="1" x14ac:dyDescent="0.2">
      <c r="F1802" s="4" t="s">
        <v>5376</v>
      </c>
      <c r="G1802" s="4" t="s">
        <v>5377</v>
      </c>
      <c r="H1802" s="4">
        <v>8.2644628099173556E-2</v>
      </c>
      <c r="I1802" s="4">
        <v>0.36524675963721348</v>
      </c>
      <c r="J1802" s="4">
        <v>0.19991523130966149</v>
      </c>
      <c r="K1802" s="4">
        <v>-0.32051325557595017</v>
      </c>
      <c r="L1802" s="4">
        <v>-1.2722166015046039</v>
      </c>
      <c r="M1802" s="4">
        <v>120</v>
      </c>
      <c r="N1802" s="4" t="s">
        <v>5378</v>
      </c>
    </row>
    <row r="1803" spans="2:14" ht="136" hidden="1" x14ac:dyDescent="0.2">
      <c r="B1803" s="40" t="str">
        <f>VLOOKUP(G1803,decisions1!A:B,2,FALSE)</f>
        <v>no_biology</v>
      </c>
      <c r="C1803" s="4" t="str">
        <f>IF(L1803&gt;0,"eMPC-side","iPSC-side")</f>
        <v>iPSC-side</v>
      </c>
      <c r="E1803" s="4" t="str">
        <f>VLOOKUP(F1803,collapsed1!A:J,10,FALSE)</f>
        <v>redundant</v>
      </c>
      <c r="F1803" s="4" t="s">
        <v>413</v>
      </c>
      <c r="G1803" s="4" t="s">
        <v>414</v>
      </c>
      <c r="H1803" s="4">
        <v>1.7438054975097441E-3</v>
      </c>
      <c r="I1803" s="4">
        <v>4.3475334006616989E-2</v>
      </c>
      <c r="J1803" s="4">
        <v>0.45505986738722948</v>
      </c>
      <c r="K1803" s="4">
        <v>-0.32247645445280348</v>
      </c>
      <c r="L1803" s="4">
        <v>-1.4532779331262651</v>
      </c>
      <c r="M1803" s="4">
        <v>338</v>
      </c>
      <c r="N1803" s="4" t="s">
        <v>415</v>
      </c>
    </row>
    <row r="1804" spans="2:14" ht="17" hidden="1" x14ac:dyDescent="0.2">
      <c r="F1804" s="4" t="s">
        <v>5382</v>
      </c>
      <c r="G1804" s="4" t="s">
        <v>5383</v>
      </c>
      <c r="H1804" s="4">
        <v>0.2289416846652268</v>
      </c>
      <c r="I1804" s="4">
        <v>0.55639276364630952</v>
      </c>
      <c r="J1804" s="4">
        <v>0.1328463006061833</v>
      </c>
      <c r="K1804" s="4">
        <v>0.43228416374183098</v>
      </c>
      <c r="L1804" s="4">
        <v>1.1930467457847129</v>
      </c>
      <c r="M1804" s="4">
        <v>17</v>
      </c>
      <c r="N1804" s="4" t="s">
        <v>5384</v>
      </c>
    </row>
    <row r="1805" spans="2:14" ht="34" hidden="1" x14ac:dyDescent="0.2">
      <c r="F1805" s="4" t="s">
        <v>5385</v>
      </c>
      <c r="G1805" s="4" t="s">
        <v>5386</v>
      </c>
      <c r="H1805" s="4">
        <v>0.93461538461538463</v>
      </c>
      <c r="I1805" s="4">
        <v>0.98085028125622165</v>
      </c>
      <c r="J1805" s="4">
        <v>4.6975872782184451E-2</v>
      </c>
      <c r="K1805" s="4">
        <v>-0.2189551557374346</v>
      </c>
      <c r="L1805" s="4">
        <v>-0.64547258466441437</v>
      </c>
      <c r="M1805" s="4">
        <v>24</v>
      </c>
      <c r="N1805" s="4" t="s">
        <v>5387</v>
      </c>
    </row>
    <row r="1806" spans="2:14" ht="34" hidden="1" x14ac:dyDescent="0.2">
      <c r="F1806" s="4" t="s">
        <v>5388</v>
      </c>
      <c r="G1806" s="4" t="s">
        <v>5389</v>
      </c>
      <c r="H1806" s="4">
        <v>0.52079866888519133</v>
      </c>
      <c r="I1806" s="4">
        <v>0.77526365204149261</v>
      </c>
      <c r="J1806" s="4">
        <v>6.7676040164178872E-2</v>
      </c>
      <c r="K1806" s="4">
        <v>-0.2498853508827649</v>
      </c>
      <c r="L1806" s="4">
        <v>-0.96300647019523344</v>
      </c>
      <c r="M1806" s="4">
        <v>91</v>
      </c>
      <c r="N1806" s="4" t="s">
        <v>5390</v>
      </c>
    </row>
    <row r="1807" spans="2:14" ht="34" hidden="1" x14ac:dyDescent="0.2">
      <c r="F1807" s="4" t="s">
        <v>5391</v>
      </c>
      <c r="G1807" s="4" t="s">
        <v>5392</v>
      </c>
      <c r="H1807" s="4">
        <v>0.86046511627906974</v>
      </c>
      <c r="I1807" s="4">
        <v>0.94558515133494003</v>
      </c>
      <c r="J1807" s="4">
        <v>5.5135176338525688E-2</v>
      </c>
      <c r="K1807" s="4">
        <v>0.23557234286780571</v>
      </c>
      <c r="L1807" s="4">
        <v>0.74561828800672003</v>
      </c>
      <c r="M1807" s="4">
        <v>29</v>
      </c>
      <c r="N1807" s="4" t="s">
        <v>5393</v>
      </c>
    </row>
    <row r="1808" spans="2:14" ht="85" hidden="1" x14ac:dyDescent="0.2">
      <c r="F1808" s="4" t="s">
        <v>5394</v>
      </c>
      <c r="G1808" s="4" t="s">
        <v>5395</v>
      </c>
      <c r="H1808" s="4">
        <v>0.59754224270353307</v>
      </c>
      <c r="I1808" s="4">
        <v>0.81689952476757599</v>
      </c>
      <c r="J1808" s="4">
        <v>5.7246113520288452E-2</v>
      </c>
      <c r="K1808" s="4">
        <v>-0.2196256233346047</v>
      </c>
      <c r="L1808" s="4">
        <v>-0.95036204725466578</v>
      </c>
      <c r="M1808" s="4">
        <v>232</v>
      </c>
      <c r="N1808" s="4" t="s">
        <v>5396</v>
      </c>
    </row>
    <row r="1809" spans="2:14" ht="34" hidden="1" x14ac:dyDescent="0.2">
      <c r="F1809" s="4" t="s">
        <v>5397</v>
      </c>
      <c r="G1809" s="4" t="s">
        <v>5398</v>
      </c>
      <c r="H1809" s="4">
        <v>0.44237918215613381</v>
      </c>
      <c r="I1809" s="4">
        <v>0.72519149112450554</v>
      </c>
      <c r="J1809" s="4">
        <v>8.1751558253214465E-2</v>
      </c>
      <c r="K1809" s="4">
        <v>-0.32495115551813741</v>
      </c>
      <c r="L1809" s="4">
        <v>-1.012711215750326</v>
      </c>
      <c r="M1809" s="4">
        <v>32</v>
      </c>
      <c r="N1809" s="4" t="s">
        <v>5399</v>
      </c>
    </row>
    <row r="1810" spans="2:14" ht="170" hidden="1" x14ac:dyDescent="0.2">
      <c r="B1810" s="40" t="str">
        <f>VLOOKUP(G1810,decisions1!A:B,2,FALSE)</f>
        <v>no_biology</v>
      </c>
      <c r="C1810" s="4" t="str">
        <f>IF(L1810&gt;0,"eMPC-side","iPSC-side")</f>
        <v>iPSC-side</v>
      </c>
      <c r="E1810" s="4" t="str">
        <f>VLOOKUP(F1810,collapsed1!A:J,10,FALSE)</f>
        <v>redundant</v>
      </c>
      <c r="F1810" s="4" t="s">
        <v>1046</v>
      </c>
      <c r="G1810" s="4" t="s">
        <v>1047</v>
      </c>
      <c r="H1810" s="4">
        <v>1.182099206301032E-4</v>
      </c>
      <c r="I1810" s="4">
        <v>6.8941714424628044E-3</v>
      </c>
      <c r="J1810" s="4">
        <v>0.53843409630991623</v>
      </c>
      <c r="K1810" s="4">
        <v>-0.32757834062648089</v>
      </c>
      <c r="L1810" s="4">
        <v>-1.518009032626517</v>
      </c>
      <c r="M1810" s="4">
        <v>463</v>
      </c>
      <c r="N1810" s="4" t="s">
        <v>1048</v>
      </c>
    </row>
    <row r="1811" spans="2:14" ht="34" hidden="1" x14ac:dyDescent="0.2">
      <c r="F1811" s="4" t="s">
        <v>5403</v>
      </c>
      <c r="G1811" s="4" t="s">
        <v>5404</v>
      </c>
      <c r="H1811" s="4">
        <v>0.59266055045871557</v>
      </c>
      <c r="I1811" s="4">
        <v>0.81473398443597123</v>
      </c>
      <c r="J1811" s="4">
        <v>6.6132620475843992E-2</v>
      </c>
      <c r="K1811" s="4">
        <v>-0.34181259752717158</v>
      </c>
      <c r="L1811" s="4">
        <v>-0.89090069868857158</v>
      </c>
      <c r="M1811" s="4">
        <v>15</v>
      </c>
      <c r="N1811" s="4" t="s">
        <v>5405</v>
      </c>
    </row>
    <row r="1812" spans="2:14" ht="34" hidden="1" x14ac:dyDescent="0.2">
      <c r="F1812" s="4" t="s">
        <v>5406</v>
      </c>
      <c r="G1812" s="4" t="s">
        <v>5407</v>
      </c>
      <c r="H1812" s="4">
        <v>0.37478705281090291</v>
      </c>
      <c r="I1812" s="4">
        <v>0.67664705056960139</v>
      </c>
      <c r="J1812" s="4">
        <v>8.6034724245560426E-2</v>
      </c>
      <c r="K1812" s="4">
        <v>-0.29602367150911291</v>
      </c>
      <c r="L1812" s="4">
        <v>-1.0501150927579599</v>
      </c>
      <c r="M1812" s="4">
        <v>58</v>
      </c>
      <c r="N1812" s="4" t="s">
        <v>5408</v>
      </c>
    </row>
    <row r="1813" spans="2:14" ht="34" hidden="1" x14ac:dyDescent="0.2">
      <c r="F1813" s="4" t="s">
        <v>5409</v>
      </c>
      <c r="G1813" s="4" t="s">
        <v>5410</v>
      </c>
      <c r="H1813" s="4">
        <v>0.1118279569892473</v>
      </c>
      <c r="I1813" s="4">
        <v>0.42553222872314278</v>
      </c>
      <c r="J1813" s="4">
        <v>0.1957890021489494</v>
      </c>
      <c r="K1813" s="4">
        <v>0.47664280250225988</v>
      </c>
      <c r="L1813" s="4">
        <v>1.3561584134337741</v>
      </c>
      <c r="M1813" s="4">
        <v>20</v>
      </c>
      <c r="N1813" s="4" t="s">
        <v>5411</v>
      </c>
    </row>
    <row r="1814" spans="2:14" ht="34" hidden="1" x14ac:dyDescent="0.2">
      <c r="F1814" s="4" t="s">
        <v>5412</v>
      </c>
      <c r="G1814" s="4" t="s">
        <v>5413</v>
      </c>
      <c r="H1814" s="4">
        <v>2.4576406761933602E-2</v>
      </c>
      <c r="I1814" s="4">
        <v>0.1979602134882941</v>
      </c>
      <c r="J1814" s="4">
        <v>0.35248785758361922</v>
      </c>
      <c r="K1814" s="4">
        <v>-0.47681400635082688</v>
      </c>
      <c r="L1814" s="4">
        <v>-1.53844675769566</v>
      </c>
      <c r="M1814" s="4">
        <v>37</v>
      </c>
      <c r="N1814" s="4" t="s">
        <v>5414</v>
      </c>
    </row>
    <row r="1815" spans="2:14" ht="34" hidden="1" x14ac:dyDescent="0.2">
      <c r="F1815" s="4" t="s">
        <v>5415</v>
      </c>
      <c r="G1815" s="4" t="s">
        <v>5416</v>
      </c>
      <c r="H1815" s="4">
        <v>0.17499999999999999</v>
      </c>
      <c r="I1815" s="4">
        <v>0.50100348984366017</v>
      </c>
      <c r="J1815" s="4">
        <v>0.14463052803448381</v>
      </c>
      <c r="K1815" s="4">
        <v>-0.42972570665930288</v>
      </c>
      <c r="L1815" s="4">
        <v>-1.2668172240106761</v>
      </c>
      <c r="M1815" s="4">
        <v>24</v>
      </c>
      <c r="N1815" s="4" t="s">
        <v>5417</v>
      </c>
    </row>
    <row r="1816" spans="2:14" ht="34" hidden="1" x14ac:dyDescent="0.2">
      <c r="F1816" s="4" t="s">
        <v>5418</v>
      </c>
      <c r="G1816" s="4" t="s">
        <v>5419</v>
      </c>
      <c r="H1816" s="4">
        <v>0.20942408376963351</v>
      </c>
      <c r="I1816" s="4">
        <v>0.53835562549173888</v>
      </c>
      <c r="J1816" s="4">
        <v>0.12384217120104959</v>
      </c>
      <c r="K1816" s="4">
        <v>-0.34618970516388969</v>
      </c>
      <c r="L1816" s="4">
        <v>-1.1845588042949351</v>
      </c>
      <c r="M1816" s="4">
        <v>48</v>
      </c>
      <c r="N1816" s="4" t="s">
        <v>5420</v>
      </c>
    </row>
    <row r="1817" spans="2:14" ht="34" hidden="1" x14ac:dyDescent="0.2">
      <c r="F1817" s="4" t="s">
        <v>5421</v>
      </c>
      <c r="G1817" s="4" t="s">
        <v>5422</v>
      </c>
      <c r="H1817" s="4">
        <v>0.18300653594771241</v>
      </c>
      <c r="I1817" s="4">
        <v>0.50845228808829401</v>
      </c>
      <c r="J1817" s="4">
        <v>0.15114876138548369</v>
      </c>
      <c r="K1817" s="4">
        <v>0.37954436917834622</v>
      </c>
      <c r="L1817" s="4">
        <v>1.246664199989058</v>
      </c>
      <c r="M1817" s="4">
        <v>34</v>
      </c>
      <c r="N1817" s="4" t="s">
        <v>5423</v>
      </c>
    </row>
    <row r="1818" spans="2:14" ht="17" hidden="1" x14ac:dyDescent="0.2">
      <c r="F1818" s="4" t="s">
        <v>5424</v>
      </c>
      <c r="G1818" s="4" t="s">
        <v>5425</v>
      </c>
      <c r="H1818" s="4">
        <v>0.53232758620689657</v>
      </c>
      <c r="I1818" s="4">
        <v>0.78286078926143188</v>
      </c>
      <c r="J1818" s="4">
        <v>7.9770591862845255E-2</v>
      </c>
      <c r="K1818" s="4">
        <v>0.33777196999035042</v>
      </c>
      <c r="L1818" s="4">
        <v>0.95167538269690222</v>
      </c>
      <c r="M1818" s="4">
        <v>19</v>
      </c>
      <c r="N1818" s="4" t="s">
        <v>5426</v>
      </c>
    </row>
    <row r="1819" spans="2:14" ht="34" hidden="1" x14ac:dyDescent="0.2">
      <c r="F1819" s="4" t="s">
        <v>5427</v>
      </c>
      <c r="G1819" s="4" t="s">
        <v>5428</v>
      </c>
      <c r="H1819" s="4">
        <v>0.66731141199226307</v>
      </c>
      <c r="I1819" s="4">
        <v>0.85217557321308446</v>
      </c>
      <c r="J1819" s="4">
        <v>6.2939469201896719E-2</v>
      </c>
      <c r="K1819" s="4">
        <v>-0.30310575939037337</v>
      </c>
      <c r="L1819" s="4">
        <v>-0.8710655371596967</v>
      </c>
      <c r="M1819" s="4">
        <v>22</v>
      </c>
      <c r="N1819" s="4" t="s">
        <v>5429</v>
      </c>
    </row>
    <row r="1820" spans="2:14" ht="34" hidden="1" x14ac:dyDescent="0.2">
      <c r="F1820" s="4" t="s">
        <v>5430</v>
      </c>
      <c r="G1820" s="4" t="s">
        <v>5431</v>
      </c>
      <c r="H1820" s="4">
        <v>0.1431767337807606</v>
      </c>
      <c r="I1820" s="4">
        <v>0.45934696711980771</v>
      </c>
      <c r="J1820" s="4">
        <v>0.17520404755855129</v>
      </c>
      <c r="K1820" s="4">
        <v>0.38613874266965559</v>
      </c>
      <c r="L1820" s="4">
        <v>1.2780795516828189</v>
      </c>
      <c r="M1820" s="4">
        <v>36</v>
      </c>
      <c r="N1820" s="4" t="s">
        <v>5432</v>
      </c>
    </row>
    <row r="1821" spans="2:14" ht="34" hidden="1" x14ac:dyDescent="0.2">
      <c r="F1821" s="4" t="s">
        <v>5433</v>
      </c>
      <c r="G1821" s="4" t="s">
        <v>5434</v>
      </c>
      <c r="H1821" s="4">
        <v>0.68062827225130895</v>
      </c>
      <c r="I1821" s="4">
        <v>0.85484682730703609</v>
      </c>
      <c r="J1821" s="4">
        <v>5.7125851001811341E-2</v>
      </c>
      <c r="K1821" s="4">
        <v>-0.25226893094336961</v>
      </c>
      <c r="L1821" s="4">
        <v>-0.87164742787277028</v>
      </c>
      <c r="M1821" s="4">
        <v>50</v>
      </c>
      <c r="N1821" s="4" t="s">
        <v>5435</v>
      </c>
    </row>
    <row r="1822" spans="2:14" ht="34" hidden="1" x14ac:dyDescent="0.2">
      <c r="F1822" s="4" t="s">
        <v>5436</v>
      </c>
      <c r="G1822" s="4" t="s">
        <v>5437</v>
      </c>
      <c r="H1822" s="4">
        <v>0.27916666666666667</v>
      </c>
      <c r="I1822" s="4">
        <v>0.61011781011780997</v>
      </c>
      <c r="J1822" s="4">
        <v>0.1162341487797164</v>
      </c>
      <c r="K1822" s="4">
        <v>0.36525837734600658</v>
      </c>
      <c r="L1822" s="4">
        <v>1.132672172700774</v>
      </c>
      <c r="M1822" s="4">
        <v>26</v>
      </c>
      <c r="N1822" s="4" t="s">
        <v>5438</v>
      </c>
    </row>
    <row r="1823" spans="2:14" ht="17" hidden="1" x14ac:dyDescent="0.2">
      <c r="F1823" s="4" t="s">
        <v>5439</v>
      </c>
      <c r="G1823" s="4" t="s">
        <v>5440</v>
      </c>
      <c r="H1823" s="4">
        <v>0.33258426966292137</v>
      </c>
      <c r="I1823" s="4">
        <v>0.64349539379093679</v>
      </c>
      <c r="J1823" s="4">
        <v>0.10968406197054929</v>
      </c>
      <c r="K1823" s="4">
        <v>0.32238500479259152</v>
      </c>
      <c r="L1823" s="4">
        <v>1.073519302023648</v>
      </c>
      <c r="M1823" s="4">
        <v>37</v>
      </c>
      <c r="N1823" s="4" t="s">
        <v>5441</v>
      </c>
    </row>
    <row r="1824" spans="2:14" ht="17" hidden="1" x14ac:dyDescent="0.2">
      <c r="F1824" s="4" t="s">
        <v>5442</v>
      </c>
      <c r="G1824" s="4" t="s">
        <v>5443</v>
      </c>
      <c r="H1824" s="4">
        <v>0.80970149253731338</v>
      </c>
      <c r="I1824" s="4">
        <v>0.9195010690635832</v>
      </c>
      <c r="J1824" s="4">
        <v>5.2163030546005469E-2</v>
      </c>
      <c r="K1824" s="4">
        <v>-0.2765871127784113</v>
      </c>
      <c r="L1824" s="4">
        <v>-0.76059848358643534</v>
      </c>
      <c r="M1824" s="4">
        <v>18</v>
      </c>
      <c r="N1824" s="4" t="s">
        <v>5444</v>
      </c>
    </row>
    <row r="1825" spans="6:14" ht="34" hidden="1" x14ac:dyDescent="0.2">
      <c r="F1825" s="4" t="s">
        <v>5445</v>
      </c>
      <c r="G1825" s="4" t="s">
        <v>5446</v>
      </c>
      <c r="H1825" s="4">
        <v>0.42549371633752242</v>
      </c>
      <c r="I1825" s="4">
        <v>0.71143479516048602</v>
      </c>
      <c r="J1825" s="4">
        <v>8.1977879650127219E-2</v>
      </c>
      <c r="K1825" s="4">
        <v>-0.31948531295394272</v>
      </c>
      <c r="L1825" s="4">
        <v>-1.0308236278691361</v>
      </c>
      <c r="M1825" s="4">
        <v>37</v>
      </c>
      <c r="N1825" s="4" t="s">
        <v>5447</v>
      </c>
    </row>
    <row r="1826" spans="6:14" ht="34" hidden="1" x14ac:dyDescent="0.2">
      <c r="F1826" s="4" t="s">
        <v>5448</v>
      </c>
      <c r="G1826" s="4" t="s">
        <v>5449</v>
      </c>
      <c r="H1826" s="4">
        <v>0.49452954048140052</v>
      </c>
      <c r="I1826" s="4">
        <v>0.75756729794195776</v>
      </c>
      <c r="J1826" s="4">
        <v>8.4555744244128109E-2</v>
      </c>
      <c r="K1826" s="4">
        <v>0.36073780481829382</v>
      </c>
      <c r="L1826" s="4">
        <v>0.96249144558648436</v>
      </c>
      <c r="M1826" s="4">
        <v>15</v>
      </c>
      <c r="N1826" s="4" t="s">
        <v>5450</v>
      </c>
    </row>
    <row r="1827" spans="6:14" ht="68" hidden="1" x14ac:dyDescent="0.2">
      <c r="F1827" s="4" t="s">
        <v>5451</v>
      </c>
      <c r="G1827" s="4" t="s">
        <v>5452</v>
      </c>
      <c r="H1827" s="4">
        <v>2.5400432908440681E-3</v>
      </c>
      <c r="I1827" s="4">
        <v>5.3521170244495007E-2</v>
      </c>
      <c r="J1827" s="4">
        <v>0.43170769580334639</v>
      </c>
      <c r="K1827" s="4">
        <v>-0.36780973958517421</v>
      </c>
      <c r="L1827" s="4">
        <v>-1.511277567651131</v>
      </c>
      <c r="M1827" s="4">
        <v>161</v>
      </c>
      <c r="N1827" s="4" t="s">
        <v>5453</v>
      </c>
    </row>
    <row r="1828" spans="6:14" ht="34" hidden="1" x14ac:dyDescent="0.2">
      <c r="F1828" s="4" t="s">
        <v>5454</v>
      </c>
      <c r="G1828" s="4" t="s">
        <v>5455</v>
      </c>
      <c r="H1828" s="4">
        <v>0.34271523178807939</v>
      </c>
      <c r="I1828" s="4">
        <v>0.65412145805395427</v>
      </c>
      <c r="J1828" s="4">
        <v>8.9436683371862058E-2</v>
      </c>
      <c r="K1828" s="4">
        <v>-0.29730064216831081</v>
      </c>
      <c r="L1828" s="4">
        <v>-1.074433601213775</v>
      </c>
      <c r="M1828" s="4">
        <v>63</v>
      </c>
      <c r="N1828" s="4" t="s">
        <v>5456</v>
      </c>
    </row>
    <row r="1829" spans="6:14" ht="34" hidden="1" x14ac:dyDescent="0.2">
      <c r="F1829" s="4" t="s">
        <v>5457</v>
      </c>
      <c r="G1829" s="4" t="s">
        <v>5458</v>
      </c>
      <c r="H1829" s="4">
        <v>0.6289424860853432</v>
      </c>
      <c r="I1829" s="4">
        <v>0.83194319678082274</v>
      </c>
      <c r="J1829" s="4">
        <v>6.378453903129748E-2</v>
      </c>
      <c r="K1829" s="4">
        <v>-0.32836533068127483</v>
      </c>
      <c r="L1829" s="4">
        <v>-0.88791313644534908</v>
      </c>
      <c r="M1829" s="4">
        <v>17</v>
      </c>
      <c r="N1829" s="4" t="s">
        <v>5459</v>
      </c>
    </row>
    <row r="1830" spans="6:14" ht="17" hidden="1" x14ac:dyDescent="0.2">
      <c r="F1830" s="4" t="s">
        <v>5460</v>
      </c>
      <c r="G1830" s="4" t="s">
        <v>5461</v>
      </c>
      <c r="H1830" s="4">
        <v>8.5273597931117759E-2</v>
      </c>
      <c r="I1830" s="4">
        <v>0.37183387295464698</v>
      </c>
      <c r="J1830" s="4">
        <v>0.28780513053556428</v>
      </c>
      <c r="K1830" s="4">
        <v>-0.51662558664040426</v>
      </c>
      <c r="L1830" s="4">
        <v>-1.4850836831937739</v>
      </c>
      <c r="M1830" s="4">
        <v>21</v>
      </c>
      <c r="N1830" s="4" t="s">
        <v>5462</v>
      </c>
    </row>
    <row r="1831" spans="6:14" ht="17" hidden="1" x14ac:dyDescent="0.2">
      <c r="F1831" s="4" t="s">
        <v>5463</v>
      </c>
      <c r="G1831" s="4" t="s">
        <v>5464</v>
      </c>
      <c r="H1831" s="4">
        <v>9.1381976007465907E-2</v>
      </c>
      <c r="I1831" s="4">
        <v>0.38525276841598449</v>
      </c>
      <c r="J1831" s="4">
        <v>0.28780513053556428</v>
      </c>
      <c r="K1831" s="4">
        <v>-0.54842881056399073</v>
      </c>
      <c r="L1831" s="4">
        <v>-1.48297368755268</v>
      </c>
      <c r="M1831" s="4">
        <v>17</v>
      </c>
      <c r="N1831" s="4" t="s">
        <v>5465</v>
      </c>
    </row>
    <row r="1832" spans="6:14" ht="51" hidden="1" x14ac:dyDescent="0.2">
      <c r="F1832" s="4" t="s">
        <v>5466</v>
      </c>
      <c r="G1832" s="4" t="s">
        <v>5467</v>
      </c>
      <c r="H1832" s="4">
        <v>0.44358974358974362</v>
      </c>
      <c r="I1832" s="4">
        <v>0.72547025666705189</v>
      </c>
      <c r="J1832" s="4">
        <v>9.9927697373109248E-2</v>
      </c>
      <c r="K1832" s="4">
        <v>0.2373665567670866</v>
      </c>
      <c r="L1832" s="4">
        <v>1.002006052190995</v>
      </c>
      <c r="M1832" s="4">
        <v>124</v>
      </c>
      <c r="N1832" s="4" t="s">
        <v>5468</v>
      </c>
    </row>
    <row r="1833" spans="6:14" ht="34" hidden="1" x14ac:dyDescent="0.2">
      <c r="F1833" s="4" t="s">
        <v>5469</v>
      </c>
      <c r="G1833" s="4" t="s">
        <v>5470</v>
      </c>
      <c r="H1833" s="4">
        <v>0.17875210792580101</v>
      </c>
      <c r="I1833" s="4">
        <v>0.50357860011474465</v>
      </c>
      <c r="J1833" s="4">
        <v>0.1328463006061833</v>
      </c>
      <c r="K1833" s="4">
        <v>-0.32146296248744349</v>
      </c>
      <c r="L1833" s="4">
        <v>-1.1837924583853161</v>
      </c>
      <c r="M1833" s="4">
        <v>72</v>
      </c>
      <c r="N1833" s="4" t="s">
        <v>5471</v>
      </c>
    </row>
    <row r="1834" spans="6:14" ht="34" hidden="1" x14ac:dyDescent="0.2">
      <c r="F1834" s="4" t="s">
        <v>5472</v>
      </c>
      <c r="G1834" s="4" t="s">
        <v>5473</v>
      </c>
      <c r="H1834" s="4">
        <v>0.25510204081632648</v>
      </c>
      <c r="I1834" s="4">
        <v>0.58676481156385074</v>
      </c>
      <c r="J1834" s="4">
        <v>0.1088201267691612</v>
      </c>
      <c r="K1834" s="4">
        <v>-0.30200447783703271</v>
      </c>
      <c r="L1834" s="4">
        <v>-1.1211057944846909</v>
      </c>
      <c r="M1834" s="4">
        <v>75</v>
      </c>
      <c r="N1834" s="4" t="s">
        <v>5474</v>
      </c>
    </row>
    <row r="1835" spans="6:14" ht="51" hidden="1" x14ac:dyDescent="0.2">
      <c r="F1835" s="4" t="s">
        <v>5475</v>
      </c>
      <c r="G1835" s="4" t="s">
        <v>5476</v>
      </c>
      <c r="H1835" s="4">
        <v>0.34380165289256198</v>
      </c>
      <c r="I1835" s="4">
        <v>0.65434510393188083</v>
      </c>
      <c r="J1835" s="4">
        <v>8.9164711782067807E-2</v>
      </c>
      <c r="K1835" s="4">
        <v>-0.26249310195361392</v>
      </c>
      <c r="L1835" s="4">
        <v>-1.0419166018133521</v>
      </c>
      <c r="M1835" s="4">
        <v>120</v>
      </c>
      <c r="N1835" s="4" t="s">
        <v>5477</v>
      </c>
    </row>
    <row r="1836" spans="6:14" ht="119" hidden="1" x14ac:dyDescent="0.2">
      <c r="F1836" s="4" t="s">
        <v>5478</v>
      </c>
      <c r="G1836" s="4" t="s">
        <v>5479</v>
      </c>
      <c r="H1836" s="4">
        <v>6.8115342805421756E-3</v>
      </c>
      <c r="I1836" s="4">
        <v>9.7379596179220665E-2</v>
      </c>
      <c r="J1836" s="4">
        <v>0.40701791892395389</v>
      </c>
      <c r="K1836" s="4">
        <v>-0.28534512174487869</v>
      </c>
      <c r="L1836" s="4">
        <v>-1.313438255957647</v>
      </c>
      <c r="M1836" s="4">
        <v>429</v>
      </c>
      <c r="N1836" s="4" t="s">
        <v>5480</v>
      </c>
    </row>
    <row r="1837" spans="6:14" ht="34" hidden="1" x14ac:dyDescent="0.2">
      <c r="F1837" s="4" t="s">
        <v>5481</v>
      </c>
      <c r="G1837" s="4" t="s">
        <v>5482</v>
      </c>
      <c r="H1837" s="4">
        <v>0.79791666666666672</v>
      </c>
      <c r="I1837" s="4">
        <v>0.9129122704097038</v>
      </c>
      <c r="J1837" s="4">
        <v>5.7975475757148592E-2</v>
      </c>
      <c r="K1837" s="4">
        <v>0.25541710456211908</v>
      </c>
      <c r="L1837" s="4">
        <v>0.79205259814003071</v>
      </c>
      <c r="M1837" s="4">
        <v>26</v>
      </c>
      <c r="N1837" s="4" t="s">
        <v>5483</v>
      </c>
    </row>
    <row r="1838" spans="6:14" ht="34" hidden="1" x14ac:dyDescent="0.2">
      <c r="F1838" s="4" t="s">
        <v>5484</v>
      </c>
      <c r="G1838" s="4" t="s">
        <v>5485</v>
      </c>
      <c r="H1838" s="4">
        <v>0.8810408921933085</v>
      </c>
      <c r="I1838" s="4">
        <v>0.95565578010738816</v>
      </c>
      <c r="J1838" s="4">
        <v>4.8118399265797467E-2</v>
      </c>
      <c r="K1838" s="4">
        <v>-0.24673120030096971</v>
      </c>
      <c r="L1838" s="4">
        <v>-0.69291962922754513</v>
      </c>
      <c r="M1838" s="4">
        <v>19</v>
      </c>
      <c r="N1838" s="4" t="s">
        <v>5486</v>
      </c>
    </row>
    <row r="1839" spans="6:14" ht="34" hidden="1" x14ac:dyDescent="0.2">
      <c r="F1839" s="4" t="s">
        <v>5487</v>
      </c>
      <c r="G1839" s="4" t="s">
        <v>5488</v>
      </c>
      <c r="H1839" s="4">
        <v>0.59250000000000003</v>
      </c>
      <c r="I1839" s="4">
        <v>0.81473398443597123</v>
      </c>
      <c r="J1839" s="4">
        <v>8.1977879650127219E-2</v>
      </c>
      <c r="K1839" s="4">
        <v>0.2373057421147946</v>
      </c>
      <c r="L1839" s="4">
        <v>0.92489467149082016</v>
      </c>
      <c r="M1839" s="4">
        <v>79</v>
      </c>
      <c r="N1839" s="4" t="s">
        <v>5489</v>
      </c>
    </row>
    <row r="1840" spans="6:14" ht="17" hidden="1" x14ac:dyDescent="0.2">
      <c r="F1840" s="4" t="s">
        <v>5490</v>
      </c>
      <c r="G1840" s="4" t="s">
        <v>5491</v>
      </c>
      <c r="H1840" s="4">
        <v>7.6788830715532289E-2</v>
      </c>
      <c r="I1840" s="4">
        <v>0.35422644225554872</v>
      </c>
      <c r="J1840" s="4">
        <v>0.21392785549235629</v>
      </c>
      <c r="K1840" s="4">
        <v>-0.38996151500337489</v>
      </c>
      <c r="L1840" s="4">
        <v>-1.334332994433661</v>
      </c>
      <c r="M1840" s="4">
        <v>48</v>
      </c>
      <c r="N1840" s="4" t="s">
        <v>5492</v>
      </c>
    </row>
    <row r="1841" spans="6:14" ht="51" hidden="1" x14ac:dyDescent="0.2">
      <c r="F1841" s="4" t="s">
        <v>5493</v>
      </c>
      <c r="G1841" s="4" t="s">
        <v>5494</v>
      </c>
      <c r="H1841" s="4">
        <v>0.539651837524178</v>
      </c>
      <c r="I1841" s="4">
        <v>0.78597308711930547</v>
      </c>
      <c r="J1841" s="4">
        <v>7.3438141083885689E-2</v>
      </c>
      <c r="K1841" s="4">
        <v>-0.33149068905787499</v>
      </c>
      <c r="L1841" s="4">
        <v>-0.95263816731291873</v>
      </c>
      <c r="M1841" s="4">
        <v>22</v>
      </c>
      <c r="N1841" s="4" t="s">
        <v>5495</v>
      </c>
    </row>
    <row r="1842" spans="6:14" ht="34" hidden="1" x14ac:dyDescent="0.2">
      <c r="F1842" s="4" t="s">
        <v>5496</v>
      </c>
      <c r="G1842" s="4" t="s">
        <v>5497</v>
      </c>
      <c r="H1842" s="4">
        <v>0.70708955223880599</v>
      </c>
      <c r="I1842" s="4">
        <v>0.86742851337188953</v>
      </c>
      <c r="J1842" s="4">
        <v>5.846932103863807E-2</v>
      </c>
      <c r="K1842" s="4">
        <v>-0.30040539793424592</v>
      </c>
      <c r="L1842" s="4">
        <v>-0.82609738333333327</v>
      </c>
      <c r="M1842" s="4">
        <v>18</v>
      </c>
      <c r="N1842" s="4" t="s">
        <v>5498</v>
      </c>
    </row>
    <row r="1843" spans="6:14" ht="34" hidden="1" x14ac:dyDescent="0.2">
      <c r="F1843" s="4" t="s">
        <v>5499</v>
      </c>
      <c r="G1843" s="4" t="s">
        <v>5500</v>
      </c>
      <c r="H1843" s="4">
        <v>0.924953095684803</v>
      </c>
      <c r="I1843" s="4">
        <v>0.97774085420103207</v>
      </c>
      <c r="J1843" s="4">
        <v>4.6322778579463313E-2</v>
      </c>
      <c r="K1843" s="4">
        <v>-0.2184800312186303</v>
      </c>
      <c r="L1843" s="4">
        <v>-0.67098512361902951</v>
      </c>
      <c r="M1843" s="4">
        <v>30</v>
      </c>
      <c r="N1843" s="4" t="s">
        <v>5501</v>
      </c>
    </row>
    <row r="1844" spans="6:14" ht="34" hidden="1" x14ac:dyDescent="0.2">
      <c r="F1844" s="4" t="s">
        <v>5502</v>
      </c>
      <c r="G1844" s="4" t="s">
        <v>5503</v>
      </c>
      <c r="H1844" s="4">
        <v>0.13825757575757569</v>
      </c>
      <c r="I1844" s="4">
        <v>0.45836226381646011</v>
      </c>
      <c r="J1844" s="4">
        <v>0.16318012718068911</v>
      </c>
      <c r="K1844" s="4">
        <v>-0.45223163219070311</v>
      </c>
      <c r="L1844" s="4">
        <v>-1.2999778473186001</v>
      </c>
      <c r="M1844" s="4">
        <v>21</v>
      </c>
      <c r="N1844" s="4" t="s">
        <v>5504</v>
      </c>
    </row>
    <row r="1845" spans="6:14" ht="34" hidden="1" x14ac:dyDescent="0.2">
      <c r="F1845" s="4" t="s">
        <v>5505</v>
      </c>
      <c r="G1845" s="4" t="s">
        <v>5506</v>
      </c>
      <c r="H1845" s="4">
        <v>0.71880819366852888</v>
      </c>
      <c r="I1845" s="4">
        <v>0.86968199233716481</v>
      </c>
      <c r="J1845" s="4">
        <v>5.7609110864425037E-2</v>
      </c>
      <c r="K1845" s="4">
        <v>-0.29345589962578661</v>
      </c>
      <c r="L1845" s="4">
        <v>-0.83389725229980582</v>
      </c>
      <c r="M1845" s="4">
        <v>20</v>
      </c>
      <c r="N1845" s="4" t="s">
        <v>5507</v>
      </c>
    </row>
    <row r="1846" spans="6:14" ht="34" hidden="1" x14ac:dyDescent="0.2">
      <c r="F1846" s="4" t="s">
        <v>5508</v>
      </c>
      <c r="G1846" s="4" t="s">
        <v>5509</v>
      </c>
      <c r="H1846" s="4">
        <v>0.69722814498933905</v>
      </c>
      <c r="I1846" s="4">
        <v>0.8622291259126017</v>
      </c>
      <c r="J1846" s="4">
        <v>6.5532102928241409E-2</v>
      </c>
      <c r="K1846" s="4">
        <v>0.26771305330106537</v>
      </c>
      <c r="L1846" s="4">
        <v>0.86158316381009314</v>
      </c>
      <c r="M1846" s="4">
        <v>31</v>
      </c>
      <c r="N1846" s="4" t="s">
        <v>5510</v>
      </c>
    </row>
    <row r="1847" spans="6:14" ht="34" hidden="1" x14ac:dyDescent="0.2">
      <c r="F1847" s="4" t="s">
        <v>5511</v>
      </c>
      <c r="G1847" s="4" t="s">
        <v>5512</v>
      </c>
      <c r="H1847" s="4">
        <v>0.95948434622467771</v>
      </c>
      <c r="I1847" s="4">
        <v>0.99072901510268663</v>
      </c>
      <c r="J1847" s="4">
        <v>4.3800203129989113E-2</v>
      </c>
      <c r="K1847" s="4">
        <v>-0.2033192176229259</v>
      </c>
      <c r="L1847" s="4">
        <v>-0.64107828863026073</v>
      </c>
      <c r="M1847" s="4">
        <v>34</v>
      </c>
      <c r="N1847" s="4" t="s">
        <v>5513</v>
      </c>
    </row>
    <row r="1848" spans="6:14" ht="34" hidden="1" x14ac:dyDescent="0.2">
      <c r="F1848" s="4" t="s">
        <v>5514</v>
      </c>
      <c r="G1848" s="4" t="s">
        <v>5515</v>
      </c>
      <c r="H1848" s="4">
        <v>0.6453287197231834</v>
      </c>
      <c r="I1848" s="4">
        <v>0.84272035130584444</v>
      </c>
      <c r="J1848" s="4">
        <v>5.922191938038196E-2</v>
      </c>
      <c r="K1848" s="4">
        <v>-0.25760816651606361</v>
      </c>
      <c r="L1848" s="4">
        <v>-0.89466245613998019</v>
      </c>
      <c r="M1848" s="4">
        <v>51</v>
      </c>
      <c r="N1848" s="4" t="s">
        <v>5516</v>
      </c>
    </row>
    <row r="1849" spans="6:14" ht="34" hidden="1" x14ac:dyDescent="0.2">
      <c r="F1849" s="4" t="s">
        <v>5517</v>
      </c>
      <c r="G1849" s="4" t="s">
        <v>5518</v>
      </c>
      <c r="H1849" s="4">
        <v>0.20042643923240941</v>
      </c>
      <c r="I1849" s="4">
        <v>0.53132528452357874</v>
      </c>
      <c r="J1849" s="4">
        <v>0.14205664357582121</v>
      </c>
      <c r="K1849" s="4">
        <v>0.3692421727087527</v>
      </c>
      <c r="L1849" s="4">
        <v>1.1883351799688051</v>
      </c>
      <c r="M1849" s="4">
        <v>31</v>
      </c>
      <c r="N1849" s="4" t="s">
        <v>5519</v>
      </c>
    </row>
    <row r="1850" spans="6:14" ht="34" hidden="1" x14ac:dyDescent="0.2">
      <c r="F1850" s="4" t="s">
        <v>5520</v>
      </c>
      <c r="G1850" s="4" t="s">
        <v>5521</v>
      </c>
      <c r="H1850" s="4">
        <v>0.47665847665847672</v>
      </c>
      <c r="I1850" s="4">
        <v>0.74557786626752143</v>
      </c>
      <c r="J1850" s="4">
        <v>9.3145457533780354E-2</v>
      </c>
      <c r="K1850" s="4">
        <v>0.25127352337934022</v>
      </c>
      <c r="L1850" s="4">
        <v>0.99253767882626875</v>
      </c>
      <c r="M1850" s="4">
        <v>83</v>
      </c>
      <c r="N1850" s="4" t="s">
        <v>5522</v>
      </c>
    </row>
    <row r="1851" spans="6:14" ht="51" hidden="1" x14ac:dyDescent="0.2">
      <c r="F1851" s="4" t="s">
        <v>5523</v>
      </c>
      <c r="G1851" s="4" t="s">
        <v>5524</v>
      </c>
      <c r="H1851" s="4">
        <v>0.1421188630490956</v>
      </c>
      <c r="I1851" s="4">
        <v>0.45836226381646011</v>
      </c>
      <c r="J1851" s="4">
        <v>0.1900233052791083</v>
      </c>
      <c r="K1851" s="4">
        <v>0.27882023970088671</v>
      </c>
      <c r="L1851" s="4">
        <v>1.173141435287381</v>
      </c>
      <c r="M1851" s="4">
        <v>123</v>
      </c>
      <c r="N1851" s="4" t="s">
        <v>5525</v>
      </c>
    </row>
    <row r="1852" spans="6:14" ht="34" hidden="1" x14ac:dyDescent="0.2">
      <c r="F1852" s="4" t="s">
        <v>5526</v>
      </c>
      <c r="G1852" s="4" t="s">
        <v>5527</v>
      </c>
      <c r="H1852" s="4">
        <v>0.58139534883720934</v>
      </c>
      <c r="I1852" s="4">
        <v>0.80851716162284715</v>
      </c>
      <c r="J1852" s="4">
        <v>7.9131665176834884E-2</v>
      </c>
      <c r="K1852" s="4">
        <v>0.25815377350870639</v>
      </c>
      <c r="L1852" s="4">
        <v>0.91563710375649343</v>
      </c>
      <c r="M1852" s="4">
        <v>47</v>
      </c>
      <c r="N1852" s="4" t="s">
        <v>5528</v>
      </c>
    </row>
    <row r="1853" spans="6:14" ht="17" hidden="1" x14ac:dyDescent="0.2">
      <c r="F1853" s="4" t="s">
        <v>5529</v>
      </c>
      <c r="G1853" s="4" t="s">
        <v>5530</v>
      </c>
      <c r="H1853" s="4">
        <v>0.79234972677595628</v>
      </c>
      <c r="I1853" s="4">
        <v>0.9115231446460984</v>
      </c>
      <c r="J1853" s="4">
        <v>5.2057003073209852E-2</v>
      </c>
      <c r="K1853" s="4">
        <v>-0.28374772856092639</v>
      </c>
      <c r="L1853" s="4">
        <v>-0.75479370423132586</v>
      </c>
      <c r="M1853" s="4">
        <v>16</v>
      </c>
      <c r="N1853" s="4" t="s">
        <v>5531</v>
      </c>
    </row>
    <row r="1854" spans="6:14" ht="17" hidden="1" x14ac:dyDescent="0.2">
      <c r="F1854" s="4" t="s">
        <v>5532</v>
      </c>
      <c r="G1854" s="4" t="s">
        <v>5533</v>
      </c>
      <c r="H1854" s="4">
        <v>0.40389294403892939</v>
      </c>
      <c r="I1854" s="4">
        <v>0.7006784298692027</v>
      </c>
      <c r="J1854" s="4">
        <v>0.1024494056298262</v>
      </c>
      <c r="K1854" s="4">
        <v>0.26670188592590072</v>
      </c>
      <c r="L1854" s="4">
        <v>1.0225514925672521</v>
      </c>
      <c r="M1854" s="4">
        <v>70</v>
      </c>
      <c r="N1854" s="4" t="s">
        <v>5534</v>
      </c>
    </row>
    <row r="1855" spans="6:14" ht="51" hidden="1" x14ac:dyDescent="0.2">
      <c r="F1855" s="4" t="s">
        <v>5535</v>
      </c>
      <c r="G1855" s="4" t="s">
        <v>5536</v>
      </c>
      <c r="H1855" s="4">
        <v>3.2324548337063351E-2</v>
      </c>
      <c r="I1855" s="4">
        <v>0.22851076811439161</v>
      </c>
      <c r="J1855" s="4">
        <v>0.3217759180753611</v>
      </c>
      <c r="K1855" s="4">
        <v>-0.37137934297648179</v>
      </c>
      <c r="L1855" s="4">
        <v>-1.4255741419542569</v>
      </c>
      <c r="M1855" s="4">
        <v>90</v>
      </c>
      <c r="N1855" s="4" t="s">
        <v>5537</v>
      </c>
    </row>
    <row r="1856" spans="6:14" ht="34" hidden="1" x14ac:dyDescent="0.2">
      <c r="F1856" s="4" t="s">
        <v>5538</v>
      </c>
      <c r="G1856" s="4" t="s">
        <v>5539</v>
      </c>
      <c r="H1856" s="4">
        <v>0.76582278481012656</v>
      </c>
      <c r="I1856" s="4">
        <v>0.8951958536828466</v>
      </c>
      <c r="J1856" s="4">
        <v>6.0509298865666673E-2</v>
      </c>
      <c r="K1856" s="4">
        <v>0.2821565040969386</v>
      </c>
      <c r="L1856" s="4">
        <v>0.81024565593019071</v>
      </c>
      <c r="M1856" s="4">
        <v>21</v>
      </c>
      <c r="N1856" s="4" t="s">
        <v>5540</v>
      </c>
    </row>
    <row r="1857" spans="6:14" ht="34" hidden="1" x14ac:dyDescent="0.2">
      <c r="F1857" s="4" t="s">
        <v>5541</v>
      </c>
      <c r="G1857" s="4" t="s">
        <v>5542</v>
      </c>
      <c r="H1857" s="4">
        <v>0.39574468085106379</v>
      </c>
      <c r="I1857" s="4">
        <v>0.69377462568951931</v>
      </c>
      <c r="J1857" s="4">
        <v>9.5603149220430131E-2</v>
      </c>
      <c r="K1857" s="4">
        <v>0.33111670027938478</v>
      </c>
      <c r="L1857" s="4">
        <v>1.0385164069708801</v>
      </c>
      <c r="M1857" s="4">
        <v>28</v>
      </c>
      <c r="N1857" s="4" t="s">
        <v>5543</v>
      </c>
    </row>
    <row r="1858" spans="6:14" ht="34" hidden="1" x14ac:dyDescent="0.2">
      <c r="F1858" s="4" t="s">
        <v>5544</v>
      </c>
      <c r="G1858" s="4" t="s">
        <v>5545</v>
      </c>
      <c r="H1858" s="4">
        <v>9.0507726269315678E-2</v>
      </c>
      <c r="I1858" s="4">
        <v>0.38289926683365932</v>
      </c>
      <c r="J1858" s="4">
        <v>0.2220560461452484</v>
      </c>
      <c r="K1858" s="4">
        <v>0.51925337972030772</v>
      </c>
      <c r="L1858" s="4">
        <v>1.412336856807932</v>
      </c>
      <c r="M1858" s="4">
        <v>16</v>
      </c>
      <c r="N1858" s="4" t="s">
        <v>5546</v>
      </c>
    </row>
    <row r="1859" spans="6:14" ht="34" hidden="1" x14ac:dyDescent="0.2">
      <c r="F1859" s="4" t="s">
        <v>5547</v>
      </c>
      <c r="G1859" s="4" t="s">
        <v>5548</v>
      </c>
      <c r="H1859" s="4">
        <v>0.13197026022304831</v>
      </c>
      <c r="I1859" s="4">
        <v>0.45561825569606318</v>
      </c>
      <c r="J1859" s="4">
        <v>0.16565669520548271</v>
      </c>
      <c r="K1859" s="4">
        <v>-0.46881207882189102</v>
      </c>
      <c r="L1859" s="4">
        <v>-1.316611322112482</v>
      </c>
      <c r="M1859" s="4">
        <v>19</v>
      </c>
      <c r="N1859" s="4" t="s">
        <v>5549</v>
      </c>
    </row>
    <row r="1860" spans="6:14" ht="51" hidden="1" x14ac:dyDescent="0.2">
      <c r="F1860" s="4" t="s">
        <v>5550</v>
      </c>
      <c r="G1860" s="4" t="s">
        <v>5551</v>
      </c>
      <c r="H1860" s="4">
        <v>0.15167095115681231</v>
      </c>
      <c r="I1860" s="4">
        <v>0.47129506619634431</v>
      </c>
      <c r="J1860" s="4">
        <v>0.18302393838448719</v>
      </c>
      <c r="K1860" s="4">
        <v>0.25816826640496598</v>
      </c>
      <c r="L1860" s="4">
        <v>1.1328092700125161</v>
      </c>
      <c r="M1860" s="4">
        <v>160</v>
      </c>
      <c r="N1860" s="4" t="s">
        <v>5552</v>
      </c>
    </row>
    <row r="1861" spans="6:14" ht="34" hidden="1" x14ac:dyDescent="0.2">
      <c r="F1861" s="4" t="s">
        <v>5553</v>
      </c>
      <c r="G1861" s="4" t="s">
        <v>5554</v>
      </c>
      <c r="H1861" s="4">
        <v>0.77541371158392436</v>
      </c>
      <c r="I1861" s="4">
        <v>0.90209801168826931</v>
      </c>
      <c r="J1861" s="4">
        <v>6.5383419546877319E-2</v>
      </c>
      <c r="K1861" s="4">
        <v>0.22764799793677251</v>
      </c>
      <c r="L1861" s="4">
        <v>0.81645981796722888</v>
      </c>
      <c r="M1861" s="4">
        <v>52</v>
      </c>
      <c r="N1861" s="4" t="s">
        <v>5555</v>
      </c>
    </row>
    <row r="1862" spans="6:14" ht="34" hidden="1" x14ac:dyDescent="0.2">
      <c r="F1862" s="4" t="s">
        <v>5556</v>
      </c>
      <c r="G1862" s="4" t="s">
        <v>5557</v>
      </c>
      <c r="H1862" s="4">
        <v>0.23178807947019869</v>
      </c>
      <c r="I1862" s="4">
        <v>0.55992593753673725</v>
      </c>
      <c r="J1862" s="4">
        <v>0.1133129084220804</v>
      </c>
      <c r="K1862" s="4">
        <v>-0.31636717334330988</v>
      </c>
      <c r="L1862" s="4">
        <v>-1.1433393445838529</v>
      </c>
      <c r="M1862" s="4">
        <v>63</v>
      </c>
      <c r="N1862" s="4" t="s">
        <v>5558</v>
      </c>
    </row>
    <row r="1863" spans="6:14" ht="17" hidden="1" x14ac:dyDescent="0.2">
      <c r="F1863" s="4" t="s">
        <v>5559</v>
      </c>
      <c r="G1863" s="4" t="s">
        <v>5560</v>
      </c>
      <c r="H1863" s="4">
        <v>0.8246913580246914</v>
      </c>
      <c r="I1863" s="4">
        <v>0.92469117975985216</v>
      </c>
      <c r="J1863" s="4">
        <v>6.4503124965649292E-2</v>
      </c>
      <c r="K1863" s="4">
        <v>0.21066793470861481</v>
      </c>
      <c r="L1863" s="4">
        <v>0.83369481610707719</v>
      </c>
      <c r="M1863" s="4">
        <v>85</v>
      </c>
      <c r="N1863" s="4" t="s">
        <v>5561</v>
      </c>
    </row>
    <row r="1864" spans="6:14" ht="51" hidden="1" x14ac:dyDescent="0.2">
      <c r="F1864" s="4" t="s">
        <v>5562</v>
      </c>
      <c r="G1864" s="4" t="s">
        <v>5563</v>
      </c>
      <c r="H1864" s="4">
        <v>6.7226890756302518E-2</v>
      </c>
      <c r="I1864" s="4">
        <v>0.33368240913386632</v>
      </c>
      <c r="J1864" s="4">
        <v>0.22496609354031369</v>
      </c>
      <c r="K1864" s="4">
        <v>-0.3596134436641818</v>
      </c>
      <c r="L1864" s="4">
        <v>-1.3401414230142079</v>
      </c>
      <c r="M1864" s="4">
        <v>76</v>
      </c>
      <c r="N1864" s="4" t="s">
        <v>5564</v>
      </c>
    </row>
    <row r="1865" spans="6:14" ht="34" hidden="1" x14ac:dyDescent="0.2">
      <c r="F1865" s="4" t="s">
        <v>5565</v>
      </c>
      <c r="G1865" s="4" t="s">
        <v>5566</v>
      </c>
      <c r="H1865" s="4">
        <v>0.35516372795969781</v>
      </c>
      <c r="I1865" s="4">
        <v>0.66423225494929983</v>
      </c>
      <c r="J1865" s="4">
        <v>0.1128433556755625</v>
      </c>
      <c r="K1865" s="4">
        <v>0.28534299907202498</v>
      </c>
      <c r="L1865" s="4">
        <v>1.066556205239128</v>
      </c>
      <c r="M1865" s="4">
        <v>64</v>
      </c>
      <c r="N1865" s="4" t="s">
        <v>5567</v>
      </c>
    </row>
    <row r="1866" spans="6:14" ht="34" hidden="1" x14ac:dyDescent="0.2">
      <c r="F1866" s="4" t="s">
        <v>5568</v>
      </c>
      <c r="G1866" s="4" t="s">
        <v>5569</v>
      </c>
      <c r="H1866" s="4">
        <v>0.31009174311926607</v>
      </c>
      <c r="I1866" s="4">
        <v>0.63091025111194499</v>
      </c>
      <c r="J1866" s="4">
        <v>0.10135074379709889</v>
      </c>
      <c r="K1866" s="4">
        <v>-0.43658934434227759</v>
      </c>
      <c r="L1866" s="4">
        <v>-1.137926907107633</v>
      </c>
      <c r="M1866" s="4">
        <v>15</v>
      </c>
      <c r="N1866" s="4" t="s">
        <v>5570</v>
      </c>
    </row>
    <row r="1867" spans="6:14" ht="17" hidden="1" x14ac:dyDescent="0.2">
      <c r="F1867" s="4" t="s">
        <v>5571</v>
      </c>
      <c r="G1867" s="4" t="s">
        <v>5572</v>
      </c>
      <c r="H1867" s="4">
        <v>0.1751824817518248</v>
      </c>
      <c r="I1867" s="4">
        <v>0.50100348984366017</v>
      </c>
      <c r="J1867" s="4">
        <v>0.1644057558382101</v>
      </c>
      <c r="K1867" s="4">
        <v>0.3256698934311304</v>
      </c>
      <c r="L1867" s="4">
        <v>1.202529685389258</v>
      </c>
      <c r="M1867" s="4">
        <v>60</v>
      </c>
      <c r="N1867" s="4" t="s">
        <v>5573</v>
      </c>
    </row>
    <row r="1868" spans="6:14" ht="34" hidden="1" x14ac:dyDescent="0.2">
      <c r="F1868" s="4" t="s">
        <v>5574</v>
      </c>
      <c r="G1868" s="4" t="s">
        <v>5575</v>
      </c>
      <c r="H1868" s="4">
        <v>0.78446115288220553</v>
      </c>
      <c r="I1868" s="4">
        <v>0.90852048713530564</v>
      </c>
      <c r="J1868" s="4">
        <v>6.7676040164178872E-2</v>
      </c>
      <c r="K1868" s="4">
        <v>0.21615120240748509</v>
      </c>
      <c r="L1868" s="4">
        <v>0.85428169337338056</v>
      </c>
      <c r="M1868" s="4">
        <v>86</v>
      </c>
      <c r="N1868" s="4" t="s">
        <v>5576</v>
      </c>
    </row>
    <row r="1869" spans="6:14" ht="17" hidden="1" x14ac:dyDescent="0.2">
      <c r="F1869" s="4" t="s">
        <v>5577</v>
      </c>
      <c r="G1869" s="4" t="s">
        <v>5578</v>
      </c>
      <c r="H1869" s="4">
        <v>0.1818181818181818</v>
      </c>
      <c r="I1869" s="4">
        <v>0.50664645890562343</v>
      </c>
      <c r="J1869" s="4">
        <v>0.15740289930528331</v>
      </c>
      <c r="K1869" s="4">
        <v>0.34253229235712751</v>
      </c>
      <c r="L1869" s="4">
        <v>1.2184494416856839</v>
      </c>
      <c r="M1869" s="4">
        <v>49</v>
      </c>
      <c r="N1869" s="4" t="s">
        <v>5579</v>
      </c>
    </row>
    <row r="1870" spans="6:14" ht="102" hidden="1" x14ac:dyDescent="0.2">
      <c r="F1870" s="4" t="s">
        <v>5580</v>
      </c>
      <c r="G1870" s="4" t="s">
        <v>5581</v>
      </c>
      <c r="H1870" s="4">
        <v>0.29508196721311469</v>
      </c>
      <c r="I1870" s="4">
        <v>0.62054954691610642</v>
      </c>
      <c r="J1870" s="4">
        <v>9.1968614000042664E-2</v>
      </c>
      <c r="K1870" s="4">
        <v>-0.23202038341162801</v>
      </c>
      <c r="L1870" s="4">
        <v>-1.0565271556751941</v>
      </c>
      <c r="M1870" s="4">
        <v>396</v>
      </c>
      <c r="N1870" s="4" t="s">
        <v>5582</v>
      </c>
    </row>
    <row r="1871" spans="6:14" ht="34" hidden="1" x14ac:dyDescent="0.2">
      <c r="F1871" s="4" t="s">
        <v>5583</v>
      </c>
      <c r="G1871" s="4" t="s">
        <v>5584</v>
      </c>
      <c r="H1871" s="4">
        <v>0.2385321100917431</v>
      </c>
      <c r="I1871" s="4">
        <v>0.56823185379987828</v>
      </c>
      <c r="J1871" s="4">
        <v>0.118287526124085</v>
      </c>
      <c r="K1871" s="4">
        <v>-0.46441352703570338</v>
      </c>
      <c r="L1871" s="4">
        <v>-1.210447884922212</v>
      </c>
      <c r="M1871" s="4">
        <v>15</v>
      </c>
      <c r="N1871" s="4" t="s">
        <v>5585</v>
      </c>
    </row>
    <row r="1872" spans="6:14" ht="34" hidden="1" x14ac:dyDescent="0.2">
      <c r="F1872" s="4" t="s">
        <v>5586</v>
      </c>
      <c r="G1872" s="4" t="s">
        <v>5587</v>
      </c>
      <c r="H1872" s="4">
        <v>0.50877192982456143</v>
      </c>
      <c r="I1872" s="4">
        <v>0.76637634439924007</v>
      </c>
      <c r="J1872" s="4">
        <v>9.0542894846947372E-2</v>
      </c>
      <c r="K1872" s="4">
        <v>0.24963950215790509</v>
      </c>
      <c r="L1872" s="4">
        <v>0.98663553226182632</v>
      </c>
      <c r="M1872" s="4">
        <v>86</v>
      </c>
      <c r="N1872" s="4" t="s">
        <v>5588</v>
      </c>
    </row>
    <row r="1873" spans="6:14" ht="34" hidden="1" x14ac:dyDescent="0.2">
      <c r="F1873" s="4" t="s">
        <v>5589</v>
      </c>
      <c r="G1873" s="4" t="s">
        <v>5590</v>
      </c>
      <c r="H1873" s="4">
        <v>0.71875</v>
      </c>
      <c r="I1873" s="4">
        <v>0.86968199233716481</v>
      </c>
      <c r="J1873" s="4">
        <v>6.2939469201896719E-2</v>
      </c>
      <c r="K1873" s="4">
        <v>0.27085069738313261</v>
      </c>
      <c r="L1873" s="4">
        <v>0.83991242065847926</v>
      </c>
      <c r="M1873" s="4">
        <v>26</v>
      </c>
      <c r="N1873" s="4" t="s">
        <v>5591</v>
      </c>
    </row>
    <row r="1874" spans="6:14" ht="17" hidden="1" x14ac:dyDescent="0.2">
      <c r="F1874" s="4" t="s">
        <v>5592</v>
      </c>
      <c r="G1874" s="4" t="s">
        <v>5593</v>
      </c>
      <c r="H1874" s="4">
        <v>0.37873754152823919</v>
      </c>
      <c r="I1874" s="4">
        <v>0.68039428527570356</v>
      </c>
      <c r="J1874" s="4">
        <v>8.4074557791072341E-2</v>
      </c>
      <c r="K1874" s="4">
        <v>-0.27472706426931709</v>
      </c>
      <c r="L1874" s="4">
        <v>-1.0338811034908819</v>
      </c>
      <c r="M1874" s="4">
        <v>80</v>
      </c>
      <c r="N1874" s="4" t="s">
        <v>5594</v>
      </c>
    </row>
    <row r="1875" spans="6:14" ht="34" hidden="1" x14ac:dyDescent="0.2">
      <c r="F1875" s="4" t="s">
        <v>5595</v>
      </c>
      <c r="G1875" s="4" t="s">
        <v>5596</v>
      </c>
      <c r="H1875" s="4">
        <v>0.26039387308533918</v>
      </c>
      <c r="I1875" s="4">
        <v>0.59179415855354656</v>
      </c>
      <c r="J1875" s="4">
        <v>0.1244341686303933</v>
      </c>
      <c r="K1875" s="4">
        <v>0.44166780970627012</v>
      </c>
      <c r="L1875" s="4">
        <v>1.1784223415323241</v>
      </c>
      <c r="M1875" s="4">
        <v>15</v>
      </c>
      <c r="N1875" s="4" t="s">
        <v>5597</v>
      </c>
    </row>
    <row r="1876" spans="6:14" ht="119" hidden="1" x14ac:dyDescent="0.2">
      <c r="F1876" s="4" t="s">
        <v>5598</v>
      </c>
      <c r="G1876" s="4" t="s">
        <v>5599</v>
      </c>
      <c r="H1876" s="4">
        <v>0.49007633587786259</v>
      </c>
      <c r="I1876" s="4">
        <v>0.75499495895146185</v>
      </c>
      <c r="J1876" s="4">
        <v>6.6436413766281038E-2</v>
      </c>
      <c r="K1876" s="4">
        <v>-0.22718532675017089</v>
      </c>
      <c r="L1876" s="4">
        <v>-0.99645406445683538</v>
      </c>
      <c r="M1876" s="4">
        <v>262</v>
      </c>
      <c r="N1876" s="4" t="s">
        <v>5600</v>
      </c>
    </row>
    <row r="1877" spans="6:14" ht="17" hidden="1" x14ac:dyDescent="0.2">
      <c r="F1877" s="4" t="s">
        <v>5601</v>
      </c>
      <c r="G1877" s="4" t="s">
        <v>5602</v>
      </c>
      <c r="H1877" s="4">
        <v>5.6092843326885883E-2</v>
      </c>
      <c r="I1877" s="4">
        <v>0.31102374324031801</v>
      </c>
      <c r="J1877" s="4">
        <v>0.26635065708852562</v>
      </c>
      <c r="K1877" s="4">
        <v>-0.50344989514275884</v>
      </c>
      <c r="L1877" s="4">
        <v>-1.446814650528373</v>
      </c>
      <c r="M1877" s="4">
        <v>22</v>
      </c>
      <c r="N1877" s="4" t="s">
        <v>5603</v>
      </c>
    </row>
    <row r="1878" spans="6:14" ht="34" hidden="1" x14ac:dyDescent="0.2">
      <c r="F1878" s="4" t="s">
        <v>5604</v>
      </c>
      <c r="G1878" s="4" t="s">
        <v>5605</v>
      </c>
      <c r="H1878" s="4">
        <v>0.76513761467889907</v>
      </c>
      <c r="I1878" s="4">
        <v>0.8951958536828466</v>
      </c>
      <c r="J1878" s="4">
        <v>5.4008827280168398E-2</v>
      </c>
      <c r="K1878" s="4">
        <v>-0.25736434975705902</v>
      </c>
      <c r="L1878" s="4">
        <v>-0.80967282451716294</v>
      </c>
      <c r="M1878" s="4">
        <v>33</v>
      </c>
      <c r="N1878" s="4" t="s">
        <v>5606</v>
      </c>
    </row>
    <row r="1879" spans="6:14" ht="34" hidden="1" x14ac:dyDescent="0.2">
      <c r="F1879" s="4" t="s">
        <v>5607</v>
      </c>
      <c r="G1879" s="4" t="s">
        <v>5608</v>
      </c>
      <c r="H1879" s="4">
        <v>0.21706864564007419</v>
      </c>
      <c r="I1879" s="4">
        <v>0.54719872151035909</v>
      </c>
      <c r="J1879" s="4">
        <v>0.1256399213098405</v>
      </c>
      <c r="K1879" s="4">
        <v>-0.44742886633327472</v>
      </c>
      <c r="L1879" s="4">
        <v>-1.209865752934129</v>
      </c>
      <c r="M1879" s="4">
        <v>17</v>
      </c>
      <c r="N1879" s="4" t="s">
        <v>5609</v>
      </c>
    </row>
    <row r="1880" spans="6:14" ht="34" hidden="1" x14ac:dyDescent="0.2">
      <c r="F1880" s="4" t="s">
        <v>5610</v>
      </c>
      <c r="G1880" s="4" t="s">
        <v>5611</v>
      </c>
      <c r="H1880" s="4">
        <v>0.60485651214128033</v>
      </c>
      <c r="I1880" s="4">
        <v>0.81969351396407542</v>
      </c>
      <c r="J1880" s="4">
        <v>7.436253844225256E-2</v>
      </c>
      <c r="K1880" s="4">
        <v>0.32783591110534699</v>
      </c>
      <c r="L1880" s="4">
        <v>0.89169326252376069</v>
      </c>
      <c r="M1880" s="4">
        <v>16</v>
      </c>
      <c r="N1880" s="4" t="s">
        <v>5612</v>
      </c>
    </row>
    <row r="1881" spans="6:14" ht="34" hidden="1" x14ac:dyDescent="0.2">
      <c r="F1881" s="4" t="s">
        <v>5613</v>
      </c>
      <c r="G1881" s="4" t="s">
        <v>5614</v>
      </c>
      <c r="H1881" s="4">
        <v>0.81285444234404536</v>
      </c>
      <c r="I1881" s="4">
        <v>0.92173992026392704</v>
      </c>
      <c r="J1881" s="4">
        <v>5.2589895062361593E-2</v>
      </c>
      <c r="K1881" s="4">
        <v>-0.25449091837756349</v>
      </c>
      <c r="L1881" s="4">
        <v>-0.77619260916561306</v>
      </c>
      <c r="M1881" s="4">
        <v>29</v>
      </c>
      <c r="N1881" s="4" t="s">
        <v>5615</v>
      </c>
    </row>
    <row r="1882" spans="6:14" ht="34" hidden="1" x14ac:dyDescent="0.2">
      <c r="F1882" s="4" t="s">
        <v>5616</v>
      </c>
      <c r="G1882" s="4" t="s">
        <v>5617</v>
      </c>
      <c r="H1882" s="4">
        <v>0.15734265734265729</v>
      </c>
      <c r="I1882" s="4">
        <v>0.47936671537417808</v>
      </c>
      <c r="J1882" s="4">
        <v>0.14551614609036029</v>
      </c>
      <c r="K1882" s="4">
        <v>-0.3646934328398479</v>
      </c>
      <c r="L1882" s="4">
        <v>-1.237254631304173</v>
      </c>
      <c r="M1882" s="4">
        <v>47</v>
      </c>
      <c r="N1882" s="4" t="s">
        <v>5618</v>
      </c>
    </row>
    <row r="1883" spans="6:14" ht="34" hidden="1" x14ac:dyDescent="0.2">
      <c r="F1883" s="4" t="s">
        <v>5619</v>
      </c>
      <c r="G1883" s="4" t="s">
        <v>5620</v>
      </c>
      <c r="H1883" s="4">
        <v>0.53862660944206009</v>
      </c>
      <c r="I1883" s="4">
        <v>0.78597308711930547</v>
      </c>
      <c r="J1883" s="4">
        <v>7.8920963818003467E-2</v>
      </c>
      <c r="K1883" s="4">
        <v>0.33804997905393991</v>
      </c>
      <c r="L1883" s="4">
        <v>0.94725077802660806</v>
      </c>
      <c r="M1883" s="4">
        <v>18</v>
      </c>
      <c r="N1883" s="4" t="s">
        <v>5621</v>
      </c>
    </row>
    <row r="1884" spans="6:14" ht="34" hidden="1" x14ac:dyDescent="0.2">
      <c r="F1884" s="4" t="s">
        <v>5622</v>
      </c>
      <c r="G1884" s="4" t="s">
        <v>5623</v>
      </c>
      <c r="H1884" s="4">
        <v>0.62851782363977482</v>
      </c>
      <c r="I1884" s="4">
        <v>0.83194319678082274</v>
      </c>
      <c r="J1884" s="4">
        <v>6.4358336791736054E-2</v>
      </c>
      <c r="K1884" s="4">
        <v>-0.28779216868345109</v>
      </c>
      <c r="L1884" s="4">
        <v>-0.88991299355823783</v>
      </c>
      <c r="M1884" s="4">
        <v>31</v>
      </c>
      <c r="N1884" s="4" t="s">
        <v>5606</v>
      </c>
    </row>
    <row r="1885" spans="6:14" ht="34" hidden="1" x14ac:dyDescent="0.2">
      <c r="F1885" s="4" t="s">
        <v>5624</v>
      </c>
      <c r="G1885" s="4" t="s">
        <v>5625</v>
      </c>
      <c r="H1885" s="4">
        <v>0.75596330275229362</v>
      </c>
      <c r="I1885" s="4">
        <v>0.89100546618151977</v>
      </c>
      <c r="J1885" s="4">
        <v>5.4568064667094053E-2</v>
      </c>
      <c r="K1885" s="4">
        <v>-0.29825193728599753</v>
      </c>
      <c r="L1885" s="4">
        <v>-0.77736414993362823</v>
      </c>
      <c r="M1885" s="4">
        <v>15</v>
      </c>
      <c r="N1885" s="4" t="s">
        <v>5626</v>
      </c>
    </row>
    <row r="1886" spans="6:14" ht="51" hidden="1" x14ac:dyDescent="0.2">
      <c r="F1886" s="4" t="s">
        <v>5627</v>
      </c>
      <c r="G1886" s="4" t="s">
        <v>5628</v>
      </c>
      <c r="H1886" s="4">
        <v>0.63239074550128538</v>
      </c>
      <c r="I1886" s="4">
        <v>0.83315376151964426</v>
      </c>
      <c r="J1886" s="4">
        <v>7.9985880149994609E-2</v>
      </c>
      <c r="K1886" s="4">
        <v>0.22605022441101091</v>
      </c>
      <c r="L1886" s="4">
        <v>0.92932705328415655</v>
      </c>
      <c r="M1886" s="4">
        <v>106</v>
      </c>
      <c r="N1886" s="4" t="s">
        <v>5629</v>
      </c>
    </row>
    <row r="1887" spans="6:14" ht="51" hidden="1" x14ac:dyDescent="0.2">
      <c r="F1887" s="4" t="s">
        <v>5630</v>
      </c>
      <c r="G1887" s="4" t="s">
        <v>5631</v>
      </c>
      <c r="H1887" s="4">
        <v>0.61538461538461542</v>
      </c>
      <c r="I1887" s="4">
        <v>0.82420546252727322</v>
      </c>
      <c r="J1887" s="4">
        <v>7.9556467723595661E-2</v>
      </c>
      <c r="K1887" s="4">
        <v>0.23597836866713209</v>
      </c>
      <c r="L1887" s="4">
        <v>0.9228479806311094</v>
      </c>
      <c r="M1887" s="4">
        <v>78</v>
      </c>
      <c r="N1887" s="4" t="s">
        <v>5632</v>
      </c>
    </row>
    <row r="1888" spans="6:14" ht="34" hidden="1" x14ac:dyDescent="0.2">
      <c r="F1888" s="4" t="s">
        <v>5633</v>
      </c>
      <c r="G1888" s="4" t="s">
        <v>5634</v>
      </c>
      <c r="H1888" s="4">
        <v>0.84615384615384615</v>
      </c>
      <c r="I1888" s="4">
        <v>0.93647524958944817</v>
      </c>
      <c r="J1888" s="4">
        <v>5.0396432244295672E-2</v>
      </c>
      <c r="K1888" s="4">
        <v>-0.24776018249589679</v>
      </c>
      <c r="L1888" s="4">
        <v>-0.76612580077526382</v>
      </c>
      <c r="M1888" s="4">
        <v>31</v>
      </c>
      <c r="N1888" s="4" t="s">
        <v>5635</v>
      </c>
    </row>
    <row r="1889" spans="6:14" ht="34" hidden="1" x14ac:dyDescent="0.2">
      <c r="F1889" s="4" t="s">
        <v>5636</v>
      </c>
      <c r="G1889" s="4" t="s">
        <v>5637</v>
      </c>
      <c r="H1889" s="4">
        <v>0.6387096774193548</v>
      </c>
      <c r="I1889" s="4">
        <v>0.83665761128586391</v>
      </c>
      <c r="J1889" s="4">
        <v>7.0281284171739219E-2</v>
      </c>
      <c r="K1889" s="4">
        <v>0.31292969835558448</v>
      </c>
      <c r="L1889" s="4">
        <v>0.89035697383934964</v>
      </c>
      <c r="M1889" s="4">
        <v>20</v>
      </c>
      <c r="N1889" s="4" t="s">
        <v>5638</v>
      </c>
    </row>
    <row r="1890" spans="6:14" ht="136" hidden="1" x14ac:dyDescent="0.2">
      <c r="F1890" s="4" t="s">
        <v>5639</v>
      </c>
      <c r="G1890" s="4" t="s">
        <v>5640</v>
      </c>
      <c r="H1890" s="4">
        <v>0.08</v>
      </c>
      <c r="I1890" s="4">
        <v>0.35939477303988993</v>
      </c>
      <c r="J1890" s="4">
        <v>0.19189224038483799</v>
      </c>
      <c r="K1890" s="4">
        <v>-0.26417312198407938</v>
      </c>
      <c r="L1890" s="4">
        <v>-1.1866713438721599</v>
      </c>
      <c r="M1890" s="4">
        <v>318</v>
      </c>
      <c r="N1890" s="4" t="s">
        <v>5641</v>
      </c>
    </row>
    <row r="1891" spans="6:14" ht="34" hidden="1" x14ac:dyDescent="0.2">
      <c r="F1891" s="4" t="s">
        <v>5642</v>
      </c>
      <c r="G1891" s="4" t="s">
        <v>5643</v>
      </c>
      <c r="H1891" s="4">
        <v>0.70896785109983085</v>
      </c>
      <c r="I1891" s="4">
        <v>0.86742851337188953</v>
      </c>
      <c r="J1891" s="4">
        <v>5.3787280776029962E-2</v>
      </c>
      <c r="K1891" s="4">
        <v>-0.2411850693503127</v>
      </c>
      <c r="L1891" s="4">
        <v>-0.85344498473745667</v>
      </c>
      <c r="M1891" s="4">
        <v>55</v>
      </c>
      <c r="N1891" s="4" t="s">
        <v>5644</v>
      </c>
    </row>
    <row r="1892" spans="6:14" ht="34" hidden="1" x14ac:dyDescent="0.2">
      <c r="F1892" s="4" t="s">
        <v>5645</v>
      </c>
      <c r="G1892" s="4" t="s">
        <v>5646</v>
      </c>
      <c r="H1892" s="4">
        <v>0.13781512605042021</v>
      </c>
      <c r="I1892" s="4">
        <v>0.45788830282876131</v>
      </c>
      <c r="J1892" s="4">
        <v>0.1531588086830733</v>
      </c>
      <c r="K1892" s="4">
        <v>-0.32903459619868591</v>
      </c>
      <c r="L1892" s="4">
        <v>-1.236795332738988</v>
      </c>
      <c r="M1892" s="4">
        <v>83</v>
      </c>
      <c r="N1892" s="4" t="s">
        <v>5647</v>
      </c>
    </row>
    <row r="1893" spans="6:14" ht="34" hidden="1" x14ac:dyDescent="0.2">
      <c r="F1893" s="4" t="s">
        <v>5648</v>
      </c>
      <c r="G1893" s="4" t="s">
        <v>5649</v>
      </c>
      <c r="H1893" s="4">
        <v>0.38902147971360379</v>
      </c>
      <c r="I1893" s="4">
        <v>0.69</v>
      </c>
      <c r="J1893" s="4">
        <v>0.1035763266125924</v>
      </c>
      <c r="K1893" s="4">
        <v>0.28497993744365591</v>
      </c>
      <c r="L1893" s="4">
        <v>1.0321245394806891</v>
      </c>
      <c r="M1893" s="4">
        <v>54</v>
      </c>
      <c r="N1893" s="4" t="s">
        <v>5650</v>
      </c>
    </row>
    <row r="1894" spans="6:14" ht="34" hidden="1" x14ac:dyDescent="0.2">
      <c r="F1894" s="4" t="s">
        <v>5651</v>
      </c>
      <c r="G1894" s="4" t="s">
        <v>5652</v>
      </c>
      <c r="H1894" s="4">
        <v>0.1154639175257732</v>
      </c>
      <c r="I1894" s="4">
        <v>0.43002994146010037</v>
      </c>
      <c r="J1894" s="4">
        <v>0.18820414630849061</v>
      </c>
      <c r="K1894" s="4">
        <v>0.45291809686199908</v>
      </c>
      <c r="L1894" s="4">
        <v>1.3249565355926429</v>
      </c>
      <c r="M1894" s="4">
        <v>22</v>
      </c>
      <c r="N1894" s="4" t="s">
        <v>5653</v>
      </c>
    </row>
    <row r="1895" spans="6:14" ht="34" hidden="1" x14ac:dyDescent="0.2">
      <c r="F1895" s="4" t="s">
        <v>5654</v>
      </c>
      <c r="G1895" s="4" t="s">
        <v>5655</v>
      </c>
      <c r="H1895" s="4">
        <v>0.60459183673469385</v>
      </c>
      <c r="I1895" s="4">
        <v>0.81969351396407542</v>
      </c>
      <c r="J1895" s="4">
        <v>8.1977879650127219E-2</v>
      </c>
      <c r="K1895" s="4">
        <v>0.22396927322662061</v>
      </c>
      <c r="L1895" s="4">
        <v>0.93954475026954309</v>
      </c>
      <c r="M1895" s="4">
        <v>118</v>
      </c>
      <c r="N1895" s="4" t="s">
        <v>5656</v>
      </c>
    </row>
    <row r="1896" spans="6:14" ht="17" hidden="1" x14ac:dyDescent="0.2">
      <c r="F1896" s="4" t="s">
        <v>5657</v>
      </c>
      <c r="G1896" s="4" t="s">
        <v>5658</v>
      </c>
      <c r="H1896" s="4">
        <v>0.67510548523206748</v>
      </c>
      <c r="I1896" s="4">
        <v>0.85443590955784876</v>
      </c>
      <c r="J1896" s="4">
        <v>6.6589210410393285E-2</v>
      </c>
      <c r="K1896" s="4">
        <v>0.3025721050181206</v>
      </c>
      <c r="L1896" s="4">
        <v>0.86887146011831262</v>
      </c>
      <c r="M1896" s="4">
        <v>21</v>
      </c>
      <c r="N1896" s="4" t="s">
        <v>5659</v>
      </c>
    </row>
    <row r="1897" spans="6:14" ht="34" hidden="1" x14ac:dyDescent="0.2">
      <c r="F1897" s="4" t="s">
        <v>5660</v>
      </c>
      <c r="G1897" s="4" t="s">
        <v>5661</v>
      </c>
      <c r="H1897" s="4">
        <v>0.55723542116630664</v>
      </c>
      <c r="I1897" s="4">
        <v>0.79403616297083668</v>
      </c>
      <c r="J1897" s="4">
        <v>7.7476754784857771E-2</v>
      </c>
      <c r="K1897" s="4">
        <v>0.33685056836457072</v>
      </c>
      <c r="L1897" s="4">
        <v>0.92966272676852468</v>
      </c>
      <c r="M1897" s="4">
        <v>17</v>
      </c>
      <c r="N1897" s="4" t="s">
        <v>5659</v>
      </c>
    </row>
    <row r="1898" spans="6:14" ht="34" hidden="1" x14ac:dyDescent="0.2">
      <c r="F1898" s="4" t="s">
        <v>5662</v>
      </c>
      <c r="G1898" s="4" t="s">
        <v>5663</v>
      </c>
      <c r="H1898" s="4">
        <v>0.54932301740812384</v>
      </c>
      <c r="I1898" s="4">
        <v>0.79032533193695687</v>
      </c>
      <c r="J1898" s="4">
        <v>7.253518643945886E-2</v>
      </c>
      <c r="K1898" s="4">
        <v>-0.32915733058459101</v>
      </c>
      <c r="L1898" s="4">
        <v>-0.94593256014793048</v>
      </c>
      <c r="M1898" s="4">
        <v>22</v>
      </c>
      <c r="N1898" s="4" t="s">
        <v>5664</v>
      </c>
    </row>
    <row r="1899" spans="6:14" ht="34" hidden="1" x14ac:dyDescent="0.2">
      <c r="F1899" s="4" t="s">
        <v>5665</v>
      </c>
      <c r="G1899" s="4" t="s">
        <v>5666</v>
      </c>
      <c r="H1899" s="4">
        <v>0.1258278145695364</v>
      </c>
      <c r="I1899" s="4">
        <v>0.4458838341701683</v>
      </c>
      <c r="J1899" s="4">
        <v>0.18643255843407519</v>
      </c>
      <c r="K1899" s="4">
        <v>0.50257024500574288</v>
      </c>
      <c r="L1899" s="4">
        <v>1.3669597693113349</v>
      </c>
      <c r="M1899" s="4">
        <v>16</v>
      </c>
      <c r="N1899" s="4" t="s">
        <v>5667</v>
      </c>
    </row>
    <row r="1900" spans="6:14" ht="34" hidden="1" x14ac:dyDescent="0.2">
      <c r="F1900" s="4" t="s">
        <v>5668</v>
      </c>
      <c r="G1900" s="4" t="s">
        <v>5669</v>
      </c>
      <c r="H1900" s="4">
        <v>0.67844522968197885</v>
      </c>
      <c r="I1900" s="4">
        <v>0.85484682730703609</v>
      </c>
      <c r="J1900" s="4">
        <v>5.7852975703250917E-2</v>
      </c>
      <c r="K1900" s="4">
        <v>-0.25706137303770349</v>
      </c>
      <c r="L1900" s="4">
        <v>-0.86068815043635571</v>
      </c>
      <c r="M1900" s="4">
        <v>45</v>
      </c>
      <c r="N1900" s="4" t="s">
        <v>5670</v>
      </c>
    </row>
    <row r="1901" spans="6:14" ht="17" hidden="1" x14ac:dyDescent="0.2">
      <c r="F1901" s="4" t="s">
        <v>5671</v>
      </c>
      <c r="G1901" s="4" t="s">
        <v>5672</v>
      </c>
      <c r="H1901" s="4">
        <v>0.31226053639846751</v>
      </c>
      <c r="I1901" s="4">
        <v>0.63109091081521951</v>
      </c>
      <c r="J1901" s="4">
        <v>0.1035763266125924</v>
      </c>
      <c r="K1901" s="4">
        <v>-0.37345020942156498</v>
      </c>
      <c r="L1901" s="4">
        <v>-1.119562379334867</v>
      </c>
      <c r="M1901" s="4">
        <v>26</v>
      </c>
      <c r="N1901" s="4" t="s">
        <v>5673</v>
      </c>
    </row>
    <row r="1902" spans="6:14" ht="17" hidden="1" x14ac:dyDescent="0.2">
      <c r="F1902" s="4" t="s">
        <v>5674</v>
      </c>
      <c r="G1902" s="4" t="s">
        <v>5675</v>
      </c>
      <c r="H1902" s="4">
        <v>6.6954643628509725E-2</v>
      </c>
      <c r="I1902" s="4">
        <v>0.33325680467335023</v>
      </c>
      <c r="J1902" s="4">
        <v>0.25720646646883821</v>
      </c>
      <c r="K1902" s="4">
        <v>0.52863386664504819</v>
      </c>
      <c r="L1902" s="4">
        <v>1.458959099619302</v>
      </c>
      <c r="M1902" s="4">
        <v>17</v>
      </c>
      <c r="N1902" s="4" t="s">
        <v>5676</v>
      </c>
    </row>
    <row r="1903" spans="6:14" ht="34" hidden="1" x14ac:dyDescent="0.2">
      <c r="F1903" s="4" t="s">
        <v>5677</v>
      </c>
      <c r="G1903" s="4" t="s">
        <v>5678</v>
      </c>
      <c r="H1903" s="4">
        <v>0.53110047846889952</v>
      </c>
      <c r="I1903" s="4">
        <v>0.78242625356309314</v>
      </c>
      <c r="J1903" s="4">
        <v>8.553569479878835E-2</v>
      </c>
      <c r="K1903" s="4">
        <v>0.24383880781032291</v>
      </c>
      <c r="L1903" s="4">
        <v>0.94617618629670186</v>
      </c>
      <c r="M1903" s="4">
        <v>73</v>
      </c>
      <c r="N1903" s="4" t="s">
        <v>5679</v>
      </c>
    </row>
    <row r="1904" spans="6:14" ht="34" hidden="1" x14ac:dyDescent="0.2">
      <c r="F1904" s="4" t="s">
        <v>5680</v>
      </c>
      <c r="G1904" s="4" t="s">
        <v>5681</v>
      </c>
      <c r="H1904" s="4">
        <v>0.76367614879649892</v>
      </c>
      <c r="I1904" s="4">
        <v>0.8951958536828466</v>
      </c>
      <c r="J1904" s="4">
        <v>6.238614928936257E-2</v>
      </c>
      <c r="K1904" s="4">
        <v>0.29263240374938571</v>
      </c>
      <c r="L1904" s="4">
        <v>0.78077812069646035</v>
      </c>
      <c r="M1904" s="4">
        <v>15</v>
      </c>
      <c r="N1904" s="4" t="s">
        <v>5682</v>
      </c>
    </row>
    <row r="1905" spans="6:14" ht="34" hidden="1" x14ac:dyDescent="0.2">
      <c r="F1905" s="4" t="s">
        <v>5683</v>
      </c>
      <c r="G1905" s="4" t="s">
        <v>5684</v>
      </c>
      <c r="H1905" s="4">
        <v>0.61415525114155256</v>
      </c>
      <c r="I1905" s="4">
        <v>0.82404470108439465</v>
      </c>
      <c r="J1905" s="4">
        <v>7.5309376417277279E-2</v>
      </c>
      <c r="K1905" s="4">
        <v>0.27194698645934567</v>
      </c>
      <c r="L1905" s="4">
        <v>0.90767970865578751</v>
      </c>
      <c r="M1905" s="4">
        <v>38</v>
      </c>
      <c r="N1905" s="4" t="s">
        <v>5685</v>
      </c>
    </row>
    <row r="1906" spans="6:14" ht="34" hidden="1" x14ac:dyDescent="0.2">
      <c r="F1906" s="4" t="s">
        <v>5686</v>
      </c>
      <c r="G1906" s="4" t="s">
        <v>5687</v>
      </c>
      <c r="H1906" s="4">
        <v>0.1364605543710021</v>
      </c>
      <c r="I1906" s="4">
        <v>0.45773789033685758</v>
      </c>
      <c r="J1906" s="4">
        <v>0.17520404755855129</v>
      </c>
      <c r="K1906" s="4">
        <v>0.3970258235401859</v>
      </c>
      <c r="L1906" s="4">
        <v>1.2777515363637291</v>
      </c>
      <c r="M1906" s="4">
        <v>31</v>
      </c>
      <c r="N1906" s="4" t="s">
        <v>5688</v>
      </c>
    </row>
    <row r="1907" spans="6:14" ht="68" hidden="1" x14ac:dyDescent="0.2">
      <c r="F1907" s="4" t="s">
        <v>5689</v>
      </c>
      <c r="G1907" s="4" t="s">
        <v>5690</v>
      </c>
      <c r="H1907" s="4">
        <v>0.1729200652528548</v>
      </c>
      <c r="I1907" s="4">
        <v>0.4989018843779362</v>
      </c>
      <c r="J1907" s="4">
        <v>0.1328463006061833</v>
      </c>
      <c r="K1907" s="4">
        <v>-0.27594625685731172</v>
      </c>
      <c r="L1907" s="4">
        <v>-1.1469375759171281</v>
      </c>
      <c r="M1907" s="4">
        <v>177</v>
      </c>
      <c r="N1907" s="4" t="s">
        <v>5691</v>
      </c>
    </row>
    <row r="1908" spans="6:14" ht="34" hidden="1" x14ac:dyDescent="0.2">
      <c r="F1908" s="4" t="s">
        <v>5692</v>
      </c>
      <c r="G1908" s="4" t="s">
        <v>5693</v>
      </c>
      <c r="H1908" s="4">
        <v>7.2320975576965832E-2</v>
      </c>
      <c r="I1908" s="4">
        <v>0.34317700945203061</v>
      </c>
      <c r="J1908" s="4">
        <v>0.28780513053556428</v>
      </c>
      <c r="K1908" s="4">
        <v>-0.5613763051907068</v>
      </c>
      <c r="L1908" s="4">
        <v>-1.5179842367457539</v>
      </c>
      <c r="M1908" s="4">
        <v>17</v>
      </c>
      <c r="N1908" s="4" t="s">
        <v>5694</v>
      </c>
    </row>
    <row r="1909" spans="6:14" ht="34" hidden="1" x14ac:dyDescent="0.2">
      <c r="F1909" s="4" t="s">
        <v>5695</v>
      </c>
      <c r="G1909" s="4" t="s">
        <v>5696</v>
      </c>
      <c r="H1909" s="4">
        <v>0.91871455576559546</v>
      </c>
      <c r="I1909" s="4">
        <v>0.97420962728571014</v>
      </c>
      <c r="J1909" s="4">
        <v>4.6975872782184451E-2</v>
      </c>
      <c r="K1909" s="4">
        <v>-0.2200137179663027</v>
      </c>
      <c r="L1909" s="4">
        <v>-0.67103778354531451</v>
      </c>
      <c r="M1909" s="4">
        <v>29</v>
      </c>
      <c r="N1909" s="4" t="s">
        <v>5697</v>
      </c>
    </row>
    <row r="1910" spans="6:14" ht="34" hidden="1" x14ac:dyDescent="0.2">
      <c r="F1910" s="4" t="s">
        <v>5698</v>
      </c>
      <c r="G1910" s="4" t="s">
        <v>5699</v>
      </c>
      <c r="H1910" s="4">
        <v>8.6614173228346455E-2</v>
      </c>
      <c r="I1910" s="4">
        <v>0.37467799968712517</v>
      </c>
      <c r="J1910" s="4">
        <v>0.2489111144347024</v>
      </c>
      <c r="K1910" s="4">
        <v>0.2842813130250712</v>
      </c>
      <c r="L1910" s="4">
        <v>1.2322361822859951</v>
      </c>
      <c r="M1910" s="4">
        <v>149</v>
      </c>
      <c r="N1910" s="4" t="s">
        <v>5700</v>
      </c>
    </row>
    <row r="1911" spans="6:14" ht="34" hidden="1" x14ac:dyDescent="0.2">
      <c r="F1911" s="4" t="s">
        <v>5701</v>
      </c>
      <c r="G1911" s="4" t="s">
        <v>5702</v>
      </c>
      <c r="H1911" s="4">
        <v>0.20967741935483869</v>
      </c>
      <c r="I1911" s="4">
        <v>0.53836985189693654</v>
      </c>
      <c r="J1911" s="4">
        <v>0.14463052803448381</v>
      </c>
      <c r="K1911" s="4">
        <v>0.34286728517159581</v>
      </c>
      <c r="L1911" s="4">
        <v>1.1722892312491719</v>
      </c>
      <c r="M1911" s="4">
        <v>42</v>
      </c>
      <c r="N1911" s="4" t="s">
        <v>5703</v>
      </c>
    </row>
    <row r="1912" spans="6:14" ht="34" hidden="1" x14ac:dyDescent="0.2">
      <c r="F1912" s="4" t="s">
        <v>5704</v>
      </c>
      <c r="G1912" s="4" t="s">
        <v>5705</v>
      </c>
      <c r="H1912" s="4">
        <v>0.63811188811188813</v>
      </c>
      <c r="I1912" s="4">
        <v>0.83664127923461529</v>
      </c>
      <c r="J1912" s="4">
        <v>6.0248408615801941E-2</v>
      </c>
      <c r="K1912" s="4">
        <v>-0.26479659156979801</v>
      </c>
      <c r="L1912" s="4">
        <v>-0.898345787918709</v>
      </c>
      <c r="M1912" s="4">
        <v>47</v>
      </c>
      <c r="N1912" s="4" t="s">
        <v>5706</v>
      </c>
    </row>
    <row r="1913" spans="6:14" ht="17" hidden="1" x14ac:dyDescent="0.2">
      <c r="F1913" s="4" t="s">
        <v>5707</v>
      </c>
      <c r="G1913" s="4" t="s">
        <v>5708</v>
      </c>
      <c r="H1913" s="4">
        <v>0.96280087527352298</v>
      </c>
      <c r="I1913" s="4">
        <v>0.99250552224676547</v>
      </c>
      <c r="J1913" s="4">
        <v>5.1530912208538962E-2</v>
      </c>
      <c r="K1913" s="4">
        <v>0.22464141792885689</v>
      </c>
      <c r="L1913" s="4">
        <v>0.59937006932182313</v>
      </c>
      <c r="M1913" s="4">
        <v>15</v>
      </c>
      <c r="N1913" s="4" t="s">
        <v>5709</v>
      </c>
    </row>
    <row r="1914" spans="6:14" ht="34" hidden="1" x14ac:dyDescent="0.2">
      <c r="F1914" s="4" t="s">
        <v>5710</v>
      </c>
      <c r="G1914" s="4" t="s">
        <v>5711</v>
      </c>
      <c r="H1914" s="4">
        <v>0.1223491027732463</v>
      </c>
      <c r="I1914" s="4">
        <v>0.44287748321920128</v>
      </c>
      <c r="J1914" s="4">
        <v>0.1608014010700223</v>
      </c>
      <c r="K1914" s="4">
        <v>-0.31855546114840111</v>
      </c>
      <c r="L1914" s="4">
        <v>-1.2548972268306251</v>
      </c>
      <c r="M1914" s="4">
        <v>106</v>
      </c>
      <c r="N1914" s="4" t="s">
        <v>5712</v>
      </c>
    </row>
    <row r="1915" spans="6:14" ht="34" hidden="1" x14ac:dyDescent="0.2">
      <c r="F1915" s="4" t="s">
        <v>5713</v>
      </c>
      <c r="G1915" s="4" t="s">
        <v>5714</v>
      </c>
      <c r="H1915" s="4">
        <v>5.8715596330275233E-2</v>
      </c>
      <c r="I1915" s="4">
        <v>0.31644412147636791</v>
      </c>
      <c r="J1915" s="4">
        <v>0.25296112306961088</v>
      </c>
      <c r="K1915" s="4">
        <v>-0.56735973897570513</v>
      </c>
      <c r="L1915" s="4">
        <v>-1.4787669954763469</v>
      </c>
      <c r="M1915" s="4">
        <v>15</v>
      </c>
      <c r="N1915" s="4" t="s">
        <v>5715</v>
      </c>
    </row>
    <row r="1916" spans="6:14" ht="34" hidden="1" x14ac:dyDescent="0.2">
      <c r="F1916" s="4" t="s">
        <v>5716</v>
      </c>
      <c r="G1916" s="4" t="s">
        <v>5717</v>
      </c>
      <c r="H1916" s="4">
        <v>0.81465517241379315</v>
      </c>
      <c r="I1916" s="4">
        <v>0.92256026113157019</v>
      </c>
      <c r="J1916" s="4">
        <v>5.8593756894567139E-2</v>
      </c>
      <c r="K1916" s="4">
        <v>0.26030690425465092</v>
      </c>
      <c r="L1916" s="4">
        <v>0.73341690470132259</v>
      </c>
      <c r="M1916" s="4">
        <v>19</v>
      </c>
      <c r="N1916" s="4" t="s">
        <v>5718</v>
      </c>
    </row>
    <row r="1917" spans="6:14" ht="34" hidden="1" x14ac:dyDescent="0.2">
      <c r="F1917" s="4" t="s">
        <v>5719</v>
      </c>
      <c r="G1917" s="4" t="s">
        <v>5720</v>
      </c>
      <c r="H1917" s="4">
        <v>0.67364746945898779</v>
      </c>
      <c r="I1917" s="4">
        <v>0.85389761024658117</v>
      </c>
      <c r="J1917" s="4">
        <v>5.7609110864425037E-2</v>
      </c>
      <c r="K1917" s="4">
        <v>-0.25318496019314291</v>
      </c>
      <c r="L1917" s="4">
        <v>-0.87481252052383618</v>
      </c>
      <c r="M1917" s="4">
        <v>50</v>
      </c>
      <c r="N1917" s="4" t="s">
        <v>5721</v>
      </c>
    </row>
    <row r="1918" spans="6:14" ht="34" hidden="1" x14ac:dyDescent="0.2">
      <c r="F1918" s="4" t="s">
        <v>5722</v>
      </c>
      <c r="G1918" s="4" t="s">
        <v>5723</v>
      </c>
      <c r="H1918" s="4">
        <v>0.22268041237113401</v>
      </c>
      <c r="I1918" s="4">
        <v>0.54935601691657066</v>
      </c>
      <c r="J1918" s="4">
        <v>0.13145761164276351</v>
      </c>
      <c r="K1918" s="4">
        <v>0.40852286784274161</v>
      </c>
      <c r="L1918" s="4">
        <v>1.1950837191921979</v>
      </c>
      <c r="M1918" s="4">
        <v>22</v>
      </c>
      <c r="N1918" s="4" t="s">
        <v>5724</v>
      </c>
    </row>
    <row r="1919" spans="6:14" ht="34" hidden="1" x14ac:dyDescent="0.2">
      <c r="F1919" s="4" t="s">
        <v>5725</v>
      </c>
      <c r="G1919" s="4" t="s">
        <v>5726</v>
      </c>
      <c r="H1919" s="4">
        <v>0.63652482269503541</v>
      </c>
      <c r="I1919" s="4">
        <v>0.83594778871637898</v>
      </c>
      <c r="J1919" s="4">
        <v>6.1036372830917722E-2</v>
      </c>
      <c r="K1919" s="4">
        <v>-0.27017006197890281</v>
      </c>
      <c r="L1919" s="4">
        <v>-0.88090701111162373</v>
      </c>
      <c r="M1919" s="4">
        <v>38</v>
      </c>
      <c r="N1919" s="4" t="s">
        <v>5727</v>
      </c>
    </row>
    <row r="1920" spans="6:14" ht="34" hidden="1" x14ac:dyDescent="0.2">
      <c r="F1920" s="4" t="s">
        <v>5728</v>
      </c>
      <c r="G1920" s="4" t="s">
        <v>5729</v>
      </c>
      <c r="H1920" s="4">
        <v>7.6595744680851063E-2</v>
      </c>
      <c r="I1920" s="4">
        <v>0.35422644225554872</v>
      </c>
      <c r="J1920" s="4">
        <v>0.23779383442368809</v>
      </c>
      <c r="K1920" s="4">
        <v>0.44489440541643072</v>
      </c>
      <c r="L1920" s="4">
        <v>1.3953694845493221</v>
      </c>
      <c r="M1920" s="4">
        <v>28</v>
      </c>
      <c r="N1920" s="4" t="s">
        <v>5730</v>
      </c>
    </row>
    <row r="1921" spans="6:14" ht="17" hidden="1" x14ac:dyDescent="0.2">
      <c r="F1921" s="4" t="s">
        <v>5731</v>
      </c>
      <c r="G1921" s="4" t="s">
        <v>5732</v>
      </c>
      <c r="H1921" s="4">
        <v>0.61290322580645162</v>
      </c>
      <c r="I1921" s="4">
        <v>0.82404470108439465</v>
      </c>
      <c r="J1921" s="4">
        <v>7.5888690060611719E-2</v>
      </c>
      <c r="K1921" s="4">
        <v>0.27124125553684458</v>
      </c>
      <c r="L1921" s="4">
        <v>0.91204931559403735</v>
      </c>
      <c r="M1921" s="4">
        <v>39</v>
      </c>
      <c r="N1921" s="4" t="s">
        <v>5733</v>
      </c>
    </row>
    <row r="1922" spans="6:14" ht="34" hidden="1" x14ac:dyDescent="0.2">
      <c r="F1922" s="4" t="s">
        <v>5734</v>
      </c>
      <c r="G1922" s="4" t="s">
        <v>5735</v>
      </c>
      <c r="H1922" s="4">
        <v>0.79952830188679247</v>
      </c>
      <c r="I1922" s="4">
        <v>0.91351819584237737</v>
      </c>
      <c r="J1922" s="4">
        <v>6.378453903129748E-2</v>
      </c>
      <c r="K1922" s="4">
        <v>0.2254331921340228</v>
      </c>
      <c r="L1922" s="4">
        <v>0.80665029070743199</v>
      </c>
      <c r="M1922" s="4">
        <v>51</v>
      </c>
      <c r="N1922" s="4" t="s">
        <v>5736</v>
      </c>
    </row>
    <row r="1923" spans="6:14" ht="34" hidden="1" x14ac:dyDescent="0.2">
      <c r="F1923" s="4" t="s">
        <v>5737</v>
      </c>
      <c r="G1923" s="4" t="s">
        <v>5738</v>
      </c>
      <c r="H1923" s="4">
        <v>3.189900238482821E-3</v>
      </c>
      <c r="I1923" s="4">
        <v>6.0882316997643952E-2</v>
      </c>
      <c r="J1923" s="4">
        <v>0.43170769580334639</v>
      </c>
      <c r="K1923" s="4">
        <v>-0.65153775566492456</v>
      </c>
      <c r="L1923" s="4">
        <v>-1.8723896446558761</v>
      </c>
      <c r="M1923" s="4">
        <v>22</v>
      </c>
      <c r="N1923" s="4" t="s">
        <v>5739</v>
      </c>
    </row>
    <row r="1924" spans="6:14" ht="34" hidden="1" x14ac:dyDescent="0.2">
      <c r="F1924" s="4" t="s">
        <v>5740</v>
      </c>
      <c r="G1924" s="4" t="s">
        <v>5741</v>
      </c>
      <c r="H1924" s="4">
        <v>0.42669584245076592</v>
      </c>
      <c r="I1924" s="4">
        <v>0.71171889226213392</v>
      </c>
      <c r="J1924" s="4">
        <v>9.2848121415987819E-2</v>
      </c>
      <c r="K1924" s="4">
        <v>0.38419273776619478</v>
      </c>
      <c r="L1924" s="4">
        <v>1.0250720013741721</v>
      </c>
      <c r="M1924" s="4">
        <v>15</v>
      </c>
      <c r="N1924" s="4" t="s">
        <v>5742</v>
      </c>
    </row>
    <row r="1925" spans="6:14" ht="34" hidden="1" x14ac:dyDescent="0.2">
      <c r="F1925" s="4" t="s">
        <v>5743</v>
      </c>
      <c r="G1925" s="4" t="s">
        <v>5744</v>
      </c>
      <c r="H1925" s="4">
        <v>0.96658711217183768</v>
      </c>
      <c r="I1925" s="4">
        <v>0.99585915090006993</v>
      </c>
      <c r="J1925" s="4">
        <v>5.5364283772536209E-2</v>
      </c>
      <c r="K1925" s="4">
        <v>0.1787733498756725</v>
      </c>
      <c r="L1925" s="4">
        <v>0.69736509806403846</v>
      </c>
      <c r="M1925" s="4">
        <v>74</v>
      </c>
      <c r="N1925" s="4" t="s">
        <v>5745</v>
      </c>
    </row>
    <row r="1926" spans="6:14" ht="85" hidden="1" x14ac:dyDescent="0.2">
      <c r="F1926" s="4" t="s">
        <v>5746</v>
      </c>
      <c r="G1926" s="4" t="s">
        <v>5747</v>
      </c>
      <c r="H1926" s="4">
        <v>0.7685459940652819</v>
      </c>
      <c r="I1926" s="4">
        <v>0.89773648662990368</v>
      </c>
      <c r="J1926" s="4">
        <v>4.4064034659756113E-2</v>
      </c>
      <c r="K1926" s="4">
        <v>-0.20020326153488621</v>
      </c>
      <c r="L1926" s="4">
        <v>-0.91095741558450405</v>
      </c>
      <c r="M1926" s="4">
        <v>384</v>
      </c>
      <c r="N1926" s="4" t="s">
        <v>5748</v>
      </c>
    </row>
    <row r="1927" spans="6:14" ht="34" hidden="1" x14ac:dyDescent="0.2">
      <c r="F1927" s="4" t="s">
        <v>5749</v>
      </c>
      <c r="G1927" s="4" t="s">
        <v>5750</v>
      </c>
      <c r="H1927" s="4">
        <v>0.5032397408207343</v>
      </c>
      <c r="I1927" s="4">
        <v>0.76338945375657008</v>
      </c>
      <c r="J1927" s="4">
        <v>8.2896213457156531E-2</v>
      </c>
      <c r="K1927" s="4">
        <v>0.35013842041807242</v>
      </c>
      <c r="L1927" s="4">
        <v>0.96633542954272733</v>
      </c>
      <c r="M1927" s="4">
        <v>17</v>
      </c>
      <c r="N1927" s="4" t="s">
        <v>5751</v>
      </c>
    </row>
    <row r="1928" spans="6:14" ht="17" hidden="1" x14ac:dyDescent="0.2">
      <c r="F1928" s="4" t="s">
        <v>5752</v>
      </c>
      <c r="G1928" s="4" t="s">
        <v>5753</v>
      </c>
      <c r="H1928" s="4">
        <v>6.5789473684210523E-2</v>
      </c>
      <c r="I1928" s="4">
        <v>0.33056680161943319</v>
      </c>
      <c r="J1928" s="4">
        <v>0.24133997681509101</v>
      </c>
      <c r="K1928" s="4">
        <v>-0.46794628891974521</v>
      </c>
      <c r="L1928" s="4">
        <v>-1.421893310691053</v>
      </c>
      <c r="M1928" s="4">
        <v>28</v>
      </c>
      <c r="N1928" s="4" t="s">
        <v>5754</v>
      </c>
    </row>
    <row r="1929" spans="6:14" ht="17" hidden="1" x14ac:dyDescent="0.2">
      <c r="F1929" s="4" t="s">
        <v>5755</v>
      </c>
      <c r="G1929" s="4" t="s">
        <v>5756</v>
      </c>
      <c r="H1929" s="4">
        <v>0.1236673773987207</v>
      </c>
      <c r="I1929" s="4">
        <v>0.44491871764599039</v>
      </c>
      <c r="J1929" s="4">
        <v>0.1847064712077387</v>
      </c>
      <c r="K1929" s="4">
        <v>0.40252379886392858</v>
      </c>
      <c r="L1929" s="4">
        <v>1.295445716440383</v>
      </c>
      <c r="M1929" s="4">
        <v>31</v>
      </c>
      <c r="N1929" s="4" t="s">
        <v>5757</v>
      </c>
    </row>
    <row r="1930" spans="6:14" ht="34" hidden="1" x14ac:dyDescent="0.2">
      <c r="F1930" s="4" t="s">
        <v>5758</v>
      </c>
      <c r="G1930" s="4" t="s">
        <v>5759</v>
      </c>
      <c r="H1930" s="4">
        <v>0.30963302752293581</v>
      </c>
      <c r="I1930" s="4">
        <v>0.63091025111194499</v>
      </c>
      <c r="J1930" s="4">
        <v>0.11573444770168879</v>
      </c>
      <c r="K1930" s="4">
        <v>0.30923354885221138</v>
      </c>
      <c r="L1930" s="4">
        <v>1.0835713974296779</v>
      </c>
      <c r="M1930" s="4">
        <v>45</v>
      </c>
      <c r="N1930" s="4" t="s">
        <v>5760</v>
      </c>
    </row>
    <row r="1931" spans="6:14" ht="34" hidden="1" x14ac:dyDescent="0.2">
      <c r="F1931" s="4" t="s">
        <v>5761</v>
      </c>
      <c r="G1931" s="4" t="s">
        <v>5762</v>
      </c>
      <c r="H1931" s="4">
        <v>0.45916114790286983</v>
      </c>
      <c r="I1931" s="4">
        <v>0.7311654359096893</v>
      </c>
      <c r="J1931" s="4">
        <v>8.9164711782067807E-2</v>
      </c>
      <c r="K1931" s="4">
        <v>0.36634486610733252</v>
      </c>
      <c r="L1931" s="4">
        <v>0.99643522201906098</v>
      </c>
      <c r="M1931" s="4">
        <v>16</v>
      </c>
      <c r="N1931" s="4" t="s">
        <v>5763</v>
      </c>
    </row>
    <row r="1932" spans="6:14" ht="17" hidden="1" x14ac:dyDescent="0.2">
      <c r="F1932" s="4" t="s">
        <v>5764</v>
      </c>
      <c r="G1932" s="4" t="s">
        <v>5765</v>
      </c>
      <c r="H1932" s="4">
        <v>0.64655172413793105</v>
      </c>
      <c r="I1932" s="4">
        <v>0.84326385445343088</v>
      </c>
      <c r="J1932" s="4">
        <v>6.977925170762346E-2</v>
      </c>
      <c r="K1932" s="4">
        <v>0.31275870060159128</v>
      </c>
      <c r="L1932" s="4">
        <v>0.88120028460416211</v>
      </c>
      <c r="M1932" s="4">
        <v>19</v>
      </c>
      <c r="N1932" s="4" t="s">
        <v>5766</v>
      </c>
    </row>
    <row r="1933" spans="6:14" ht="34" hidden="1" x14ac:dyDescent="0.2">
      <c r="F1933" s="4" t="s">
        <v>5767</v>
      </c>
      <c r="G1933" s="4" t="s">
        <v>5768</v>
      </c>
      <c r="H1933" s="4">
        <v>0.72193436960276336</v>
      </c>
      <c r="I1933" s="4">
        <v>0.8706933719064347</v>
      </c>
      <c r="J1933" s="4">
        <v>5.3897902535731859E-2</v>
      </c>
      <c r="K1933" s="4">
        <v>-0.24307244423627561</v>
      </c>
      <c r="L1933" s="4">
        <v>-0.84772971040281297</v>
      </c>
      <c r="M1933" s="4">
        <v>52</v>
      </c>
      <c r="N1933" s="4" t="s">
        <v>5769</v>
      </c>
    </row>
    <row r="1934" spans="6:14" ht="34" hidden="1" x14ac:dyDescent="0.2">
      <c r="F1934" s="4" t="s">
        <v>5770</v>
      </c>
      <c r="G1934" s="4" t="s">
        <v>5771</v>
      </c>
      <c r="H1934" s="4">
        <v>0.1114922813036021</v>
      </c>
      <c r="I1934" s="4">
        <v>0.42553222872314278</v>
      </c>
      <c r="J1934" s="4">
        <v>0.1737478389995708</v>
      </c>
      <c r="K1934" s="4">
        <v>-0.36566725840892439</v>
      </c>
      <c r="L1934" s="4">
        <v>-1.2842475099213231</v>
      </c>
      <c r="M1934" s="4">
        <v>54</v>
      </c>
      <c r="N1934" s="4" t="s">
        <v>5772</v>
      </c>
    </row>
    <row r="1935" spans="6:14" ht="34" hidden="1" x14ac:dyDescent="0.2">
      <c r="F1935" s="4" t="s">
        <v>5773</v>
      </c>
      <c r="G1935" s="4" t="s">
        <v>5774</v>
      </c>
      <c r="H1935" s="4">
        <v>0.53719008264462809</v>
      </c>
      <c r="I1935" s="4">
        <v>0.78597308711930547</v>
      </c>
      <c r="J1935" s="4">
        <v>7.7073673494410244E-2</v>
      </c>
      <c r="K1935" s="4">
        <v>0.32030721434199749</v>
      </c>
      <c r="L1935" s="4">
        <v>0.94900039091383726</v>
      </c>
      <c r="M1935" s="4">
        <v>23</v>
      </c>
      <c r="N1935" s="4" t="s">
        <v>5775</v>
      </c>
    </row>
    <row r="1936" spans="6:14" ht="17" hidden="1" x14ac:dyDescent="0.2">
      <c r="F1936" s="4" t="s">
        <v>5776</v>
      </c>
      <c r="G1936" s="4" t="s">
        <v>5777</v>
      </c>
      <c r="H1936" s="4">
        <v>0.25531914893617019</v>
      </c>
      <c r="I1936" s="4">
        <v>0.58676481156385074</v>
      </c>
      <c r="J1936" s="4">
        <v>0.11146266692298019</v>
      </c>
      <c r="K1936" s="4">
        <v>-0.35548297874513252</v>
      </c>
      <c r="L1936" s="4">
        <v>-1.159075309876062</v>
      </c>
      <c r="M1936" s="4">
        <v>38</v>
      </c>
      <c r="N1936" s="4" t="s">
        <v>5778</v>
      </c>
    </row>
    <row r="1937" spans="2:14" ht="51" hidden="1" x14ac:dyDescent="0.2">
      <c r="F1937" s="4" t="s">
        <v>5779</v>
      </c>
      <c r="G1937" s="4" t="s">
        <v>5780</v>
      </c>
      <c r="H1937" s="4">
        <v>8.1433589976066482E-3</v>
      </c>
      <c r="I1937" s="4">
        <v>0.1090008626482923</v>
      </c>
      <c r="J1937" s="4">
        <v>0.38073040072279241</v>
      </c>
      <c r="K1937" s="4">
        <v>-0.36932108012112241</v>
      </c>
      <c r="L1937" s="4">
        <v>-1.481809607032446</v>
      </c>
      <c r="M1937" s="4">
        <v>128</v>
      </c>
      <c r="N1937" s="4" t="s">
        <v>5781</v>
      </c>
    </row>
    <row r="1938" spans="2:14" ht="85" hidden="1" x14ac:dyDescent="0.2">
      <c r="F1938" s="4" t="s">
        <v>5782</v>
      </c>
      <c r="G1938" s="4" t="s">
        <v>5783</v>
      </c>
      <c r="H1938" s="4">
        <v>2.860374213433375E-2</v>
      </c>
      <c r="I1938" s="4">
        <v>0.2138506454402343</v>
      </c>
      <c r="J1938" s="4">
        <v>0.35248785758361922</v>
      </c>
      <c r="K1938" s="4">
        <v>-0.31889406748684063</v>
      </c>
      <c r="L1938" s="4">
        <v>-1.3489225677054379</v>
      </c>
      <c r="M1938" s="4">
        <v>196</v>
      </c>
      <c r="N1938" s="4" t="s">
        <v>5784</v>
      </c>
    </row>
    <row r="1939" spans="2:14" ht="85" hidden="1" x14ac:dyDescent="0.2">
      <c r="F1939" s="4" t="s">
        <v>5785</v>
      </c>
      <c r="G1939" s="4" t="s">
        <v>5786</v>
      </c>
      <c r="H1939" s="4">
        <v>7.5040783034257749E-2</v>
      </c>
      <c r="I1939" s="4">
        <v>0.34974498436036888</v>
      </c>
      <c r="J1939" s="4">
        <v>0.20895502754935391</v>
      </c>
      <c r="K1939" s="4">
        <v>-0.30622969953642892</v>
      </c>
      <c r="L1939" s="4">
        <v>-1.2586699463520581</v>
      </c>
      <c r="M1939" s="4">
        <v>160</v>
      </c>
      <c r="N1939" s="4" t="s">
        <v>5787</v>
      </c>
    </row>
    <row r="1940" spans="2:14" ht="34" hidden="1" x14ac:dyDescent="0.2">
      <c r="F1940" s="4" t="s">
        <v>5788</v>
      </c>
      <c r="G1940" s="4" t="s">
        <v>5789</v>
      </c>
      <c r="H1940" s="4">
        <v>0.30833333333333329</v>
      </c>
      <c r="I1940" s="4">
        <v>0.63008532003453321</v>
      </c>
      <c r="J1940" s="4">
        <v>9.592067779217453E-2</v>
      </c>
      <c r="K1940" s="4">
        <v>-0.289004924592283</v>
      </c>
      <c r="L1940" s="4">
        <v>-1.088958600034748</v>
      </c>
      <c r="M1940" s="4">
        <v>82</v>
      </c>
      <c r="N1940" s="4" t="s">
        <v>5790</v>
      </c>
    </row>
    <row r="1941" spans="2:14" ht="51" hidden="1" x14ac:dyDescent="0.2">
      <c r="F1941" s="4" t="s">
        <v>5791</v>
      </c>
      <c r="G1941" s="4" t="s">
        <v>5792</v>
      </c>
      <c r="H1941" s="4">
        <v>0.7125603864734299</v>
      </c>
      <c r="I1941" s="4">
        <v>0.86742851337188953</v>
      </c>
      <c r="J1941" s="4">
        <v>7.0619624712259049E-2</v>
      </c>
      <c r="K1941" s="4">
        <v>0.21554499537509911</v>
      </c>
      <c r="L1941" s="4">
        <v>0.88925297576621143</v>
      </c>
      <c r="M1941" s="4">
        <v>103</v>
      </c>
      <c r="N1941" s="4" t="s">
        <v>5793</v>
      </c>
    </row>
    <row r="1942" spans="2:14" ht="34" hidden="1" x14ac:dyDescent="0.2">
      <c r="F1942" s="4" t="s">
        <v>5794</v>
      </c>
      <c r="G1942" s="4" t="s">
        <v>5795</v>
      </c>
      <c r="H1942" s="4">
        <v>0.61284403669724774</v>
      </c>
      <c r="I1942" s="4">
        <v>0.82404470108439465</v>
      </c>
      <c r="J1942" s="4">
        <v>6.4503124965649292E-2</v>
      </c>
      <c r="K1942" s="4">
        <v>-0.33528031270251341</v>
      </c>
      <c r="L1942" s="4">
        <v>-0.87387494493805884</v>
      </c>
      <c r="M1942" s="4">
        <v>15</v>
      </c>
      <c r="N1942" s="4" t="s">
        <v>5796</v>
      </c>
    </row>
    <row r="1943" spans="2:14" ht="34" hidden="1" x14ac:dyDescent="0.2">
      <c r="F1943" s="4" t="s">
        <v>5797</v>
      </c>
      <c r="G1943" s="4" t="s">
        <v>5798</v>
      </c>
      <c r="H1943" s="4">
        <v>0.48657718120805371</v>
      </c>
      <c r="I1943" s="4">
        <v>0.75266234868883874</v>
      </c>
      <c r="J1943" s="4">
        <v>7.1478628742550662E-2</v>
      </c>
      <c r="K1943" s="4">
        <v>-0.27669009950441031</v>
      </c>
      <c r="L1943" s="4">
        <v>-0.98817212868059823</v>
      </c>
      <c r="M1943" s="4">
        <v>61</v>
      </c>
      <c r="N1943" s="4" t="s">
        <v>5799</v>
      </c>
    </row>
    <row r="1944" spans="2:14" ht="102" hidden="1" x14ac:dyDescent="0.2">
      <c r="F1944" s="4" t="s">
        <v>5800</v>
      </c>
      <c r="G1944" s="4" t="s">
        <v>5801</v>
      </c>
      <c r="H1944" s="4">
        <v>0.38530734632683661</v>
      </c>
      <c r="I1944" s="4">
        <v>0.68690709230537572</v>
      </c>
      <c r="J1944" s="4">
        <v>7.7679856011723641E-2</v>
      </c>
      <c r="K1944" s="4">
        <v>-0.2264536145209331</v>
      </c>
      <c r="L1944" s="4">
        <v>-1.024770243891159</v>
      </c>
      <c r="M1944" s="4">
        <v>376</v>
      </c>
      <c r="N1944" s="4" t="s">
        <v>5802</v>
      </c>
    </row>
    <row r="1945" spans="2:14" ht="34" hidden="1" x14ac:dyDescent="0.2">
      <c r="F1945" s="4" t="s">
        <v>5803</v>
      </c>
      <c r="G1945" s="4" t="s">
        <v>5804</v>
      </c>
      <c r="H1945" s="4">
        <v>0.11881188118811881</v>
      </c>
      <c r="I1945" s="4">
        <v>0.43648999320629472</v>
      </c>
      <c r="J1945" s="4">
        <v>0.20429475651688611</v>
      </c>
      <c r="K1945" s="4">
        <v>0.31410131869802382</v>
      </c>
      <c r="L1945" s="4">
        <v>1.250143911074034</v>
      </c>
      <c r="M1945" s="4">
        <v>89</v>
      </c>
      <c r="N1945" s="4" t="s">
        <v>5805</v>
      </c>
    </row>
    <row r="1946" spans="2:14" ht="34" hidden="1" x14ac:dyDescent="0.2">
      <c r="F1946" s="4" t="s">
        <v>5806</v>
      </c>
      <c r="G1946" s="4" t="s">
        <v>5807</v>
      </c>
      <c r="H1946" s="4">
        <v>0.11306532663316581</v>
      </c>
      <c r="I1946" s="4">
        <v>0.42656345234491938</v>
      </c>
      <c r="J1946" s="4">
        <v>0.21140018938492269</v>
      </c>
      <c r="K1946" s="4">
        <v>0.34524144480956659</v>
      </c>
      <c r="L1946" s="4">
        <v>1.288428529821781</v>
      </c>
      <c r="M1946" s="4">
        <v>63</v>
      </c>
      <c r="N1946" s="4" t="s">
        <v>5808</v>
      </c>
    </row>
    <row r="1947" spans="2:14" ht="119" hidden="1" x14ac:dyDescent="0.2">
      <c r="B1947" s="40" t="str">
        <f>VLOOKUP(G1947,decisions1!A:B,2,FALSE)</f>
        <v>no_biology</v>
      </c>
      <c r="C1947" s="4" t="str">
        <f>IF(L1947&gt;0,"eMPC-side","iPSC-side")</f>
        <v>iPSC-side</v>
      </c>
      <c r="E1947" s="4" t="str">
        <f>VLOOKUP(F1947,collapsed1!A:J,10,FALSE)</f>
        <v>main</v>
      </c>
      <c r="F1947" s="4" t="s">
        <v>9201</v>
      </c>
      <c r="G1947" s="4" t="s">
        <v>9202</v>
      </c>
      <c r="H1947" s="4">
        <v>1.4871040489009869E-4</v>
      </c>
      <c r="I1947" s="4">
        <v>7.6412080901284464E-3</v>
      </c>
      <c r="J1947" s="4">
        <v>0.51884807774379182</v>
      </c>
      <c r="K1947" s="4">
        <v>-0.33505972534245138</v>
      </c>
      <c r="L1947" s="4">
        <v>-1.5247174553870939</v>
      </c>
      <c r="M1947" s="4">
        <v>389</v>
      </c>
      <c r="N1947" s="4" t="s">
        <v>9203</v>
      </c>
    </row>
    <row r="1948" spans="2:14" ht="34" hidden="1" x14ac:dyDescent="0.2">
      <c r="F1948" s="4" t="s">
        <v>5812</v>
      </c>
      <c r="G1948" s="4" t="s">
        <v>5813</v>
      </c>
      <c r="H1948" s="4">
        <v>0.2215088282504013</v>
      </c>
      <c r="I1948" s="4">
        <v>0.54935601691657066</v>
      </c>
      <c r="J1948" s="4">
        <v>0.1142665024844329</v>
      </c>
      <c r="K1948" s="4">
        <v>-0.2759402284616736</v>
      </c>
      <c r="L1948" s="4">
        <v>-1.1237443506383691</v>
      </c>
      <c r="M1948" s="4">
        <v>147</v>
      </c>
      <c r="N1948" s="4" t="s">
        <v>5814</v>
      </c>
    </row>
    <row r="1949" spans="2:14" ht="34" hidden="1" x14ac:dyDescent="0.2">
      <c r="F1949" s="4" t="s">
        <v>5815</v>
      </c>
      <c r="G1949" s="4" t="s">
        <v>5816</v>
      </c>
      <c r="H1949" s="4">
        <v>0.51578947368421058</v>
      </c>
      <c r="I1949" s="4">
        <v>0.77041821923949372</v>
      </c>
      <c r="J1949" s="4">
        <v>8.0202344469814432E-2</v>
      </c>
      <c r="K1949" s="4">
        <v>0.30560647405341751</v>
      </c>
      <c r="L1949" s="4">
        <v>0.95402481145575646</v>
      </c>
      <c r="M1949" s="4">
        <v>27</v>
      </c>
      <c r="N1949" s="4" t="s">
        <v>5817</v>
      </c>
    </row>
    <row r="1950" spans="2:14" ht="34" hidden="1" x14ac:dyDescent="0.2">
      <c r="F1950" s="4" t="s">
        <v>5818</v>
      </c>
      <c r="G1950" s="4" t="s">
        <v>5819</v>
      </c>
      <c r="H1950" s="4">
        <v>0.6846011131725418</v>
      </c>
      <c r="I1950" s="4">
        <v>0.85601348990104187</v>
      </c>
      <c r="J1950" s="4">
        <v>5.9731797636441063E-2</v>
      </c>
      <c r="K1950" s="4">
        <v>-0.30832297829565419</v>
      </c>
      <c r="L1950" s="4">
        <v>-0.83371780488724145</v>
      </c>
      <c r="M1950" s="4">
        <v>17</v>
      </c>
      <c r="N1950" s="4" t="s">
        <v>5820</v>
      </c>
    </row>
    <row r="1951" spans="2:14" ht="34" hidden="1" x14ac:dyDescent="0.2">
      <c r="F1951" s="4" t="s">
        <v>5821</v>
      </c>
      <c r="G1951" s="4" t="s">
        <v>5822</v>
      </c>
      <c r="H1951" s="4">
        <v>0.92997811816192555</v>
      </c>
      <c r="I1951" s="4">
        <v>0.98009310549107731</v>
      </c>
      <c r="J1951" s="4">
        <v>5.3129805470546923E-2</v>
      </c>
      <c r="K1951" s="4">
        <v>0.24335164515454161</v>
      </c>
      <c r="L1951" s="4">
        <v>0.64929118490540283</v>
      </c>
      <c r="M1951" s="4">
        <v>15</v>
      </c>
      <c r="N1951" s="4" t="s">
        <v>5823</v>
      </c>
    </row>
    <row r="1952" spans="2:14" ht="34" hidden="1" x14ac:dyDescent="0.2">
      <c r="F1952" s="4" t="s">
        <v>5824</v>
      </c>
      <c r="G1952" s="4" t="s">
        <v>5825</v>
      </c>
      <c r="H1952" s="4">
        <v>0.73741794310722097</v>
      </c>
      <c r="I1952" s="4">
        <v>0.87930157071492654</v>
      </c>
      <c r="J1952" s="4">
        <v>6.4070375049972164E-2</v>
      </c>
      <c r="K1952" s="4">
        <v>0.25968815122051409</v>
      </c>
      <c r="L1952" s="4">
        <v>0.84442392558439383</v>
      </c>
      <c r="M1952" s="4">
        <v>33</v>
      </c>
      <c r="N1952" s="4" t="s">
        <v>5826</v>
      </c>
    </row>
    <row r="1953" spans="6:14" ht="102" hidden="1" x14ac:dyDescent="0.2">
      <c r="F1953" s="4" t="s">
        <v>5827</v>
      </c>
      <c r="G1953" s="4" t="s">
        <v>5828</v>
      </c>
      <c r="H1953" s="4">
        <v>0.77333333333333332</v>
      </c>
      <c r="I1953" s="4">
        <v>0.90139424220794673</v>
      </c>
      <c r="J1953" s="4">
        <v>4.3712583357955102E-2</v>
      </c>
      <c r="K1953" s="4">
        <v>-0.20091302673297851</v>
      </c>
      <c r="L1953" s="4">
        <v>-0.90237820625507481</v>
      </c>
      <c r="M1953" s="4">
        <v>321</v>
      </c>
      <c r="N1953" s="4" t="s">
        <v>5829</v>
      </c>
    </row>
    <row r="1954" spans="6:14" ht="34" hidden="1" x14ac:dyDescent="0.2">
      <c r="F1954" s="4" t="s">
        <v>5830</v>
      </c>
      <c r="G1954" s="4" t="s">
        <v>5831</v>
      </c>
      <c r="H1954" s="4">
        <v>0.16626506024096391</v>
      </c>
      <c r="I1954" s="4">
        <v>0.49260935143288093</v>
      </c>
      <c r="J1954" s="4">
        <v>0.16823816568963959</v>
      </c>
      <c r="K1954" s="4">
        <v>0.32749451359072851</v>
      </c>
      <c r="L1954" s="4">
        <v>1.201577840145049</v>
      </c>
      <c r="M1954" s="4">
        <v>58</v>
      </c>
      <c r="N1954" s="4" t="s">
        <v>5832</v>
      </c>
    </row>
    <row r="1955" spans="6:14" ht="34" hidden="1" x14ac:dyDescent="0.2">
      <c r="F1955" s="4" t="s">
        <v>5833</v>
      </c>
      <c r="G1955" s="4" t="s">
        <v>5834</v>
      </c>
      <c r="H1955" s="4">
        <v>0.36253041362530408</v>
      </c>
      <c r="I1955" s="4">
        <v>0.67107685199820055</v>
      </c>
      <c r="J1955" s="4">
        <v>0.10925003948071101</v>
      </c>
      <c r="K1955" s="4">
        <v>0.28358265592448412</v>
      </c>
      <c r="L1955" s="4">
        <v>1.047123387482654</v>
      </c>
      <c r="M1955" s="4">
        <v>60</v>
      </c>
      <c r="N1955" s="4" t="s">
        <v>5835</v>
      </c>
    </row>
    <row r="1956" spans="6:14" ht="34" hidden="1" x14ac:dyDescent="0.2">
      <c r="F1956" s="4" t="s">
        <v>5836</v>
      </c>
      <c r="G1956" s="4" t="s">
        <v>5837</v>
      </c>
      <c r="H1956" s="4">
        <v>0.49333333333333329</v>
      </c>
      <c r="I1956" s="4">
        <v>0.75675790255404929</v>
      </c>
      <c r="J1956" s="4">
        <v>7.0450085065841925E-2</v>
      </c>
      <c r="K1956" s="4">
        <v>-0.25880916137079613</v>
      </c>
      <c r="L1956" s="4">
        <v>-0.97518221338306843</v>
      </c>
      <c r="M1956" s="4">
        <v>82</v>
      </c>
      <c r="N1956" s="4" t="s">
        <v>5838</v>
      </c>
    </row>
    <row r="1957" spans="6:14" ht="34" hidden="1" x14ac:dyDescent="0.2">
      <c r="F1957" s="4" t="s">
        <v>5839</v>
      </c>
      <c r="G1957" s="4" t="s">
        <v>5840</v>
      </c>
      <c r="H1957" s="4">
        <v>0.39069767441860459</v>
      </c>
      <c r="I1957" s="4">
        <v>0.69008256833683779</v>
      </c>
      <c r="J1957" s="4">
        <v>0.10171390228231091</v>
      </c>
      <c r="K1957" s="4">
        <v>0.29420737824280702</v>
      </c>
      <c r="L1957" s="4">
        <v>1.0435144451179199</v>
      </c>
      <c r="M1957" s="4">
        <v>47</v>
      </c>
      <c r="N1957" s="4" t="s">
        <v>5841</v>
      </c>
    </row>
    <row r="1958" spans="6:14" ht="102" hidden="1" x14ac:dyDescent="0.2">
      <c r="F1958" s="4" t="s">
        <v>5842</v>
      </c>
      <c r="G1958" s="4" t="s">
        <v>5843</v>
      </c>
      <c r="H1958" s="4">
        <v>0.82461538461538464</v>
      </c>
      <c r="I1958" s="4">
        <v>0.92469117975985216</v>
      </c>
      <c r="J1958" s="4">
        <v>4.2502318003655282E-2</v>
      </c>
      <c r="K1958" s="4">
        <v>-0.200221980669261</v>
      </c>
      <c r="L1958" s="4">
        <v>-0.87386570023686683</v>
      </c>
      <c r="M1958" s="4">
        <v>253</v>
      </c>
      <c r="N1958" s="4" t="s">
        <v>5844</v>
      </c>
    </row>
    <row r="1959" spans="6:14" ht="34" hidden="1" x14ac:dyDescent="0.2">
      <c r="F1959" s="4" t="s">
        <v>5845</v>
      </c>
      <c r="G1959" s="4" t="s">
        <v>5846</v>
      </c>
      <c r="H1959" s="4">
        <v>0.77326565143824022</v>
      </c>
      <c r="I1959" s="4">
        <v>0.90139424220794673</v>
      </c>
      <c r="J1959" s="4">
        <v>4.9790318782078499E-2</v>
      </c>
      <c r="K1959" s="4">
        <v>-0.23405881628451569</v>
      </c>
      <c r="L1959" s="4">
        <v>-0.83406651636407692</v>
      </c>
      <c r="M1959" s="4">
        <v>60</v>
      </c>
      <c r="N1959" s="4" t="s">
        <v>5847</v>
      </c>
    </row>
    <row r="1960" spans="6:14" ht="34" hidden="1" x14ac:dyDescent="0.2">
      <c r="F1960" s="4" t="s">
        <v>5848</v>
      </c>
      <c r="G1960" s="4" t="s">
        <v>5849</v>
      </c>
      <c r="H1960" s="4">
        <v>0.35323383084577109</v>
      </c>
      <c r="I1960" s="4">
        <v>0.66226273911727251</v>
      </c>
      <c r="J1960" s="4">
        <v>8.7831263448012384E-2</v>
      </c>
      <c r="K1960" s="4">
        <v>-0.27584708939287172</v>
      </c>
      <c r="L1960" s="4">
        <v>-1.047165236628091</v>
      </c>
      <c r="M1960" s="4">
        <v>86</v>
      </c>
      <c r="N1960" s="4" t="s">
        <v>5850</v>
      </c>
    </row>
    <row r="1961" spans="6:14" ht="34" hidden="1" x14ac:dyDescent="0.2">
      <c r="F1961" s="4" t="s">
        <v>5851</v>
      </c>
      <c r="G1961" s="4" t="s">
        <v>5852</v>
      </c>
      <c r="H1961" s="4">
        <v>0.11171171171171169</v>
      </c>
      <c r="I1961" s="4">
        <v>0.42553222872314278</v>
      </c>
      <c r="J1961" s="4">
        <v>0.17821987495197311</v>
      </c>
      <c r="K1961" s="4">
        <v>-0.41041552979674328</v>
      </c>
      <c r="L1961" s="4">
        <v>-1.31924838353079</v>
      </c>
      <c r="M1961" s="4">
        <v>36</v>
      </c>
      <c r="N1961" s="4" t="s">
        <v>5853</v>
      </c>
    </row>
    <row r="1962" spans="6:14" ht="34" hidden="1" x14ac:dyDescent="0.2">
      <c r="F1962" s="4" t="s">
        <v>5854</v>
      </c>
      <c r="G1962" s="4" t="s">
        <v>5855</v>
      </c>
      <c r="H1962" s="4">
        <v>0.36802973977695169</v>
      </c>
      <c r="I1962" s="4">
        <v>0.67536888836964781</v>
      </c>
      <c r="J1962" s="4">
        <v>9.1968614000042664E-2</v>
      </c>
      <c r="K1962" s="4">
        <v>-0.38089646972645969</v>
      </c>
      <c r="L1962" s="4">
        <v>-1.069709223053223</v>
      </c>
      <c r="M1962" s="4">
        <v>19</v>
      </c>
      <c r="N1962" s="4" t="s">
        <v>5856</v>
      </c>
    </row>
    <row r="1963" spans="6:14" ht="68" hidden="1" x14ac:dyDescent="0.2">
      <c r="F1963" s="4" t="s">
        <v>5857</v>
      </c>
      <c r="G1963" s="4" t="s">
        <v>5858</v>
      </c>
      <c r="H1963" s="4">
        <v>0.79392971246006394</v>
      </c>
      <c r="I1963" s="4">
        <v>0.91237665056107276</v>
      </c>
      <c r="J1963" s="4">
        <v>4.5953808103906313E-2</v>
      </c>
      <c r="K1963" s="4">
        <v>-0.2086985243394866</v>
      </c>
      <c r="L1963" s="4">
        <v>-0.86838409716802156</v>
      </c>
      <c r="M1963" s="4">
        <v>175</v>
      </c>
      <c r="N1963" s="4" t="s">
        <v>5859</v>
      </c>
    </row>
    <row r="1964" spans="6:14" ht="51" hidden="1" x14ac:dyDescent="0.2">
      <c r="F1964" s="4" t="s">
        <v>5860</v>
      </c>
      <c r="G1964" s="4" t="s">
        <v>5861</v>
      </c>
      <c r="H1964" s="4">
        <v>0.80597014925373134</v>
      </c>
      <c r="I1964" s="4">
        <v>0.91685771768118651</v>
      </c>
      <c r="J1964" s="4">
        <v>6.5981614400873009E-2</v>
      </c>
      <c r="K1964" s="4">
        <v>0.2135428102345133</v>
      </c>
      <c r="L1964" s="4">
        <v>0.83645107557193876</v>
      </c>
      <c r="M1964" s="4">
        <v>82</v>
      </c>
      <c r="N1964" s="4" t="s">
        <v>5862</v>
      </c>
    </row>
    <row r="1965" spans="6:14" ht="51" hidden="1" x14ac:dyDescent="0.2">
      <c r="F1965" s="4" t="s">
        <v>5863</v>
      </c>
      <c r="G1965" s="4" t="s">
        <v>5864</v>
      </c>
      <c r="H1965" s="4">
        <v>0.2831168831168831</v>
      </c>
      <c r="I1965" s="4">
        <v>0.61350615196769043</v>
      </c>
      <c r="J1965" s="4">
        <v>0.13077713797197441</v>
      </c>
      <c r="K1965" s="4">
        <v>0.2440631072587276</v>
      </c>
      <c r="L1965" s="4">
        <v>1.0601600279728129</v>
      </c>
      <c r="M1965" s="4">
        <v>151</v>
      </c>
      <c r="N1965" s="4" t="s">
        <v>5865</v>
      </c>
    </row>
    <row r="1966" spans="6:14" ht="34" hidden="1" x14ac:dyDescent="0.2">
      <c r="F1966" s="4" t="s">
        <v>5866</v>
      </c>
      <c r="G1966" s="4" t="s">
        <v>5867</v>
      </c>
      <c r="H1966" s="4">
        <v>9.2039800995024873E-2</v>
      </c>
      <c r="I1966" s="4">
        <v>0.38588188709852528</v>
      </c>
      <c r="J1966" s="4">
        <v>0.23439264729468609</v>
      </c>
      <c r="K1966" s="4">
        <v>0.30310761511466072</v>
      </c>
      <c r="L1966" s="4">
        <v>1.2464657885628481</v>
      </c>
      <c r="M1966" s="4">
        <v>105</v>
      </c>
      <c r="N1966" s="4" t="s">
        <v>5868</v>
      </c>
    </row>
    <row r="1967" spans="6:14" ht="34" hidden="1" x14ac:dyDescent="0.2">
      <c r="F1967" s="4" t="s">
        <v>5869</v>
      </c>
      <c r="G1967" s="4" t="s">
        <v>5870</v>
      </c>
      <c r="H1967" s="4">
        <v>0.27137546468401491</v>
      </c>
      <c r="I1967" s="4">
        <v>0.60609678659905375</v>
      </c>
      <c r="J1967" s="4">
        <v>0.1105647163366185</v>
      </c>
      <c r="K1967" s="4">
        <v>-0.41349031304709227</v>
      </c>
      <c r="L1967" s="4">
        <v>-1.1612457364786981</v>
      </c>
      <c r="M1967" s="4">
        <v>19</v>
      </c>
      <c r="N1967" s="4" t="s">
        <v>5871</v>
      </c>
    </row>
    <row r="1968" spans="6:14" ht="34" hidden="1" x14ac:dyDescent="0.2">
      <c r="F1968" s="4" t="s">
        <v>5872</v>
      </c>
      <c r="G1968" s="4" t="s">
        <v>5873</v>
      </c>
      <c r="H1968" s="4">
        <v>0.37258347978910372</v>
      </c>
      <c r="I1968" s="4">
        <v>0.67536888836964781</v>
      </c>
      <c r="J1968" s="4">
        <v>8.8094501039851739E-2</v>
      </c>
      <c r="K1968" s="4">
        <v>-0.31727224133741461</v>
      </c>
      <c r="L1968" s="4">
        <v>-1.0607314937967429</v>
      </c>
      <c r="M1968" s="4">
        <v>43</v>
      </c>
      <c r="N1968" s="4" t="s">
        <v>5874</v>
      </c>
    </row>
    <row r="1969" spans="6:14" ht="34" hidden="1" x14ac:dyDescent="0.2">
      <c r="F1969" s="4" t="s">
        <v>5875</v>
      </c>
      <c r="G1969" s="4" t="s">
        <v>5876</v>
      </c>
      <c r="H1969" s="4">
        <v>0.48355899419729209</v>
      </c>
      <c r="I1969" s="4">
        <v>0.75137984663975332</v>
      </c>
      <c r="J1969" s="4">
        <v>7.9131665176834884E-2</v>
      </c>
      <c r="K1969" s="4">
        <v>-0.3460154419368649</v>
      </c>
      <c r="L1969" s="4">
        <v>-0.9943794119995778</v>
      </c>
      <c r="M1969" s="4">
        <v>22</v>
      </c>
      <c r="N1969" s="4" t="s">
        <v>5877</v>
      </c>
    </row>
    <row r="1970" spans="6:14" ht="34" hidden="1" x14ac:dyDescent="0.2">
      <c r="F1970" s="4" t="s">
        <v>5878</v>
      </c>
      <c r="G1970" s="4" t="s">
        <v>5879</v>
      </c>
      <c r="H1970" s="4">
        <v>0.58687943262411346</v>
      </c>
      <c r="I1970" s="4">
        <v>0.81115032879828797</v>
      </c>
      <c r="J1970" s="4">
        <v>6.4940768461289877E-2</v>
      </c>
      <c r="K1970" s="4">
        <v>-0.28456887552955518</v>
      </c>
      <c r="L1970" s="4">
        <v>-0.92785527664316603</v>
      </c>
      <c r="M1970" s="4">
        <v>38</v>
      </c>
      <c r="N1970" s="4" t="s">
        <v>5880</v>
      </c>
    </row>
    <row r="1971" spans="6:14" ht="34" hidden="1" x14ac:dyDescent="0.2">
      <c r="F1971" s="4" t="s">
        <v>5881</v>
      </c>
      <c r="G1971" s="4" t="s">
        <v>5882</v>
      </c>
      <c r="H1971" s="4">
        <v>0.67597765363128492</v>
      </c>
      <c r="I1971" s="4">
        <v>0.85472048655043609</v>
      </c>
      <c r="J1971" s="4">
        <v>6.0509298865666673E-2</v>
      </c>
      <c r="K1971" s="4">
        <v>-0.30826120197925488</v>
      </c>
      <c r="L1971" s="4">
        <v>-0.87596865371912891</v>
      </c>
      <c r="M1971" s="4">
        <v>20</v>
      </c>
      <c r="N1971" s="4" t="s">
        <v>5883</v>
      </c>
    </row>
    <row r="1972" spans="6:14" ht="34" hidden="1" x14ac:dyDescent="0.2">
      <c r="F1972" s="4" t="s">
        <v>5884</v>
      </c>
      <c r="G1972" s="4" t="s">
        <v>5885</v>
      </c>
      <c r="H1972" s="4">
        <v>0.29831144465290799</v>
      </c>
      <c r="I1972" s="4">
        <v>0.62335381913959609</v>
      </c>
      <c r="J1972" s="4">
        <v>0.10512513159700081</v>
      </c>
      <c r="K1972" s="4">
        <v>-0.36586003885911789</v>
      </c>
      <c r="L1972" s="4">
        <v>-1.123611352634295</v>
      </c>
      <c r="M1972" s="4">
        <v>30</v>
      </c>
      <c r="N1972" s="4" t="s">
        <v>5886</v>
      </c>
    </row>
    <row r="1973" spans="6:14" ht="34" hidden="1" x14ac:dyDescent="0.2">
      <c r="F1973" s="4" t="s">
        <v>5887</v>
      </c>
      <c r="G1973" s="4" t="s">
        <v>5888</v>
      </c>
      <c r="H1973" s="4">
        <v>6.6790352504638217E-2</v>
      </c>
      <c r="I1973" s="4">
        <v>0.33325680467335023</v>
      </c>
      <c r="J1973" s="4">
        <v>0.23779383442368809</v>
      </c>
      <c r="K1973" s="4">
        <v>-0.52926946274873321</v>
      </c>
      <c r="L1973" s="4">
        <v>-1.4311660360701151</v>
      </c>
      <c r="M1973" s="4">
        <v>17</v>
      </c>
      <c r="N1973" s="4" t="s">
        <v>5889</v>
      </c>
    </row>
    <row r="1974" spans="6:14" ht="34" hidden="1" x14ac:dyDescent="0.2">
      <c r="F1974" s="4" t="s">
        <v>5890</v>
      </c>
      <c r="G1974" s="4" t="s">
        <v>5891</v>
      </c>
      <c r="H1974" s="4">
        <v>0.45161290322580638</v>
      </c>
      <c r="I1974" s="4">
        <v>0.72945981302447271</v>
      </c>
      <c r="J1974" s="4">
        <v>9.2552886468477272E-2</v>
      </c>
      <c r="K1974" s="4">
        <v>0.29006922485003023</v>
      </c>
      <c r="L1974" s="4">
        <v>0.99176866185498469</v>
      </c>
      <c r="M1974" s="4">
        <v>42</v>
      </c>
      <c r="N1974" s="4" t="s">
        <v>5892</v>
      </c>
    </row>
    <row r="1975" spans="6:14" ht="68" hidden="1" x14ac:dyDescent="0.2">
      <c r="F1975" s="4" t="s">
        <v>5893</v>
      </c>
      <c r="G1975" s="4" t="s">
        <v>5894</v>
      </c>
      <c r="H1975" s="4">
        <v>0.92604006163328201</v>
      </c>
      <c r="I1975" s="4">
        <v>0.97783603016304521</v>
      </c>
      <c r="J1975" s="4">
        <v>3.7225400924750858E-2</v>
      </c>
      <c r="K1975" s="4">
        <v>-0.1885987340197226</v>
      </c>
      <c r="L1975" s="4">
        <v>-0.82505478614967565</v>
      </c>
      <c r="M1975" s="4">
        <v>258</v>
      </c>
      <c r="N1975" s="4" t="s">
        <v>5895</v>
      </c>
    </row>
    <row r="1976" spans="6:14" ht="34" hidden="1" x14ac:dyDescent="0.2">
      <c r="F1976" s="4" t="s">
        <v>5896</v>
      </c>
      <c r="G1976" s="4" t="s">
        <v>5897</v>
      </c>
      <c r="H1976" s="4">
        <v>0.32332155477031799</v>
      </c>
      <c r="I1976" s="4">
        <v>0.63612542040955344</v>
      </c>
      <c r="J1976" s="4">
        <v>9.6562955430942191E-2</v>
      </c>
      <c r="K1976" s="4">
        <v>-0.32897611098892809</v>
      </c>
      <c r="L1976" s="4">
        <v>-1.101471750340633</v>
      </c>
      <c r="M1976" s="4">
        <v>45</v>
      </c>
      <c r="N1976" s="4" t="s">
        <v>5898</v>
      </c>
    </row>
    <row r="1977" spans="6:14" ht="34" hidden="1" x14ac:dyDescent="0.2">
      <c r="F1977" s="4" t="s">
        <v>5899</v>
      </c>
      <c r="G1977" s="4" t="s">
        <v>5900</v>
      </c>
      <c r="H1977" s="4">
        <v>0.79194630872483218</v>
      </c>
      <c r="I1977" s="4">
        <v>0.91138007198565962</v>
      </c>
      <c r="J1977" s="4">
        <v>6.1705405363752248E-2</v>
      </c>
      <c r="K1977" s="4">
        <v>0.24211748496785801</v>
      </c>
      <c r="L1977" s="4">
        <v>0.80138399090148893</v>
      </c>
      <c r="M1977" s="4">
        <v>36</v>
      </c>
      <c r="N1977" s="4" t="s">
        <v>5901</v>
      </c>
    </row>
    <row r="1978" spans="6:14" ht="102" hidden="1" x14ac:dyDescent="0.2">
      <c r="F1978" s="4" t="s">
        <v>5902</v>
      </c>
      <c r="G1978" s="4" t="s">
        <v>5903</v>
      </c>
      <c r="H1978" s="4">
        <v>0.49778434268833088</v>
      </c>
      <c r="I1978" s="4">
        <v>0.7597981972776704</v>
      </c>
      <c r="J1978" s="4">
        <v>6.4070375049972164E-2</v>
      </c>
      <c r="K1978" s="4">
        <v>-0.21802956896446071</v>
      </c>
      <c r="L1978" s="4">
        <v>-0.99255538236341279</v>
      </c>
      <c r="M1978" s="4">
        <v>387</v>
      </c>
      <c r="N1978" s="4" t="s">
        <v>5904</v>
      </c>
    </row>
    <row r="1979" spans="6:14" ht="34" hidden="1" x14ac:dyDescent="0.2">
      <c r="F1979" s="4" t="s">
        <v>5905</v>
      </c>
      <c r="G1979" s="4" t="s">
        <v>5906</v>
      </c>
      <c r="H1979" s="4">
        <v>0.55069124423963134</v>
      </c>
      <c r="I1979" s="4">
        <v>0.79100502387548155</v>
      </c>
      <c r="J1979" s="4">
        <v>8.1526514325659397E-2</v>
      </c>
      <c r="K1979" s="4">
        <v>0.27515464749121299</v>
      </c>
      <c r="L1979" s="4">
        <v>0.94077459160525612</v>
      </c>
      <c r="M1979" s="4">
        <v>42</v>
      </c>
      <c r="N1979" s="4" t="s">
        <v>5907</v>
      </c>
    </row>
    <row r="1980" spans="6:14" ht="34" hidden="1" x14ac:dyDescent="0.2">
      <c r="F1980" s="4" t="s">
        <v>5908</v>
      </c>
      <c r="G1980" s="4" t="s">
        <v>5909</v>
      </c>
      <c r="H1980" s="4">
        <v>0.12396694214876031</v>
      </c>
      <c r="I1980" s="4">
        <v>0.44491871764599039</v>
      </c>
      <c r="J1980" s="4">
        <v>0.1813831284984076</v>
      </c>
      <c r="K1980" s="4">
        <v>0.44228242701530113</v>
      </c>
      <c r="L1980" s="4">
        <v>1.310386333302167</v>
      </c>
      <c r="M1980" s="4">
        <v>23</v>
      </c>
      <c r="N1980" s="4" t="s">
        <v>5910</v>
      </c>
    </row>
    <row r="1981" spans="6:14" ht="17" hidden="1" x14ac:dyDescent="0.2">
      <c r="F1981" s="4" t="s">
        <v>5911</v>
      </c>
      <c r="G1981" s="4" t="s">
        <v>5912</v>
      </c>
      <c r="H1981" s="4">
        <v>0.15957446808510639</v>
      </c>
      <c r="I1981" s="4">
        <v>0.48295748613678369</v>
      </c>
      <c r="J1981" s="4">
        <v>0.1608014010700223</v>
      </c>
      <c r="K1981" s="4">
        <v>0.38888294645975469</v>
      </c>
      <c r="L1981" s="4">
        <v>1.219694808352672</v>
      </c>
      <c r="M1981" s="4">
        <v>28</v>
      </c>
      <c r="N1981" s="4" t="s">
        <v>5913</v>
      </c>
    </row>
    <row r="1982" spans="6:14" ht="51" hidden="1" x14ac:dyDescent="0.2">
      <c r="F1982" s="4" t="s">
        <v>5914</v>
      </c>
      <c r="G1982" s="4" t="s">
        <v>5915</v>
      </c>
      <c r="H1982" s="4">
        <v>0.26953748006379591</v>
      </c>
      <c r="I1982" s="4">
        <v>0.60393636192474243</v>
      </c>
      <c r="J1982" s="4">
        <v>0.10135074379709889</v>
      </c>
      <c r="K1982" s="4">
        <v>-0.26183778106099981</v>
      </c>
      <c r="L1982" s="4">
        <v>-1.08918273532095</v>
      </c>
      <c r="M1982" s="4">
        <v>173</v>
      </c>
      <c r="N1982" s="4" t="s">
        <v>5916</v>
      </c>
    </row>
    <row r="1983" spans="6:14" ht="34" hidden="1" x14ac:dyDescent="0.2">
      <c r="F1983" s="4" t="s">
        <v>5917</v>
      </c>
      <c r="G1983" s="4" t="s">
        <v>5918</v>
      </c>
      <c r="H1983" s="4">
        <v>7.0362473347547971E-2</v>
      </c>
      <c r="I1983" s="4">
        <v>0.34146186917249882</v>
      </c>
      <c r="J1983" s="4">
        <v>0.2489111144347024</v>
      </c>
      <c r="K1983" s="4">
        <v>0.43309500563221121</v>
      </c>
      <c r="L1983" s="4">
        <v>1.393833287476332</v>
      </c>
      <c r="M1983" s="4">
        <v>31</v>
      </c>
      <c r="N1983" s="4" t="s">
        <v>5919</v>
      </c>
    </row>
    <row r="1984" spans="6:14" ht="34" hidden="1" x14ac:dyDescent="0.2">
      <c r="F1984" s="4" t="s">
        <v>5920</v>
      </c>
      <c r="G1984" s="4" t="s">
        <v>5921</v>
      </c>
      <c r="H1984" s="4">
        <v>3.5495393541687781E-3</v>
      </c>
      <c r="I1984" s="4">
        <v>6.4404419615084599E-2</v>
      </c>
      <c r="J1984" s="4">
        <v>0.43170769580334639</v>
      </c>
      <c r="K1984" s="4">
        <v>0.56993579414405371</v>
      </c>
      <c r="L1984" s="4">
        <v>1.779192964528387</v>
      </c>
      <c r="M1984" s="4">
        <v>27</v>
      </c>
      <c r="N1984" s="4" t="s">
        <v>5922</v>
      </c>
    </row>
    <row r="1985" spans="6:14" ht="34" hidden="1" x14ac:dyDescent="0.2">
      <c r="F1985" s="4" t="s">
        <v>5923</v>
      </c>
      <c r="G1985" s="4" t="s">
        <v>5924</v>
      </c>
      <c r="H1985" s="4">
        <v>0.45812807881773399</v>
      </c>
      <c r="I1985" s="4">
        <v>0.7311654359096893</v>
      </c>
      <c r="J1985" s="4">
        <v>9.5603149220430131E-2</v>
      </c>
      <c r="K1985" s="4">
        <v>0.26843460938342523</v>
      </c>
      <c r="L1985" s="4">
        <v>0.99595336710217863</v>
      </c>
      <c r="M1985" s="4">
        <v>61</v>
      </c>
      <c r="N1985" s="4" t="s">
        <v>5925</v>
      </c>
    </row>
    <row r="1986" spans="6:14" ht="34" hidden="1" x14ac:dyDescent="0.2">
      <c r="F1986" s="4" t="s">
        <v>5926</v>
      </c>
      <c r="G1986" s="4" t="s">
        <v>5927</v>
      </c>
      <c r="H1986" s="4">
        <v>0.24237288135593221</v>
      </c>
      <c r="I1986" s="4">
        <v>0.57361581920903959</v>
      </c>
      <c r="J1986" s="4">
        <v>0.1119183163251045</v>
      </c>
      <c r="K1986" s="4">
        <v>-0.29115262833024702</v>
      </c>
      <c r="L1986" s="4">
        <v>-1.133454664271013</v>
      </c>
      <c r="M1986" s="4">
        <v>101</v>
      </c>
      <c r="N1986" s="4" t="s">
        <v>5928</v>
      </c>
    </row>
    <row r="1987" spans="6:14" ht="34" hidden="1" x14ac:dyDescent="0.2">
      <c r="F1987" s="4" t="s">
        <v>5929</v>
      </c>
      <c r="G1987" s="4" t="s">
        <v>5930</v>
      </c>
      <c r="H1987" s="4">
        <v>0.79922027290448339</v>
      </c>
      <c r="I1987" s="4">
        <v>0.91351819584237737</v>
      </c>
      <c r="J1987" s="4">
        <v>5.4793950077336277E-2</v>
      </c>
      <c r="K1987" s="4">
        <v>-0.26496737508822887</v>
      </c>
      <c r="L1987" s="4">
        <v>-0.78635215558052474</v>
      </c>
      <c r="M1987" s="4">
        <v>25</v>
      </c>
      <c r="N1987" s="4" t="s">
        <v>5931</v>
      </c>
    </row>
    <row r="1988" spans="6:14" ht="34" hidden="1" x14ac:dyDescent="0.2">
      <c r="F1988" s="4" t="s">
        <v>5932</v>
      </c>
      <c r="G1988" s="4" t="s">
        <v>5933</v>
      </c>
      <c r="H1988" s="4">
        <v>0.51037344398340245</v>
      </c>
      <c r="I1988" s="4">
        <v>0.76673397794378673</v>
      </c>
      <c r="J1988" s="4">
        <v>7.9985880149994609E-2</v>
      </c>
      <c r="K1988" s="4">
        <v>0.31555799171361121</v>
      </c>
      <c r="L1988" s="4">
        <v>0.94995241472638015</v>
      </c>
      <c r="M1988" s="4">
        <v>24</v>
      </c>
      <c r="N1988" s="4" t="s">
        <v>5934</v>
      </c>
    </row>
    <row r="1989" spans="6:14" ht="34" hidden="1" x14ac:dyDescent="0.2">
      <c r="F1989" s="4" t="s">
        <v>5935</v>
      </c>
      <c r="G1989" s="4" t="s">
        <v>5936</v>
      </c>
      <c r="H1989" s="4">
        <v>0.4086206896551724</v>
      </c>
      <c r="I1989" s="4">
        <v>0.70254551996699055</v>
      </c>
      <c r="J1989" s="4">
        <v>8.1977879650127219E-2</v>
      </c>
      <c r="K1989" s="4">
        <v>-0.29363308709170127</v>
      </c>
      <c r="L1989" s="4">
        <v>-1.025098930127252</v>
      </c>
      <c r="M1989" s="4">
        <v>53</v>
      </c>
      <c r="N1989" s="4" t="s">
        <v>5937</v>
      </c>
    </row>
    <row r="1990" spans="6:14" ht="34" hidden="1" x14ac:dyDescent="0.2">
      <c r="F1990" s="4" t="s">
        <v>5938</v>
      </c>
      <c r="G1990" s="4" t="s">
        <v>5939</v>
      </c>
      <c r="H1990" s="4">
        <v>4.1003588474488817E-2</v>
      </c>
      <c r="I1990" s="4">
        <v>0.2672449063088127</v>
      </c>
      <c r="J1990" s="4">
        <v>0.3217759180753611</v>
      </c>
      <c r="K1990" s="4">
        <v>-0.54594161548827158</v>
      </c>
      <c r="L1990" s="4">
        <v>-1.5689273853112651</v>
      </c>
      <c r="M1990" s="4">
        <v>22</v>
      </c>
      <c r="N1990" s="4" t="s">
        <v>5940</v>
      </c>
    </row>
    <row r="1991" spans="6:14" ht="17" hidden="1" x14ac:dyDescent="0.2">
      <c r="F1991" s="4" t="s">
        <v>5941</v>
      </c>
      <c r="G1991" s="4" t="s">
        <v>5942</v>
      </c>
      <c r="H1991" s="4">
        <v>3.3231334825639593E-2</v>
      </c>
      <c r="I1991" s="4">
        <v>0.2324058662538307</v>
      </c>
      <c r="J1991" s="4">
        <v>0.3217759180753611</v>
      </c>
      <c r="K1991" s="4">
        <v>0.55268288341479233</v>
      </c>
      <c r="L1991" s="4">
        <v>1.548674230898609</v>
      </c>
      <c r="M1991" s="4">
        <v>18</v>
      </c>
      <c r="N1991" s="4" t="s">
        <v>5943</v>
      </c>
    </row>
    <row r="1992" spans="6:14" ht="34" hidden="1" x14ac:dyDescent="0.2">
      <c r="F1992" s="4" t="s">
        <v>5944</v>
      </c>
      <c r="G1992" s="4" t="s">
        <v>5945</v>
      </c>
      <c r="H1992" s="4">
        <v>0.61368653421633557</v>
      </c>
      <c r="I1992" s="4">
        <v>0.82404470108439465</v>
      </c>
      <c r="J1992" s="4">
        <v>7.3621274101439413E-2</v>
      </c>
      <c r="K1992" s="4">
        <v>0.32294542923355979</v>
      </c>
      <c r="L1992" s="4">
        <v>0.87839145638280403</v>
      </c>
      <c r="M1992" s="4">
        <v>16</v>
      </c>
      <c r="N1992" s="4" t="s">
        <v>5946</v>
      </c>
    </row>
    <row r="1993" spans="6:14" ht="34" hidden="1" x14ac:dyDescent="0.2">
      <c r="F1993" s="4" t="s">
        <v>5947</v>
      </c>
      <c r="G1993" s="4" t="s">
        <v>5948</v>
      </c>
      <c r="H1993" s="4">
        <v>0.52073732718894006</v>
      </c>
      <c r="I1993" s="4">
        <v>0.77526365204149261</v>
      </c>
      <c r="J1993" s="4">
        <v>8.4555744244128109E-2</v>
      </c>
      <c r="K1993" s="4">
        <v>0.27865344936831171</v>
      </c>
      <c r="L1993" s="4">
        <v>0.95273726037006523</v>
      </c>
      <c r="M1993" s="4">
        <v>42</v>
      </c>
      <c r="N1993" s="4" t="s">
        <v>5949</v>
      </c>
    </row>
    <row r="1994" spans="6:14" ht="34" hidden="1" x14ac:dyDescent="0.2">
      <c r="F1994" s="4" t="s">
        <v>5950</v>
      </c>
      <c r="G1994" s="4" t="s">
        <v>5951</v>
      </c>
      <c r="H1994" s="4">
        <v>0.58178438661710041</v>
      </c>
      <c r="I1994" s="4">
        <v>0.80855651348572344</v>
      </c>
      <c r="J1994" s="4">
        <v>6.7676040164178872E-2</v>
      </c>
      <c r="K1994" s="4">
        <v>-0.32657895536924519</v>
      </c>
      <c r="L1994" s="4">
        <v>-0.91716397598657096</v>
      </c>
      <c r="M1994" s="4">
        <v>19</v>
      </c>
      <c r="N1994" s="4" t="s">
        <v>5952</v>
      </c>
    </row>
    <row r="1995" spans="6:14" ht="34" hidden="1" x14ac:dyDescent="0.2">
      <c r="F1995" s="4" t="s">
        <v>5953</v>
      </c>
      <c r="G1995" s="4" t="s">
        <v>5954</v>
      </c>
      <c r="H1995" s="4">
        <v>8.387096774193549E-2</v>
      </c>
      <c r="I1995" s="4">
        <v>0.3686710372074849</v>
      </c>
      <c r="J1995" s="4">
        <v>0.22798720285044219</v>
      </c>
      <c r="K1995" s="4">
        <v>0.49293201161152272</v>
      </c>
      <c r="L1995" s="4">
        <v>1.402504960293891</v>
      </c>
      <c r="M1995" s="4">
        <v>20</v>
      </c>
      <c r="N1995" s="4" t="s">
        <v>5955</v>
      </c>
    </row>
    <row r="1996" spans="6:14" ht="34" hidden="1" x14ac:dyDescent="0.2">
      <c r="F1996" s="4" t="s">
        <v>5956</v>
      </c>
      <c r="G1996" s="4" t="s">
        <v>5957</v>
      </c>
      <c r="H1996" s="4">
        <v>0.19421487603305779</v>
      </c>
      <c r="I1996" s="4">
        <v>0.52421965712724539</v>
      </c>
      <c r="J1996" s="4">
        <v>0.14205664357582121</v>
      </c>
      <c r="K1996" s="4">
        <v>0.41246473126504402</v>
      </c>
      <c r="L1996" s="4">
        <v>1.2220430064705381</v>
      </c>
      <c r="M1996" s="4">
        <v>23</v>
      </c>
      <c r="N1996" s="4" t="s">
        <v>5955</v>
      </c>
    </row>
    <row r="1997" spans="6:14" ht="17" hidden="1" x14ac:dyDescent="0.2">
      <c r="F1997" s="4" t="s">
        <v>5958</v>
      </c>
      <c r="G1997" s="4" t="s">
        <v>5959</v>
      </c>
      <c r="H1997" s="4">
        <v>9.202453987730061E-2</v>
      </c>
      <c r="I1997" s="4">
        <v>0.38588188709852528</v>
      </c>
      <c r="J1997" s="4">
        <v>0.21140018938492269</v>
      </c>
      <c r="K1997" s="4">
        <v>0.442086667200767</v>
      </c>
      <c r="L1997" s="4">
        <v>1.351839292245806</v>
      </c>
      <c r="M1997" s="4">
        <v>25</v>
      </c>
      <c r="N1997" s="4" t="s">
        <v>5960</v>
      </c>
    </row>
    <row r="1998" spans="6:14" ht="34" hidden="1" x14ac:dyDescent="0.2">
      <c r="F1998" s="4" t="s">
        <v>5961</v>
      </c>
      <c r="G1998" s="4" t="s">
        <v>5962</v>
      </c>
      <c r="H1998" s="4">
        <v>9.6322241681260939E-2</v>
      </c>
      <c r="I1998" s="4">
        <v>0.39642657733109993</v>
      </c>
      <c r="J1998" s="4">
        <v>0.1900233052791083</v>
      </c>
      <c r="K1998" s="4">
        <v>-0.40389034241458821</v>
      </c>
      <c r="L1998" s="4">
        <v>-1.3332216245898469</v>
      </c>
      <c r="M1998" s="4">
        <v>41</v>
      </c>
      <c r="N1998" s="4" t="s">
        <v>5078</v>
      </c>
    </row>
    <row r="1999" spans="6:14" ht="34" hidden="1" x14ac:dyDescent="0.2">
      <c r="F1999" s="4" t="s">
        <v>5963</v>
      </c>
      <c r="G1999" s="4" t="s">
        <v>5964</v>
      </c>
      <c r="H1999" s="4">
        <v>0.69507575757575757</v>
      </c>
      <c r="I1999" s="4">
        <v>0.86192274635254518</v>
      </c>
      <c r="J1999" s="4">
        <v>5.9989249649033002E-2</v>
      </c>
      <c r="K1999" s="4">
        <v>-0.29885484492439762</v>
      </c>
      <c r="L1999" s="4">
        <v>-0.85908337743548746</v>
      </c>
      <c r="M1999" s="4">
        <v>21</v>
      </c>
      <c r="N1999" s="4" t="s">
        <v>5965</v>
      </c>
    </row>
    <row r="2000" spans="6:14" ht="34" hidden="1" x14ac:dyDescent="0.2">
      <c r="F2000" s="4" t="s">
        <v>5966</v>
      </c>
      <c r="G2000" s="4" t="s">
        <v>5967</v>
      </c>
      <c r="H2000" s="4">
        <v>9.7056212252741147E-3</v>
      </c>
      <c r="I2000" s="4">
        <v>0.1201287596829745</v>
      </c>
      <c r="J2000" s="4">
        <v>0.38073040072279241</v>
      </c>
      <c r="K2000" s="4">
        <v>0.51771477624030504</v>
      </c>
      <c r="L2000" s="4">
        <v>1.6772560201468489</v>
      </c>
      <c r="M2000" s="4">
        <v>32</v>
      </c>
      <c r="N2000" s="4" t="s">
        <v>5968</v>
      </c>
    </row>
    <row r="2001" spans="2:14" ht="34" hidden="1" x14ac:dyDescent="0.2">
      <c r="F2001" s="4" t="s">
        <v>5969</v>
      </c>
      <c r="G2001" s="4" t="s">
        <v>5970</v>
      </c>
      <c r="H2001" s="4">
        <v>2.6282329894827101E-2</v>
      </c>
      <c r="I2001" s="4">
        <v>0.2053128873079231</v>
      </c>
      <c r="J2001" s="4">
        <v>0.35248785758361922</v>
      </c>
      <c r="K2001" s="4">
        <v>-0.4739004993549174</v>
      </c>
      <c r="L2001" s="4">
        <v>-1.5233158161389091</v>
      </c>
      <c r="M2001" s="4">
        <v>36</v>
      </c>
      <c r="N2001" s="4" t="s">
        <v>5971</v>
      </c>
    </row>
    <row r="2002" spans="2:14" ht="153" hidden="1" x14ac:dyDescent="0.2">
      <c r="B2002" s="40" t="str">
        <f>VLOOKUP(G2002,decisions1!A:B,2,FALSE)</f>
        <v>no_biology</v>
      </c>
      <c r="C2002" s="4" t="str">
        <f t="shared" ref="C2002:C2003" si="9">IF(L2002&gt;0,"eMPC-side","iPSC-side")</f>
        <v>iPSC-side</v>
      </c>
      <c r="E2002" s="4" t="str">
        <f>VLOOKUP(F2002,collapsed1!A:J,10,FALSE)</f>
        <v>main</v>
      </c>
      <c r="F2002" s="4" t="s">
        <v>1040</v>
      </c>
      <c r="G2002" s="4" t="s">
        <v>1041</v>
      </c>
      <c r="H2002" s="4">
        <v>7.1783657041847376E-5</v>
      </c>
      <c r="I2002" s="4">
        <v>5.1456654514921082E-3</v>
      </c>
      <c r="J2002" s="4">
        <v>0.53843409630991623</v>
      </c>
      <c r="K2002" s="4">
        <v>-0.33731079516292067</v>
      </c>
      <c r="L2002" s="4">
        <v>-1.543302455740718</v>
      </c>
      <c r="M2002" s="4">
        <v>403</v>
      </c>
      <c r="N2002" s="4" t="s">
        <v>1042</v>
      </c>
    </row>
    <row r="2003" spans="2:14" ht="68" hidden="1" x14ac:dyDescent="0.2">
      <c r="B2003" s="40" t="str">
        <f>VLOOKUP(G2003,decisions1!A:B,2,FALSE)</f>
        <v>no_biology</v>
      </c>
      <c r="C2003" s="4" t="str">
        <f t="shared" si="9"/>
        <v>iPSC-side</v>
      </c>
      <c r="E2003" s="4" t="str">
        <f>VLOOKUP(F2003,collapsed1!A:J,10,FALSE)</f>
        <v>redundant</v>
      </c>
      <c r="F2003" s="4" t="s">
        <v>1430</v>
      </c>
      <c r="G2003" s="4" t="s">
        <v>1431</v>
      </c>
      <c r="H2003" s="4">
        <v>1.353021165247938E-3</v>
      </c>
      <c r="I2003" s="4">
        <v>3.7768949792305682E-2</v>
      </c>
      <c r="J2003" s="4">
        <v>0.45505986738722948</v>
      </c>
      <c r="K2003" s="4">
        <v>-0.37766552386279167</v>
      </c>
      <c r="L2003" s="4">
        <v>-1.5578769481405119</v>
      </c>
      <c r="M2003" s="4">
        <v>166</v>
      </c>
      <c r="N2003" s="4" t="s">
        <v>1432</v>
      </c>
    </row>
    <row r="2004" spans="2:14" ht="34" hidden="1" x14ac:dyDescent="0.2">
      <c r="F2004" s="4" t="s">
        <v>5978</v>
      </c>
      <c r="G2004" s="4" t="s">
        <v>5979</v>
      </c>
      <c r="H2004" s="4">
        <v>0.35264900662251658</v>
      </c>
      <c r="I2004" s="4">
        <v>0.66226273911727251</v>
      </c>
      <c r="J2004" s="4">
        <v>8.7831263448012384E-2</v>
      </c>
      <c r="K2004" s="4">
        <v>-0.2958966166765592</v>
      </c>
      <c r="L2004" s="4">
        <v>-1.0693595046551649</v>
      </c>
      <c r="M2004" s="4">
        <v>63</v>
      </c>
      <c r="N2004" s="4" t="s">
        <v>5980</v>
      </c>
    </row>
    <row r="2005" spans="2:14" ht="34" hidden="1" x14ac:dyDescent="0.2">
      <c r="F2005" s="4" t="s">
        <v>5981</v>
      </c>
      <c r="G2005" s="4" t="s">
        <v>5982</v>
      </c>
      <c r="H2005" s="4">
        <v>0.53474903474903479</v>
      </c>
      <c r="I2005" s="4">
        <v>0.78529242243271036</v>
      </c>
      <c r="J2005" s="4">
        <v>7.3805272417127463E-2</v>
      </c>
      <c r="K2005" s="4">
        <v>-0.32600328207192691</v>
      </c>
      <c r="L2005" s="4">
        <v>-0.94534858947330058</v>
      </c>
      <c r="M2005" s="4">
        <v>23</v>
      </c>
      <c r="N2005" s="4" t="s">
        <v>5983</v>
      </c>
    </row>
    <row r="2006" spans="2:14" ht="17" hidden="1" x14ac:dyDescent="0.2">
      <c r="F2006" s="4" t="s">
        <v>5984</v>
      </c>
      <c r="G2006" s="4" t="s">
        <v>5985</v>
      </c>
      <c r="H2006" s="4">
        <v>0.99476439790575921</v>
      </c>
      <c r="I2006" s="4">
        <v>1</v>
      </c>
      <c r="J2006" s="4">
        <v>3.9678720361338862E-2</v>
      </c>
      <c r="K2006" s="4">
        <v>-0.1640500315731547</v>
      </c>
      <c r="L2006" s="4">
        <v>-0.56683075291299712</v>
      </c>
      <c r="M2006" s="4">
        <v>50</v>
      </c>
      <c r="N2006" s="4" t="s">
        <v>5986</v>
      </c>
    </row>
    <row r="2007" spans="2:14" ht="34" hidden="1" x14ac:dyDescent="0.2">
      <c r="F2007" s="4" t="s">
        <v>5987</v>
      </c>
      <c r="G2007" s="4" t="s">
        <v>5988</v>
      </c>
      <c r="H2007" s="4">
        <v>0.88087248322147649</v>
      </c>
      <c r="I2007" s="4">
        <v>0.95565578010738816</v>
      </c>
      <c r="J2007" s="4">
        <v>4.3450682672312509E-2</v>
      </c>
      <c r="K2007" s="4">
        <v>-0.21194916865789171</v>
      </c>
      <c r="L2007" s="4">
        <v>-0.75695610916289235</v>
      </c>
      <c r="M2007" s="4">
        <v>61</v>
      </c>
      <c r="N2007" s="4" t="s">
        <v>5989</v>
      </c>
    </row>
    <row r="2008" spans="2:14" ht="34" hidden="1" x14ac:dyDescent="0.2">
      <c r="F2008" s="4" t="s">
        <v>5990</v>
      </c>
      <c r="G2008" s="4" t="s">
        <v>5991</v>
      </c>
      <c r="H2008" s="4">
        <v>0.61350844277673544</v>
      </c>
      <c r="I2008" s="4">
        <v>0.82404470108439465</v>
      </c>
      <c r="J2008" s="4">
        <v>6.5532102928241409E-2</v>
      </c>
      <c r="K2008" s="4">
        <v>-0.28937892612194022</v>
      </c>
      <c r="L2008" s="4">
        <v>-0.89481957620986563</v>
      </c>
      <c r="M2008" s="4">
        <v>31</v>
      </c>
      <c r="N2008" s="4" t="s">
        <v>5992</v>
      </c>
    </row>
    <row r="2009" spans="2:14" ht="34" hidden="1" x14ac:dyDescent="0.2">
      <c r="F2009" s="4" t="s">
        <v>5993</v>
      </c>
      <c r="G2009" s="4" t="s">
        <v>5994</v>
      </c>
      <c r="H2009" s="4">
        <v>0.99137931034482762</v>
      </c>
      <c r="I2009" s="4">
        <v>1</v>
      </c>
      <c r="J2009" s="4">
        <v>4.949048661354951E-2</v>
      </c>
      <c r="K2009" s="4">
        <v>0.18201445993839471</v>
      </c>
      <c r="L2009" s="4">
        <v>0.51282728055614069</v>
      </c>
      <c r="M2009" s="4">
        <v>19</v>
      </c>
      <c r="N2009" s="4" t="s">
        <v>5995</v>
      </c>
    </row>
    <row r="2010" spans="2:14" ht="34" hidden="1" x14ac:dyDescent="0.2">
      <c r="F2010" s="4" t="s">
        <v>5996</v>
      </c>
      <c r="G2010" s="4" t="s">
        <v>5997</v>
      </c>
      <c r="H2010" s="4">
        <v>0.99836867862969003</v>
      </c>
      <c r="I2010" s="4">
        <v>1</v>
      </c>
      <c r="J2010" s="4">
        <v>3.6378305551827778E-2</v>
      </c>
      <c r="K2010" s="4">
        <v>-0.15736628928119031</v>
      </c>
      <c r="L2010" s="4">
        <v>-0.62450717595697558</v>
      </c>
      <c r="M2010" s="4">
        <v>116</v>
      </c>
      <c r="N2010" s="4" t="s">
        <v>5998</v>
      </c>
    </row>
    <row r="2011" spans="2:14" ht="34" hidden="1" x14ac:dyDescent="0.2">
      <c r="F2011" s="4" t="s">
        <v>5999</v>
      </c>
      <c r="G2011" s="4" t="s">
        <v>6000</v>
      </c>
      <c r="H2011" s="4">
        <v>0.75789473684210529</v>
      </c>
      <c r="I2011" s="4">
        <v>0.8929596719070404</v>
      </c>
      <c r="J2011" s="4">
        <v>6.0903934745241813E-2</v>
      </c>
      <c r="K2011" s="4">
        <v>0.26325958579044217</v>
      </c>
      <c r="L2011" s="4">
        <v>0.82182871771802568</v>
      </c>
      <c r="M2011" s="4">
        <v>27</v>
      </c>
      <c r="N2011" s="4" t="s">
        <v>6001</v>
      </c>
    </row>
    <row r="2012" spans="2:14" ht="51" hidden="1" x14ac:dyDescent="0.2">
      <c r="F2012" s="4" t="s">
        <v>6002</v>
      </c>
      <c r="G2012" s="4" t="s">
        <v>6003</v>
      </c>
      <c r="H2012" s="4">
        <v>9.9675675073410807E-3</v>
      </c>
      <c r="I2012" s="4">
        <v>0.12101886795158349</v>
      </c>
      <c r="J2012" s="4">
        <v>0.38073040072279241</v>
      </c>
      <c r="K2012" s="4">
        <v>0.40595322005510043</v>
      </c>
      <c r="L2012" s="4">
        <v>1.579748448294056</v>
      </c>
      <c r="M2012" s="4">
        <v>76</v>
      </c>
      <c r="N2012" s="4" t="s">
        <v>6004</v>
      </c>
    </row>
    <row r="2013" spans="2:14" ht="34" hidden="1" x14ac:dyDescent="0.2">
      <c r="F2013" s="4" t="s">
        <v>6005</v>
      </c>
      <c r="G2013" s="4" t="s">
        <v>6006</v>
      </c>
      <c r="H2013" s="4">
        <v>0.40635451505016718</v>
      </c>
      <c r="I2013" s="4">
        <v>0.701084968913812</v>
      </c>
      <c r="J2013" s="4">
        <v>8.063884959506612E-2</v>
      </c>
      <c r="K2013" s="4">
        <v>-0.26557093090404471</v>
      </c>
      <c r="L2013" s="4">
        <v>-1.0304758255052511</v>
      </c>
      <c r="M2013" s="4">
        <v>96</v>
      </c>
      <c r="N2013" s="4" t="s">
        <v>6007</v>
      </c>
    </row>
    <row r="2014" spans="2:14" ht="34" hidden="1" x14ac:dyDescent="0.2">
      <c r="F2014" s="4" t="s">
        <v>6008</v>
      </c>
      <c r="G2014" s="4" t="s">
        <v>6009</v>
      </c>
      <c r="H2014" s="4">
        <v>0.38432835820895522</v>
      </c>
      <c r="I2014" s="4">
        <v>0.68591061088002603</v>
      </c>
      <c r="J2014" s="4">
        <v>8.9710465274298129E-2</v>
      </c>
      <c r="K2014" s="4">
        <v>-0.38544273627822351</v>
      </c>
      <c r="L2014" s="4">
        <v>-1.0599451210060351</v>
      </c>
      <c r="M2014" s="4">
        <v>18</v>
      </c>
      <c r="N2014" s="4" t="s">
        <v>6010</v>
      </c>
    </row>
    <row r="2015" spans="2:14" ht="34" hidden="1" x14ac:dyDescent="0.2">
      <c r="F2015" s="4" t="s">
        <v>6011</v>
      </c>
      <c r="G2015" s="4" t="s">
        <v>6012</v>
      </c>
      <c r="H2015" s="4">
        <v>0.54826958105646628</v>
      </c>
      <c r="I2015" s="4">
        <v>0.78989298531481</v>
      </c>
      <c r="J2015" s="4">
        <v>6.9613343885096476E-2</v>
      </c>
      <c r="K2015" s="4">
        <v>-0.35228423693440403</v>
      </c>
      <c r="L2015" s="4">
        <v>-0.93710679372339112</v>
      </c>
      <c r="M2015" s="4">
        <v>16</v>
      </c>
      <c r="N2015" s="4" t="s">
        <v>6013</v>
      </c>
    </row>
    <row r="2016" spans="2:14" ht="34" hidden="1" x14ac:dyDescent="0.2">
      <c r="F2016" s="4" t="s">
        <v>6014</v>
      </c>
      <c r="G2016" s="4" t="s">
        <v>6015</v>
      </c>
      <c r="H2016" s="4">
        <v>0.65939597315436238</v>
      </c>
      <c r="I2016" s="4">
        <v>0.84843253752105452</v>
      </c>
      <c r="J2016" s="4">
        <v>5.6767238748744633E-2</v>
      </c>
      <c r="K2016" s="4">
        <v>-0.2475131244319396</v>
      </c>
      <c r="L2016" s="4">
        <v>-0.8947795498955754</v>
      </c>
      <c r="M2016" s="4">
        <v>65</v>
      </c>
      <c r="N2016" s="4" t="s">
        <v>6016</v>
      </c>
    </row>
    <row r="2017" spans="6:14" ht="34" hidden="1" x14ac:dyDescent="0.2">
      <c r="F2017" s="4" t="s">
        <v>6017</v>
      </c>
      <c r="G2017" s="4" t="s">
        <v>6018</v>
      </c>
      <c r="H2017" s="4">
        <v>0.65492957746478875</v>
      </c>
      <c r="I2017" s="4">
        <v>0.84605035556409769</v>
      </c>
      <c r="J2017" s="4">
        <v>5.934876803356285E-2</v>
      </c>
      <c r="K2017" s="4">
        <v>-0.26806924221388639</v>
      </c>
      <c r="L2017" s="4">
        <v>-0.87952610082077753</v>
      </c>
      <c r="M2017" s="4">
        <v>39</v>
      </c>
      <c r="N2017" s="4" t="s">
        <v>6019</v>
      </c>
    </row>
    <row r="2018" spans="6:14" ht="34" hidden="1" x14ac:dyDescent="0.2">
      <c r="F2018" s="4" t="s">
        <v>6020</v>
      </c>
      <c r="G2018" s="4" t="s">
        <v>6021</v>
      </c>
      <c r="H2018" s="4">
        <v>1</v>
      </c>
      <c r="I2018" s="4">
        <v>1</v>
      </c>
      <c r="J2018" s="4">
        <v>5.3787280776029962E-2</v>
      </c>
      <c r="K2018" s="4">
        <v>0.13478022306270759</v>
      </c>
      <c r="L2018" s="4">
        <v>0.48813954030432588</v>
      </c>
      <c r="M2018" s="4">
        <v>54</v>
      </c>
      <c r="N2018" s="4" t="s">
        <v>6022</v>
      </c>
    </row>
    <row r="2019" spans="6:14" ht="34" hidden="1" x14ac:dyDescent="0.2">
      <c r="F2019" s="4" t="s">
        <v>6023</v>
      </c>
      <c r="G2019" s="4" t="s">
        <v>6024</v>
      </c>
      <c r="H2019" s="4">
        <v>0.31499051233396591</v>
      </c>
      <c r="I2019" s="4">
        <v>0.63313339567131166</v>
      </c>
      <c r="J2019" s="4">
        <v>0.1024494056298262</v>
      </c>
      <c r="K2019" s="4">
        <v>-0.36994835799421483</v>
      </c>
      <c r="L2019" s="4">
        <v>-1.1098731272326769</v>
      </c>
      <c r="M2019" s="4">
        <v>27</v>
      </c>
      <c r="N2019" s="4" t="s">
        <v>6025</v>
      </c>
    </row>
    <row r="2020" spans="6:14" ht="17" hidden="1" x14ac:dyDescent="0.2">
      <c r="F2020" s="4" t="s">
        <v>6026</v>
      </c>
      <c r="G2020" s="4" t="s">
        <v>6027</v>
      </c>
      <c r="H2020" s="4">
        <v>0.73694390715667313</v>
      </c>
      <c r="I2020" s="4">
        <v>0.87905726836146614</v>
      </c>
      <c r="J2020" s="4">
        <v>5.8221624112416097E-2</v>
      </c>
      <c r="K2020" s="4">
        <v>-0.2854202490573623</v>
      </c>
      <c r="L2020" s="4">
        <v>-0.82024090555536244</v>
      </c>
      <c r="M2020" s="4">
        <v>22</v>
      </c>
      <c r="N2020" s="4" t="s">
        <v>6028</v>
      </c>
    </row>
    <row r="2021" spans="6:14" ht="34" hidden="1" x14ac:dyDescent="0.2">
      <c r="F2021" s="4" t="s">
        <v>6029</v>
      </c>
      <c r="G2021" s="4" t="s">
        <v>6030</v>
      </c>
      <c r="H2021" s="4">
        <v>0.45470692717584371</v>
      </c>
      <c r="I2021" s="4">
        <v>0.72956068503350713</v>
      </c>
      <c r="J2021" s="4">
        <v>7.7884011197706784E-2</v>
      </c>
      <c r="K2021" s="4">
        <v>-0.3012073954913066</v>
      </c>
      <c r="L2021" s="4">
        <v>-1.004986420357282</v>
      </c>
      <c r="M2021" s="4">
        <v>44</v>
      </c>
      <c r="N2021" s="4" t="s">
        <v>6031</v>
      </c>
    </row>
    <row r="2022" spans="6:14" ht="34" hidden="1" x14ac:dyDescent="0.2">
      <c r="F2022" s="4" t="s">
        <v>6032</v>
      </c>
      <c r="G2022" s="4" t="s">
        <v>6033</v>
      </c>
      <c r="H2022" s="4">
        <v>0.10565110565110571</v>
      </c>
      <c r="I2022" s="4">
        <v>0.41623222081605682</v>
      </c>
      <c r="J2022" s="4">
        <v>0.21654283673534819</v>
      </c>
      <c r="K2022" s="4">
        <v>0.32032132288724952</v>
      </c>
      <c r="L2022" s="4">
        <v>1.265278482274073</v>
      </c>
      <c r="M2022" s="4">
        <v>83</v>
      </c>
      <c r="N2022" s="4" t="s">
        <v>6034</v>
      </c>
    </row>
    <row r="2023" spans="6:14" ht="34" hidden="1" x14ac:dyDescent="0.2">
      <c r="F2023" s="4" t="s">
        <v>6035</v>
      </c>
      <c r="G2023" s="4" t="s">
        <v>6036</v>
      </c>
      <c r="H2023" s="4">
        <v>0.78556701030927834</v>
      </c>
      <c r="I2023" s="4">
        <v>0.90852048713530564</v>
      </c>
      <c r="J2023" s="4">
        <v>5.8221624112416097E-2</v>
      </c>
      <c r="K2023" s="4">
        <v>0.27152049127168082</v>
      </c>
      <c r="L2023" s="4">
        <v>0.79430001130503025</v>
      </c>
      <c r="M2023" s="4">
        <v>22</v>
      </c>
      <c r="N2023" s="4" t="s">
        <v>6037</v>
      </c>
    </row>
    <row r="2024" spans="6:14" ht="34" hidden="1" x14ac:dyDescent="0.2">
      <c r="F2024" s="4" t="s">
        <v>6038</v>
      </c>
      <c r="G2024" s="4" t="s">
        <v>6039</v>
      </c>
      <c r="H2024" s="4">
        <v>0.42084942084942079</v>
      </c>
      <c r="I2024" s="4">
        <v>0.70845017851664105</v>
      </c>
      <c r="J2024" s="4">
        <v>8.6539973744412454E-2</v>
      </c>
      <c r="K2024" s="4">
        <v>-0.35306924534568201</v>
      </c>
      <c r="L2024" s="4">
        <v>-1.023834824461374</v>
      </c>
      <c r="M2024" s="4">
        <v>23</v>
      </c>
      <c r="N2024" s="4" t="s">
        <v>6040</v>
      </c>
    </row>
    <row r="2025" spans="6:14" ht="34" hidden="1" x14ac:dyDescent="0.2">
      <c r="F2025" s="4" t="s">
        <v>6041</v>
      </c>
      <c r="G2025" s="4" t="s">
        <v>6042</v>
      </c>
      <c r="H2025" s="4">
        <v>0.82618025751072965</v>
      </c>
      <c r="I2025" s="4">
        <v>0.92469117975985216</v>
      </c>
      <c r="J2025" s="4">
        <v>5.7730854929981271E-2</v>
      </c>
      <c r="K2025" s="4">
        <v>0.25848869657307277</v>
      </c>
      <c r="L2025" s="4">
        <v>0.72431188910340893</v>
      </c>
      <c r="M2025" s="4">
        <v>18</v>
      </c>
      <c r="N2025" s="4" t="s">
        <v>6043</v>
      </c>
    </row>
    <row r="2026" spans="6:14" ht="34" hidden="1" x14ac:dyDescent="0.2">
      <c r="F2026" s="4" t="s">
        <v>6044</v>
      </c>
      <c r="G2026" s="4" t="s">
        <v>6045</v>
      </c>
      <c r="H2026" s="4">
        <v>4.4510317343121816E-3</v>
      </c>
      <c r="I2026" s="4">
        <v>7.5713904397206197E-2</v>
      </c>
      <c r="J2026" s="4">
        <v>0.40701791892395389</v>
      </c>
      <c r="K2026" s="4">
        <v>-0.68869818411092321</v>
      </c>
      <c r="L2026" s="4">
        <v>-1.795023641166994</v>
      </c>
      <c r="M2026" s="4">
        <v>15</v>
      </c>
      <c r="N2026" s="4" t="s">
        <v>6046</v>
      </c>
    </row>
    <row r="2027" spans="6:14" ht="34" hidden="1" x14ac:dyDescent="0.2">
      <c r="F2027" s="4" t="s">
        <v>6047</v>
      </c>
      <c r="G2027" s="4" t="s">
        <v>6048</v>
      </c>
      <c r="H2027" s="4">
        <v>2.551202970139712E-2</v>
      </c>
      <c r="I2027" s="4">
        <v>0.20322509513356821</v>
      </c>
      <c r="J2027" s="4">
        <v>0.35248785758361922</v>
      </c>
      <c r="K2027" s="4">
        <v>-0.35033919186848461</v>
      </c>
      <c r="L2027" s="4">
        <v>-1.388999809781811</v>
      </c>
      <c r="M2027" s="4">
        <v>119</v>
      </c>
      <c r="N2027" s="4" t="s">
        <v>6049</v>
      </c>
    </row>
    <row r="2028" spans="6:14" ht="17" hidden="1" x14ac:dyDescent="0.2">
      <c r="F2028" s="4" t="s">
        <v>6050</v>
      </c>
      <c r="G2028" s="4" t="s">
        <v>6051</v>
      </c>
      <c r="H2028" s="4">
        <v>0.2367941712204007</v>
      </c>
      <c r="I2028" s="4">
        <v>0.56657125509584527</v>
      </c>
      <c r="J2028" s="4">
        <v>0.118287526124085</v>
      </c>
      <c r="K2028" s="4">
        <v>-0.4577158035451937</v>
      </c>
      <c r="L2028" s="4">
        <v>-1.2175639558253339</v>
      </c>
      <c r="M2028" s="4">
        <v>16</v>
      </c>
      <c r="N2028" s="4" t="s">
        <v>6052</v>
      </c>
    </row>
    <row r="2029" spans="6:14" ht="34" hidden="1" x14ac:dyDescent="0.2">
      <c r="F2029" s="4" t="s">
        <v>6053</v>
      </c>
      <c r="G2029" s="4" t="s">
        <v>6054</v>
      </c>
      <c r="H2029" s="4">
        <v>0.82542694497153701</v>
      </c>
      <c r="I2029" s="4">
        <v>0.92469117975985216</v>
      </c>
      <c r="J2029" s="4">
        <v>5.2057003073209852E-2</v>
      </c>
      <c r="K2029" s="4">
        <v>-0.2527498654290305</v>
      </c>
      <c r="L2029" s="4">
        <v>-0.75826876235451002</v>
      </c>
      <c r="M2029" s="4">
        <v>27</v>
      </c>
      <c r="N2029" s="4" t="s">
        <v>6055</v>
      </c>
    </row>
    <row r="2030" spans="6:14" ht="17" hidden="1" x14ac:dyDescent="0.2">
      <c r="F2030" s="4" t="s">
        <v>6056</v>
      </c>
      <c r="G2030" s="4" t="s">
        <v>6057</v>
      </c>
      <c r="H2030" s="4">
        <v>0.3903345724907063</v>
      </c>
      <c r="I2030" s="4">
        <v>0.69008256833683779</v>
      </c>
      <c r="J2030" s="4">
        <v>8.8626113328509795E-2</v>
      </c>
      <c r="K2030" s="4">
        <v>-0.37258665950941899</v>
      </c>
      <c r="L2030" s="4">
        <v>-1.0463719612577169</v>
      </c>
      <c r="M2030" s="4">
        <v>19</v>
      </c>
      <c r="N2030" s="4" t="s">
        <v>6058</v>
      </c>
    </row>
    <row r="2031" spans="6:14" ht="34" hidden="1" x14ac:dyDescent="0.2">
      <c r="F2031" s="4" t="s">
        <v>6059</v>
      </c>
      <c r="G2031" s="4" t="s">
        <v>6060</v>
      </c>
      <c r="H2031" s="4">
        <v>0.6827586206896552</v>
      </c>
      <c r="I2031" s="4">
        <v>0.85555773854631534</v>
      </c>
      <c r="J2031" s="4">
        <v>5.6411838821759597E-2</v>
      </c>
      <c r="K2031" s="4">
        <v>-0.25236564405620432</v>
      </c>
      <c r="L2031" s="4">
        <v>-0.88103065729135055</v>
      </c>
      <c r="M2031" s="4">
        <v>53</v>
      </c>
      <c r="N2031" s="4" t="s">
        <v>6061</v>
      </c>
    </row>
    <row r="2032" spans="6:14" ht="34" hidden="1" x14ac:dyDescent="0.2">
      <c r="F2032" s="4" t="s">
        <v>6062</v>
      </c>
      <c r="G2032" s="4" t="s">
        <v>6063</v>
      </c>
      <c r="H2032" s="4">
        <v>5.364070610073185E-3</v>
      </c>
      <c r="I2032" s="4">
        <v>8.4633114070043591E-2</v>
      </c>
      <c r="J2032" s="4">
        <v>0.40701791892395389</v>
      </c>
      <c r="K2032" s="4">
        <v>0.37392285531653668</v>
      </c>
      <c r="L2032" s="4">
        <v>1.579978957759935</v>
      </c>
      <c r="M2032" s="4">
        <v>121</v>
      </c>
      <c r="N2032" s="4" t="s">
        <v>6064</v>
      </c>
    </row>
    <row r="2033" spans="2:14" ht="17" hidden="1" x14ac:dyDescent="0.2">
      <c r="F2033" s="4" t="s">
        <v>6065</v>
      </c>
      <c r="G2033" s="4" t="s">
        <v>6066</v>
      </c>
      <c r="H2033" s="4">
        <v>0.20793950850661619</v>
      </c>
      <c r="I2033" s="4">
        <v>0.53834227670935986</v>
      </c>
      <c r="J2033" s="4">
        <v>0.13010563075112849</v>
      </c>
      <c r="K2033" s="4">
        <v>-0.39340519706325128</v>
      </c>
      <c r="L2033" s="4">
        <v>-1.199878598083437</v>
      </c>
      <c r="M2033" s="4">
        <v>29</v>
      </c>
      <c r="N2033" s="4" t="s">
        <v>6067</v>
      </c>
    </row>
    <row r="2034" spans="2:14" ht="34" hidden="1" x14ac:dyDescent="0.2">
      <c r="F2034" s="4" t="s">
        <v>6068</v>
      </c>
      <c r="G2034" s="4" t="s">
        <v>6069</v>
      </c>
      <c r="H2034" s="4">
        <v>0.30166666666666669</v>
      </c>
      <c r="I2034" s="4">
        <v>0.62581349659826246</v>
      </c>
      <c r="J2034" s="4">
        <v>9.7215080884646629E-2</v>
      </c>
      <c r="K2034" s="4">
        <v>-0.30032514018596251</v>
      </c>
      <c r="L2034" s="4">
        <v>-1.09616348842913</v>
      </c>
      <c r="M2034" s="4">
        <v>68</v>
      </c>
      <c r="N2034" s="4" t="s">
        <v>6070</v>
      </c>
    </row>
    <row r="2035" spans="2:14" ht="51" hidden="1" x14ac:dyDescent="0.2">
      <c r="F2035" s="4" t="s">
        <v>6071</v>
      </c>
      <c r="G2035" s="4" t="s">
        <v>6072</v>
      </c>
      <c r="H2035" s="4">
        <v>2.9730976032246038E-2</v>
      </c>
      <c r="I2035" s="4">
        <v>0.21820532072205739</v>
      </c>
      <c r="J2035" s="4">
        <v>0.35248785758361922</v>
      </c>
      <c r="K2035" s="4">
        <v>-0.3255415444377196</v>
      </c>
      <c r="L2035" s="4">
        <v>-1.354188765362802</v>
      </c>
      <c r="M2035" s="4">
        <v>176</v>
      </c>
      <c r="N2035" s="4" t="s">
        <v>6073</v>
      </c>
    </row>
    <row r="2036" spans="2:14" ht="136" hidden="1" x14ac:dyDescent="0.2">
      <c r="B2036" s="40" t="str">
        <f>VLOOKUP(G2036,decisions1!A:B,2,FALSE)</f>
        <v>no_biology</v>
      </c>
      <c r="C2036" s="4" t="str">
        <f>IF(L2036&gt;0,"eMPC-side","iPSC-side")</f>
        <v>iPSC-side</v>
      </c>
      <c r="E2036" s="4" t="str">
        <f>VLOOKUP(F2036,collapsed1!A:J,10,FALSE)</f>
        <v>main</v>
      </c>
      <c r="F2036" s="4" t="s">
        <v>8146</v>
      </c>
      <c r="G2036" s="4" t="s">
        <v>8147</v>
      </c>
      <c r="H2036" s="4">
        <v>1.7709426174973919E-4</v>
      </c>
      <c r="I2036" s="4">
        <v>8.4852050285817385E-3</v>
      </c>
      <c r="J2036" s="4">
        <v>0.51884807774379182</v>
      </c>
      <c r="K2036" s="4">
        <v>-0.35114474043282329</v>
      </c>
      <c r="L2036" s="4">
        <v>-1.564176866519875</v>
      </c>
      <c r="M2036" s="4">
        <v>295</v>
      </c>
      <c r="N2036" s="4" t="s">
        <v>8148</v>
      </c>
    </row>
    <row r="2037" spans="2:14" ht="17" hidden="1" x14ac:dyDescent="0.2">
      <c r="F2037" s="4" t="s">
        <v>6077</v>
      </c>
      <c r="G2037" s="4" t="s">
        <v>6078</v>
      </c>
      <c r="H2037" s="4">
        <v>8.1374321880650996E-2</v>
      </c>
      <c r="I2037" s="4">
        <v>0.36238337965762218</v>
      </c>
      <c r="J2037" s="4">
        <v>0.21140018938492269</v>
      </c>
      <c r="K2037" s="4">
        <v>-0.43188353381395922</v>
      </c>
      <c r="L2037" s="4">
        <v>-1.3776441987502279</v>
      </c>
      <c r="M2037" s="4">
        <v>35</v>
      </c>
      <c r="N2037" s="4" t="s">
        <v>6079</v>
      </c>
    </row>
    <row r="2038" spans="2:14" ht="17" hidden="1" x14ac:dyDescent="0.2">
      <c r="F2038" s="4" t="s">
        <v>6080</v>
      </c>
      <c r="G2038" s="4" t="s">
        <v>6081</v>
      </c>
      <c r="H2038" s="4">
        <v>0.22099447513812151</v>
      </c>
      <c r="I2038" s="4">
        <v>0.54935601691657066</v>
      </c>
      <c r="J2038" s="4">
        <v>0.12384217120104959</v>
      </c>
      <c r="K2038" s="4">
        <v>-0.3773692911559402</v>
      </c>
      <c r="L2038" s="4">
        <v>-1.189869123953317</v>
      </c>
      <c r="M2038" s="4">
        <v>34</v>
      </c>
      <c r="N2038" s="4" t="s">
        <v>6082</v>
      </c>
    </row>
    <row r="2039" spans="2:14" ht="34" hidden="1" x14ac:dyDescent="0.2">
      <c r="F2039" s="4" t="s">
        <v>6083</v>
      </c>
      <c r="G2039" s="4" t="s">
        <v>6084</v>
      </c>
      <c r="H2039" s="4">
        <v>6.8104707394402844E-2</v>
      </c>
      <c r="I2039" s="4">
        <v>0.33599694010592102</v>
      </c>
      <c r="J2039" s="4">
        <v>0.28780513053556428</v>
      </c>
      <c r="K2039" s="4">
        <v>-0.52852828676199659</v>
      </c>
      <c r="L2039" s="4">
        <v>-1.5192989953920619</v>
      </c>
      <c r="M2039" s="4">
        <v>21</v>
      </c>
      <c r="N2039" s="4" t="s">
        <v>6085</v>
      </c>
    </row>
    <row r="2040" spans="2:14" ht="34" hidden="1" x14ac:dyDescent="0.2">
      <c r="F2040" s="4" t="s">
        <v>6086</v>
      </c>
      <c r="G2040" s="4" t="s">
        <v>6087</v>
      </c>
      <c r="H2040" s="4">
        <v>0.27631578947368418</v>
      </c>
      <c r="I2040" s="4">
        <v>0.60975116452017419</v>
      </c>
      <c r="J2040" s="4">
        <v>0.1101222638355359</v>
      </c>
      <c r="K2040" s="4">
        <v>-0.37683294200761708</v>
      </c>
      <c r="L2040" s="4">
        <v>-1.14503790750343</v>
      </c>
      <c r="M2040" s="4">
        <v>28</v>
      </c>
      <c r="N2040" s="4" t="s">
        <v>6088</v>
      </c>
    </row>
    <row r="2041" spans="2:14" ht="17" hidden="1" x14ac:dyDescent="0.2">
      <c r="F2041" s="4" t="s">
        <v>6089</v>
      </c>
      <c r="G2041" s="4" t="s">
        <v>6090</v>
      </c>
      <c r="H2041" s="4">
        <v>0.2857142857142857</v>
      </c>
      <c r="I2041" s="4">
        <v>0.61350615196769043</v>
      </c>
      <c r="J2041" s="4">
        <v>0.10968406197054929</v>
      </c>
      <c r="K2041" s="4">
        <v>-0.39255824486648161</v>
      </c>
      <c r="L2041" s="4">
        <v>-1.1383455427567299</v>
      </c>
      <c r="M2041" s="4">
        <v>23</v>
      </c>
      <c r="N2041" s="4" t="s">
        <v>6091</v>
      </c>
    </row>
    <row r="2042" spans="2:14" ht="17" hidden="1" x14ac:dyDescent="0.2">
      <c r="F2042" s="4" t="s">
        <v>6092</v>
      </c>
      <c r="G2042" s="4" t="s">
        <v>6093</v>
      </c>
      <c r="H2042" s="4">
        <v>2.7418596036896701E-2</v>
      </c>
      <c r="I2042" s="4">
        <v>0.21059061010451671</v>
      </c>
      <c r="J2042" s="4">
        <v>0.35248785758361922</v>
      </c>
      <c r="K2042" s="4">
        <v>-0.53417096360158445</v>
      </c>
      <c r="L2042" s="4">
        <v>-1.623122434978324</v>
      </c>
      <c r="M2042" s="4">
        <v>28</v>
      </c>
      <c r="N2042" s="4" t="s">
        <v>6076</v>
      </c>
    </row>
    <row r="2043" spans="2:14" ht="34" hidden="1" x14ac:dyDescent="0.2">
      <c r="F2043" s="4" t="s">
        <v>6094</v>
      </c>
      <c r="G2043" s="4" t="s">
        <v>6095</v>
      </c>
      <c r="H2043" s="4">
        <v>0.1725352112676056</v>
      </c>
      <c r="I2043" s="4">
        <v>0.49867256637168139</v>
      </c>
      <c r="J2043" s="4">
        <v>0.13880510939113971</v>
      </c>
      <c r="K2043" s="4">
        <v>-0.37952637178571652</v>
      </c>
      <c r="L2043" s="4">
        <v>-1.2580218024029099</v>
      </c>
      <c r="M2043" s="4">
        <v>42</v>
      </c>
      <c r="N2043" s="4" t="s">
        <v>6096</v>
      </c>
    </row>
    <row r="2044" spans="2:14" ht="17" hidden="1" x14ac:dyDescent="0.2">
      <c r="F2044" s="4" t="s">
        <v>6097</v>
      </c>
      <c r="G2044" s="4" t="s">
        <v>6098</v>
      </c>
      <c r="H2044" s="4">
        <v>0.41100917431192657</v>
      </c>
      <c r="I2044" s="4">
        <v>0.70280416926845668</v>
      </c>
      <c r="J2044" s="4">
        <v>8.5042746376432152E-2</v>
      </c>
      <c r="K2044" s="4">
        <v>-0.39712645002046498</v>
      </c>
      <c r="L2044" s="4">
        <v>-1.035070779574822</v>
      </c>
      <c r="M2044" s="4">
        <v>15</v>
      </c>
      <c r="N2044" s="4" t="s">
        <v>6099</v>
      </c>
    </row>
    <row r="2045" spans="2:14" ht="17" hidden="1" x14ac:dyDescent="0.2">
      <c r="F2045" s="4" t="s">
        <v>6100</v>
      </c>
      <c r="G2045" s="4" t="s">
        <v>6101</v>
      </c>
      <c r="H2045" s="4">
        <v>0.45</v>
      </c>
      <c r="I2045" s="4">
        <v>0.72847026099734646</v>
      </c>
      <c r="J2045" s="4">
        <v>7.511816352763015E-2</v>
      </c>
      <c r="K2045" s="4">
        <v>-0.27415849905507128</v>
      </c>
      <c r="L2045" s="4">
        <v>-1.000657276046276</v>
      </c>
      <c r="M2045" s="4">
        <v>68</v>
      </c>
      <c r="N2045" s="4" t="s">
        <v>6102</v>
      </c>
    </row>
    <row r="2046" spans="2:14" ht="51" hidden="1" x14ac:dyDescent="0.2">
      <c r="F2046" s="4" t="s">
        <v>6103</v>
      </c>
      <c r="G2046" s="4" t="s">
        <v>6104</v>
      </c>
      <c r="H2046" s="4">
        <v>0.29075630252100843</v>
      </c>
      <c r="I2046" s="4">
        <v>0.61874742593558663</v>
      </c>
      <c r="J2046" s="4">
        <v>9.9927697373109248E-2</v>
      </c>
      <c r="K2046" s="4">
        <v>-0.27808511463769442</v>
      </c>
      <c r="L2046" s="4">
        <v>-1.0853092640796489</v>
      </c>
      <c r="M2046" s="4">
        <v>102</v>
      </c>
      <c r="N2046" s="4" t="s">
        <v>6105</v>
      </c>
    </row>
    <row r="2047" spans="2:14" ht="119" hidden="1" x14ac:dyDescent="0.2">
      <c r="F2047" s="4" t="s">
        <v>6106</v>
      </c>
      <c r="G2047" s="4" t="s">
        <v>6107</v>
      </c>
      <c r="H2047" s="4">
        <v>0.53870967741935483</v>
      </c>
      <c r="I2047" s="4">
        <v>0.78597308711930547</v>
      </c>
      <c r="J2047" s="4">
        <v>0.10208010766274719</v>
      </c>
      <c r="K2047" s="4">
        <v>0.204114256767711</v>
      </c>
      <c r="L2047" s="4">
        <v>0.97785722290505728</v>
      </c>
      <c r="M2047" s="4">
        <v>437</v>
      </c>
      <c r="N2047" s="4" t="s">
        <v>6108</v>
      </c>
    </row>
    <row r="2048" spans="2:14" ht="34" hidden="1" x14ac:dyDescent="0.2">
      <c r="F2048" s="4" t="s">
        <v>6109</v>
      </c>
      <c r="G2048" s="4" t="s">
        <v>6110</v>
      </c>
      <c r="H2048" s="4">
        <v>7.480605094039105E-3</v>
      </c>
      <c r="I2048" s="4">
        <v>0.1039430279174489</v>
      </c>
      <c r="J2048" s="4">
        <v>0.40701791892395389</v>
      </c>
      <c r="K2048" s="4">
        <v>0.6191559750136052</v>
      </c>
      <c r="L2048" s="4">
        <v>1.6840656946625669</v>
      </c>
      <c r="M2048" s="4">
        <v>16</v>
      </c>
      <c r="N2048" s="4" t="s">
        <v>6111</v>
      </c>
    </row>
    <row r="2049" spans="6:14" ht="34" hidden="1" x14ac:dyDescent="0.2">
      <c r="F2049" s="4" t="s">
        <v>6112</v>
      </c>
      <c r="G2049" s="4" t="s">
        <v>6113</v>
      </c>
      <c r="H2049" s="4">
        <v>0.18725868725868719</v>
      </c>
      <c r="I2049" s="4">
        <v>0.51251697081900727</v>
      </c>
      <c r="J2049" s="4">
        <v>0.13959967345192231</v>
      </c>
      <c r="K2049" s="4">
        <v>-0.42832565519867088</v>
      </c>
      <c r="L2049" s="4">
        <v>-1.2420643479532609</v>
      </c>
      <c r="M2049" s="4">
        <v>23</v>
      </c>
      <c r="N2049" s="4" t="s">
        <v>6114</v>
      </c>
    </row>
    <row r="2050" spans="6:14" ht="34" hidden="1" x14ac:dyDescent="0.2">
      <c r="F2050" s="4" t="s">
        <v>6115</v>
      </c>
      <c r="G2050" s="4" t="s">
        <v>6116</v>
      </c>
      <c r="H2050" s="4">
        <v>6.1776061776061778E-2</v>
      </c>
      <c r="I2050" s="4">
        <v>0.3215745657517689</v>
      </c>
      <c r="J2050" s="4">
        <v>0.25296112306961088</v>
      </c>
      <c r="K2050" s="4">
        <v>-0.49439755704213673</v>
      </c>
      <c r="L2050" s="4">
        <v>-1.433660514760434</v>
      </c>
      <c r="M2050" s="4">
        <v>23</v>
      </c>
      <c r="N2050" s="4" t="s">
        <v>6117</v>
      </c>
    </row>
    <row r="2051" spans="6:14" ht="51" hidden="1" x14ac:dyDescent="0.2">
      <c r="F2051" s="4" t="s">
        <v>6118</v>
      </c>
      <c r="G2051" s="4" t="s">
        <v>6119</v>
      </c>
      <c r="H2051" s="4">
        <v>2.8864640093700659E-2</v>
      </c>
      <c r="I2051" s="4">
        <v>0.214254351240969</v>
      </c>
      <c r="J2051" s="4">
        <v>0.35248785758361922</v>
      </c>
      <c r="K2051" s="4">
        <v>-0.37152628156218381</v>
      </c>
      <c r="L2051" s="4">
        <v>-1.416858534539245</v>
      </c>
      <c r="M2051" s="4">
        <v>88</v>
      </c>
      <c r="N2051" s="4" t="s">
        <v>6120</v>
      </c>
    </row>
    <row r="2052" spans="6:14" ht="17" hidden="1" x14ac:dyDescent="0.2">
      <c r="F2052" s="4" t="s">
        <v>6121</v>
      </c>
      <c r="G2052" s="4" t="s">
        <v>6122</v>
      </c>
      <c r="H2052" s="4">
        <v>0.14821763602251409</v>
      </c>
      <c r="I2052" s="4">
        <v>0.46680694238141851</v>
      </c>
      <c r="J2052" s="4">
        <v>0.15631240307318631</v>
      </c>
      <c r="K2052" s="4">
        <v>-0.41119189313275228</v>
      </c>
      <c r="L2052" s="4">
        <v>-1.271490500310088</v>
      </c>
      <c r="M2052" s="4">
        <v>31</v>
      </c>
      <c r="N2052" s="4" t="s">
        <v>6123</v>
      </c>
    </row>
    <row r="2053" spans="6:14" ht="17" hidden="1" x14ac:dyDescent="0.2">
      <c r="F2053" s="4" t="s">
        <v>6124</v>
      </c>
      <c r="G2053" s="4" t="s">
        <v>6125</v>
      </c>
      <c r="H2053" s="4">
        <v>0.31161971830985907</v>
      </c>
      <c r="I2053" s="4">
        <v>0.63109091081521951</v>
      </c>
      <c r="J2053" s="4">
        <v>9.8549980353169073E-2</v>
      </c>
      <c r="K2053" s="4">
        <v>-0.33986728470786148</v>
      </c>
      <c r="L2053" s="4">
        <v>-1.1150930455391339</v>
      </c>
      <c r="M2053" s="4">
        <v>39</v>
      </c>
      <c r="N2053" s="4" t="s">
        <v>6123</v>
      </c>
    </row>
    <row r="2054" spans="6:14" ht="34" hidden="1" x14ac:dyDescent="0.2">
      <c r="F2054" s="4" t="s">
        <v>6126</v>
      </c>
      <c r="G2054" s="4" t="s">
        <v>6127</v>
      </c>
      <c r="H2054" s="4">
        <v>0.52516778523489938</v>
      </c>
      <c r="I2054" s="4">
        <v>0.77775264118496557</v>
      </c>
      <c r="J2054" s="4">
        <v>6.7676040164178872E-2</v>
      </c>
      <c r="K2054" s="4">
        <v>-0.26543856817072209</v>
      </c>
      <c r="L2054" s="4">
        <v>-0.95958144885377261</v>
      </c>
      <c r="M2054" s="4">
        <v>65</v>
      </c>
      <c r="N2054" s="4" t="s">
        <v>6128</v>
      </c>
    </row>
    <row r="2055" spans="6:14" ht="34" hidden="1" x14ac:dyDescent="0.2">
      <c r="F2055" s="4" t="s">
        <v>6129</v>
      </c>
      <c r="G2055" s="4" t="s">
        <v>6130</v>
      </c>
      <c r="H2055" s="4">
        <v>0.57649253731343286</v>
      </c>
      <c r="I2055" s="4">
        <v>0.80662123470404612</v>
      </c>
      <c r="J2055" s="4">
        <v>6.8311085831864654E-2</v>
      </c>
      <c r="K2055" s="4">
        <v>-0.34169659454306001</v>
      </c>
      <c r="L2055" s="4">
        <v>-0.93964577396747817</v>
      </c>
      <c r="M2055" s="4">
        <v>18</v>
      </c>
      <c r="N2055" s="4" t="s">
        <v>6131</v>
      </c>
    </row>
    <row r="2056" spans="6:14" ht="17" hidden="1" x14ac:dyDescent="0.2">
      <c r="F2056" s="4" t="s">
        <v>6132</v>
      </c>
      <c r="G2056" s="4" t="s">
        <v>6133</v>
      </c>
      <c r="H2056" s="4">
        <v>0.33698030634573312</v>
      </c>
      <c r="I2056" s="4">
        <v>0.64674081628681868</v>
      </c>
      <c r="J2056" s="4">
        <v>0.1071402372767247</v>
      </c>
      <c r="K2056" s="4">
        <v>0.41519997726870478</v>
      </c>
      <c r="L2056" s="4">
        <v>1.107803010915714</v>
      </c>
      <c r="M2056" s="4">
        <v>15</v>
      </c>
      <c r="N2056" s="4" t="s">
        <v>6134</v>
      </c>
    </row>
    <row r="2057" spans="6:14" ht="34" hidden="1" x14ac:dyDescent="0.2">
      <c r="F2057" s="4" t="s">
        <v>6135</v>
      </c>
      <c r="G2057" s="4" t="s">
        <v>6136</v>
      </c>
      <c r="H2057" s="4">
        <v>0.36888111888111891</v>
      </c>
      <c r="I2057" s="4">
        <v>0.67536888836964781</v>
      </c>
      <c r="J2057" s="4">
        <v>8.8359444250090513E-2</v>
      </c>
      <c r="K2057" s="4">
        <v>-0.31272851702966808</v>
      </c>
      <c r="L2057" s="4">
        <v>-1.0609590719056281</v>
      </c>
      <c r="M2057" s="4">
        <v>47</v>
      </c>
      <c r="N2057" s="4" t="s">
        <v>6137</v>
      </c>
    </row>
    <row r="2058" spans="6:14" ht="17" hidden="1" x14ac:dyDescent="0.2">
      <c r="F2058" s="4" t="s">
        <v>6138</v>
      </c>
      <c r="G2058" s="4" t="s">
        <v>6139</v>
      </c>
      <c r="H2058" s="4">
        <v>7.5107296137339061E-2</v>
      </c>
      <c r="I2058" s="4">
        <v>0.34974498436036888</v>
      </c>
      <c r="J2058" s="4">
        <v>0.24133997681509101</v>
      </c>
      <c r="K2058" s="4">
        <v>0.50407456653083638</v>
      </c>
      <c r="L2058" s="4">
        <v>1.4124687321858149</v>
      </c>
      <c r="M2058" s="4">
        <v>18</v>
      </c>
      <c r="N2058" s="4" t="s">
        <v>6140</v>
      </c>
    </row>
    <row r="2059" spans="6:14" ht="34" hidden="1" x14ac:dyDescent="0.2">
      <c r="F2059" s="4" t="s">
        <v>6141</v>
      </c>
      <c r="G2059" s="4" t="s">
        <v>6142</v>
      </c>
      <c r="H2059" s="4">
        <v>0.8637137989778535</v>
      </c>
      <c r="I2059" s="4">
        <v>0.94728533035701179</v>
      </c>
      <c r="J2059" s="4">
        <v>4.5044276715279448E-2</v>
      </c>
      <c r="K2059" s="4">
        <v>-0.21502601226507231</v>
      </c>
      <c r="L2059" s="4">
        <v>-0.76278379922789219</v>
      </c>
      <c r="M2059" s="4">
        <v>58</v>
      </c>
      <c r="N2059" s="4" t="s">
        <v>6143</v>
      </c>
    </row>
    <row r="2060" spans="6:14" ht="34" hidden="1" x14ac:dyDescent="0.2">
      <c r="F2060" s="4" t="s">
        <v>6144</v>
      </c>
      <c r="G2060" s="4" t="s">
        <v>6145</v>
      </c>
      <c r="H2060" s="4">
        <v>0.127831715210356</v>
      </c>
      <c r="I2060" s="4">
        <v>0.44956610210066428</v>
      </c>
      <c r="J2060" s="4">
        <v>0.15631240307318631</v>
      </c>
      <c r="K2060" s="4">
        <v>-0.31558214328710937</v>
      </c>
      <c r="L2060" s="4">
        <v>-1.2445501941643491</v>
      </c>
      <c r="M2060" s="4">
        <v>107</v>
      </c>
      <c r="N2060" s="4" t="s">
        <v>6146</v>
      </c>
    </row>
    <row r="2061" spans="6:14" ht="17" hidden="1" x14ac:dyDescent="0.2">
      <c r="F2061" s="4" t="s">
        <v>6147</v>
      </c>
      <c r="G2061" s="4" t="s">
        <v>6148</v>
      </c>
      <c r="H2061" s="4">
        <v>0.14235500878734619</v>
      </c>
      <c r="I2061" s="4">
        <v>0.45836226381646011</v>
      </c>
      <c r="J2061" s="4">
        <v>0.15419096658142431</v>
      </c>
      <c r="K2061" s="4">
        <v>-0.38711888087320279</v>
      </c>
      <c r="L2061" s="4">
        <v>-1.2942487091042341</v>
      </c>
      <c r="M2061" s="4">
        <v>43</v>
      </c>
      <c r="N2061" s="4" t="s">
        <v>6149</v>
      </c>
    </row>
    <row r="2062" spans="6:14" ht="17" hidden="1" x14ac:dyDescent="0.2">
      <c r="F2062" s="4" t="s">
        <v>6150</v>
      </c>
      <c r="G2062" s="4" t="s">
        <v>6151</v>
      </c>
      <c r="H2062" s="4">
        <v>0.16231343283582089</v>
      </c>
      <c r="I2062" s="4">
        <v>0.48679125035977139</v>
      </c>
      <c r="J2062" s="4">
        <v>0.14826150047510661</v>
      </c>
      <c r="K2062" s="4">
        <v>-0.4567972228928624</v>
      </c>
      <c r="L2062" s="4">
        <v>-1.2561658117352641</v>
      </c>
      <c r="M2062" s="4">
        <v>18</v>
      </c>
      <c r="N2062" s="4" t="s">
        <v>6152</v>
      </c>
    </row>
    <row r="2063" spans="6:14" ht="17" hidden="1" x14ac:dyDescent="0.2">
      <c r="F2063" s="4" t="s">
        <v>6153</v>
      </c>
      <c r="G2063" s="4" t="s">
        <v>6154</v>
      </c>
      <c r="H2063" s="4">
        <v>0.1369606003752345</v>
      </c>
      <c r="I2063" s="4">
        <v>0.45773789033685758</v>
      </c>
      <c r="J2063" s="4">
        <v>0.16318012718068911</v>
      </c>
      <c r="K2063" s="4">
        <v>-0.42123841205702689</v>
      </c>
      <c r="L2063" s="4">
        <v>-1.2936866880265541</v>
      </c>
      <c r="M2063" s="4">
        <v>30</v>
      </c>
      <c r="N2063" s="4" t="s">
        <v>6155</v>
      </c>
    </row>
    <row r="2064" spans="6:14" ht="17" hidden="1" x14ac:dyDescent="0.2">
      <c r="F2064" s="4" t="s">
        <v>6156</v>
      </c>
      <c r="G2064" s="4" t="s">
        <v>6157</v>
      </c>
      <c r="H2064" s="4">
        <v>0.47121535181236668</v>
      </c>
      <c r="I2064" s="4">
        <v>0.74203921842776743</v>
      </c>
      <c r="J2064" s="4">
        <v>8.5784440807564505E-2</v>
      </c>
      <c r="K2064" s="4">
        <v>0.30934094285354208</v>
      </c>
      <c r="L2064" s="4">
        <v>0.99555454974406843</v>
      </c>
      <c r="M2064" s="4">
        <v>31</v>
      </c>
      <c r="N2064" s="4" t="s">
        <v>6158</v>
      </c>
    </row>
    <row r="2065" spans="2:14" ht="17" hidden="1" x14ac:dyDescent="0.2">
      <c r="F2065" s="4" t="s">
        <v>6159</v>
      </c>
      <c r="G2065" s="4" t="s">
        <v>6160</v>
      </c>
      <c r="H2065" s="4">
        <v>0.46608315098468273</v>
      </c>
      <c r="I2065" s="4">
        <v>0.73751335809882446</v>
      </c>
      <c r="J2065" s="4">
        <v>8.7831263448012384E-2</v>
      </c>
      <c r="K2065" s="4">
        <v>0.36828090597778779</v>
      </c>
      <c r="L2065" s="4">
        <v>0.98261733824933828</v>
      </c>
      <c r="M2065" s="4">
        <v>15</v>
      </c>
      <c r="N2065" s="4" t="s">
        <v>6161</v>
      </c>
    </row>
    <row r="2066" spans="2:14" ht="34" hidden="1" x14ac:dyDescent="0.2">
      <c r="F2066" s="4" t="s">
        <v>6162</v>
      </c>
      <c r="G2066" s="4" t="s">
        <v>6163</v>
      </c>
      <c r="H2066" s="4">
        <v>0.44420600858369103</v>
      </c>
      <c r="I2066" s="4">
        <v>0.726114526543711</v>
      </c>
      <c r="J2066" s="4">
        <v>8.9436683371862058E-2</v>
      </c>
      <c r="K2066" s="4">
        <v>0.36377817096501791</v>
      </c>
      <c r="L2066" s="4">
        <v>1.019343815491633</v>
      </c>
      <c r="M2066" s="4">
        <v>18</v>
      </c>
      <c r="N2066" s="4" t="s">
        <v>6164</v>
      </c>
    </row>
    <row r="2067" spans="2:14" ht="102" hidden="1" x14ac:dyDescent="0.2">
      <c r="F2067" s="4" t="s">
        <v>6165</v>
      </c>
      <c r="G2067" s="4" t="s">
        <v>6166</v>
      </c>
      <c r="H2067" s="4">
        <v>0.96815286624203822</v>
      </c>
      <c r="I2067" s="4">
        <v>0.99709938729683989</v>
      </c>
      <c r="J2067" s="4">
        <v>6.9119845655101014E-2</v>
      </c>
      <c r="K2067" s="4">
        <v>0.17799141021155429</v>
      </c>
      <c r="L2067" s="4">
        <v>0.85211197085846713</v>
      </c>
      <c r="M2067" s="4">
        <v>416</v>
      </c>
      <c r="N2067" s="4" t="s">
        <v>6167</v>
      </c>
    </row>
    <row r="2068" spans="2:14" ht="34" hidden="1" x14ac:dyDescent="0.2">
      <c r="F2068" s="4" t="s">
        <v>6168</v>
      </c>
      <c r="G2068" s="4" t="s">
        <v>6169</v>
      </c>
      <c r="H2068" s="4">
        <v>0.27889908256880741</v>
      </c>
      <c r="I2068" s="4">
        <v>0.61011781011780997</v>
      </c>
      <c r="J2068" s="4">
        <v>0.10797236031734531</v>
      </c>
      <c r="K2068" s="4">
        <v>-0.36137420065481141</v>
      </c>
      <c r="L2068" s="4">
        <v>-1.136889666451512</v>
      </c>
      <c r="M2068" s="4">
        <v>33</v>
      </c>
      <c r="N2068" s="4" t="s">
        <v>6170</v>
      </c>
    </row>
    <row r="2069" spans="2:14" ht="17" hidden="1" x14ac:dyDescent="0.2">
      <c r="F2069" s="4" t="s">
        <v>6171</v>
      </c>
      <c r="G2069" s="4" t="s">
        <v>6172</v>
      </c>
      <c r="H2069" s="4">
        <v>0.88297872340425532</v>
      </c>
      <c r="I2069" s="4">
        <v>0.95667368966610755</v>
      </c>
      <c r="J2069" s="4">
        <v>5.4231593549584088E-2</v>
      </c>
      <c r="K2069" s="4">
        <v>0.23094933851428989</v>
      </c>
      <c r="L2069" s="4">
        <v>0.72435089206853398</v>
      </c>
      <c r="M2069" s="4">
        <v>28</v>
      </c>
      <c r="N2069" s="4" t="s">
        <v>6173</v>
      </c>
    </row>
    <row r="2070" spans="2:14" ht="34" hidden="1" x14ac:dyDescent="0.2">
      <c r="F2070" s="4" t="s">
        <v>6174</v>
      </c>
      <c r="G2070" s="4" t="s">
        <v>6175</v>
      </c>
      <c r="H2070" s="4">
        <v>0.66723842195540306</v>
      </c>
      <c r="I2070" s="4">
        <v>0.85217557321308446</v>
      </c>
      <c r="J2070" s="4">
        <v>5.7246113520288452E-2</v>
      </c>
      <c r="K2070" s="4">
        <v>-0.25288082249942839</v>
      </c>
      <c r="L2070" s="4">
        <v>-0.88813411409825305</v>
      </c>
      <c r="M2070" s="4">
        <v>54</v>
      </c>
      <c r="N2070" s="4" t="s">
        <v>6176</v>
      </c>
    </row>
    <row r="2071" spans="2:14" ht="68" hidden="1" x14ac:dyDescent="0.2">
      <c r="B2071" s="40" t="str">
        <f>VLOOKUP(G2071,decisions1!A:B,2,FALSE)</f>
        <v>no_biology</v>
      </c>
      <c r="C2071" s="4" t="str">
        <f>IF(L2071&gt;0,"eMPC-side","iPSC-side")</f>
        <v>iPSC-side</v>
      </c>
      <c r="E2071" s="4" t="str">
        <f>VLOOKUP(F2071,collapsed1!A:J,10,FALSE)</f>
        <v>redundant</v>
      </c>
      <c r="F2071" s="4" t="s">
        <v>7165</v>
      </c>
      <c r="G2071" s="4" t="s">
        <v>7166</v>
      </c>
      <c r="H2071" s="4">
        <v>2.1167790370499339E-3</v>
      </c>
      <c r="I2071" s="4">
        <v>4.7538023019832898E-2</v>
      </c>
      <c r="J2071" s="4">
        <v>0.43170769580334639</v>
      </c>
      <c r="K2071" s="4">
        <v>-0.39885852035976233</v>
      </c>
      <c r="L2071" s="4">
        <v>-1.583284994431595</v>
      </c>
      <c r="M2071" s="4">
        <v>121</v>
      </c>
      <c r="N2071" s="4" t="s">
        <v>7167</v>
      </c>
    </row>
    <row r="2072" spans="2:14" ht="17" hidden="1" x14ac:dyDescent="0.2">
      <c r="F2072" s="4" t="s">
        <v>6180</v>
      </c>
      <c r="G2072" s="4" t="s">
        <v>6181</v>
      </c>
      <c r="H2072" s="4">
        <v>0.55408388520971308</v>
      </c>
      <c r="I2072" s="4">
        <v>0.79196410026036013</v>
      </c>
      <c r="J2072" s="4">
        <v>7.8920963818003467E-2</v>
      </c>
      <c r="K2072" s="4">
        <v>0.34116623476568703</v>
      </c>
      <c r="L2072" s="4">
        <v>0.92795091274612007</v>
      </c>
      <c r="M2072" s="4">
        <v>16</v>
      </c>
      <c r="N2072" s="4" t="s">
        <v>6182</v>
      </c>
    </row>
    <row r="2073" spans="2:14" ht="34" hidden="1" x14ac:dyDescent="0.2">
      <c r="F2073" s="4" t="s">
        <v>6183</v>
      </c>
      <c r="G2073" s="4" t="s">
        <v>6184</v>
      </c>
      <c r="H2073" s="4">
        <v>0.43877551020408162</v>
      </c>
      <c r="I2073" s="4">
        <v>0.72193492006374338</v>
      </c>
      <c r="J2073" s="4">
        <v>7.7476754784857771E-2</v>
      </c>
      <c r="K2073" s="4">
        <v>-0.28487075587167371</v>
      </c>
      <c r="L2073" s="4">
        <v>-1.013196072342748</v>
      </c>
      <c r="M2073" s="4">
        <v>59</v>
      </c>
      <c r="N2073" s="4" t="s">
        <v>6185</v>
      </c>
    </row>
    <row r="2074" spans="2:14" ht="17" hidden="1" x14ac:dyDescent="0.2">
      <c r="F2074" s="4" t="s">
        <v>6186</v>
      </c>
      <c r="G2074" s="4" t="s">
        <v>6187</v>
      </c>
      <c r="H2074" s="4">
        <v>0.81465517241379315</v>
      </c>
      <c r="I2074" s="4">
        <v>0.92256026113157019</v>
      </c>
      <c r="J2074" s="4">
        <v>5.8593756894567139E-2</v>
      </c>
      <c r="K2074" s="4">
        <v>0.26070240259022298</v>
      </c>
      <c r="L2074" s="4">
        <v>0.73453122460735942</v>
      </c>
      <c r="M2074" s="4">
        <v>19</v>
      </c>
      <c r="N2074" s="4" t="s">
        <v>6188</v>
      </c>
    </row>
    <row r="2075" spans="2:14" ht="17" hidden="1" x14ac:dyDescent="0.2">
      <c r="F2075" s="4" t="s">
        <v>6189</v>
      </c>
      <c r="G2075" s="4" t="s">
        <v>6190</v>
      </c>
      <c r="H2075" s="4">
        <v>0.84742268041237112</v>
      </c>
      <c r="I2075" s="4">
        <v>0.93724431907443428</v>
      </c>
      <c r="J2075" s="4">
        <v>5.4680848878544193E-2</v>
      </c>
      <c r="K2075" s="4">
        <v>0.24868646889120491</v>
      </c>
      <c r="L2075" s="4">
        <v>0.72750186966199848</v>
      </c>
      <c r="M2075" s="4">
        <v>22</v>
      </c>
      <c r="N2075" s="4" t="s">
        <v>6191</v>
      </c>
    </row>
    <row r="2076" spans="2:14" ht="68" hidden="1" x14ac:dyDescent="0.2">
      <c r="F2076" s="4" t="s">
        <v>6192</v>
      </c>
      <c r="G2076" s="4" t="s">
        <v>6193</v>
      </c>
      <c r="H2076" s="4">
        <v>0.97607655502392343</v>
      </c>
      <c r="I2076" s="4">
        <v>0.99807953309584652</v>
      </c>
      <c r="J2076" s="4">
        <v>3.6378305551827778E-2</v>
      </c>
      <c r="K2076" s="4">
        <v>-0.1776147931679293</v>
      </c>
      <c r="L2076" s="4">
        <v>-0.74344398785692145</v>
      </c>
      <c r="M2076" s="4">
        <v>183</v>
      </c>
      <c r="N2076" s="4" t="s">
        <v>6194</v>
      </c>
    </row>
    <row r="2077" spans="2:14" ht="119" hidden="1" x14ac:dyDescent="0.2">
      <c r="F2077" s="4" t="s">
        <v>6195</v>
      </c>
      <c r="G2077" s="4" t="s">
        <v>6196</v>
      </c>
      <c r="H2077" s="4">
        <v>0.51506849315068493</v>
      </c>
      <c r="I2077" s="4">
        <v>0.7698918529199712</v>
      </c>
      <c r="J2077" s="4">
        <v>9.4975152590559483E-2</v>
      </c>
      <c r="K2077" s="4">
        <v>0.21721606431333679</v>
      </c>
      <c r="L2077" s="4">
        <v>0.97770159209356189</v>
      </c>
      <c r="M2077" s="4">
        <v>215</v>
      </c>
      <c r="N2077" s="4" t="s">
        <v>6197</v>
      </c>
    </row>
    <row r="2078" spans="2:14" ht="119" hidden="1" x14ac:dyDescent="0.2">
      <c r="B2078" s="40" t="str">
        <f>VLOOKUP(G2078,decisions1!A:B,2,FALSE)</f>
        <v>no_biology</v>
      </c>
      <c r="C2078" s="4" t="str">
        <f>IF(L2078&gt;0,"eMPC-side","iPSC-side")</f>
        <v>iPSC-side</v>
      </c>
      <c r="E2078" s="4" t="str">
        <f>VLOOKUP(F2078,collapsed1!A:J,10,FALSE)</f>
        <v>redundant</v>
      </c>
      <c r="F2078" s="4" t="s">
        <v>8922</v>
      </c>
      <c r="G2078" s="4" t="s">
        <v>8923</v>
      </c>
      <c r="H2078" s="4">
        <v>1.0366686178403191E-4</v>
      </c>
      <c r="I2078" s="4">
        <v>6.3840885987285706E-3</v>
      </c>
      <c r="J2078" s="4">
        <v>0.53843409630991623</v>
      </c>
      <c r="K2078" s="4">
        <v>-0.36389539621101169</v>
      </c>
      <c r="L2078" s="4">
        <v>-1.6071684973746261</v>
      </c>
      <c r="M2078" s="4">
        <v>274</v>
      </c>
      <c r="N2078" s="4" t="s">
        <v>8924</v>
      </c>
    </row>
    <row r="2079" spans="2:14" ht="17" hidden="1" x14ac:dyDescent="0.2">
      <c r="F2079" s="4" t="s">
        <v>6201</v>
      </c>
      <c r="G2079" s="4" t="s">
        <v>6202</v>
      </c>
      <c r="H2079" s="4">
        <v>0.11373390557939909</v>
      </c>
      <c r="I2079" s="4">
        <v>0.42695969611760642</v>
      </c>
      <c r="J2079" s="4">
        <v>0.1938133027253105</v>
      </c>
      <c r="K2079" s="4">
        <v>0.47928922078511887</v>
      </c>
      <c r="L2079" s="4">
        <v>1.3430176465593819</v>
      </c>
      <c r="M2079" s="4">
        <v>18</v>
      </c>
      <c r="N2079" s="4" t="s">
        <v>6203</v>
      </c>
    </row>
    <row r="2080" spans="2:14" ht="17" hidden="1" x14ac:dyDescent="0.2">
      <c r="F2080" s="4" t="s">
        <v>6204</v>
      </c>
      <c r="G2080" s="4" t="s">
        <v>6205</v>
      </c>
      <c r="H2080" s="4">
        <v>0.99615384615384617</v>
      </c>
      <c r="I2080" s="4">
        <v>1</v>
      </c>
      <c r="J2080" s="4">
        <v>4.4064034659756113E-2</v>
      </c>
      <c r="K2080" s="4">
        <v>-0.15744908247374351</v>
      </c>
      <c r="L2080" s="4">
        <v>-0.46415470727366093</v>
      </c>
      <c r="M2080" s="4">
        <v>24</v>
      </c>
      <c r="N2080" s="4" t="s">
        <v>6206</v>
      </c>
    </row>
    <row r="2081" spans="6:14" ht="17" hidden="1" x14ac:dyDescent="0.2">
      <c r="F2081" s="4" t="s">
        <v>6207</v>
      </c>
      <c r="G2081" s="4" t="s">
        <v>6208</v>
      </c>
      <c r="H2081" s="4">
        <v>0.99812382739212002</v>
      </c>
      <c r="I2081" s="4">
        <v>1</v>
      </c>
      <c r="J2081" s="4">
        <v>4.2845050912155007E-2</v>
      </c>
      <c r="K2081" s="4">
        <v>-0.1457562743256354</v>
      </c>
      <c r="L2081" s="4">
        <v>-0.44763949913925127</v>
      </c>
      <c r="M2081" s="4">
        <v>30</v>
      </c>
      <c r="N2081" s="4" t="s">
        <v>6209</v>
      </c>
    </row>
    <row r="2082" spans="6:14" ht="34" hidden="1" x14ac:dyDescent="0.2">
      <c r="F2082" s="4" t="s">
        <v>6210</v>
      </c>
      <c r="G2082" s="4" t="s">
        <v>6211</v>
      </c>
      <c r="H2082" s="4">
        <v>5.1580698835274552E-2</v>
      </c>
      <c r="I2082" s="4">
        <v>0.30017499485309262</v>
      </c>
      <c r="J2082" s="4">
        <v>0.25720646646883821</v>
      </c>
      <c r="K2082" s="4">
        <v>-0.37554811271834693</v>
      </c>
      <c r="L2082" s="4">
        <v>-1.3742993931445739</v>
      </c>
      <c r="M2082" s="4">
        <v>69</v>
      </c>
      <c r="N2082" s="4" t="s">
        <v>6212</v>
      </c>
    </row>
    <row r="2083" spans="6:14" ht="68" hidden="1" x14ac:dyDescent="0.2">
      <c r="F2083" s="4" t="s">
        <v>6213</v>
      </c>
      <c r="G2083" s="4" t="s">
        <v>6214</v>
      </c>
      <c r="H2083" s="4">
        <v>0.43103448275862072</v>
      </c>
      <c r="I2083" s="4">
        <v>0.71638602157422104</v>
      </c>
      <c r="J2083" s="4">
        <v>9.9233334377119051E-2</v>
      </c>
      <c r="K2083" s="4">
        <v>0.2463105011504568</v>
      </c>
      <c r="L2083" s="4">
        <v>1.0043643153582591</v>
      </c>
      <c r="M2083" s="4">
        <v>97</v>
      </c>
      <c r="N2083" s="4" t="s">
        <v>6215</v>
      </c>
    </row>
    <row r="2084" spans="6:14" ht="34" hidden="1" x14ac:dyDescent="0.2">
      <c r="F2084" s="4" t="s">
        <v>6216</v>
      </c>
      <c r="G2084" s="4" t="s">
        <v>6217</v>
      </c>
      <c r="H2084" s="4">
        <v>0.91355140186915884</v>
      </c>
      <c r="I2084" s="4">
        <v>0.97252702685782944</v>
      </c>
      <c r="J2084" s="4">
        <v>5.7005952658238733E-2</v>
      </c>
      <c r="K2084" s="4">
        <v>0.20573856883828781</v>
      </c>
      <c r="L2084" s="4">
        <v>0.72410576833385376</v>
      </c>
      <c r="M2084" s="4">
        <v>46</v>
      </c>
      <c r="N2084" s="4" t="s">
        <v>6218</v>
      </c>
    </row>
    <row r="2085" spans="6:14" ht="17" hidden="1" x14ac:dyDescent="0.2">
      <c r="F2085" s="4" t="s">
        <v>6219</v>
      </c>
      <c r="G2085" s="4" t="s">
        <v>6220</v>
      </c>
      <c r="H2085" s="4">
        <v>0.88412017167381973</v>
      </c>
      <c r="I2085" s="4">
        <v>0.95667368966610755</v>
      </c>
      <c r="J2085" s="4">
        <v>5.4568064667094053E-2</v>
      </c>
      <c r="K2085" s="4">
        <v>0.24336837986088089</v>
      </c>
      <c r="L2085" s="4">
        <v>0.68194320797017594</v>
      </c>
      <c r="M2085" s="4">
        <v>18</v>
      </c>
      <c r="N2085" s="4" t="s">
        <v>6221</v>
      </c>
    </row>
    <row r="2086" spans="6:14" ht="85" hidden="1" x14ac:dyDescent="0.2">
      <c r="F2086" s="4" t="s">
        <v>6222</v>
      </c>
      <c r="G2086" s="4" t="s">
        <v>6223</v>
      </c>
      <c r="H2086" s="4">
        <v>0.45885286783042389</v>
      </c>
      <c r="I2086" s="4">
        <v>0.7311654359096893</v>
      </c>
      <c r="J2086" s="4">
        <v>9.6240602328129018E-2</v>
      </c>
      <c r="K2086" s="4">
        <v>0.22998546006290199</v>
      </c>
      <c r="L2086" s="4">
        <v>0.99334879672562204</v>
      </c>
      <c r="M2086" s="4">
        <v>141</v>
      </c>
      <c r="N2086" s="4" t="s">
        <v>6224</v>
      </c>
    </row>
    <row r="2087" spans="6:14" ht="34" hidden="1" x14ac:dyDescent="0.2">
      <c r="F2087" s="4" t="s">
        <v>6225</v>
      </c>
      <c r="G2087" s="4" t="s">
        <v>6226</v>
      </c>
      <c r="H2087" s="4">
        <v>0.29767441860465121</v>
      </c>
      <c r="I2087" s="4">
        <v>0.62335381913959609</v>
      </c>
      <c r="J2087" s="4">
        <v>0.1193484405910155</v>
      </c>
      <c r="K2087" s="4">
        <v>0.31134825388280368</v>
      </c>
      <c r="L2087" s="4">
        <v>1.104310851513767</v>
      </c>
      <c r="M2087" s="4">
        <v>47</v>
      </c>
      <c r="N2087" s="4" t="s">
        <v>6227</v>
      </c>
    </row>
    <row r="2088" spans="6:14" ht="34" hidden="1" x14ac:dyDescent="0.2">
      <c r="F2088" s="4" t="s">
        <v>6228</v>
      </c>
      <c r="G2088" s="4" t="s">
        <v>6229</v>
      </c>
      <c r="H2088" s="4">
        <v>0.7854671280276817</v>
      </c>
      <c r="I2088" s="4">
        <v>0.90852048713530564</v>
      </c>
      <c r="J2088" s="4">
        <v>5.0092287440210631E-2</v>
      </c>
      <c r="K2088" s="4">
        <v>-0.23239476477506221</v>
      </c>
      <c r="L2088" s="4">
        <v>-0.80709735976000285</v>
      </c>
      <c r="M2088" s="4">
        <v>51</v>
      </c>
      <c r="N2088" s="4" t="s">
        <v>6230</v>
      </c>
    </row>
    <row r="2089" spans="6:14" ht="68" hidden="1" x14ac:dyDescent="0.2">
      <c r="F2089" s="4" t="s">
        <v>6231</v>
      </c>
      <c r="G2089" s="4" t="s">
        <v>6232</v>
      </c>
      <c r="H2089" s="4">
        <v>0.13563829787234041</v>
      </c>
      <c r="I2089" s="4">
        <v>0.45773789033685758</v>
      </c>
      <c r="J2089" s="4">
        <v>0.19782202131510329</v>
      </c>
      <c r="K2089" s="4">
        <v>0.25891206899570368</v>
      </c>
      <c r="L2089" s="4">
        <v>1.144665265513678</v>
      </c>
      <c r="M2089" s="4">
        <v>179</v>
      </c>
      <c r="N2089" s="4" t="s">
        <v>6233</v>
      </c>
    </row>
    <row r="2090" spans="6:14" ht="17" hidden="1" x14ac:dyDescent="0.2">
      <c r="F2090" s="4" t="s">
        <v>6234</v>
      </c>
      <c r="G2090" s="4" t="s">
        <v>6235</v>
      </c>
      <c r="H2090" s="4">
        <v>7.0103092783505155E-2</v>
      </c>
      <c r="I2090" s="4">
        <v>0.34146186917249882</v>
      </c>
      <c r="J2090" s="4">
        <v>0.2450417854309962</v>
      </c>
      <c r="K2090" s="4">
        <v>0.48413936128124219</v>
      </c>
      <c r="L2090" s="4">
        <v>1.4162905287104901</v>
      </c>
      <c r="M2090" s="4">
        <v>22</v>
      </c>
      <c r="N2090" s="4" t="s">
        <v>6236</v>
      </c>
    </row>
    <row r="2091" spans="6:14" ht="34" hidden="1" x14ac:dyDescent="0.2">
      <c r="F2091" s="4" t="s">
        <v>6237</v>
      </c>
      <c r="G2091" s="4" t="s">
        <v>6238</v>
      </c>
      <c r="H2091" s="4">
        <v>0.97545008183306059</v>
      </c>
      <c r="I2091" s="4">
        <v>0.99807953309584652</v>
      </c>
      <c r="J2091" s="4">
        <v>3.7614259956216103E-2</v>
      </c>
      <c r="K2091" s="4">
        <v>-0.18168204378930011</v>
      </c>
      <c r="L2091" s="4">
        <v>-0.7284338787030803</v>
      </c>
      <c r="M2091" s="4">
        <v>129</v>
      </c>
      <c r="N2091" s="4" t="s">
        <v>6239</v>
      </c>
    </row>
    <row r="2092" spans="6:14" ht="17" hidden="1" x14ac:dyDescent="0.2">
      <c r="F2092" s="4" t="s">
        <v>6240</v>
      </c>
      <c r="G2092" s="4" t="s">
        <v>6241</v>
      </c>
      <c r="H2092" s="4">
        <v>0.56221198156682028</v>
      </c>
      <c r="I2092" s="4">
        <v>0.7973010559258511</v>
      </c>
      <c r="J2092" s="4">
        <v>8.041999687615399E-2</v>
      </c>
      <c r="K2092" s="4">
        <v>0.27329844280421489</v>
      </c>
      <c r="L2092" s="4">
        <v>0.9344280871130789</v>
      </c>
      <c r="M2092" s="4">
        <v>42</v>
      </c>
      <c r="N2092" s="4" t="s">
        <v>6242</v>
      </c>
    </row>
    <row r="2093" spans="6:14" ht="17" hidden="1" x14ac:dyDescent="0.2">
      <c r="F2093" s="4" t="s">
        <v>6243</v>
      </c>
      <c r="G2093" s="4" t="s">
        <v>6244</v>
      </c>
      <c r="H2093" s="4">
        <v>0.79613733905579398</v>
      </c>
      <c r="I2093" s="4">
        <v>0.91268493815183116</v>
      </c>
      <c r="J2093" s="4">
        <v>5.9476028695732007E-2</v>
      </c>
      <c r="K2093" s="4">
        <v>0.26722370201896062</v>
      </c>
      <c r="L2093" s="4">
        <v>0.7487882719383967</v>
      </c>
      <c r="M2093" s="4">
        <v>18</v>
      </c>
      <c r="N2093" s="4" t="s">
        <v>6245</v>
      </c>
    </row>
    <row r="2094" spans="6:14" ht="17" hidden="1" x14ac:dyDescent="0.2">
      <c r="F2094" s="4" t="s">
        <v>6246</v>
      </c>
      <c r="G2094" s="4" t="s">
        <v>6247</v>
      </c>
      <c r="H2094" s="4">
        <v>9.4069529652351741E-2</v>
      </c>
      <c r="I2094" s="4">
        <v>0.39188000931157613</v>
      </c>
      <c r="J2094" s="4">
        <v>0.20895502754935391</v>
      </c>
      <c r="K2094" s="4">
        <v>0.43682389132296739</v>
      </c>
      <c r="L2094" s="4">
        <v>1.335746458542088</v>
      </c>
      <c r="M2094" s="4">
        <v>25</v>
      </c>
      <c r="N2094" s="4" t="s">
        <v>6248</v>
      </c>
    </row>
    <row r="2095" spans="6:14" ht="34" hidden="1" x14ac:dyDescent="0.2">
      <c r="F2095" s="4" t="s">
        <v>6249</v>
      </c>
      <c r="G2095" s="4" t="s">
        <v>6250</v>
      </c>
      <c r="H2095" s="4">
        <v>0.47754137115839251</v>
      </c>
      <c r="I2095" s="4">
        <v>0.74624407569536355</v>
      </c>
      <c r="J2095" s="4">
        <v>9.0824141900715541E-2</v>
      </c>
      <c r="K2095" s="4">
        <v>0.27626925439601308</v>
      </c>
      <c r="L2095" s="4">
        <v>0.99084001264425448</v>
      </c>
      <c r="M2095" s="4">
        <v>52</v>
      </c>
      <c r="N2095" s="4" t="s">
        <v>6251</v>
      </c>
    </row>
    <row r="2096" spans="6:14" ht="17" hidden="1" x14ac:dyDescent="0.2">
      <c r="F2096" s="4" t="s">
        <v>6252</v>
      </c>
      <c r="G2096" s="4" t="s">
        <v>6253</v>
      </c>
      <c r="H2096" s="4">
        <v>0.90423572744014735</v>
      </c>
      <c r="I2096" s="4">
        <v>0.96827340518672833</v>
      </c>
      <c r="J2096" s="4">
        <v>4.6508404871915647E-2</v>
      </c>
      <c r="K2096" s="4">
        <v>-0.22619220493739481</v>
      </c>
      <c r="L2096" s="4">
        <v>-0.71319825709588769</v>
      </c>
      <c r="M2096" s="4">
        <v>34</v>
      </c>
      <c r="N2096" s="4" t="s">
        <v>6254</v>
      </c>
    </row>
    <row r="2097" spans="2:14" ht="17" hidden="1" x14ac:dyDescent="0.2">
      <c r="F2097" s="4" t="s">
        <v>6255</v>
      </c>
      <c r="G2097" s="4" t="s">
        <v>6256</v>
      </c>
      <c r="H2097" s="4">
        <v>0.72844827586206895</v>
      </c>
      <c r="I2097" s="4">
        <v>0.87403088499835313</v>
      </c>
      <c r="J2097" s="4">
        <v>6.3927193335999583E-2</v>
      </c>
      <c r="K2097" s="4">
        <v>0.29125577096858207</v>
      </c>
      <c r="L2097" s="4">
        <v>0.82061559846758547</v>
      </c>
      <c r="M2097" s="4">
        <v>19</v>
      </c>
      <c r="N2097" s="4" t="s">
        <v>6257</v>
      </c>
    </row>
    <row r="2098" spans="2:14" ht="34" hidden="1" x14ac:dyDescent="0.2">
      <c r="F2098" s="4" t="s">
        <v>6258</v>
      </c>
      <c r="G2098" s="4" t="s">
        <v>6259</v>
      </c>
      <c r="H2098" s="4">
        <v>0.57107231920199497</v>
      </c>
      <c r="I2098" s="4">
        <v>0.80365367187151782</v>
      </c>
      <c r="J2098" s="4">
        <v>8.3836105715992884E-2</v>
      </c>
      <c r="K2098" s="4">
        <v>0.23754582014272721</v>
      </c>
      <c r="L2098" s="4">
        <v>0.94889588537832581</v>
      </c>
      <c r="M2098" s="4">
        <v>91</v>
      </c>
      <c r="N2098" s="4" t="s">
        <v>6260</v>
      </c>
    </row>
    <row r="2099" spans="2:14" ht="17" hidden="1" x14ac:dyDescent="0.2">
      <c r="F2099" s="4" t="s">
        <v>6261</v>
      </c>
      <c r="G2099" s="4" t="s">
        <v>6262</v>
      </c>
      <c r="H2099" s="4">
        <v>0.90689013035381749</v>
      </c>
      <c r="I2099" s="4">
        <v>0.96949400994460588</v>
      </c>
      <c r="J2099" s="4">
        <v>4.6881985687833333E-2</v>
      </c>
      <c r="K2099" s="4">
        <v>-0.23125946818036841</v>
      </c>
      <c r="L2099" s="4">
        <v>-0.65715712422152883</v>
      </c>
      <c r="M2099" s="4">
        <v>20</v>
      </c>
      <c r="N2099" s="4" t="s">
        <v>6263</v>
      </c>
    </row>
    <row r="2100" spans="2:14" ht="34" hidden="1" x14ac:dyDescent="0.2">
      <c r="F2100" s="4" t="s">
        <v>6264</v>
      </c>
      <c r="G2100" s="4" t="s">
        <v>6265</v>
      </c>
      <c r="H2100" s="4">
        <v>6.2605752961082908E-2</v>
      </c>
      <c r="I2100" s="4">
        <v>0.3225085002695533</v>
      </c>
      <c r="J2100" s="4">
        <v>0.23439264729468609</v>
      </c>
      <c r="K2100" s="4">
        <v>-0.38290523303234081</v>
      </c>
      <c r="L2100" s="4">
        <v>-1.3644794025816309</v>
      </c>
      <c r="M2100" s="4">
        <v>60</v>
      </c>
      <c r="N2100" s="4" t="s">
        <v>6266</v>
      </c>
    </row>
    <row r="2101" spans="2:14" ht="17" hidden="1" x14ac:dyDescent="0.2">
      <c r="F2101" s="4" t="s">
        <v>6267</v>
      </c>
      <c r="G2101" s="4" t="s">
        <v>6268</v>
      </c>
      <c r="H2101" s="4">
        <v>0.56455142231947486</v>
      </c>
      <c r="I2101" s="4">
        <v>0.79923057880164927</v>
      </c>
      <c r="J2101" s="4">
        <v>7.7476754784857771E-2</v>
      </c>
      <c r="K2101" s="4">
        <v>0.34039273238694739</v>
      </c>
      <c r="L2101" s="4">
        <v>0.90820836820048145</v>
      </c>
      <c r="M2101" s="4">
        <v>15</v>
      </c>
      <c r="N2101" s="4" t="s">
        <v>6269</v>
      </c>
    </row>
    <row r="2102" spans="2:14" ht="17" hidden="1" x14ac:dyDescent="0.2">
      <c r="F2102" s="4" t="s">
        <v>6270</v>
      </c>
      <c r="G2102" s="4" t="s">
        <v>6271</v>
      </c>
      <c r="H2102" s="4">
        <v>0.27370689655172409</v>
      </c>
      <c r="I2102" s="4">
        <v>0.60928677056080083</v>
      </c>
      <c r="J2102" s="4">
        <v>0.1198878451154234</v>
      </c>
      <c r="K2102" s="4">
        <v>0.40512865399323778</v>
      </c>
      <c r="L2102" s="4">
        <v>1.141453409652406</v>
      </c>
      <c r="M2102" s="4">
        <v>19</v>
      </c>
      <c r="N2102" s="4" t="s">
        <v>6272</v>
      </c>
    </row>
    <row r="2103" spans="2:14" ht="17" hidden="1" x14ac:dyDescent="0.2">
      <c r="F2103" s="4" t="s">
        <v>6273</v>
      </c>
      <c r="G2103" s="4" t="s">
        <v>6274</v>
      </c>
      <c r="H2103" s="4">
        <v>3.2058657871954332E-2</v>
      </c>
      <c r="I2103" s="4">
        <v>0.22712272583471341</v>
      </c>
      <c r="J2103" s="4">
        <v>0.3217759180753611</v>
      </c>
      <c r="K2103" s="4">
        <v>0.47051294653191938</v>
      </c>
      <c r="L2103" s="4">
        <v>1.5142557603670159</v>
      </c>
      <c r="M2103" s="4">
        <v>31</v>
      </c>
      <c r="N2103" s="4" t="s">
        <v>6275</v>
      </c>
    </row>
    <row r="2104" spans="2:14" ht="17" hidden="1" x14ac:dyDescent="0.2">
      <c r="F2104" s="4" t="s">
        <v>6276</v>
      </c>
      <c r="G2104" s="4" t="s">
        <v>6277</v>
      </c>
      <c r="H2104" s="4">
        <v>6.1338289962825282E-2</v>
      </c>
      <c r="I2104" s="4">
        <v>0.32155835476498779</v>
      </c>
      <c r="J2104" s="4">
        <v>0.2489111144347024</v>
      </c>
      <c r="K2104" s="4">
        <v>-0.512427925798562</v>
      </c>
      <c r="L2104" s="4">
        <v>-1.439102018378922</v>
      </c>
      <c r="M2104" s="4">
        <v>19</v>
      </c>
      <c r="N2104" s="4" t="s">
        <v>6278</v>
      </c>
    </row>
    <row r="2105" spans="2:14" ht="153" hidden="1" x14ac:dyDescent="0.2">
      <c r="B2105" s="40" t="str">
        <f>VLOOKUP(G2105,decisions1!A:B,2,FALSE)</f>
        <v>no_biology</v>
      </c>
      <c r="C2105" s="4" t="str">
        <f>IF(L2105&gt;0,"eMPC-side","iPSC-side")</f>
        <v>iPSC-side</v>
      </c>
      <c r="E2105" s="4" t="str">
        <f>VLOOKUP(F2105,collapsed1!A:J,10,FALSE)</f>
        <v>main</v>
      </c>
      <c r="F2105" s="4" t="s">
        <v>3158</v>
      </c>
      <c r="G2105" s="4" t="s">
        <v>3159</v>
      </c>
      <c r="H2105" s="4">
        <v>1.025333090423132E-5</v>
      </c>
      <c r="I2105" s="4">
        <v>1.429698006423682E-3</v>
      </c>
      <c r="J2105" s="4">
        <v>0.59332547639640509</v>
      </c>
      <c r="K2105" s="4">
        <v>-0.35248211820782932</v>
      </c>
      <c r="L2105" s="4">
        <v>-1.6203266511829999</v>
      </c>
      <c r="M2105" s="4">
        <v>414</v>
      </c>
      <c r="N2105" s="4" t="s">
        <v>3160</v>
      </c>
    </row>
    <row r="2106" spans="2:14" ht="102" hidden="1" x14ac:dyDescent="0.2">
      <c r="F2106" s="4" t="s">
        <v>6282</v>
      </c>
      <c r="G2106" s="4" t="s">
        <v>6283</v>
      </c>
      <c r="H2106" s="4">
        <v>1.573031492615205E-2</v>
      </c>
      <c r="I2106" s="4">
        <v>0.1524486900558237</v>
      </c>
      <c r="J2106" s="4">
        <v>0.35248785758361922</v>
      </c>
      <c r="K2106" s="4">
        <v>-0.30502410919819473</v>
      </c>
      <c r="L2106" s="4">
        <v>-1.3458189220462251</v>
      </c>
      <c r="M2106" s="4">
        <v>270</v>
      </c>
      <c r="N2106" s="4" t="s">
        <v>6284</v>
      </c>
    </row>
    <row r="2107" spans="2:14" ht="34" hidden="1" x14ac:dyDescent="0.2">
      <c r="F2107" s="4" t="s">
        <v>6285</v>
      </c>
      <c r="G2107" s="4" t="s">
        <v>6286</v>
      </c>
      <c r="H2107" s="4">
        <v>0.71777003484320556</v>
      </c>
      <c r="I2107" s="4">
        <v>0.8692016810522466</v>
      </c>
      <c r="J2107" s="4">
        <v>5.4568064667094053E-2</v>
      </c>
      <c r="K2107" s="4">
        <v>-0.24979369391217621</v>
      </c>
      <c r="L2107" s="4">
        <v>-0.84518178668650279</v>
      </c>
      <c r="M2107" s="4">
        <v>46</v>
      </c>
      <c r="N2107" s="4" t="s">
        <v>6287</v>
      </c>
    </row>
    <row r="2108" spans="2:14" ht="17" hidden="1" x14ac:dyDescent="0.2">
      <c r="F2108" s="4" t="s">
        <v>6288</v>
      </c>
      <c r="G2108" s="4" t="s">
        <v>6289</v>
      </c>
      <c r="H2108" s="4">
        <v>0.25524475524475532</v>
      </c>
      <c r="I2108" s="4">
        <v>0.58676481156385074</v>
      </c>
      <c r="J2108" s="4">
        <v>0.1105647163366185</v>
      </c>
      <c r="K2108" s="4">
        <v>-0.35222473291303202</v>
      </c>
      <c r="L2108" s="4">
        <v>-1.158585597266645</v>
      </c>
      <c r="M2108" s="4">
        <v>40</v>
      </c>
      <c r="N2108" s="4" t="s">
        <v>6290</v>
      </c>
    </row>
    <row r="2109" spans="2:14" ht="17" hidden="1" x14ac:dyDescent="0.2">
      <c r="F2109" s="4" t="s">
        <v>6291</v>
      </c>
      <c r="G2109" s="4" t="s">
        <v>6292</v>
      </c>
      <c r="H2109" s="4">
        <v>0.37343358395989967</v>
      </c>
      <c r="I2109" s="4">
        <v>0.67607210931986272</v>
      </c>
      <c r="J2109" s="4">
        <v>0.10925003948071101</v>
      </c>
      <c r="K2109" s="4">
        <v>0.26181401513241559</v>
      </c>
      <c r="L2109" s="4">
        <v>1.03475214435568</v>
      </c>
      <c r="M2109" s="4">
        <v>86</v>
      </c>
      <c r="N2109" s="4" t="s">
        <v>6293</v>
      </c>
    </row>
    <row r="2110" spans="2:14" ht="34" hidden="1" x14ac:dyDescent="0.2">
      <c r="F2110" s="4" t="s">
        <v>6294</v>
      </c>
      <c r="G2110" s="4" t="s">
        <v>6295</v>
      </c>
      <c r="H2110" s="4">
        <v>0.539651837524178</v>
      </c>
      <c r="I2110" s="4">
        <v>0.78597308711930547</v>
      </c>
      <c r="J2110" s="4">
        <v>7.3438141083885689E-2</v>
      </c>
      <c r="K2110" s="4">
        <v>-0.33096026931181671</v>
      </c>
      <c r="L2110" s="4">
        <v>-0.95111384668651533</v>
      </c>
      <c r="M2110" s="4">
        <v>22</v>
      </c>
      <c r="N2110" s="4" t="s">
        <v>6296</v>
      </c>
    </row>
    <row r="2111" spans="2:14" ht="34" hidden="1" x14ac:dyDescent="0.2">
      <c r="F2111" s="4" t="s">
        <v>6297</v>
      </c>
      <c r="G2111" s="4" t="s">
        <v>6298</v>
      </c>
      <c r="H2111" s="4">
        <v>2.3647653972144168E-2</v>
      </c>
      <c r="I2111" s="4">
        <v>0.19356701221308989</v>
      </c>
      <c r="J2111" s="4">
        <v>0.35248785758361922</v>
      </c>
      <c r="K2111" s="4">
        <v>0.54871646517670258</v>
      </c>
      <c r="L2111" s="4">
        <v>1.5612245625706209</v>
      </c>
      <c r="M2111" s="4">
        <v>20</v>
      </c>
      <c r="N2111" s="4" t="s">
        <v>6299</v>
      </c>
    </row>
    <row r="2112" spans="2:14" ht="51" hidden="1" x14ac:dyDescent="0.2">
      <c r="F2112" s="4" t="s">
        <v>6300</v>
      </c>
      <c r="G2112" s="4" t="s">
        <v>6301</v>
      </c>
      <c r="H2112" s="4">
        <v>3.048526194294575E-3</v>
      </c>
      <c r="I2112" s="4">
        <v>5.9978834641964351E-2</v>
      </c>
      <c r="J2112" s="4">
        <v>0.43170769580334639</v>
      </c>
      <c r="K2112" s="4">
        <v>0.4294579011479972</v>
      </c>
      <c r="L2112" s="4">
        <v>1.651650884230405</v>
      </c>
      <c r="M2112" s="4">
        <v>71</v>
      </c>
      <c r="N2112" s="4" t="s">
        <v>6302</v>
      </c>
    </row>
    <row r="2113" spans="6:14" ht="51" hidden="1" x14ac:dyDescent="0.2">
      <c r="F2113" s="4" t="s">
        <v>6303</v>
      </c>
      <c r="G2113" s="4" t="s">
        <v>6304</v>
      </c>
      <c r="H2113" s="4">
        <v>0.7055961070559611</v>
      </c>
      <c r="I2113" s="4">
        <v>0.86637044896876458</v>
      </c>
      <c r="J2113" s="4">
        <v>7.1478628742550662E-2</v>
      </c>
      <c r="K2113" s="4">
        <v>0.23463910359115889</v>
      </c>
      <c r="L2113" s="4">
        <v>0.86640028173547623</v>
      </c>
      <c r="M2113" s="4">
        <v>60</v>
      </c>
      <c r="N2113" s="4" t="s">
        <v>6305</v>
      </c>
    </row>
    <row r="2114" spans="6:14" ht="34" hidden="1" x14ac:dyDescent="0.2">
      <c r="F2114" s="4" t="s">
        <v>6306</v>
      </c>
      <c r="G2114" s="4" t="s">
        <v>6307</v>
      </c>
      <c r="H2114" s="4">
        <v>2.7688042671230709E-2</v>
      </c>
      <c r="I2114" s="4">
        <v>0.2112830545893446</v>
      </c>
      <c r="J2114" s="4">
        <v>0.35248785758361922</v>
      </c>
      <c r="K2114" s="4">
        <v>0.50987397053612837</v>
      </c>
      <c r="L2114" s="4">
        <v>1.5591233995552689</v>
      </c>
      <c r="M2114" s="4">
        <v>25</v>
      </c>
      <c r="N2114" s="4" t="s">
        <v>6308</v>
      </c>
    </row>
    <row r="2115" spans="6:14" ht="17" hidden="1" x14ac:dyDescent="0.2">
      <c r="F2115" s="4" t="s">
        <v>6309</v>
      </c>
      <c r="G2115" s="4" t="s">
        <v>6310</v>
      </c>
      <c r="H2115" s="4">
        <v>0.32083333333333341</v>
      </c>
      <c r="I2115" s="4">
        <v>0.63575067301718791</v>
      </c>
      <c r="J2115" s="4">
        <v>0.1071402372767247</v>
      </c>
      <c r="K2115" s="4">
        <v>0.3504136931601563</v>
      </c>
      <c r="L2115" s="4">
        <v>1.086638565444408</v>
      </c>
      <c r="M2115" s="4">
        <v>26</v>
      </c>
      <c r="N2115" s="4" t="s">
        <v>6311</v>
      </c>
    </row>
    <row r="2116" spans="6:14" ht="68" hidden="1" x14ac:dyDescent="0.2">
      <c r="F2116" s="4" t="s">
        <v>6312</v>
      </c>
      <c r="G2116" s="4" t="s">
        <v>6313</v>
      </c>
      <c r="H2116" s="4">
        <v>0.16975308641975309</v>
      </c>
      <c r="I2116" s="4">
        <v>0.49685598377281948</v>
      </c>
      <c r="J2116" s="4">
        <v>0.13010563075112849</v>
      </c>
      <c r="K2116" s="4">
        <v>-0.26207267606192469</v>
      </c>
      <c r="L2116" s="4">
        <v>-1.132727763389445</v>
      </c>
      <c r="M2116" s="4">
        <v>231</v>
      </c>
      <c r="N2116" s="4" t="s">
        <v>6314</v>
      </c>
    </row>
    <row r="2117" spans="6:14" ht="17" hidden="1" x14ac:dyDescent="0.2">
      <c r="F2117" s="4" t="s">
        <v>6315</v>
      </c>
      <c r="G2117" s="4" t="s">
        <v>6316</v>
      </c>
      <c r="H2117" s="4">
        <v>0.75095785440613028</v>
      </c>
      <c r="I2117" s="4">
        <v>0.88895554639014907</v>
      </c>
      <c r="J2117" s="4">
        <v>5.6886416047570082E-2</v>
      </c>
      <c r="K2117" s="4">
        <v>-0.2692608502430045</v>
      </c>
      <c r="L2117" s="4">
        <v>-0.80721421639234936</v>
      </c>
      <c r="M2117" s="4">
        <v>26</v>
      </c>
      <c r="N2117" s="4" t="s">
        <v>6317</v>
      </c>
    </row>
    <row r="2118" spans="6:14" ht="34" hidden="1" x14ac:dyDescent="0.2">
      <c r="F2118" s="4" t="s">
        <v>6318</v>
      </c>
      <c r="G2118" s="4" t="s">
        <v>6319</v>
      </c>
      <c r="H2118" s="4">
        <v>0.12587412587412589</v>
      </c>
      <c r="I2118" s="4">
        <v>0.4458838341701683</v>
      </c>
      <c r="J2118" s="4">
        <v>0.19189224038483799</v>
      </c>
      <c r="K2118" s="4">
        <v>0.3582834694240884</v>
      </c>
      <c r="L2118" s="4">
        <v>1.268119080878388</v>
      </c>
      <c r="M2118" s="4">
        <v>48</v>
      </c>
      <c r="N2118" s="4" t="s">
        <v>6320</v>
      </c>
    </row>
    <row r="2119" spans="6:14" ht="102" hidden="1" x14ac:dyDescent="0.2">
      <c r="F2119" s="4" t="s">
        <v>6321</v>
      </c>
      <c r="G2119" s="4" t="s">
        <v>6322</v>
      </c>
      <c r="H2119" s="4">
        <v>2.1199834509872891E-2</v>
      </c>
      <c r="I2119" s="4">
        <v>0.18295574451235519</v>
      </c>
      <c r="J2119" s="4">
        <v>0.35248785758361922</v>
      </c>
      <c r="K2119" s="4">
        <v>-0.28582332427414242</v>
      </c>
      <c r="L2119" s="4">
        <v>-1.289785473924516</v>
      </c>
      <c r="M2119" s="4">
        <v>334</v>
      </c>
      <c r="N2119" s="4" t="s">
        <v>6323</v>
      </c>
    </row>
    <row r="2120" spans="6:14" ht="17" hidden="1" x14ac:dyDescent="0.2">
      <c r="F2120" s="4" t="s">
        <v>6324</v>
      </c>
      <c r="G2120" s="4" t="s">
        <v>6325</v>
      </c>
      <c r="H2120" s="4">
        <v>0.90987124463519309</v>
      </c>
      <c r="I2120" s="4">
        <v>0.97104202320402588</v>
      </c>
      <c r="J2120" s="4">
        <v>5.3238649475589893E-2</v>
      </c>
      <c r="K2120" s="4">
        <v>0.2335466967880313</v>
      </c>
      <c r="L2120" s="4">
        <v>0.65442184276162174</v>
      </c>
      <c r="M2120" s="4">
        <v>18</v>
      </c>
      <c r="N2120" s="4" t="s">
        <v>6326</v>
      </c>
    </row>
    <row r="2121" spans="6:14" ht="34" hidden="1" x14ac:dyDescent="0.2">
      <c r="F2121" s="4" t="s">
        <v>6327</v>
      </c>
      <c r="G2121" s="4" t="s">
        <v>6328</v>
      </c>
      <c r="H2121" s="4">
        <v>0.24276169265033409</v>
      </c>
      <c r="I2121" s="4">
        <v>0.57393012197643167</v>
      </c>
      <c r="J2121" s="4">
        <v>0.13077713797197441</v>
      </c>
      <c r="K2121" s="4">
        <v>0.35084820930330712</v>
      </c>
      <c r="L2121" s="4">
        <v>1.1562712092812011</v>
      </c>
      <c r="M2121" s="4">
        <v>35</v>
      </c>
      <c r="N2121" s="4" t="s">
        <v>6329</v>
      </c>
    </row>
    <row r="2122" spans="6:14" ht="17" hidden="1" x14ac:dyDescent="0.2">
      <c r="F2122" s="4" t="s">
        <v>6330</v>
      </c>
      <c r="G2122" s="4" t="s">
        <v>6331</v>
      </c>
      <c r="H2122" s="4">
        <v>0.91423670668953683</v>
      </c>
      <c r="I2122" s="4">
        <v>0.97252702685782944</v>
      </c>
      <c r="J2122" s="4">
        <v>4.2759143473867757E-2</v>
      </c>
      <c r="K2122" s="4">
        <v>-0.20442270286839331</v>
      </c>
      <c r="L2122" s="4">
        <v>-0.71794600444247325</v>
      </c>
      <c r="M2122" s="4">
        <v>54</v>
      </c>
      <c r="N2122" s="4" t="s">
        <v>6332</v>
      </c>
    </row>
    <row r="2123" spans="6:14" ht="17" hidden="1" x14ac:dyDescent="0.2">
      <c r="F2123" s="4" t="s">
        <v>6333</v>
      </c>
      <c r="G2123" s="4" t="s">
        <v>6334</v>
      </c>
      <c r="H2123" s="4">
        <v>0.9244060475161987</v>
      </c>
      <c r="I2123" s="4">
        <v>0.97774085420103207</v>
      </c>
      <c r="J2123" s="4">
        <v>5.2805004567128958E-2</v>
      </c>
      <c r="K2123" s="4">
        <v>0.23111390485537239</v>
      </c>
      <c r="L2123" s="4">
        <v>0.63784361126393507</v>
      </c>
      <c r="M2123" s="4">
        <v>17</v>
      </c>
      <c r="N2123" s="4" t="s">
        <v>6335</v>
      </c>
    </row>
    <row r="2124" spans="6:14" ht="85" hidden="1" x14ac:dyDescent="0.2">
      <c r="F2124" s="4" t="s">
        <v>6336</v>
      </c>
      <c r="G2124" s="4" t="s">
        <v>6337</v>
      </c>
      <c r="H2124" s="4">
        <v>0.58959537572254339</v>
      </c>
      <c r="I2124" s="4">
        <v>0.81318348695516329</v>
      </c>
      <c r="J2124" s="4">
        <v>9.0263548434006843E-2</v>
      </c>
      <c r="K2124" s="4">
        <v>0.20899987180737209</v>
      </c>
      <c r="L2124" s="4">
        <v>0.96414225260462627</v>
      </c>
      <c r="M2124" s="4">
        <v>267</v>
      </c>
      <c r="N2124" s="4" t="s">
        <v>6338</v>
      </c>
    </row>
    <row r="2125" spans="6:14" ht="34" hidden="1" x14ac:dyDescent="0.2">
      <c r="F2125" s="4" t="s">
        <v>6339</v>
      </c>
      <c r="G2125" s="4" t="s">
        <v>6340</v>
      </c>
      <c r="H2125" s="4">
        <v>0.54916512059369205</v>
      </c>
      <c r="I2125" s="4">
        <v>0.79032533193695687</v>
      </c>
      <c r="J2125" s="4">
        <v>7.0450085065841925E-2</v>
      </c>
      <c r="K2125" s="4">
        <v>-0.34714528124027261</v>
      </c>
      <c r="L2125" s="4">
        <v>-0.9386948824004776</v>
      </c>
      <c r="M2125" s="4">
        <v>17</v>
      </c>
      <c r="N2125" s="4" t="s">
        <v>6341</v>
      </c>
    </row>
    <row r="2126" spans="6:14" ht="102" hidden="1" x14ac:dyDescent="0.2">
      <c r="F2126" s="4" t="s">
        <v>6342</v>
      </c>
      <c r="G2126" s="4" t="s">
        <v>6343</v>
      </c>
      <c r="H2126" s="4">
        <v>0.11353032659409019</v>
      </c>
      <c r="I2126" s="4">
        <v>0.42695969611760642</v>
      </c>
      <c r="J2126" s="4">
        <v>0.16318012718068911</v>
      </c>
      <c r="K2126" s="4">
        <v>-0.27540861838455011</v>
      </c>
      <c r="L2126" s="4">
        <v>-1.180892411658202</v>
      </c>
      <c r="M2126" s="4">
        <v>217</v>
      </c>
      <c r="N2126" s="4" t="s">
        <v>6344</v>
      </c>
    </row>
    <row r="2127" spans="6:14" ht="34" hidden="1" x14ac:dyDescent="0.2">
      <c r="F2127" s="4" t="s">
        <v>6345</v>
      </c>
      <c r="G2127" s="4" t="s">
        <v>6346</v>
      </c>
      <c r="H2127" s="4">
        <v>2.5320248349217202E-3</v>
      </c>
      <c r="I2127" s="4">
        <v>5.3521170244495007E-2</v>
      </c>
      <c r="J2127" s="4">
        <v>0.43170769580334639</v>
      </c>
      <c r="K2127" s="4">
        <v>-0.53869626017183336</v>
      </c>
      <c r="L2127" s="4">
        <v>-1.756454097723217</v>
      </c>
      <c r="M2127" s="4">
        <v>38</v>
      </c>
      <c r="N2127" s="4" t="s">
        <v>6347</v>
      </c>
    </row>
    <row r="2128" spans="6:14" ht="34" hidden="1" x14ac:dyDescent="0.2">
      <c r="F2128" s="4" t="s">
        <v>6348</v>
      </c>
      <c r="G2128" s="4" t="s">
        <v>6349</v>
      </c>
      <c r="H2128" s="4">
        <v>2.9134714514201321E-3</v>
      </c>
      <c r="I2128" s="4">
        <v>5.8557259885335937E-2</v>
      </c>
      <c r="J2128" s="4">
        <v>0.43170769580334639</v>
      </c>
      <c r="K2128" s="4">
        <v>-0.46279086523675828</v>
      </c>
      <c r="L2128" s="4">
        <v>-1.6725091890775921</v>
      </c>
      <c r="M2128" s="4">
        <v>63</v>
      </c>
      <c r="N2128" s="4" t="s">
        <v>6350</v>
      </c>
    </row>
    <row r="2129" spans="6:14" ht="34" hidden="1" x14ac:dyDescent="0.2">
      <c r="F2129" s="4" t="s">
        <v>6351</v>
      </c>
      <c r="G2129" s="4" t="s">
        <v>6352</v>
      </c>
      <c r="H2129" s="4">
        <v>3.8394209686752091E-2</v>
      </c>
      <c r="I2129" s="4">
        <v>0.25695796892813999</v>
      </c>
      <c r="J2129" s="4">
        <v>0.3217759180753611</v>
      </c>
      <c r="K2129" s="4">
        <v>0.3578156112718765</v>
      </c>
      <c r="L2129" s="4">
        <v>1.395779175234954</v>
      </c>
      <c r="M2129" s="4">
        <v>74</v>
      </c>
      <c r="N2129" s="4" t="s">
        <v>6353</v>
      </c>
    </row>
    <row r="2130" spans="6:14" ht="136" hidden="1" x14ac:dyDescent="0.2">
      <c r="F2130" s="4" t="s">
        <v>6354</v>
      </c>
      <c r="G2130" s="4" t="s">
        <v>6355</v>
      </c>
      <c r="H2130" s="4">
        <v>7.5355763970645154E-3</v>
      </c>
      <c r="I2130" s="4">
        <v>0.1039430279174489</v>
      </c>
      <c r="J2130" s="4">
        <v>0.40701791892395389</v>
      </c>
      <c r="K2130" s="4">
        <v>0.27199641860807511</v>
      </c>
      <c r="L2130" s="4">
        <v>1.3063838007362309</v>
      </c>
      <c r="M2130" s="4">
        <v>421</v>
      </c>
      <c r="N2130" s="4" t="s">
        <v>6356</v>
      </c>
    </row>
    <row r="2131" spans="6:14" ht="17" hidden="1" x14ac:dyDescent="0.2">
      <c r="F2131" s="4" t="s">
        <v>6357</v>
      </c>
      <c r="G2131" s="4" t="s">
        <v>6358</v>
      </c>
      <c r="H2131" s="4">
        <v>0.33049040511727079</v>
      </c>
      <c r="I2131" s="4">
        <v>0.64143408024181814</v>
      </c>
      <c r="J2131" s="4">
        <v>0.10672988436460561</v>
      </c>
      <c r="K2131" s="4">
        <v>0.33776806822940719</v>
      </c>
      <c r="L2131" s="4">
        <v>1.077044085541583</v>
      </c>
      <c r="M2131" s="4">
        <v>30</v>
      </c>
      <c r="N2131" s="4" t="s">
        <v>6359</v>
      </c>
    </row>
    <row r="2132" spans="6:14" ht="34" hidden="1" x14ac:dyDescent="0.2">
      <c r="F2132" s="4" t="s">
        <v>6360</v>
      </c>
      <c r="G2132" s="4" t="s">
        <v>6361</v>
      </c>
      <c r="H2132" s="4">
        <v>0.94117647058823528</v>
      </c>
      <c r="I2132" s="4">
        <v>0.98361910455331836</v>
      </c>
      <c r="J2132" s="4">
        <v>4.049348298595027E-2</v>
      </c>
      <c r="K2132" s="4">
        <v>-0.19145907623540631</v>
      </c>
      <c r="L2132" s="4">
        <v>-0.74287959610871479</v>
      </c>
      <c r="M2132" s="4">
        <v>98</v>
      </c>
      <c r="N2132" s="4" t="s">
        <v>6362</v>
      </c>
    </row>
    <row r="2133" spans="6:14" ht="34" hidden="1" x14ac:dyDescent="0.2">
      <c r="F2133" s="4" t="s">
        <v>6363</v>
      </c>
      <c r="G2133" s="4" t="s">
        <v>6364</v>
      </c>
      <c r="H2133" s="4">
        <v>0.60558464223385688</v>
      </c>
      <c r="I2133" s="4">
        <v>0.82000710732054016</v>
      </c>
      <c r="J2133" s="4">
        <v>6.266182309324915E-2</v>
      </c>
      <c r="K2133" s="4">
        <v>-0.26747004159024612</v>
      </c>
      <c r="L2133" s="4">
        <v>-0.91520339260483186</v>
      </c>
      <c r="M2133" s="4">
        <v>48</v>
      </c>
      <c r="N2133" s="4" t="s">
        <v>6365</v>
      </c>
    </row>
    <row r="2134" spans="6:14" ht="17" hidden="1" x14ac:dyDescent="0.2">
      <c r="F2134" s="4" t="s">
        <v>6366</v>
      </c>
      <c r="G2134" s="4" t="s">
        <v>6367</v>
      </c>
      <c r="H2134" s="4">
        <v>0.98347107438016534</v>
      </c>
      <c r="I2134" s="4">
        <v>1</v>
      </c>
      <c r="J2134" s="4">
        <v>4.7925896705812973E-2</v>
      </c>
      <c r="K2134" s="4">
        <v>0.18031854329076411</v>
      </c>
      <c r="L2134" s="4">
        <v>0.5342445015591768</v>
      </c>
      <c r="M2134" s="4">
        <v>23</v>
      </c>
      <c r="N2134" s="4" t="s">
        <v>6368</v>
      </c>
    </row>
    <row r="2135" spans="6:14" ht="51" hidden="1" x14ac:dyDescent="0.2">
      <c r="F2135" s="4" t="s">
        <v>6369</v>
      </c>
      <c r="G2135" s="4" t="s">
        <v>6370</v>
      </c>
      <c r="H2135" s="4">
        <v>1.2188956497573161E-2</v>
      </c>
      <c r="I2135" s="4">
        <v>0.13449031054416871</v>
      </c>
      <c r="J2135" s="4">
        <v>0.38073040072279241</v>
      </c>
      <c r="K2135" s="4">
        <v>0.39146786501804182</v>
      </c>
      <c r="L2135" s="4">
        <v>1.5257386491723739</v>
      </c>
      <c r="M2135" s="4">
        <v>79</v>
      </c>
      <c r="N2135" s="4" t="s">
        <v>6371</v>
      </c>
    </row>
    <row r="2136" spans="6:14" ht="34" hidden="1" x14ac:dyDescent="0.2">
      <c r="F2136" s="4" t="s">
        <v>6372</v>
      </c>
      <c r="G2136" s="4" t="s">
        <v>6373</v>
      </c>
      <c r="H2136" s="4">
        <v>8.4016147391373433E-3</v>
      </c>
      <c r="I2136" s="4">
        <v>0.11047034790891171</v>
      </c>
      <c r="J2136" s="4">
        <v>0.38073040072279241</v>
      </c>
      <c r="K2136" s="4">
        <v>0.59940458494920168</v>
      </c>
      <c r="L2136" s="4">
        <v>1.7212609103381611</v>
      </c>
      <c r="M2136" s="4">
        <v>21</v>
      </c>
      <c r="N2136" s="4" t="s">
        <v>6374</v>
      </c>
    </row>
    <row r="2137" spans="6:14" ht="51" hidden="1" x14ac:dyDescent="0.2">
      <c r="F2137" s="4" t="s">
        <v>6375</v>
      </c>
      <c r="G2137" s="4" t="s">
        <v>6376</v>
      </c>
      <c r="H2137" s="4">
        <v>4.5220067232564103E-2</v>
      </c>
      <c r="I2137" s="4">
        <v>0.28078578753768968</v>
      </c>
      <c r="J2137" s="4">
        <v>0.3217759180753611</v>
      </c>
      <c r="K2137" s="4">
        <v>0.32317789718090828</v>
      </c>
      <c r="L2137" s="4">
        <v>1.341559445935038</v>
      </c>
      <c r="M2137" s="4">
        <v>111</v>
      </c>
      <c r="N2137" s="4" t="s">
        <v>6377</v>
      </c>
    </row>
    <row r="2138" spans="6:14" ht="34" hidden="1" x14ac:dyDescent="0.2">
      <c r="F2138" s="4" t="s">
        <v>6378</v>
      </c>
      <c r="G2138" s="4" t="s">
        <v>6379</v>
      </c>
      <c r="H2138" s="4">
        <v>0.19693654266958421</v>
      </c>
      <c r="I2138" s="4">
        <v>0.52650216263330318</v>
      </c>
      <c r="J2138" s="4">
        <v>0.14551614609036029</v>
      </c>
      <c r="K2138" s="4">
        <v>0.47480282768199872</v>
      </c>
      <c r="L2138" s="4">
        <v>1.2668305175677059</v>
      </c>
      <c r="M2138" s="4">
        <v>15</v>
      </c>
      <c r="N2138" s="4" t="s">
        <v>6380</v>
      </c>
    </row>
    <row r="2139" spans="6:14" ht="34" hidden="1" x14ac:dyDescent="0.2">
      <c r="F2139" s="4" t="s">
        <v>6381</v>
      </c>
      <c r="G2139" s="4" t="s">
        <v>6382</v>
      </c>
      <c r="H2139" s="4">
        <v>8.2644628099173556E-2</v>
      </c>
      <c r="I2139" s="4">
        <v>0.36524675963721348</v>
      </c>
      <c r="J2139" s="4">
        <v>0.22496609354031369</v>
      </c>
      <c r="K2139" s="4">
        <v>0.46871765630865481</v>
      </c>
      <c r="L2139" s="4">
        <v>1.3887081500143681</v>
      </c>
      <c r="M2139" s="4">
        <v>23</v>
      </c>
      <c r="N2139" s="4" t="s">
        <v>6383</v>
      </c>
    </row>
    <row r="2140" spans="6:14" ht="17" hidden="1" x14ac:dyDescent="0.2">
      <c r="F2140" s="4" t="s">
        <v>6384</v>
      </c>
      <c r="G2140" s="4" t="s">
        <v>6385</v>
      </c>
      <c r="H2140" s="4">
        <v>0.72727272727272729</v>
      </c>
      <c r="I2140" s="4">
        <v>0.87358320238055431</v>
      </c>
      <c r="J2140" s="4">
        <v>5.4120056962023183E-2</v>
      </c>
      <c r="K2140" s="4">
        <v>-0.24964952387553779</v>
      </c>
      <c r="L2140" s="4">
        <v>-0.84695802502572837</v>
      </c>
      <c r="M2140" s="4">
        <v>47</v>
      </c>
      <c r="N2140" s="4" t="s">
        <v>6386</v>
      </c>
    </row>
    <row r="2141" spans="6:14" ht="17" hidden="1" x14ac:dyDescent="0.2">
      <c r="F2141" s="4" t="s">
        <v>6387</v>
      </c>
      <c r="G2141" s="4" t="s">
        <v>6388</v>
      </c>
      <c r="H2141" s="4">
        <v>0.73118279569892475</v>
      </c>
      <c r="I2141" s="4">
        <v>0.8746791117618351</v>
      </c>
      <c r="J2141" s="4">
        <v>6.364240816510186E-2</v>
      </c>
      <c r="K2141" s="4">
        <v>0.29240948201274009</v>
      </c>
      <c r="L2141" s="4">
        <v>0.8319722381573339</v>
      </c>
      <c r="M2141" s="4">
        <v>20</v>
      </c>
      <c r="N2141" s="4" t="s">
        <v>6389</v>
      </c>
    </row>
    <row r="2142" spans="6:14" ht="51" hidden="1" x14ac:dyDescent="0.2">
      <c r="F2142" s="4" t="s">
        <v>6390</v>
      </c>
      <c r="G2142" s="4" t="s">
        <v>6391</v>
      </c>
      <c r="H2142" s="4">
        <v>0.76377952755905509</v>
      </c>
      <c r="I2142" s="4">
        <v>0.8951958536828466</v>
      </c>
      <c r="J2142" s="4">
        <v>4.7069959008266188E-2</v>
      </c>
      <c r="K2142" s="4">
        <v>-0.20600530536176359</v>
      </c>
      <c r="L2142" s="4">
        <v>-0.87843443289004164</v>
      </c>
      <c r="M2142" s="4">
        <v>211</v>
      </c>
      <c r="N2142" s="4" t="s">
        <v>6392</v>
      </c>
    </row>
    <row r="2143" spans="6:14" ht="85" hidden="1" x14ac:dyDescent="0.2">
      <c r="F2143" s="4" t="s">
        <v>6393</v>
      </c>
      <c r="G2143" s="4" t="s">
        <v>6394</v>
      </c>
      <c r="H2143" s="4">
        <v>0.6927803379416283</v>
      </c>
      <c r="I2143" s="4">
        <v>0.86185853440719729</v>
      </c>
      <c r="J2143" s="4">
        <v>5.0396432244295672E-2</v>
      </c>
      <c r="K2143" s="4">
        <v>-0.2107238119705972</v>
      </c>
      <c r="L2143" s="4">
        <v>-0.91184220815882355</v>
      </c>
      <c r="M2143" s="4">
        <v>232</v>
      </c>
      <c r="N2143" s="4" t="s">
        <v>6395</v>
      </c>
    </row>
    <row r="2144" spans="6:14" ht="51" hidden="1" x14ac:dyDescent="0.2">
      <c r="F2144" s="4" t="s">
        <v>6396</v>
      </c>
      <c r="G2144" s="4" t="s">
        <v>6397</v>
      </c>
      <c r="H2144" s="4">
        <v>6.7010309278350513E-2</v>
      </c>
      <c r="I2144" s="4">
        <v>0.33325680467335023</v>
      </c>
      <c r="J2144" s="4">
        <v>0.28201335001172512</v>
      </c>
      <c r="K2144" s="4">
        <v>0.28937277284324342</v>
      </c>
      <c r="L2144" s="4">
        <v>1.266480758624299</v>
      </c>
      <c r="M2144" s="4">
        <v>159</v>
      </c>
      <c r="N2144" s="4" t="s">
        <v>6398</v>
      </c>
    </row>
    <row r="2145" spans="2:14" ht="34" hidden="1" x14ac:dyDescent="0.2">
      <c r="F2145" s="4" t="s">
        <v>6399</v>
      </c>
      <c r="G2145" s="4" t="s">
        <v>6400</v>
      </c>
      <c r="H2145" s="4">
        <v>0.58082706766917291</v>
      </c>
      <c r="I2145" s="4">
        <v>0.80847890924584576</v>
      </c>
      <c r="J2145" s="4">
        <v>6.8311085831864654E-2</v>
      </c>
      <c r="K2145" s="4">
        <v>-0.30312020428634479</v>
      </c>
      <c r="L2145" s="4">
        <v>-0.92105568740599286</v>
      </c>
      <c r="M2145" s="4">
        <v>28</v>
      </c>
      <c r="N2145" s="4" t="s">
        <v>6401</v>
      </c>
    </row>
    <row r="2146" spans="2:14" ht="17" hidden="1" x14ac:dyDescent="0.2">
      <c r="F2146" s="4" t="s">
        <v>6402</v>
      </c>
      <c r="G2146" s="4" t="s">
        <v>6403</v>
      </c>
      <c r="H2146" s="4">
        <v>0.94845360824742264</v>
      </c>
      <c r="I2146" s="4">
        <v>0.98499014035494725</v>
      </c>
      <c r="J2146" s="4">
        <v>4.949048661354951E-2</v>
      </c>
      <c r="K2146" s="4">
        <v>0.21709308504061139</v>
      </c>
      <c r="L2146" s="4">
        <v>0.63507928662909907</v>
      </c>
      <c r="M2146" s="4">
        <v>22</v>
      </c>
      <c r="N2146" s="4" t="s">
        <v>6404</v>
      </c>
    </row>
    <row r="2147" spans="2:14" ht="85" hidden="1" x14ac:dyDescent="0.2">
      <c r="F2147" s="4" t="s">
        <v>6405</v>
      </c>
      <c r="G2147" s="4" t="s">
        <v>6406</v>
      </c>
      <c r="H2147" s="4">
        <v>1</v>
      </c>
      <c r="I2147" s="4">
        <v>1</v>
      </c>
      <c r="J2147" s="4">
        <v>5.986031177644726E-2</v>
      </c>
      <c r="K2147" s="4">
        <v>0.1144682474543721</v>
      </c>
      <c r="L2147" s="4">
        <v>0.51552597326289429</v>
      </c>
      <c r="M2147" s="4">
        <v>208</v>
      </c>
      <c r="N2147" s="4" t="s">
        <v>6407</v>
      </c>
    </row>
    <row r="2148" spans="2:14" ht="51" hidden="1" x14ac:dyDescent="0.2">
      <c r="F2148" s="4" t="s">
        <v>6408</v>
      </c>
      <c r="G2148" s="4" t="s">
        <v>6409</v>
      </c>
      <c r="H2148" s="4">
        <v>0.69333333333333336</v>
      </c>
      <c r="I2148" s="4">
        <v>0.86185853440719729</v>
      </c>
      <c r="J2148" s="4">
        <v>7.7073673494410244E-2</v>
      </c>
      <c r="K2148" s="4">
        <v>0.2069711683213844</v>
      </c>
      <c r="L2148" s="4">
        <v>0.91982705648131313</v>
      </c>
      <c r="M2148" s="4">
        <v>188</v>
      </c>
      <c r="N2148" s="4" t="s">
        <v>6410</v>
      </c>
    </row>
    <row r="2149" spans="2:14" ht="17" hidden="1" x14ac:dyDescent="0.2">
      <c r="F2149" s="4" t="s">
        <v>6411</v>
      </c>
      <c r="G2149" s="4" t="s">
        <v>6412</v>
      </c>
      <c r="H2149" s="4">
        <v>0.74881516587677721</v>
      </c>
      <c r="I2149" s="4">
        <v>0.88867381241044852</v>
      </c>
      <c r="J2149" s="4">
        <v>6.7206509371046441E-2</v>
      </c>
      <c r="K2149" s="4">
        <v>0.22946148119203799</v>
      </c>
      <c r="L2149" s="4">
        <v>0.82760212346527862</v>
      </c>
      <c r="M2149" s="4">
        <v>53</v>
      </c>
      <c r="N2149" s="4" t="s">
        <v>6413</v>
      </c>
    </row>
    <row r="2150" spans="2:14" ht="68" hidden="1" x14ac:dyDescent="0.2">
      <c r="F2150" s="4" t="s">
        <v>6414</v>
      </c>
      <c r="G2150" s="4" t="s">
        <v>6415</v>
      </c>
      <c r="H2150" s="4">
        <v>0.89113530326594093</v>
      </c>
      <c r="I2150" s="4">
        <v>0.95991025740981628</v>
      </c>
      <c r="J2150" s="4">
        <v>3.9436650952559278E-2</v>
      </c>
      <c r="K2150" s="4">
        <v>-0.1936485102649429</v>
      </c>
      <c r="L2150" s="4">
        <v>-0.84091237595253066</v>
      </c>
      <c r="M2150" s="4">
        <v>248</v>
      </c>
      <c r="N2150" s="4" t="s">
        <v>6416</v>
      </c>
    </row>
    <row r="2151" spans="2:14" ht="34" hidden="1" x14ac:dyDescent="0.2">
      <c r="F2151" s="4" t="s">
        <v>6417</v>
      </c>
      <c r="G2151" s="4" t="s">
        <v>6418</v>
      </c>
      <c r="H2151" s="4">
        <v>0.17057569296375269</v>
      </c>
      <c r="I2151" s="4">
        <v>0.49685598377281948</v>
      </c>
      <c r="J2151" s="4">
        <v>0.15524196622883921</v>
      </c>
      <c r="K2151" s="4">
        <v>0.38654114059811229</v>
      </c>
      <c r="L2151" s="4">
        <v>1.2325672212949821</v>
      </c>
      <c r="M2151" s="4">
        <v>30</v>
      </c>
      <c r="N2151" s="4" t="s">
        <v>6419</v>
      </c>
    </row>
    <row r="2152" spans="2:14" ht="51" hidden="1" x14ac:dyDescent="0.2">
      <c r="F2152" s="4" t="s">
        <v>6420</v>
      </c>
      <c r="G2152" s="4" t="s">
        <v>6421</v>
      </c>
      <c r="H2152" s="4">
        <v>0.61425061425061422</v>
      </c>
      <c r="I2152" s="4">
        <v>0.82404470108439465</v>
      </c>
      <c r="J2152" s="4">
        <v>7.9131665176834884E-2</v>
      </c>
      <c r="K2152" s="4">
        <v>0.23214280757058769</v>
      </c>
      <c r="L2152" s="4">
        <v>0.93169171035132869</v>
      </c>
      <c r="M2152" s="4">
        <v>92</v>
      </c>
      <c r="N2152" s="4" t="s">
        <v>6422</v>
      </c>
    </row>
    <row r="2153" spans="2:14" ht="34" hidden="1" x14ac:dyDescent="0.2">
      <c r="F2153" s="4" t="s">
        <v>6423</v>
      </c>
      <c r="G2153" s="4" t="s">
        <v>6424</v>
      </c>
      <c r="H2153" s="4">
        <v>0.57841483979763908</v>
      </c>
      <c r="I2153" s="4">
        <v>0.80707536986766981</v>
      </c>
      <c r="J2153" s="4">
        <v>6.321911708594577E-2</v>
      </c>
      <c r="K2153" s="4">
        <v>-0.2592318171231851</v>
      </c>
      <c r="L2153" s="4">
        <v>-0.93780334428553191</v>
      </c>
      <c r="M2153" s="4">
        <v>66</v>
      </c>
      <c r="N2153" s="4" t="s">
        <v>6425</v>
      </c>
    </row>
    <row r="2154" spans="2:14" ht="34" hidden="1" x14ac:dyDescent="0.2">
      <c r="F2154" s="4" t="s">
        <v>6426</v>
      </c>
      <c r="G2154" s="4" t="s">
        <v>6427</v>
      </c>
      <c r="H2154" s="4">
        <v>0.35550458715596328</v>
      </c>
      <c r="I2154" s="4">
        <v>0.66423225494929983</v>
      </c>
      <c r="J2154" s="4">
        <v>0.10672988436460561</v>
      </c>
      <c r="K2154" s="4">
        <v>0.29903368888758469</v>
      </c>
      <c r="L2154" s="4">
        <v>1.047830525986458</v>
      </c>
      <c r="M2154" s="4">
        <v>45</v>
      </c>
      <c r="N2154" s="4" t="s">
        <v>6428</v>
      </c>
    </row>
    <row r="2155" spans="2:14" ht="17" hidden="1" x14ac:dyDescent="0.2">
      <c r="F2155" s="4" t="s">
        <v>6429</v>
      </c>
      <c r="G2155" s="4" t="s">
        <v>6430</v>
      </c>
      <c r="H2155" s="4">
        <v>0.60453400503778343</v>
      </c>
      <c r="I2155" s="4">
        <v>0.81969351396407542</v>
      </c>
      <c r="J2155" s="4">
        <v>8.1302734538449842E-2</v>
      </c>
      <c r="K2155" s="4">
        <v>0.24459397440189659</v>
      </c>
      <c r="L2155" s="4">
        <v>0.91424433755458934</v>
      </c>
      <c r="M2155" s="4">
        <v>64</v>
      </c>
      <c r="N2155" s="4" t="s">
        <v>6431</v>
      </c>
    </row>
    <row r="2156" spans="2:14" ht="34" hidden="1" x14ac:dyDescent="0.2">
      <c r="F2156" s="4" t="s">
        <v>6432</v>
      </c>
      <c r="G2156" s="4" t="s">
        <v>6433</v>
      </c>
      <c r="H2156" s="4">
        <v>0.36159600997506242</v>
      </c>
      <c r="I2156" s="4">
        <v>0.67070165481808952</v>
      </c>
      <c r="J2156" s="4">
        <v>0.11101149245045031</v>
      </c>
      <c r="K2156" s="4">
        <v>0.27649454882638858</v>
      </c>
      <c r="L2156" s="4">
        <v>1.049557031519841</v>
      </c>
      <c r="M2156" s="4">
        <v>69</v>
      </c>
      <c r="N2156" s="4" t="s">
        <v>6434</v>
      </c>
    </row>
    <row r="2157" spans="2:14" ht="85" hidden="1" x14ac:dyDescent="0.2">
      <c r="B2157" s="40" t="str">
        <f>VLOOKUP(G2157,decisions1!A:B,2,FALSE)</f>
        <v>no_biology</v>
      </c>
      <c r="C2157" s="4" t="str">
        <f>IF(L2157&gt;0,"eMPC-side","iPSC-side")</f>
        <v>iPSC-side</v>
      </c>
      <c r="E2157" s="4" t="str">
        <f>VLOOKUP(F2157,collapsed1!A:J,10,FALSE)</f>
        <v>redundant</v>
      </c>
      <c r="F2157" s="4" t="s">
        <v>7030</v>
      </c>
      <c r="G2157" s="4" t="s">
        <v>7031</v>
      </c>
      <c r="H2157" s="4">
        <v>1.398132668220806E-4</v>
      </c>
      <c r="I2157" s="4">
        <v>7.4857398269002479E-3</v>
      </c>
      <c r="J2157" s="4">
        <v>0.51884807774379182</v>
      </c>
      <c r="K2157" s="4">
        <v>-0.38071898530756049</v>
      </c>
      <c r="L2157" s="4">
        <v>-1.621336212179699</v>
      </c>
      <c r="M2157" s="4">
        <v>208</v>
      </c>
      <c r="N2157" s="4" t="s">
        <v>7032</v>
      </c>
    </row>
    <row r="2158" spans="2:14" ht="51" hidden="1" x14ac:dyDescent="0.2">
      <c r="F2158" s="4" t="s">
        <v>6438</v>
      </c>
      <c r="G2158" s="4" t="s">
        <v>6439</v>
      </c>
      <c r="H2158" s="4">
        <v>9.7769833495172168E-3</v>
      </c>
      <c r="I2158" s="4">
        <v>0.1201287596829745</v>
      </c>
      <c r="J2158" s="4">
        <v>0.38073040072279241</v>
      </c>
      <c r="K2158" s="4">
        <v>0.60321830056381109</v>
      </c>
      <c r="L2158" s="4">
        <v>1.640716212663287</v>
      </c>
      <c r="M2158" s="4">
        <v>16</v>
      </c>
      <c r="N2158" s="4" t="s">
        <v>6440</v>
      </c>
    </row>
    <row r="2159" spans="2:14" ht="17" hidden="1" x14ac:dyDescent="0.2">
      <c r="F2159" s="4" t="s">
        <v>6441</v>
      </c>
      <c r="G2159" s="4" t="s">
        <v>6442</v>
      </c>
      <c r="H2159" s="4">
        <v>0.57718120805369133</v>
      </c>
      <c r="I2159" s="4">
        <v>0.80662123470404612</v>
      </c>
      <c r="J2159" s="4">
        <v>6.3079041057193905E-2</v>
      </c>
      <c r="K2159" s="4">
        <v>-0.25809735156296387</v>
      </c>
      <c r="L2159" s="4">
        <v>-0.93304236933202378</v>
      </c>
      <c r="M2159" s="4">
        <v>65</v>
      </c>
      <c r="N2159" s="4" t="s">
        <v>6443</v>
      </c>
    </row>
    <row r="2160" spans="2:14" ht="17" hidden="1" x14ac:dyDescent="0.2">
      <c r="F2160" s="4" t="s">
        <v>6444</v>
      </c>
      <c r="G2160" s="4" t="s">
        <v>6445</v>
      </c>
      <c r="H2160" s="4">
        <v>0.21336206896551721</v>
      </c>
      <c r="I2160" s="4">
        <v>0.54440665409482758</v>
      </c>
      <c r="J2160" s="4">
        <v>0.13802224249664269</v>
      </c>
      <c r="K2160" s="4">
        <v>0.43771515553415452</v>
      </c>
      <c r="L2160" s="4">
        <v>1.233266153396628</v>
      </c>
      <c r="M2160" s="4">
        <v>19</v>
      </c>
      <c r="N2160" s="4" t="s">
        <v>6446</v>
      </c>
    </row>
    <row r="2161" spans="6:14" ht="34" hidden="1" x14ac:dyDescent="0.2">
      <c r="F2161" s="4" t="s">
        <v>6447</v>
      </c>
      <c r="G2161" s="4" t="s">
        <v>6448</v>
      </c>
      <c r="H2161" s="4">
        <v>0.52579852579852582</v>
      </c>
      <c r="I2161" s="4">
        <v>0.77809605131761905</v>
      </c>
      <c r="J2161" s="4">
        <v>8.7569711554851132E-2</v>
      </c>
      <c r="K2161" s="4">
        <v>0.240033031154815</v>
      </c>
      <c r="L2161" s="4">
        <v>0.9633586656327574</v>
      </c>
      <c r="M2161" s="4">
        <v>92</v>
      </c>
      <c r="N2161" s="4" t="s">
        <v>6449</v>
      </c>
    </row>
    <row r="2162" spans="6:14" ht="17" hidden="1" x14ac:dyDescent="0.2">
      <c r="F2162" s="4" t="s">
        <v>6450</v>
      </c>
      <c r="G2162" s="4" t="s">
        <v>6451</v>
      </c>
      <c r="H2162" s="4">
        <v>0.88286713286713292</v>
      </c>
      <c r="I2162" s="4">
        <v>0.95667368966610755</v>
      </c>
      <c r="J2162" s="4">
        <v>4.5224744337288417E-2</v>
      </c>
      <c r="K2162" s="4">
        <v>-0.21837868234801</v>
      </c>
      <c r="L2162" s="4">
        <v>-0.71832092546704573</v>
      </c>
      <c r="M2162" s="4">
        <v>40</v>
      </c>
      <c r="N2162" s="4" t="s">
        <v>6452</v>
      </c>
    </row>
    <row r="2163" spans="6:14" ht="51" hidden="1" x14ac:dyDescent="0.2">
      <c r="F2163" s="4" t="s">
        <v>6453</v>
      </c>
      <c r="G2163" s="4" t="s">
        <v>6454</v>
      </c>
      <c r="H2163" s="4">
        <v>0.80833333333333335</v>
      </c>
      <c r="I2163" s="4">
        <v>0.91858617490141503</v>
      </c>
      <c r="J2163" s="4">
        <v>4.7069959008266188E-2</v>
      </c>
      <c r="K2163" s="4">
        <v>-0.20952695348762959</v>
      </c>
      <c r="L2163" s="4">
        <v>-0.82213835388458623</v>
      </c>
      <c r="M2163" s="4">
        <v>105</v>
      </c>
      <c r="N2163" s="4" t="s">
        <v>6455</v>
      </c>
    </row>
    <row r="2164" spans="6:14" ht="17" hidden="1" x14ac:dyDescent="0.2">
      <c r="F2164" s="4" t="s">
        <v>6456</v>
      </c>
      <c r="G2164" s="4" t="s">
        <v>6457</v>
      </c>
      <c r="H2164" s="4">
        <v>0.42669584245076592</v>
      </c>
      <c r="I2164" s="4">
        <v>0.71171889226213392</v>
      </c>
      <c r="J2164" s="4">
        <v>9.2848121415987819E-2</v>
      </c>
      <c r="K2164" s="4">
        <v>0.38491130289262249</v>
      </c>
      <c r="L2164" s="4">
        <v>1.026989218749357</v>
      </c>
      <c r="M2164" s="4">
        <v>15</v>
      </c>
      <c r="N2164" s="4" t="s">
        <v>6458</v>
      </c>
    </row>
    <row r="2165" spans="6:14" ht="17" hidden="1" x14ac:dyDescent="0.2">
      <c r="F2165" s="4" t="s">
        <v>6459</v>
      </c>
      <c r="G2165" s="4" t="s">
        <v>6460</v>
      </c>
      <c r="H2165" s="4">
        <v>0.45708955223880599</v>
      </c>
      <c r="I2165" s="4">
        <v>0.73087583038975434</v>
      </c>
      <c r="J2165" s="4">
        <v>8.0202344469814432E-2</v>
      </c>
      <c r="K2165" s="4">
        <v>-0.36777538630721862</v>
      </c>
      <c r="L2165" s="4">
        <v>-1.011360935495907</v>
      </c>
      <c r="M2165" s="4">
        <v>18</v>
      </c>
      <c r="N2165" s="4" t="s">
        <v>6461</v>
      </c>
    </row>
    <row r="2166" spans="6:14" ht="34" hidden="1" x14ac:dyDescent="0.2">
      <c r="F2166" s="4" t="s">
        <v>6462</v>
      </c>
      <c r="G2166" s="4" t="s">
        <v>6463</v>
      </c>
      <c r="H2166" s="4">
        <v>0.88958333333333328</v>
      </c>
      <c r="I2166" s="4">
        <v>0.9598708775987087</v>
      </c>
      <c r="J2166" s="4">
        <v>5.2912984843058349E-2</v>
      </c>
      <c r="K2166" s="4">
        <v>0.2303647096760435</v>
      </c>
      <c r="L2166" s="4">
        <v>0.71436471387259204</v>
      </c>
      <c r="M2166" s="4">
        <v>26</v>
      </c>
      <c r="N2166" s="4" t="s">
        <v>6464</v>
      </c>
    </row>
    <row r="2167" spans="6:14" ht="17" hidden="1" x14ac:dyDescent="0.2">
      <c r="F2167" s="4" t="s">
        <v>6465</v>
      </c>
      <c r="G2167" s="4" t="s">
        <v>6466</v>
      </c>
      <c r="H2167" s="4">
        <v>1.050772111859755E-2</v>
      </c>
      <c r="I2167" s="4">
        <v>0.1235531934842693</v>
      </c>
      <c r="J2167" s="4">
        <v>0.38073040072279241</v>
      </c>
      <c r="K2167" s="4">
        <v>0.58907168317951153</v>
      </c>
      <c r="L2167" s="4">
        <v>1.659714450378418</v>
      </c>
      <c r="M2167" s="4">
        <v>19</v>
      </c>
      <c r="N2167" s="4" t="s">
        <v>6467</v>
      </c>
    </row>
    <row r="2168" spans="6:14" ht="17" hidden="1" x14ac:dyDescent="0.2">
      <c r="F2168" s="4" t="s">
        <v>6468</v>
      </c>
      <c r="G2168" s="4" t="s">
        <v>6469</v>
      </c>
      <c r="H2168" s="4">
        <v>1.7841720033775051E-2</v>
      </c>
      <c r="I2168" s="4">
        <v>0.16419670314699719</v>
      </c>
      <c r="J2168" s="4">
        <v>0.35248785758361922</v>
      </c>
      <c r="K2168" s="4">
        <v>0.63643809962416142</v>
      </c>
      <c r="L2168" s="4">
        <v>1.698092682141058</v>
      </c>
      <c r="M2168" s="4">
        <v>15</v>
      </c>
      <c r="N2168" s="4" t="s">
        <v>6470</v>
      </c>
    </row>
    <row r="2169" spans="6:14" ht="68" hidden="1" x14ac:dyDescent="0.2">
      <c r="F2169" s="4" t="s">
        <v>6471</v>
      </c>
      <c r="G2169" s="4" t="s">
        <v>6472</v>
      </c>
      <c r="H2169" s="4">
        <v>0.20287539936102239</v>
      </c>
      <c r="I2169" s="4">
        <v>0.5334720815163928</v>
      </c>
      <c r="J2169" s="4">
        <v>0.1198878451154234</v>
      </c>
      <c r="K2169" s="4">
        <v>-0.26956032386165002</v>
      </c>
      <c r="L2169" s="4">
        <v>-1.125497252964039</v>
      </c>
      <c r="M2169" s="4">
        <v>179</v>
      </c>
      <c r="N2169" s="4" t="s">
        <v>6473</v>
      </c>
    </row>
    <row r="2170" spans="6:14" ht="51" hidden="1" x14ac:dyDescent="0.2">
      <c r="F2170" s="4" t="s">
        <v>6474</v>
      </c>
      <c r="G2170" s="4" t="s">
        <v>6475</v>
      </c>
      <c r="H2170" s="4">
        <v>0.1819645732689211</v>
      </c>
      <c r="I2170" s="4">
        <v>0.50664645890562343</v>
      </c>
      <c r="J2170" s="4">
        <v>0.12814291689841531</v>
      </c>
      <c r="K2170" s="4">
        <v>-0.29330179435422549</v>
      </c>
      <c r="L2170" s="4">
        <v>-1.168098754038063</v>
      </c>
      <c r="M2170" s="4">
        <v>117</v>
      </c>
      <c r="N2170" s="4" t="s">
        <v>6476</v>
      </c>
    </row>
    <row r="2171" spans="6:14" ht="136" hidden="1" x14ac:dyDescent="0.2">
      <c r="F2171" s="4" t="s">
        <v>6477</v>
      </c>
      <c r="G2171" s="4" t="s">
        <v>6478</v>
      </c>
      <c r="H2171" s="4">
        <v>9.7488921713441659E-2</v>
      </c>
      <c r="I2171" s="4">
        <v>0.3984966436997503</v>
      </c>
      <c r="J2171" s="4">
        <v>0.17232434490094589</v>
      </c>
      <c r="K2171" s="4">
        <v>-0.25378188722842038</v>
      </c>
      <c r="L2171" s="4">
        <v>-1.155313837986683</v>
      </c>
      <c r="M2171" s="4">
        <v>387</v>
      </c>
      <c r="N2171" s="4" t="s">
        <v>6479</v>
      </c>
    </row>
    <row r="2172" spans="6:14" ht="17" hidden="1" x14ac:dyDescent="0.2">
      <c r="F2172" s="4" t="s">
        <v>6480</v>
      </c>
      <c r="G2172" s="4" t="s">
        <v>6481</v>
      </c>
      <c r="H2172" s="4">
        <v>0.63805970149253732</v>
      </c>
      <c r="I2172" s="4">
        <v>0.83664127923461529</v>
      </c>
      <c r="J2172" s="4">
        <v>6.3359701064375815E-2</v>
      </c>
      <c r="K2172" s="4">
        <v>-0.32479222696741678</v>
      </c>
      <c r="L2172" s="4">
        <v>-0.89315974569644052</v>
      </c>
      <c r="M2172" s="4">
        <v>18</v>
      </c>
      <c r="N2172" s="4" t="s">
        <v>6482</v>
      </c>
    </row>
    <row r="2173" spans="6:14" ht="34" hidden="1" x14ac:dyDescent="0.2">
      <c r="F2173" s="4" t="s">
        <v>6483</v>
      </c>
      <c r="G2173" s="4" t="s">
        <v>6484</v>
      </c>
      <c r="H2173" s="4">
        <v>0.17499999999999999</v>
      </c>
      <c r="I2173" s="4">
        <v>0.50100348984366017</v>
      </c>
      <c r="J2173" s="4">
        <v>0.14463052803448381</v>
      </c>
      <c r="K2173" s="4">
        <v>-0.43003323334718718</v>
      </c>
      <c r="L2173" s="4">
        <v>-1.267723802553727</v>
      </c>
      <c r="M2173" s="4">
        <v>24</v>
      </c>
      <c r="N2173" s="4" t="s">
        <v>6485</v>
      </c>
    </row>
    <row r="2174" spans="6:14" ht="17" hidden="1" x14ac:dyDescent="0.2">
      <c r="F2174" s="4" t="s">
        <v>6486</v>
      </c>
      <c r="G2174" s="4" t="s">
        <v>6487</v>
      </c>
      <c r="H2174" s="4">
        <v>0.70871985157699446</v>
      </c>
      <c r="I2174" s="4">
        <v>0.86742851337188953</v>
      </c>
      <c r="J2174" s="4">
        <v>5.8098357687320641E-2</v>
      </c>
      <c r="K2174" s="4">
        <v>-0.30197987156399092</v>
      </c>
      <c r="L2174" s="4">
        <v>-0.81656578770798105</v>
      </c>
      <c r="M2174" s="4">
        <v>17</v>
      </c>
      <c r="N2174" s="4" t="s">
        <v>6488</v>
      </c>
    </row>
    <row r="2175" spans="6:14" ht="34" hidden="1" x14ac:dyDescent="0.2">
      <c r="F2175" s="4" t="s">
        <v>6489</v>
      </c>
      <c r="G2175" s="4" t="s">
        <v>6490</v>
      </c>
      <c r="H2175" s="4">
        <v>4.6641791044776122E-2</v>
      </c>
      <c r="I2175" s="4">
        <v>0.28580129371902219</v>
      </c>
      <c r="J2175" s="4">
        <v>0.28785711725514929</v>
      </c>
      <c r="K2175" s="4">
        <v>-0.53099673245561529</v>
      </c>
      <c r="L2175" s="4">
        <v>-1.4602101502055851</v>
      </c>
      <c r="M2175" s="4">
        <v>18</v>
      </c>
      <c r="N2175" s="4" t="s">
        <v>6491</v>
      </c>
    </row>
    <row r="2176" spans="6:14" ht="34" hidden="1" x14ac:dyDescent="0.2">
      <c r="F2176" s="4" t="s">
        <v>6492</v>
      </c>
      <c r="G2176" s="4" t="s">
        <v>6493</v>
      </c>
      <c r="H2176" s="4">
        <v>0.56576576576576576</v>
      </c>
      <c r="I2176" s="4">
        <v>0.80025595105716374</v>
      </c>
      <c r="J2176" s="4">
        <v>6.7518895376774399E-2</v>
      </c>
      <c r="K2176" s="4">
        <v>-0.28946073605852651</v>
      </c>
      <c r="L2176" s="4">
        <v>-0.93044872919395516</v>
      </c>
      <c r="M2176" s="4">
        <v>36</v>
      </c>
      <c r="N2176" s="4" t="s">
        <v>6494</v>
      </c>
    </row>
    <row r="2177" spans="6:14" ht="17" hidden="1" x14ac:dyDescent="0.2">
      <c r="F2177" s="4" t="s">
        <v>6495</v>
      </c>
      <c r="G2177" s="4" t="s">
        <v>6496</v>
      </c>
      <c r="H2177" s="4">
        <v>0.66153846153846152</v>
      </c>
      <c r="I2177" s="4">
        <v>0.84969363936977238</v>
      </c>
      <c r="J2177" s="4">
        <v>6.3079041057193905E-2</v>
      </c>
      <c r="K2177" s="4">
        <v>-0.29508414293811652</v>
      </c>
      <c r="L2177" s="4">
        <v>-0.86989833052460663</v>
      </c>
      <c r="M2177" s="4">
        <v>24</v>
      </c>
      <c r="N2177" s="4" t="s">
        <v>4686</v>
      </c>
    </row>
    <row r="2178" spans="6:14" ht="34" hidden="1" x14ac:dyDescent="0.2">
      <c r="F2178" s="4" t="s">
        <v>6497</v>
      </c>
      <c r="G2178" s="4" t="s">
        <v>6498</v>
      </c>
      <c r="H2178" s="4">
        <v>3.448321888881483E-2</v>
      </c>
      <c r="I2178" s="4">
        <v>0.23685283223425299</v>
      </c>
      <c r="J2178" s="4">
        <v>0.3217759180753611</v>
      </c>
      <c r="K2178" s="4">
        <v>-0.5982486564303241</v>
      </c>
      <c r="L2178" s="4">
        <v>-1.559275901061274</v>
      </c>
      <c r="M2178" s="4">
        <v>15</v>
      </c>
      <c r="N2178" s="4" t="s">
        <v>6499</v>
      </c>
    </row>
    <row r="2179" spans="6:14" ht="34" hidden="1" x14ac:dyDescent="0.2">
      <c r="F2179" s="4" t="s">
        <v>6500</v>
      </c>
      <c r="G2179" s="4" t="s">
        <v>6501</v>
      </c>
      <c r="H2179" s="4">
        <v>7.512520868113523E-2</v>
      </c>
      <c r="I2179" s="4">
        <v>0.34974498436036888</v>
      </c>
      <c r="J2179" s="4">
        <v>0.21140018938492269</v>
      </c>
      <c r="K2179" s="4">
        <v>-0.35041167038483878</v>
      </c>
      <c r="L2179" s="4">
        <v>-1.3104505385077301</v>
      </c>
      <c r="M2179" s="4">
        <v>78</v>
      </c>
      <c r="N2179" s="4" t="s">
        <v>6502</v>
      </c>
    </row>
    <row r="2180" spans="6:14" ht="68" hidden="1" x14ac:dyDescent="0.2">
      <c r="F2180" s="4" t="s">
        <v>6503</v>
      </c>
      <c r="G2180" s="4" t="s">
        <v>6504</v>
      </c>
      <c r="H2180" s="4">
        <v>2.044552122729227E-2</v>
      </c>
      <c r="I2180" s="4">
        <v>0.17942282401847681</v>
      </c>
      <c r="J2180" s="4">
        <v>0.35248785758361922</v>
      </c>
      <c r="K2180" s="4">
        <v>-0.34978099343960428</v>
      </c>
      <c r="L2180" s="4">
        <v>-1.402407857340678</v>
      </c>
      <c r="M2180" s="4">
        <v>129</v>
      </c>
      <c r="N2180" s="4" t="s">
        <v>6505</v>
      </c>
    </row>
    <row r="2181" spans="6:14" ht="34" hidden="1" x14ac:dyDescent="0.2">
      <c r="F2181" s="4" t="s">
        <v>6506</v>
      </c>
      <c r="G2181" s="4" t="s">
        <v>6507</v>
      </c>
      <c r="H2181" s="4">
        <v>0.48114901256732501</v>
      </c>
      <c r="I2181" s="4">
        <v>0.74926276026121896</v>
      </c>
      <c r="J2181" s="4">
        <v>7.55015292281669E-2</v>
      </c>
      <c r="K2181" s="4">
        <v>-0.30866129091028949</v>
      </c>
      <c r="L2181" s="4">
        <v>-0.9958997762278472</v>
      </c>
      <c r="M2181" s="4">
        <v>37</v>
      </c>
      <c r="N2181" s="4" t="s">
        <v>6508</v>
      </c>
    </row>
    <row r="2182" spans="6:14" ht="34" hidden="1" x14ac:dyDescent="0.2">
      <c r="F2182" s="4" t="s">
        <v>6509</v>
      </c>
      <c r="G2182" s="4" t="s">
        <v>6510</v>
      </c>
      <c r="H2182" s="4">
        <v>0.20857699805068219</v>
      </c>
      <c r="I2182" s="4">
        <v>0.53834227670935986</v>
      </c>
      <c r="J2182" s="4">
        <v>0.1321472606087743</v>
      </c>
      <c r="K2182" s="4">
        <v>-0.41303058371622492</v>
      </c>
      <c r="L2182" s="4">
        <v>-1.2257640764935229</v>
      </c>
      <c r="M2182" s="4">
        <v>25</v>
      </c>
      <c r="N2182" s="4" t="s">
        <v>6511</v>
      </c>
    </row>
    <row r="2183" spans="6:14" ht="34" hidden="1" x14ac:dyDescent="0.2">
      <c r="F2183" s="4" t="s">
        <v>6512</v>
      </c>
      <c r="G2183" s="4" t="s">
        <v>6513</v>
      </c>
      <c r="H2183" s="4">
        <v>0.40856672158154861</v>
      </c>
      <c r="I2183" s="4">
        <v>0.70254551996699055</v>
      </c>
      <c r="J2183" s="4">
        <v>7.9556467723595661E-2</v>
      </c>
      <c r="K2183" s="4">
        <v>-0.28613979523487948</v>
      </c>
      <c r="L2183" s="4">
        <v>-1.0300208061560849</v>
      </c>
      <c r="M2183" s="4">
        <v>62</v>
      </c>
      <c r="N2183" s="4" t="s">
        <v>6514</v>
      </c>
    </row>
    <row r="2184" spans="6:14" ht="34" hidden="1" x14ac:dyDescent="0.2">
      <c r="F2184" s="4" t="s">
        <v>6515</v>
      </c>
      <c r="G2184" s="4" t="s">
        <v>6516</v>
      </c>
      <c r="H2184" s="4">
        <v>0.80077369439071566</v>
      </c>
      <c r="I2184" s="4">
        <v>0.91351819584237737</v>
      </c>
      <c r="J2184" s="4">
        <v>5.4343439026916213E-2</v>
      </c>
      <c r="K2184" s="4">
        <v>-0.26984857758588598</v>
      </c>
      <c r="L2184" s="4">
        <v>-0.7754910255067069</v>
      </c>
      <c r="M2184" s="4">
        <v>22</v>
      </c>
      <c r="N2184" s="4" t="s">
        <v>6517</v>
      </c>
    </row>
    <row r="2185" spans="6:14" ht="17" hidden="1" x14ac:dyDescent="0.2">
      <c r="F2185" s="4" t="s">
        <v>6518</v>
      </c>
      <c r="G2185" s="4" t="s">
        <v>6519</v>
      </c>
      <c r="H2185" s="4">
        <v>0.37243947858472998</v>
      </c>
      <c r="I2185" s="4">
        <v>0.67536888836964781</v>
      </c>
      <c r="J2185" s="4">
        <v>9.1392432594376835E-2</v>
      </c>
      <c r="K2185" s="4">
        <v>-0.37746122135473248</v>
      </c>
      <c r="L2185" s="4">
        <v>-1.0726104867505659</v>
      </c>
      <c r="M2185" s="4">
        <v>20</v>
      </c>
      <c r="N2185" s="4" t="s">
        <v>6520</v>
      </c>
    </row>
    <row r="2186" spans="6:14" ht="34" hidden="1" x14ac:dyDescent="0.2">
      <c r="F2186" s="4" t="s">
        <v>6521</v>
      </c>
      <c r="G2186" s="4" t="s">
        <v>6522</v>
      </c>
      <c r="H2186" s="4">
        <v>0.61487964989059085</v>
      </c>
      <c r="I2186" s="4">
        <v>0.82404470108439465</v>
      </c>
      <c r="J2186" s="4">
        <v>7.3074439912698672E-2</v>
      </c>
      <c r="K2186" s="4">
        <v>0.32561990495122423</v>
      </c>
      <c r="L2186" s="4">
        <v>0.86879270440230805</v>
      </c>
      <c r="M2186" s="4">
        <v>15</v>
      </c>
      <c r="N2186" s="4" t="s">
        <v>6523</v>
      </c>
    </row>
    <row r="2187" spans="6:14" ht="34" hidden="1" x14ac:dyDescent="0.2">
      <c r="F2187" s="4" t="s">
        <v>6524</v>
      </c>
      <c r="G2187" s="4" t="s">
        <v>6525</v>
      </c>
      <c r="H2187" s="4">
        <v>0.57112068965517238</v>
      </c>
      <c r="I2187" s="4">
        <v>0.80365367187151782</v>
      </c>
      <c r="J2187" s="4">
        <v>7.6083716095172491E-2</v>
      </c>
      <c r="K2187" s="4">
        <v>0.32927073533945023</v>
      </c>
      <c r="L2187" s="4">
        <v>0.9277230821551411</v>
      </c>
      <c r="M2187" s="4">
        <v>19</v>
      </c>
      <c r="N2187" s="4" t="s">
        <v>6526</v>
      </c>
    </row>
    <row r="2188" spans="6:14" ht="34" hidden="1" x14ac:dyDescent="0.2">
      <c r="F2188" s="4" t="s">
        <v>6527</v>
      </c>
      <c r="G2188" s="4" t="s">
        <v>6528</v>
      </c>
      <c r="H2188" s="4">
        <v>0.57986870897155363</v>
      </c>
      <c r="I2188" s="4">
        <v>0.80766811733894139</v>
      </c>
      <c r="J2188" s="4">
        <v>7.6083716095172491E-2</v>
      </c>
      <c r="K2188" s="4">
        <v>0.33370462691735359</v>
      </c>
      <c r="L2188" s="4">
        <v>0.89036370591201752</v>
      </c>
      <c r="M2188" s="4">
        <v>15</v>
      </c>
      <c r="N2188" s="4" t="s">
        <v>6529</v>
      </c>
    </row>
    <row r="2189" spans="6:14" ht="34" hidden="1" x14ac:dyDescent="0.2">
      <c r="F2189" s="4" t="s">
        <v>6530</v>
      </c>
      <c r="G2189" s="4" t="s">
        <v>6531</v>
      </c>
      <c r="H2189" s="4">
        <v>0.18924731182795701</v>
      </c>
      <c r="I2189" s="4">
        <v>0.51524712782345627</v>
      </c>
      <c r="J2189" s="4">
        <v>0.1473312136993771</v>
      </c>
      <c r="K2189" s="4">
        <v>0.43364053200819402</v>
      </c>
      <c r="L2189" s="4">
        <v>1.233807062230887</v>
      </c>
      <c r="M2189" s="4">
        <v>20</v>
      </c>
      <c r="N2189" s="4" t="s">
        <v>6532</v>
      </c>
    </row>
    <row r="2190" spans="6:14" ht="17" hidden="1" x14ac:dyDescent="0.2">
      <c r="F2190" s="4" t="s">
        <v>6533</v>
      </c>
      <c r="G2190" s="4" t="s">
        <v>6534</v>
      </c>
      <c r="H2190" s="4">
        <v>0.8007518796992481</v>
      </c>
      <c r="I2190" s="4">
        <v>0.91351819584237737</v>
      </c>
      <c r="J2190" s="4">
        <v>5.3021251204307757E-2</v>
      </c>
      <c r="K2190" s="4">
        <v>-0.25664284080406857</v>
      </c>
      <c r="L2190" s="4">
        <v>-0.77983039339508298</v>
      </c>
      <c r="M2190" s="4">
        <v>28</v>
      </c>
      <c r="N2190" s="4" t="s">
        <v>6535</v>
      </c>
    </row>
    <row r="2191" spans="6:14" ht="17" hidden="1" x14ac:dyDescent="0.2">
      <c r="F2191" s="4" t="s">
        <v>6536</v>
      </c>
      <c r="G2191" s="4" t="s">
        <v>6537</v>
      </c>
      <c r="H2191" s="4">
        <v>0.93122676579925645</v>
      </c>
      <c r="I2191" s="4">
        <v>0.98053193242228287</v>
      </c>
      <c r="J2191" s="4">
        <v>4.5587820257123067E-2</v>
      </c>
      <c r="K2191" s="4">
        <v>-0.22587594716529391</v>
      </c>
      <c r="L2191" s="4">
        <v>-0.63434975945594219</v>
      </c>
      <c r="M2191" s="4">
        <v>19</v>
      </c>
      <c r="N2191" s="4" t="s">
        <v>6538</v>
      </c>
    </row>
    <row r="2192" spans="6:14" ht="17" hidden="1" x14ac:dyDescent="0.2">
      <c r="F2192" s="4" t="s">
        <v>6539</v>
      </c>
      <c r="G2192" s="4" t="s">
        <v>6540</v>
      </c>
      <c r="H2192" s="4">
        <v>0.61238532110091748</v>
      </c>
      <c r="I2192" s="4">
        <v>0.82404470108439465</v>
      </c>
      <c r="J2192" s="4">
        <v>7.5694630793274875E-2</v>
      </c>
      <c r="K2192" s="4">
        <v>0.26072779037392718</v>
      </c>
      <c r="L2192" s="4">
        <v>0.91360454650814371</v>
      </c>
      <c r="M2192" s="4">
        <v>45</v>
      </c>
      <c r="N2192" s="4" t="s">
        <v>6541</v>
      </c>
    </row>
    <row r="2193" spans="6:14" ht="34" hidden="1" x14ac:dyDescent="0.2">
      <c r="F2193" s="4" t="s">
        <v>6542</v>
      </c>
      <c r="G2193" s="4" t="s">
        <v>6543</v>
      </c>
      <c r="H2193" s="4">
        <v>0.47921225382932159</v>
      </c>
      <c r="I2193" s="4">
        <v>0.74778175872267771</v>
      </c>
      <c r="J2193" s="4">
        <v>8.6286562626724461E-2</v>
      </c>
      <c r="K2193" s="4">
        <v>0.36462754047506563</v>
      </c>
      <c r="L2193" s="4">
        <v>0.97286972378530368</v>
      </c>
      <c r="M2193" s="4">
        <v>15</v>
      </c>
      <c r="N2193" s="4" t="s">
        <v>6544</v>
      </c>
    </row>
    <row r="2194" spans="6:14" ht="34" hidden="1" x14ac:dyDescent="0.2">
      <c r="F2194" s="4" t="s">
        <v>6545</v>
      </c>
      <c r="G2194" s="4" t="s">
        <v>6546</v>
      </c>
      <c r="H2194" s="4">
        <v>0.42085661080074488</v>
      </c>
      <c r="I2194" s="4">
        <v>0.70845017851664105</v>
      </c>
      <c r="J2194" s="4">
        <v>8.4555744244128109E-2</v>
      </c>
      <c r="K2194" s="4">
        <v>-0.36445828378586442</v>
      </c>
      <c r="L2194" s="4">
        <v>-1.03566076475032</v>
      </c>
      <c r="M2194" s="4">
        <v>20</v>
      </c>
      <c r="N2194" s="4" t="s">
        <v>6547</v>
      </c>
    </row>
    <row r="2195" spans="6:14" ht="34" hidden="1" x14ac:dyDescent="0.2">
      <c r="F2195" s="4" t="s">
        <v>6548</v>
      </c>
      <c r="G2195" s="4" t="s">
        <v>6549</v>
      </c>
      <c r="H2195" s="4">
        <v>0.70961145194274033</v>
      </c>
      <c r="I2195" s="4">
        <v>0.86742851337188953</v>
      </c>
      <c r="J2195" s="4">
        <v>6.266182309324915E-2</v>
      </c>
      <c r="K2195" s="4">
        <v>0.27610260435803252</v>
      </c>
      <c r="L2195" s="4">
        <v>0.84428320724063421</v>
      </c>
      <c r="M2195" s="4">
        <v>25</v>
      </c>
      <c r="N2195" s="4" t="s">
        <v>6550</v>
      </c>
    </row>
    <row r="2196" spans="6:14" ht="17" hidden="1" x14ac:dyDescent="0.2">
      <c r="F2196" s="4" t="s">
        <v>6551</v>
      </c>
      <c r="G2196" s="4" t="s">
        <v>6552</v>
      </c>
      <c r="H2196" s="4">
        <v>0.89183222958057395</v>
      </c>
      <c r="I2196" s="4">
        <v>0.96034423402906521</v>
      </c>
      <c r="J2196" s="4">
        <v>5.5479330870423262E-2</v>
      </c>
      <c r="K2196" s="4">
        <v>0.24975990206682261</v>
      </c>
      <c r="L2196" s="4">
        <v>0.67933138005132843</v>
      </c>
      <c r="M2196" s="4">
        <v>16</v>
      </c>
      <c r="N2196" s="4" t="s">
        <v>6553</v>
      </c>
    </row>
    <row r="2197" spans="6:14" ht="34" hidden="1" x14ac:dyDescent="0.2">
      <c r="F2197" s="4" t="s">
        <v>6554</v>
      </c>
      <c r="G2197" s="4" t="s">
        <v>6555</v>
      </c>
      <c r="H2197" s="4">
        <v>0.46722689075630253</v>
      </c>
      <c r="I2197" s="4">
        <v>0.73896514538018598</v>
      </c>
      <c r="J2197" s="4">
        <v>7.3621274101439413E-2</v>
      </c>
      <c r="K2197" s="4">
        <v>-0.25882822333153521</v>
      </c>
      <c r="L2197" s="4">
        <v>-0.99448154520169141</v>
      </c>
      <c r="M2197" s="4">
        <v>92</v>
      </c>
      <c r="N2197" s="4" t="s">
        <v>6556</v>
      </c>
    </row>
    <row r="2198" spans="6:14" ht="17" hidden="1" x14ac:dyDescent="0.2">
      <c r="F2198" s="4" t="s">
        <v>6557</v>
      </c>
      <c r="G2198" s="4" t="s">
        <v>6558</v>
      </c>
      <c r="H2198" s="4">
        <v>0.93371212121212122</v>
      </c>
      <c r="I2198" s="4">
        <v>0.98067943520201317</v>
      </c>
      <c r="J2198" s="4">
        <v>4.6322778579463313E-2</v>
      </c>
      <c r="K2198" s="4">
        <v>-0.21888247116059251</v>
      </c>
      <c r="L2198" s="4">
        <v>-0.6291960655134643</v>
      </c>
      <c r="M2198" s="4">
        <v>21</v>
      </c>
      <c r="N2198" s="4" t="s">
        <v>6559</v>
      </c>
    </row>
    <row r="2199" spans="6:14" ht="17" hidden="1" x14ac:dyDescent="0.2">
      <c r="F2199" s="4" t="s">
        <v>6560</v>
      </c>
      <c r="G2199" s="4" t="s">
        <v>6561</v>
      </c>
      <c r="H2199" s="4">
        <v>0.8306010928961749</v>
      </c>
      <c r="I2199" s="4">
        <v>0.92679985288654165</v>
      </c>
      <c r="J2199" s="4">
        <v>4.9890735672630707E-2</v>
      </c>
      <c r="K2199" s="4">
        <v>-0.27350099267201577</v>
      </c>
      <c r="L2199" s="4">
        <v>-0.72753649312660251</v>
      </c>
      <c r="M2199" s="4">
        <v>16</v>
      </c>
      <c r="N2199" s="4" t="s">
        <v>6562</v>
      </c>
    </row>
    <row r="2200" spans="6:14" ht="17" hidden="1" x14ac:dyDescent="0.2">
      <c r="F2200" s="4" t="s">
        <v>6563</v>
      </c>
      <c r="G2200" s="4" t="s">
        <v>6564</v>
      </c>
      <c r="H2200" s="4">
        <v>0.81040892193308545</v>
      </c>
      <c r="I2200" s="4">
        <v>0.91998454606654745</v>
      </c>
      <c r="J2200" s="4">
        <v>5.1951247619708242E-2</v>
      </c>
      <c r="K2200" s="4">
        <v>-0.27155745378617119</v>
      </c>
      <c r="L2200" s="4">
        <v>-0.76264165197574496</v>
      </c>
      <c r="M2200" s="4">
        <v>19</v>
      </c>
      <c r="N2200" s="4" t="s">
        <v>6565</v>
      </c>
    </row>
    <row r="2201" spans="6:14" ht="17" hidden="1" x14ac:dyDescent="0.2">
      <c r="F2201" s="4" t="s">
        <v>6566</v>
      </c>
      <c r="G2201" s="4" t="s">
        <v>6567</v>
      </c>
      <c r="H2201" s="4">
        <v>0.37243947858472998</v>
      </c>
      <c r="I2201" s="4">
        <v>0.67536888836964781</v>
      </c>
      <c r="J2201" s="4">
        <v>9.1392432594376835E-2</v>
      </c>
      <c r="K2201" s="4">
        <v>-0.37739829265493757</v>
      </c>
      <c r="L2201" s="4">
        <v>-1.072431665776387</v>
      </c>
      <c r="M2201" s="4">
        <v>20</v>
      </c>
      <c r="N2201" s="4" t="s">
        <v>6568</v>
      </c>
    </row>
    <row r="2202" spans="6:14" ht="17" hidden="1" x14ac:dyDescent="0.2">
      <c r="F2202" s="4" t="s">
        <v>6569</v>
      </c>
      <c r="G2202" s="4" t="s">
        <v>6570</v>
      </c>
      <c r="H2202" s="4">
        <v>0.71896551724137936</v>
      </c>
      <c r="I2202" s="4">
        <v>0.86968199233716481</v>
      </c>
      <c r="J2202" s="4">
        <v>5.4008827280168398E-2</v>
      </c>
      <c r="K2202" s="4">
        <v>-0.24404342889990979</v>
      </c>
      <c r="L2202" s="4">
        <v>-0.85197707229688424</v>
      </c>
      <c r="M2202" s="4">
        <v>53</v>
      </c>
      <c r="N2202" s="4" t="s">
        <v>6571</v>
      </c>
    </row>
    <row r="2203" spans="6:14" ht="17" hidden="1" x14ac:dyDescent="0.2">
      <c r="F2203" s="4" t="s">
        <v>6572</v>
      </c>
      <c r="G2203" s="4" t="s">
        <v>6573</v>
      </c>
      <c r="H2203" s="4">
        <v>0.27593818984547458</v>
      </c>
      <c r="I2203" s="4">
        <v>0.60975116452017419</v>
      </c>
      <c r="J2203" s="4">
        <v>0.1209851421452523</v>
      </c>
      <c r="K2203" s="4">
        <v>0.42010391903439509</v>
      </c>
      <c r="L2203" s="4">
        <v>1.1426564981846119</v>
      </c>
      <c r="M2203" s="4">
        <v>16</v>
      </c>
      <c r="N2203" s="4" t="s">
        <v>6574</v>
      </c>
    </row>
    <row r="2204" spans="6:14" ht="34" hidden="1" x14ac:dyDescent="0.2">
      <c r="F2204" s="4" t="s">
        <v>6575</v>
      </c>
      <c r="G2204" s="4" t="s">
        <v>6576</v>
      </c>
      <c r="H2204" s="4">
        <v>0.30807248764415163</v>
      </c>
      <c r="I2204" s="4">
        <v>0.63008532003453321</v>
      </c>
      <c r="J2204" s="4">
        <v>9.5287984619484373E-2</v>
      </c>
      <c r="K2204" s="4">
        <v>-0.28737082434077199</v>
      </c>
      <c r="L2204" s="4">
        <v>-1.083366097174832</v>
      </c>
      <c r="M2204" s="4">
        <v>81</v>
      </c>
      <c r="N2204" s="4" t="s">
        <v>6577</v>
      </c>
    </row>
    <row r="2205" spans="6:14" ht="34" hidden="1" x14ac:dyDescent="0.2">
      <c r="F2205" s="4" t="s">
        <v>6578</v>
      </c>
      <c r="G2205" s="4" t="s">
        <v>6579</v>
      </c>
      <c r="H2205" s="4">
        <v>0.31084337349397589</v>
      </c>
      <c r="I2205" s="4">
        <v>0.63109091081521951</v>
      </c>
      <c r="J2205" s="4">
        <v>0.1188150394122628</v>
      </c>
      <c r="K2205" s="4">
        <v>0.29266769359675138</v>
      </c>
      <c r="L2205" s="4">
        <v>1.07379818762916</v>
      </c>
      <c r="M2205" s="4">
        <v>58</v>
      </c>
      <c r="N2205" s="4" t="s">
        <v>6580</v>
      </c>
    </row>
    <row r="2206" spans="6:14" ht="34" hidden="1" x14ac:dyDescent="0.2">
      <c r="F2206" s="4" t="s">
        <v>6581</v>
      </c>
      <c r="G2206" s="4" t="s">
        <v>6582</v>
      </c>
      <c r="H2206" s="4">
        <v>0.79078014184397161</v>
      </c>
      <c r="I2206" s="4">
        <v>0.9103588097505857</v>
      </c>
      <c r="J2206" s="4">
        <v>5.0908286551510543E-2</v>
      </c>
      <c r="K2206" s="4">
        <v>-0.24194050919336421</v>
      </c>
      <c r="L2206" s="4">
        <v>-0.78886272320207562</v>
      </c>
      <c r="M2206" s="4">
        <v>38</v>
      </c>
      <c r="N2206" s="4" t="s">
        <v>6583</v>
      </c>
    </row>
    <row r="2207" spans="6:14" ht="51" hidden="1" x14ac:dyDescent="0.2">
      <c r="F2207" s="4" t="s">
        <v>6584</v>
      </c>
      <c r="G2207" s="4" t="s">
        <v>6585</v>
      </c>
      <c r="H2207" s="4">
        <v>0.1797752808988764</v>
      </c>
      <c r="I2207" s="4">
        <v>0.50442102011660672</v>
      </c>
      <c r="J2207" s="4">
        <v>0.12878871306171369</v>
      </c>
      <c r="K2207" s="4">
        <v>-0.283762978351142</v>
      </c>
      <c r="L2207" s="4">
        <v>-1.1556018693617329</v>
      </c>
      <c r="M2207" s="4">
        <v>147</v>
      </c>
      <c r="N2207" s="4" t="s">
        <v>6586</v>
      </c>
    </row>
    <row r="2208" spans="6:14" ht="17" hidden="1" x14ac:dyDescent="0.2">
      <c r="F2208" s="4" t="s">
        <v>6587</v>
      </c>
      <c r="G2208" s="4" t="s">
        <v>6588</v>
      </c>
      <c r="H2208" s="4">
        <v>0.1818181818181818</v>
      </c>
      <c r="I2208" s="4">
        <v>0.50664645890562343</v>
      </c>
      <c r="J2208" s="4">
        <v>0.14920754243532169</v>
      </c>
      <c r="K2208" s="4">
        <v>0.38131917126573889</v>
      </c>
      <c r="L2208" s="4">
        <v>1.2069266884306979</v>
      </c>
      <c r="M2208" s="4">
        <v>29</v>
      </c>
      <c r="N2208" s="4" t="s">
        <v>6589</v>
      </c>
    </row>
    <row r="2209" spans="2:14" ht="17" hidden="1" x14ac:dyDescent="0.2">
      <c r="F2209" s="4" t="s">
        <v>6590</v>
      </c>
      <c r="G2209" s="4" t="s">
        <v>6591</v>
      </c>
      <c r="H2209" s="4">
        <v>0.22299651567944251</v>
      </c>
      <c r="I2209" s="4">
        <v>0.54935601691657066</v>
      </c>
      <c r="J2209" s="4">
        <v>0.1193484405910155</v>
      </c>
      <c r="K2209" s="4">
        <v>-0.35006233964896222</v>
      </c>
      <c r="L2209" s="4">
        <v>-1.184442685651582</v>
      </c>
      <c r="M2209" s="4">
        <v>46</v>
      </c>
      <c r="N2209" s="4" t="s">
        <v>6592</v>
      </c>
    </row>
    <row r="2210" spans="2:14" ht="51" hidden="1" x14ac:dyDescent="0.2">
      <c r="F2210" s="4" t="s">
        <v>6593</v>
      </c>
      <c r="G2210" s="4" t="s">
        <v>6594</v>
      </c>
      <c r="H2210" s="4">
        <v>0.22408026755852839</v>
      </c>
      <c r="I2210" s="4">
        <v>0.54984684736750855</v>
      </c>
      <c r="J2210" s="4">
        <v>0.1162341487797164</v>
      </c>
      <c r="K2210" s="4">
        <v>-0.29769078812442962</v>
      </c>
      <c r="L2210" s="4">
        <v>-1.1551082025188559</v>
      </c>
      <c r="M2210" s="4">
        <v>96</v>
      </c>
      <c r="N2210" s="4" t="s">
        <v>6595</v>
      </c>
    </row>
    <row r="2211" spans="2:14" ht="51" hidden="1" x14ac:dyDescent="0.2">
      <c r="B2211" s="40" t="str">
        <f>VLOOKUP(G2211,decisions1!A:B,2,FALSE)</f>
        <v>no_biology</v>
      </c>
      <c r="C2211" s="4" t="str">
        <f>IF(L2211&gt;0,"eMPC-side","iPSC-side")</f>
        <v>iPSC-side</v>
      </c>
      <c r="E2211" s="4" t="str">
        <f>VLOOKUP(F2211,collapsed1!A:J,10,FALSE)</f>
        <v>main</v>
      </c>
      <c r="F2211" s="4" t="s">
        <v>7671</v>
      </c>
      <c r="G2211" s="4" t="s">
        <v>7672</v>
      </c>
      <c r="H2211" s="4">
        <v>1.475569595210158E-3</v>
      </c>
      <c r="I2211" s="4">
        <v>3.9509966137862389E-2</v>
      </c>
      <c r="J2211" s="4">
        <v>0.45505986738722948</v>
      </c>
      <c r="K2211" s="4">
        <v>-0.4108078980215577</v>
      </c>
      <c r="L2211" s="4">
        <v>-1.623858425172088</v>
      </c>
      <c r="M2211" s="4">
        <v>110</v>
      </c>
      <c r="N2211" s="4" t="s">
        <v>7673</v>
      </c>
    </row>
    <row r="2212" spans="2:14" ht="85" hidden="1" x14ac:dyDescent="0.2">
      <c r="F2212" s="4" t="s">
        <v>6599</v>
      </c>
      <c r="G2212" s="4" t="s">
        <v>6600</v>
      </c>
      <c r="H2212" s="4">
        <v>4.7923322683706068E-2</v>
      </c>
      <c r="I2212" s="4">
        <v>0.2887778079058746</v>
      </c>
      <c r="J2212" s="4">
        <v>0.26166352171157309</v>
      </c>
      <c r="K2212" s="4">
        <v>-0.30963373799017352</v>
      </c>
      <c r="L2212" s="4">
        <v>-1.300542225126488</v>
      </c>
      <c r="M2212" s="4">
        <v>185</v>
      </c>
      <c r="N2212" s="4" t="s">
        <v>6601</v>
      </c>
    </row>
    <row r="2213" spans="2:14" ht="17" hidden="1" x14ac:dyDescent="0.2">
      <c r="F2213" s="4" t="s">
        <v>6602</v>
      </c>
      <c r="G2213" s="4" t="s">
        <v>6603</v>
      </c>
      <c r="H2213" s="4">
        <v>0.48655256723716378</v>
      </c>
      <c r="I2213" s="4">
        <v>0.75266234868883874</v>
      </c>
      <c r="J2213" s="4">
        <v>9.1679524600837906E-2</v>
      </c>
      <c r="K2213" s="4">
        <v>0.25740288984195858</v>
      </c>
      <c r="L2213" s="4">
        <v>0.97331748465343726</v>
      </c>
      <c r="M2213" s="4">
        <v>66</v>
      </c>
      <c r="N2213" s="4" t="s">
        <v>6604</v>
      </c>
    </row>
    <row r="2214" spans="2:14" ht="17" hidden="1" x14ac:dyDescent="0.2">
      <c r="F2214" s="4" t="s">
        <v>6605</v>
      </c>
      <c r="G2214" s="4" t="s">
        <v>6606</v>
      </c>
      <c r="H2214" s="4">
        <v>0.66279069767441856</v>
      </c>
      <c r="I2214" s="4">
        <v>0.84989180157230115</v>
      </c>
      <c r="J2214" s="4">
        <v>7.235708510369071E-2</v>
      </c>
      <c r="K2214" s="4">
        <v>0.26399702539816577</v>
      </c>
      <c r="L2214" s="4">
        <v>0.8896625722956526</v>
      </c>
      <c r="M2214" s="4">
        <v>40</v>
      </c>
      <c r="N2214" s="4" t="s">
        <v>6607</v>
      </c>
    </row>
    <row r="2215" spans="2:14" ht="85" hidden="1" x14ac:dyDescent="0.2">
      <c r="F2215" s="4" t="s">
        <v>6608</v>
      </c>
      <c r="G2215" s="4" t="s">
        <v>6609</v>
      </c>
      <c r="H2215" s="4">
        <v>4.1003864564061417E-2</v>
      </c>
      <c r="I2215" s="4">
        <v>0.2672449063088127</v>
      </c>
      <c r="J2215" s="4">
        <v>0.3217759180753611</v>
      </c>
      <c r="K2215" s="4">
        <v>0.28995218003959689</v>
      </c>
      <c r="L2215" s="4">
        <v>1.2715650416153881</v>
      </c>
      <c r="M2215" s="4">
        <v>162</v>
      </c>
      <c r="N2215" s="4" t="s">
        <v>6610</v>
      </c>
    </row>
    <row r="2216" spans="2:14" ht="34" hidden="1" x14ac:dyDescent="0.2">
      <c r="F2216" s="4" t="s">
        <v>6611</v>
      </c>
      <c r="G2216" s="4" t="s">
        <v>6612</v>
      </c>
      <c r="H2216" s="4">
        <v>0.30848329048843193</v>
      </c>
      <c r="I2216" s="4">
        <v>0.63008532003453321</v>
      </c>
      <c r="J2216" s="4">
        <v>0.12384217120104959</v>
      </c>
      <c r="K2216" s="4">
        <v>0.25893693291560249</v>
      </c>
      <c r="L2216" s="4">
        <v>1.064529342892228</v>
      </c>
      <c r="M2216" s="4">
        <v>106</v>
      </c>
      <c r="N2216" s="4" t="s">
        <v>6613</v>
      </c>
    </row>
    <row r="2217" spans="2:14" ht="51" hidden="1" x14ac:dyDescent="0.2">
      <c r="B2217" s="40" t="str">
        <f>VLOOKUP(G2217,decisions1!A:B,2,FALSE)</f>
        <v>no_biology</v>
      </c>
      <c r="C2217" s="4" t="str">
        <f>IF(L2217&gt;0,"eMPC-side","iPSC-side")</f>
        <v>iPSC-side</v>
      </c>
      <c r="E2217" s="4" t="str">
        <f>VLOOKUP(F2217,collapsed1!A:J,10,FALSE)</f>
        <v>main</v>
      </c>
      <c r="F2217" s="4" t="s">
        <v>2606</v>
      </c>
      <c r="G2217" s="4" t="s">
        <v>2607</v>
      </c>
      <c r="H2217" s="4">
        <v>1.535796925626899E-3</v>
      </c>
      <c r="I2217" s="4">
        <v>3.9898165219731607E-2</v>
      </c>
      <c r="J2217" s="4">
        <v>0.45505986738722948</v>
      </c>
      <c r="K2217" s="4">
        <v>-0.42048055153223413</v>
      </c>
      <c r="L2217" s="4">
        <v>-1.6389672268685751</v>
      </c>
      <c r="M2217" s="4">
        <v>103</v>
      </c>
      <c r="N2217" s="4" t="s">
        <v>2608</v>
      </c>
    </row>
    <row r="2218" spans="2:14" ht="34" hidden="1" x14ac:dyDescent="0.2">
      <c r="F2218" s="4" t="s">
        <v>6617</v>
      </c>
      <c r="G2218" s="4" t="s">
        <v>6618</v>
      </c>
      <c r="H2218" s="4">
        <v>0.50281425891181986</v>
      </c>
      <c r="I2218" s="4">
        <v>0.76338945375657008</v>
      </c>
      <c r="J2218" s="4">
        <v>7.55015292281669E-2</v>
      </c>
      <c r="K2218" s="4">
        <v>-0.3131940077892118</v>
      </c>
      <c r="L2218" s="4">
        <v>-0.96846074134409355</v>
      </c>
      <c r="M2218" s="4">
        <v>31</v>
      </c>
      <c r="N2218" s="4" t="s">
        <v>6619</v>
      </c>
    </row>
    <row r="2219" spans="2:14" ht="102" hidden="1" x14ac:dyDescent="0.2">
      <c r="F2219" s="4" t="s">
        <v>6620</v>
      </c>
      <c r="G2219" s="4" t="s">
        <v>6621</v>
      </c>
      <c r="H2219" s="4">
        <v>7.9939668174962286E-2</v>
      </c>
      <c r="I2219" s="4">
        <v>0.35939477303988993</v>
      </c>
      <c r="J2219" s="4">
        <v>0.1938133027253105</v>
      </c>
      <c r="K2219" s="4">
        <v>-0.26735820555665191</v>
      </c>
      <c r="L2219" s="4">
        <v>-1.186188842924744</v>
      </c>
      <c r="M2219" s="4">
        <v>282</v>
      </c>
      <c r="N2219" s="4" t="s">
        <v>6622</v>
      </c>
    </row>
    <row r="2220" spans="2:14" ht="34" hidden="1" x14ac:dyDescent="0.2">
      <c r="F2220" s="4" t="s">
        <v>6623</v>
      </c>
      <c r="G2220" s="4" t="s">
        <v>6624</v>
      </c>
      <c r="H2220" s="4">
        <v>0.29324546952224051</v>
      </c>
      <c r="I2220" s="4">
        <v>0.61949528037492729</v>
      </c>
      <c r="J2220" s="4">
        <v>9.821233512174378E-2</v>
      </c>
      <c r="K2220" s="4">
        <v>-0.29177810707775959</v>
      </c>
      <c r="L2220" s="4">
        <v>-1.0999812170599821</v>
      </c>
      <c r="M2220" s="4">
        <v>81</v>
      </c>
      <c r="N2220" s="4" t="s">
        <v>6625</v>
      </c>
    </row>
    <row r="2221" spans="2:14" ht="17" hidden="1" x14ac:dyDescent="0.2">
      <c r="F2221" s="4" t="s">
        <v>6626</v>
      </c>
      <c r="G2221" s="4" t="s">
        <v>6627</v>
      </c>
      <c r="H2221" s="4">
        <v>0.4884318766066838</v>
      </c>
      <c r="I2221" s="4">
        <v>0.75321783976174916</v>
      </c>
      <c r="J2221" s="4">
        <v>9.4356363542177898E-2</v>
      </c>
      <c r="K2221" s="4">
        <v>0.23667940926758341</v>
      </c>
      <c r="L2221" s="4">
        <v>0.97390295969349139</v>
      </c>
      <c r="M2221" s="4">
        <v>108</v>
      </c>
      <c r="N2221" s="4" t="s">
        <v>6628</v>
      </c>
    </row>
    <row r="2222" spans="2:14" ht="68" hidden="1" x14ac:dyDescent="0.2">
      <c r="F2222" s="4" t="s">
        <v>6629</v>
      </c>
      <c r="G2222" s="4" t="s">
        <v>6630</v>
      </c>
      <c r="H2222" s="4">
        <v>0.44178628389154712</v>
      </c>
      <c r="I2222" s="4">
        <v>0.72506231316069991</v>
      </c>
      <c r="J2222" s="4">
        <v>7.3805272417127463E-2</v>
      </c>
      <c r="K2222" s="4">
        <v>-0.2383705704422264</v>
      </c>
      <c r="L2222" s="4">
        <v>-1.0039590845662909</v>
      </c>
      <c r="M2222" s="4">
        <v>192</v>
      </c>
      <c r="N2222" s="4" t="s">
        <v>6631</v>
      </c>
    </row>
    <row r="2223" spans="2:14" ht="34" hidden="1" x14ac:dyDescent="0.2">
      <c r="F2223" s="4" t="s">
        <v>6632</v>
      </c>
      <c r="G2223" s="4" t="s">
        <v>6633</v>
      </c>
      <c r="H2223" s="4">
        <v>0.78624078624078619</v>
      </c>
      <c r="I2223" s="4">
        <v>0.90865619528039909</v>
      </c>
      <c r="J2223" s="4">
        <v>6.6589210410393285E-2</v>
      </c>
      <c r="K2223" s="4">
        <v>0.2143296650085226</v>
      </c>
      <c r="L2223" s="4">
        <v>0.86019969457851175</v>
      </c>
      <c r="M2223" s="4">
        <v>92</v>
      </c>
      <c r="N2223" s="4" t="s">
        <v>6634</v>
      </c>
    </row>
    <row r="2224" spans="2:14" ht="17" hidden="1" x14ac:dyDescent="0.2">
      <c r="F2224" s="4" t="s">
        <v>6635</v>
      </c>
      <c r="G2224" s="4" t="s">
        <v>6636</v>
      </c>
      <c r="H2224" s="4">
        <v>0.99226305609284338</v>
      </c>
      <c r="I2224" s="4">
        <v>1</v>
      </c>
      <c r="J2224" s="4">
        <v>4.4507053776927673E-2</v>
      </c>
      <c r="K2224" s="4">
        <v>-0.16205071499440599</v>
      </c>
      <c r="L2224" s="4">
        <v>-0.46570145479128872</v>
      </c>
      <c r="M2224" s="4">
        <v>22</v>
      </c>
      <c r="N2224" s="4" t="s">
        <v>6637</v>
      </c>
    </row>
    <row r="2225" spans="6:14" ht="17" hidden="1" x14ac:dyDescent="0.2">
      <c r="F2225" s="4" t="s">
        <v>6638</v>
      </c>
      <c r="G2225" s="4" t="s">
        <v>6639</v>
      </c>
      <c r="H2225" s="4">
        <v>0.67088607594936711</v>
      </c>
      <c r="I2225" s="4">
        <v>0.85361581968384148</v>
      </c>
      <c r="J2225" s="4">
        <v>5.9476028695732007E-2</v>
      </c>
      <c r="K2225" s="4">
        <v>-0.27550565326054621</v>
      </c>
      <c r="L2225" s="4">
        <v>-0.87882203237871059</v>
      </c>
      <c r="M2225" s="4">
        <v>35</v>
      </c>
      <c r="N2225" s="4" t="s">
        <v>6640</v>
      </c>
    </row>
    <row r="2226" spans="6:14" ht="34" hidden="1" x14ac:dyDescent="0.2">
      <c r="F2226" s="4" t="s">
        <v>6641</v>
      </c>
      <c r="G2226" s="4" t="s">
        <v>6642</v>
      </c>
      <c r="H2226" s="4">
        <v>0.2138228941684665</v>
      </c>
      <c r="I2226" s="4">
        <v>0.54515657482764379</v>
      </c>
      <c r="J2226" s="4">
        <v>0.13802224249664269</v>
      </c>
      <c r="K2226" s="4">
        <v>0.43755696323434962</v>
      </c>
      <c r="L2226" s="4">
        <v>1.207598970463204</v>
      </c>
      <c r="M2226" s="4">
        <v>17</v>
      </c>
      <c r="N2226" s="4" t="s">
        <v>6643</v>
      </c>
    </row>
    <row r="2227" spans="6:14" ht="34" hidden="1" x14ac:dyDescent="0.2">
      <c r="F2227" s="4" t="s">
        <v>6644</v>
      </c>
      <c r="G2227" s="4" t="s">
        <v>6645</v>
      </c>
      <c r="H2227" s="4">
        <v>0.28135593220338978</v>
      </c>
      <c r="I2227" s="4">
        <v>0.61269147286821701</v>
      </c>
      <c r="J2227" s="4">
        <v>0.1024494056298262</v>
      </c>
      <c r="K2227" s="4">
        <v>-0.29582194129130551</v>
      </c>
      <c r="L2227" s="4">
        <v>-1.10101069919525</v>
      </c>
      <c r="M2227" s="4">
        <v>77</v>
      </c>
      <c r="N2227" s="4" t="s">
        <v>6646</v>
      </c>
    </row>
    <row r="2228" spans="6:14" ht="34" hidden="1" x14ac:dyDescent="0.2">
      <c r="F2228" s="4" t="s">
        <v>6647</v>
      </c>
      <c r="G2228" s="4" t="s">
        <v>6648</v>
      </c>
      <c r="H2228" s="4">
        <v>0.53879310344827591</v>
      </c>
      <c r="I2228" s="4">
        <v>0.78597308711930547</v>
      </c>
      <c r="J2228" s="4">
        <v>7.9131665176834884E-2</v>
      </c>
      <c r="K2228" s="4">
        <v>0.33724712171108129</v>
      </c>
      <c r="L2228" s="4">
        <v>0.95019661823031409</v>
      </c>
      <c r="M2228" s="4">
        <v>19</v>
      </c>
      <c r="N2228" s="4" t="s">
        <v>6649</v>
      </c>
    </row>
    <row r="2229" spans="6:14" ht="51" hidden="1" x14ac:dyDescent="0.2">
      <c r="F2229" s="4" t="s">
        <v>6650</v>
      </c>
      <c r="G2229" s="4" t="s">
        <v>6651</v>
      </c>
      <c r="H2229" s="4">
        <v>0.15522875816993459</v>
      </c>
      <c r="I2229" s="4">
        <v>0.47558829660694801</v>
      </c>
      <c r="J2229" s="4">
        <v>0.1412251196425309</v>
      </c>
      <c r="K2229" s="4">
        <v>-0.30172090545357788</v>
      </c>
      <c r="L2229" s="4">
        <v>-1.192654855787687</v>
      </c>
      <c r="M2229" s="4">
        <v>110</v>
      </c>
      <c r="N2229" s="4" t="s">
        <v>6652</v>
      </c>
    </row>
    <row r="2230" spans="6:14" ht="34" hidden="1" x14ac:dyDescent="0.2">
      <c r="F2230" s="4" t="s">
        <v>6653</v>
      </c>
      <c r="G2230" s="4" t="s">
        <v>6654</v>
      </c>
      <c r="H2230" s="4">
        <v>0.86825053995680346</v>
      </c>
      <c r="I2230" s="4">
        <v>0.9490315473557297</v>
      </c>
      <c r="J2230" s="4">
        <v>5.5710422676667093E-2</v>
      </c>
      <c r="K2230" s="4">
        <v>0.25751575813117528</v>
      </c>
      <c r="L2230" s="4">
        <v>0.71070921166144063</v>
      </c>
      <c r="M2230" s="4">
        <v>17</v>
      </c>
      <c r="N2230" s="4" t="s">
        <v>6655</v>
      </c>
    </row>
    <row r="2231" spans="6:14" ht="17" hidden="1" x14ac:dyDescent="0.2">
      <c r="F2231" s="4" t="s">
        <v>6656</v>
      </c>
      <c r="G2231" s="4" t="s">
        <v>6657</v>
      </c>
      <c r="H2231" s="4">
        <v>0.36567164179104478</v>
      </c>
      <c r="I2231" s="4">
        <v>0.67321509700651194</v>
      </c>
      <c r="J2231" s="4">
        <v>9.2552886468477272E-2</v>
      </c>
      <c r="K2231" s="4">
        <v>-0.38890396182597042</v>
      </c>
      <c r="L2231" s="4">
        <v>-1.069463290079502</v>
      </c>
      <c r="M2231" s="4">
        <v>18</v>
      </c>
      <c r="N2231" s="4" t="s">
        <v>6658</v>
      </c>
    </row>
    <row r="2232" spans="6:14" ht="17" hidden="1" x14ac:dyDescent="0.2">
      <c r="F2232" s="4" t="s">
        <v>6659</v>
      </c>
      <c r="G2232" s="4" t="s">
        <v>6660</v>
      </c>
      <c r="H2232" s="4">
        <v>0.77083333333333337</v>
      </c>
      <c r="I2232" s="4">
        <v>0.89912202380952377</v>
      </c>
      <c r="J2232" s="4">
        <v>5.5135176338525688E-2</v>
      </c>
      <c r="K2232" s="4">
        <v>-0.27266336603093322</v>
      </c>
      <c r="L2232" s="4">
        <v>-0.78379376935327683</v>
      </c>
      <c r="M2232" s="4">
        <v>21</v>
      </c>
      <c r="N2232" s="4" t="s">
        <v>6661</v>
      </c>
    </row>
    <row r="2233" spans="6:14" ht="34" hidden="1" x14ac:dyDescent="0.2">
      <c r="F2233" s="4" t="s">
        <v>6662</v>
      </c>
      <c r="G2233" s="4" t="s">
        <v>6663</v>
      </c>
      <c r="H2233" s="4">
        <v>0.14223194748358861</v>
      </c>
      <c r="I2233" s="4">
        <v>0.45836226381646011</v>
      </c>
      <c r="J2233" s="4">
        <v>0.1737478389995708</v>
      </c>
      <c r="K2233" s="4">
        <v>0.39141758652184327</v>
      </c>
      <c r="L2233" s="4">
        <v>1.272766483184214</v>
      </c>
      <c r="M2233" s="4">
        <v>33</v>
      </c>
      <c r="N2233" s="4" t="s">
        <v>6664</v>
      </c>
    </row>
    <row r="2234" spans="6:14" ht="17" hidden="1" x14ac:dyDescent="0.2">
      <c r="F2234" s="4" t="s">
        <v>6665</v>
      </c>
      <c r="G2234" s="4" t="s">
        <v>6666</v>
      </c>
      <c r="H2234" s="4">
        <v>0.89051094890510951</v>
      </c>
      <c r="I2234" s="4">
        <v>0.9598708775987087</v>
      </c>
      <c r="J2234" s="4">
        <v>6.0118614253185119E-2</v>
      </c>
      <c r="K2234" s="4">
        <v>0.20575684224287341</v>
      </c>
      <c r="L2234" s="4">
        <v>0.759753098949976</v>
      </c>
      <c r="M2234" s="4">
        <v>60</v>
      </c>
      <c r="N2234" s="4" t="s">
        <v>6667</v>
      </c>
    </row>
    <row r="2235" spans="6:14" ht="34" hidden="1" x14ac:dyDescent="0.2">
      <c r="F2235" s="4" t="s">
        <v>6668</v>
      </c>
      <c r="G2235" s="4" t="s">
        <v>6669</v>
      </c>
      <c r="H2235" s="4">
        <v>0.9006968641114983</v>
      </c>
      <c r="I2235" s="4">
        <v>0.96508873583324217</v>
      </c>
      <c r="J2235" s="4">
        <v>4.4152305844146512E-2</v>
      </c>
      <c r="K2235" s="4">
        <v>-0.2160475597930353</v>
      </c>
      <c r="L2235" s="4">
        <v>-0.73100109028106974</v>
      </c>
      <c r="M2235" s="4">
        <v>46</v>
      </c>
      <c r="N2235" s="4" t="s">
        <v>6670</v>
      </c>
    </row>
    <row r="2236" spans="6:14" ht="34" hidden="1" x14ac:dyDescent="0.2">
      <c r="F2236" s="4" t="s">
        <v>6671</v>
      </c>
      <c r="G2236" s="4" t="s">
        <v>6672</v>
      </c>
      <c r="H2236" s="4">
        <v>0.3350253807106599</v>
      </c>
      <c r="I2236" s="4">
        <v>0.64592260531346823</v>
      </c>
      <c r="J2236" s="4">
        <v>9.1968614000042664E-2</v>
      </c>
      <c r="K2236" s="4">
        <v>-0.30625008325888209</v>
      </c>
      <c r="L2236" s="4">
        <v>-1.083680670353165</v>
      </c>
      <c r="M2236" s="4">
        <v>55</v>
      </c>
      <c r="N2236" s="4" t="s">
        <v>6673</v>
      </c>
    </row>
    <row r="2237" spans="6:14" ht="17" hidden="1" x14ac:dyDescent="0.2">
      <c r="F2237" s="4" t="s">
        <v>6674</v>
      </c>
      <c r="G2237" s="4" t="s">
        <v>6675</v>
      </c>
      <c r="H2237" s="4">
        <v>6.235011990407674E-2</v>
      </c>
      <c r="I2237" s="4">
        <v>0.3225085002695533</v>
      </c>
      <c r="J2237" s="4">
        <v>0.28201335001172512</v>
      </c>
      <c r="K2237" s="4">
        <v>0.37960417302029281</v>
      </c>
      <c r="L2237" s="4">
        <v>1.3857317027112379</v>
      </c>
      <c r="M2237" s="4">
        <v>57</v>
      </c>
      <c r="N2237" s="4" t="s">
        <v>6676</v>
      </c>
    </row>
    <row r="2238" spans="6:14" ht="17" hidden="1" x14ac:dyDescent="0.2">
      <c r="F2238" s="4" t="s">
        <v>6677</v>
      </c>
      <c r="G2238" s="4" t="s">
        <v>6678</v>
      </c>
      <c r="H2238" s="4">
        <v>0.33457249070631973</v>
      </c>
      <c r="I2238" s="4">
        <v>0.64592260531346823</v>
      </c>
      <c r="J2238" s="4">
        <v>9.7544921624719963E-2</v>
      </c>
      <c r="K2238" s="4">
        <v>-0.39167504913822132</v>
      </c>
      <c r="L2238" s="4">
        <v>-1.099979773516589</v>
      </c>
      <c r="M2238" s="4">
        <v>19</v>
      </c>
      <c r="N2238" s="4" t="s">
        <v>6679</v>
      </c>
    </row>
    <row r="2239" spans="6:14" ht="17" hidden="1" x14ac:dyDescent="0.2">
      <c r="F2239" s="4" t="s">
        <v>6680</v>
      </c>
      <c r="G2239" s="4" t="s">
        <v>6681</v>
      </c>
      <c r="H2239" s="4">
        <v>0.16634429400386849</v>
      </c>
      <c r="I2239" s="4">
        <v>0.49260935143288093</v>
      </c>
      <c r="J2239" s="4">
        <v>0.14920754243532169</v>
      </c>
      <c r="K2239" s="4">
        <v>-0.43766044540783111</v>
      </c>
      <c r="L2239" s="4">
        <v>-1.257748885205882</v>
      </c>
      <c r="M2239" s="4">
        <v>22</v>
      </c>
      <c r="N2239" s="4" t="s">
        <v>6682</v>
      </c>
    </row>
    <row r="2240" spans="6:14" ht="34" hidden="1" x14ac:dyDescent="0.2">
      <c r="F2240" s="4" t="s">
        <v>6683</v>
      </c>
      <c r="G2240" s="4" t="s">
        <v>6684</v>
      </c>
      <c r="H2240" s="4">
        <v>0.1447661469933185</v>
      </c>
      <c r="I2240" s="4">
        <v>0.46201951219512188</v>
      </c>
      <c r="J2240" s="4">
        <v>0.1737478389995708</v>
      </c>
      <c r="K2240" s="4">
        <v>0.3909801343189015</v>
      </c>
      <c r="L2240" s="4">
        <v>1.288531794451947</v>
      </c>
      <c r="M2240" s="4">
        <v>35</v>
      </c>
      <c r="N2240" s="4" t="s">
        <v>5096</v>
      </c>
    </row>
    <row r="2241" spans="6:14" ht="102" hidden="1" x14ac:dyDescent="0.2">
      <c r="F2241" s="4" t="s">
        <v>6685</v>
      </c>
      <c r="G2241" s="4" t="s">
        <v>6686</v>
      </c>
      <c r="H2241" s="4">
        <v>0.36053412462908008</v>
      </c>
      <c r="I2241" s="4">
        <v>0.67017897042605334</v>
      </c>
      <c r="J2241" s="4">
        <v>8.063884959506612E-2</v>
      </c>
      <c r="K2241" s="4">
        <v>-0.23084460152448999</v>
      </c>
      <c r="L2241" s="4">
        <v>-1.035337568835454</v>
      </c>
      <c r="M2241" s="4">
        <v>315</v>
      </c>
      <c r="N2241" s="4" t="s">
        <v>6687</v>
      </c>
    </row>
    <row r="2242" spans="6:14" ht="34" hidden="1" x14ac:dyDescent="0.2">
      <c r="F2242" s="4" t="s">
        <v>6688</v>
      </c>
      <c r="G2242" s="4" t="s">
        <v>6689</v>
      </c>
      <c r="H2242" s="4">
        <v>0.54079696394686905</v>
      </c>
      <c r="I2242" s="4">
        <v>0.78709575946990828</v>
      </c>
      <c r="J2242" s="4">
        <v>7.235708510369071E-2</v>
      </c>
      <c r="K2242" s="4">
        <v>-0.3137574436697993</v>
      </c>
      <c r="L2242" s="4">
        <v>-0.941296123292366</v>
      </c>
      <c r="M2242" s="4">
        <v>27</v>
      </c>
      <c r="N2242" s="4" t="s">
        <v>6690</v>
      </c>
    </row>
    <row r="2243" spans="6:14" ht="34" hidden="1" x14ac:dyDescent="0.2">
      <c r="F2243" s="4" t="s">
        <v>6691</v>
      </c>
      <c r="G2243" s="4" t="s">
        <v>6692</v>
      </c>
      <c r="H2243" s="4">
        <v>0.25058004640371229</v>
      </c>
      <c r="I2243" s="4">
        <v>0.5837335460445966</v>
      </c>
      <c r="J2243" s="4">
        <v>0.13145761164276351</v>
      </c>
      <c r="K2243" s="4">
        <v>0.33670750931003463</v>
      </c>
      <c r="L2243" s="4">
        <v>1.140170217906145</v>
      </c>
      <c r="M2243" s="4">
        <v>41</v>
      </c>
      <c r="N2243" s="4" t="s">
        <v>6693</v>
      </c>
    </row>
    <row r="2244" spans="6:14" ht="17" hidden="1" x14ac:dyDescent="0.2">
      <c r="F2244" s="4" t="s">
        <v>6694</v>
      </c>
      <c r="G2244" s="4" t="s">
        <v>6695</v>
      </c>
      <c r="H2244" s="4">
        <v>0.63146551724137934</v>
      </c>
      <c r="I2244" s="4">
        <v>0.83266215647083508</v>
      </c>
      <c r="J2244" s="4">
        <v>7.0960945693828395E-2</v>
      </c>
      <c r="K2244" s="4">
        <v>0.31659928747388189</v>
      </c>
      <c r="L2244" s="4">
        <v>0.89202117060477448</v>
      </c>
      <c r="M2244" s="4">
        <v>19</v>
      </c>
      <c r="N2244" s="4" t="s">
        <v>6696</v>
      </c>
    </row>
    <row r="2245" spans="6:14" ht="34" hidden="1" x14ac:dyDescent="0.2">
      <c r="F2245" s="4" t="s">
        <v>6697</v>
      </c>
      <c r="G2245" s="4" t="s">
        <v>6698</v>
      </c>
      <c r="H2245" s="4">
        <v>7.7974884812170766E-3</v>
      </c>
      <c r="I2245" s="4">
        <v>0.1065005800175199</v>
      </c>
      <c r="J2245" s="4">
        <v>0.40701791892395389</v>
      </c>
      <c r="K2245" s="4">
        <v>-0.49504773596398011</v>
      </c>
      <c r="L2245" s="4">
        <v>-1.64094221474684</v>
      </c>
      <c r="M2245" s="4">
        <v>42</v>
      </c>
      <c r="N2245" s="4" t="s">
        <v>6699</v>
      </c>
    </row>
    <row r="2246" spans="6:14" ht="51" hidden="1" x14ac:dyDescent="0.2">
      <c r="F2246" s="4" t="s">
        <v>6700</v>
      </c>
      <c r="G2246" s="4" t="s">
        <v>6701</v>
      </c>
      <c r="H2246" s="4">
        <v>0.36611195158850229</v>
      </c>
      <c r="I2246" s="4">
        <v>0.67364599092284427</v>
      </c>
      <c r="J2246" s="4">
        <v>8.0858915028003228E-2</v>
      </c>
      <c r="K2246" s="4">
        <v>-0.23513388169783739</v>
      </c>
      <c r="L2246" s="4">
        <v>-1.0374511970052529</v>
      </c>
      <c r="M2246" s="4">
        <v>270</v>
      </c>
      <c r="N2246" s="4" t="s">
        <v>6702</v>
      </c>
    </row>
    <row r="2247" spans="6:14" ht="34" hidden="1" x14ac:dyDescent="0.2">
      <c r="F2247" s="4" t="s">
        <v>6703</v>
      </c>
      <c r="G2247" s="4" t="s">
        <v>6704</v>
      </c>
      <c r="H2247" s="4">
        <v>0.97192224622030232</v>
      </c>
      <c r="I2247" s="4">
        <v>0.99789313302593763</v>
      </c>
      <c r="J2247" s="4">
        <v>5.0498304410070881E-2</v>
      </c>
      <c r="K2247" s="4">
        <v>0.21039843380009679</v>
      </c>
      <c r="L2247" s="4">
        <v>0.58067166881763721</v>
      </c>
      <c r="M2247" s="4">
        <v>17</v>
      </c>
      <c r="N2247" s="4" t="s">
        <v>6705</v>
      </c>
    </row>
    <row r="2248" spans="6:14" ht="17" hidden="1" x14ac:dyDescent="0.2">
      <c r="F2248" s="4" t="s">
        <v>6706</v>
      </c>
      <c r="G2248" s="4" t="s">
        <v>6707</v>
      </c>
      <c r="H2248" s="4">
        <v>4.6192087518160006E-3</v>
      </c>
      <c r="I2248" s="4">
        <v>7.8167542919331909E-2</v>
      </c>
      <c r="J2248" s="4">
        <v>0.40701791892395389</v>
      </c>
      <c r="K2248" s="4">
        <v>0.63721493107783156</v>
      </c>
      <c r="L2248" s="4">
        <v>1.7331849305522209</v>
      </c>
      <c r="M2248" s="4">
        <v>16</v>
      </c>
      <c r="N2248" s="4" t="s">
        <v>6708</v>
      </c>
    </row>
    <row r="2249" spans="6:14" ht="17" hidden="1" x14ac:dyDescent="0.2">
      <c r="F2249" s="4" t="s">
        <v>6709</v>
      </c>
      <c r="G2249" s="4" t="s">
        <v>6710</v>
      </c>
      <c r="H2249" s="4">
        <v>0.15257731958762891</v>
      </c>
      <c r="I2249" s="4">
        <v>0.47189159637613248</v>
      </c>
      <c r="J2249" s="4">
        <v>0.16197894888340181</v>
      </c>
      <c r="K2249" s="4">
        <v>0.4350333068191608</v>
      </c>
      <c r="L2249" s="4">
        <v>1.272636768245875</v>
      </c>
      <c r="M2249" s="4">
        <v>22</v>
      </c>
      <c r="N2249" s="4" t="s">
        <v>6711</v>
      </c>
    </row>
    <row r="2250" spans="6:14" ht="34" hidden="1" x14ac:dyDescent="0.2">
      <c r="F2250" s="4" t="s">
        <v>6712</v>
      </c>
      <c r="G2250" s="4" t="s">
        <v>6713</v>
      </c>
      <c r="H2250" s="4">
        <v>0.56404958677685946</v>
      </c>
      <c r="I2250" s="4">
        <v>0.79914432595076235</v>
      </c>
      <c r="J2250" s="4">
        <v>7.4550077742055396E-2</v>
      </c>
      <c r="K2250" s="4">
        <v>0.3142702169600366</v>
      </c>
      <c r="L2250" s="4">
        <v>0.93111408483360758</v>
      </c>
      <c r="M2250" s="4">
        <v>23</v>
      </c>
      <c r="N2250" s="4" t="s">
        <v>6714</v>
      </c>
    </row>
    <row r="2251" spans="6:14" ht="34" hidden="1" x14ac:dyDescent="0.2">
      <c r="F2251" s="4" t="s">
        <v>6715</v>
      </c>
      <c r="G2251" s="4" t="s">
        <v>6716</v>
      </c>
      <c r="H2251" s="4">
        <v>0.83626760563380287</v>
      </c>
      <c r="I2251" s="4">
        <v>0.93121377429253327</v>
      </c>
      <c r="J2251" s="4">
        <v>4.8022041596825063E-2</v>
      </c>
      <c r="K2251" s="4">
        <v>-0.233196486721887</v>
      </c>
      <c r="L2251" s="4">
        <v>-0.76510977163116267</v>
      </c>
      <c r="M2251" s="4">
        <v>39</v>
      </c>
      <c r="N2251" s="4" t="s">
        <v>6717</v>
      </c>
    </row>
    <row r="2252" spans="6:14" ht="102" hidden="1" x14ac:dyDescent="0.2">
      <c r="F2252" s="4" t="s">
        <v>6718</v>
      </c>
      <c r="G2252" s="4" t="s">
        <v>6719</v>
      </c>
      <c r="H2252" s="4">
        <v>0.38632986627043092</v>
      </c>
      <c r="I2252" s="4">
        <v>0.68760400176524661</v>
      </c>
      <c r="J2252" s="4">
        <v>7.7073673494410244E-2</v>
      </c>
      <c r="K2252" s="4">
        <v>-0.22942823776188601</v>
      </c>
      <c r="L2252" s="4">
        <v>-1.025965384621081</v>
      </c>
      <c r="M2252" s="4">
        <v>310</v>
      </c>
      <c r="N2252" s="4" t="s">
        <v>6720</v>
      </c>
    </row>
    <row r="2253" spans="6:14" ht="34" hidden="1" x14ac:dyDescent="0.2">
      <c r="F2253" s="4" t="s">
        <v>6721</v>
      </c>
      <c r="G2253" s="4" t="s">
        <v>6722</v>
      </c>
      <c r="H2253" s="4">
        <v>0.1083916083916084</v>
      </c>
      <c r="I2253" s="4">
        <v>0.42143689643689641</v>
      </c>
      <c r="J2253" s="4">
        <v>0.17821987495197311</v>
      </c>
      <c r="K2253" s="4">
        <v>-0.37564753122935041</v>
      </c>
      <c r="L2253" s="4">
        <v>-1.2744173760748609</v>
      </c>
      <c r="M2253" s="4">
        <v>47</v>
      </c>
      <c r="N2253" s="4" t="s">
        <v>6723</v>
      </c>
    </row>
    <row r="2254" spans="6:14" ht="51" hidden="1" x14ac:dyDescent="0.2">
      <c r="F2254" s="4" t="s">
        <v>6724</v>
      </c>
      <c r="G2254" s="4" t="s">
        <v>6725</v>
      </c>
      <c r="H2254" s="4">
        <v>0.32436974789915968</v>
      </c>
      <c r="I2254" s="4">
        <v>0.63734239289794847</v>
      </c>
      <c r="J2254" s="4">
        <v>9.3444921941099449E-2</v>
      </c>
      <c r="K2254" s="4">
        <v>-0.27737126499922837</v>
      </c>
      <c r="L2254" s="4">
        <v>-1.0762271361919631</v>
      </c>
      <c r="M2254" s="4">
        <v>98</v>
      </c>
      <c r="N2254" s="4" t="s">
        <v>6726</v>
      </c>
    </row>
    <row r="2255" spans="6:14" ht="34" hidden="1" x14ac:dyDescent="0.2">
      <c r="F2255" s="4" t="s">
        <v>6727</v>
      </c>
      <c r="G2255" s="4" t="s">
        <v>6728</v>
      </c>
      <c r="H2255" s="4">
        <v>5.1020408163265307E-2</v>
      </c>
      <c r="I2255" s="4">
        <v>0.29966945963629299</v>
      </c>
      <c r="J2255" s="4">
        <v>0.26166352171157309</v>
      </c>
      <c r="K2255" s="4">
        <v>-0.39237036746831661</v>
      </c>
      <c r="L2255" s="4">
        <v>-1.395538527660114</v>
      </c>
      <c r="M2255" s="4">
        <v>59</v>
      </c>
      <c r="N2255" s="4" t="s">
        <v>6729</v>
      </c>
    </row>
    <row r="2256" spans="6:14" ht="17" hidden="1" x14ac:dyDescent="0.2">
      <c r="F2256" s="4" t="s">
        <v>6730</v>
      </c>
      <c r="G2256" s="4" t="s">
        <v>6731</v>
      </c>
      <c r="H2256" s="4">
        <v>0.25230202578268879</v>
      </c>
      <c r="I2256" s="4">
        <v>0.58565630149698755</v>
      </c>
      <c r="J2256" s="4">
        <v>0.1147507192270233</v>
      </c>
      <c r="K2256" s="4">
        <v>-0.36559694492801897</v>
      </c>
      <c r="L2256" s="4">
        <v>-1.1527501754289571</v>
      </c>
      <c r="M2256" s="4">
        <v>34</v>
      </c>
      <c r="N2256" s="4" t="s">
        <v>6732</v>
      </c>
    </row>
    <row r="2257" spans="2:14" ht="34" hidden="1" x14ac:dyDescent="0.2">
      <c r="F2257" s="4" t="s">
        <v>6733</v>
      </c>
      <c r="G2257" s="4" t="s">
        <v>6734</v>
      </c>
      <c r="H2257" s="4">
        <v>0.41630901287553651</v>
      </c>
      <c r="I2257" s="4">
        <v>0.70657382517731648</v>
      </c>
      <c r="J2257" s="4">
        <v>9.3145457533780354E-2</v>
      </c>
      <c r="K2257" s="4">
        <v>0.37006733843182088</v>
      </c>
      <c r="L2257" s="4">
        <v>1.036966708984308</v>
      </c>
      <c r="M2257" s="4">
        <v>18</v>
      </c>
      <c r="N2257" s="4" t="s">
        <v>6735</v>
      </c>
    </row>
    <row r="2258" spans="2:14" ht="17" hidden="1" x14ac:dyDescent="0.2">
      <c r="F2258" s="4" t="s">
        <v>6736</v>
      </c>
      <c r="G2258" s="4" t="s">
        <v>6737</v>
      </c>
      <c r="H2258" s="4">
        <v>0.99521531100478466</v>
      </c>
      <c r="I2258" s="4">
        <v>1</v>
      </c>
      <c r="J2258" s="4">
        <v>5.4120056962023183E-2</v>
      </c>
      <c r="K2258" s="4">
        <v>0.15926000980117661</v>
      </c>
      <c r="L2258" s="4">
        <v>0.61798214179454847</v>
      </c>
      <c r="M2258" s="4">
        <v>73</v>
      </c>
      <c r="N2258" s="4" t="s">
        <v>6738</v>
      </c>
    </row>
    <row r="2259" spans="2:14" ht="34" hidden="1" x14ac:dyDescent="0.2">
      <c r="F2259" s="4" t="s">
        <v>6739</v>
      </c>
      <c r="G2259" s="4" t="s">
        <v>6740</v>
      </c>
      <c r="H2259" s="4">
        <v>0.77413127413127414</v>
      </c>
      <c r="I2259" s="4">
        <v>0.90168072086759676</v>
      </c>
      <c r="J2259" s="4">
        <v>5.5826471778748978E-2</v>
      </c>
      <c r="K2259" s="4">
        <v>-0.2703521640475664</v>
      </c>
      <c r="L2259" s="4">
        <v>-0.78397074814428602</v>
      </c>
      <c r="M2259" s="4">
        <v>23</v>
      </c>
      <c r="N2259" s="4" t="s">
        <v>6741</v>
      </c>
    </row>
    <row r="2260" spans="2:14" ht="34" hidden="1" x14ac:dyDescent="0.2">
      <c r="F2260" s="4" t="s">
        <v>6742</v>
      </c>
      <c r="G2260" s="4" t="s">
        <v>6743</v>
      </c>
      <c r="H2260" s="4">
        <v>0.72019464720194648</v>
      </c>
      <c r="I2260" s="4">
        <v>0.87020189336350628</v>
      </c>
      <c r="J2260" s="4">
        <v>7.0450085065841925E-2</v>
      </c>
      <c r="K2260" s="4">
        <v>0.23667224189127889</v>
      </c>
      <c r="L2260" s="4">
        <v>0.85617947520363447</v>
      </c>
      <c r="M2260" s="4">
        <v>55</v>
      </c>
      <c r="N2260" s="4" t="s">
        <v>6744</v>
      </c>
    </row>
    <row r="2261" spans="2:14" ht="68" hidden="1" x14ac:dyDescent="0.2">
      <c r="F2261" s="4" t="s">
        <v>6745</v>
      </c>
      <c r="G2261" s="4" t="s">
        <v>6746</v>
      </c>
      <c r="H2261" s="4">
        <v>0.1319218241042345</v>
      </c>
      <c r="I2261" s="4">
        <v>0.45561825569606318</v>
      </c>
      <c r="J2261" s="4">
        <v>0.15419096658142431</v>
      </c>
      <c r="K2261" s="4">
        <v>-0.29913140376292319</v>
      </c>
      <c r="L2261" s="4">
        <v>-1.2074444397432691</v>
      </c>
      <c r="M2261" s="4">
        <v>134</v>
      </c>
      <c r="N2261" s="4" t="s">
        <v>6747</v>
      </c>
    </row>
    <row r="2262" spans="2:14" ht="34" hidden="1" x14ac:dyDescent="0.2">
      <c r="F2262" s="4" t="s">
        <v>6748</v>
      </c>
      <c r="G2262" s="4" t="s">
        <v>6749</v>
      </c>
      <c r="H2262" s="4">
        <v>0.31386861313868608</v>
      </c>
      <c r="I2262" s="4">
        <v>0.63294854554357749</v>
      </c>
      <c r="J2262" s="4">
        <v>0.1188150394122628</v>
      </c>
      <c r="K2262" s="4">
        <v>0.25612545191104158</v>
      </c>
      <c r="L2262" s="4">
        <v>1.0512110514159889</v>
      </c>
      <c r="M2262" s="4">
        <v>100</v>
      </c>
      <c r="N2262" s="4" t="s">
        <v>6750</v>
      </c>
    </row>
    <row r="2263" spans="2:14" ht="17" hidden="1" x14ac:dyDescent="0.2">
      <c r="F2263" s="4" t="s">
        <v>6751</v>
      </c>
      <c r="G2263" s="4" t="s">
        <v>6752</v>
      </c>
      <c r="H2263" s="4">
        <v>0.41075794621026901</v>
      </c>
      <c r="I2263" s="4">
        <v>0.70280416926845668</v>
      </c>
      <c r="J2263" s="4">
        <v>0.10171390228231091</v>
      </c>
      <c r="K2263" s="4">
        <v>0.26100823641440007</v>
      </c>
      <c r="L2263" s="4">
        <v>1.007609848200109</v>
      </c>
      <c r="M2263" s="4">
        <v>72</v>
      </c>
      <c r="N2263" s="4" t="s">
        <v>6753</v>
      </c>
    </row>
    <row r="2264" spans="2:14" ht="119" hidden="1" x14ac:dyDescent="0.2">
      <c r="F2264" s="4" t="s">
        <v>6754</v>
      </c>
      <c r="G2264" s="4" t="s">
        <v>6755</v>
      </c>
      <c r="H2264" s="4">
        <v>2.3735465507430092E-3</v>
      </c>
      <c r="I2264" s="4">
        <v>5.1000019965307022E-2</v>
      </c>
      <c r="J2264" s="4">
        <v>0.43170769580334639</v>
      </c>
      <c r="K2264" s="4">
        <v>-0.33731649072678938</v>
      </c>
      <c r="L2264" s="4">
        <v>-1.462380187669913</v>
      </c>
      <c r="M2264" s="4">
        <v>236</v>
      </c>
      <c r="N2264" s="4" t="s">
        <v>6756</v>
      </c>
    </row>
    <row r="2265" spans="2:14" ht="17" hidden="1" x14ac:dyDescent="0.2">
      <c r="F2265" s="4" t="s">
        <v>6757</v>
      </c>
      <c r="G2265" s="4" t="s">
        <v>6758</v>
      </c>
      <c r="H2265" s="4">
        <v>0.64612676056338025</v>
      </c>
      <c r="I2265" s="4">
        <v>0.84326385445343088</v>
      </c>
      <c r="J2265" s="4">
        <v>5.9989249649033002E-2</v>
      </c>
      <c r="K2265" s="4">
        <v>-0.26520904336034518</v>
      </c>
      <c r="L2265" s="4">
        <v>-0.87909242557222878</v>
      </c>
      <c r="M2265" s="4">
        <v>42</v>
      </c>
      <c r="N2265" s="4" t="s">
        <v>6759</v>
      </c>
    </row>
    <row r="2266" spans="2:14" ht="17" hidden="1" x14ac:dyDescent="0.2">
      <c r="F2266" s="4" t="s">
        <v>6760</v>
      </c>
      <c r="G2266" s="4" t="s">
        <v>6761</v>
      </c>
      <c r="H2266" s="4">
        <v>0.70947368421052637</v>
      </c>
      <c r="I2266" s="4">
        <v>0.86742851337188953</v>
      </c>
      <c r="J2266" s="4">
        <v>6.4070375049972164E-2</v>
      </c>
      <c r="K2266" s="4">
        <v>0.27354404259214438</v>
      </c>
      <c r="L2266" s="4">
        <v>0.85393414673931578</v>
      </c>
      <c r="M2266" s="4">
        <v>27</v>
      </c>
      <c r="N2266" s="4" t="s">
        <v>6762</v>
      </c>
    </row>
    <row r="2267" spans="2:14" ht="34" hidden="1" x14ac:dyDescent="0.2">
      <c r="F2267" s="4" t="s">
        <v>6763</v>
      </c>
      <c r="G2267" s="4" t="s">
        <v>6764</v>
      </c>
      <c r="H2267" s="4">
        <v>5.1376146788990829E-2</v>
      </c>
      <c r="I2267" s="4">
        <v>0.3001690436723507</v>
      </c>
      <c r="J2267" s="4">
        <v>0.27128855468895302</v>
      </c>
      <c r="K2267" s="4">
        <v>-0.57295411128956564</v>
      </c>
      <c r="L2267" s="4">
        <v>-1.493348173113447</v>
      </c>
      <c r="M2267" s="4">
        <v>15</v>
      </c>
      <c r="N2267" s="4" t="s">
        <v>6765</v>
      </c>
    </row>
    <row r="2268" spans="2:14" ht="34" hidden="1" x14ac:dyDescent="0.2">
      <c r="F2268" s="4" t="s">
        <v>6766</v>
      </c>
      <c r="G2268" s="4" t="s">
        <v>6767</v>
      </c>
      <c r="H2268" s="4">
        <v>2.8553332454781252E-2</v>
      </c>
      <c r="I2268" s="4">
        <v>0.2138506454402343</v>
      </c>
      <c r="J2268" s="4">
        <v>0.35248785758361922</v>
      </c>
      <c r="K2268" s="4">
        <v>-0.3748991164240103</v>
      </c>
      <c r="L2268" s="4">
        <v>-1.397105264619684</v>
      </c>
      <c r="M2268" s="4">
        <v>76</v>
      </c>
      <c r="N2268" s="4" t="s">
        <v>6768</v>
      </c>
    </row>
    <row r="2269" spans="2:14" ht="17" hidden="1" x14ac:dyDescent="0.2">
      <c r="F2269" s="4" t="s">
        <v>6769</v>
      </c>
      <c r="G2269" s="4" t="s">
        <v>6770</v>
      </c>
      <c r="H2269" s="4">
        <v>0.67025862068965514</v>
      </c>
      <c r="I2269" s="4">
        <v>0.8534365127377832</v>
      </c>
      <c r="J2269" s="4">
        <v>6.7992259154405765E-2</v>
      </c>
      <c r="K2269" s="4">
        <v>0.30662312112084589</v>
      </c>
      <c r="L2269" s="4">
        <v>0.86391323751564131</v>
      </c>
      <c r="M2269" s="4">
        <v>19</v>
      </c>
      <c r="N2269" s="4" t="s">
        <v>6771</v>
      </c>
    </row>
    <row r="2270" spans="2:14" ht="17" hidden="1" x14ac:dyDescent="0.2">
      <c r="F2270" s="4" t="s">
        <v>6772</v>
      </c>
      <c r="G2270" s="4" t="s">
        <v>6773</v>
      </c>
      <c r="H2270" s="4">
        <v>0.33716475095785442</v>
      </c>
      <c r="I2270" s="4">
        <v>0.64674081628681868</v>
      </c>
      <c r="J2270" s="4">
        <v>9.889030075206362E-2</v>
      </c>
      <c r="K2270" s="4">
        <v>-0.36359456584804267</v>
      </c>
      <c r="L2270" s="4">
        <v>-1.0900162511210429</v>
      </c>
      <c r="M2270" s="4">
        <v>26</v>
      </c>
      <c r="N2270" s="4" t="s">
        <v>6774</v>
      </c>
    </row>
    <row r="2271" spans="2:14" ht="68" hidden="1" x14ac:dyDescent="0.2">
      <c r="B2271" s="40" t="str">
        <f>VLOOKUP(G2271,decisions1!A:B,2,FALSE)</f>
        <v>no_biology</v>
      </c>
      <c r="C2271" s="4" t="str">
        <f>IF(L2271&gt;0,"eMPC-side","iPSC-side")</f>
        <v>iPSC-side</v>
      </c>
      <c r="E2271" s="4" t="str">
        <f>VLOOKUP(F2271,collapsed1!A:J,10,FALSE)</f>
        <v>redundant</v>
      </c>
      <c r="F2271" s="4" t="s">
        <v>9024</v>
      </c>
      <c r="G2271" s="4" t="s">
        <v>9025</v>
      </c>
      <c r="H2271" s="4">
        <v>1.788561805382099E-3</v>
      </c>
      <c r="I2271" s="4">
        <v>4.3920622980285227E-2</v>
      </c>
      <c r="J2271" s="4">
        <v>0.45505986738722948</v>
      </c>
      <c r="K2271" s="4">
        <v>-0.41714168721967521</v>
      </c>
      <c r="L2271" s="4">
        <v>-1.6457557931761611</v>
      </c>
      <c r="M2271" s="4">
        <v>108</v>
      </c>
      <c r="N2271" s="4" t="s">
        <v>9026</v>
      </c>
    </row>
    <row r="2272" spans="2:14" ht="34" hidden="1" x14ac:dyDescent="0.2">
      <c r="F2272" s="4" t="s">
        <v>6778</v>
      </c>
      <c r="G2272" s="4" t="s">
        <v>6779</v>
      </c>
      <c r="H2272" s="4">
        <v>0.94172932330827064</v>
      </c>
      <c r="I2272" s="4">
        <v>0.98361910455331836</v>
      </c>
      <c r="J2272" s="4">
        <v>4.5587820257123067E-2</v>
      </c>
      <c r="K2272" s="4">
        <v>-0.20419905968393751</v>
      </c>
      <c r="L2272" s="4">
        <v>-0.62047564835756175</v>
      </c>
      <c r="M2272" s="4">
        <v>28</v>
      </c>
      <c r="N2272" s="4" t="s">
        <v>6780</v>
      </c>
    </row>
    <row r="2273" spans="6:14" ht="34" hidden="1" x14ac:dyDescent="0.2">
      <c r="F2273" s="4" t="s">
        <v>6781</v>
      </c>
      <c r="G2273" s="4" t="s">
        <v>6782</v>
      </c>
      <c r="H2273" s="4">
        <v>6.8226120857699801E-2</v>
      </c>
      <c r="I2273" s="4">
        <v>0.33608825146492838</v>
      </c>
      <c r="J2273" s="4">
        <v>0.24133997681509101</v>
      </c>
      <c r="K2273" s="4">
        <v>-0.48352802358042762</v>
      </c>
      <c r="L2273" s="4">
        <v>-1.434981584051445</v>
      </c>
      <c r="M2273" s="4">
        <v>25</v>
      </c>
      <c r="N2273" s="4" t="s">
        <v>6783</v>
      </c>
    </row>
    <row r="2274" spans="6:14" ht="17" hidden="1" x14ac:dyDescent="0.2">
      <c r="F2274" s="4" t="s">
        <v>6784</v>
      </c>
      <c r="G2274" s="4" t="s">
        <v>6785</v>
      </c>
      <c r="H2274" s="4">
        <v>0.61931818181818177</v>
      </c>
      <c r="I2274" s="4">
        <v>0.82558905380333947</v>
      </c>
      <c r="J2274" s="4">
        <v>6.5532102928241409E-2</v>
      </c>
      <c r="K2274" s="4">
        <v>-0.31344170199255822</v>
      </c>
      <c r="L2274" s="4">
        <v>-0.90101452444250407</v>
      </c>
      <c r="M2274" s="4">
        <v>21</v>
      </c>
      <c r="N2274" s="4" t="s">
        <v>6786</v>
      </c>
    </row>
    <row r="2275" spans="6:14" ht="34" hidden="1" x14ac:dyDescent="0.2">
      <c r="F2275" s="4" t="s">
        <v>6787</v>
      </c>
      <c r="G2275" s="4" t="s">
        <v>6788</v>
      </c>
      <c r="H2275" s="4">
        <v>0.92333333333333334</v>
      </c>
      <c r="I2275" s="4">
        <v>0.97774085420103207</v>
      </c>
      <c r="J2275" s="4">
        <v>4.0988387337472142E-2</v>
      </c>
      <c r="K2275" s="4">
        <v>-0.1995197900113965</v>
      </c>
      <c r="L2275" s="4">
        <v>-0.75178231483962321</v>
      </c>
      <c r="M2275" s="4">
        <v>82</v>
      </c>
      <c r="N2275" s="4" t="s">
        <v>6789</v>
      </c>
    </row>
    <row r="2276" spans="6:14" ht="34" hidden="1" x14ac:dyDescent="0.2">
      <c r="F2276" s="4" t="s">
        <v>6790</v>
      </c>
      <c r="G2276" s="4" t="s">
        <v>6791</v>
      </c>
      <c r="H2276" s="4">
        <v>0.46280991735537191</v>
      </c>
      <c r="I2276" s="4">
        <v>0.73339989814781403</v>
      </c>
      <c r="J2276" s="4">
        <v>7.325586558284547E-2</v>
      </c>
      <c r="K2276" s="4">
        <v>-0.2492043102915722</v>
      </c>
      <c r="L2276" s="4">
        <v>-0.98916926274930728</v>
      </c>
      <c r="M2276" s="4">
        <v>120</v>
      </c>
      <c r="N2276" s="4" t="s">
        <v>6792</v>
      </c>
    </row>
    <row r="2277" spans="6:14" ht="17" hidden="1" x14ac:dyDescent="0.2">
      <c r="F2277" s="4" t="s">
        <v>6793</v>
      </c>
      <c r="G2277" s="4" t="s">
        <v>6794</v>
      </c>
      <c r="H2277" s="4">
        <v>0.33886255924170622</v>
      </c>
      <c r="I2277" s="4">
        <v>0.64872515737597436</v>
      </c>
      <c r="J2277" s="4">
        <v>0.1119183163251045</v>
      </c>
      <c r="K2277" s="4">
        <v>0.29468959690112279</v>
      </c>
      <c r="L2277" s="4">
        <v>1.062861334684694</v>
      </c>
      <c r="M2277" s="4">
        <v>53</v>
      </c>
      <c r="N2277" s="4" t="s">
        <v>6795</v>
      </c>
    </row>
    <row r="2278" spans="6:14" ht="34" hidden="1" x14ac:dyDescent="0.2">
      <c r="F2278" s="4" t="s">
        <v>6796</v>
      </c>
      <c r="G2278" s="4" t="s">
        <v>6797</v>
      </c>
      <c r="H2278" s="4">
        <v>0.73099415204678364</v>
      </c>
      <c r="I2278" s="4">
        <v>0.8746791117618351</v>
      </c>
      <c r="J2278" s="4">
        <v>5.8969446669099673E-2</v>
      </c>
      <c r="K2278" s="4">
        <v>-0.27812012552984539</v>
      </c>
      <c r="L2278" s="4">
        <v>-0.82538599383375855</v>
      </c>
      <c r="M2278" s="4">
        <v>25</v>
      </c>
      <c r="N2278" s="4" t="s">
        <v>6798</v>
      </c>
    </row>
    <row r="2279" spans="6:14" ht="34" hidden="1" x14ac:dyDescent="0.2">
      <c r="F2279" s="4" t="s">
        <v>6799</v>
      </c>
      <c r="G2279" s="4" t="s">
        <v>6800</v>
      </c>
      <c r="H2279" s="4">
        <v>2.7289597195068621E-3</v>
      </c>
      <c r="I2279" s="4">
        <v>5.5704890274433823E-2</v>
      </c>
      <c r="J2279" s="4">
        <v>0.43170769580334639</v>
      </c>
      <c r="K2279" s="4">
        <v>0.32603943930411511</v>
      </c>
      <c r="L2279" s="4">
        <v>1.468370513284402</v>
      </c>
      <c r="M2279" s="4">
        <v>208</v>
      </c>
      <c r="N2279" s="4" t="s">
        <v>6801</v>
      </c>
    </row>
    <row r="2280" spans="6:14" ht="34" hidden="1" x14ac:dyDescent="0.2">
      <c r="F2280" s="4" t="s">
        <v>6802</v>
      </c>
      <c r="G2280" s="4" t="s">
        <v>6803</v>
      </c>
      <c r="H2280" s="4">
        <v>0.27454242928452582</v>
      </c>
      <c r="I2280" s="4">
        <v>0.60928677056080083</v>
      </c>
      <c r="J2280" s="4">
        <v>0.10282184284081509</v>
      </c>
      <c r="K2280" s="4">
        <v>-0.30237006090403418</v>
      </c>
      <c r="L2280" s="4">
        <v>-1.106508000260285</v>
      </c>
      <c r="M2280" s="4">
        <v>69</v>
      </c>
      <c r="N2280" s="4" t="s">
        <v>6804</v>
      </c>
    </row>
    <row r="2281" spans="6:14" ht="34" hidden="1" x14ac:dyDescent="0.2">
      <c r="F2281" s="4" t="s">
        <v>6805</v>
      </c>
      <c r="G2281" s="4" t="s">
        <v>6806</v>
      </c>
      <c r="H2281" s="4">
        <v>0.13556338028169021</v>
      </c>
      <c r="I2281" s="4">
        <v>0.45773789033685758</v>
      </c>
      <c r="J2281" s="4">
        <v>0.1585141054248243</v>
      </c>
      <c r="K2281" s="4">
        <v>-0.38880899758266207</v>
      </c>
      <c r="L2281" s="4">
        <v>-1.288791062470821</v>
      </c>
      <c r="M2281" s="4">
        <v>42</v>
      </c>
      <c r="N2281" s="4" t="s">
        <v>6807</v>
      </c>
    </row>
    <row r="2282" spans="6:14" ht="34" hidden="1" x14ac:dyDescent="0.2">
      <c r="F2282" s="4" t="s">
        <v>6808</v>
      </c>
      <c r="G2282" s="4" t="s">
        <v>6809</v>
      </c>
      <c r="H2282" s="4">
        <v>0.15106732348111659</v>
      </c>
      <c r="I2282" s="4">
        <v>0.47129506619634431</v>
      </c>
      <c r="J2282" s="4">
        <v>0.14375898903927539</v>
      </c>
      <c r="K2282" s="4">
        <v>-0.29777567343594402</v>
      </c>
      <c r="L2282" s="4">
        <v>-1.1863929819104471</v>
      </c>
      <c r="M2282" s="4">
        <v>122</v>
      </c>
      <c r="N2282" s="4" t="s">
        <v>6810</v>
      </c>
    </row>
    <row r="2283" spans="6:14" ht="34" hidden="1" x14ac:dyDescent="0.2">
      <c r="F2283" s="4" t="s">
        <v>6811</v>
      </c>
      <c r="G2283" s="4" t="s">
        <v>6812</v>
      </c>
      <c r="H2283" s="4">
        <v>0.5705394190871369</v>
      </c>
      <c r="I2283" s="4">
        <v>0.80365367187151782</v>
      </c>
      <c r="J2283" s="4">
        <v>7.4175896558800913E-2</v>
      </c>
      <c r="K2283" s="4">
        <v>0.30498498024729592</v>
      </c>
      <c r="L2283" s="4">
        <v>0.91812353370576771</v>
      </c>
      <c r="M2283" s="4">
        <v>24</v>
      </c>
      <c r="N2283" s="4" t="s">
        <v>6813</v>
      </c>
    </row>
    <row r="2284" spans="6:14" ht="34" hidden="1" x14ac:dyDescent="0.2">
      <c r="F2284" s="4" t="s">
        <v>6814</v>
      </c>
      <c r="G2284" s="4" t="s">
        <v>6815</v>
      </c>
      <c r="H2284" s="4">
        <v>0.27413127413127408</v>
      </c>
      <c r="I2284" s="4">
        <v>0.60928677056080083</v>
      </c>
      <c r="J2284" s="4">
        <v>0.112378519110475</v>
      </c>
      <c r="K2284" s="4">
        <v>-0.39820126874018891</v>
      </c>
      <c r="L2284" s="4">
        <v>-1.1547092573349049</v>
      </c>
      <c r="M2284" s="4">
        <v>23</v>
      </c>
      <c r="N2284" s="4" t="s">
        <v>6816</v>
      </c>
    </row>
    <row r="2285" spans="6:14" ht="17" hidden="1" x14ac:dyDescent="0.2">
      <c r="F2285" s="4" t="s">
        <v>6817</v>
      </c>
      <c r="G2285" s="4" t="s">
        <v>6818</v>
      </c>
      <c r="H2285" s="4">
        <v>0.65957446808510634</v>
      </c>
      <c r="I2285" s="4">
        <v>0.84843253752105452</v>
      </c>
      <c r="J2285" s="4">
        <v>7.3438141083885689E-2</v>
      </c>
      <c r="K2285" s="4">
        <v>0.2462559715301903</v>
      </c>
      <c r="L2285" s="4">
        <v>0.88319733760507124</v>
      </c>
      <c r="M2285" s="4">
        <v>52</v>
      </c>
      <c r="N2285" s="4" t="s">
        <v>6819</v>
      </c>
    </row>
    <row r="2286" spans="6:14" ht="34" hidden="1" x14ac:dyDescent="0.2">
      <c r="F2286" s="4" t="s">
        <v>6820</v>
      </c>
      <c r="G2286" s="4" t="s">
        <v>6821</v>
      </c>
      <c r="H2286" s="4">
        <v>0.6776859504132231</v>
      </c>
      <c r="I2286" s="4">
        <v>0.85484682730703609</v>
      </c>
      <c r="J2286" s="4">
        <v>6.5383419546877319E-2</v>
      </c>
      <c r="K2286" s="4">
        <v>0.28936087370710412</v>
      </c>
      <c r="L2286" s="4">
        <v>0.85731313553872157</v>
      </c>
      <c r="M2286" s="4">
        <v>23</v>
      </c>
      <c r="N2286" s="4" t="s">
        <v>6822</v>
      </c>
    </row>
    <row r="2287" spans="6:14" ht="51" hidden="1" x14ac:dyDescent="0.2">
      <c r="F2287" s="4" t="s">
        <v>6823</v>
      </c>
      <c r="G2287" s="4" t="s">
        <v>6824</v>
      </c>
      <c r="H2287" s="4">
        <v>0.1258278145695364</v>
      </c>
      <c r="I2287" s="4">
        <v>0.4458838341701683</v>
      </c>
      <c r="J2287" s="4">
        <v>0.18643255843407519</v>
      </c>
      <c r="K2287" s="4">
        <v>0.50306453739924939</v>
      </c>
      <c r="L2287" s="4">
        <v>1.3683042138400641</v>
      </c>
      <c r="M2287" s="4">
        <v>16</v>
      </c>
      <c r="N2287" s="4" t="s">
        <v>6825</v>
      </c>
    </row>
    <row r="2288" spans="6:14" ht="17" hidden="1" x14ac:dyDescent="0.2">
      <c r="F2288" s="4" t="s">
        <v>6826</v>
      </c>
      <c r="G2288" s="4" t="s">
        <v>6827</v>
      </c>
      <c r="H2288" s="4">
        <v>0.42857142857142849</v>
      </c>
      <c r="I2288" s="4">
        <v>0.7134119702927042</v>
      </c>
      <c r="J2288" s="4">
        <v>8.3363406511038601E-2</v>
      </c>
      <c r="K2288" s="4">
        <v>-0.38239170373588988</v>
      </c>
      <c r="L2288" s="4">
        <v>-1.0340026345362789</v>
      </c>
      <c r="M2288" s="4">
        <v>17</v>
      </c>
      <c r="N2288" s="4" t="s">
        <v>6828</v>
      </c>
    </row>
    <row r="2289" spans="2:14" ht="51" hidden="1" x14ac:dyDescent="0.2">
      <c r="B2289" s="40" t="str">
        <f>VLOOKUP(G2289,decisions1!A:B,2,FALSE)</f>
        <v>no_biology</v>
      </c>
      <c r="C2289" s="4" t="str">
        <f>IF(L2289&gt;0,"eMPC-side","iPSC-side")</f>
        <v>iPSC-side</v>
      </c>
      <c r="E2289" s="4" t="str">
        <f>VLOOKUP(F2289,collapsed1!A:J,10,FALSE)</f>
        <v>redundant</v>
      </c>
      <c r="F2289" s="4" t="s">
        <v>5316</v>
      </c>
      <c r="G2289" s="4" t="s">
        <v>5317</v>
      </c>
      <c r="H2289" s="4">
        <v>1.9501558147150639E-3</v>
      </c>
      <c r="I2289" s="4">
        <v>4.6153687614923181E-2</v>
      </c>
      <c r="J2289" s="4">
        <v>0.45505986738722948</v>
      </c>
      <c r="K2289" s="4">
        <v>-0.42303565795898912</v>
      </c>
      <c r="L2289" s="4">
        <v>-1.659900235648774</v>
      </c>
      <c r="M2289" s="4">
        <v>105</v>
      </c>
      <c r="N2289" s="4" t="s">
        <v>5318</v>
      </c>
    </row>
    <row r="2290" spans="2:14" ht="102" hidden="1" x14ac:dyDescent="0.2">
      <c r="F2290" s="4" t="s">
        <v>6832</v>
      </c>
      <c r="G2290" s="4" t="s">
        <v>6833</v>
      </c>
      <c r="H2290" s="4">
        <v>0.14864864864864871</v>
      </c>
      <c r="I2290" s="4">
        <v>0.46697169002001709</v>
      </c>
      <c r="J2290" s="4">
        <v>0.13802224249664269</v>
      </c>
      <c r="K2290" s="4">
        <v>-0.24718952959626039</v>
      </c>
      <c r="L2290" s="4">
        <v>-1.1174995906012399</v>
      </c>
      <c r="M2290" s="4">
        <v>375</v>
      </c>
      <c r="N2290" s="4" t="s">
        <v>6834</v>
      </c>
    </row>
    <row r="2291" spans="2:14" ht="34" hidden="1" x14ac:dyDescent="0.2">
      <c r="F2291" s="4" t="s">
        <v>6835</v>
      </c>
      <c r="G2291" s="4" t="s">
        <v>6836</v>
      </c>
      <c r="H2291" s="4">
        <v>0.95629370629370625</v>
      </c>
      <c r="I2291" s="4">
        <v>0.98868478783008706</v>
      </c>
      <c r="J2291" s="4">
        <v>4.1571789924647932E-2</v>
      </c>
      <c r="K2291" s="4">
        <v>-0.1984968345506577</v>
      </c>
      <c r="L2291" s="4">
        <v>-0.65292284193511063</v>
      </c>
      <c r="M2291" s="4">
        <v>40</v>
      </c>
      <c r="N2291" s="4" t="s">
        <v>6837</v>
      </c>
    </row>
    <row r="2292" spans="2:14" ht="34" hidden="1" x14ac:dyDescent="0.2">
      <c r="F2292" s="4" t="s">
        <v>6838</v>
      </c>
      <c r="G2292" s="4" t="s">
        <v>6839</v>
      </c>
      <c r="H2292" s="4">
        <v>0.70902394106813993</v>
      </c>
      <c r="I2292" s="4">
        <v>0.86742851337188953</v>
      </c>
      <c r="J2292" s="4">
        <v>5.7730854929981271E-2</v>
      </c>
      <c r="K2292" s="4">
        <v>-0.27034139725951267</v>
      </c>
      <c r="L2292" s="4">
        <v>-0.85240343892361958</v>
      </c>
      <c r="M2292" s="4">
        <v>34</v>
      </c>
      <c r="N2292" s="4" t="s">
        <v>6840</v>
      </c>
    </row>
    <row r="2293" spans="2:14" ht="85" hidden="1" x14ac:dyDescent="0.2">
      <c r="F2293" s="4" t="s">
        <v>6841</v>
      </c>
      <c r="G2293" s="4" t="s">
        <v>6842</v>
      </c>
      <c r="H2293" s="4">
        <v>0.1558641975308642</v>
      </c>
      <c r="I2293" s="4">
        <v>0.47664088870393478</v>
      </c>
      <c r="J2293" s="4">
        <v>0.13649043778041259</v>
      </c>
      <c r="K2293" s="4">
        <v>-0.26039840797678948</v>
      </c>
      <c r="L2293" s="4">
        <v>-1.132562942435436</v>
      </c>
      <c r="M2293" s="4">
        <v>247</v>
      </c>
      <c r="N2293" s="4" t="s">
        <v>6843</v>
      </c>
    </row>
    <row r="2294" spans="2:14" ht="17" hidden="1" x14ac:dyDescent="0.2">
      <c r="F2294" s="4" t="s">
        <v>6844</v>
      </c>
      <c r="G2294" s="4" t="s">
        <v>6845</v>
      </c>
      <c r="H2294" s="4">
        <v>0.33723196881091622</v>
      </c>
      <c r="I2294" s="4">
        <v>0.64674081628681868</v>
      </c>
      <c r="J2294" s="4">
        <v>9.9927697373109248E-2</v>
      </c>
      <c r="K2294" s="4">
        <v>-0.36940200071903612</v>
      </c>
      <c r="L2294" s="4">
        <v>-1.096286135017372</v>
      </c>
      <c r="M2294" s="4">
        <v>25</v>
      </c>
      <c r="N2294" s="4" t="s">
        <v>6846</v>
      </c>
    </row>
    <row r="2295" spans="2:14" ht="102" hidden="1" x14ac:dyDescent="0.2">
      <c r="F2295" s="4" t="s">
        <v>6847</v>
      </c>
      <c r="G2295" s="4" t="s">
        <v>6848</v>
      </c>
      <c r="H2295" s="4">
        <v>0.24773413897280969</v>
      </c>
      <c r="I2295" s="4">
        <v>0.57958431080601458</v>
      </c>
      <c r="J2295" s="4">
        <v>0.1531588086830733</v>
      </c>
      <c r="K2295" s="4">
        <v>0.2232578859447143</v>
      </c>
      <c r="L2295" s="4">
        <v>1.0674796366955119</v>
      </c>
      <c r="M2295" s="4">
        <v>406</v>
      </c>
      <c r="N2295" s="4" t="s">
        <v>6849</v>
      </c>
    </row>
    <row r="2296" spans="2:14" ht="17" hidden="1" x14ac:dyDescent="0.2">
      <c r="F2296" s="4" t="s">
        <v>6850</v>
      </c>
      <c r="G2296" s="4" t="s">
        <v>6851</v>
      </c>
      <c r="H2296" s="4">
        <v>0.44795539033457249</v>
      </c>
      <c r="I2296" s="4">
        <v>0.7277979411989246</v>
      </c>
      <c r="J2296" s="4">
        <v>8.1080205755086635E-2</v>
      </c>
      <c r="K2296" s="4">
        <v>-0.32385511312001181</v>
      </c>
      <c r="L2296" s="4">
        <v>-1.0092953964474229</v>
      </c>
      <c r="M2296" s="4">
        <v>32</v>
      </c>
      <c r="N2296" s="4" t="s">
        <v>6852</v>
      </c>
    </row>
    <row r="2297" spans="2:14" ht="85" hidden="1" x14ac:dyDescent="0.2">
      <c r="F2297" s="4" t="s">
        <v>6853</v>
      </c>
      <c r="G2297" s="4" t="s">
        <v>6854</v>
      </c>
      <c r="H2297" s="4">
        <v>0.61904761904761907</v>
      </c>
      <c r="I2297" s="4">
        <v>0.82556534251103464</v>
      </c>
      <c r="J2297" s="4">
        <v>5.5594709775886868E-2</v>
      </c>
      <c r="K2297" s="4">
        <v>-0.21772437976495829</v>
      </c>
      <c r="L2297" s="4">
        <v>-0.94213500296108599</v>
      </c>
      <c r="M2297" s="4">
        <v>232</v>
      </c>
      <c r="N2297" s="4" t="s">
        <v>6855</v>
      </c>
    </row>
    <row r="2298" spans="2:14" ht="17" hidden="1" x14ac:dyDescent="0.2">
      <c r="F2298" s="4" t="s">
        <v>6856</v>
      </c>
      <c r="G2298" s="4" t="s">
        <v>6857</v>
      </c>
      <c r="H2298" s="4">
        <v>0.1838074398249453</v>
      </c>
      <c r="I2298" s="4">
        <v>0.50917311150828781</v>
      </c>
      <c r="J2298" s="4">
        <v>0.15114876138548369</v>
      </c>
      <c r="K2298" s="4">
        <v>0.47996809531593182</v>
      </c>
      <c r="L2298" s="4">
        <v>1.280612067062719</v>
      </c>
      <c r="M2298" s="4">
        <v>15</v>
      </c>
      <c r="N2298" s="4" t="s">
        <v>6858</v>
      </c>
    </row>
    <row r="2299" spans="2:14" ht="34" hidden="1" x14ac:dyDescent="0.2">
      <c r="F2299" s="4" t="s">
        <v>6859</v>
      </c>
      <c r="G2299" s="4" t="s">
        <v>6860</v>
      </c>
      <c r="H2299" s="4">
        <v>7.2961373390557943E-2</v>
      </c>
      <c r="I2299" s="4">
        <v>0.34385547690268731</v>
      </c>
      <c r="J2299" s="4">
        <v>0.2450417854309962</v>
      </c>
      <c r="K2299" s="4">
        <v>0.50874820966393941</v>
      </c>
      <c r="L2299" s="4">
        <v>1.425564760490388</v>
      </c>
      <c r="M2299" s="4">
        <v>18</v>
      </c>
      <c r="N2299" s="4" t="s">
        <v>6861</v>
      </c>
    </row>
    <row r="2300" spans="2:14" ht="34" hidden="1" x14ac:dyDescent="0.2">
      <c r="F2300" s="4" t="s">
        <v>6862</v>
      </c>
      <c r="G2300" s="4" t="s">
        <v>6863</v>
      </c>
      <c r="H2300" s="4">
        <v>9.9830795262267347E-2</v>
      </c>
      <c r="I2300" s="4">
        <v>0.40203129140143667</v>
      </c>
      <c r="J2300" s="4">
        <v>0.18302393838448719</v>
      </c>
      <c r="K2300" s="4">
        <v>-0.36626942933536122</v>
      </c>
      <c r="L2300" s="4">
        <v>-1.305197863621826</v>
      </c>
      <c r="M2300" s="4">
        <v>60</v>
      </c>
      <c r="N2300" s="4" t="s">
        <v>6864</v>
      </c>
    </row>
    <row r="2301" spans="2:14" ht="34" hidden="1" x14ac:dyDescent="0.2">
      <c r="F2301" s="4" t="s">
        <v>6865</v>
      </c>
      <c r="G2301" s="4" t="s">
        <v>6866</v>
      </c>
      <c r="H2301" s="4">
        <v>0.9381898454746137</v>
      </c>
      <c r="I2301" s="4">
        <v>0.98240719311320568</v>
      </c>
      <c r="J2301" s="4">
        <v>5.3129805470546923E-2</v>
      </c>
      <c r="K2301" s="4">
        <v>0.23042440817008189</v>
      </c>
      <c r="L2301" s="4">
        <v>0.62674004075246614</v>
      </c>
      <c r="M2301" s="4">
        <v>16</v>
      </c>
      <c r="N2301" s="4" t="s">
        <v>6867</v>
      </c>
    </row>
    <row r="2302" spans="2:14" ht="136" hidden="1" x14ac:dyDescent="0.2">
      <c r="F2302" s="4" t="s">
        <v>6868</v>
      </c>
      <c r="G2302" s="4" t="s">
        <v>6869</v>
      </c>
      <c r="H2302" s="4">
        <v>5.4564116285766E-3</v>
      </c>
      <c r="I2302" s="4">
        <v>8.4860192280624649E-2</v>
      </c>
      <c r="J2302" s="4">
        <v>0.40701791892395389</v>
      </c>
      <c r="K2302" s="4">
        <v>0.26866733378348251</v>
      </c>
      <c r="L2302" s="4">
        <v>1.2872005698030999</v>
      </c>
      <c r="M2302" s="4">
        <v>438</v>
      </c>
      <c r="N2302" s="4" t="s">
        <v>6870</v>
      </c>
    </row>
    <row r="2303" spans="2:14" ht="34" hidden="1" x14ac:dyDescent="0.2">
      <c r="F2303" s="4" t="s">
        <v>6871</v>
      </c>
      <c r="G2303" s="4" t="s">
        <v>6872</v>
      </c>
      <c r="H2303" s="4">
        <v>9.438775510204081E-2</v>
      </c>
      <c r="I2303" s="4">
        <v>0.39188000931157613</v>
      </c>
      <c r="J2303" s="4">
        <v>0.23439264729468609</v>
      </c>
      <c r="K2303" s="4">
        <v>0.28896362333583092</v>
      </c>
      <c r="L2303" s="4">
        <v>1.212194205985289</v>
      </c>
      <c r="M2303" s="4">
        <v>118</v>
      </c>
      <c r="N2303" s="4" t="s">
        <v>6873</v>
      </c>
    </row>
    <row r="2304" spans="2:14" ht="34" hidden="1" x14ac:dyDescent="0.2">
      <c r="F2304" s="4" t="s">
        <v>6874</v>
      </c>
      <c r="G2304" s="4" t="s">
        <v>6875</v>
      </c>
      <c r="H2304" s="4">
        <v>0.25862068965517238</v>
      </c>
      <c r="I2304" s="4">
        <v>0.5898429974956656</v>
      </c>
      <c r="J2304" s="4">
        <v>0.12384217120104959</v>
      </c>
      <c r="K2304" s="4">
        <v>0.40947084866130828</v>
      </c>
      <c r="L2304" s="4">
        <v>1.153687579860782</v>
      </c>
      <c r="M2304" s="4">
        <v>19</v>
      </c>
      <c r="N2304" s="4" t="s">
        <v>6876</v>
      </c>
    </row>
    <row r="2305" spans="6:14" ht="17" hidden="1" x14ac:dyDescent="0.2">
      <c r="F2305" s="4" t="s">
        <v>6877</v>
      </c>
      <c r="G2305" s="4" t="s">
        <v>6878</v>
      </c>
      <c r="H2305" s="4">
        <v>0.34900542495479198</v>
      </c>
      <c r="I2305" s="4">
        <v>0.65887382537708139</v>
      </c>
      <c r="J2305" s="4">
        <v>9.3444921941099449E-2</v>
      </c>
      <c r="K2305" s="4">
        <v>-0.33585736217520862</v>
      </c>
      <c r="L2305" s="4">
        <v>-1.0713350021062451</v>
      </c>
      <c r="M2305" s="4">
        <v>35</v>
      </c>
      <c r="N2305" s="4" t="s">
        <v>6879</v>
      </c>
    </row>
    <row r="2306" spans="6:14" ht="136" hidden="1" x14ac:dyDescent="0.2">
      <c r="F2306" s="4" t="s">
        <v>6880</v>
      </c>
      <c r="G2306" s="4" t="s">
        <v>6881</v>
      </c>
      <c r="H2306" s="4">
        <v>0.2233883058470765</v>
      </c>
      <c r="I2306" s="4">
        <v>0.54942642912073825</v>
      </c>
      <c r="J2306" s="4">
        <v>0.10925003948071101</v>
      </c>
      <c r="K2306" s="4">
        <v>-0.23996402816036169</v>
      </c>
      <c r="L2306" s="4">
        <v>-1.0853787775388599</v>
      </c>
      <c r="M2306" s="4">
        <v>370</v>
      </c>
      <c r="N2306" s="4" t="s">
        <v>6882</v>
      </c>
    </row>
    <row r="2307" spans="6:14" ht="34" hidden="1" x14ac:dyDescent="0.2">
      <c r="F2307" s="4" t="s">
        <v>6883</v>
      </c>
      <c r="G2307" s="4" t="s">
        <v>6884</v>
      </c>
      <c r="H2307" s="4">
        <v>0.1189591078066914</v>
      </c>
      <c r="I2307" s="4">
        <v>0.43653982707489242</v>
      </c>
      <c r="J2307" s="4">
        <v>0.17520404755855129</v>
      </c>
      <c r="K2307" s="4">
        <v>-0.42219176866597308</v>
      </c>
      <c r="L2307" s="4">
        <v>-1.3157618677913381</v>
      </c>
      <c r="M2307" s="4">
        <v>32</v>
      </c>
      <c r="N2307" s="4" t="s">
        <v>6885</v>
      </c>
    </row>
    <row r="2308" spans="6:14" ht="102" hidden="1" x14ac:dyDescent="0.2">
      <c r="F2308" s="4" t="s">
        <v>6886</v>
      </c>
      <c r="G2308" s="4" t="s">
        <v>6887</v>
      </c>
      <c r="H2308" s="4">
        <v>0.11818181818181819</v>
      </c>
      <c r="I2308" s="4">
        <v>0.4356453929817361</v>
      </c>
      <c r="J2308" s="4">
        <v>0.15740289930528331</v>
      </c>
      <c r="K2308" s="4">
        <v>-0.25844878051818221</v>
      </c>
      <c r="L2308" s="4">
        <v>-1.151262021377623</v>
      </c>
      <c r="M2308" s="4">
        <v>295</v>
      </c>
      <c r="N2308" s="4" t="s">
        <v>6888</v>
      </c>
    </row>
    <row r="2309" spans="6:14" ht="51" hidden="1" x14ac:dyDescent="0.2">
      <c r="F2309" s="4" t="s">
        <v>6889</v>
      </c>
      <c r="G2309" s="4" t="s">
        <v>6890</v>
      </c>
      <c r="H2309" s="4">
        <v>2.7026994246356961E-2</v>
      </c>
      <c r="I2309" s="4">
        <v>0.20966784610119199</v>
      </c>
      <c r="J2309" s="4">
        <v>0.35248785758361922</v>
      </c>
      <c r="K2309" s="4">
        <v>0.40232081051792529</v>
      </c>
      <c r="L2309" s="4">
        <v>1.423986145027371</v>
      </c>
      <c r="M2309" s="4">
        <v>48</v>
      </c>
      <c r="N2309" s="4" t="s">
        <v>6891</v>
      </c>
    </row>
    <row r="2310" spans="6:14" ht="34" hidden="1" x14ac:dyDescent="0.2">
      <c r="F2310" s="4" t="s">
        <v>6892</v>
      </c>
      <c r="G2310" s="4" t="s">
        <v>6893</v>
      </c>
      <c r="H2310" s="4">
        <v>6.8062827225130892E-2</v>
      </c>
      <c r="I2310" s="4">
        <v>0.33599694010592102</v>
      </c>
      <c r="J2310" s="4">
        <v>0.28201335001172512</v>
      </c>
      <c r="K2310" s="4">
        <v>0.29101936125101119</v>
      </c>
      <c r="L2310" s="4">
        <v>1.262024882693451</v>
      </c>
      <c r="M2310" s="4">
        <v>152</v>
      </c>
      <c r="N2310" s="4" t="s">
        <v>6894</v>
      </c>
    </row>
    <row r="2311" spans="6:14" ht="34" hidden="1" x14ac:dyDescent="0.2">
      <c r="F2311" s="4" t="s">
        <v>6895</v>
      </c>
      <c r="G2311" s="4" t="s">
        <v>6896</v>
      </c>
      <c r="H2311" s="4">
        <v>0.94314381270903014</v>
      </c>
      <c r="I2311" s="4">
        <v>0.98361910455331836</v>
      </c>
      <c r="J2311" s="4">
        <v>4.0166098004942093E-2</v>
      </c>
      <c r="K2311" s="4">
        <v>-0.19039599341906949</v>
      </c>
      <c r="L2311" s="4">
        <v>-0.73877991022405187</v>
      </c>
      <c r="M2311" s="4">
        <v>96</v>
      </c>
      <c r="N2311" s="4" t="s">
        <v>6897</v>
      </c>
    </row>
    <row r="2312" spans="6:14" ht="153" hidden="1" x14ac:dyDescent="0.2">
      <c r="F2312" s="4" t="s">
        <v>6898</v>
      </c>
      <c r="G2312" s="4" t="s">
        <v>6899</v>
      </c>
      <c r="H2312" s="4">
        <v>0.15727002967359049</v>
      </c>
      <c r="I2312" s="4">
        <v>0.47936671537417808</v>
      </c>
      <c r="J2312" s="4">
        <v>0.1938133027253105</v>
      </c>
      <c r="K2312" s="4">
        <v>0.23130485149013719</v>
      </c>
      <c r="L2312" s="4">
        <v>1.10412856552685</v>
      </c>
      <c r="M2312" s="4">
        <v>377</v>
      </c>
      <c r="N2312" s="4" t="s">
        <v>6900</v>
      </c>
    </row>
    <row r="2313" spans="6:14" ht="34" hidden="1" x14ac:dyDescent="0.2">
      <c r="F2313" s="4" t="s">
        <v>6901</v>
      </c>
      <c r="G2313" s="4" t="s">
        <v>6902</v>
      </c>
      <c r="H2313" s="4">
        <v>0.54828150572831424</v>
      </c>
      <c r="I2313" s="4">
        <v>0.78989298531481</v>
      </c>
      <c r="J2313" s="4">
        <v>6.4358336791736054E-2</v>
      </c>
      <c r="K2313" s="4">
        <v>-0.24101570888220711</v>
      </c>
      <c r="L2313" s="4">
        <v>-0.96295902169776038</v>
      </c>
      <c r="M2313" s="4">
        <v>126</v>
      </c>
      <c r="N2313" s="4" t="s">
        <v>6903</v>
      </c>
    </row>
    <row r="2314" spans="6:14" ht="17" hidden="1" x14ac:dyDescent="0.2">
      <c r="F2314" s="4" t="s">
        <v>6904</v>
      </c>
      <c r="G2314" s="4" t="s">
        <v>6905</v>
      </c>
      <c r="H2314" s="4">
        <v>3.2438873200988178E-2</v>
      </c>
      <c r="I2314" s="4">
        <v>0.22882367143504839</v>
      </c>
      <c r="J2314" s="4">
        <v>0.3217759180753611</v>
      </c>
      <c r="K2314" s="4">
        <v>-0.47662723816337788</v>
      </c>
      <c r="L2314" s="4">
        <v>-1.4738301402214531</v>
      </c>
      <c r="M2314" s="4">
        <v>31</v>
      </c>
      <c r="N2314" s="4" t="s">
        <v>6906</v>
      </c>
    </row>
    <row r="2315" spans="6:14" ht="17" hidden="1" x14ac:dyDescent="0.2">
      <c r="F2315" s="4" t="s">
        <v>6907</v>
      </c>
      <c r="G2315" s="4" t="s">
        <v>6908</v>
      </c>
      <c r="H2315" s="4">
        <v>2.9397556531030999E-2</v>
      </c>
      <c r="I2315" s="4">
        <v>0.21666465925790701</v>
      </c>
      <c r="J2315" s="4">
        <v>0.35248785758361922</v>
      </c>
      <c r="K2315" s="4">
        <v>-0.55087902132106836</v>
      </c>
      <c r="L2315" s="4">
        <v>-1.565402170530698</v>
      </c>
      <c r="M2315" s="4">
        <v>20</v>
      </c>
      <c r="N2315" s="4" t="s">
        <v>6909</v>
      </c>
    </row>
    <row r="2316" spans="6:14" ht="102" hidden="1" x14ac:dyDescent="0.2">
      <c r="F2316" s="4" t="s">
        <v>6910</v>
      </c>
      <c r="G2316" s="4" t="s">
        <v>6911</v>
      </c>
      <c r="H2316" s="4">
        <v>1.21273662728752E-2</v>
      </c>
      <c r="I2316" s="4">
        <v>0.13426433304139121</v>
      </c>
      <c r="J2316" s="4">
        <v>0.38073040072279241</v>
      </c>
      <c r="K2316" s="4">
        <v>-0.31080060993022551</v>
      </c>
      <c r="L2316" s="4">
        <v>-1.3799660379331959</v>
      </c>
      <c r="M2316" s="4">
        <v>284</v>
      </c>
      <c r="N2316" s="4" t="s">
        <v>6912</v>
      </c>
    </row>
    <row r="2317" spans="6:14" ht="51" hidden="1" x14ac:dyDescent="0.2">
      <c r="F2317" s="4" t="s">
        <v>6913</v>
      </c>
      <c r="G2317" s="4" t="s">
        <v>6914</v>
      </c>
      <c r="H2317" s="4">
        <v>7.2555205047318619E-2</v>
      </c>
      <c r="I2317" s="4">
        <v>0.34317700945203061</v>
      </c>
      <c r="J2317" s="4">
        <v>0.20895502754935391</v>
      </c>
      <c r="K2317" s="4">
        <v>-0.28999139207692298</v>
      </c>
      <c r="L2317" s="4">
        <v>-1.230141193914102</v>
      </c>
      <c r="M2317" s="4">
        <v>203</v>
      </c>
      <c r="N2317" s="4" t="s">
        <v>6915</v>
      </c>
    </row>
    <row r="2318" spans="6:14" ht="17" hidden="1" x14ac:dyDescent="0.2">
      <c r="F2318" s="4" t="s">
        <v>6916</v>
      </c>
      <c r="G2318" s="4" t="s">
        <v>6917</v>
      </c>
      <c r="H2318" s="4">
        <v>0.3688073394495413</v>
      </c>
      <c r="I2318" s="4">
        <v>0.67536888836964781</v>
      </c>
      <c r="J2318" s="4">
        <v>9.1107313158673306E-2</v>
      </c>
      <c r="K2318" s="4">
        <v>-0.33915823480434859</v>
      </c>
      <c r="L2318" s="4">
        <v>-1.0669978425197959</v>
      </c>
      <c r="M2318" s="4">
        <v>33</v>
      </c>
      <c r="N2318" s="4" t="s">
        <v>6918</v>
      </c>
    </row>
    <row r="2319" spans="6:14" ht="34" hidden="1" x14ac:dyDescent="0.2">
      <c r="F2319" s="4" t="s">
        <v>6919</v>
      </c>
      <c r="G2319" s="4" t="s">
        <v>6920</v>
      </c>
      <c r="H2319" s="4">
        <v>0.20833333333333329</v>
      </c>
      <c r="I2319" s="4">
        <v>0.53834227670935986</v>
      </c>
      <c r="J2319" s="4">
        <v>0.1209851421452523</v>
      </c>
      <c r="K2319" s="4">
        <v>-0.2999566775547321</v>
      </c>
      <c r="L2319" s="4">
        <v>-1.162533312832599</v>
      </c>
      <c r="M2319" s="4">
        <v>95</v>
      </c>
      <c r="N2319" s="4" t="s">
        <v>6921</v>
      </c>
    </row>
    <row r="2320" spans="6:14" ht="34" hidden="1" x14ac:dyDescent="0.2">
      <c r="F2320" s="4" t="s">
        <v>6922</v>
      </c>
      <c r="G2320" s="4" t="s">
        <v>6923</v>
      </c>
      <c r="H2320" s="4">
        <v>0.57063197026022305</v>
      </c>
      <c r="I2320" s="4">
        <v>0.80365367187151782</v>
      </c>
      <c r="J2320" s="4">
        <v>6.8632563183672585E-2</v>
      </c>
      <c r="K2320" s="4">
        <v>-0.29527657145055869</v>
      </c>
      <c r="L2320" s="4">
        <v>-0.92023028870132073</v>
      </c>
      <c r="M2320" s="4">
        <v>32</v>
      </c>
      <c r="N2320" s="4" t="s">
        <v>6924</v>
      </c>
    </row>
    <row r="2321" spans="6:14" ht="68" hidden="1" x14ac:dyDescent="0.2">
      <c r="F2321" s="4" t="s">
        <v>6925</v>
      </c>
      <c r="G2321" s="4" t="s">
        <v>6926</v>
      </c>
      <c r="H2321" s="4">
        <v>0.17363344051446949</v>
      </c>
      <c r="I2321" s="4">
        <v>0.49937467410523512</v>
      </c>
      <c r="J2321" s="4">
        <v>0.13145761164276351</v>
      </c>
      <c r="K2321" s="4">
        <v>-0.27461616171690412</v>
      </c>
      <c r="L2321" s="4">
        <v>-1.1506349929101021</v>
      </c>
      <c r="M2321" s="4">
        <v>184</v>
      </c>
      <c r="N2321" s="4" t="s">
        <v>6927</v>
      </c>
    </row>
    <row r="2322" spans="6:14" ht="51" hidden="1" x14ac:dyDescent="0.2">
      <c r="F2322" s="4" t="s">
        <v>6928</v>
      </c>
      <c r="G2322" s="4" t="s">
        <v>6929</v>
      </c>
      <c r="H2322" s="4">
        <v>0.45016077170418012</v>
      </c>
      <c r="I2322" s="4">
        <v>0.72847026099734646</v>
      </c>
      <c r="J2322" s="4">
        <v>7.325586558284547E-2</v>
      </c>
      <c r="K2322" s="4">
        <v>-0.24020436502977899</v>
      </c>
      <c r="L2322" s="4">
        <v>-1.006450407452484</v>
      </c>
      <c r="M2322" s="4">
        <v>184</v>
      </c>
      <c r="N2322" s="4" t="s">
        <v>6930</v>
      </c>
    </row>
    <row r="2323" spans="6:14" ht="136" hidden="1" x14ac:dyDescent="0.2">
      <c r="F2323" s="4" t="s">
        <v>6931</v>
      </c>
      <c r="G2323" s="4" t="s">
        <v>6932</v>
      </c>
      <c r="H2323" s="4">
        <v>1.341238805968158E-2</v>
      </c>
      <c r="I2323" s="4">
        <v>0.1431897775080718</v>
      </c>
      <c r="J2323" s="4">
        <v>0.38073040072279241</v>
      </c>
      <c r="K2323" s="4">
        <v>-0.27779947201796562</v>
      </c>
      <c r="L2323" s="4">
        <v>-1.294357078042883</v>
      </c>
      <c r="M2323" s="4">
        <v>496</v>
      </c>
      <c r="N2323" s="4" t="s">
        <v>6933</v>
      </c>
    </row>
    <row r="2324" spans="6:14" ht="34" hidden="1" x14ac:dyDescent="0.2">
      <c r="F2324" s="4" t="s">
        <v>6934</v>
      </c>
      <c r="G2324" s="4" t="s">
        <v>6935</v>
      </c>
      <c r="H2324" s="4">
        <v>0.43361344537815127</v>
      </c>
      <c r="I2324" s="4">
        <v>0.71923896018539468</v>
      </c>
      <c r="J2324" s="4">
        <v>7.7476754784857771E-2</v>
      </c>
      <c r="K2324" s="4">
        <v>-0.25800588327299612</v>
      </c>
      <c r="L2324" s="4">
        <v>-1.0089922479573341</v>
      </c>
      <c r="M2324" s="4">
        <v>104</v>
      </c>
      <c r="N2324" s="4" t="s">
        <v>6936</v>
      </c>
    </row>
    <row r="2325" spans="6:14" ht="51" hidden="1" x14ac:dyDescent="0.2">
      <c r="F2325" s="4" t="s">
        <v>6937</v>
      </c>
      <c r="G2325" s="4" t="s">
        <v>6938</v>
      </c>
      <c r="H2325" s="4">
        <v>6.0457516339869281E-2</v>
      </c>
      <c r="I2325" s="4">
        <v>0.3195052562556846</v>
      </c>
      <c r="J2325" s="4">
        <v>0.23439264729468609</v>
      </c>
      <c r="K2325" s="4">
        <v>-0.32789506343419839</v>
      </c>
      <c r="L2325" s="4">
        <v>-1.3089948859130911</v>
      </c>
      <c r="M2325" s="4">
        <v>124</v>
      </c>
      <c r="N2325" s="4" t="s">
        <v>6939</v>
      </c>
    </row>
    <row r="2326" spans="6:14" ht="51" hidden="1" x14ac:dyDescent="0.2">
      <c r="F2326" s="4" t="s">
        <v>6940</v>
      </c>
      <c r="G2326" s="4" t="s">
        <v>6941</v>
      </c>
      <c r="H2326" s="4">
        <v>0.28387096774193549</v>
      </c>
      <c r="I2326" s="4">
        <v>0.61350615196769043</v>
      </c>
      <c r="J2326" s="4">
        <v>9.889030075206362E-2</v>
      </c>
      <c r="K2326" s="4">
        <v>-0.26228409517472911</v>
      </c>
      <c r="L2326" s="4">
        <v>-1.080109419466585</v>
      </c>
      <c r="M2326" s="4">
        <v>158</v>
      </c>
      <c r="N2326" s="4" t="s">
        <v>6942</v>
      </c>
    </row>
    <row r="2327" spans="6:14" ht="34" hidden="1" x14ac:dyDescent="0.2">
      <c r="F2327" s="4" t="s">
        <v>6943</v>
      </c>
      <c r="G2327" s="4" t="s">
        <v>6944</v>
      </c>
      <c r="H2327" s="4">
        <v>0.43765281173594128</v>
      </c>
      <c r="I2327" s="4">
        <v>0.72193492006374338</v>
      </c>
      <c r="J2327" s="4">
        <v>9.7877327742456124E-2</v>
      </c>
      <c r="K2327" s="4">
        <v>0.26478643531445528</v>
      </c>
      <c r="L2327" s="4">
        <v>1.001236883349883</v>
      </c>
      <c r="M2327" s="4">
        <v>66</v>
      </c>
      <c r="N2327" s="4" t="s">
        <v>6945</v>
      </c>
    </row>
    <row r="2328" spans="6:14" ht="17" hidden="1" x14ac:dyDescent="0.2">
      <c r="F2328" s="4" t="s">
        <v>6946</v>
      </c>
      <c r="G2328" s="4" t="s">
        <v>6947</v>
      </c>
      <c r="H2328" s="4">
        <v>0.81855670103092781</v>
      </c>
      <c r="I2328" s="4">
        <v>0.92341573405109312</v>
      </c>
      <c r="J2328" s="4">
        <v>5.6294074970096822E-2</v>
      </c>
      <c r="K2328" s="4">
        <v>0.25932981033005381</v>
      </c>
      <c r="L2328" s="4">
        <v>0.75863766418566836</v>
      </c>
      <c r="M2328" s="4">
        <v>22</v>
      </c>
      <c r="N2328" s="4" t="s">
        <v>6948</v>
      </c>
    </row>
    <row r="2329" spans="6:14" ht="17" hidden="1" x14ac:dyDescent="0.2">
      <c r="F2329" s="4" t="s">
        <v>6949</v>
      </c>
      <c r="G2329" s="4" t="s">
        <v>6950</v>
      </c>
      <c r="H2329" s="4">
        <v>0.47255369928400948</v>
      </c>
      <c r="I2329" s="4">
        <v>0.74235708603250361</v>
      </c>
      <c r="J2329" s="4">
        <v>9.1968614000042664E-2</v>
      </c>
      <c r="K2329" s="4">
        <v>0.27143968420256182</v>
      </c>
      <c r="L2329" s="4">
        <v>0.98308520090030527</v>
      </c>
      <c r="M2329" s="4">
        <v>54</v>
      </c>
      <c r="N2329" s="4" t="s">
        <v>6951</v>
      </c>
    </row>
    <row r="2330" spans="6:14" ht="17" hidden="1" x14ac:dyDescent="0.2">
      <c r="F2330" s="4" t="s">
        <v>6952</v>
      </c>
      <c r="G2330" s="4" t="s">
        <v>6953</v>
      </c>
      <c r="H2330" s="4">
        <v>0.4128205128205128</v>
      </c>
      <c r="I2330" s="4">
        <v>0.70369091590385946</v>
      </c>
      <c r="J2330" s="4">
        <v>0.1043439525819486</v>
      </c>
      <c r="K2330" s="4">
        <v>0.24355405777139319</v>
      </c>
      <c r="L2330" s="4">
        <v>1.0092120745754971</v>
      </c>
      <c r="M2330" s="4">
        <v>110</v>
      </c>
      <c r="N2330" s="4" t="s">
        <v>6954</v>
      </c>
    </row>
    <row r="2331" spans="6:14" ht="34" hidden="1" x14ac:dyDescent="0.2">
      <c r="F2331" s="4" t="s">
        <v>6955</v>
      </c>
      <c r="G2331" s="4" t="s">
        <v>6956</v>
      </c>
      <c r="H2331" s="4">
        <v>0.1139240506329114</v>
      </c>
      <c r="I2331" s="4">
        <v>0.4271824906625587</v>
      </c>
      <c r="J2331" s="4">
        <v>0.19189224038483799</v>
      </c>
      <c r="K2331" s="4">
        <v>0.465350650537392</v>
      </c>
      <c r="L2331" s="4">
        <v>1.3363092383391251</v>
      </c>
      <c r="M2331" s="4">
        <v>21</v>
      </c>
      <c r="N2331" s="4" t="s">
        <v>6957</v>
      </c>
    </row>
    <row r="2332" spans="6:14" ht="17" hidden="1" x14ac:dyDescent="0.2">
      <c r="F2332" s="4" t="s">
        <v>6958</v>
      </c>
      <c r="G2332" s="4" t="s">
        <v>6959</v>
      </c>
      <c r="H2332" s="4">
        <v>0.10947368421052631</v>
      </c>
      <c r="I2332" s="4">
        <v>0.42463307913489179</v>
      </c>
      <c r="J2332" s="4">
        <v>0.1957890021489494</v>
      </c>
      <c r="K2332" s="4">
        <v>0.42293841340033561</v>
      </c>
      <c r="L2332" s="4">
        <v>1.3203049488772429</v>
      </c>
      <c r="M2332" s="4">
        <v>27</v>
      </c>
      <c r="N2332" s="4" t="s">
        <v>6960</v>
      </c>
    </row>
    <row r="2333" spans="6:14" ht="34" hidden="1" x14ac:dyDescent="0.2">
      <c r="F2333" s="4" t="s">
        <v>6961</v>
      </c>
      <c r="G2333" s="4" t="s">
        <v>6962</v>
      </c>
      <c r="H2333" s="4">
        <v>7.2254032144983254E-3</v>
      </c>
      <c r="I2333" s="4">
        <v>0.10171623663168761</v>
      </c>
      <c r="J2333" s="4">
        <v>0.40701791892395389</v>
      </c>
      <c r="K2333" s="4">
        <v>0.5310444100828936</v>
      </c>
      <c r="L2333" s="4">
        <v>1.7090646769783899</v>
      </c>
      <c r="M2333" s="4">
        <v>31</v>
      </c>
      <c r="N2333" s="4" t="s">
        <v>6963</v>
      </c>
    </row>
    <row r="2334" spans="6:14" ht="17" hidden="1" x14ac:dyDescent="0.2">
      <c r="F2334" s="4" t="s">
        <v>6964</v>
      </c>
      <c r="G2334" s="4" t="s">
        <v>6965</v>
      </c>
      <c r="H2334" s="4">
        <v>6.1833688699360338E-2</v>
      </c>
      <c r="I2334" s="4">
        <v>0.3215745657517689</v>
      </c>
      <c r="J2334" s="4">
        <v>0.26635065708852562</v>
      </c>
      <c r="K2334" s="4">
        <v>0.44981008884655932</v>
      </c>
      <c r="L2334" s="4">
        <v>1.43431348720649</v>
      </c>
      <c r="M2334" s="4">
        <v>30</v>
      </c>
      <c r="N2334" s="4" t="s">
        <v>6966</v>
      </c>
    </row>
    <row r="2335" spans="6:14" ht="17" hidden="1" x14ac:dyDescent="0.2">
      <c r="F2335" s="4" t="s">
        <v>6967</v>
      </c>
      <c r="G2335" s="4" t="s">
        <v>6968</v>
      </c>
      <c r="H2335" s="4">
        <v>6.9767441860465115E-2</v>
      </c>
      <c r="I2335" s="4">
        <v>0.34146186917249882</v>
      </c>
      <c r="J2335" s="4">
        <v>0.2489111144347024</v>
      </c>
      <c r="K2335" s="4">
        <v>0.44504493616137908</v>
      </c>
      <c r="L2335" s="4">
        <v>1.408627342866476</v>
      </c>
      <c r="M2335" s="4">
        <v>29</v>
      </c>
      <c r="N2335" s="4" t="s">
        <v>6969</v>
      </c>
    </row>
    <row r="2336" spans="6:14" ht="17" hidden="1" x14ac:dyDescent="0.2">
      <c r="F2336" s="4" t="s">
        <v>6970</v>
      </c>
      <c r="G2336" s="4" t="s">
        <v>6971</v>
      </c>
      <c r="H2336" s="4">
        <v>0.18599562363238509</v>
      </c>
      <c r="I2336" s="4">
        <v>0.51246556713971891</v>
      </c>
      <c r="J2336" s="4">
        <v>0.150169802128406</v>
      </c>
      <c r="K2336" s="4">
        <v>0.4795896551433575</v>
      </c>
      <c r="L2336" s="4">
        <v>1.2796023435907009</v>
      </c>
      <c r="M2336" s="4">
        <v>15</v>
      </c>
      <c r="N2336" s="4" t="s">
        <v>6972</v>
      </c>
    </row>
    <row r="2337" spans="6:14" ht="119" hidden="1" x14ac:dyDescent="0.2">
      <c r="F2337" s="4" t="s">
        <v>6973</v>
      </c>
      <c r="G2337" s="4" t="s">
        <v>6974</v>
      </c>
      <c r="H2337" s="4">
        <v>6.5276393337472788E-2</v>
      </c>
      <c r="I2337" s="4">
        <v>0.3295095836788039</v>
      </c>
      <c r="J2337" s="4">
        <v>0.28780513053556428</v>
      </c>
      <c r="K2337" s="4">
        <v>0.26959100341505299</v>
      </c>
      <c r="L2337" s="4">
        <v>1.2177198592013061</v>
      </c>
      <c r="M2337" s="4">
        <v>220</v>
      </c>
      <c r="N2337" s="4" t="s">
        <v>6975</v>
      </c>
    </row>
    <row r="2338" spans="6:14" ht="85" hidden="1" x14ac:dyDescent="0.2">
      <c r="F2338" s="4" t="s">
        <v>6976</v>
      </c>
      <c r="G2338" s="4" t="s">
        <v>6977</v>
      </c>
      <c r="H2338" s="4">
        <v>1.6677443811476841E-2</v>
      </c>
      <c r="I2338" s="4">
        <v>0.1578798014153141</v>
      </c>
      <c r="J2338" s="4">
        <v>0.35248785758361922</v>
      </c>
      <c r="K2338" s="4">
        <v>0.33393371843390152</v>
      </c>
      <c r="L2338" s="4">
        <v>1.41196292269771</v>
      </c>
      <c r="M2338" s="4">
        <v>125</v>
      </c>
      <c r="N2338" s="4" t="s">
        <v>6978</v>
      </c>
    </row>
    <row r="2339" spans="6:14" ht="34" hidden="1" x14ac:dyDescent="0.2">
      <c r="F2339" s="4" t="s">
        <v>6979</v>
      </c>
      <c r="G2339" s="4" t="s">
        <v>6980</v>
      </c>
      <c r="H2339" s="4">
        <v>0.48621553884711782</v>
      </c>
      <c r="I2339" s="4">
        <v>0.75266234868883874</v>
      </c>
      <c r="J2339" s="4">
        <v>9.3145457533780354E-2</v>
      </c>
      <c r="K2339" s="4">
        <v>0.25092795732482193</v>
      </c>
      <c r="L2339" s="4">
        <v>0.99172781789137554</v>
      </c>
      <c r="M2339" s="4">
        <v>86</v>
      </c>
      <c r="N2339" s="4" t="s">
        <v>6981</v>
      </c>
    </row>
    <row r="2340" spans="6:14" ht="34" hidden="1" x14ac:dyDescent="0.2">
      <c r="F2340" s="4" t="s">
        <v>6982</v>
      </c>
      <c r="G2340" s="4" t="s">
        <v>6983</v>
      </c>
      <c r="H2340" s="4">
        <v>0.7142857142857143</v>
      </c>
      <c r="I2340" s="4">
        <v>0.86783797170127031</v>
      </c>
      <c r="J2340" s="4">
        <v>5.3129805470546923E-2</v>
      </c>
      <c r="K2340" s="4">
        <v>-0.23162715984173479</v>
      </c>
      <c r="L2340" s="4">
        <v>-0.87065431276065064</v>
      </c>
      <c r="M2340" s="4">
        <v>83</v>
      </c>
      <c r="N2340" s="4" t="s">
        <v>6984</v>
      </c>
    </row>
    <row r="2341" spans="6:14" ht="17" hidden="1" x14ac:dyDescent="0.2">
      <c r="F2341" s="4" t="s">
        <v>6985</v>
      </c>
      <c r="G2341" s="4" t="s">
        <v>6986</v>
      </c>
      <c r="H2341" s="4">
        <v>0.62093023255813951</v>
      </c>
      <c r="I2341" s="4">
        <v>0.8263888099164155</v>
      </c>
      <c r="J2341" s="4">
        <v>7.5694630793274875E-2</v>
      </c>
      <c r="K2341" s="4">
        <v>0.2533264979796836</v>
      </c>
      <c r="L2341" s="4">
        <v>0.89851539941588288</v>
      </c>
      <c r="M2341" s="4">
        <v>47</v>
      </c>
      <c r="N2341" s="4" t="s">
        <v>6987</v>
      </c>
    </row>
    <row r="2342" spans="6:14" ht="17" hidden="1" x14ac:dyDescent="0.2">
      <c r="F2342" s="4" t="s">
        <v>6988</v>
      </c>
      <c r="G2342" s="4" t="s">
        <v>6989</v>
      </c>
      <c r="H2342" s="4">
        <v>2.225177921304522E-2</v>
      </c>
      <c r="I2342" s="4">
        <v>0.18876444392157321</v>
      </c>
      <c r="J2342" s="4">
        <v>0.35248785758361922</v>
      </c>
      <c r="K2342" s="4">
        <v>0.56070181553937404</v>
      </c>
      <c r="L2342" s="4">
        <v>1.610121346544845</v>
      </c>
      <c r="M2342" s="4">
        <v>21</v>
      </c>
      <c r="N2342" s="4" t="s">
        <v>6990</v>
      </c>
    </row>
    <row r="2343" spans="6:14" ht="34" hidden="1" x14ac:dyDescent="0.2">
      <c r="F2343" s="4" t="s">
        <v>6991</v>
      </c>
      <c r="G2343" s="4" t="s">
        <v>6992</v>
      </c>
      <c r="H2343" s="4">
        <v>0.91682419659735348</v>
      </c>
      <c r="I2343" s="4">
        <v>0.97282255558380659</v>
      </c>
      <c r="J2343" s="4">
        <v>4.7069959008266188E-2</v>
      </c>
      <c r="K2343" s="4">
        <v>-0.2207177255934942</v>
      </c>
      <c r="L2343" s="4">
        <v>-0.67318499382891117</v>
      </c>
      <c r="M2343" s="4">
        <v>29</v>
      </c>
      <c r="N2343" s="4" t="s">
        <v>6993</v>
      </c>
    </row>
    <row r="2344" spans="6:14" ht="34" hidden="1" x14ac:dyDescent="0.2">
      <c r="F2344" s="4" t="s">
        <v>6994</v>
      </c>
      <c r="G2344" s="4" t="s">
        <v>6995</v>
      </c>
      <c r="H2344" s="4">
        <v>0.99508599508599505</v>
      </c>
      <c r="I2344" s="4">
        <v>1</v>
      </c>
      <c r="J2344" s="4">
        <v>5.5364283772536209E-2</v>
      </c>
      <c r="K2344" s="4">
        <v>0.15072786073093661</v>
      </c>
      <c r="L2344" s="4">
        <v>0.58655059829815015</v>
      </c>
      <c r="M2344" s="4">
        <v>76</v>
      </c>
      <c r="N2344" s="4" t="s">
        <v>6996</v>
      </c>
    </row>
    <row r="2345" spans="6:14" ht="34" hidden="1" x14ac:dyDescent="0.2">
      <c r="F2345" s="4" t="s">
        <v>6997</v>
      </c>
      <c r="G2345" s="4" t="s">
        <v>6998</v>
      </c>
      <c r="H2345" s="4">
        <v>0.30099502487562191</v>
      </c>
      <c r="I2345" s="4">
        <v>0.62581349659826246</v>
      </c>
      <c r="J2345" s="4">
        <v>0.12325722638133731</v>
      </c>
      <c r="K2345" s="4">
        <v>0.2653575914929226</v>
      </c>
      <c r="L2345" s="4">
        <v>1.057908141091559</v>
      </c>
      <c r="M2345" s="4">
        <v>90</v>
      </c>
      <c r="N2345" s="4" t="s">
        <v>6999</v>
      </c>
    </row>
    <row r="2346" spans="6:14" ht="17" hidden="1" x14ac:dyDescent="0.2">
      <c r="F2346" s="4" t="s">
        <v>7000</v>
      </c>
      <c r="G2346" s="4" t="s">
        <v>7001</v>
      </c>
      <c r="H2346" s="4">
        <v>0.644880174291939</v>
      </c>
      <c r="I2346" s="4">
        <v>0.84247145969498916</v>
      </c>
      <c r="J2346" s="4">
        <v>7.0450085065841925E-2</v>
      </c>
      <c r="K2346" s="4">
        <v>0.27073824038614641</v>
      </c>
      <c r="L2346" s="4">
        <v>0.88927592994757731</v>
      </c>
      <c r="M2346" s="4">
        <v>34</v>
      </c>
      <c r="N2346" s="4" t="s">
        <v>7002</v>
      </c>
    </row>
    <row r="2347" spans="6:14" ht="102" hidden="1" x14ac:dyDescent="0.2">
      <c r="F2347" s="4" t="s">
        <v>7003</v>
      </c>
      <c r="G2347" s="4" t="s">
        <v>7004</v>
      </c>
      <c r="H2347" s="4">
        <v>0.1738484398216939</v>
      </c>
      <c r="I2347" s="4">
        <v>0.49937467410523512</v>
      </c>
      <c r="J2347" s="4">
        <v>0.1256399213098405</v>
      </c>
      <c r="K2347" s="4">
        <v>-0.2421993958720266</v>
      </c>
      <c r="L2347" s="4">
        <v>-1.1089332230331721</v>
      </c>
      <c r="M2347" s="4">
        <v>408</v>
      </c>
      <c r="N2347" s="4" t="s">
        <v>7005</v>
      </c>
    </row>
    <row r="2348" spans="6:14" ht="34" hidden="1" x14ac:dyDescent="0.2">
      <c r="F2348" s="4" t="s">
        <v>7006</v>
      </c>
      <c r="G2348" s="4" t="s">
        <v>7007</v>
      </c>
      <c r="H2348" s="4">
        <v>0.46923076923076917</v>
      </c>
      <c r="I2348" s="4">
        <v>0.73962726462726458</v>
      </c>
      <c r="J2348" s="4">
        <v>8.041999687615399E-2</v>
      </c>
      <c r="K2348" s="4">
        <v>-0.3358795976379082</v>
      </c>
      <c r="L2348" s="4">
        <v>-0.99016198679224732</v>
      </c>
      <c r="M2348" s="4">
        <v>24</v>
      </c>
      <c r="N2348" s="4" t="s">
        <v>7008</v>
      </c>
    </row>
    <row r="2349" spans="6:14" ht="17" hidden="1" x14ac:dyDescent="0.2">
      <c r="F2349" s="4" t="s">
        <v>7009</v>
      </c>
      <c r="G2349" s="4" t="s">
        <v>7010</v>
      </c>
      <c r="H2349" s="4">
        <v>0.1619718309859155</v>
      </c>
      <c r="I2349" s="4">
        <v>0.48661377708978332</v>
      </c>
      <c r="J2349" s="4">
        <v>0.14375898903927539</v>
      </c>
      <c r="K2349" s="4">
        <v>-0.38153996026759007</v>
      </c>
      <c r="L2349" s="4">
        <v>-1.2518196820719949</v>
      </c>
      <c r="M2349" s="4">
        <v>39</v>
      </c>
      <c r="N2349" s="4" t="s">
        <v>7011</v>
      </c>
    </row>
    <row r="2350" spans="6:14" ht="34" hidden="1" x14ac:dyDescent="0.2">
      <c r="F2350" s="4" t="s">
        <v>7012</v>
      </c>
      <c r="G2350" s="4" t="s">
        <v>7013</v>
      </c>
      <c r="H2350" s="4">
        <v>8.9668615984405453E-2</v>
      </c>
      <c r="I2350" s="4">
        <v>0.38102853175427459</v>
      </c>
      <c r="J2350" s="4">
        <v>0.20895502754935391</v>
      </c>
      <c r="K2350" s="4">
        <v>-0.46596452276022582</v>
      </c>
      <c r="L2350" s="4">
        <v>-1.382857820796036</v>
      </c>
      <c r="M2350" s="4">
        <v>25</v>
      </c>
      <c r="N2350" s="4" t="s">
        <v>7014</v>
      </c>
    </row>
    <row r="2351" spans="6:14" ht="17" hidden="1" x14ac:dyDescent="0.2">
      <c r="F2351" s="4" t="s">
        <v>7015</v>
      </c>
      <c r="G2351" s="4" t="s">
        <v>7016</v>
      </c>
      <c r="H2351" s="4">
        <v>0.32491582491582488</v>
      </c>
      <c r="I2351" s="4">
        <v>0.63734239289794847</v>
      </c>
      <c r="J2351" s="4">
        <v>9.3444921941099449E-2</v>
      </c>
      <c r="K2351" s="4">
        <v>-0.29465690218598312</v>
      </c>
      <c r="L2351" s="4">
        <v>-1.0812796787995791</v>
      </c>
      <c r="M2351" s="4">
        <v>71</v>
      </c>
      <c r="N2351" s="4" t="s">
        <v>7017</v>
      </c>
    </row>
    <row r="2352" spans="6:14" ht="17" hidden="1" x14ac:dyDescent="0.2">
      <c r="F2352" s="4" t="s">
        <v>7018</v>
      </c>
      <c r="G2352" s="4" t="s">
        <v>7019</v>
      </c>
      <c r="H2352" s="4">
        <v>0.45813953488372089</v>
      </c>
      <c r="I2352" s="4">
        <v>0.7311654359096893</v>
      </c>
      <c r="J2352" s="4">
        <v>9.2259726052735413E-2</v>
      </c>
      <c r="K2352" s="4">
        <v>0.28056410559051842</v>
      </c>
      <c r="L2352" s="4">
        <v>0.99512357138668484</v>
      </c>
      <c r="M2352" s="4">
        <v>47</v>
      </c>
      <c r="N2352" s="4" t="s">
        <v>7020</v>
      </c>
    </row>
    <row r="2353" spans="2:14" ht="17" hidden="1" x14ac:dyDescent="0.2">
      <c r="F2353" s="4" t="s">
        <v>7021</v>
      </c>
      <c r="G2353" s="4" t="s">
        <v>7022</v>
      </c>
      <c r="H2353" s="4">
        <v>0.25524475524475532</v>
      </c>
      <c r="I2353" s="4">
        <v>0.58676481156385074</v>
      </c>
      <c r="J2353" s="4">
        <v>0.1105647163366185</v>
      </c>
      <c r="K2353" s="4">
        <v>-0.35149089358221602</v>
      </c>
      <c r="L2353" s="4">
        <v>-1.1561717529225539</v>
      </c>
      <c r="M2353" s="4">
        <v>40</v>
      </c>
      <c r="N2353" s="4" t="s">
        <v>7023</v>
      </c>
    </row>
    <row r="2354" spans="2:14" ht="34" hidden="1" x14ac:dyDescent="0.2">
      <c r="F2354" s="4" t="s">
        <v>7024</v>
      </c>
      <c r="G2354" s="4" t="s">
        <v>7025</v>
      </c>
      <c r="H2354" s="4">
        <v>0.4050632911392405</v>
      </c>
      <c r="I2354" s="4">
        <v>0.70107933696913594</v>
      </c>
      <c r="J2354" s="4">
        <v>8.5042746376432152E-2</v>
      </c>
      <c r="K2354" s="4">
        <v>-0.32127948890255592</v>
      </c>
      <c r="L2354" s="4">
        <v>-1.0248337558863849</v>
      </c>
      <c r="M2354" s="4">
        <v>35</v>
      </c>
      <c r="N2354" s="4" t="s">
        <v>7026</v>
      </c>
    </row>
    <row r="2355" spans="2:14" ht="17" hidden="1" x14ac:dyDescent="0.2">
      <c r="F2355" s="4" t="s">
        <v>7027</v>
      </c>
      <c r="G2355" s="4" t="s">
        <v>7028</v>
      </c>
      <c r="H2355" s="4">
        <v>0.18669527896995711</v>
      </c>
      <c r="I2355" s="4">
        <v>0.51246556713971891</v>
      </c>
      <c r="J2355" s="4">
        <v>0.14826150047510661</v>
      </c>
      <c r="K2355" s="4">
        <v>0.44696933921622289</v>
      </c>
      <c r="L2355" s="4">
        <v>1.2524540173364389</v>
      </c>
      <c r="M2355" s="4">
        <v>18</v>
      </c>
      <c r="N2355" s="4" t="s">
        <v>7029</v>
      </c>
    </row>
    <row r="2356" spans="2:14" ht="68" hidden="1" x14ac:dyDescent="0.2">
      <c r="B2356" s="40" t="str">
        <f>VLOOKUP(G2356,decisions1!A:B,2,FALSE)</f>
        <v>no_biology</v>
      </c>
      <c r="C2356" s="4" t="str">
        <f>IF(L2356&gt;0,"eMPC-side","iPSC-side")</f>
        <v>iPSC-side</v>
      </c>
      <c r="E2356" s="4" t="str">
        <f>VLOOKUP(F2356,collapsed1!A:J,10,FALSE)</f>
        <v>main</v>
      </c>
      <c r="F2356" s="4" t="s">
        <v>1424</v>
      </c>
      <c r="G2356" s="4" t="s">
        <v>1425</v>
      </c>
      <c r="H2356" s="4">
        <v>2.8646443913555951E-4</v>
      </c>
      <c r="I2356" s="4">
        <v>1.169491072770922E-2</v>
      </c>
      <c r="J2356" s="4">
        <v>0.49849310876659031</v>
      </c>
      <c r="K2356" s="4">
        <v>-0.40417705149997118</v>
      </c>
      <c r="L2356" s="4">
        <v>-1.660670833718763</v>
      </c>
      <c r="M2356" s="4">
        <v>159</v>
      </c>
      <c r="N2356" s="4" t="s">
        <v>1426</v>
      </c>
    </row>
    <row r="2357" spans="2:14" ht="17" hidden="1" x14ac:dyDescent="0.2">
      <c r="F2357" s="4" t="s">
        <v>7033</v>
      </c>
      <c r="G2357" s="4" t="s">
        <v>7034</v>
      </c>
      <c r="H2357" s="4">
        <v>0.7264770240700219</v>
      </c>
      <c r="I2357" s="4">
        <v>0.87358320238055431</v>
      </c>
      <c r="J2357" s="4">
        <v>6.479433660007268E-2</v>
      </c>
      <c r="K2357" s="4">
        <v>0.26076495638079428</v>
      </c>
      <c r="L2357" s="4">
        <v>0.84792535618975573</v>
      </c>
      <c r="M2357" s="4">
        <v>33</v>
      </c>
      <c r="N2357" s="4" t="s">
        <v>7035</v>
      </c>
    </row>
    <row r="2358" spans="2:14" ht="51" hidden="1" x14ac:dyDescent="0.2">
      <c r="F2358" s="4" t="s">
        <v>7036</v>
      </c>
      <c r="G2358" s="4" t="s">
        <v>7037</v>
      </c>
      <c r="H2358" s="4">
        <v>0.17017828200972451</v>
      </c>
      <c r="I2358" s="4">
        <v>0.49685598377281948</v>
      </c>
      <c r="J2358" s="4">
        <v>0.13355495455759189</v>
      </c>
      <c r="K2358" s="4">
        <v>-0.30114483133740372</v>
      </c>
      <c r="L2358" s="4">
        <v>-1.1931303512250511</v>
      </c>
      <c r="M2358" s="4">
        <v>113</v>
      </c>
      <c r="N2358" s="4" t="s">
        <v>7038</v>
      </c>
    </row>
    <row r="2359" spans="2:14" ht="34" hidden="1" x14ac:dyDescent="0.2">
      <c r="F2359" s="4" t="s">
        <v>7039</v>
      </c>
      <c r="G2359" s="4" t="s">
        <v>7040</v>
      </c>
      <c r="H2359" s="4">
        <v>2.6114337316607169E-2</v>
      </c>
      <c r="I2359" s="4">
        <v>0.20502265787509369</v>
      </c>
      <c r="J2359" s="4">
        <v>0.35248785758361922</v>
      </c>
      <c r="K2359" s="4">
        <v>-0.39181076060975167</v>
      </c>
      <c r="L2359" s="4">
        <v>-1.442849340823068</v>
      </c>
      <c r="M2359" s="4">
        <v>72</v>
      </c>
      <c r="N2359" s="4" t="s">
        <v>7041</v>
      </c>
    </row>
    <row r="2360" spans="2:14" ht="17" hidden="1" x14ac:dyDescent="0.2">
      <c r="F2360" s="4" t="s">
        <v>7042</v>
      </c>
      <c r="G2360" s="4" t="s">
        <v>7043</v>
      </c>
      <c r="H2360" s="4">
        <v>0.17721518987341769</v>
      </c>
      <c r="I2360" s="4">
        <v>0.50343319974215972</v>
      </c>
      <c r="J2360" s="4">
        <v>0.15114876138548369</v>
      </c>
      <c r="K2360" s="4">
        <v>0.43268478179834341</v>
      </c>
      <c r="L2360" s="4">
        <v>1.2425053463193021</v>
      </c>
      <c r="M2360" s="4">
        <v>21</v>
      </c>
      <c r="N2360" s="4" t="s">
        <v>7044</v>
      </c>
    </row>
    <row r="2361" spans="2:14" ht="34" hidden="1" x14ac:dyDescent="0.2">
      <c r="F2361" s="4" t="s">
        <v>7045</v>
      </c>
      <c r="G2361" s="4" t="s">
        <v>7046</v>
      </c>
      <c r="H2361" s="4">
        <v>2.8877540109406999E-3</v>
      </c>
      <c r="I2361" s="4">
        <v>5.8557259885335937E-2</v>
      </c>
      <c r="J2361" s="4">
        <v>0.43170769580334639</v>
      </c>
      <c r="K2361" s="4">
        <v>0.57137700378266831</v>
      </c>
      <c r="L2361" s="4">
        <v>1.8219550052926381</v>
      </c>
      <c r="M2361" s="4">
        <v>30</v>
      </c>
      <c r="N2361" s="4" t="s">
        <v>7047</v>
      </c>
    </row>
    <row r="2362" spans="2:14" ht="119" hidden="1" x14ac:dyDescent="0.2">
      <c r="F2362" s="4" t="s">
        <v>7048</v>
      </c>
      <c r="G2362" s="4" t="s">
        <v>7049</v>
      </c>
      <c r="H2362" s="4">
        <v>0.94848484848484849</v>
      </c>
      <c r="I2362" s="4">
        <v>0.98499014035494725</v>
      </c>
      <c r="J2362" s="4">
        <v>6.7676040164178872E-2</v>
      </c>
      <c r="K2362" s="4">
        <v>0.18167168492630709</v>
      </c>
      <c r="L2362" s="4">
        <v>0.86717614516528285</v>
      </c>
      <c r="M2362" s="4">
        <v>393</v>
      </c>
      <c r="N2362" s="4" t="s">
        <v>7050</v>
      </c>
    </row>
    <row r="2363" spans="2:14" ht="34" hidden="1" x14ac:dyDescent="0.2">
      <c r="F2363" s="4" t="s">
        <v>7051</v>
      </c>
      <c r="G2363" s="4" t="s">
        <v>7052</v>
      </c>
      <c r="H2363" s="4">
        <v>0.89434889434889431</v>
      </c>
      <c r="I2363" s="4">
        <v>0.96241538844556906</v>
      </c>
      <c r="J2363" s="4">
        <v>6.0378635792040142E-2</v>
      </c>
      <c r="K2363" s="4">
        <v>0.198454182752062</v>
      </c>
      <c r="L2363" s="4">
        <v>0.81156037331473052</v>
      </c>
      <c r="M2363" s="4">
        <v>98</v>
      </c>
      <c r="N2363" s="4" t="s">
        <v>7053</v>
      </c>
    </row>
    <row r="2364" spans="2:14" ht="68" hidden="1" x14ac:dyDescent="0.2">
      <c r="F2364" s="4" t="s">
        <v>7054</v>
      </c>
      <c r="G2364" s="4" t="s">
        <v>7055</v>
      </c>
      <c r="H2364" s="4">
        <v>7.2343914745451862E-2</v>
      </c>
      <c r="I2364" s="4">
        <v>0.34317700945203061</v>
      </c>
      <c r="J2364" s="4">
        <v>0.28780513053556428</v>
      </c>
      <c r="K2364" s="4">
        <v>0.27861754348035361</v>
      </c>
      <c r="L2364" s="4">
        <v>1.243102794650639</v>
      </c>
      <c r="M2364" s="4">
        <v>193</v>
      </c>
      <c r="N2364" s="4" t="s">
        <v>7056</v>
      </c>
    </row>
    <row r="2365" spans="2:14" ht="34" hidden="1" x14ac:dyDescent="0.2">
      <c r="F2365" s="4" t="s">
        <v>7057</v>
      </c>
      <c r="G2365" s="4" t="s">
        <v>7058</v>
      </c>
      <c r="H2365" s="4">
        <v>0.79666666666666663</v>
      </c>
      <c r="I2365" s="4">
        <v>0.91268493815183116</v>
      </c>
      <c r="J2365" s="4">
        <v>4.7734240140718802E-2</v>
      </c>
      <c r="K2365" s="4">
        <v>-0.21185267858117091</v>
      </c>
      <c r="L2365" s="4">
        <v>-0.83126399508809368</v>
      </c>
      <c r="M2365" s="4">
        <v>105</v>
      </c>
      <c r="N2365" s="4" t="s">
        <v>7059</v>
      </c>
    </row>
    <row r="2366" spans="2:14" ht="17" hidden="1" x14ac:dyDescent="0.2">
      <c r="F2366" s="4" t="s">
        <v>7060</v>
      </c>
      <c r="G2366" s="4" t="s">
        <v>7061</v>
      </c>
      <c r="H2366" s="4">
        <v>0.6</v>
      </c>
      <c r="I2366" s="4">
        <v>0.81786310517529215</v>
      </c>
      <c r="J2366" s="4">
        <v>6.5532102928241409E-2</v>
      </c>
      <c r="K2366" s="4">
        <v>-0.34011156180116231</v>
      </c>
      <c r="L2366" s="4">
        <v>-0.88646711745792228</v>
      </c>
      <c r="M2366" s="4">
        <v>15</v>
      </c>
      <c r="N2366" s="4" t="s">
        <v>7062</v>
      </c>
    </row>
    <row r="2367" spans="2:14" ht="34" hidden="1" x14ac:dyDescent="0.2">
      <c r="F2367" s="4" t="s">
        <v>7063</v>
      </c>
      <c r="G2367" s="4" t="s">
        <v>7064</v>
      </c>
      <c r="H2367" s="4">
        <v>0.83179723502304148</v>
      </c>
      <c r="I2367" s="4">
        <v>0.92781754425725871</v>
      </c>
      <c r="J2367" s="4">
        <v>6.0771945185353282E-2</v>
      </c>
      <c r="K2367" s="4">
        <v>0.23223199016929749</v>
      </c>
      <c r="L2367" s="4">
        <v>0.79401877344693517</v>
      </c>
      <c r="M2367" s="4">
        <v>42</v>
      </c>
      <c r="N2367" s="4" t="s">
        <v>7065</v>
      </c>
    </row>
    <row r="2368" spans="2:14" ht="34" hidden="1" x14ac:dyDescent="0.2">
      <c r="F2368" s="4" t="s">
        <v>7066</v>
      </c>
      <c r="G2368" s="4" t="s">
        <v>7067</v>
      </c>
      <c r="H2368" s="4">
        <v>0.74137931034482762</v>
      </c>
      <c r="I2368" s="4">
        <v>0.88273599255785895</v>
      </c>
      <c r="J2368" s="4">
        <v>6.3079041057193905E-2</v>
      </c>
      <c r="K2368" s="4">
        <v>0.28518433782218838</v>
      </c>
      <c r="L2368" s="4">
        <v>0.80350928421872125</v>
      </c>
      <c r="M2368" s="4">
        <v>19</v>
      </c>
      <c r="N2368" s="4" t="s">
        <v>7068</v>
      </c>
    </row>
    <row r="2369" spans="6:14" ht="51" hidden="1" x14ac:dyDescent="0.2">
      <c r="F2369" s="4" t="s">
        <v>7069</v>
      </c>
      <c r="G2369" s="4" t="s">
        <v>7070</v>
      </c>
      <c r="H2369" s="4">
        <v>0.54814814814814816</v>
      </c>
      <c r="I2369" s="4">
        <v>0.78989298531481</v>
      </c>
      <c r="J2369" s="4">
        <v>8.553569479878835E-2</v>
      </c>
      <c r="K2369" s="4">
        <v>0.2378050630335756</v>
      </c>
      <c r="L2369" s="4">
        <v>0.95802809801066524</v>
      </c>
      <c r="M2369" s="4">
        <v>94</v>
      </c>
      <c r="N2369" s="4" t="s">
        <v>7071</v>
      </c>
    </row>
    <row r="2370" spans="6:14" ht="34" hidden="1" x14ac:dyDescent="0.2">
      <c r="F2370" s="4" t="s">
        <v>7072</v>
      </c>
      <c r="G2370" s="4" t="s">
        <v>7073</v>
      </c>
      <c r="H2370" s="4">
        <v>0.70764119601328901</v>
      </c>
      <c r="I2370" s="4">
        <v>0.86742851337188953</v>
      </c>
      <c r="J2370" s="4">
        <v>5.3021251204307757E-2</v>
      </c>
      <c r="K2370" s="4">
        <v>-0.23472320219343679</v>
      </c>
      <c r="L2370" s="4">
        <v>-0.88206124222665006</v>
      </c>
      <c r="M2370" s="4">
        <v>79</v>
      </c>
      <c r="N2370" s="4" t="s">
        <v>7074</v>
      </c>
    </row>
    <row r="2371" spans="6:14" ht="51" hidden="1" x14ac:dyDescent="0.2">
      <c r="F2371" s="4" t="s">
        <v>7075</v>
      </c>
      <c r="G2371" s="4" t="s">
        <v>7076</v>
      </c>
      <c r="H2371" s="4">
        <v>7.2332670679268879E-2</v>
      </c>
      <c r="I2371" s="4">
        <v>0.34317700945203061</v>
      </c>
      <c r="J2371" s="4">
        <v>0.28780513053556428</v>
      </c>
      <c r="K2371" s="4">
        <v>0.30627158456671272</v>
      </c>
      <c r="L2371" s="4">
        <v>1.290041786304267</v>
      </c>
      <c r="M2371" s="4">
        <v>120</v>
      </c>
      <c r="N2371" s="4" t="s">
        <v>7077</v>
      </c>
    </row>
    <row r="2372" spans="6:14" ht="34" hidden="1" x14ac:dyDescent="0.2">
      <c r="F2372" s="4" t="s">
        <v>7078</v>
      </c>
      <c r="G2372" s="4" t="s">
        <v>7079</v>
      </c>
      <c r="H2372" s="4">
        <v>0.87313432835820892</v>
      </c>
      <c r="I2372" s="4">
        <v>0.95108591752806493</v>
      </c>
      <c r="J2372" s="4">
        <v>6.2112418894947119E-2</v>
      </c>
      <c r="K2372" s="4">
        <v>0.20965188180692529</v>
      </c>
      <c r="L2372" s="4">
        <v>0.79446478767986617</v>
      </c>
      <c r="M2372" s="4">
        <v>68</v>
      </c>
      <c r="N2372" s="4" t="s">
        <v>7080</v>
      </c>
    </row>
    <row r="2373" spans="6:14" ht="34" hidden="1" x14ac:dyDescent="0.2">
      <c r="F2373" s="4" t="s">
        <v>7081</v>
      </c>
      <c r="G2373" s="4" t="s">
        <v>7082</v>
      </c>
      <c r="H2373" s="4">
        <v>0.16666666666666671</v>
      </c>
      <c r="I2373" s="4">
        <v>0.49260935143288093</v>
      </c>
      <c r="J2373" s="4">
        <v>0.15631240307318631</v>
      </c>
      <c r="K2373" s="4">
        <v>0.43878306917299509</v>
      </c>
      <c r="L2373" s="4">
        <v>1.260017297247882</v>
      </c>
      <c r="M2373" s="4">
        <v>21</v>
      </c>
      <c r="N2373" s="4" t="s">
        <v>7083</v>
      </c>
    </row>
    <row r="2374" spans="6:14" ht="17" hidden="1" x14ac:dyDescent="0.2">
      <c r="F2374" s="4" t="s">
        <v>7084</v>
      </c>
      <c r="G2374" s="4" t="s">
        <v>7085</v>
      </c>
      <c r="H2374" s="4">
        <v>0.59397163120567376</v>
      </c>
      <c r="I2374" s="4">
        <v>0.81508880147803797</v>
      </c>
      <c r="J2374" s="4">
        <v>6.4358336791736054E-2</v>
      </c>
      <c r="K2374" s="4">
        <v>-0.28128000864119268</v>
      </c>
      <c r="L2374" s="4">
        <v>-0.91713171282802497</v>
      </c>
      <c r="M2374" s="4">
        <v>38</v>
      </c>
      <c r="N2374" s="4" t="s">
        <v>7086</v>
      </c>
    </row>
    <row r="2375" spans="6:14" ht="34" hidden="1" x14ac:dyDescent="0.2">
      <c r="F2375" s="4" t="s">
        <v>7087</v>
      </c>
      <c r="G2375" s="4" t="s">
        <v>7088</v>
      </c>
      <c r="H2375" s="4">
        <v>0.3235294117647059</v>
      </c>
      <c r="I2375" s="4">
        <v>0.63615114920140248</v>
      </c>
      <c r="J2375" s="4">
        <v>9.5287984619484373E-2</v>
      </c>
      <c r="K2375" s="4">
        <v>-0.31274073744716657</v>
      </c>
      <c r="L2375" s="4">
        <v>-1.0861355836794231</v>
      </c>
      <c r="M2375" s="4">
        <v>51</v>
      </c>
      <c r="N2375" s="4" t="s">
        <v>7089</v>
      </c>
    </row>
    <row r="2376" spans="6:14" ht="34" hidden="1" x14ac:dyDescent="0.2">
      <c r="F2376" s="4" t="s">
        <v>7090</v>
      </c>
      <c r="G2376" s="4" t="s">
        <v>7091</v>
      </c>
      <c r="H2376" s="4">
        <v>0.31965442764578827</v>
      </c>
      <c r="I2376" s="4">
        <v>0.63575067301718791</v>
      </c>
      <c r="J2376" s="4">
        <v>0.10968406197054929</v>
      </c>
      <c r="K2376" s="4">
        <v>0.40553712853024909</v>
      </c>
      <c r="L2376" s="4">
        <v>1.119228489195456</v>
      </c>
      <c r="M2376" s="4">
        <v>17</v>
      </c>
      <c r="N2376" s="4" t="s">
        <v>7092</v>
      </c>
    </row>
    <row r="2377" spans="6:14" ht="17" hidden="1" x14ac:dyDescent="0.2">
      <c r="F2377" s="4" t="s">
        <v>7093</v>
      </c>
      <c r="G2377" s="4" t="s">
        <v>7094</v>
      </c>
      <c r="H2377" s="4">
        <v>0.46901172529313229</v>
      </c>
      <c r="I2377" s="4">
        <v>0.73962726462726458</v>
      </c>
      <c r="J2377" s="4">
        <v>7.325586558284547E-2</v>
      </c>
      <c r="K2377" s="4">
        <v>-0.27506403771096039</v>
      </c>
      <c r="L2377" s="4">
        <v>-0.99882379221781392</v>
      </c>
      <c r="M2377" s="4">
        <v>67</v>
      </c>
      <c r="N2377" s="4" t="s">
        <v>7095</v>
      </c>
    </row>
    <row r="2378" spans="6:14" ht="17" hidden="1" x14ac:dyDescent="0.2">
      <c r="F2378" s="4" t="s">
        <v>7096</v>
      </c>
      <c r="G2378" s="4" t="s">
        <v>7097</v>
      </c>
      <c r="H2378" s="4">
        <v>0.1360691144708423</v>
      </c>
      <c r="I2378" s="4">
        <v>0.45773789033685758</v>
      </c>
      <c r="J2378" s="4">
        <v>0.17669426893849799</v>
      </c>
      <c r="K2378" s="4">
        <v>0.47851501467915092</v>
      </c>
      <c r="L2378" s="4">
        <v>1.320637740070054</v>
      </c>
      <c r="M2378" s="4">
        <v>17</v>
      </c>
      <c r="N2378" s="4" t="s">
        <v>7098</v>
      </c>
    </row>
    <row r="2379" spans="6:14" ht="17" hidden="1" x14ac:dyDescent="0.2">
      <c r="F2379" s="4" t="s">
        <v>7099</v>
      </c>
      <c r="G2379" s="4" t="s">
        <v>7100</v>
      </c>
      <c r="H2379" s="4">
        <v>0.1119402985074627</v>
      </c>
      <c r="I2379" s="4">
        <v>0.42553222872314278</v>
      </c>
      <c r="J2379" s="4">
        <v>0.1813831284984076</v>
      </c>
      <c r="K2379" s="4">
        <v>-0.4818850120727316</v>
      </c>
      <c r="L2379" s="4">
        <v>-1.325155773758665</v>
      </c>
      <c r="M2379" s="4">
        <v>18</v>
      </c>
      <c r="N2379" s="4" t="s">
        <v>7101</v>
      </c>
    </row>
    <row r="2380" spans="6:14" ht="85" hidden="1" x14ac:dyDescent="0.2">
      <c r="F2380" s="4" t="s">
        <v>7102</v>
      </c>
      <c r="G2380" s="4" t="s">
        <v>7103</v>
      </c>
      <c r="H2380" s="4">
        <v>0.35893416927899691</v>
      </c>
      <c r="I2380" s="4">
        <v>0.6687273227981767</v>
      </c>
      <c r="J2380" s="4">
        <v>8.3836105715992884E-2</v>
      </c>
      <c r="K2380" s="4">
        <v>-0.24343775887275509</v>
      </c>
      <c r="L2380" s="4">
        <v>-1.037902765973856</v>
      </c>
      <c r="M2380" s="4">
        <v>210</v>
      </c>
      <c r="N2380" s="4" t="s">
        <v>7104</v>
      </c>
    </row>
    <row r="2381" spans="6:14" ht="34" hidden="1" x14ac:dyDescent="0.2">
      <c r="F2381" s="4" t="s">
        <v>7105</v>
      </c>
      <c r="G2381" s="4" t="s">
        <v>7106</v>
      </c>
      <c r="H2381" s="4">
        <v>0.81214421252371916</v>
      </c>
      <c r="I2381" s="4">
        <v>0.92131399725684859</v>
      </c>
      <c r="J2381" s="4">
        <v>5.2805004567128958E-2</v>
      </c>
      <c r="K2381" s="4">
        <v>-0.25749054789184073</v>
      </c>
      <c r="L2381" s="4">
        <v>-0.77249116922973804</v>
      </c>
      <c r="M2381" s="4">
        <v>27</v>
      </c>
      <c r="N2381" s="4" t="s">
        <v>7107</v>
      </c>
    </row>
    <row r="2382" spans="6:14" ht="34" hidden="1" x14ac:dyDescent="0.2">
      <c r="F2382" s="4" t="s">
        <v>7108</v>
      </c>
      <c r="G2382" s="4" t="s">
        <v>7109</v>
      </c>
      <c r="H2382" s="4">
        <v>0.3006396588486141</v>
      </c>
      <c r="I2382" s="4">
        <v>0.62581349659826246</v>
      </c>
      <c r="J2382" s="4">
        <v>0.1128433556755625</v>
      </c>
      <c r="K2382" s="4">
        <v>0.3402593422003658</v>
      </c>
      <c r="L2382" s="4">
        <v>1.0950594935662239</v>
      </c>
      <c r="M2382" s="4">
        <v>31</v>
      </c>
      <c r="N2382" s="4" t="s">
        <v>7110</v>
      </c>
    </row>
    <row r="2383" spans="6:14" ht="34" hidden="1" x14ac:dyDescent="0.2">
      <c r="F2383" s="4" t="s">
        <v>7111</v>
      </c>
      <c r="G2383" s="4" t="s">
        <v>7112</v>
      </c>
      <c r="H2383" s="4">
        <v>0.29102844638949671</v>
      </c>
      <c r="I2383" s="4">
        <v>0.61874742593558663</v>
      </c>
      <c r="J2383" s="4">
        <v>0.1167392047912218</v>
      </c>
      <c r="K2383" s="4">
        <v>0.43107951431129438</v>
      </c>
      <c r="L2383" s="4">
        <v>1.1501715078107511</v>
      </c>
      <c r="M2383" s="4">
        <v>15</v>
      </c>
      <c r="N2383" s="4" t="s">
        <v>7113</v>
      </c>
    </row>
    <row r="2384" spans="6:14" ht="34" hidden="1" x14ac:dyDescent="0.2">
      <c r="F2384" s="4" t="s">
        <v>7114</v>
      </c>
      <c r="G2384" s="4" t="s">
        <v>7115</v>
      </c>
      <c r="H2384" s="4">
        <v>4.071224221618077E-2</v>
      </c>
      <c r="I2384" s="4">
        <v>0.2672449063088127</v>
      </c>
      <c r="J2384" s="4">
        <v>0.3217759180753611</v>
      </c>
      <c r="K2384" s="4">
        <v>0.45951271022739659</v>
      </c>
      <c r="L2384" s="4">
        <v>1.478853607647735</v>
      </c>
      <c r="M2384" s="4">
        <v>31</v>
      </c>
      <c r="N2384" s="4" t="s">
        <v>7116</v>
      </c>
    </row>
    <row r="2385" spans="2:14" ht="68" hidden="1" x14ac:dyDescent="0.2">
      <c r="F2385" s="4" t="s">
        <v>7117</v>
      </c>
      <c r="G2385" s="4" t="s">
        <v>7118</v>
      </c>
      <c r="H2385" s="4">
        <v>0.40686274509803921</v>
      </c>
      <c r="I2385" s="4">
        <v>0.70159119614054699</v>
      </c>
      <c r="J2385" s="4">
        <v>7.9343496013497272E-2</v>
      </c>
      <c r="K2385" s="4">
        <v>-0.25261484405105722</v>
      </c>
      <c r="L2385" s="4">
        <v>-1.017543250660168</v>
      </c>
      <c r="M2385" s="4">
        <v>135</v>
      </c>
      <c r="N2385" s="4" t="s">
        <v>7119</v>
      </c>
    </row>
    <row r="2386" spans="2:14" ht="17" hidden="1" x14ac:dyDescent="0.2">
      <c r="F2386" s="4" t="s">
        <v>7120</v>
      </c>
      <c r="G2386" s="4" t="s">
        <v>7121</v>
      </c>
      <c r="H2386" s="4">
        <v>0.1078651685393258</v>
      </c>
      <c r="I2386" s="4">
        <v>0.42083561511451861</v>
      </c>
      <c r="J2386" s="4">
        <v>0.20429475651688611</v>
      </c>
      <c r="K2386" s="4">
        <v>0.39961588763907491</v>
      </c>
      <c r="L2386" s="4">
        <v>1.3306926885506261</v>
      </c>
      <c r="M2386" s="4">
        <v>37</v>
      </c>
      <c r="N2386" s="4" t="s">
        <v>7122</v>
      </c>
    </row>
    <row r="2387" spans="2:14" ht="34" hidden="1" x14ac:dyDescent="0.2">
      <c r="F2387" s="4" t="s">
        <v>7123</v>
      </c>
      <c r="G2387" s="4" t="s">
        <v>7124</v>
      </c>
      <c r="H2387" s="4">
        <v>0.76447876447876451</v>
      </c>
      <c r="I2387" s="4">
        <v>0.8951958536828466</v>
      </c>
      <c r="J2387" s="4">
        <v>5.6411838821759597E-2</v>
      </c>
      <c r="K2387" s="4">
        <v>-0.27267631149278848</v>
      </c>
      <c r="L2387" s="4">
        <v>-0.79071034136281049</v>
      </c>
      <c r="M2387" s="4">
        <v>23</v>
      </c>
      <c r="N2387" s="4" t="s">
        <v>7125</v>
      </c>
    </row>
    <row r="2388" spans="2:14" ht="34" hidden="1" x14ac:dyDescent="0.2">
      <c r="F2388" s="4" t="s">
        <v>7126</v>
      </c>
      <c r="G2388" s="4" t="s">
        <v>7127</v>
      </c>
      <c r="H2388" s="4">
        <v>4.1617322553604237E-2</v>
      </c>
      <c r="I2388" s="4">
        <v>0.2676351993157392</v>
      </c>
      <c r="J2388" s="4">
        <v>0.3217759180753611</v>
      </c>
      <c r="K2388" s="4">
        <v>0.3454105549702054</v>
      </c>
      <c r="L2388" s="4">
        <v>1.3797702446649709</v>
      </c>
      <c r="M2388" s="4">
        <v>91</v>
      </c>
      <c r="N2388" s="4" t="s">
        <v>7128</v>
      </c>
    </row>
    <row r="2389" spans="2:14" ht="34" hidden="1" x14ac:dyDescent="0.2">
      <c r="F2389" s="4" t="s">
        <v>7129</v>
      </c>
      <c r="G2389" s="4" t="s">
        <v>7130</v>
      </c>
      <c r="H2389" s="4">
        <v>0.18615751789976129</v>
      </c>
      <c r="I2389" s="4">
        <v>0.51246556713971891</v>
      </c>
      <c r="J2389" s="4">
        <v>0.15740289930528331</v>
      </c>
      <c r="K2389" s="4">
        <v>0.33105973587505477</v>
      </c>
      <c r="L2389" s="4">
        <v>1.1990137989913661</v>
      </c>
      <c r="M2389" s="4">
        <v>54</v>
      </c>
      <c r="N2389" s="4" t="s">
        <v>7131</v>
      </c>
    </row>
    <row r="2390" spans="2:14" ht="51" hidden="1" x14ac:dyDescent="0.2">
      <c r="F2390" s="4" t="s">
        <v>7132</v>
      </c>
      <c r="G2390" s="4" t="s">
        <v>7133</v>
      </c>
      <c r="H2390" s="4">
        <v>0.16796267496111969</v>
      </c>
      <c r="I2390" s="4">
        <v>0.49464932048964572</v>
      </c>
      <c r="J2390" s="4">
        <v>0.13145761164276351</v>
      </c>
      <c r="K2390" s="4">
        <v>-0.26671079879461612</v>
      </c>
      <c r="L2390" s="4">
        <v>-1.143698250995018</v>
      </c>
      <c r="M2390" s="4">
        <v>216</v>
      </c>
      <c r="N2390" s="4" t="s">
        <v>7134</v>
      </c>
    </row>
    <row r="2391" spans="2:14" ht="51" hidden="1" x14ac:dyDescent="0.2">
      <c r="B2391" s="40" t="str">
        <f>VLOOKUP(G2391,decisions1!A:B,2,FALSE)</f>
        <v>no_biology</v>
      </c>
      <c r="C2391" s="4" t="str">
        <f>IF(L2391&gt;0,"eMPC-side","iPSC-side")</f>
        <v>iPSC-side</v>
      </c>
      <c r="E2391" s="4" t="str">
        <f>VLOOKUP(F2391,collapsed1!A:J,10,FALSE)</f>
        <v>main</v>
      </c>
      <c r="F2391" s="4" t="s">
        <v>6177</v>
      </c>
      <c r="G2391" s="4" t="s">
        <v>6178</v>
      </c>
      <c r="H2391" s="4">
        <v>1.5949219514780481E-3</v>
      </c>
      <c r="I2391" s="4">
        <v>4.1015866878167752E-2</v>
      </c>
      <c r="J2391" s="4">
        <v>0.45505986738722948</v>
      </c>
      <c r="K2391" s="4">
        <v>-0.43266653968127022</v>
      </c>
      <c r="L2391" s="4">
        <v>-1.6624110129912331</v>
      </c>
      <c r="M2391" s="4">
        <v>92</v>
      </c>
      <c r="N2391" s="4" t="s">
        <v>6179</v>
      </c>
    </row>
    <row r="2392" spans="2:14" ht="17" hidden="1" x14ac:dyDescent="0.2">
      <c r="F2392" s="4" t="s">
        <v>7138</v>
      </c>
      <c r="G2392" s="4" t="s">
        <v>7139</v>
      </c>
      <c r="H2392" s="4">
        <v>0.75</v>
      </c>
      <c r="I2392" s="4">
        <v>0.88878809869375908</v>
      </c>
      <c r="J2392" s="4">
        <v>6.0509298865666673E-2</v>
      </c>
      <c r="K2392" s="4">
        <v>0.27574732661822271</v>
      </c>
      <c r="L2392" s="4">
        <v>0.81697916574159346</v>
      </c>
      <c r="M2392" s="4">
        <v>23</v>
      </c>
      <c r="N2392" s="4" t="s">
        <v>7140</v>
      </c>
    </row>
    <row r="2393" spans="2:14" ht="34" hidden="1" x14ac:dyDescent="0.2">
      <c r="F2393" s="4" t="s">
        <v>7141</v>
      </c>
      <c r="G2393" s="4" t="s">
        <v>7142</v>
      </c>
      <c r="H2393" s="4">
        <v>0.74787052810902899</v>
      </c>
      <c r="I2393" s="4">
        <v>0.88787537070304934</v>
      </c>
      <c r="J2393" s="4">
        <v>5.163559644842005E-2</v>
      </c>
      <c r="K2393" s="4">
        <v>-0.23902263004136581</v>
      </c>
      <c r="L2393" s="4">
        <v>-0.84790945952919683</v>
      </c>
      <c r="M2393" s="4">
        <v>58</v>
      </c>
      <c r="N2393" s="4" t="s">
        <v>7143</v>
      </c>
    </row>
    <row r="2394" spans="2:14" ht="17" hidden="1" x14ac:dyDescent="0.2">
      <c r="F2394" s="4" t="s">
        <v>7144</v>
      </c>
      <c r="G2394" s="4" t="s">
        <v>7145</v>
      </c>
      <c r="H2394" s="4">
        <v>0.60277136258660513</v>
      </c>
      <c r="I2394" s="4">
        <v>0.81923761904363734</v>
      </c>
      <c r="J2394" s="4">
        <v>7.6873673412654178E-2</v>
      </c>
      <c r="K2394" s="4">
        <v>0.26712631826704941</v>
      </c>
      <c r="L2394" s="4">
        <v>0.92017378371274938</v>
      </c>
      <c r="M2394" s="4">
        <v>43</v>
      </c>
      <c r="N2394" s="4" t="s">
        <v>7146</v>
      </c>
    </row>
    <row r="2395" spans="2:14" ht="34" hidden="1" x14ac:dyDescent="0.2">
      <c r="F2395" s="4" t="s">
        <v>7147</v>
      </c>
      <c r="G2395" s="4" t="s">
        <v>7148</v>
      </c>
      <c r="H2395" s="4">
        <v>0.57849462365591398</v>
      </c>
      <c r="I2395" s="4">
        <v>0.80707536986766981</v>
      </c>
      <c r="J2395" s="4">
        <v>7.5309376417277279E-2</v>
      </c>
      <c r="K2395" s="4">
        <v>0.32340748133004699</v>
      </c>
      <c r="L2395" s="4">
        <v>0.92016867656590684</v>
      </c>
      <c r="M2395" s="4">
        <v>20</v>
      </c>
      <c r="N2395" s="4" t="s">
        <v>7149</v>
      </c>
    </row>
    <row r="2396" spans="2:14" ht="85" hidden="1" x14ac:dyDescent="0.2">
      <c r="F2396" s="4" t="s">
        <v>7150</v>
      </c>
      <c r="G2396" s="4" t="s">
        <v>7151</v>
      </c>
      <c r="H2396" s="4">
        <v>0.5029850746268657</v>
      </c>
      <c r="I2396" s="4">
        <v>0.76338945375657008</v>
      </c>
      <c r="J2396" s="4">
        <v>6.4070375049972164E-2</v>
      </c>
      <c r="K2396" s="4">
        <v>-0.21883634697845411</v>
      </c>
      <c r="L2396" s="4">
        <v>-0.99092248167599228</v>
      </c>
      <c r="M2396" s="4">
        <v>373</v>
      </c>
      <c r="N2396" s="4" t="s">
        <v>7152</v>
      </c>
    </row>
    <row r="2397" spans="2:14" ht="34" hidden="1" x14ac:dyDescent="0.2">
      <c r="F2397" s="4" t="s">
        <v>7153</v>
      </c>
      <c r="G2397" s="4" t="s">
        <v>7154</v>
      </c>
      <c r="H2397" s="4">
        <v>0.71328671328671334</v>
      </c>
      <c r="I2397" s="4">
        <v>0.86742851337188953</v>
      </c>
      <c r="J2397" s="4">
        <v>5.5021111716311653E-2</v>
      </c>
      <c r="K2397" s="4">
        <v>-0.2542525501839259</v>
      </c>
      <c r="L2397" s="4">
        <v>-0.8363221409103736</v>
      </c>
      <c r="M2397" s="4">
        <v>40</v>
      </c>
      <c r="N2397" s="4" t="s">
        <v>7155</v>
      </c>
    </row>
    <row r="2398" spans="2:14" ht="34" hidden="1" x14ac:dyDescent="0.2">
      <c r="F2398" s="4" t="s">
        <v>7156</v>
      </c>
      <c r="G2398" s="4" t="s">
        <v>7157</v>
      </c>
      <c r="H2398" s="4">
        <v>0.76254826254826258</v>
      </c>
      <c r="I2398" s="4">
        <v>0.8951958536828466</v>
      </c>
      <c r="J2398" s="4">
        <v>5.6529952505631142E-2</v>
      </c>
      <c r="K2398" s="4">
        <v>-0.27329973451523881</v>
      </c>
      <c r="L2398" s="4">
        <v>-0.79251815161298012</v>
      </c>
      <c r="M2398" s="4">
        <v>23</v>
      </c>
      <c r="N2398" s="4" t="s">
        <v>7158</v>
      </c>
    </row>
    <row r="2399" spans="2:14" ht="17" hidden="1" x14ac:dyDescent="0.2">
      <c r="F2399" s="4" t="s">
        <v>7159</v>
      </c>
      <c r="G2399" s="4" t="s">
        <v>7160</v>
      </c>
      <c r="H2399" s="4">
        <v>1.187366525578748E-2</v>
      </c>
      <c r="I2399" s="4">
        <v>0.13326251108385531</v>
      </c>
      <c r="J2399" s="4">
        <v>0.38073040072279241</v>
      </c>
      <c r="K2399" s="4">
        <v>-0.6153236905437931</v>
      </c>
      <c r="L2399" s="4">
        <v>-1.6921043834655061</v>
      </c>
      <c r="M2399" s="4">
        <v>18</v>
      </c>
      <c r="N2399" s="4" t="s">
        <v>7161</v>
      </c>
    </row>
    <row r="2400" spans="2:14" ht="34" hidden="1" x14ac:dyDescent="0.2">
      <c r="F2400" s="4" t="s">
        <v>7162</v>
      </c>
      <c r="G2400" s="4" t="s">
        <v>7163</v>
      </c>
      <c r="H2400" s="4">
        <v>0.31902985074626872</v>
      </c>
      <c r="I2400" s="4">
        <v>0.63575067301718791</v>
      </c>
      <c r="J2400" s="4">
        <v>0.10063338942303621</v>
      </c>
      <c r="K2400" s="4">
        <v>-0.40330297233345969</v>
      </c>
      <c r="L2400" s="4">
        <v>-1.109059732036346</v>
      </c>
      <c r="M2400" s="4">
        <v>18</v>
      </c>
      <c r="N2400" s="4" t="s">
        <v>7164</v>
      </c>
    </row>
    <row r="2401" spans="2:14" ht="51" hidden="1" x14ac:dyDescent="0.2">
      <c r="B2401" s="40" t="str">
        <f>VLOOKUP(G2401,decisions1!A:B,2,FALSE)</f>
        <v>no_biology</v>
      </c>
      <c r="C2401" s="4" t="str">
        <f>IF(L2401&gt;0,"eMPC-side","iPSC-side")</f>
        <v>iPSC-side</v>
      </c>
      <c r="E2401" s="4" t="str">
        <f>VLOOKUP(F2401,collapsed1!A:J,10,FALSE)</f>
        <v>redundant</v>
      </c>
      <c r="F2401" s="4" t="s">
        <v>5972</v>
      </c>
      <c r="G2401" s="4" t="s">
        <v>5973</v>
      </c>
      <c r="H2401" s="4">
        <v>9.3065150262019948E-4</v>
      </c>
      <c r="I2401" s="4">
        <v>2.8935777971011031E-2</v>
      </c>
      <c r="J2401" s="4">
        <v>0.47727081536286209</v>
      </c>
      <c r="K2401" s="4">
        <v>-0.43042078574726761</v>
      </c>
      <c r="L2401" s="4">
        <v>-1.668737358572115</v>
      </c>
      <c r="M2401" s="4">
        <v>97</v>
      </c>
      <c r="N2401" s="4" t="s">
        <v>5974</v>
      </c>
    </row>
    <row r="2402" spans="2:14" ht="17" hidden="1" x14ac:dyDescent="0.2">
      <c r="F2402" s="4" t="s">
        <v>7168</v>
      </c>
      <c r="G2402" s="4" t="s">
        <v>7169</v>
      </c>
      <c r="H2402" s="4">
        <v>0.25386313465783672</v>
      </c>
      <c r="I2402" s="4">
        <v>0.58676481156385074</v>
      </c>
      <c r="J2402" s="4">
        <v>0.12687572992985741</v>
      </c>
      <c r="K2402" s="4">
        <v>0.43053651469062337</v>
      </c>
      <c r="L2402" s="4">
        <v>1.17103250868916</v>
      </c>
      <c r="M2402" s="4">
        <v>16</v>
      </c>
      <c r="N2402" s="4" t="s">
        <v>7170</v>
      </c>
    </row>
    <row r="2403" spans="2:14" ht="34" hidden="1" x14ac:dyDescent="0.2">
      <c r="F2403" s="4" t="s">
        <v>7171</v>
      </c>
      <c r="G2403" s="4" t="s">
        <v>7172</v>
      </c>
      <c r="H2403" s="4">
        <v>5.0505050505050497E-2</v>
      </c>
      <c r="I2403" s="4">
        <v>0.29882154882154882</v>
      </c>
      <c r="J2403" s="4">
        <v>0.26166352171157309</v>
      </c>
      <c r="K2403" s="4">
        <v>-0.37459289916032251</v>
      </c>
      <c r="L2403" s="4">
        <v>-1.374614633764871</v>
      </c>
      <c r="M2403" s="4">
        <v>71</v>
      </c>
      <c r="N2403" s="4" t="s">
        <v>7173</v>
      </c>
    </row>
    <row r="2404" spans="2:14" ht="34" hidden="1" x14ac:dyDescent="0.2">
      <c r="F2404" s="4" t="s">
        <v>7174</v>
      </c>
      <c r="G2404" s="4" t="s">
        <v>7175</v>
      </c>
      <c r="H2404" s="4">
        <v>6.5888215720039563E-3</v>
      </c>
      <c r="I2404" s="4">
        <v>9.5019800789172312E-2</v>
      </c>
      <c r="J2404" s="4">
        <v>0.40701791892395389</v>
      </c>
      <c r="K2404" s="4">
        <v>0.4789332471321166</v>
      </c>
      <c r="L2404" s="4">
        <v>1.6987125360844459</v>
      </c>
      <c r="M2404" s="4">
        <v>47</v>
      </c>
      <c r="N2404" s="4" t="s">
        <v>7176</v>
      </c>
    </row>
    <row r="2405" spans="2:14" ht="34" hidden="1" x14ac:dyDescent="0.2">
      <c r="F2405" s="4" t="s">
        <v>7177</v>
      </c>
      <c r="G2405" s="4" t="s">
        <v>7178</v>
      </c>
      <c r="H2405" s="4">
        <v>7.2933549432739053E-2</v>
      </c>
      <c r="I2405" s="4">
        <v>0.34385547690268731</v>
      </c>
      <c r="J2405" s="4">
        <v>0.21140018938492269</v>
      </c>
      <c r="K2405" s="4">
        <v>-0.33156330259369859</v>
      </c>
      <c r="L2405" s="4">
        <v>-1.313647781766933</v>
      </c>
      <c r="M2405" s="4">
        <v>113</v>
      </c>
      <c r="N2405" s="4" t="s">
        <v>7179</v>
      </c>
    </row>
    <row r="2406" spans="2:14" ht="34" hidden="1" x14ac:dyDescent="0.2">
      <c r="F2406" s="4" t="s">
        <v>7180</v>
      </c>
      <c r="G2406" s="4" t="s">
        <v>7181</v>
      </c>
      <c r="H2406" s="4">
        <v>0.62003780718336488</v>
      </c>
      <c r="I2406" s="4">
        <v>0.82597264119132019</v>
      </c>
      <c r="J2406" s="4">
        <v>6.5383419546877319E-2</v>
      </c>
      <c r="K2406" s="4">
        <v>-0.2964286284671791</v>
      </c>
      <c r="L2406" s="4">
        <v>-0.90410185176025792</v>
      </c>
      <c r="M2406" s="4">
        <v>29</v>
      </c>
      <c r="N2406" s="4" t="s">
        <v>4284</v>
      </c>
    </row>
    <row r="2407" spans="2:14" ht="34" hidden="1" x14ac:dyDescent="0.2">
      <c r="F2407" s="4" t="s">
        <v>7182</v>
      </c>
      <c r="G2407" s="4" t="s">
        <v>7183</v>
      </c>
      <c r="H2407" s="4">
        <v>0.1193490054249548</v>
      </c>
      <c r="I2407" s="4">
        <v>0.43698862300213259</v>
      </c>
      <c r="J2407" s="4">
        <v>0.17232434490094589</v>
      </c>
      <c r="K2407" s="4">
        <v>-0.40907554475021302</v>
      </c>
      <c r="L2407" s="4">
        <v>-1.304890107985647</v>
      </c>
      <c r="M2407" s="4">
        <v>35</v>
      </c>
      <c r="N2407" s="4" t="s">
        <v>7184</v>
      </c>
    </row>
    <row r="2408" spans="2:14" ht="34" hidden="1" x14ac:dyDescent="0.2">
      <c r="F2408" s="4" t="s">
        <v>7185</v>
      </c>
      <c r="G2408" s="4" t="s">
        <v>7186</v>
      </c>
      <c r="H2408" s="4">
        <v>0.84810126582278478</v>
      </c>
      <c r="I2408" s="4">
        <v>0.93735997772494584</v>
      </c>
      <c r="J2408" s="4">
        <v>4.8603424725906869E-2</v>
      </c>
      <c r="K2408" s="4">
        <v>-0.23893341535533211</v>
      </c>
      <c r="L2408" s="4">
        <v>-0.76216203624388501</v>
      </c>
      <c r="M2408" s="4">
        <v>35</v>
      </c>
      <c r="N2408" s="4" t="s">
        <v>7187</v>
      </c>
    </row>
    <row r="2409" spans="2:14" ht="34" hidden="1" x14ac:dyDescent="0.2">
      <c r="F2409" s="4" t="s">
        <v>7188</v>
      </c>
      <c r="G2409" s="4" t="s">
        <v>7189</v>
      </c>
      <c r="H2409" s="4">
        <v>0.90523690773067333</v>
      </c>
      <c r="I2409" s="4">
        <v>0.9687102688887218</v>
      </c>
      <c r="J2409" s="4">
        <v>6.0509298865666673E-2</v>
      </c>
      <c r="K2409" s="4">
        <v>0.20483217204129561</v>
      </c>
      <c r="L2409" s="4">
        <v>0.77753086764257295</v>
      </c>
      <c r="M2409" s="4">
        <v>69</v>
      </c>
      <c r="N2409" s="4" t="s">
        <v>7190</v>
      </c>
    </row>
    <row r="2410" spans="2:14" ht="17" hidden="1" x14ac:dyDescent="0.2">
      <c r="F2410" s="4" t="s">
        <v>7191</v>
      </c>
      <c r="G2410" s="4" t="s">
        <v>7192</v>
      </c>
      <c r="H2410" s="4">
        <v>0.42857142857142849</v>
      </c>
      <c r="I2410" s="4">
        <v>0.7134119702927042</v>
      </c>
      <c r="J2410" s="4">
        <v>8.553569479878835E-2</v>
      </c>
      <c r="K2410" s="4">
        <v>-0.3508034376346556</v>
      </c>
      <c r="L2410" s="4">
        <v>-1.017264405568586</v>
      </c>
      <c r="M2410" s="4">
        <v>23</v>
      </c>
      <c r="N2410" s="4" t="s">
        <v>7193</v>
      </c>
    </row>
    <row r="2411" spans="2:14" ht="17" hidden="1" x14ac:dyDescent="0.2">
      <c r="F2411" s="4" t="s">
        <v>7194</v>
      </c>
      <c r="G2411" s="4" t="s">
        <v>7195</v>
      </c>
      <c r="H2411" s="4">
        <v>0.34773218142548601</v>
      </c>
      <c r="I2411" s="4">
        <v>0.65804319793681498</v>
      </c>
      <c r="J2411" s="4">
        <v>0.1043439525819486</v>
      </c>
      <c r="K2411" s="4">
        <v>0.39617288292943931</v>
      </c>
      <c r="L2411" s="4">
        <v>1.0933844179158809</v>
      </c>
      <c r="M2411" s="4">
        <v>17</v>
      </c>
      <c r="N2411" s="4" t="s">
        <v>7196</v>
      </c>
    </row>
    <row r="2412" spans="2:14" ht="34" hidden="1" x14ac:dyDescent="0.2">
      <c r="F2412" s="4" t="s">
        <v>7197</v>
      </c>
      <c r="G2412" s="4" t="s">
        <v>7198</v>
      </c>
      <c r="H2412" s="4">
        <v>0.108695652173913</v>
      </c>
      <c r="I2412" s="4">
        <v>0.42211652794292509</v>
      </c>
      <c r="J2412" s="4">
        <v>0.21140018938492269</v>
      </c>
      <c r="K2412" s="4">
        <v>0.29719639321219138</v>
      </c>
      <c r="L2412" s="4">
        <v>1.220977109804511</v>
      </c>
      <c r="M2412" s="4">
        <v>99</v>
      </c>
      <c r="N2412" s="4" t="s">
        <v>7199</v>
      </c>
    </row>
    <row r="2413" spans="2:14" ht="34" hidden="1" x14ac:dyDescent="0.2">
      <c r="F2413" s="4" t="s">
        <v>7200</v>
      </c>
      <c r="G2413" s="4" t="s">
        <v>7201</v>
      </c>
      <c r="H2413" s="4">
        <v>4.7892720306513412E-2</v>
      </c>
      <c r="I2413" s="4">
        <v>0.2887778079058746</v>
      </c>
      <c r="J2413" s="4">
        <v>0.28785711725514929</v>
      </c>
      <c r="K2413" s="4">
        <v>-0.50011664432745639</v>
      </c>
      <c r="L2413" s="4">
        <v>-1.49929432663985</v>
      </c>
      <c r="M2413" s="4">
        <v>26</v>
      </c>
      <c r="N2413" s="4" t="s">
        <v>7202</v>
      </c>
    </row>
    <row r="2414" spans="2:14" ht="17" hidden="1" x14ac:dyDescent="0.2">
      <c r="F2414" s="4" t="s">
        <v>7203</v>
      </c>
      <c r="G2414" s="4" t="s">
        <v>7204</v>
      </c>
      <c r="H2414" s="4">
        <v>0.69509594882729209</v>
      </c>
      <c r="I2414" s="4">
        <v>0.86192274635254518</v>
      </c>
      <c r="J2414" s="4">
        <v>6.5681360193401053E-2</v>
      </c>
      <c r="K2414" s="4">
        <v>0.26869799929732507</v>
      </c>
      <c r="L2414" s="4">
        <v>0.86475302376714624</v>
      </c>
      <c r="M2414" s="4">
        <v>31</v>
      </c>
      <c r="N2414" s="4" t="s">
        <v>7205</v>
      </c>
    </row>
    <row r="2415" spans="2:14" ht="17" hidden="1" x14ac:dyDescent="0.2">
      <c r="F2415" s="4" t="s">
        <v>7206</v>
      </c>
      <c r="G2415" s="4" t="s">
        <v>7207</v>
      </c>
      <c r="H2415" s="4">
        <v>0.29475587703435813</v>
      </c>
      <c r="I2415" s="4">
        <v>0.62054954691610642</v>
      </c>
      <c r="J2415" s="4">
        <v>0.1035763266125924</v>
      </c>
      <c r="K2415" s="4">
        <v>-0.35131331143970801</v>
      </c>
      <c r="L2415" s="4">
        <v>-1.120637180062368</v>
      </c>
      <c r="M2415" s="4">
        <v>35</v>
      </c>
      <c r="N2415" s="4" t="s">
        <v>7208</v>
      </c>
    </row>
    <row r="2416" spans="2:14" ht="34" hidden="1" x14ac:dyDescent="0.2">
      <c r="F2416" s="4" t="s">
        <v>7209</v>
      </c>
      <c r="G2416" s="4" t="s">
        <v>7210</v>
      </c>
      <c r="H2416" s="4">
        <v>0.1636060100166945</v>
      </c>
      <c r="I2416" s="4">
        <v>0.48936725700884709</v>
      </c>
      <c r="J2416" s="4">
        <v>0.13880510939113971</v>
      </c>
      <c r="K2416" s="4">
        <v>-0.31189719884138178</v>
      </c>
      <c r="L2416" s="4">
        <v>-1.203414884411292</v>
      </c>
      <c r="M2416" s="4">
        <v>93</v>
      </c>
      <c r="N2416" s="4" t="s">
        <v>7211</v>
      </c>
    </row>
    <row r="2417" spans="2:14" ht="34" hidden="1" x14ac:dyDescent="0.2">
      <c r="F2417" s="4" t="s">
        <v>7212</v>
      </c>
      <c r="G2417" s="4" t="s">
        <v>7213</v>
      </c>
      <c r="H2417" s="4">
        <v>0.28884026258205692</v>
      </c>
      <c r="I2417" s="4">
        <v>0.61768321513002356</v>
      </c>
      <c r="J2417" s="4">
        <v>0.1172497167497923</v>
      </c>
      <c r="K2417" s="4">
        <v>0.34026848422087502</v>
      </c>
      <c r="L2417" s="4">
        <v>1.1064457421257381</v>
      </c>
      <c r="M2417" s="4">
        <v>33</v>
      </c>
      <c r="N2417" s="4" t="s">
        <v>7214</v>
      </c>
    </row>
    <row r="2418" spans="2:14" ht="17" hidden="1" x14ac:dyDescent="0.2">
      <c r="F2418" s="4" t="s">
        <v>7215</v>
      </c>
      <c r="G2418" s="4" t="s">
        <v>7216</v>
      </c>
      <c r="H2418" s="4">
        <v>2.332223537565303E-2</v>
      </c>
      <c r="I2418" s="4">
        <v>0.19275930394662111</v>
      </c>
      <c r="J2418" s="4">
        <v>0.35248785758361922</v>
      </c>
      <c r="K2418" s="4">
        <v>0.4213802217602225</v>
      </c>
      <c r="L2418" s="4">
        <v>1.4515343735288191</v>
      </c>
      <c r="M2418" s="4">
        <v>43</v>
      </c>
      <c r="N2418" s="4" t="s">
        <v>7217</v>
      </c>
    </row>
    <row r="2419" spans="2:14" ht="17" hidden="1" x14ac:dyDescent="0.2">
      <c r="F2419" s="4" t="s">
        <v>7218</v>
      </c>
      <c r="G2419" s="4" t="s">
        <v>7219</v>
      </c>
      <c r="H2419" s="4">
        <v>0.26293103448275862</v>
      </c>
      <c r="I2419" s="4">
        <v>0.59318527863575066</v>
      </c>
      <c r="J2419" s="4">
        <v>0.1226791895688083</v>
      </c>
      <c r="K2419" s="4">
        <v>0.40882793596509648</v>
      </c>
      <c r="L2419" s="4">
        <v>1.1518761679007381</v>
      </c>
      <c r="M2419" s="4">
        <v>19</v>
      </c>
      <c r="N2419" s="4" t="s">
        <v>7220</v>
      </c>
    </row>
    <row r="2420" spans="2:14" ht="17" hidden="1" x14ac:dyDescent="0.2">
      <c r="F2420" s="4" t="s">
        <v>7221</v>
      </c>
      <c r="G2420" s="4" t="s">
        <v>7222</v>
      </c>
      <c r="H2420" s="4">
        <v>3.50183370703223E-2</v>
      </c>
      <c r="I2420" s="4">
        <v>0.23976915906011029</v>
      </c>
      <c r="J2420" s="4">
        <v>0.3217759180753611</v>
      </c>
      <c r="K2420" s="4">
        <v>0.38444226699165041</v>
      </c>
      <c r="L2420" s="4">
        <v>1.398584894321987</v>
      </c>
      <c r="M2420" s="4">
        <v>56</v>
      </c>
      <c r="N2420" s="4" t="s">
        <v>7223</v>
      </c>
    </row>
    <row r="2421" spans="2:14" ht="17" hidden="1" x14ac:dyDescent="0.2">
      <c r="F2421" s="4" t="s">
        <v>7224</v>
      </c>
      <c r="G2421" s="4" t="s">
        <v>7225</v>
      </c>
      <c r="H2421" s="4">
        <v>0.2244165170556553</v>
      </c>
      <c r="I2421" s="4">
        <v>0.55018681972593309</v>
      </c>
      <c r="J2421" s="4">
        <v>0.1209851421452523</v>
      </c>
      <c r="K2421" s="4">
        <v>-0.36287399243654228</v>
      </c>
      <c r="L2421" s="4">
        <v>-1.1708177815257459</v>
      </c>
      <c r="M2421" s="4">
        <v>37</v>
      </c>
      <c r="N2421" s="4" t="s">
        <v>7226</v>
      </c>
    </row>
    <row r="2422" spans="2:14" ht="34" hidden="1" x14ac:dyDescent="0.2">
      <c r="F2422" s="4" t="s">
        <v>7227</v>
      </c>
      <c r="G2422" s="4" t="s">
        <v>7228</v>
      </c>
      <c r="H2422" s="4">
        <v>0.68439108061749576</v>
      </c>
      <c r="I2422" s="4">
        <v>0.85601348990104187</v>
      </c>
      <c r="J2422" s="4">
        <v>5.6059587503233491E-2</v>
      </c>
      <c r="K2422" s="4">
        <v>-0.24209386185999329</v>
      </c>
      <c r="L2422" s="4">
        <v>-0.89353694069314127</v>
      </c>
      <c r="M2422" s="4">
        <v>74</v>
      </c>
      <c r="N2422" s="4" t="s">
        <v>7229</v>
      </c>
    </row>
    <row r="2423" spans="2:14" ht="34" hidden="1" x14ac:dyDescent="0.2">
      <c r="F2423" s="4" t="s">
        <v>7230</v>
      </c>
      <c r="G2423" s="4" t="s">
        <v>7231</v>
      </c>
      <c r="H2423" s="4">
        <v>0.64731182795698927</v>
      </c>
      <c r="I2423" s="4">
        <v>0.84326385445343088</v>
      </c>
      <c r="J2423" s="4">
        <v>6.9613343885096476E-2</v>
      </c>
      <c r="K2423" s="4">
        <v>0.31184782784732828</v>
      </c>
      <c r="L2423" s="4">
        <v>0.88727880338483933</v>
      </c>
      <c r="M2423" s="4">
        <v>20</v>
      </c>
      <c r="N2423" s="4" t="s">
        <v>7232</v>
      </c>
    </row>
    <row r="2424" spans="2:14" ht="17" hidden="1" x14ac:dyDescent="0.2">
      <c r="F2424" s="4" t="s">
        <v>7233</v>
      </c>
      <c r="G2424" s="4" t="s">
        <v>7234</v>
      </c>
      <c r="H2424" s="4">
        <v>0.70954356846473032</v>
      </c>
      <c r="I2424" s="4">
        <v>0.86742851337188953</v>
      </c>
      <c r="J2424" s="4">
        <v>6.3359701064375815E-2</v>
      </c>
      <c r="K2424" s="4">
        <v>0.27983713097039298</v>
      </c>
      <c r="L2424" s="4">
        <v>0.84241871629315757</v>
      </c>
      <c r="M2424" s="4">
        <v>24</v>
      </c>
      <c r="N2424" s="4" t="s">
        <v>7235</v>
      </c>
    </row>
    <row r="2425" spans="2:14" ht="17" hidden="1" x14ac:dyDescent="0.2">
      <c r="F2425" s="4" t="s">
        <v>7236</v>
      </c>
      <c r="G2425" s="4" t="s">
        <v>7237</v>
      </c>
      <c r="H2425" s="4">
        <v>9.7649186256781192E-2</v>
      </c>
      <c r="I2425" s="4">
        <v>0.39865280289330918</v>
      </c>
      <c r="J2425" s="4">
        <v>0.19189224038483799</v>
      </c>
      <c r="K2425" s="4">
        <v>-0.4231177246076136</v>
      </c>
      <c r="L2425" s="4">
        <v>-1.349682571934246</v>
      </c>
      <c r="M2425" s="4">
        <v>35</v>
      </c>
      <c r="N2425" s="4" t="s">
        <v>7238</v>
      </c>
    </row>
    <row r="2426" spans="2:14" ht="34" hidden="1" x14ac:dyDescent="0.2">
      <c r="F2426" s="4" t="s">
        <v>7239</v>
      </c>
      <c r="G2426" s="4" t="s">
        <v>7240</v>
      </c>
      <c r="H2426" s="4">
        <v>0.48698884758364308</v>
      </c>
      <c r="I2426" s="4">
        <v>0.75266234868883874</v>
      </c>
      <c r="J2426" s="4">
        <v>7.6674687249009138E-2</v>
      </c>
      <c r="K2426" s="4">
        <v>-0.31617342591247799</v>
      </c>
      <c r="L2426" s="4">
        <v>-0.9853553960539756</v>
      </c>
      <c r="M2426" s="4">
        <v>32</v>
      </c>
      <c r="N2426" s="4" t="s">
        <v>7241</v>
      </c>
    </row>
    <row r="2427" spans="2:14" ht="17" hidden="1" x14ac:dyDescent="0.2">
      <c r="F2427" s="4" t="s">
        <v>7242</v>
      </c>
      <c r="G2427" s="4" t="s">
        <v>7243</v>
      </c>
      <c r="H2427" s="4">
        <v>0.4134790528233151</v>
      </c>
      <c r="I2427" s="4">
        <v>0.70417179549499398</v>
      </c>
      <c r="J2427" s="4">
        <v>8.4314432064265338E-2</v>
      </c>
      <c r="K2427" s="4">
        <v>-0.38532451750538149</v>
      </c>
      <c r="L2427" s="4">
        <v>-1.0249968215572369</v>
      </c>
      <c r="M2427" s="4">
        <v>16</v>
      </c>
      <c r="N2427" s="4" t="s">
        <v>7244</v>
      </c>
    </row>
    <row r="2428" spans="2:14" ht="17" hidden="1" x14ac:dyDescent="0.2">
      <c r="F2428" s="4" t="s">
        <v>7245</v>
      </c>
      <c r="G2428" s="4" t="s">
        <v>7246</v>
      </c>
      <c r="H2428" s="4">
        <v>0.86090225563909772</v>
      </c>
      <c r="I2428" s="4">
        <v>0.94574731480568219</v>
      </c>
      <c r="J2428" s="4">
        <v>4.9690139272460562E-2</v>
      </c>
      <c r="K2428" s="4">
        <v>-0.23869179590235889</v>
      </c>
      <c r="L2428" s="4">
        <v>-0.72528466609680886</v>
      </c>
      <c r="M2428" s="4">
        <v>28</v>
      </c>
      <c r="N2428" s="4" t="s">
        <v>7247</v>
      </c>
    </row>
    <row r="2429" spans="2:14" ht="51" hidden="1" x14ac:dyDescent="0.2">
      <c r="B2429" s="40" t="str">
        <f>VLOOKUP(G2429,decisions1!A:B,2,FALSE)</f>
        <v>no_biology</v>
      </c>
      <c r="C2429" s="4" t="str">
        <f>IF(L2429&gt;0,"eMPC-side","iPSC-side")</f>
        <v>iPSC-side</v>
      </c>
      <c r="E2429" s="4" t="str">
        <f>VLOOKUP(F2429,collapsed1!A:J,10,FALSE)</f>
        <v>redundant</v>
      </c>
      <c r="F2429" s="4" t="s">
        <v>8117</v>
      </c>
      <c r="G2429" s="4" t="s">
        <v>8118</v>
      </c>
      <c r="H2429" s="4">
        <v>2.627301044828851E-4</v>
      </c>
      <c r="I2429" s="4">
        <v>1.10009810415526E-2</v>
      </c>
      <c r="J2429" s="4">
        <v>0.49849310876659031</v>
      </c>
      <c r="K2429" s="4">
        <v>-0.42136212775165988</v>
      </c>
      <c r="L2429" s="4">
        <v>-1.694277603087734</v>
      </c>
      <c r="M2429" s="4">
        <v>136</v>
      </c>
      <c r="N2429" s="4" t="s">
        <v>8119</v>
      </c>
    </row>
    <row r="2430" spans="2:14" ht="34" hidden="1" x14ac:dyDescent="0.2">
      <c r="F2430" s="4" t="s">
        <v>7251</v>
      </c>
      <c r="G2430" s="4" t="s">
        <v>7252</v>
      </c>
      <c r="H2430" s="4">
        <v>0.28166666666666668</v>
      </c>
      <c r="I2430" s="4">
        <v>0.61287363979569176</v>
      </c>
      <c r="J2430" s="4">
        <v>0.10135074379709889</v>
      </c>
      <c r="K2430" s="4">
        <v>-0.28822260677335071</v>
      </c>
      <c r="L2430" s="4">
        <v>-1.106369277433825</v>
      </c>
      <c r="M2430" s="4">
        <v>90</v>
      </c>
      <c r="N2430" s="4" t="s">
        <v>7253</v>
      </c>
    </row>
    <row r="2431" spans="2:14" ht="68" hidden="1" x14ac:dyDescent="0.2">
      <c r="F2431" s="4" t="s">
        <v>7254</v>
      </c>
      <c r="G2431" s="4" t="s">
        <v>7255</v>
      </c>
      <c r="H2431" s="4">
        <v>0.32833333333333331</v>
      </c>
      <c r="I2431" s="4">
        <v>0.64028230450657975</v>
      </c>
      <c r="J2431" s="4">
        <v>9.2259726052735413E-2</v>
      </c>
      <c r="K2431" s="4">
        <v>-0.2761781860787717</v>
      </c>
      <c r="L2431" s="4">
        <v>-1.070375709624495</v>
      </c>
      <c r="M2431" s="4">
        <v>95</v>
      </c>
      <c r="N2431" s="4" t="s">
        <v>7256</v>
      </c>
    </row>
    <row r="2432" spans="2:14" ht="17" hidden="1" x14ac:dyDescent="0.2">
      <c r="F2432" s="4" t="s">
        <v>7257</v>
      </c>
      <c r="G2432" s="4" t="s">
        <v>7258</v>
      </c>
      <c r="H2432" s="4">
        <v>0.1343283582089552</v>
      </c>
      <c r="I2432" s="4">
        <v>0.45773789033685758</v>
      </c>
      <c r="J2432" s="4">
        <v>0.1644057558382101</v>
      </c>
      <c r="K2432" s="4">
        <v>-0.47262526018933693</v>
      </c>
      <c r="L2432" s="4">
        <v>-1.299691994300006</v>
      </c>
      <c r="M2432" s="4">
        <v>18</v>
      </c>
      <c r="N2432" s="4" t="s">
        <v>7259</v>
      </c>
    </row>
    <row r="2433" spans="6:14" ht="34" hidden="1" x14ac:dyDescent="0.2">
      <c r="F2433" s="4" t="s">
        <v>7260</v>
      </c>
      <c r="G2433" s="4" t="s">
        <v>7261</v>
      </c>
      <c r="H2433" s="4">
        <v>8.8235294117647065E-2</v>
      </c>
      <c r="I2433" s="4">
        <v>0.37796660677759158</v>
      </c>
      <c r="J2433" s="4">
        <v>0.19189224038483799</v>
      </c>
      <c r="K2433" s="4">
        <v>-0.32328195567233442</v>
      </c>
      <c r="L2433" s="4">
        <v>-1.277882265537849</v>
      </c>
      <c r="M2433" s="4">
        <v>110</v>
      </c>
      <c r="N2433" s="4" t="s">
        <v>7262</v>
      </c>
    </row>
    <row r="2434" spans="6:14" ht="17" hidden="1" x14ac:dyDescent="0.2">
      <c r="F2434" s="4" t="s">
        <v>7263</v>
      </c>
      <c r="G2434" s="4" t="s">
        <v>7264</v>
      </c>
      <c r="H2434" s="4">
        <v>2.905648940420956E-2</v>
      </c>
      <c r="I2434" s="4">
        <v>0.2151893296919466</v>
      </c>
      <c r="J2434" s="4">
        <v>0.35248785758361922</v>
      </c>
      <c r="K2434" s="4">
        <v>-0.45228838147697897</v>
      </c>
      <c r="L2434" s="4">
        <v>-1.474715604568029</v>
      </c>
      <c r="M2434" s="4">
        <v>38</v>
      </c>
      <c r="N2434" s="4" t="s">
        <v>7265</v>
      </c>
    </row>
    <row r="2435" spans="6:14" ht="34" hidden="1" x14ac:dyDescent="0.2">
      <c r="F2435" s="4" t="s">
        <v>7266</v>
      </c>
      <c r="G2435" s="4" t="s">
        <v>7267</v>
      </c>
      <c r="H2435" s="4">
        <v>0.44253859348198971</v>
      </c>
      <c r="I2435" s="4">
        <v>0.72519149112450554</v>
      </c>
      <c r="J2435" s="4">
        <v>7.7476754784857771E-2</v>
      </c>
      <c r="K2435" s="4">
        <v>-0.28798120600683408</v>
      </c>
      <c r="L2435" s="4">
        <v>-1.0114089741795429</v>
      </c>
      <c r="M2435" s="4">
        <v>54</v>
      </c>
      <c r="N2435" s="4" t="s">
        <v>7268</v>
      </c>
    </row>
    <row r="2436" spans="6:14" ht="34" hidden="1" x14ac:dyDescent="0.2">
      <c r="F2436" s="4" t="s">
        <v>7269</v>
      </c>
      <c r="G2436" s="4" t="s">
        <v>7270</v>
      </c>
      <c r="H2436" s="4">
        <v>0.60759493670886078</v>
      </c>
      <c r="I2436" s="4">
        <v>0.82135971162712718</v>
      </c>
      <c r="J2436" s="4">
        <v>7.1827629360380923E-2</v>
      </c>
      <c r="K2436" s="4">
        <v>0.31288296255828979</v>
      </c>
      <c r="L2436" s="4">
        <v>0.89848030276248891</v>
      </c>
      <c r="M2436" s="4">
        <v>21</v>
      </c>
      <c r="N2436" s="4" t="s">
        <v>7271</v>
      </c>
    </row>
    <row r="2437" spans="6:14" ht="34" hidden="1" x14ac:dyDescent="0.2">
      <c r="F2437" s="4" t="s">
        <v>7272</v>
      </c>
      <c r="G2437" s="4" t="s">
        <v>7273</v>
      </c>
      <c r="H2437" s="4">
        <v>0.86414253897550108</v>
      </c>
      <c r="I2437" s="4">
        <v>0.94728533035701179</v>
      </c>
      <c r="J2437" s="4">
        <v>5.7366742676855577E-2</v>
      </c>
      <c r="K2437" s="4">
        <v>0.22626764859197701</v>
      </c>
      <c r="L2437" s="4">
        <v>0.74569788507167101</v>
      </c>
      <c r="M2437" s="4">
        <v>35</v>
      </c>
      <c r="N2437" s="4" t="s">
        <v>7274</v>
      </c>
    </row>
    <row r="2438" spans="6:14" ht="34" hidden="1" x14ac:dyDescent="0.2">
      <c r="F2438" s="4" t="s">
        <v>7275</v>
      </c>
      <c r="G2438" s="4" t="s">
        <v>7276</v>
      </c>
      <c r="H2438" s="4">
        <v>0.63023679417122036</v>
      </c>
      <c r="I2438" s="4">
        <v>0.83266215647083508</v>
      </c>
      <c r="J2438" s="4">
        <v>6.2800397781223413E-2</v>
      </c>
      <c r="K2438" s="4">
        <v>-0.33015382757193512</v>
      </c>
      <c r="L2438" s="4">
        <v>-0.87823797477787902</v>
      </c>
      <c r="M2438" s="4">
        <v>16</v>
      </c>
      <c r="N2438" s="4" t="s">
        <v>7277</v>
      </c>
    </row>
    <row r="2439" spans="6:14" ht="85" hidden="1" x14ac:dyDescent="0.2">
      <c r="F2439" s="4" t="s">
        <v>7278</v>
      </c>
      <c r="G2439" s="4" t="s">
        <v>7279</v>
      </c>
      <c r="H2439" s="4">
        <v>0.10465116279069769</v>
      </c>
      <c r="I2439" s="4">
        <v>0.41479453601264388</v>
      </c>
      <c r="J2439" s="4">
        <v>0.23779383442368809</v>
      </c>
      <c r="K2439" s="4">
        <v>0.2493977736647969</v>
      </c>
      <c r="L2439" s="4">
        <v>1.15212264155127</v>
      </c>
      <c r="M2439" s="4">
        <v>278</v>
      </c>
      <c r="N2439" s="4" t="s">
        <v>7280</v>
      </c>
    </row>
    <row r="2440" spans="6:14" ht="34" hidden="1" x14ac:dyDescent="0.2">
      <c r="F2440" s="4" t="s">
        <v>7281</v>
      </c>
      <c r="G2440" s="4" t="s">
        <v>7282</v>
      </c>
      <c r="H2440" s="4">
        <v>0.5888689407540395</v>
      </c>
      <c r="I2440" s="4">
        <v>0.81264627897392838</v>
      </c>
      <c r="J2440" s="4">
        <v>6.5383419546877319E-2</v>
      </c>
      <c r="K2440" s="4">
        <v>-0.28302911193617142</v>
      </c>
      <c r="L2440" s="4">
        <v>-0.91319720853860753</v>
      </c>
      <c r="M2440" s="4">
        <v>37</v>
      </c>
      <c r="N2440" s="4" t="s">
        <v>7283</v>
      </c>
    </row>
    <row r="2441" spans="6:14" ht="17" hidden="1" x14ac:dyDescent="0.2">
      <c r="F2441" s="4" t="s">
        <v>7284</v>
      </c>
      <c r="G2441" s="4" t="s">
        <v>7285</v>
      </c>
      <c r="H2441" s="4">
        <v>0.66162570888468808</v>
      </c>
      <c r="I2441" s="4">
        <v>0.84969363936977238</v>
      </c>
      <c r="J2441" s="4">
        <v>6.2249042949858009E-2</v>
      </c>
      <c r="K2441" s="4">
        <v>-0.28694623868449659</v>
      </c>
      <c r="L2441" s="4">
        <v>-0.87518073774381933</v>
      </c>
      <c r="M2441" s="4">
        <v>29</v>
      </c>
      <c r="N2441" s="4" t="s">
        <v>7286</v>
      </c>
    </row>
    <row r="2442" spans="6:14" ht="34" hidden="1" x14ac:dyDescent="0.2">
      <c r="F2442" s="4" t="s">
        <v>7287</v>
      </c>
      <c r="G2442" s="4" t="s">
        <v>7288</v>
      </c>
      <c r="H2442" s="4">
        <v>0.46781115879828328</v>
      </c>
      <c r="I2442" s="4">
        <v>0.73924601256645717</v>
      </c>
      <c r="J2442" s="4">
        <v>8.6539973744412454E-2</v>
      </c>
      <c r="K2442" s="4">
        <v>0.35556952500526762</v>
      </c>
      <c r="L2442" s="4">
        <v>0.99634234602348137</v>
      </c>
      <c r="M2442" s="4">
        <v>18</v>
      </c>
      <c r="N2442" s="4" t="s">
        <v>4713</v>
      </c>
    </row>
    <row r="2443" spans="6:14" ht="85" hidden="1" x14ac:dyDescent="0.2">
      <c r="F2443" s="4" t="s">
        <v>7289</v>
      </c>
      <c r="G2443" s="4" t="s">
        <v>7290</v>
      </c>
      <c r="H2443" s="4">
        <v>0.12917933130699091</v>
      </c>
      <c r="I2443" s="4">
        <v>0.45074753851349603</v>
      </c>
      <c r="J2443" s="4">
        <v>0.150169802128406</v>
      </c>
      <c r="K2443" s="4">
        <v>-0.25882457773348239</v>
      </c>
      <c r="L2443" s="4">
        <v>-1.145338082308178</v>
      </c>
      <c r="M2443" s="4">
        <v>278</v>
      </c>
      <c r="N2443" s="4" t="s">
        <v>7291</v>
      </c>
    </row>
    <row r="2444" spans="6:14" ht="17" hidden="1" x14ac:dyDescent="0.2">
      <c r="F2444" s="4" t="s">
        <v>7292</v>
      </c>
      <c r="G2444" s="4" t="s">
        <v>7293</v>
      </c>
      <c r="H2444" s="4">
        <v>0.42125237191650861</v>
      </c>
      <c r="I2444" s="4">
        <v>0.70845017851664105</v>
      </c>
      <c r="J2444" s="4">
        <v>8.553569479878835E-2</v>
      </c>
      <c r="K2444" s="4">
        <v>-0.33959808630135851</v>
      </c>
      <c r="L2444" s="4">
        <v>-1.018820010687588</v>
      </c>
      <c r="M2444" s="4">
        <v>27</v>
      </c>
      <c r="N2444" s="4" t="s">
        <v>7294</v>
      </c>
    </row>
    <row r="2445" spans="6:14" ht="51" hidden="1" x14ac:dyDescent="0.2">
      <c r="F2445" s="4" t="s">
        <v>7295</v>
      </c>
      <c r="G2445" s="4" t="s">
        <v>7296</v>
      </c>
      <c r="H2445" s="4">
        <v>4.3973941368078168E-2</v>
      </c>
      <c r="I2445" s="4">
        <v>0.27566006239566859</v>
      </c>
      <c r="J2445" s="4">
        <v>0.27650059925447162</v>
      </c>
      <c r="K2445" s="4">
        <v>-0.32985926836077623</v>
      </c>
      <c r="L2445" s="4">
        <v>-1.329080849844972</v>
      </c>
      <c r="M2445" s="4">
        <v>132</v>
      </c>
      <c r="N2445" s="4" t="s">
        <v>7297</v>
      </c>
    </row>
    <row r="2446" spans="6:14" ht="17" hidden="1" x14ac:dyDescent="0.2">
      <c r="F2446" s="4" t="s">
        <v>7298</v>
      </c>
      <c r="G2446" s="4" t="s">
        <v>7299</v>
      </c>
      <c r="H2446" s="4">
        <v>0.13729128014842301</v>
      </c>
      <c r="I2446" s="4">
        <v>0.45773789033685758</v>
      </c>
      <c r="J2446" s="4">
        <v>0.16197894888340181</v>
      </c>
      <c r="K2446" s="4">
        <v>-0.48411369296759482</v>
      </c>
      <c r="L2446" s="4">
        <v>-1.3090630080440171</v>
      </c>
      <c r="M2446" s="4">
        <v>17</v>
      </c>
      <c r="N2446" s="4" t="s">
        <v>7300</v>
      </c>
    </row>
    <row r="2447" spans="6:14" ht="34" hidden="1" x14ac:dyDescent="0.2">
      <c r="F2447" s="4" t="s">
        <v>7301</v>
      </c>
      <c r="G2447" s="4" t="s">
        <v>7302</v>
      </c>
      <c r="H2447" s="4">
        <v>0.28409090909090912</v>
      </c>
      <c r="I2447" s="4">
        <v>0.61350615196769043</v>
      </c>
      <c r="J2447" s="4">
        <v>9.9233334377119051E-2</v>
      </c>
      <c r="K2447" s="4">
        <v>-0.27646617392886669</v>
      </c>
      <c r="L2447" s="4">
        <v>-1.097488742464489</v>
      </c>
      <c r="M2447" s="4">
        <v>115</v>
      </c>
      <c r="N2447" s="4" t="s">
        <v>7303</v>
      </c>
    </row>
    <row r="2448" spans="6:14" ht="68" hidden="1" x14ac:dyDescent="0.2">
      <c r="F2448" s="4" t="s">
        <v>7304</v>
      </c>
      <c r="G2448" s="4" t="s">
        <v>7305</v>
      </c>
      <c r="H2448" s="4">
        <v>8.4664536741214061E-2</v>
      </c>
      <c r="I2448" s="4">
        <v>0.37066270374906851</v>
      </c>
      <c r="J2448" s="4">
        <v>0.1938133027253105</v>
      </c>
      <c r="K2448" s="4">
        <v>-0.29156855651635072</v>
      </c>
      <c r="L2448" s="4">
        <v>-1.22466376477594</v>
      </c>
      <c r="M2448" s="4">
        <v>185</v>
      </c>
      <c r="N2448" s="4" t="s">
        <v>7306</v>
      </c>
    </row>
    <row r="2449" spans="6:14" ht="17" hidden="1" x14ac:dyDescent="0.2">
      <c r="F2449" s="4" t="s">
        <v>7307</v>
      </c>
      <c r="G2449" s="4" t="s">
        <v>7308</v>
      </c>
      <c r="H2449" s="4">
        <v>0.72890484739676842</v>
      </c>
      <c r="I2449" s="4">
        <v>0.8742575217032118</v>
      </c>
      <c r="J2449" s="4">
        <v>5.5249566312524923E-2</v>
      </c>
      <c r="K2449" s="4">
        <v>-0.26085603443913352</v>
      </c>
      <c r="L2449" s="4">
        <v>-0.84165547794952367</v>
      </c>
      <c r="M2449" s="4">
        <v>37</v>
      </c>
      <c r="N2449" s="4" t="s">
        <v>7309</v>
      </c>
    </row>
    <row r="2450" spans="6:14" ht="17" hidden="1" x14ac:dyDescent="0.2">
      <c r="F2450" s="4" t="s">
        <v>7310</v>
      </c>
      <c r="G2450" s="4" t="s">
        <v>7311</v>
      </c>
      <c r="H2450" s="4">
        <v>0.11688311688311689</v>
      </c>
      <c r="I2450" s="4">
        <v>0.43309331529882911</v>
      </c>
      <c r="J2450" s="4">
        <v>0.17669426893849799</v>
      </c>
      <c r="K2450" s="4">
        <v>-0.49396799880619119</v>
      </c>
      <c r="L2450" s="4">
        <v>-1.335709449635418</v>
      </c>
      <c r="M2450" s="4">
        <v>17</v>
      </c>
      <c r="N2450" s="4" t="s">
        <v>7312</v>
      </c>
    </row>
    <row r="2451" spans="6:14" ht="34" hidden="1" x14ac:dyDescent="0.2">
      <c r="F2451" s="4" t="s">
        <v>7313</v>
      </c>
      <c r="G2451" s="4" t="s">
        <v>7314</v>
      </c>
      <c r="H2451" s="4">
        <v>0.78842676311030746</v>
      </c>
      <c r="I2451" s="4">
        <v>0.90893110071241234</v>
      </c>
      <c r="J2451" s="4">
        <v>5.1951247619708242E-2</v>
      </c>
      <c r="K2451" s="4">
        <v>-0.24988387066095299</v>
      </c>
      <c r="L2451" s="4">
        <v>-0.79709235899140773</v>
      </c>
      <c r="M2451" s="4">
        <v>35</v>
      </c>
      <c r="N2451" s="4" t="s">
        <v>2484</v>
      </c>
    </row>
    <row r="2452" spans="6:14" ht="102" hidden="1" x14ac:dyDescent="0.2">
      <c r="F2452" s="4" t="s">
        <v>7315</v>
      </c>
      <c r="G2452" s="4" t="s">
        <v>7316</v>
      </c>
      <c r="H2452" s="4">
        <v>0.62917933130699089</v>
      </c>
      <c r="I2452" s="4">
        <v>0.83194319678082274</v>
      </c>
      <c r="J2452" s="4">
        <v>5.4343439026916213E-2</v>
      </c>
      <c r="K2452" s="4">
        <v>-0.21666882467495049</v>
      </c>
      <c r="L2452" s="4">
        <v>-0.94043155115078536</v>
      </c>
      <c r="M2452" s="4">
        <v>239</v>
      </c>
      <c r="N2452" s="4" t="s">
        <v>7317</v>
      </c>
    </row>
    <row r="2453" spans="6:14" ht="34" hidden="1" x14ac:dyDescent="0.2">
      <c r="F2453" s="4" t="s">
        <v>7318</v>
      </c>
      <c r="G2453" s="4" t="s">
        <v>7319</v>
      </c>
      <c r="H2453" s="4">
        <v>0.76023391812865493</v>
      </c>
      <c r="I2453" s="4">
        <v>0.89496246246246236</v>
      </c>
      <c r="J2453" s="4">
        <v>5.7125851001811341E-2</v>
      </c>
      <c r="K2453" s="4">
        <v>-0.27127124589156859</v>
      </c>
      <c r="L2453" s="4">
        <v>-0.80506035462977266</v>
      </c>
      <c r="M2453" s="4">
        <v>25</v>
      </c>
      <c r="N2453" s="4" t="s">
        <v>7320</v>
      </c>
    </row>
    <row r="2454" spans="6:14" ht="85" hidden="1" x14ac:dyDescent="0.2">
      <c r="F2454" s="4" t="s">
        <v>7321</v>
      </c>
      <c r="G2454" s="4" t="s">
        <v>7322</v>
      </c>
      <c r="H2454" s="4">
        <v>0.20178041543026709</v>
      </c>
      <c r="I2454" s="4">
        <v>0.53237858213625577</v>
      </c>
      <c r="J2454" s="4">
        <v>0.1152400031477807</v>
      </c>
      <c r="K2454" s="4">
        <v>-0.24421783176978409</v>
      </c>
      <c r="L2454" s="4">
        <v>-1.0947311643063351</v>
      </c>
      <c r="M2454" s="4">
        <v>300</v>
      </c>
      <c r="N2454" s="4" t="s">
        <v>7323</v>
      </c>
    </row>
    <row r="2455" spans="6:14" ht="34" hidden="1" x14ac:dyDescent="0.2">
      <c r="F2455" s="4" t="s">
        <v>7324</v>
      </c>
      <c r="G2455" s="4" t="s">
        <v>7325</v>
      </c>
      <c r="H2455" s="4">
        <v>0.1706896551724138</v>
      </c>
      <c r="I2455" s="4">
        <v>0.49685598377281948</v>
      </c>
      <c r="J2455" s="4">
        <v>0.13802224249664269</v>
      </c>
      <c r="K2455" s="4">
        <v>-0.34521557188190682</v>
      </c>
      <c r="L2455" s="4">
        <v>-1.2051779208686171</v>
      </c>
      <c r="M2455" s="4">
        <v>53</v>
      </c>
      <c r="N2455" s="4" t="s">
        <v>7326</v>
      </c>
    </row>
    <row r="2456" spans="6:14" ht="34" hidden="1" x14ac:dyDescent="0.2">
      <c r="F2456" s="4" t="s">
        <v>7327</v>
      </c>
      <c r="G2456" s="4" t="s">
        <v>7328</v>
      </c>
      <c r="H2456" s="4">
        <v>1.2905952024149819E-2</v>
      </c>
      <c r="I2456" s="4">
        <v>0.13957231559891831</v>
      </c>
      <c r="J2456" s="4">
        <v>0.38073040072279241</v>
      </c>
      <c r="K2456" s="4">
        <v>-0.3889926518521446</v>
      </c>
      <c r="L2456" s="4">
        <v>-1.5040138525213469</v>
      </c>
      <c r="M2456" s="4">
        <v>94</v>
      </c>
      <c r="N2456" s="4" t="s">
        <v>7329</v>
      </c>
    </row>
    <row r="2457" spans="6:14" ht="34" hidden="1" x14ac:dyDescent="0.2">
      <c r="F2457" s="4" t="s">
        <v>7330</v>
      </c>
      <c r="G2457" s="4" t="s">
        <v>7331</v>
      </c>
      <c r="H2457" s="4">
        <v>0.1244725738396625</v>
      </c>
      <c r="I2457" s="4">
        <v>0.4452315761503714</v>
      </c>
      <c r="J2457" s="4">
        <v>0.18302393838448719</v>
      </c>
      <c r="K2457" s="4">
        <v>0.46202583356005023</v>
      </c>
      <c r="L2457" s="4">
        <v>1.3267616345322371</v>
      </c>
      <c r="M2457" s="4">
        <v>21</v>
      </c>
      <c r="N2457" s="4" t="s">
        <v>7332</v>
      </c>
    </row>
    <row r="2458" spans="6:14" ht="34" hidden="1" x14ac:dyDescent="0.2">
      <c r="F2458" s="4" t="s">
        <v>7333</v>
      </c>
      <c r="G2458" s="4" t="s">
        <v>7334</v>
      </c>
      <c r="H2458" s="4">
        <v>0.58773784355179703</v>
      </c>
      <c r="I2458" s="4">
        <v>0.81164980847364443</v>
      </c>
      <c r="J2458" s="4">
        <v>7.3621274101439413E-2</v>
      </c>
      <c r="K2458" s="4">
        <v>0.29273306864481391</v>
      </c>
      <c r="L2458" s="4">
        <v>0.92653970677866504</v>
      </c>
      <c r="M2458" s="4">
        <v>29</v>
      </c>
      <c r="N2458" s="4" t="s">
        <v>7335</v>
      </c>
    </row>
    <row r="2459" spans="6:14" ht="51" hidden="1" x14ac:dyDescent="0.2">
      <c r="F2459" s="4" t="s">
        <v>7336</v>
      </c>
      <c r="G2459" s="4" t="s">
        <v>7337</v>
      </c>
      <c r="H2459" s="4">
        <v>0.18527918781725891</v>
      </c>
      <c r="I2459" s="4">
        <v>0.51151464700859461</v>
      </c>
      <c r="J2459" s="4">
        <v>0.16318012718068911</v>
      </c>
      <c r="K2459" s="4">
        <v>0.26749168604781309</v>
      </c>
      <c r="L2459" s="4">
        <v>1.1416986790716619</v>
      </c>
      <c r="M2459" s="4">
        <v>131</v>
      </c>
      <c r="N2459" s="4" t="s">
        <v>7338</v>
      </c>
    </row>
    <row r="2460" spans="6:14" ht="34" hidden="1" x14ac:dyDescent="0.2">
      <c r="F2460" s="4" t="s">
        <v>7339</v>
      </c>
      <c r="G2460" s="4" t="s">
        <v>7340</v>
      </c>
      <c r="H2460" s="4">
        <v>0.60301507537688437</v>
      </c>
      <c r="I2460" s="4">
        <v>0.81923761904363734</v>
      </c>
      <c r="J2460" s="4">
        <v>8.1302734538449842E-2</v>
      </c>
      <c r="K2460" s="4">
        <v>0.24383048253118059</v>
      </c>
      <c r="L2460" s="4">
        <v>0.90996650273744661</v>
      </c>
      <c r="M2460" s="4">
        <v>63</v>
      </c>
      <c r="N2460" s="4" t="s">
        <v>7341</v>
      </c>
    </row>
    <row r="2461" spans="6:14" ht="85" hidden="1" x14ac:dyDescent="0.2">
      <c r="F2461" s="4" t="s">
        <v>7342</v>
      </c>
      <c r="G2461" s="4" t="s">
        <v>7343</v>
      </c>
      <c r="H2461" s="4">
        <v>7.7664895422130426E-2</v>
      </c>
      <c r="I2461" s="4">
        <v>0.35673538311110597</v>
      </c>
      <c r="J2461" s="4">
        <v>0.28780513053556428</v>
      </c>
      <c r="K2461" s="4">
        <v>0.26520215488951521</v>
      </c>
      <c r="L2461" s="4">
        <v>1.203917754990075</v>
      </c>
      <c r="M2461" s="4">
        <v>228</v>
      </c>
      <c r="N2461" s="4" t="s">
        <v>7344</v>
      </c>
    </row>
    <row r="2462" spans="6:14" ht="34" hidden="1" x14ac:dyDescent="0.2">
      <c r="F2462" s="4" t="s">
        <v>7345</v>
      </c>
      <c r="G2462" s="4" t="s">
        <v>7346</v>
      </c>
      <c r="H2462" s="4">
        <v>0.38725490196078433</v>
      </c>
      <c r="I2462" s="4">
        <v>0.68850000533691968</v>
      </c>
      <c r="J2462" s="4">
        <v>8.1977879650127219E-2</v>
      </c>
      <c r="K2462" s="4">
        <v>-0.25539269147174037</v>
      </c>
      <c r="L2462" s="4">
        <v>-1.0297499111725179</v>
      </c>
      <c r="M2462" s="4">
        <v>140</v>
      </c>
      <c r="N2462" s="4" t="s">
        <v>7347</v>
      </c>
    </row>
    <row r="2463" spans="6:14" ht="34" hidden="1" x14ac:dyDescent="0.2">
      <c r="F2463" s="4" t="s">
        <v>7348</v>
      </c>
      <c r="G2463" s="4" t="s">
        <v>7349</v>
      </c>
      <c r="H2463" s="4">
        <v>0.1078838174273859</v>
      </c>
      <c r="I2463" s="4">
        <v>0.42083561511451861</v>
      </c>
      <c r="J2463" s="4">
        <v>0.1957890021489494</v>
      </c>
      <c r="K2463" s="4">
        <v>0.44530667386432859</v>
      </c>
      <c r="L2463" s="4">
        <v>1.340546464483489</v>
      </c>
      <c r="M2463" s="4">
        <v>24</v>
      </c>
      <c r="N2463" s="4" t="s">
        <v>7350</v>
      </c>
    </row>
    <row r="2464" spans="6:14" ht="34" hidden="1" x14ac:dyDescent="0.2">
      <c r="F2464" s="4" t="s">
        <v>7351</v>
      </c>
      <c r="G2464" s="4" t="s">
        <v>7352</v>
      </c>
      <c r="H2464" s="4">
        <v>0.53959484346224673</v>
      </c>
      <c r="I2464" s="4">
        <v>0.78597308711930547</v>
      </c>
      <c r="J2464" s="4">
        <v>7.0960945693828395E-2</v>
      </c>
      <c r="K2464" s="4">
        <v>-0.29799371105945521</v>
      </c>
      <c r="L2464" s="4">
        <v>-0.93959292457475463</v>
      </c>
      <c r="M2464" s="4">
        <v>34</v>
      </c>
      <c r="N2464" s="4" t="s">
        <v>7353</v>
      </c>
    </row>
    <row r="2465" spans="6:14" ht="17" hidden="1" x14ac:dyDescent="0.2">
      <c r="F2465" s="4" t="s">
        <v>7354</v>
      </c>
      <c r="G2465" s="4" t="s">
        <v>7355</v>
      </c>
      <c r="H2465" s="4">
        <v>0.88974854932301739</v>
      </c>
      <c r="I2465" s="4">
        <v>0.9598708775987087</v>
      </c>
      <c r="J2465" s="4">
        <v>4.949048661354951E-2</v>
      </c>
      <c r="K2465" s="4">
        <v>-0.2463005654905264</v>
      </c>
      <c r="L2465" s="4">
        <v>-0.70781873235681003</v>
      </c>
      <c r="M2465" s="4">
        <v>22</v>
      </c>
      <c r="N2465" s="4" t="s">
        <v>7356</v>
      </c>
    </row>
    <row r="2466" spans="6:14" ht="34" hidden="1" x14ac:dyDescent="0.2">
      <c r="F2466" s="4" t="s">
        <v>7357</v>
      </c>
      <c r="G2466" s="4" t="s">
        <v>7358</v>
      </c>
      <c r="H2466" s="4">
        <v>0.1825192802056555</v>
      </c>
      <c r="I2466" s="4">
        <v>0.50775806571692583</v>
      </c>
      <c r="J2466" s="4">
        <v>0.16565669520548271</v>
      </c>
      <c r="K2466" s="4">
        <v>0.27810717001527102</v>
      </c>
      <c r="L2466" s="4">
        <v>1.144372452288988</v>
      </c>
      <c r="M2466" s="4">
        <v>108</v>
      </c>
      <c r="N2466" s="4" t="s">
        <v>2679</v>
      </c>
    </row>
    <row r="2467" spans="6:14" ht="17" hidden="1" x14ac:dyDescent="0.2">
      <c r="F2467" s="4" t="s">
        <v>7359</v>
      </c>
      <c r="G2467" s="4" t="s">
        <v>7360</v>
      </c>
      <c r="H2467" s="4">
        <v>0.4</v>
      </c>
      <c r="I2467" s="4">
        <v>0.69823623730625339</v>
      </c>
      <c r="J2467" s="4">
        <v>8.6539973744412454E-2</v>
      </c>
      <c r="K2467" s="4">
        <v>-0.4034834132862461</v>
      </c>
      <c r="L2467" s="4">
        <v>-1.0516395750375811</v>
      </c>
      <c r="M2467" s="4">
        <v>15</v>
      </c>
      <c r="N2467" s="4" t="s">
        <v>7361</v>
      </c>
    </row>
    <row r="2468" spans="6:14" ht="17" hidden="1" x14ac:dyDescent="0.2">
      <c r="F2468" s="4" t="s">
        <v>7362</v>
      </c>
      <c r="G2468" s="4" t="s">
        <v>7363</v>
      </c>
      <c r="H2468" s="4">
        <v>0.1099137931034483</v>
      </c>
      <c r="I2468" s="4">
        <v>0.42501138655735571</v>
      </c>
      <c r="J2468" s="4">
        <v>0.19782202131510329</v>
      </c>
      <c r="K2468" s="4">
        <v>0.48618194698100992</v>
      </c>
      <c r="L2468" s="4">
        <v>1.369821748283897</v>
      </c>
      <c r="M2468" s="4">
        <v>19</v>
      </c>
      <c r="N2468" s="4" t="s">
        <v>7364</v>
      </c>
    </row>
    <row r="2469" spans="6:14" ht="17" hidden="1" x14ac:dyDescent="0.2">
      <c r="F2469" s="4" t="s">
        <v>7365</v>
      </c>
      <c r="G2469" s="4" t="s">
        <v>7366</v>
      </c>
      <c r="H2469" s="4">
        <v>0.19807692307692309</v>
      </c>
      <c r="I2469" s="4">
        <v>0.52766658300916047</v>
      </c>
      <c r="J2469" s="4">
        <v>0.13500203382863141</v>
      </c>
      <c r="K2469" s="4">
        <v>-0.41311772572667288</v>
      </c>
      <c r="L2469" s="4">
        <v>-1.2178574434449381</v>
      </c>
      <c r="M2469" s="4">
        <v>24</v>
      </c>
      <c r="N2469" s="4" t="s">
        <v>7367</v>
      </c>
    </row>
    <row r="2470" spans="6:14" ht="17" hidden="1" x14ac:dyDescent="0.2">
      <c r="F2470" s="4" t="s">
        <v>7368</v>
      </c>
      <c r="G2470" s="4" t="s">
        <v>7369</v>
      </c>
      <c r="H2470" s="4">
        <v>0.44591611479028698</v>
      </c>
      <c r="I2470" s="4">
        <v>0.72724500883294285</v>
      </c>
      <c r="J2470" s="4">
        <v>9.0824141900715541E-2</v>
      </c>
      <c r="K2470" s="4">
        <v>0.37361506800661037</v>
      </c>
      <c r="L2470" s="4">
        <v>1.016209718439895</v>
      </c>
      <c r="M2470" s="4">
        <v>16</v>
      </c>
      <c r="N2470" s="4" t="s">
        <v>7370</v>
      </c>
    </row>
    <row r="2471" spans="6:14" ht="17" hidden="1" x14ac:dyDescent="0.2">
      <c r="F2471" s="4" t="s">
        <v>7371</v>
      </c>
      <c r="G2471" s="4" t="s">
        <v>7372</v>
      </c>
      <c r="H2471" s="4">
        <v>0.71498771498771496</v>
      </c>
      <c r="I2471" s="4">
        <v>0.86783797170127031</v>
      </c>
      <c r="J2471" s="4">
        <v>7.1305298734003791E-2</v>
      </c>
      <c r="K2471" s="4">
        <v>0.22294511862282579</v>
      </c>
      <c r="L2471" s="4">
        <v>0.89477731857369802</v>
      </c>
      <c r="M2471" s="4">
        <v>92</v>
      </c>
      <c r="N2471" s="4" t="s">
        <v>7373</v>
      </c>
    </row>
    <row r="2472" spans="6:14" ht="17" hidden="1" x14ac:dyDescent="0.2">
      <c r="F2472" s="4" t="s">
        <v>7374</v>
      </c>
      <c r="G2472" s="4" t="s">
        <v>7375</v>
      </c>
      <c r="H2472" s="4">
        <v>0.44587155963302749</v>
      </c>
      <c r="I2472" s="4">
        <v>0.72724500883294285</v>
      </c>
      <c r="J2472" s="4">
        <v>8.063884959506612E-2</v>
      </c>
      <c r="K2472" s="4">
        <v>-0.38517099314055331</v>
      </c>
      <c r="L2472" s="4">
        <v>-1.003910064713786</v>
      </c>
      <c r="M2472" s="4">
        <v>15</v>
      </c>
      <c r="N2472" s="4" t="s">
        <v>7376</v>
      </c>
    </row>
    <row r="2473" spans="6:14" ht="68" hidden="1" x14ac:dyDescent="0.2">
      <c r="F2473" s="4" t="s">
        <v>7377</v>
      </c>
      <c r="G2473" s="4" t="s">
        <v>7378</v>
      </c>
      <c r="H2473" s="4">
        <v>0.1347068145800317</v>
      </c>
      <c r="I2473" s="4">
        <v>0.45773789033685758</v>
      </c>
      <c r="J2473" s="4">
        <v>0.150169802128406</v>
      </c>
      <c r="K2473" s="4">
        <v>-0.27853185941673753</v>
      </c>
      <c r="L2473" s="4">
        <v>-1.1710485515945059</v>
      </c>
      <c r="M2473" s="4">
        <v>189</v>
      </c>
      <c r="N2473" s="4" t="s">
        <v>7379</v>
      </c>
    </row>
    <row r="2474" spans="6:14" ht="17" hidden="1" x14ac:dyDescent="0.2">
      <c r="F2474" s="4" t="s">
        <v>7380</v>
      </c>
      <c r="G2474" s="4" t="s">
        <v>7381</v>
      </c>
      <c r="H2474" s="4">
        <v>0.3763213530655391</v>
      </c>
      <c r="I2474" s="4">
        <v>0.67811757781362647</v>
      </c>
      <c r="J2474" s="4">
        <v>9.821233512174378E-2</v>
      </c>
      <c r="K2474" s="4">
        <v>0.33029506592523961</v>
      </c>
      <c r="L2474" s="4">
        <v>1.045428502319746</v>
      </c>
      <c r="M2474" s="4">
        <v>29</v>
      </c>
      <c r="N2474" s="4" t="s">
        <v>7382</v>
      </c>
    </row>
    <row r="2475" spans="6:14" ht="34" hidden="1" x14ac:dyDescent="0.2">
      <c r="F2475" s="4" t="s">
        <v>7383</v>
      </c>
      <c r="G2475" s="4" t="s">
        <v>7384</v>
      </c>
      <c r="H2475" s="4">
        <v>0.22119815668202769</v>
      </c>
      <c r="I2475" s="4">
        <v>0.54935601691657066</v>
      </c>
      <c r="J2475" s="4">
        <v>0.14040623852334241</v>
      </c>
      <c r="K2475" s="4">
        <v>0.33762693595298049</v>
      </c>
      <c r="L2475" s="4">
        <v>1.1543720801453761</v>
      </c>
      <c r="M2475" s="4">
        <v>42</v>
      </c>
      <c r="N2475" s="4" t="s">
        <v>7385</v>
      </c>
    </row>
    <row r="2476" spans="6:14" ht="34" hidden="1" x14ac:dyDescent="0.2">
      <c r="F2476" s="4" t="s">
        <v>7386</v>
      </c>
      <c r="G2476" s="4" t="s">
        <v>7387</v>
      </c>
      <c r="H2476" s="4">
        <v>0.29741379310344829</v>
      </c>
      <c r="I2476" s="4">
        <v>0.62335381913959609</v>
      </c>
      <c r="J2476" s="4">
        <v>0.1142665024844329</v>
      </c>
      <c r="K2476" s="4">
        <v>0.39827966174353718</v>
      </c>
      <c r="L2476" s="4">
        <v>1.122156316052519</v>
      </c>
      <c r="M2476" s="4">
        <v>19</v>
      </c>
      <c r="N2476" s="4" t="s">
        <v>5546</v>
      </c>
    </row>
    <row r="2477" spans="6:14" ht="34" hidden="1" x14ac:dyDescent="0.2">
      <c r="F2477" s="4" t="s">
        <v>7388</v>
      </c>
      <c r="G2477" s="4" t="s">
        <v>7389</v>
      </c>
      <c r="H2477" s="4">
        <v>2.1317112127470339E-2</v>
      </c>
      <c r="I2477" s="4">
        <v>0.18301275184438121</v>
      </c>
      <c r="J2477" s="4">
        <v>0.35248785758361922</v>
      </c>
      <c r="K2477" s="4">
        <v>-0.42422809894660313</v>
      </c>
      <c r="L2477" s="4">
        <v>-1.479520908240693</v>
      </c>
      <c r="M2477" s="4">
        <v>52</v>
      </c>
      <c r="N2477" s="4" t="s">
        <v>7390</v>
      </c>
    </row>
    <row r="2478" spans="6:14" ht="34" hidden="1" x14ac:dyDescent="0.2">
      <c r="F2478" s="4" t="s">
        <v>7391</v>
      </c>
      <c r="G2478" s="4" t="s">
        <v>7392</v>
      </c>
      <c r="H2478" s="4">
        <v>0.74299835255354196</v>
      </c>
      <c r="I2478" s="4">
        <v>0.88376205388343787</v>
      </c>
      <c r="J2478" s="4">
        <v>5.0396432244295672E-2</v>
      </c>
      <c r="K2478" s="4">
        <v>-0.23722183597510499</v>
      </c>
      <c r="L2478" s="4">
        <v>-0.85393024947240714</v>
      </c>
      <c r="M2478" s="4">
        <v>62</v>
      </c>
      <c r="N2478" s="4" t="s">
        <v>7393</v>
      </c>
    </row>
    <row r="2479" spans="6:14" ht="17" hidden="1" x14ac:dyDescent="0.2">
      <c r="F2479" s="4" t="s">
        <v>7394</v>
      </c>
      <c r="G2479" s="4" t="s">
        <v>7395</v>
      </c>
      <c r="H2479" s="4">
        <v>0.61685823754789271</v>
      </c>
      <c r="I2479" s="4">
        <v>0.82432856130581733</v>
      </c>
      <c r="J2479" s="4">
        <v>6.6284218701267189E-2</v>
      </c>
      <c r="K2479" s="4">
        <v>-0.29632345280984068</v>
      </c>
      <c r="L2479" s="4">
        <v>-0.88834490250884623</v>
      </c>
      <c r="M2479" s="4">
        <v>26</v>
      </c>
      <c r="N2479" s="4" t="s">
        <v>7396</v>
      </c>
    </row>
    <row r="2480" spans="6:14" ht="68" hidden="1" x14ac:dyDescent="0.2">
      <c r="F2480" s="4" t="s">
        <v>7397</v>
      </c>
      <c r="G2480" s="4" t="s">
        <v>7398</v>
      </c>
      <c r="H2480" s="4">
        <v>0.46049046321525888</v>
      </c>
      <c r="I2480" s="4">
        <v>0.73189923608387719</v>
      </c>
      <c r="J2480" s="4">
        <v>0.10135074379709889</v>
      </c>
      <c r="K2480" s="4">
        <v>0.22125896195667119</v>
      </c>
      <c r="L2480" s="4">
        <v>0.99812619957410242</v>
      </c>
      <c r="M2480" s="4">
        <v>211</v>
      </c>
      <c r="N2480" s="4" t="s">
        <v>7399</v>
      </c>
    </row>
    <row r="2481" spans="6:14" ht="51" hidden="1" x14ac:dyDescent="0.2">
      <c r="F2481" s="4" t="s">
        <v>7400</v>
      </c>
      <c r="G2481" s="4" t="s">
        <v>7401</v>
      </c>
      <c r="H2481" s="4">
        <v>5.4750402576489533E-2</v>
      </c>
      <c r="I2481" s="4">
        <v>0.30724194985363368</v>
      </c>
      <c r="J2481" s="4">
        <v>0.2450417854309962</v>
      </c>
      <c r="K2481" s="4">
        <v>-0.33322027369959811</v>
      </c>
      <c r="L2481" s="4">
        <v>-1.327077413166583</v>
      </c>
      <c r="M2481" s="4">
        <v>117</v>
      </c>
      <c r="N2481" s="4" t="s">
        <v>7402</v>
      </c>
    </row>
    <row r="2482" spans="6:14" ht="51" hidden="1" x14ac:dyDescent="0.2">
      <c r="F2482" s="4" t="s">
        <v>7403</v>
      </c>
      <c r="G2482" s="4" t="s">
        <v>7404</v>
      </c>
      <c r="H2482" s="4">
        <v>0.37254901960784309</v>
      </c>
      <c r="I2482" s="4">
        <v>0.67536888836964781</v>
      </c>
      <c r="J2482" s="4">
        <v>8.4074557791072341E-2</v>
      </c>
      <c r="K2482" s="4">
        <v>-0.25862472697945882</v>
      </c>
      <c r="L2482" s="4">
        <v>-1.0324597187926809</v>
      </c>
      <c r="M2482" s="4">
        <v>124</v>
      </c>
      <c r="N2482" s="4" t="s">
        <v>7405</v>
      </c>
    </row>
    <row r="2483" spans="6:14" ht="68" hidden="1" x14ac:dyDescent="0.2">
      <c r="F2483" s="4" t="s">
        <v>7406</v>
      </c>
      <c r="G2483" s="4" t="s">
        <v>7407</v>
      </c>
      <c r="H2483" s="4">
        <v>1.7507280791097479E-2</v>
      </c>
      <c r="I2483" s="4">
        <v>0.1630248693189455</v>
      </c>
      <c r="J2483" s="4">
        <v>0.35248785758361922</v>
      </c>
      <c r="K2483" s="4">
        <v>-0.34793408732931919</v>
      </c>
      <c r="L2483" s="4">
        <v>-1.3901428662216091</v>
      </c>
      <c r="M2483" s="4">
        <v>126</v>
      </c>
      <c r="N2483" s="4" t="s">
        <v>7408</v>
      </c>
    </row>
    <row r="2484" spans="6:14" ht="34" hidden="1" x14ac:dyDescent="0.2">
      <c r="F2484" s="4" t="s">
        <v>7409</v>
      </c>
      <c r="G2484" s="4" t="s">
        <v>7410</v>
      </c>
      <c r="H2484" s="4">
        <v>0.27157360406091369</v>
      </c>
      <c r="I2484" s="4">
        <v>0.60609678659905375</v>
      </c>
      <c r="J2484" s="4">
        <v>0.1321472606087743</v>
      </c>
      <c r="K2484" s="4">
        <v>0.25323316031736048</v>
      </c>
      <c r="L2484" s="4">
        <v>1.0808409371639109</v>
      </c>
      <c r="M2484" s="4">
        <v>131</v>
      </c>
      <c r="N2484" s="4" t="s">
        <v>7411</v>
      </c>
    </row>
    <row r="2485" spans="6:14" ht="17" hidden="1" x14ac:dyDescent="0.2">
      <c r="F2485" s="4" t="s">
        <v>7412</v>
      </c>
      <c r="G2485" s="4" t="s">
        <v>7413</v>
      </c>
      <c r="H2485" s="4">
        <v>0.45405405405405408</v>
      </c>
      <c r="I2485" s="4">
        <v>0.72956068503350713</v>
      </c>
      <c r="J2485" s="4">
        <v>7.871138069864847E-2</v>
      </c>
      <c r="K2485" s="4">
        <v>-0.31232776212853791</v>
      </c>
      <c r="L2485" s="4">
        <v>-1.003952982782895</v>
      </c>
      <c r="M2485" s="4">
        <v>36</v>
      </c>
      <c r="N2485" s="4" t="s">
        <v>7414</v>
      </c>
    </row>
    <row r="2486" spans="6:14" ht="17" hidden="1" x14ac:dyDescent="0.2">
      <c r="F2486" s="4" t="s">
        <v>7415</v>
      </c>
      <c r="G2486" s="4" t="s">
        <v>7416</v>
      </c>
      <c r="H2486" s="4">
        <v>1.3357989099861941E-2</v>
      </c>
      <c r="I2486" s="4">
        <v>0.1431897775080718</v>
      </c>
      <c r="J2486" s="4">
        <v>0.38073040072279241</v>
      </c>
      <c r="K2486" s="4">
        <v>0.3621220576798686</v>
      </c>
      <c r="L2486" s="4">
        <v>1.46931735863402</v>
      </c>
      <c r="M2486" s="4">
        <v>96</v>
      </c>
      <c r="N2486" s="4" t="s">
        <v>7417</v>
      </c>
    </row>
    <row r="2487" spans="6:14" ht="51" hidden="1" x14ac:dyDescent="0.2">
      <c r="F2487" s="4" t="s">
        <v>7418</v>
      </c>
      <c r="G2487" s="4" t="s">
        <v>7419</v>
      </c>
      <c r="H2487" s="4">
        <v>0.1977715877437326</v>
      </c>
      <c r="I2487" s="4">
        <v>0.52749089313144615</v>
      </c>
      <c r="J2487" s="4">
        <v>0.16565669520548271</v>
      </c>
      <c r="K2487" s="4">
        <v>0.24555002088216529</v>
      </c>
      <c r="L2487" s="4">
        <v>1.106589429934999</v>
      </c>
      <c r="M2487" s="4">
        <v>217</v>
      </c>
      <c r="N2487" s="4" t="s">
        <v>7420</v>
      </c>
    </row>
    <row r="2488" spans="6:14" ht="17" hidden="1" x14ac:dyDescent="0.2">
      <c r="F2488" s="4" t="s">
        <v>7421</v>
      </c>
      <c r="G2488" s="4" t="s">
        <v>7422</v>
      </c>
      <c r="H2488" s="4">
        <v>7.0362473347547971E-2</v>
      </c>
      <c r="I2488" s="4">
        <v>0.34146186917249882</v>
      </c>
      <c r="J2488" s="4">
        <v>0.2489111144347024</v>
      </c>
      <c r="K2488" s="4">
        <v>0.44333342071042298</v>
      </c>
      <c r="L2488" s="4">
        <v>1.4136612771067969</v>
      </c>
      <c r="M2488" s="4">
        <v>30</v>
      </c>
      <c r="N2488" s="4" t="s">
        <v>7423</v>
      </c>
    </row>
    <row r="2489" spans="6:14" ht="34" hidden="1" x14ac:dyDescent="0.2">
      <c r="F2489" s="4" t="s">
        <v>7424</v>
      </c>
      <c r="G2489" s="4" t="s">
        <v>7425</v>
      </c>
      <c r="H2489" s="4">
        <v>0.38589981447124311</v>
      </c>
      <c r="I2489" s="4">
        <v>0.68726239498875774</v>
      </c>
      <c r="J2489" s="4">
        <v>8.9164711782067807E-2</v>
      </c>
      <c r="K2489" s="4">
        <v>-0.39218067857056982</v>
      </c>
      <c r="L2489" s="4">
        <v>-1.0604724184504699</v>
      </c>
      <c r="M2489" s="4">
        <v>17</v>
      </c>
      <c r="N2489" s="4" t="s">
        <v>7426</v>
      </c>
    </row>
    <row r="2490" spans="6:14" ht="34" hidden="1" x14ac:dyDescent="0.2">
      <c r="F2490" s="4" t="s">
        <v>7427</v>
      </c>
      <c r="G2490" s="4" t="s">
        <v>7428</v>
      </c>
      <c r="H2490" s="4">
        <v>4.0111088092376533E-2</v>
      </c>
      <c r="I2490" s="4">
        <v>0.26518788200344479</v>
      </c>
      <c r="J2490" s="4">
        <v>0.3217759180753611</v>
      </c>
      <c r="K2490" s="4">
        <v>-0.56499720592565339</v>
      </c>
      <c r="L2490" s="4">
        <v>-1.5537094759794881</v>
      </c>
      <c r="M2490" s="4">
        <v>18</v>
      </c>
      <c r="N2490" s="4" t="s">
        <v>7429</v>
      </c>
    </row>
    <row r="2491" spans="6:14" ht="34" hidden="1" x14ac:dyDescent="0.2">
      <c r="F2491" s="4" t="s">
        <v>7430</v>
      </c>
      <c r="G2491" s="4" t="s">
        <v>7431</v>
      </c>
      <c r="H2491" s="4">
        <v>0.66604127579737338</v>
      </c>
      <c r="I2491" s="4">
        <v>0.85205728116175872</v>
      </c>
      <c r="J2491" s="4">
        <v>6.1570675542167837E-2</v>
      </c>
      <c r="K2491" s="4">
        <v>-0.28306729861107671</v>
      </c>
      <c r="L2491" s="4">
        <v>-0.86934236182433255</v>
      </c>
      <c r="M2491" s="4">
        <v>30</v>
      </c>
      <c r="N2491" s="4" t="s">
        <v>7432</v>
      </c>
    </row>
    <row r="2492" spans="6:14" ht="85" hidden="1" x14ac:dyDescent="0.2">
      <c r="F2492" s="4" t="s">
        <v>7433</v>
      </c>
      <c r="G2492" s="4" t="s">
        <v>7434</v>
      </c>
      <c r="H2492" s="4">
        <v>0.35874439461883412</v>
      </c>
      <c r="I2492" s="4">
        <v>0.6687273227981767</v>
      </c>
      <c r="J2492" s="4">
        <v>8.1302734538449842E-2</v>
      </c>
      <c r="K2492" s="4">
        <v>-0.232140961260701</v>
      </c>
      <c r="L2492" s="4">
        <v>-1.0383438935175919</v>
      </c>
      <c r="M2492" s="4">
        <v>298</v>
      </c>
      <c r="N2492" s="4" t="s">
        <v>7435</v>
      </c>
    </row>
    <row r="2493" spans="6:14" ht="34" hidden="1" x14ac:dyDescent="0.2">
      <c r="F2493" s="4" t="s">
        <v>7436</v>
      </c>
      <c r="G2493" s="4" t="s">
        <v>7437</v>
      </c>
      <c r="H2493" s="4">
        <v>0.20180180180180179</v>
      </c>
      <c r="I2493" s="4">
        <v>0.53237858213625577</v>
      </c>
      <c r="J2493" s="4">
        <v>0.12878871306171369</v>
      </c>
      <c r="K2493" s="4">
        <v>-0.37554900332968127</v>
      </c>
      <c r="L2493" s="4">
        <v>-1.207172681366729</v>
      </c>
      <c r="M2493" s="4">
        <v>36</v>
      </c>
      <c r="N2493" s="4" t="s">
        <v>7438</v>
      </c>
    </row>
    <row r="2494" spans="6:14" ht="51" hidden="1" x14ac:dyDescent="0.2">
      <c r="F2494" s="4" t="s">
        <v>7439</v>
      </c>
      <c r="G2494" s="4" t="s">
        <v>7440</v>
      </c>
      <c r="H2494" s="4">
        <v>0.4484536082474227</v>
      </c>
      <c r="I2494" s="4">
        <v>0.72789902500677084</v>
      </c>
      <c r="J2494" s="4">
        <v>9.9579120049590422E-2</v>
      </c>
      <c r="K2494" s="4">
        <v>0.23106538528966791</v>
      </c>
      <c r="L2494" s="4">
        <v>0.99601755738663822</v>
      </c>
      <c r="M2494" s="4">
        <v>144</v>
      </c>
      <c r="N2494" s="4" t="s">
        <v>7441</v>
      </c>
    </row>
    <row r="2495" spans="6:14" ht="34" hidden="1" x14ac:dyDescent="0.2">
      <c r="F2495" s="4" t="s">
        <v>7442</v>
      </c>
      <c r="G2495" s="4" t="s">
        <v>7443</v>
      </c>
      <c r="H2495" s="4">
        <v>0.1516666666666667</v>
      </c>
      <c r="I2495" s="4">
        <v>0.47129506619634431</v>
      </c>
      <c r="J2495" s="4">
        <v>0.14463052803448381</v>
      </c>
      <c r="K2495" s="4">
        <v>-0.32664660263466</v>
      </c>
      <c r="L2495" s="4">
        <v>-1.230790885701897</v>
      </c>
      <c r="M2495" s="4">
        <v>82</v>
      </c>
      <c r="N2495" s="4" t="s">
        <v>7444</v>
      </c>
    </row>
    <row r="2496" spans="6:14" ht="17" hidden="1" x14ac:dyDescent="0.2">
      <c r="F2496" s="4" t="s">
        <v>7445</v>
      </c>
      <c r="G2496" s="4" t="s">
        <v>7446</v>
      </c>
      <c r="H2496" s="4">
        <v>0.79534883720930227</v>
      </c>
      <c r="I2496" s="4">
        <v>0.91268493815183116</v>
      </c>
      <c r="J2496" s="4">
        <v>6.3359701064375815E-2</v>
      </c>
      <c r="K2496" s="4">
        <v>0.24050510228274569</v>
      </c>
      <c r="L2496" s="4">
        <v>0.81049545018314106</v>
      </c>
      <c r="M2496" s="4">
        <v>40</v>
      </c>
      <c r="N2496" s="4" t="s">
        <v>7447</v>
      </c>
    </row>
    <row r="2497" spans="2:14" ht="17" hidden="1" x14ac:dyDescent="0.2">
      <c r="F2497" s="4" t="s">
        <v>7448</v>
      </c>
      <c r="G2497" s="4" t="s">
        <v>7449</v>
      </c>
      <c r="H2497" s="4">
        <v>0.1621052631578947</v>
      </c>
      <c r="I2497" s="4">
        <v>0.48661377708978332</v>
      </c>
      <c r="J2497" s="4">
        <v>0.1585141054248243</v>
      </c>
      <c r="K2497" s="4">
        <v>0.39437722337220371</v>
      </c>
      <c r="L2497" s="4">
        <v>1.231144259412341</v>
      </c>
      <c r="M2497" s="4">
        <v>27</v>
      </c>
      <c r="N2497" s="4" t="s">
        <v>2910</v>
      </c>
    </row>
    <row r="2498" spans="2:14" ht="34" hidden="1" x14ac:dyDescent="0.2">
      <c r="F2498" s="4" t="s">
        <v>7450</v>
      </c>
      <c r="G2498" s="4" t="s">
        <v>7451</v>
      </c>
      <c r="H2498" s="4">
        <v>0.80161290322580647</v>
      </c>
      <c r="I2498" s="4">
        <v>0.91351819584237737</v>
      </c>
      <c r="J2498" s="4">
        <v>4.5953808103906313E-2</v>
      </c>
      <c r="K2498" s="4">
        <v>-0.21064008690666949</v>
      </c>
      <c r="L2498" s="4">
        <v>-0.87084364213010268</v>
      </c>
      <c r="M2498" s="4">
        <v>167</v>
      </c>
      <c r="N2498" s="4" t="s">
        <v>7452</v>
      </c>
    </row>
    <row r="2499" spans="2:14" ht="17" hidden="1" x14ac:dyDescent="0.2">
      <c r="F2499" s="4" t="s">
        <v>7453</v>
      </c>
      <c r="G2499" s="4" t="s">
        <v>7454</v>
      </c>
      <c r="H2499" s="4">
        <v>0.52370689655172409</v>
      </c>
      <c r="I2499" s="4">
        <v>0.77676054683829743</v>
      </c>
      <c r="J2499" s="4">
        <v>8.063884959506612E-2</v>
      </c>
      <c r="K2499" s="4">
        <v>0.29688933084638969</v>
      </c>
      <c r="L2499" s="4">
        <v>0.96184123060134841</v>
      </c>
      <c r="M2499" s="4">
        <v>32</v>
      </c>
      <c r="N2499" s="4" t="s">
        <v>7455</v>
      </c>
    </row>
    <row r="2500" spans="2:14" ht="34" hidden="1" x14ac:dyDescent="0.2">
      <c r="F2500" s="4" t="s">
        <v>7456</v>
      </c>
      <c r="G2500" s="4" t="s">
        <v>7457</v>
      </c>
      <c r="H2500" s="4">
        <v>0.88984881209503242</v>
      </c>
      <c r="I2500" s="4">
        <v>0.9598708775987087</v>
      </c>
      <c r="J2500" s="4">
        <v>5.4568064667094053E-2</v>
      </c>
      <c r="K2500" s="4">
        <v>0.24717547411322091</v>
      </c>
      <c r="L2500" s="4">
        <v>0.68217140428185385</v>
      </c>
      <c r="M2500" s="4">
        <v>17</v>
      </c>
      <c r="N2500" s="4" t="s">
        <v>7458</v>
      </c>
    </row>
    <row r="2501" spans="2:14" ht="17" hidden="1" x14ac:dyDescent="0.2">
      <c r="F2501" s="4" t="s">
        <v>7459</v>
      </c>
      <c r="G2501" s="4" t="s">
        <v>7460</v>
      </c>
      <c r="H2501" s="4">
        <v>0.77614678899082568</v>
      </c>
      <c r="I2501" s="4">
        <v>0.90209801168826931</v>
      </c>
      <c r="J2501" s="4">
        <v>5.3347785067549031E-2</v>
      </c>
      <c r="K2501" s="4">
        <v>-0.29123006207578878</v>
      </c>
      <c r="L2501" s="4">
        <v>-0.7590623273087862</v>
      </c>
      <c r="M2501" s="4">
        <v>15</v>
      </c>
      <c r="N2501" s="4" t="s">
        <v>7461</v>
      </c>
    </row>
    <row r="2502" spans="2:14" ht="17" hidden="1" x14ac:dyDescent="0.2">
      <c r="F2502" s="4" t="s">
        <v>7462</v>
      </c>
      <c r="G2502" s="4" t="s">
        <v>7463</v>
      </c>
      <c r="H2502" s="4">
        <v>0.57805907172995785</v>
      </c>
      <c r="I2502" s="4">
        <v>0.80707536986766981</v>
      </c>
      <c r="J2502" s="4">
        <v>7.436253844225256E-2</v>
      </c>
      <c r="K2502" s="4">
        <v>0.31916593770353702</v>
      </c>
      <c r="L2502" s="4">
        <v>0.91652260639127525</v>
      </c>
      <c r="M2502" s="4">
        <v>21</v>
      </c>
      <c r="N2502" s="4" t="s">
        <v>5597</v>
      </c>
    </row>
    <row r="2503" spans="2:14" ht="34" hidden="1" x14ac:dyDescent="0.2">
      <c r="F2503" s="4" t="s">
        <v>7464</v>
      </c>
      <c r="G2503" s="4" t="s">
        <v>7465</v>
      </c>
      <c r="H2503" s="4">
        <v>7.5174825174825169E-2</v>
      </c>
      <c r="I2503" s="4">
        <v>0.34974498436036888</v>
      </c>
      <c r="J2503" s="4">
        <v>0.21654283673534819</v>
      </c>
      <c r="K2503" s="4">
        <v>-0.39226793287564299</v>
      </c>
      <c r="L2503" s="4">
        <v>-1.3308035543256811</v>
      </c>
      <c r="M2503" s="4">
        <v>47</v>
      </c>
      <c r="N2503" s="4" t="s">
        <v>7466</v>
      </c>
    </row>
    <row r="2504" spans="2:14" ht="17" hidden="1" x14ac:dyDescent="0.2">
      <c r="F2504" s="4" t="s">
        <v>7467</v>
      </c>
      <c r="G2504" s="4" t="s">
        <v>7468</v>
      </c>
      <c r="H2504" s="4">
        <v>0.71767241379310343</v>
      </c>
      <c r="I2504" s="4">
        <v>0.8692016810522466</v>
      </c>
      <c r="J2504" s="4">
        <v>6.4648456842192781E-2</v>
      </c>
      <c r="K2504" s="4">
        <v>0.29420985873411881</v>
      </c>
      <c r="L2504" s="4">
        <v>0.82893876573592817</v>
      </c>
      <c r="M2504" s="4">
        <v>19</v>
      </c>
      <c r="N2504" s="4" t="s">
        <v>7469</v>
      </c>
    </row>
    <row r="2505" spans="2:14" ht="34" hidden="1" x14ac:dyDescent="0.2">
      <c r="F2505" s="4" t="s">
        <v>7470</v>
      </c>
      <c r="G2505" s="4" t="s">
        <v>7471</v>
      </c>
      <c r="H2505" s="4">
        <v>1</v>
      </c>
      <c r="I2505" s="4">
        <v>1</v>
      </c>
      <c r="J2505" s="4">
        <v>4.2331839351853043E-2</v>
      </c>
      <c r="K2505" s="4">
        <v>-0.14983417325080961</v>
      </c>
      <c r="L2505" s="4">
        <v>-0.42079412594726762</v>
      </c>
      <c r="M2505" s="4">
        <v>19</v>
      </c>
      <c r="N2505" s="4" t="s">
        <v>7472</v>
      </c>
    </row>
    <row r="2506" spans="2:14" ht="34" hidden="1" x14ac:dyDescent="0.2">
      <c r="F2506" s="4" t="s">
        <v>7473</v>
      </c>
      <c r="G2506" s="4" t="s">
        <v>7474</v>
      </c>
      <c r="H2506" s="4">
        <v>4.3006202539667533E-2</v>
      </c>
      <c r="I2506" s="4">
        <v>0.27220592537704291</v>
      </c>
      <c r="J2506" s="4">
        <v>0.3217759180753611</v>
      </c>
      <c r="K2506" s="4">
        <v>0.41821842147007882</v>
      </c>
      <c r="L2506" s="4">
        <v>1.4833651236926839</v>
      </c>
      <c r="M2506" s="4">
        <v>47</v>
      </c>
      <c r="N2506" s="4" t="s">
        <v>7475</v>
      </c>
    </row>
    <row r="2507" spans="2:14" ht="17" hidden="1" x14ac:dyDescent="0.2">
      <c r="F2507" s="4" t="s">
        <v>7476</v>
      </c>
      <c r="G2507" s="4" t="s">
        <v>7477</v>
      </c>
      <c r="H2507" s="4">
        <v>1.0622355235471439E-2</v>
      </c>
      <c r="I2507" s="4">
        <v>0.124339282232046</v>
      </c>
      <c r="J2507" s="4">
        <v>0.38073040072279241</v>
      </c>
      <c r="K2507" s="4">
        <v>0.60218625344877252</v>
      </c>
      <c r="L2507" s="4">
        <v>1.6873877605099941</v>
      </c>
      <c r="M2507" s="4">
        <v>18</v>
      </c>
      <c r="N2507" s="4" t="s">
        <v>7478</v>
      </c>
    </row>
    <row r="2508" spans="2:14" ht="17" hidden="1" x14ac:dyDescent="0.2">
      <c r="F2508" s="4" t="s">
        <v>7479</v>
      </c>
      <c r="G2508" s="4" t="s">
        <v>7480</v>
      </c>
      <c r="H2508" s="4">
        <v>0.22744360902255639</v>
      </c>
      <c r="I2508" s="4">
        <v>0.55495885605442929</v>
      </c>
      <c r="J2508" s="4">
        <v>0.12325722638133731</v>
      </c>
      <c r="K2508" s="4">
        <v>-0.39016018096858512</v>
      </c>
      <c r="L2508" s="4">
        <v>-1.1855338199132219</v>
      </c>
      <c r="M2508" s="4">
        <v>28</v>
      </c>
      <c r="N2508" s="4" t="s">
        <v>7481</v>
      </c>
    </row>
    <row r="2509" spans="2:14" ht="34" hidden="1" x14ac:dyDescent="0.2">
      <c r="F2509" s="4" t="s">
        <v>7482</v>
      </c>
      <c r="G2509" s="4" t="s">
        <v>7483</v>
      </c>
      <c r="H2509" s="4">
        <v>0.2665505226480836</v>
      </c>
      <c r="I2509" s="4">
        <v>0.59955510121807232</v>
      </c>
      <c r="J2509" s="4">
        <v>0.1075543752651693</v>
      </c>
      <c r="K2509" s="4">
        <v>-0.33828275328457191</v>
      </c>
      <c r="L2509" s="4">
        <v>-1.144586227732417</v>
      </c>
      <c r="M2509" s="4">
        <v>46</v>
      </c>
      <c r="N2509" s="4" t="s">
        <v>2814</v>
      </c>
    </row>
    <row r="2510" spans="2:14" ht="17" hidden="1" x14ac:dyDescent="0.2">
      <c r="F2510" s="4" t="s">
        <v>7484</v>
      </c>
      <c r="G2510" s="4" t="s">
        <v>7485</v>
      </c>
      <c r="H2510" s="4">
        <v>9.2624356775300176E-2</v>
      </c>
      <c r="I2510" s="4">
        <v>0.38783480670273129</v>
      </c>
      <c r="J2510" s="4">
        <v>0.19189224038483799</v>
      </c>
      <c r="K2510" s="4">
        <v>-0.38193001107670171</v>
      </c>
      <c r="L2510" s="4">
        <v>-1.3413633690467339</v>
      </c>
      <c r="M2510" s="4">
        <v>54</v>
      </c>
      <c r="N2510" s="4" t="s">
        <v>7486</v>
      </c>
    </row>
    <row r="2511" spans="2:14" ht="34" hidden="1" x14ac:dyDescent="0.2">
      <c r="B2511" s="40" t="str">
        <f>VLOOKUP(G2511,decisions1!A:B,2,FALSE)</f>
        <v>no_biology</v>
      </c>
      <c r="C2511" s="4" t="str">
        <f>IF(L2511&gt;0,"eMPC-side","iPSC-side")</f>
        <v>iPSC-side</v>
      </c>
      <c r="E2511" s="4" t="str">
        <f>VLOOKUP(F2511,collapsed1!A:J,10,FALSE)</f>
        <v>main</v>
      </c>
      <c r="F2511" s="4" t="s">
        <v>8317</v>
      </c>
      <c r="G2511" s="4" t="s">
        <v>8318</v>
      </c>
      <c r="H2511" s="4">
        <v>1.92264975550079E-3</v>
      </c>
      <c r="I2511" s="4">
        <v>4.5834847455953127E-2</v>
      </c>
      <c r="J2511" s="4">
        <v>0.45505986738722948</v>
      </c>
      <c r="K2511" s="4">
        <v>-0.45484778559626737</v>
      </c>
      <c r="L2511" s="4">
        <v>-1.7010150515793629</v>
      </c>
      <c r="M2511" s="4">
        <v>78</v>
      </c>
      <c r="N2511" s="4" t="s">
        <v>8319</v>
      </c>
    </row>
    <row r="2512" spans="2:14" ht="34" hidden="1" x14ac:dyDescent="0.2">
      <c r="F2512" s="4" t="s">
        <v>7490</v>
      </c>
      <c r="G2512" s="4" t="s">
        <v>7491</v>
      </c>
      <c r="H2512" s="4">
        <v>0.69702602230483268</v>
      </c>
      <c r="I2512" s="4">
        <v>0.8622291259126017</v>
      </c>
      <c r="J2512" s="4">
        <v>5.8969446669099673E-2</v>
      </c>
      <c r="K2512" s="4">
        <v>-0.3038885914688072</v>
      </c>
      <c r="L2512" s="4">
        <v>-0.85344038317888915</v>
      </c>
      <c r="M2512" s="4">
        <v>19</v>
      </c>
      <c r="N2512" s="4" t="s">
        <v>7492</v>
      </c>
    </row>
    <row r="2513" spans="6:14" ht="17" hidden="1" x14ac:dyDescent="0.2">
      <c r="F2513" s="4" t="s">
        <v>7493</v>
      </c>
      <c r="G2513" s="4" t="s">
        <v>7494</v>
      </c>
      <c r="H2513" s="4">
        <v>0.15398886827458261</v>
      </c>
      <c r="I2513" s="4">
        <v>0.47426188545251302</v>
      </c>
      <c r="J2513" s="4">
        <v>0.15214492236756469</v>
      </c>
      <c r="K2513" s="4">
        <v>-0.47709907324768269</v>
      </c>
      <c r="L2513" s="4">
        <v>-1.2900951925820241</v>
      </c>
      <c r="M2513" s="4">
        <v>17</v>
      </c>
      <c r="N2513" s="4" t="s">
        <v>7495</v>
      </c>
    </row>
    <row r="2514" spans="6:14" ht="34" hidden="1" x14ac:dyDescent="0.2">
      <c r="F2514" s="4" t="s">
        <v>7496</v>
      </c>
      <c r="G2514" s="4" t="s">
        <v>7497</v>
      </c>
      <c r="H2514" s="4">
        <v>0.2413127413127413</v>
      </c>
      <c r="I2514" s="4">
        <v>0.57276701535422458</v>
      </c>
      <c r="J2514" s="4">
        <v>0.1209851421452523</v>
      </c>
      <c r="K2514" s="4">
        <v>-0.40721728008293312</v>
      </c>
      <c r="L2514" s="4">
        <v>-1.1808540051772229</v>
      </c>
      <c r="M2514" s="4">
        <v>23</v>
      </c>
      <c r="N2514" s="4" t="s">
        <v>7498</v>
      </c>
    </row>
    <row r="2515" spans="6:14" ht="34" hidden="1" x14ac:dyDescent="0.2">
      <c r="F2515" s="4" t="s">
        <v>7499</v>
      </c>
      <c r="G2515" s="4" t="s">
        <v>7500</v>
      </c>
      <c r="H2515" s="4">
        <v>0.29321663019693661</v>
      </c>
      <c r="I2515" s="4">
        <v>0.61949528037492729</v>
      </c>
      <c r="J2515" s="4">
        <v>0.1162341487797164</v>
      </c>
      <c r="K2515" s="4">
        <v>0.43047800332410863</v>
      </c>
      <c r="L2515" s="4">
        <v>1.148566604826202</v>
      </c>
      <c r="M2515" s="4">
        <v>15</v>
      </c>
      <c r="N2515" s="4" t="s">
        <v>7501</v>
      </c>
    </row>
    <row r="2516" spans="6:14" ht="34" hidden="1" x14ac:dyDescent="0.2">
      <c r="F2516" s="4" t="s">
        <v>7502</v>
      </c>
      <c r="G2516" s="4" t="s">
        <v>7503</v>
      </c>
      <c r="H2516" s="4">
        <v>0.35961538461538461</v>
      </c>
      <c r="I2516" s="4">
        <v>0.66940686120493287</v>
      </c>
      <c r="J2516" s="4">
        <v>9.5287984619484373E-2</v>
      </c>
      <c r="K2516" s="4">
        <v>-0.36510503803026778</v>
      </c>
      <c r="L2516" s="4">
        <v>-1.0763176221070589</v>
      </c>
      <c r="M2516" s="4">
        <v>24</v>
      </c>
      <c r="N2516" s="4" t="s">
        <v>7504</v>
      </c>
    </row>
    <row r="2517" spans="6:14" ht="51" hidden="1" x14ac:dyDescent="0.2">
      <c r="F2517" s="4" t="s">
        <v>7505</v>
      </c>
      <c r="G2517" s="4" t="s">
        <v>7506</v>
      </c>
      <c r="H2517" s="4">
        <v>0.93059936908517349</v>
      </c>
      <c r="I2517" s="4">
        <v>0.98043146433296013</v>
      </c>
      <c r="J2517" s="4">
        <v>3.8084205319641497E-2</v>
      </c>
      <c r="K2517" s="4">
        <v>-0.18806330602539181</v>
      </c>
      <c r="L2517" s="4">
        <v>-0.8008895274683463</v>
      </c>
      <c r="M2517" s="4">
        <v>208</v>
      </c>
      <c r="N2517" s="4" t="s">
        <v>7507</v>
      </c>
    </row>
    <row r="2518" spans="6:14" ht="34" hidden="1" x14ac:dyDescent="0.2">
      <c r="F2518" s="4" t="s">
        <v>7508</v>
      </c>
      <c r="G2518" s="4" t="s">
        <v>7509</v>
      </c>
      <c r="H2518" s="4">
        <v>0.78792822185970635</v>
      </c>
      <c r="I2518" s="4">
        <v>0.90881002824858759</v>
      </c>
      <c r="J2518" s="4">
        <v>4.7258733667325928E-2</v>
      </c>
      <c r="K2518" s="4">
        <v>-0.21462162557863709</v>
      </c>
      <c r="L2518" s="4">
        <v>-0.86595121371831085</v>
      </c>
      <c r="M2518" s="4">
        <v>139</v>
      </c>
      <c r="N2518" s="4" t="s">
        <v>7510</v>
      </c>
    </row>
    <row r="2519" spans="6:14" ht="34" hidden="1" x14ac:dyDescent="0.2">
      <c r="F2519" s="4" t="s">
        <v>7511</v>
      </c>
      <c r="G2519" s="4" t="s">
        <v>7512</v>
      </c>
      <c r="H2519" s="4">
        <v>0.84482758620689657</v>
      </c>
      <c r="I2519" s="4">
        <v>0.93609617465161721</v>
      </c>
      <c r="J2519" s="4">
        <v>5.6886416047570082E-2</v>
      </c>
      <c r="K2519" s="4">
        <v>0.23687629976107269</v>
      </c>
      <c r="L2519" s="4">
        <v>0.76741522173582888</v>
      </c>
      <c r="M2519" s="4">
        <v>32</v>
      </c>
      <c r="N2519" s="4" t="s">
        <v>7513</v>
      </c>
    </row>
    <row r="2520" spans="6:14" ht="17" hidden="1" x14ac:dyDescent="0.2">
      <c r="F2520" s="4" t="s">
        <v>7514</v>
      </c>
      <c r="G2520" s="4" t="s">
        <v>7515</v>
      </c>
      <c r="H2520" s="4">
        <v>0.94384449244060475</v>
      </c>
      <c r="I2520" s="4">
        <v>0.98379115907380776</v>
      </c>
      <c r="J2520" s="4">
        <v>5.1845762486506602E-2</v>
      </c>
      <c r="K2520" s="4">
        <v>0.2250208286981531</v>
      </c>
      <c r="L2520" s="4">
        <v>0.62102753218700113</v>
      </c>
      <c r="M2520" s="4">
        <v>17</v>
      </c>
      <c r="N2520" s="4" t="s">
        <v>7516</v>
      </c>
    </row>
    <row r="2521" spans="6:14" ht="17" hidden="1" x14ac:dyDescent="0.2">
      <c r="F2521" s="4" t="s">
        <v>7517</v>
      </c>
      <c r="G2521" s="4" t="s">
        <v>7518</v>
      </c>
      <c r="H2521" s="4">
        <v>0.54208754208754206</v>
      </c>
      <c r="I2521" s="4">
        <v>0.78862267815497211</v>
      </c>
      <c r="J2521" s="4">
        <v>6.6284218701267189E-2</v>
      </c>
      <c r="K2521" s="4">
        <v>-0.26870090212099768</v>
      </c>
      <c r="L2521" s="4">
        <v>-0.95415780707714226</v>
      </c>
      <c r="M2521" s="4">
        <v>56</v>
      </c>
      <c r="N2521" s="4" t="s">
        <v>7519</v>
      </c>
    </row>
    <row r="2522" spans="6:14" ht="34" hidden="1" x14ac:dyDescent="0.2">
      <c r="F2522" s="4" t="s">
        <v>7520</v>
      </c>
      <c r="G2522" s="4" t="s">
        <v>7521</v>
      </c>
      <c r="H2522" s="4">
        <v>0.4120603015075377</v>
      </c>
      <c r="I2522" s="4">
        <v>0.70312902023177537</v>
      </c>
      <c r="J2522" s="4">
        <v>7.9985880149994609E-2</v>
      </c>
      <c r="K2522" s="4">
        <v>-0.26978159169058219</v>
      </c>
      <c r="L2522" s="4">
        <v>-1.021048069914096</v>
      </c>
      <c r="M2522" s="4">
        <v>85</v>
      </c>
      <c r="N2522" s="4" t="s">
        <v>7522</v>
      </c>
    </row>
    <row r="2523" spans="6:14" ht="34" hidden="1" x14ac:dyDescent="0.2">
      <c r="F2523" s="4" t="s">
        <v>7523</v>
      </c>
      <c r="G2523" s="4" t="s">
        <v>7524</v>
      </c>
      <c r="H2523" s="4">
        <v>0.31490787269681741</v>
      </c>
      <c r="I2523" s="4">
        <v>0.63313339567131166</v>
      </c>
      <c r="J2523" s="4">
        <v>9.4975152590559483E-2</v>
      </c>
      <c r="K2523" s="4">
        <v>-0.29814365476894938</v>
      </c>
      <c r="L2523" s="4">
        <v>-1.0826314423367991</v>
      </c>
      <c r="M2523" s="4">
        <v>67</v>
      </c>
      <c r="N2523" s="4" t="s">
        <v>7525</v>
      </c>
    </row>
    <row r="2524" spans="6:14" ht="17" hidden="1" x14ac:dyDescent="0.2">
      <c r="F2524" s="4" t="s">
        <v>7526</v>
      </c>
      <c r="G2524" s="4" t="s">
        <v>7527</v>
      </c>
      <c r="H2524" s="4">
        <v>0.64948453608247425</v>
      </c>
      <c r="I2524" s="4">
        <v>0.84443331801168831</v>
      </c>
      <c r="J2524" s="4">
        <v>6.7362386816627887E-2</v>
      </c>
      <c r="K2524" s="4">
        <v>0.30393224894247839</v>
      </c>
      <c r="L2524" s="4">
        <v>0.8891166469252515</v>
      </c>
      <c r="M2524" s="4">
        <v>22</v>
      </c>
      <c r="N2524" s="4" t="s">
        <v>5621</v>
      </c>
    </row>
    <row r="2525" spans="6:14" ht="51" hidden="1" x14ac:dyDescent="0.2">
      <c r="F2525" s="4" t="s">
        <v>7528</v>
      </c>
      <c r="G2525" s="4" t="s">
        <v>7529</v>
      </c>
      <c r="H2525" s="4">
        <v>0.98109640831758038</v>
      </c>
      <c r="I2525" s="4">
        <v>1</v>
      </c>
      <c r="J2525" s="4">
        <v>4.3975927802634512E-2</v>
      </c>
      <c r="K2525" s="4">
        <v>-0.17042583904727529</v>
      </c>
      <c r="L2525" s="4">
        <v>-0.51979566706222335</v>
      </c>
      <c r="M2525" s="4">
        <v>29</v>
      </c>
      <c r="N2525" s="4" t="s">
        <v>7530</v>
      </c>
    </row>
    <row r="2526" spans="6:14" ht="34" hidden="1" x14ac:dyDescent="0.2">
      <c r="F2526" s="4" t="s">
        <v>7531</v>
      </c>
      <c r="G2526" s="4" t="s">
        <v>7532</v>
      </c>
      <c r="H2526" s="4">
        <v>9.3145869947275917E-2</v>
      </c>
      <c r="I2526" s="4">
        <v>0.38951909250679018</v>
      </c>
      <c r="J2526" s="4">
        <v>0.1938133027253105</v>
      </c>
      <c r="K2526" s="4">
        <v>-0.40181208298611992</v>
      </c>
      <c r="L2526" s="4">
        <v>-1.3433722698676771</v>
      </c>
      <c r="M2526" s="4">
        <v>43</v>
      </c>
      <c r="N2526" s="4" t="s">
        <v>7533</v>
      </c>
    </row>
    <row r="2527" spans="6:14" ht="34" hidden="1" x14ac:dyDescent="0.2">
      <c r="F2527" s="4" t="s">
        <v>7534</v>
      </c>
      <c r="G2527" s="4" t="s">
        <v>7535</v>
      </c>
      <c r="H2527" s="4">
        <v>0.5431192660550459</v>
      </c>
      <c r="I2527" s="4">
        <v>0.78977182677461255</v>
      </c>
      <c r="J2527" s="4">
        <v>7.0450085065841925E-2</v>
      </c>
      <c r="K2527" s="4">
        <v>-0.29858832109779337</v>
      </c>
      <c r="L2527" s="4">
        <v>-0.93936417199700739</v>
      </c>
      <c r="M2527" s="4">
        <v>33</v>
      </c>
      <c r="N2527" s="4" t="s">
        <v>7536</v>
      </c>
    </row>
    <row r="2528" spans="6:14" ht="34" hidden="1" x14ac:dyDescent="0.2">
      <c r="F2528" s="4" t="s">
        <v>7537</v>
      </c>
      <c r="G2528" s="4" t="s">
        <v>7538</v>
      </c>
      <c r="H2528" s="4">
        <v>0.55497382198952883</v>
      </c>
      <c r="I2528" s="4">
        <v>0.79254241478697041</v>
      </c>
      <c r="J2528" s="4">
        <v>6.6896627650066598E-2</v>
      </c>
      <c r="K2528" s="4">
        <v>-0.2780420633759606</v>
      </c>
      <c r="L2528" s="4">
        <v>-0.95137772505512064</v>
      </c>
      <c r="M2528" s="4">
        <v>48</v>
      </c>
      <c r="N2528" s="4" t="s">
        <v>7539</v>
      </c>
    </row>
    <row r="2529" spans="6:14" ht="51" hidden="1" x14ac:dyDescent="0.2">
      <c r="F2529" s="4" t="s">
        <v>7540</v>
      </c>
      <c r="G2529" s="4" t="s">
        <v>7541</v>
      </c>
      <c r="H2529" s="4">
        <v>0.5862708719851577</v>
      </c>
      <c r="I2529" s="4">
        <v>0.81115032879828797</v>
      </c>
      <c r="J2529" s="4">
        <v>6.7206509371046441E-2</v>
      </c>
      <c r="K2529" s="4">
        <v>-0.33906947028791939</v>
      </c>
      <c r="L2529" s="4">
        <v>-0.91685756292108456</v>
      </c>
      <c r="M2529" s="4">
        <v>17</v>
      </c>
      <c r="N2529" s="4" t="s">
        <v>7542</v>
      </c>
    </row>
    <row r="2530" spans="6:14" ht="34" hidden="1" x14ac:dyDescent="0.2">
      <c r="F2530" s="4" t="s">
        <v>7543</v>
      </c>
      <c r="G2530" s="4" t="s">
        <v>7544</v>
      </c>
      <c r="H2530" s="4">
        <v>0.98839458413926495</v>
      </c>
      <c r="I2530" s="4">
        <v>1</v>
      </c>
      <c r="J2530" s="4">
        <v>4.4685439764414719E-2</v>
      </c>
      <c r="K2530" s="4">
        <v>-0.17031827607970429</v>
      </c>
      <c r="L2530" s="4">
        <v>-0.48946077745229721</v>
      </c>
      <c r="M2530" s="4">
        <v>22</v>
      </c>
      <c r="N2530" s="4" t="s">
        <v>7545</v>
      </c>
    </row>
    <row r="2531" spans="6:14" ht="51" hidden="1" x14ac:dyDescent="0.2">
      <c r="F2531" s="4" t="s">
        <v>7546</v>
      </c>
      <c r="G2531" s="4" t="s">
        <v>7547</v>
      </c>
      <c r="H2531" s="4">
        <v>5.8430717863105178E-2</v>
      </c>
      <c r="I2531" s="4">
        <v>0.31554319585340701</v>
      </c>
      <c r="J2531" s="4">
        <v>0.24133997681509101</v>
      </c>
      <c r="K2531" s="4">
        <v>-0.3527690927126193</v>
      </c>
      <c r="L2531" s="4">
        <v>-1.3453258209079979</v>
      </c>
      <c r="M2531" s="4">
        <v>88</v>
      </c>
      <c r="N2531" s="4" t="s">
        <v>7548</v>
      </c>
    </row>
    <row r="2532" spans="6:14" ht="204" hidden="1" x14ac:dyDescent="0.2">
      <c r="F2532" s="4" t="s">
        <v>7549</v>
      </c>
      <c r="G2532" s="4" t="s">
        <v>7550</v>
      </c>
      <c r="H2532" s="4">
        <v>0.15047021943573671</v>
      </c>
      <c r="I2532" s="4">
        <v>0.47117520295025511</v>
      </c>
      <c r="J2532" s="4">
        <v>0.20429475651688611</v>
      </c>
      <c r="K2532" s="4">
        <v>0.2319105092945149</v>
      </c>
      <c r="L2532" s="4">
        <v>1.114241443048865</v>
      </c>
      <c r="M2532" s="4">
        <v>422</v>
      </c>
      <c r="N2532" s="4" t="s">
        <v>7551</v>
      </c>
    </row>
    <row r="2533" spans="6:14" ht="153" hidden="1" x14ac:dyDescent="0.2">
      <c r="F2533" s="4" t="s">
        <v>7552</v>
      </c>
      <c r="G2533" s="4" t="s">
        <v>7553</v>
      </c>
      <c r="H2533" s="4">
        <v>4.9676119329224687E-2</v>
      </c>
      <c r="I2533" s="4">
        <v>0.29660366678107458</v>
      </c>
      <c r="J2533" s="4">
        <v>0.3217759180753611</v>
      </c>
      <c r="K2533" s="4">
        <v>0.26425952211068221</v>
      </c>
      <c r="L2533" s="4">
        <v>1.2244911523981239</v>
      </c>
      <c r="M2533" s="4">
        <v>291</v>
      </c>
      <c r="N2533" s="4" t="s">
        <v>7554</v>
      </c>
    </row>
    <row r="2534" spans="6:14" ht="34" hidden="1" x14ac:dyDescent="0.2">
      <c r="F2534" s="4" t="s">
        <v>7555</v>
      </c>
      <c r="G2534" s="4" t="s">
        <v>7556</v>
      </c>
      <c r="H2534" s="4">
        <v>0.88984881209503242</v>
      </c>
      <c r="I2534" s="4">
        <v>0.9598708775987087</v>
      </c>
      <c r="J2534" s="4">
        <v>5.4568064667094053E-2</v>
      </c>
      <c r="K2534" s="4">
        <v>0.24711607786589759</v>
      </c>
      <c r="L2534" s="4">
        <v>0.6820074785461353</v>
      </c>
      <c r="M2534" s="4">
        <v>17</v>
      </c>
      <c r="N2534" s="4" t="s">
        <v>7557</v>
      </c>
    </row>
    <row r="2535" spans="6:14" ht="51" hidden="1" x14ac:dyDescent="0.2">
      <c r="F2535" s="4" t="s">
        <v>7558</v>
      </c>
      <c r="G2535" s="4" t="s">
        <v>7559</v>
      </c>
      <c r="H2535" s="4">
        <v>0.86977886977886976</v>
      </c>
      <c r="I2535" s="4">
        <v>0.94975931494474752</v>
      </c>
      <c r="J2535" s="4">
        <v>6.1705405363752248E-2</v>
      </c>
      <c r="K2535" s="4">
        <v>0.1988601132741605</v>
      </c>
      <c r="L2535" s="4">
        <v>0.81881185567913861</v>
      </c>
      <c r="M2535" s="4">
        <v>104</v>
      </c>
      <c r="N2535" s="4" t="s">
        <v>7560</v>
      </c>
    </row>
    <row r="2536" spans="6:14" ht="51" hidden="1" x14ac:dyDescent="0.2">
      <c r="F2536" s="4" t="s">
        <v>7561</v>
      </c>
      <c r="G2536" s="4" t="s">
        <v>7562</v>
      </c>
      <c r="H2536" s="4">
        <v>0.34457831325301203</v>
      </c>
      <c r="I2536" s="4">
        <v>0.65462196028459174</v>
      </c>
      <c r="J2536" s="4">
        <v>0.1119183163251045</v>
      </c>
      <c r="K2536" s="4">
        <v>0.28631669549763028</v>
      </c>
      <c r="L2536" s="4">
        <v>1.0504963664931759</v>
      </c>
      <c r="M2536" s="4">
        <v>58</v>
      </c>
      <c r="N2536" s="4" t="s">
        <v>7563</v>
      </c>
    </row>
    <row r="2537" spans="6:14" ht="17" hidden="1" x14ac:dyDescent="0.2">
      <c r="F2537" s="4" t="s">
        <v>7564</v>
      </c>
      <c r="G2537" s="4" t="s">
        <v>7565</v>
      </c>
      <c r="H2537" s="4">
        <v>0.82495344506517687</v>
      </c>
      <c r="I2537" s="4">
        <v>0.92469117975985216</v>
      </c>
      <c r="J2537" s="4">
        <v>5.1218434854034052E-2</v>
      </c>
      <c r="K2537" s="4">
        <v>-0.26268087104385202</v>
      </c>
      <c r="L2537" s="4">
        <v>-0.74644557112164978</v>
      </c>
      <c r="M2537" s="4">
        <v>20</v>
      </c>
      <c r="N2537" s="4" t="s">
        <v>2724</v>
      </c>
    </row>
    <row r="2538" spans="6:14" ht="34" hidden="1" x14ac:dyDescent="0.2">
      <c r="F2538" s="4" t="s">
        <v>7566</v>
      </c>
      <c r="G2538" s="4" t="s">
        <v>7567</v>
      </c>
      <c r="H2538" s="4">
        <v>0.36980306345733038</v>
      </c>
      <c r="I2538" s="4">
        <v>0.67536888836964781</v>
      </c>
      <c r="J2538" s="4">
        <v>0.10135074379709889</v>
      </c>
      <c r="K2538" s="4">
        <v>0.4014573506187723</v>
      </c>
      <c r="L2538" s="4">
        <v>1.0711360455636589</v>
      </c>
      <c r="M2538" s="4">
        <v>15</v>
      </c>
      <c r="N2538" s="4" t="s">
        <v>7568</v>
      </c>
    </row>
    <row r="2539" spans="6:14" ht="51" hidden="1" x14ac:dyDescent="0.2">
      <c r="F2539" s="4" t="s">
        <v>7569</v>
      </c>
      <c r="G2539" s="4" t="s">
        <v>7570</v>
      </c>
      <c r="H2539" s="4">
        <v>0.41867954911433181</v>
      </c>
      <c r="I2539" s="4">
        <v>0.70845017851664105</v>
      </c>
      <c r="J2539" s="4">
        <v>7.7073673494410244E-2</v>
      </c>
      <c r="K2539" s="4">
        <v>-0.24825514359615869</v>
      </c>
      <c r="L2539" s="4">
        <v>-1.010469522163727</v>
      </c>
      <c r="M2539" s="4">
        <v>149</v>
      </c>
      <c r="N2539" s="4" t="s">
        <v>7571</v>
      </c>
    </row>
    <row r="2540" spans="6:14" ht="85" hidden="1" x14ac:dyDescent="0.2">
      <c r="F2540" s="4" t="s">
        <v>7572</v>
      </c>
      <c r="G2540" s="4" t="s">
        <v>7573</v>
      </c>
      <c r="H2540" s="4">
        <v>5.845181674565561E-2</v>
      </c>
      <c r="I2540" s="4">
        <v>0.31554319585340701</v>
      </c>
      <c r="J2540" s="4">
        <v>0.23439264729468609</v>
      </c>
      <c r="K2540" s="4">
        <v>-0.29482825664121631</v>
      </c>
      <c r="L2540" s="4">
        <v>-1.2558426699975269</v>
      </c>
      <c r="M2540" s="4">
        <v>209</v>
      </c>
      <c r="N2540" s="4" t="s">
        <v>7574</v>
      </c>
    </row>
    <row r="2541" spans="6:14" ht="34" hidden="1" x14ac:dyDescent="0.2">
      <c r="F2541" s="4" t="s">
        <v>7575</v>
      </c>
      <c r="G2541" s="4" t="s">
        <v>7576</v>
      </c>
      <c r="H2541" s="4">
        <v>0.73218673218673214</v>
      </c>
      <c r="I2541" s="4">
        <v>0.87498055884444459</v>
      </c>
      <c r="J2541" s="4">
        <v>7.0113215764256012E-2</v>
      </c>
      <c r="K2541" s="4">
        <v>0.22509175761965411</v>
      </c>
      <c r="L2541" s="4">
        <v>0.87593431276432787</v>
      </c>
      <c r="M2541" s="4">
        <v>76</v>
      </c>
      <c r="N2541" s="4" t="s">
        <v>7577</v>
      </c>
    </row>
    <row r="2542" spans="6:14" ht="34" hidden="1" x14ac:dyDescent="0.2">
      <c r="F2542" s="4" t="s">
        <v>7578</v>
      </c>
      <c r="G2542" s="4" t="s">
        <v>7579</v>
      </c>
      <c r="H2542" s="4">
        <v>0.1788793103448276</v>
      </c>
      <c r="I2542" s="4">
        <v>0.50357860011474465</v>
      </c>
      <c r="J2542" s="4">
        <v>0.15214492236756469</v>
      </c>
      <c r="K2542" s="4">
        <v>0.37647591997579039</v>
      </c>
      <c r="L2542" s="4">
        <v>1.2196802799513351</v>
      </c>
      <c r="M2542" s="4">
        <v>32</v>
      </c>
      <c r="N2542" s="4" t="s">
        <v>7580</v>
      </c>
    </row>
    <row r="2543" spans="6:14" ht="34" hidden="1" x14ac:dyDescent="0.2">
      <c r="F2543" s="4" t="s">
        <v>7581</v>
      </c>
      <c r="G2543" s="4" t="s">
        <v>7582</v>
      </c>
      <c r="H2543" s="4">
        <v>0.3206831119544592</v>
      </c>
      <c r="I2543" s="4">
        <v>0.63575067301718791</v>
      </c>
      <c r="J2543" s="4">
        <v>0.10135074379709889</v>
      </c>
      <c r="K2543" s="4">
        <v>-0.36896623124490502</v>
      </c>
      <c r="L2543" s="4">
        <v>-1.106926672509901</v>
      </c>
      <c r="M2543" s="4">
        <v>27</v>
      </c>
      <c r="N2543" s="4" t="s">
        <v>7583</v>
      </c>
    </row>
    <row r="2544" spans="6:14" ht="17" hidden="1" x14ac:dyDescent="0.2">
      <c r="F2544" s="4" t="s">
        <v>7584</v>
      </c>
      <c r="G2544" s="4" t="s">
        <v>7585</v>
      </c>
      <c r="H2544" s="4">
        <v>0.9963302752293578</v>
      </c>
      <c r="I2544" s="4">
        <v>1</v>
      </c>
      <c r="J2544" s="4">
        <v>4.1908174859140078E-2</v>
      </c>
      <c r="K2544" s="4">
        <v>-0.1535680331568943</v>
      </c>
      <c r="L2544" s="4">
        <v>-0.40025987639273941</v>
      </c>
      <c r="M2544" s="4">
        <v>15</v>
      </c>
      <c r="N2544" s="4" t="s">
        <v>7586</v>
      </c>
    </row>
    <row r="2545" spans="6:14" ht="68" hidden="1" x14ac:dyDescent="0.2">
      <c r="F2545" s="4" t="s">
        <v>7587</v>
      </c>
      <c r="G2545" s="4" t="s">
        <v>7588</v>
      </c>
      <c r="H2545" s="4">
        <v>2.4086120965815611E-2</v>
      </c>
      <c r="I2545" s="4">
        <v>0.19568475391630291</v>
      </c>
      <c r="J2545" s="4">
        <v>0.35248785758361922</v>
      </c>
      <c r="K2545" s="4">
        <v>0.30459413932188611</v>
      </c>
      <c r="L2545" s="4">
        <v>1.3395592149415629</v>
      </c>
      <c r="M2545" s="4">
        <v>171</v>
      </c>
      <c r="N2545" s="4" t="s">
        <v>7589</v>
      </c>
    </row>
    <row r="2546" spans="6:14" ht="85" hidden="1" x14ac:dyDescent="0.2">
      <c r="F2546" s="4" t="s">
        <v>7590</v>
      </c>
      <c r="G2546" s="4" t="s">
        <v>7591</v>
      </c>
      <c r="H2546" s="4">
        <v>0.22028985507246379</v>
      </c>
      <c r="I2546" s="4">
        <v>0.54935601691657066</v>
      </c>
      <c r="J2546" s="4">
        <v>0.15964670191990621</v>
      </c>
      <c r="K2546" s="4">
        <v>0.23365937340418691</v>
      </c>
      <c r="L2546" s="4">
        <v>1.079643405855875</v>
      </c>
      <c r="M2546" s="4">
        <v>276</v>
      </c>
      <c r="N2546" s="4" t="s">
        <v>7592</v>
      </c>
    </row>
    <row r="2547" spans="6:14" ht="17" hidden="1" x14ac:dyDescent="0.2">
      <c r="F2547" s="4" t="s">
        <v>7593</v>
      </c>
      <c r="G2547" s="4" t="s">
        <v>7594</v>
      </c>
      <c r="H2547" s="4">
        <v>0.81669394435351883</v>
      </c>
      <c r="I2547" s="4">
        <v>0.92300377699755287</v>
      </c>
      <c r="J2547" s="4">
        <v>4.5770445810809988E-2</v>
      </c>
      <c r="K2547" s="4">
        <v>-0.2097246682284665</v>
      </c>
      <c r="L2547" s="4">
        <v>-0.83793816710044677</v>
      </c>
      <c r="M2547" s="4">
        <v>126</v>
      </c>
      <c r="N2547" s="4" t="s">
        <v>7595</v>
      </c>
    </row>
    <row r="2548" spans="6:14" ht="34" hidden="1" x14ac:dyDescent="0.2">
      <c r="F2548" s="4" t="s">
        <v>7596</v>
      </c>
      <c r="G2548" s="4" t="s">
        <v>7597</v>
      </c>
      <c r="H2548" s="4">
        <v>0.72100840336134453</v>
      </c>
      <c r="I2548" s="4">
        <v>0.87049755051050115</v>
      </c>
      <c r="J2548" s="4">
        <v>5.2697308570841921E-2</v>
      </c>
      <c r="K2548" s="4">
        <v>-0.22282659682734149</v>
      </c>
      <c r="L2548" s="4">
        <v>-0.87141543435119617</v>
      </c>
      <c r="M2548" s="4">
        <v>104</v>
      </c>
      <c r="N2548" s="4" t="s">
        <v>7598</v>
      </c>
    </row>
    <row r="2549" spans="6:14" ht="34" hidden="1" x14ac:dyDescent="0.2">
      <c r="F2549" s="4" t="s">
        <v>7599</v>
      </c>
      <c r="G2549" s="4" t="s">
        <v>7600</v>
      </c>
      <c r="H2549" s="4">
        <v>0.80885780885780889</v>
      </c>
      <c r="I2549" s="4">
        <v>0.91886247086247086</v>
      </c>
      <c r="J2549" s="4">
        <v>6.266182309324915E-2</v>
      </c>
      <c r="K2549" s="4">
        <v>0.2249892847535879</v>
      </c>
      <c r="L2549" s="4">
        <v>0.80032766109961873</v>
      </c>
      <c r="M2549" s="4">
        <v>49</v>
      </c>
      <c r="N2549" s="4" t="s">
        <v>7601</v>
      </c>
    </row>
    <row r="2550" spans="6:14" ht="34" hidden="1" x14ac:dyDescent="0.2">
      <c r="F2550" s="4" t="s">
        <v>7602</v>
      </c>
      <c r="G2550" s="4" t="s">
        <v>7603</v>
      </c>
      <c r="H2550" s="4">
        <v>0.25719120135363788</v>
      </c>
      <c r="I2550" s="4">
        <v>0.58879281637902336</v>
      </c>
      <c r="J2550" s="4">
        <v>0.10797236031734531</v>
      </c>
      <c r="K2550" s="4">
        <v>-0.31907591091423582</v>
      </c>
      <c r="L2550" s="4">
        <v>-1.1290654792762651</v>
      </c>
      <c r="M2550" s="4">
        <v>55</v>
      </c>
      <c r="N2550" s="4" t="s">
        <v>7604</v>
      </c>
    </row>
    <row r="2551" spans="6:14" ht="34" hidden="1" x14ac:dyDescent="0.2">
      <c r="F2551" s="4" t="s">
        <v>7605</v>
      </c>
      <c r="G2551" s="4" t="s">
        <v>7606</v>
      </c>
      <c r="H2551" s="4">
        <v>0.1126050420168067</v>
      </c>
      <c r="I2551" s="4">
        <v>0.4261507152107657</v>
      </c>
      <c r="J2551" s="4">
        <v>0.1709323353700562</v>
      </c>
      <c r="K2551" s="4">
        <v>-0.32111316141966167</v>
      </c>
      <c r="L2551" s="4">
        <v>-1.253238920611476</v>
      </c>
      <c r="M2551" s="4">
        <v>102</v>
      </c>
      <c r="N2551" s="4" t="s">
        <v>7607</v>
      </c>
    </row>
    <row r="2552" spans="6:14" ht="51" hidden="1" x14ac:dyDescent="0.2">
      <c r="F2552" s="4" t="s">
        <v>7608</v>
      </c>
      <c r="G2552" s="4" t="s">
        <v>7609</v>
      </c>
      <c r="H2552" s="4">
        <v>0.52605042016806725</v>
      </c>
      <c r="I2552" s="4">
        <v>0.77811624649859945</v>
      </c>
      <c r="J2552" s="4">
        <v>6.7676040164178872E-2</v>
      </c>
      <c r="K2552" s="4">
        <v>-0.24822551257739711</v>
      </c>
      <c r="L2552" s="4">
        <v>-0.96313881876587804</v>
      </c>
      <c r="M2552" s="4">
        <v>98</v>
      </c>
      <c r="N2552" s="4" t="s">
        <v>7610</v>
      </c>
    </row>
    <row r="2553" spans="6:14" ht="17" hidden="1" x14ac:dyDescent="0.2">
      <c r="F2553" s="4" t="s">
        <v>7611</v>
      </c>
      <c r="G2553" s="4" t="s">
        <v>7612</v>
      </c>
      <c r="H2553" s="4">
        <v>0.44572748267898382</v>
      </c>
      <c r="I2553" s="4">
        <v>0.72724500883294285</v>
      </c>
      <c r="J2553" s="4">
        <v>9.3444921941099449E-2</v>
      </c>
      <c r="K2553" s="4">
        <v>0.29192940894643848</v>
      </c>
      <c r="L2553" s="4">
        <v>1.0056133388501329</v>
      </c>
      <c r="M2553" s="4">
        <v>43</v>
      </c>
      <c r="N2553" s="4" t="s">
        <v>7613</v>
      </c>
    </row>
    <row r="2554" spans="6:14" ht="17" hidden="1" x14ac:dyDescent="0.2">
      <c r="F2554" s="4" t="s">
        <v>7614</v>
      </c>
      <c r="G2554" s="4" t="s">
        <v>7615</v>
      </c>
      <c r="H2554" s="4">
        <v>0.46153846153846162</v>
      </c>
      <c r="I2554" s="4">
        <v>0.73245122224714065</v>
      </c>
      <c r="J2554" s="4">
        <v>8.1302734538449842E-2</v>
      </c>
      <c r="K2554" s="4">
        <v>-0.33833660018281519</v>
      </c>
      <c r="L2554" s="4">
        <v>-0.99740514933777769</v>
      </c>
      <c r="M2554" s="4">
        <v>24</v>
      </c>
      <c r="N2554" s="4" t="s">
        <v>7616</v>
      </c>
    </row>
    <row r="2555" spans="6:14" ht="68" hidden="1" x14ac:dyDescent="0.2">
      <c r="F2555" s="4" t="s">
        <v>7617</v>
      </c>
      <c r="G2555" s="4" t="s">
        <v>7618</v>
      </c>
      <c r="H2555" s="4">
        <v>0.21986970684039089</v>
      </c>
      <c r="I2555" s="4">
        <v>0.54935601691657066</v>
      </c>
      <c r="J2555" s="4">
        <v>0.11573444770168879</v>
      </c>
      <c r="K2555" s="4">
        <v>-0.27759946443407429</v>
      </c>
      <c r="L2555" s="4">
        <v>-1.124914488540729</v>
      </c>
      <c r="M2555" s="4">
        <v>144</v>
      </c>
      <c r="N2555" s="4" t="s">
        <v>7619</v>
      </c>
    </row>
    <row r="2556" spans="6:14" ht="17" hidden="1" x14ac:dyDescent="0.2">
      <c r="F2556" s="4" t="s">
        <v>7620</v>
      </c>
      <c r="G2556" s="4" t="s">
        <v>7621</v>
      </c>
      <c r="H2556" s="4">
        <v>0.29386892177589852</v>
      </c>
      <c r="I2556" s="4">
        <v>0.61961000550037737</v>
      </c>
      <c r="J2556" s="4">
        <v>0.11378726182188</v>
      </c>
      <c r="K2556" s="4">
        <v>0.34920830058219532</v>
      </c>
      <c r="L2556" s="4">
        <v>1.105291444946684</v>
      </c>
      <c r="M2556" s="4">
        <v>29</v>
      </c>
      <c r="N2556" s="4" t="s">
        <v>7622</v>
      </c>
    </row>
    <row r="2557" spans="6:14" ht="34" hidden="1" x14ac:dyDescent="0.2">
      <c r="F2557" s="4" t="s">
        <v>7623</v>
      </c>
      <c r="G2557" s="4" t="s">
        <v>7624</v>
      </c>
      <c r="H2557" s="4">
        <v>0.38461538461538458</v>
      </c>
      <c r="I2557" s="4">
        <v>0.68604797714573795</v>
      </c>
      <c r="J2557" s="4">
        <v>0.1088201267691612</v>
      </c>
      <c r="K2557" s="4">
        <v>0.23837003034032819</v>
      </c>
      <c r="L2557" s="4">
        <v>1.025732723497629</v>
      </c>
      <c r="M2557" s="4">
        <v>140</v>
      </c>
      <c r="N2557" s="4" t="s">
        <v>7625</v>
      </c>
    </row>
    <row r="2558" spans="6:14" ht="34" hidden="1" x14ac:dyDescent="0.2">
      <c r="F2558" s="4" t="s">
        <v>7626</v>
      </c>
      <c r="G2558" s="4" t="s">
        <v>7627</v>
      </c>
      <c r="H2558" s="4">
        <v>0.81680672268907561</v>
      </c>
      <c r="I2558" s="4">
        <v>0.92300377699755287</v>
      </c>
      <c r="J2558" s="4">
        <v>4.6975872782184451E-2</v>
      </c>
      <c r="K2558" s="4">
        <v>-0.2208798609041486</v>
      </c>
      <c r="L2558" s="4">
        <v>-0.82313455273293279</v>
      </c>
      <c r="M2558" s="4">
        <v>76</v>
      </c>
      <c r="N2558" s="4" t="s">
        <v>7628</v>
      </c>
    </row>
    <row r="2559" spans="6:14" ht="34" hidden="1" x14ac:dyDescent="0.2">
      <c r="F2559" s="4" t="s">
        <v>7629</v>
      </c>
      <c r="G2559" s="4" t="s">
        <v>7630</v>
      </c>
      <c r="H2559" s="4">
        <v>0.651031894934334</v>
      </c>
      <c r="I2559" s="4">
        <v>0.84487722294368439</v>
      </c>
      <c r="J2559" s="4">
        <v>6.266182309324915E-2</v>
      </c>
      <c r="K2559" s="4">
        <v>-0.28571852965213312</v>
      </c>
      <c r="L2559" s="4">
        <v>-0.87748469216868197</v>
      </c>
      <c r="M2559" s="4">
        <v>30</v>
      </c>
      <c r="N2559" s="4" t="s">
        <v>7631</v>
      </c>
    </row>
    <row r="2560" spans="6:14" ht="34" hidden="1" x14ac:dyDescent="0.2">
      <c r="F2560" s="4" t="s">
        <v>7632</v>
      </c>
      <c r="G2560" s="4" t="s">
        <v>7633</v>
      </c>
      <c r="H2560" s="4">
        <v>3.8200139916023758E-2</v>
      </c>
      <c r="I2560" s="4">
        <v>0.25618410054565433</v>
      </c>
      <c r="J2560" s="4">
        <v>0.3217759180753611</v>
      </c>
      <c r="K2560" s="4">
        <v>0.39697154633952131</v>
      </c>
      <c r="L2560" s="4">
        <v>1.4120997342294159</v>
      </c>
      <c r="M2560" s="4">
        <v>49</v>
      </c>
      <c r="N2560" s="4" t="s">
        <v>7634</v>
      </c>
    </row>
    <row r="2561" spans="2:14" ht="17" hidden="1" x14ac:dyDescent="0.2">
      <c r="F2561" s="4" t="s">
        <v>7635</v>
      </c>
      <c r="G2561" s="4" t="s">
        <v>7636</v>
      </c>
      <c r="H2561" s="4">
        <v>0.2857142857142857</v>
      </c>
      <c r="I2561" s="4">
        <v>0.61350615196769043</v>
      </c>
      <c r="J2561" s="4">
        <v>0.10968406197054929</v>
      </c>
      <c r="K2561" s="4">
        <v>-0.39182773410298749</v>
      </c>
      <c r="L2561" s="4">
        <v>-1.136227198071746</v>
      </c>
      <c r="M2561" s="4">
        <v>23</v>
      </c>
      <c r="N2561" s="4" t="s">
        <v>7637</v>
      </c>
    </row>
    <row r="2562" spans="2:14" ht="34" hidden="1" x14ac:dyDescent="0.2">
      <c r="F2562" s="4" t="s">
        <v>7638</v>
      </c>
      <c r="G2562" s="4" t="s">
        <v>7639</v>
      </c>
      <c r="H2562" s="4">
        <v>0.62011173184357538</v>
      </c>
      <c r="I2562" s="4">
        <v>0.82597264119132019</v>
      </c>
      <c r="J2562" s="4">
        <v>6.4648456842192781E-2</v>
      </c>
      <c r="K2562" s="4">
        <v>-0.31827232592446603</v>
      </c>
      <c r="L2562" s="4">
        <v>-0.90441670591705692</v>
      </c>
      <c r="M2562" s="4">
        <v>20</v>
      </c>
      <c r="N2562" s="4" t="s">
        <v>7640</v>
      </c>
    </row>
    <row r="2563" spans="2:14" ht="34" hidden="1" x14ac:dyDescent="0.2">
      <c r="F2563" s="4" t="s">
        <v>7641</v>
      </c>
      <c r="G2563" s="4" t="s">
        <v>7642</v>
      </c>
      <c r="H2563" s="4">
        <v>0.28409090909090912</v>
      </c>
      <c r="I2563" s="4">
        <v>0.61350615196769043</v>
      </c>
      <c r="J2563" s="4">
        <v>0.1088201267691612</v>
      </c>
      <c r="K2563" s="4">
        <v>-0.40170481261946323</v>
      </c>
      <c r="L2563" s="4">
        <v>-1.154734256506762</v>
      </c>
      <c r="M2563" s="4">
        <v>21</v>
      </c>
      <c r="N2563" s="4" t="s">
        <v>7643</v>
      </c>
    </row>
    <row r="2564" spans="2:14" ht="17" hidden="1" x14ac:dyDescent="0.2">
      <c r="F2564" s="4" t="s">
        <v>7644</v>
      </c>
      <c r="G2564" s="4" t="s">
        <v>7645</v>
      </c>
      <c r="H2564" s="4">
        <v>0.42115384615384621</v>
      </c>
      <c r="I2564" s="4">
        <v>0.70845017851664105</v>
      </c>
      <c r="J2564" s="4">
        <v>8.6286562626724461E-2</v>
      </c>
      <c r="K2564" s="4">
        <v>-0.34984061246205322</v>
      </c>
      <c r="L2564" s="4">
        <v>-1.031318598486221</v>
      </c>
      <c r="M2564" s="4">
        <v>24</v>
      </c>
      <c r="N2564" s="4" t="s">
        <v>7646</v>
      </c>
    </row>
    <row r="2565" spans="2:14" ht="17" hidden="1" x14ac:dyDescent="0.2">
      <c r="B2565" s="40" t="str">
        <f>VLOOKUP(G2565,decisions1!A:B,2,FALSE)</f>
        <v>no_biology</v>
      </c>
      <c r="C2565" s="4" t="str">
        <f>IF(L2565&gt;0,"eMPC-side","iPSC-side")</f>
        <v>iPSC-side</v>
      </c>
      <c r="E2565" s="4" t="str">
        <f>VLOOKUP(F2565,collapsed1!A:J,10,FALSE)</f>
        <v>redundant</v>
      </c>
      <c r="F2565" s="4" t="s">
        <v>1643</v>
      </c>
      <c r="G2565" s="4" t="s">
        <v>1644</v>
      </c>
      <c r="H2565" s="4">
        <v>2.0287622178515692E-3</v>
      </c>
      <c r="I2565" s="4">
        <v>4.732812431073731E-2</v>
      </c>
      <c r="J2565" s="4">
        <v>0.43170769580334639</v>
      </c>
      <c r="K2565" s="4">
        <v>-0.47149297034346549</v>
      </c>
      <c r="L2565" s="4">
        <v>-1.703958277312817</v>
      </c>
      <c r="M2565" s="4">
        <v>63</v>
      </c>
      <c r="N2565" s="4" t="s">
        <v>1645</v>
      </c>
    </row>
    <row r="2566" spans="2:14" ht="34" hidden="1" x14ac:dyDescent="0.2">
      <c r="F2566" s="4" t="s">
        <v>7650</v>
      </c>
      <c r="G2566" s="4" t="s">
        <v>7651</v>
      </c>
      <c r="H2566" s="4">
        <v>3.157830303061447E-3</v>
      </c>
      <c r="I2566" s="4">
        <v>6.0882316997643952E-2</v>
      </c>
      <c r="J2566" s="4">
        <v>0.43170769580334639</v>
      </c>
      <c r="K2566" s="4">
        <v>-0.46110139765719271</v>
      </c>
      <c r="L2566" s="4">
        <v>-1.666403515297652</v>
      </c>
      <c r="M2566" s="4">
        <v>63</v>
      </c>
      <c r="N2566" s="4" t="s">
        <v>7652</v>
      </c>
    </row>
    <row r="2567" spans="2:14" ht="34" hidden="1" x14ac:dyDescent="0.2">
      <c r="F2567" s="4" t="s">
        <v>7653</v>
      </c>
      <c r="G2567" s="4" t="s">
        <v>7654</v>
      </c>
      <c r="H2567" s="4">
        <v>0.60049019607843135</v>
      </c>
      <c r="I2567" s="4">
        <v>0.81818163150902368</v>
      </c>
      <c r="J2567" s="4">
        <v>8.0202344469814432E-2</v>
      </c>
      <c r="K2567" s="4">
        <v>0.25227486751105233</v>
      </c>
      <c r="L2567" s="4">
        <v>0.91776542074574052</v>
      </c>
      <c r="M2567" s="4">
        <v>56</v>
      </c>
      <c r="N2567" s="4" t="s">
        <v>7655</v>
      </c>
    </row>
    <row r="2568" spans="2:14" ht="17" hidden="1" x14ac:dyDescent="0.2">
      <c r="F2568" s="4" t="s">
        <v>7656</v>
      </c>
      <c r="G2568" s="4" t="s">
        <v>7657</v>
      </c>
      <c r="H2568" s="4">
        <v>0.87931034482758619</v>
      </c>
      <c r="I2568" s="4">
        <v>0.95472991562729259</v>
      </c>
      <c r="J2568" s="4">
        <v>5.5021111716311653E-2</v>
      </c>
      <c r="K2568" s="4">
        <v>0.24741056256026109</v>
      </c>
      <c r="L2568" s="4">
        <v>0.69708135288585071</v>
      </c>
      <c r="M2568" s="4">
        <v>19</v>
      </c>
      <c r="N2568" s="4" t="s">
        <v>7658</v>
      </c>
    </row>
    <row r="2569" spans="2:14" ht="34" hidden="1" x14ac:dyDescent="0.2">
      <c r="B2569" s="40" t="str">
        <f>VLOOKUP(G2569,decisions1!A:B,2,FALSE)</f>
        <v>no_biology</v>
      </c>
      <c r="C2569" s="4" t="str">
        <f>IF(L2569&gt;0,"eMPC-side","iPSC-side")</f>
        <v>iPSC-side</v>
      </c>
      <c r="E2569" s="4" t="str">
        <f>VLOOKUP(F2569,collapsed1!A:J,10,FALSE)</f>
        <v>redundant</v>
      </c>
      <c r="F2569" s="4" t="s">
        <v>740</v>
      </c>
      <c r="G2569" s="4" t="s">
        <v>741</v>
      </c>
      <c r="H2569" s="4">
        <v>2.183780276738709E-3</v>
      </c>
      <c r="I2569" s="4">
        <v>4.7548175892190812E-2</v>
      </c>
      <c r="J2569" s="4">
        <v>0.43170769580334639</v>
      </c>
      <c r="K2569" s="4">
        <v>-0.4950328814788712</v>
      </c>
      <c r="L2569" s="4">
        <v>-1.719228623857783</v>
      </c>
      <c r="M2569" s="4">
        <v>51</v>
      </c>
      <c r="N2569" s="4" t="s">
        <v>742</v>
      </c>
    </row>
    <row r="2570" spans="2:14" ht="34" hidden="1" x14ac:dyDescent="0.2">
      <c r="F2570" s="4" t="s">
        <v>7662</v>
      </c>
      <c r="G2570" s="4" t="s">
        <v>7663</v>
      </c>
      <c r="H2570" s="4">
        <v>0.63059701492537312</v>
      </c>
      <c r="I2570" s="4">
        <v>0.83266215647083508</v>
      </c>
      <c r="J2570" s="4">
        <v>6.3927193335999583E-2</v>
      </c>
      <c r="K2570" s="4">
        <v>-0.32689531001474831</v>
      </c>
      <c r="L2570" s="4">
        <v>-0.89894310183544524</v>
      </c>
      <c r="M2570" s="4">
        <v>18</v>
      </c>
      <c r="N2570" s="4" t="s">
        <v>7664</v>
      </c>
    </row>
    <row r="2571" spans="2:14" ht="17" hidden="1" x14ac:dyDescent="0.2">
      <c r="F2571" s="4" t="s">
        <v>7665</v>
      </c>
      <c r="G2571" s="4" t="s">
        <v>7666</v>
      </c>
      <c r="H2571" s="4">
        <v>2.662708219103031E-3</v>
      </c>
      <c r="I2571" s="4">
        <v>5.5391114927328018E-2</v>
      </c>
      <c r="J2571" s="4">
        <v>0.43170769580334639</v>
      </c>
      <c r="K2571" s="4">
        <v>-0.53514350268352706</v>
      </c>
      <c r="L2571" s="4">
        <v>-1.744870101490235</v>
      </c>
      <c r="M2571" s="4">
        <v>38</v>
      </c>
      <c r="N2571" s="4" t="s">
        <v>7667</v>
      </c>
    </row>
    <row r="2572" spans="2:14" ht="34" hidden="1" x14ac:dyDescent="0.2">
      <c r="F2572" s="4" t="s">
        <v>7668</v>
      </c>
      <c r="G2572" s="4" t="s">
        <v>7669</v>
      </c>
      <c r="H2572" s="4">
        <v>0.29838709677419362</v>
      </c>
      <c r="I2572" s="4">
        <v>0.62335381913959609</v>
      </c>
      <c r="J2572" s="4">
        <v>9.592067779217453E-2</v>
      </c>
      <c r="K2572" s="4">
        <v>-0.25985131756097291</v>
      </c>
      <c r="L2572" s="4">
        <v>-1.0715238659502571</v>
      </c>
      <c r="M2572" s="4">
        <v>165</v>
      </c>
      <c r="N2572" s="4" t="s">
        <v>7670</v>
      </c>
    </row>
    <row r="2573" spans="2:14" ht="51" hidden="1" x14ac:dyDescent="0.2">
      <c r="B2573" s="40" t="str">
        <f>VLOOKUP(G2573,decisions1!A:B,2,FALSE)</f>
        <v>no_biology</v>
      </c>
      <c r="C2573" s="4" t="str">
        <f>IF(L2573&gt;0,"eMPC-side","iPSC-side")</f>
        <v>iPSC-side</v>
      </c>
      <c r="E2573" s="4" t="str">
        <f>VLOOKUP(F2573,collapsed1!A:J,10,FALSE)</f>
        <v>redundant</v>
      </c>
      <c r="F2573" s="4" t="s">
        <v>7971</v>
      </c>
      <c r="G2573" s="4" t="s">
        <v>7972</v>
      </c>
      <c r="H2573" s="4">
        <v>1.5382044213315771E-3</v>
      </c>
      <c r="I2573" s="4">
        <v>3.9898165219731607E-2</v>
      </c>
      <c r="J2573" s="4">
        <v>0.45505986738722948</v>
      </c>
      <c r="K2573" s="4">
        <v>-0.45995090905061181</v>
      </c>
      <c r="L2573" s="4">
        <v>-1.720099435588242</v>
      </c>
      <c r="M2573" s="4">
        <v>78</v>
      </c>
      <c r="N2573" s="4" t="s">
        <v>7973</v>
      </c>
    </row>
    <row r="2574" spans="2:14" ht="17" hidden="1" x14ac:dyDescent="0.2">
      <c r="F2574" s="4" t="s">
        <v>7674</v>
      </c>
      <c r="G2574" s="4" t="s">
        <v>7675</v>
      </c>
      <c r="H2574" s="4">
        <v>0.85687732342007439</v>
      </c>
      <c r="I2574" s="4">
        <v>0.94291525507554574</v>
      </c>
      <c r="J2574" s="4">
        <v>4.9391010598150133E-2</v>
      </c>
      <c r="K2574" s="4">
        <v>-0.2428931868108522</v>
      </c>
      <c r="L2574" s="4">
        <v>-0.7569773190080552</v>
      </c>
      <c r="M2574" s="4">
        <v>32</v>
      </c>
      <c r="N2574" s="4" t="s">
        <v>7676</v>
      </c>
    </row>
    <row r="2575" spans="2:14" ht="102" hidden="1" x14ac:dyDescent="0.2">
      <c r="F2575" s="4" t="s">
        <v>7677</v>
      </c>
      <c r="G2575" s="4" t="s">
        <v>7678</v>
      </c>
      <c r="H2575" s="4">
        <v>3.434285754102278E-3</v>
      </c>
      <c r="I2575" s="4">
        <v>6.2735671259616266E-2</v>
      </c>
      <c r="J2575" s="4">
        <v>0.43170769580334639</v>
      </c>
      <c r="K2575" s="4">
        <v>-0.31137230666145521</v>
      </c>
      <c r="L2575" s="4">
        <v>-1.3955039356107941</v>
      </c>
      <c r="M2575" s="4">
        <v>314</v>
      </c>
      <c r="N2575" s="4" t="s">
        <v>7679</v>
      </c>
    </row>
    <row r="2576" spans="2:14" ht="34" hidden="1" x14ac:dyDescent="0.2">
      <c r="F2576" s="4" t="s">
        <v>7680</v>
      </c>
      <c r="G2576" s="4" t="s">
        <v>7681</v>
      </c>
      <c r="H2576" s="4">
        <v>0.45569620253164561</v>
      </c>
      <c r="I2576" s="4">
        <v>0.72956068503350713</v>
      </c>
      <c r="J2576" s="4">
        <v>8.7051586794673508E-2</v>
      </c>
      <c r="K2576" s="4">
        <v>0.34761607880569889</v>
      </c>
      <c r="L2576" s="4">
        <v>0.99822053964433255</v>
      </c>
      <c r="M2576" s="4">
        <v>21</v>
      </c>
      <c r="N2576" s="4" t="s">
        <v>7682</v>
      </c>
    </row>
    <row r="2577" spans="2:14" ht="34" hidden="1" x14ac:dyDescent="0.2">
      <c r="F2577" s="4" t="s">
        <v>7683</v>
      </c>
      <c r="G2577" s="4" t="s">
        <v>7684</v>
      </c>
      <c r="H2577" s="4">
        <v>0.1169590643274854</v>
      </c>
      <c r="I2577" s="4">
        <v>0.43309331529882911</v>
      </c>
      <c r="J2577" s="4">
        <v>0.1813831284984076</v>
      </c>
      <c r="K2577" s="4">
        <v>-0.45506135130085612</v>
      </c>
      <c r="L2577" s="4">
        <v>-1.3505001300543571</v>
      </c>
      <c r="M2577" s="4">
        <v>25</v>
      </c>
      <c r="N2577" s="4" t="s">
        <v>7685</v>
      </c>
    </row>
    <row r="2578" spans="2:14" ht="51" hidden="1" x14ac:dyDescent="0.2">
      <c r="F2578" s="4" t="s">
        <v>7686</v>
      </c>
      <c r="G2578" s="4" t="s">
        <v>7687</v>
      </c>
      <c r="H2578" s="4">
        <v>1.2012536959769759E-2</v>
      </c>
      <c r="I2578" s="4">
        <v>0.13390083860275781</v>
      </c>
      <c r="J2578" s="4">
        <v>0.38073040072279241</v>
      </c>
      <c r="K2578" s="4">
        <v>-0.61404593380089445</v>
      </c>
      <c r="L2578" s="4">
        <v>-1.688590626691814</v>
      </c>
      <c r="M2578" s="4">
        <v>18</v>
      </c>
      <c r="N2578" s="4" t="s">
        <v>7688</v>
      </c>
    </row>
    <row r="2579" spans="2:14" ht="51" hidden="1" x14ac:dyDescent="0.2">
      <c r="B2579" s="40" t="str">
        <f>VLOOKUP(G2579,decisions1!A:B,2,FALSE)</f>
        <v>no_biology</v>
      </c>
      <c r="C2579" s="4" t="str">
        <f t="shared" ref="C2579:C2580" si="10">IF(L2579&gt;0,"eMPC-side","iPSC-side")</f>
        <v>iPSC-side</v>
      </c>
      <c r="E2579" s="4" t="str">
        <f>VLOOKUP(F2579,collapsed1!A:J,10,FALSE)</f>
        <v>redundant</v>
      </c>
      <c r="F2579" s="4" t="s">
        <v>6279</v>
      </c>
      <c r="G2579" s="4" t="s">
        <v>6280</v>
      </c>
      <c r="H2579" s="4">
        <v>1.004193389361072E-3</v>
      </c>
      <c r="I2579" s="4">
        <v>2.9932990543780721E-2</v>
      </c>
      <c r="J2579" s="4">
        <v>0.45505986738722948</v>
      </c>
      <c r="K2579" s="4">
        <v>-0.45262179491842952</v>
      </c>
      <c r="L2579" s="4">
        <v>-1.7304244427032101</v>
      </c>
      <c r="M2579" s="4">
        <v>89</v>
      </c>
      <c r="N2579" s="4" t="s">
        <v>6281</v>
      </c>
    </row>
    <row r="2580" spans="2:14" ht="85" hidden="1" x14ac:dyDescent="0.2">
      <c r="B2580" s="40" t="str">
        <f>VLOOKUP(G2580,decisions1!A:B,2,FALSE)</f>
        <v>no_biology</v>
      </c>
      <c r="C2580" s="4" t="str">
        <f t="shared" si="10"/>
        <v>iPSC-side</v>
      </c>
      <c r="E2580" s="4" t="str">
        <f>VLOOKUP(F2580,collapsed1!A:J,10,FALSE)</f>
        <v>main</v>
      </c>
      <c r="F2580" s="4" t="s">
        <v>1940</v>
      </c>
      <c r="G2580" s="4" t="s">
        <v>1941</v>
      </c>
      <c r="H2580" s="4">
        <v>1.2787672240374171E-5</v>
      </c>
      <c r="I2580" s="4">
        <v>1.4915906263236441E-3</v>
      </c>
      <c r="J2580" s="4">
        <v>0.59332547639640509</v>
      </c>
      <c r="K2580" s="4">
        <v>-0.3978337316535161</v>
      </c>
      <c r="L2580" s="4">
        <v>-1.73189628638893</v>
      </c>
      <c r="M2580" s="4">
        <v>242</v>
      </c>
      <c r="N2580" s="4" t="s">
        <v>1942</v>
      </c>
    </row>
    <row r="2581" spans="2:14" ht="17" hidden="1" x14ac:dyDescent="0.2">
      <c r="F2581" s="4" t="s">
        <v>7695</v>
      </c>
      <c r="G2581" s="4" t="s">
        <v>7696</v>
      </c>
      <c r="H2581" s="4">
        <v>0.67596566523605151</v>
      </c>
      <c r="I2581" s="4">
        <v>0.85472048655043609</v>
      </c>
      <c r="J2581" s="4">
        <v>6.7362386816627887E-2</v>
      </c>
      <c r="K2581" s="4">
        <v>0.30222229946480528</v>
      </c>
      <c r="L2581" s="4">
        <v>0.84685793830310485</v>
      </c>
      <c r="M2581" s="4">
        <v>18</v>
      </c>
      <c r="N2581" s="4" t="s">
        <v>7697</v>
      </c>
    </row>
    <row r="2582" spans="2:14" ht="17" hidden="1" x14ac:dyDescent="0.2">
      <c r="F2582" s="4" t="s">
        <v>7698</v>
      </c>
      <c r="G2582" s="4" t="s">
        <v>7699</v>
      </c>
      <c r="H2582" s="4">
        <v>0.66257668711656437</v>
      </c>
      <c r="I2582" s="4">
        <v>0.84989180157230115</v>
      </c>
      <c r="J2582" s="4">
        <v>6.5981614400873009E-2</v>
      </c>
      <c r="K2582" s="4">
        <v>0.28483683100280249</v>
      </c>
      <c r="L2582" s="4">
        <v>0.87099125261224042</v>
      </c>
      <c r="M2582" s="4">
        <v>25</v>
      </c>
      <c r="N2582" s="4" t="s">
        <v>7700</v>
      </c>
    </row>
    <row r="2583" spans="2:14" ht="34" hidden="1" x14ac:dyDescent="0.2">
      <c r="F2583" s="4" t="s">
        <v>7701</v>
      </c>
      <c r="G2583" s="4" t="s">
        <v>7702</v>
      </c>
      <c r="H2583" s="4">
        <v>0.39767441860465108</v>
      </c>
      <c r="I2583" s="4">
        <v>0.69566398026930409</v>
      </c>
      <c r="J2583" s="4">
        <v>0.10063338942303621</v>
      </c>
      <c r="K2583" s="4">
        <v>0.30322006620380532</v>
      </c>
      <c r="L2583" s="4">
        <v>1.0218431198748259</v>
      </c>
      <c r="M2583" s="4">
        <v>40</v>
      </c>
      <c r="N2583" s="4" t="s">
        <v>7703</v>
      </c>
    </row>
    <row r="2584" spans="2:14" ht="34" hidden="1" x14ac:dyDescent="0.2">
      <c r="F2584" s="4" t="s">
        <v>7704</v>
      </c>
      <c r="G2584" s="4" t="s">
        <v>7705</v>
      </c>
      <c r="H2584" s="4">
        <v>0.53187919463087252</v>
      </c>
      <c r="I2584" s="4">
        <v>0.78286078926143188</v>
      </c>
      <c r="J2584" s="4">
        <v>6.7051257982946671E-2</v>
      </c>
      <c r="K2584" s="4">
        <v>-0.27026083209050189</v>
      </c>
      <c r="L2584" s="4">
        <v>-0.96521061730871272</v>
      </c>
      <c r="M2584" s="4">
        <v>61</v>
      </c>
      <c r="N2584" s="4" t="s">
        <v>7706</v>
      </c>
    </row>
    <row r="2585" spans="2:14" ht="34" hidden="1" x14ac:dyDescent="0.2">
      <c r="B2585" s="40" t="str">
        <f>VLOOKUP(G2585,decisions1!A:B,2,FALSE)</f>
        <v>no_biology</v>
      </c>
      <c r="C2585" s="4" t="str">
        <f>IF(L2585&gt;0,"eMPC-side","iPSC-side")</f>
        <v>iPSC-side</v>
      </c>
      <c r="E2585" s="4" t="str">
        <f>VLOOKUP(F2585,collapsed1!A:J,10,FALSE)</f>
        <v>redundant</v>
      </c>
      <c r="F2585" s="4" t="s">
        <v>6596</v>
      </c>
      <c r="G2585" s="4" t="s">
        <v>6597</v>
      </c>
      <c r="H2585" s="4">
        <v>2.0946536403117048E-3</v>
      </c>
      <c r="I2585" s="4">
        <v>4.7538023019832898E-2</v>
      </c>
      <c r="J2585" s="4">
        <v>0.43170769580334639</v>
      </c>
      <c r="K2585" s="4">
        <v>-0.48988521104372962</v>
      </c>
      <c r="L2585" s="4">
        <v>-1.7347559085374109</v>
      </c>
      <c r="M2585" s="4">
        <v>57</v>
      </c>
      <c r="N2585" s="4" t="s">
        <v>6598</v>
      </c>
    </row>
    <row r="2586" spans="2:14" ht="17" hidden="1" x14ac:dyDescent="0.2">
      <c r="F2586" s="4" t="s">
        <v>7710</v>
      </c>
      <c r="G2586" s="4" t="s">
        <v>7711</v>
      </c>
      <c r="H2586" s="4">
        <v>0.1075794621026895</v>
      </c>
      <c r="I2586" s="4">
        <v>0.42083561511451861</v>
      </c>
      <c r="J2586" s="4">
        <v>0.21392785549235629</v>
      </c>
      <c r="K2586" s="4">
        <v>0.33604932937838772</v>
      </c>
      <c r="L2586" s="4">
        <v>1.270703247313465</v>
      </c>
      <c r="M2586" s="4">
        <v>66</v>
      </c>
      <c r="N2586" s="4" t="s">
        <v>7712</v>
      </c>
    </row>
    <row r="2587" spans="2:14" ht="68" hidden="1" x14ac:dyDescent="0.2">
      <c r="F2587" s="4" t="s">
        <v>7713</v>
      </c>
      <c r="G2587" s="4" t="s">
        <v>7714</v>
      </c>
      <c r="H2587" s="4">
        <v>0.2857142857142857</v>
      </c>
      <c r="I2587" s="4">
        <v>0.61350615196769043</v>
      </c>
      <c r="J2587" s="4">
        <v>0.12878871306171369</v>
      </c>
      <c r="K2587" s="4">
        <v>0.25678542539645011</v>
      </c>
      <c r="L2587" s="4">
        <v>1.077207578080805</v>
      </c>
      <c r="M2587" s="4">
        <v>118</v>
      </c>
      <c r="N2587" s="4" t="s">
        <v>7715</v>
      </c>
    </row>
    <row r="2588" spans="2:14" ht="34" hidden="1" x14ac:dyDescent="0.2">
      <c r="F2588" s="4" t="s">
        <v>7716</v>
      </c>
      <c r="G2588" s="4" t="s">
        <v>7717</v>
      </c>
      <c r="H2588" s="4">
        <v>0.93459915611814348</v>
      </c>
      <c r="I2588" s="4">
        <v>0.98085028125622165</v>
      </c>
      <c r="J2588" s="4">
        <v>5.1218434854034052E-2</v>
      </c>
      <c r="K2588" s="4">
        <v>0.23150349722105559</v>
      </c>
      <c r="L2588" s="4">
        <v>0.66478957682139239</v>
      </c>
      <c r="M2588" s="4">
        <v>21</v>
      </c>
      <c r="N2588" s="4" t="s">
        <v>7718</v>
      </c>
    </row>
    <row r="2589" spans="2:14" ht="34" hidden="1" x14ac:dyDescent="0.2">
      <c r="F2589" s="4" t="s">
        <v>7719</v>
      </c>
      <c r="G2589" s="4" t="s">
        <v>7720</v>
      </c>
      <c r="H2589" s="4">
        <v>0.11159737417943109</v>
      </c>
      <c r="I2589" s="4">
        <v>0.42553222872314278</v>
      </c>
      <c r="J2589" s="4">
        <v>0.19782202131510329</v>
      </c>
      <c r="K2589" s="4">
        <v>0.51551365102457458</v>
      </c>
      <c r="L2589" s="4">
        <v>1.3754518449879061</v>
      </c>
      <c r="M2589" s="4">
        <v>15</v>
      </c>
      <c r="N2589" s="4" t="s">
        <v>7721</v>
      </c>
    </row>
    <row r="2590" spans="2:14" ht="34" hidden="1" x14ac:dyDescent="0.2">
      <c r="F2590" s="4" t="s">
        <v>7722</v>
      </c>
      <c r="G2590" s="4" t="s">
        <v>7723</v>
      </c>
      <c r="H2590" s="4">
        <v>0.94849785407725318</v>
      </c>
      <c r="I2590" s="4">
        <v>0.98499014035494725</v>
      </c>
      <c r="J2590" s="4">
        <v>5.132233304211431E-2</v>
      </c>
      <c r="K2590" s="4">
        <v>0.2192879675529518</v>
      </c>
      <c r="L2590" s="4">
        <v>0.61446741827267748</v>
      </c>
      <c r="M2590" s="4">
        <v>18</v>
      </c>
      <c r="N2590" s="4" t="s">
        <v>7724</v>
      </c>
    </row>
    <row r="2591" spans="2:14" ht="51" hidden="1" x14ac:dyDescent="0.2">
      <c r="F2591" s="4" t="s">
        <v>7725</v>
      </c>
      <c r="G2591" s="4" t="s">
        <v>7726</v>
      </c>
      <c r="H2591" s="4">
        <v>0.82850241545893721</v>
      </c>
      <c r="I2591" s="4">
        <v>0.92591920114726134</v>
      </c>
      <c r="J2591" s="4">
        <v>6.321911708594577E-2</v>
      </c>
      <c r="K2591" s="4">
        <v>0.2040690339691684</v>
      </c>
      <c r="L2591" s="4">
        <v>0.83838036055295151</v>
      </c>
      <c r="M2591" s="4">
        <v>99</v>
      </c>
      <c r="N2591" s="4" t="s">
        <v>7727</v>
      </c>
    </row>
    <row r="2592" spans="2:14" ht="17" hidden="1" x14ac:dyDescent="0.2">
      <c r="F2592" s="4" t="s">
        <v>7728</v>
      </c>
      <c r="G2592" s="4" t="s">
        <v>7729</v>
      </c>
      <c r="H2592" s="4">
        <v>9.8473183018614463E-3</v>
      </c>
      <c r="I2592" s="4">
        <v>0.1204544628235187</v>
      </c>
      <c r="J2592" s="4">
        <v>0.38073040072279241</v>
      </c>
      <c r="K2592" s="4">
        <v>0.53572122129708222</v>
      </c>
      <c r="L2592" s="4">
        <v>1.6612802260621791</v>
      </c>
      <c r="M2592" s="4">
        <v>26</v>
      </c>
      <c r="N2592" s="4" t="s">
        <v>7730</v>
      </c>
    </row>
    <row r="2593" spans="6:14" ht="34" hidden="1" x14ac:dyDescent="0.2">
      <c r="F2593" s="4" t="s">
        <v>7731</v>
      </c>
      <c r="G2593" s="4" t="s">
        <v>7732</v>
      </c>
      <c r="H2593" s="4">
        <v>6.8780058486202101E-3</v>
      </c>
      <c r="I2593" s="4">
        <v>9.7667683050406975E-2</v>
      </c>
      <c r="J2593" s="4">
        <v>0.40701791892395389</v>
      </c>
      <c r="K2593" s="4">
        <v>-0.46125301968609622</v>
      </c>
      <c r="L2593" s="4">
        <v>-1.608647537278364</v>
      </c>
      <c r="M2593" s="4">
        <v>52</v>
      </c>
      <c r="N2593" s="4" t="s">
        <v>7733</v>
      </c>
    </row>
    <row r="2594" spans="6:14" ht="34" hidden="1" x14ac:dyDescent="0.2">
      <c r="F2594" s="4" t="s">
        <v>7734</v>
      </c>
      <c r="G2594" s="4" t="s">
        <v>7735</v>
      </c>
      <c r="H2594" s="4">
        <v>0.12340425531914891</v>
      </c>
      <c r="I2594" s="4">
        <v>0.44491871764599039</v>
      </c>
      <c r="J2594" s="4">
        <v>0.1847064712077387</v>
      </c>
      <c r="K2594" s="4">
        <v>0.41460442106503009</v>
      </c>
      <c r="L2594" s="4">
        <v>1.300367795751147</v>
      </c>
      <c r="M2594" s="4">
        <v>28</v>
      </c>
      <c r="N2594" s="4" t="s">
        <v>7736</v>
      </c>
    </row>
    <row r="2595" spans="6:14" ht="51" hidden="1" x14ac:dyDescent="0.2">
      <c r="F2595" s="4" t="s">
        <v>7737</v>
      </c>
      <c r="G2595" s="4" t="s">
        <v>7738</v>
      </c>
      <c r="H2595" s="4">
        <v>0.9415041782729805</v>
      </c>
      <c r="I2595" s="4">
        <v>0.98361910455331836</v>
      </c>
      <c r="J2595" s="4">
        <v>6.3927193335999583E-2</v>
      </c>
      <c r="K2595" s="4">
        <v>0.18304777192376431</v>
      </c>
      <c r="L2595" s="4">
        <v>0.82379869252380988</v>
      </c>
      <c r="M2595" s="4">
        <v>216</v>
      </c>
      <c r="N2595" s="4" t="s">
        <v>7739</v>
      </c>
    </row>
    <row r="2596" spans="6:14" ht="17" hidden="1" x14ac:dyDescent="0.2">
      <c r="F2596" s="4" t="s">
        <v>7740</v>
      </c>
      <c r="G2596" s="4" t="s">
        <v>7741</v>
      </c>
      <c r="H2596" s="4">
        <v>0.71531531531531534</v>
      </c>
      <c r="I2596" s="4">
        <v>0.86783797170127031</v>
      </c>
      <c r="J2596" s="4">
        <v>5.6294074970096822E-2</v>
      </c>
      <c r="K2596" s="4">
        <v>-0.26430056595146328</v>
      </c>
      <c r="L2596" s="4">
        <v>-0.8495733447767494</v>
      </c>
      <c r="M2596" s="4">
        <v>36</v>
      </c>
      <c r="N2596" s="4" t="s">
        <v>7742</v>
      </c>
    </row>
    <row r="2597" spans="6:14" ht="34" hidden="1" x14ac:dyDescent="0.2">
      <c r="F2597" s="4" t="s">
        <v>7743</v>
      </c>
      <c r="G2597" s="4" t="s">
        <v>7744</v>
      </c>
      <c r="H2597" s="4">
        <v>1.3612349898125219E-2</v>
      </c>
      <c r="I2597" s="4">
        <v>0.14461173919343531</v>
      </c>
      <c r="J2597" s="4">
        <v>0.38073040072279241</v>
      </c>
      <c r="K2597" s="4">
        <v>-0.44502371767185728</v>
      </c>
      <c r="L2597" s="4">
        <v>-1.5828100061194419</v>
      </c>
      <c r="M2597" s="4">
        <v>59</v>
      </c>
      <c r="N2597" s="4" t="s">
        <v>7745</v>
      </c>
    </row>
    <row r="2598" spans="6:14" ht="17" hidden="1" x14ac:dyDescent="0.2">
      <c r="F2598" s="4" t="s">
        <v>7746</v>
      </c>
      <c r="G2598" s="4" t="s">
        <v>7747</v>
      </c>
      <c r="H2598" s="4">
        <v>0.1650717703349282</v>
      </c>
      <c r="I2598" s="4">
        <v>0.4910058305226554</v>
      </c>
      <c r="J2598" s="4">
        <v>0.16823816568963959</v>
      </c>
      <c r="K2598" s="4">
        <v>0.30476921984482908</v>
      </c>
      <c r="L2598" s="4">
        <v>1.182606578185516</v>
      </c>
      <c r="M2598" s="4">
        <v>73</v>
      </c>
      <c r="N2598" s="4" t="s">
        <v>7748</v>
      </c>
    </row>
    <row r="2599" spans="6:14" ht="34" hidden="1" x14ac:dyDescent="0.2">
      <c r="F2599" s="4" t="s">
        <v>7749</v>
      </c>
      <c r="G2599" s="4" t="s">
        <v>7750</v>
      </c>
      <c r="H2599" s="4">
        <v>1.4463460997233449E-2</v>
      </c>
      <c r="I2599" s="4">
        <v>0.146700818686225</v>
      </c>
      <c r="J2599" s="4">
        <v>0.38073040072279241</v>
      </c>
      <c r="K2599" s="4">
        <v>0.37275902733876759</v>
      </c>
      <c r="L2599" s="4">
        <v>1.4836054501683049</v>
      </c>
      <c r="M2599" s="4">
        <v>89</v>
      </c>
      <c r="N2599" s="4" t="s">
        <v>7751</v>
      </c>
    </row>
    <row r="2600" spans="6:14" ht="17" hidden="1" x14ac:dyDescent="0.2">
      <c r="F2600" s="4" t="s">
        <v>7752</v>
      </c>
      <c r="G2600" s="4" t="s">
        <v>7753</v>
      </c>
      <c r="H2600" s="4">
        <v>3.0962052586262161E-2</v>
      </c>
      <c r="I2600" s="4">
        <v>0.22132600740139549</v>
      </c>
      <c r="J2600" s="4">
        <v>0.35248785758361922</v>
      </c>
      <c r="K2600" s="4">
        <v>-0.60456736984810577</v>
      </c>
      <c r="L2600" s="4">
        <v>-1.6347746226455031</v>
      </c>
      <c r="M2600" s="4">
        <v>17</v>
      </c>
      <c r="N2600" s="4" t="s">
        <v>4803</v>
      </c>
    </row>
    <row r="2601" spans="6:14" ht="17" hidden="1" x14ac:dyDescent="0.2">
      <c r="F2601" s="4" t="s">
        <v>7754</v>
      </c>
      <c r="G2601" s="4" t="s">
        <v>7755</v>
      </c>
      <c r="H2601" s="4">
        <v>0.57990867579908678</v>
      </c>
      <c r="I2601" s="4">
        <v>0.80766811733894139</v>
      </c>
      <c r="J2601" s="4">
        <v>7.8295524994479365E-2</v>
      </c>
      <c r="K2601" s="4">
        <v>0.27822154320574588</v>
      </c>
      <c r="L2601" s="4">
        <v>0.92862234866686977</v>
      </c>
      <c r="M2601" s="4">
        <v>38</v>
      </c>
      <c r="N2601" s="4" t="s">
        <v>7756</v>
      </c>
    </row>
    <row r="2602" spans="6:14" ht="17" hidden="1" x14ac:dyDescent="0.2">
      <c r="F2602" s="4" t="s">
        <v>7757</v>
      </c>
      <c r="G2602" s="4" t="s">
        <v>7758</v>
      </c>
      <c r="H2602" s="4">
        <v>0.53803339517625237</v>
      </c>
      <c r="I2602" s="4">
        <v>0.78597308711930547</v>
      </c>
      <c r="J2602" s="4">
        <v>7.1478628742550662E-2</v>
      </c>
      <c r="K2602" s="4">
        <v>-0.34919252809804979</v>
      </c>
      <c r="L2602" s="4">
        <v>-0.9442307207144538</v>
      </c>
      <c r="M2602" s="4">
        <v>17</v>
      </c>
      <c r="N2602" s="4" t="s">
        <v>7759</v>
      </c>
    </row>
    <row r="2603" spans="6:14" ht="34" hidden="1" x14ac:dyDescent="0.2">
      <c r="F2603" s="4" t="s">
        <v>7760</v>
      </c>
      <c r="G2603" s="4" t="s">
        <v>7761</v>
      </c>
      <c r="H2603" s="4">
        <v>0.71641791044776115</v>
      </c>
      <c r="I2603" s="4">
        <v>0.86853039922880027</v>
      </c>
      <c r="J2603" s="4">
        <v>6.4214088184460533E-2</v>
      </c>
      <c r="K2603" s="4">
        <v>0.26708376013357588</v>
      </c>
      <c r="L2603" s="4">
        <v>0.85165239480453081</v>
      </c>
      <c r="M2603" s="4">
        <v>30</v>
      </c>
      <c r="N2603" s="4" t="s">
        <v>7762</v>
      </c>
    </row>
    <row r="2604" spans="6:14" ht="17" hidden="1" x14ac:dyDescent="0.2">
      <c r="F2604" s="4" t="s">
        <v>7763</v>
      </c>
      <c r="G2604" s="4" t="s">
        <v>7764</v>
      </c>
      <c r="H2604" s="4">
        <v>0.80718336483931952</v>
      </c>
      <c r="I2604" s="4">
        <v>0.91759863194055602</v>
      </c>
      <c r="J2604" s="4">
        <v>5.2912984843058349E-2</v>
      </c>
      <c r="K2604" s="4">
        <v>-0.25652458756463709</v>
      </c>
      <c r="L2604" s="4">
        <v>-0.78239526269273207</v>
      </c>
      <c r="M2604" s="4">
        <v>29</v>
      </c>
      <c r="N2604" s="4" t="s">
        <v>7765</v>
      </c>
    </row>
    <row r="2605" spans="6:14" ht="34" hidden="1" x14ac:dyDescent="0.2">
      <c r="F2605" s="4" t="s">
        <v>7766</v>
      </c>
      <c r="G2605" s="4" t="s">
        <v>7767</v>
      </c>
      <c r="H2605" s="4">
        <v>0.9417721518987342</v>
      </c>
      <c r="I2605" s="4">
        <v>0.98361910455331836</v>
      </c>
      <c r="J2605" s="4">
        <v>5.934876803356285E-2</v>
      </c>
      <c r="K2605" s="4">
        <v>0.18573798191867311</v>
      </c>
      <c r="L2605" s="4">
        <v>0.78535089249387857</v>
      </c>
      <c r="M2605" s="4">
        <v>125</v>
      </c>
      <c r="N2605" s="4" t="s">
        <v>7768</v>
      </c>
    </row>
    <row r="2606" spans="6:14" ht="34" hidden="1" x14ac:dyDescent="0.2">
      <c r="F2606" s="4" t="s">
        <v>7769</v>
      </c>
      <c r="G2606" s="4" t="s">
        <v>7770</v>
      </c>
      <c r="H2606" s="4">
        <v>4.5307443365695803E-2</v>
      </c>
      <c r="I2606" s="4">
        <v>0.28078578753768968</v>
      </c>
      <c r="J2606" s="4">
        <v>0.27128855468895302</v>
      </c>
      <c r="K2606" s="4">
        <v>-0.3517021327120386</v>
      </c>
      <c r="L2606" s="4">
        <v>-1.3869953255135981</v>
      </c>
      <c r="M2606" s="4">
        <v>107</v>
      </c>
      <c r="N2606" s="4" t="s">
        <v>7329</v>
      </c>
    </row>
    <row r="2607" spans="6:14" ht="34" hidden="1" x14ac:dyDescent="0.2">
      <c r="F2607" s="4" t="s">
        <v>7771</v>
      </c>
      <c r="G2607" s="4" t="s">
        <v>7772</v>
      </c>
      <c r="H2607" s="4">
        <v>0.14978902953586501</v>
      </c>
      <c r="I2607" s="4">
        <v>0.46949229411145399</v>
      </c>
      <c r="J2607" s="4">
        <v>0.16565669520548271</v>
      </c>
      <c r="K2607" s="4">
        <v>0.44751271046424312</v>
      </c>
      <c r="L2607" s="4">
        <v>1.2850854910742151</v>
      </c>
      <c r="M2607" s="4">
        <v>21</v>
      </c>
      <c r="N2607" s="4" t="s">
        <v>7773</v>
      </c>
    </row>
    <row r="2608" spans="6:14" ht="34" hidden="1" x14ac:dyDescent="0.2">
      <c r="F2608" s="4" t="s">
        <v>7774</v>
      </c>
      <c r="G2608" s="4" t="s">
        <v>7775</v>
      </c>
      <c r="H2608" s="4">
        <v>0.2095070422535211</v>
      </c>
      <c r="I2608" s="4">
        <v>0.53835562549173888</v>
      </c>
      <c r="J2608" s="4">
        <v>0.1244341686303933</v>
      </c>
      <c r="K2608" s="4">
        <v>-0.36545413320685111</v>
      </c>
      <c r="L2608" s="4">
        <v>-1.2113763404353199</v>
      </c>
      <c r="M2608" s="4">
        <v>42</v>
      </c>
      <c r="N2608" s="4" t="s">
        <v>7776</v>
      </c>
    </row>
    <row r="2609" spans="6:14" ht="34" hidden="1" x14ac:dyDescent="0.2">
      <c r="F2609" s="4" t="s">
        <v>7777</v>
      </c>
      <c r="G2609" s="4" t="s">
        <v>7778</v>
      </c>
      <c r="H2609" s="4">
        <v>0.58679706601466997</v>
      </c>
      <c r="I2609" s="4">
        <v>0.81115032879828797</v>
      </c>
      <c r="J2609" s="4">
        <v>8.1302734538449842E-2</v>
      </c>
      <c r="K2609" s="4">
        <v>0.23966790708948349</v>
      </c>
      <c r="L2609" s="4">
        <v>0.92522652464291766</v>
      </c>
      <c r="M2609" s="4">
        <v>72</v>
      </c>
      <c r="N2609" s="4" t="s">
        <v>7779</v>
      </c>
    </row>
    <row r="2610" spans="6:14" ht="34" hidden="1" x14ac:dyDescent="0.2">
      <c r="F2610" s="4" t="s">
        <v>7780</v>
      </c>
      <c r="G2610" s="4" t="s">
        <v>7781</v>
      </c>
      <c r="H2610" s="4">
        <v>0.2070707070707071</v>
      </c>
      <c r="I2610" s="4">
        <v>0.53834227670935986</v>
      </c>
      <c r="J2610" s="4">
        <v>0.12210792028708151</v>
      </c>
      <c r="K2610" s="4">
        <v>-0.32966526299379229</v>
      </c>
      <c r="L2610" s="4">
        <v>-1.1706424575605681</v>
      </c>
      <c r="M2610" s="4">
        <v>56</v>
      </c>
      <c r="N2610" s="4" t="s">
        <v>7782</v>
      </c>
    </row>
    <row r="2611" spans="6:14" ht="34" hidden="1" x14ac:dyDescent="0.2">
      <c r="F2611" s="4" t="s">
        <v>7783</v>
      </c>
      <c r="G2611" s="4" t="s">
        <v>7784</v>
      </c>
      <c r="H2611" s="4">
        <v>0.86595744680851061</v>
      </c>
      <c r="I2611" s="4">
        <v>0.9477939079345159</v>
      </c>
      <c r="J2611" s="4">
        <v>5.5135176338525688E-2</v>
      </c>
      <c r="K2611" s="4">
        <v>0.2364828980240902</v>
      </c>
      <c r="L2611" s="4">
        <v>0.74170638134173739</v>
      </c>
      <c r="M2611" s="4">
        <v>28</v>
      </c>
      <c r="N2611" s="4" t="s">
        <v>7785</v>
      </c>
    </row>
    <row r="2612" spans="6:14" ht="153" hidden="1" x14ac:dyDescent="0.2">
      <c r="F2612" s="4" t="s">
        <v>7786</v>
      </c>
      <c r="G2612" s="4" t="s">
        <v>7787</v>
      </c>
      <c r="H2612" s="4">
        <v>9.7488921713441659E-2</v>
      </c>
      <c r="I2612" s="4">
        <v>0.3984966436997503</v>
      </c>
      <c r="J2612" s="4">
        <v>0.17232434490094589</v>
      </c>
      <c r="K2612" s="4">
        <v>-0.25185735166718443</v>
      </c>
      <c r="L2612" s="4">
        <v>-1.1523262074567799</v>
      </c>
      <c r="M2612" s="4">
        <v>403</v>
      </c>
      <c r="N2612" s="4" t="s">
        <v>7788</v>
      </c>
    </row>
    <row r="2613" spans="6:14" ht="119" hidden="1" x14ac:dyDescent="0.2">
      <c r="F2613" s="4" t="s">
        <v>7789</v>
      </c>
      <c r="G2613" s="4" t="s">
        <v>7790</v>
      </c>
      <c r="H2613" s="4">
        <v>0.1730769230769231</v>
      </c>
      <c r="I2613" s="4">
        <v>0.49891370765157173</v>
      </c>
      <c r="J2613" s="4">
        <v>0.1256399213098405</v>
      </c>
      <c r="K2613" s="4">
        <v>-0.24864410477949481</v>
      </c>
      <c r="L2613" s="4">
        <v>-1.112680478736169</v>
      </c>
      <c r="M2613" s="4">
        <v>304</v>
      </c>
      <c r="N2613" s="4" t="s">
        <v>7791</v>
      </c>
    </row>
    <row r="2614" spans="6:14" ht="34" hidden="1" x14ac:dyDescent="0.2">
      <c r="F2614" s="4" t="s">
        <v>7792</v>
      </c>
      <c r="G2614" s="4" t="s">
        <v>7793</v>
      </c>
      <c r="H2614" s="4">
        <v>5.3955911381467032E-3</v>
      </c>
      <c r="I2614" s="4">
        <v>8.472115700570737E-2</v>
      </c>
      <c r="J2614" s="4">
        <v>0.40701791892395389</v>
      </c>
      <c r="K2614" s="4">
        <v>0.4649521632222865</v>
      </c>
      <c r="L2614" s="4">
        <v>1.645665402385496</v>
      </c>
      <c r="M2614" s="4">
        <v>48</v>
      </c>
      <c r="N2614" s="4" t="s">
        <v>7794</v>
      </c>
    </row>
    <row r="2615" spans="6:14" ht="17" hidden="1" x14ac:dyDescent="0.2">
      <c r="F2615" s="4" t="s">
        <v>7795</v>
      </c>
      <c r="G2615" s="4" t="s">
        <v>7796</v>
      </c>
      <c r="H2615" s="4">
        <v>0.58098591549295775</v>
      </c>
      <c r="I2615" s="4">
        <v>0.80847890924584576</v>
      </c>
      <c r="J2615" s="4">
        <v>6.5087756691731335E-2</v>
      </c>
      <c r="K2615" s="4">
        <v>-0.28229643945270411</v>
      </c>
      <c r="L2615" s="4">
        <v>-0.92620505290690092</v>
      </c>
      <c r="M2615" s="4">
        <v>39</v>
      </c>
      <c r="N2615" s="4" t="s">
        <v>7797</v>
      </c>
    </row>
    <row r="2616" spans="6:14" ht="17" hidden="1" x14ac:dyDescent="0.2">
      <c r="F2616" s="4" t="s">
        <v>7798</v>
      </c>
      <c r="G2616" s="4" t="s">
        <v>7799</v>
      </c>
      <c r="H2616" s="4">
        <v>0.68388429752066116</v>
      </c>
      <c r="I2616" s="4">
        <v>0.85601348990104187</v>
      </c>
      <c r="J2616" s="4">
        <v>6.4940768461289877E-2</v>
      </c>
      <c r="K2616" s="4">
        <v>0.28746239331140422</v>
      </c>
      <c r="L2616" s="4">
        <v>0.85168835233999618</v>
      </c>
      <c r="M2616" s="4">
        <v>23</v>
      </c>
      <c r="N2616" s="4" t="s">
        <v>7800</v>
      </c>
    </row>
    <row r="2617" spans="6:14" ht="34" hidden="1" x14ac:dyDescent="0.2">
      <c r="F2617" s="4" t="s">
        <v>7801</v>
      </c>
      <c r="G2617" s="4" t="s">
        <v>7802</v>
      </c>
      <c r="H2617" s="4">
        <v>0.2462686567164179</v>
      </c>
      <c r="I2617" s="4">
        <v>0.57830459770114939</v>
      </c>
      <c r="J2617" s="4">
        <v>0.1172497167497923</v>
      </c>
      <c r="K2617" s="4">
        <v>-0.43001784938753479</v>
      </c>
      <c r="L2617" s="4">
        <v>-1.182524091139753</v>
      </c>
      <c r="M2617" s="4">
        <v>18</v>
      </c>
      <c r="N2617" s="4" t="s">
        <v>7803</v>
      </c>
    </row>
    <row r="2618" spans="6:14" ht="34" hidden="1" x14ac:dyDescent="0.2">
      <c r="F2618" s="4" t="s">
        <v>7804</v>
      </c>
      <c r="G2618" s="4" t="s">
        <v>7805</v>
      </c>
      <c r="H2618" s="4">
        <v>0.75531914893617025</v>
      </c>
      <c r="I2618" s="4">
        <v>0.89056763192257482</v>
      </c>
      <c r="J2618" s="4">
        <v>6.1570675542167837E-2</v>
      </c>
      <c r="K2618" s="4">
        <v>0.26361875309934629</v>
      </c>
      <c r="L2618" s="4">
        <v>0.82681544013901143</v>
      </c>
      <c r="M2618" s="4">
        <v>28</v>
      </c>
      <c r="N2618" s="4" t="s">
        <v>7806</v>
      </c>
    </row>
    <row r="2619" spans="6:14" ht="34" hidden="1" x14ac:dyDescent="0.2">
      <c r="F2619" s="4" t="s">
        <v>7807</v>
      </c>
      <c r="G2619" s="4" t="s">
        <v>7808</v>
      </c>
      <c r="H2619" s="4">
        <v>0.82543103448275867</v>
      </c>
      <c r="I2619" s="4">
        <v>0.92469117975985216</v>
      </c>
      <c r="J2619" s="4">
        <v>5.7975475757148592E-2</v>
      </c>
      <c r="K2619" s="4">
        <v>0.24268065505192871</v>
      </c>
      <c r="L2619" s="4">
        <v>0.78621976489636758</v>
      </c>
      <c r="M2619" s="4">
        <v>32</v>
      </c>
      <c r="N2619" s="4" t="s">
        <v>7809</v>
      </c>
    </row>
    <row r="2620" spans="6:14" ht="17" hidden="1" x14ac:dyDescent="0.2">
      <c r="F2620" s="4" t="s">
        <v>7810</v>
      </c>
      <c r="G2620" s="4" t="s">
        <v>7811</v>
      </c>
      <c r="H2620" s="4">
        <v>0.7801801801801802</v>
      </c>
      <c r="I2620" s="4">
        <v>0.90517529963355903</v>
      </c>
      <c r="J2620" s="4">
        <v>5.2269331749930557E-2</v>
      </c>
      <c r="K2620" s="4">
        <v>-0.25034008361153509</v>
      </c>
      <c r="L2620" s="4">
        <v>-0.80469847425374186</v>
      </c>
      <c r="M2620" s="4">
        <v>36</v>
      </c>
      <c r="N2620" s="4" t="s">
        <v>7812</v>
      </c>
    </row>
    <row r="2621" spans="6:14" ht="34" hidden="1" x14ac:dyDescent="0.2">
      <c r="F2621" s="4" t="s">
        <v>7813</v>
      </c>
      <c r="G2621" s="4" t="s">
        <v>7814</v>
      </c>
      <c r="H2621" s="4">
        <v>0.24469820554649269</v>
      </c>
      <c r="I2621" s="4">
        <v>0.57661207742773812</v>
      </c>
      <c r="J2621" s="4">
        <v>0.1088201267691612</v>
      </c>
      <c r="K2621" s="4">
        <v>-0.28556821318359732</v>
      </c>
      <c r="L2621" s="4">
        <v>-1.126656854476334</v>
      </c>
      <c r="M2621" s="4">
        <v>108</v>
      </c>
      <c r="N2621" s="4" t="s">
        <v>7815</v>
      </c>
    </row>
    <row r="2622" spans="6:14" ht="34" hidden="1" x14ac:dyDescent="0.2">
      <c r="F2622" s="4" t="s">
        <v>7816</v>
      </c>
      <c r="G2622" s="4" t="s">
        <v>7817</v>
      </c>
      <c r="H2622" s="4">
        <v>1.154100798842572E-2</v>
      </c>
      <c r="I2622" s="4">
        <v>0.13001060722042659</v>
      </c>
      <c r="J2622" s="4">
        <v>0.38073040072279241</v>
      </c>
      <c r="K2622" s="4">
        <v>-0.6604996534941735</v>
      </c>
      <c r="L2622" s="4">
        <v>-1.72152696254778</v>
      </c>
      <c r="M2622" s="4">
        <v>15</v>
      </c>
      <c r="N2622" s="4" t="s">
        <v>7818</v>
      </c>
    </row>
    <row r="2623" spans="6:14" ht="34" hidden="1" x14ac:dyDescent="0.2">
      <c r="F2623" s="4" t="s">
        <v>7819</v>
      </c>
      <c r="G2623" s="4" t="s">
        <v>7820</v>
      </c>
      <c r="H2623" s="4">
        <v>8.5501858736059477E-2</v>
      </c>
      <c r="I2623" s="4">
        <v>0.37233209417596042</v>
      </c>
      <c r="J2623" s="4">
        <v>0.20895502754935391</v>
      </c>
      <c r="K2623" s="4">
        <v>-0.49276154588950333</v>
      </c>
      <c r="L2623" s="4">
        <v>-1.3838709788581389</v>
      </c>
      <c r="M2623" s="4">
        <v>19</v>
      </c>
      <c r="N2623" s="4" t="s">
        <v>7821</v>
      </c>
    </row>
    <row r="2624" spans="6:14" ht="51" hidden="1" x14ac:dyDescent="0.2">
      <c r="F2624" s="4" t="s">
        <v>7822</v>
      </c>
      <c r="G2624" s="4" t="s">
        <v>7823</v>
      </c>
      <c r="H2624" s="4">
        <v>1.4206512458949289E-2</v>
      </c>
      <c r="I2624" s="4">
        <v>0.14636741227422201</v>
      </c>
      <c r="J2624" s="4">
        <v>0.38073040072279241</v>
      </c>
      <c r="K2624" s="4">
        <v>-0.39610086068390787</v>
      </c>
      <c r="L2624" s="4">
        <v>-1.4888881030976211</v>
      </c>
      <c r="M2624" s="4">
        <v>83</v>
      </c>
      <c r="N2624" s="4" t="s">
        <v>7824</v>
      </c>
    </row>
    <row r="2625" spans="2:14" ht="51" hidden="1" x14ac:dyDescent="0.2">
      <c r="B2625" s="40" t="str">
        <f>VLOOKUP(G2625,decisions1!A:B,2,FALSE)</f>
        <v>no_biology</v>
      </c>
      <c r="C2625" s="4" t="str">
        <f>IF(L2625&gt;0,"eMPC-side","iPSC-side")</f>
        <v>iPSC-side</v>
      </c>
      <c r="E2625" s="4" t="str">
        <f>VLOOKUP(F2625,collapsed1!A:J,10,FALSE)</f>
        <v>redundant</v>
      </c>
      <c r="F2625" s="4" t="s">
        <v>9021</v>
      </c>
      <c r="G2625" s="4" t="s">
        <v>9022</v>
      </c>
      <c r="H2625" s="4">
        <v>6.4000442990099448E-4</v>
      </c>
      <c r="I2625" s="4">
        <v>2.1113681495521699E-2</v>
      </c>
      <c r="J2625" s="4">
        <v>0.47727081536286209</v>
      </c>
      <c r="K2625" s="4">
        <v>-0.47070904650703121</v>
      </c>
      <c r="L2625" s="4">
        <v>-1.7473735599382789</v>
      </c>
      <c r="M2625" s="4">
        <v>75</v>
      </c>
      <c r="N2625" s="4" t="s">
        <v>9023</v>
      </c>
    </row>
    <row r="2626" spans="2:14" ht="34" hidden="1" x14ac:dyDescent="0.2">
      <c r="F2626" s="4" t="s">
        <v>7828</v>
      </c>
      <c r="G2626" s="4" t="s">
        <v>7829</v>
      </c>
      <c r="H2626" s="4">
        <v>0.29166666666666669</v>
      </c>
      <c r="I2626" s="4">
        <v>0.61874742593558663</v>
      </c>
      <c r="J2626" s="4">
        <v>0.1071402372767247</v>
      </c>
      <c r="K2626" s="4">
        <v>-0.39810720562501051</v>
      </c>
      <c r="L2626" s="4">
        <v>-1.1443926327386691</v>
      </c>
      <c r="M2626" s="4">
        <v>21</v>
      </c>
      <c r="N2626" s="4" t="s">
        <v>7830</v>
      </c>
    </row>
    <row r="2627" spans="2:14" ht="34" hidden="1" x14ac:dyDescent="0.2">
      <c r="F2627" s="4" t="s">
        <v>7831</v>
      </c>
      <c r="G2627" s="4" t="s">
        <v>7832</v>
      </c>
      <c r="H2627" s="4">
        <v>6.5055762081784388E-2</v>
      </c>
      <c r="I2627" s="4">
        <v>0.32941413792109742</v>
      </c>
      <c r="J2627" s="4">
        <v>0.24133997681509101</v>
      </c>
      <c r="K2627" s="4">
        <v>-0.50518800458737934</v>
      </c>
      <c r="L2627" s="4">
        <v>-1.418769431680645</v>
      </c>
      <c r="M2627" s="4">
        <v>19</v>
      </c>
      <c r="N2627" s="4" t="s">
        <v>7818</v>
      </c>
    </row>
    <row r="2628" spans="2:14" ht="68" hidden="1" x14ac:dyDescent="0.2">
      <c r="F2628" s="4" t="s">
        <v>7833</v>
      </c>
      <c r="G2628" s="4" t="s">
        <v>7834</v>
      </c>
      <c r="H2628" s="4">
        <v>0.76502732240437155</v>
      </c>
      <c r="I2628" s="4">
        <v>0.8951958536828466</v>
      </c>
      <c r="J2628" s="4">
        <v>7.325586558284547E-2</v>
      </c>
      <c r="K2628" s="4">
        <v>0.20061693953807941</v>
      </c>
      <c r="L2628" s="4">
        <v>0.89963599869168376</v>
      </c>
      <c r="M2628" s="4">
        <v>201</v>
      </c>
      <c r="N2628" s="4" t="s">
        <v>7835</v>
      </c>
    </row>
    <row r="2629" spans="2:14" ht="34" hidden="1" x14ac:dyDescent="0.2">
      <c r="F2629" s="4" t="s">
        <v>7836</v>
      </c>
      <c r="G2629" s="4" t="s">
        <v>7837</v>
      </c>
      <c r="H2629" s="4">
        <v>0.26454033771106938</v>
      </c>
      <c r="I2629" s="4">
        <v>0.59625469532316155</v>
      </c>
      <c r="J2629" s="4">
        <v>0.1128433556755625</v>
      </c>
      <c r="K2629" s="4">
        <v>-0.37408418893564299</v>
      </c>
      <c r="L2629" s="4">
        <v>-1.1488689577571931</v>
      </c>
      <c r="M2629" s="4">
        <v>30</v>
      </c>
      <c r="N2629" s="4" t="s">
        <v>7838</v>
      </c>
    </row>
    <row r="2630" spans="2:14" ht="34" hidden="1" x14ac:dyDescent="0.2">
      <c r="F2630" s="4" t="s">
        <v>7839</v>
      </c>
      <c r="G2630" s="4" t="s">
        <v>7840</v>
      </c>
      <c r="H2630" s="4">
        <v>0.28288288288288288</v>
      </c>
      <c r="I2630" s="4">
        <v>0.61350615196769043</v>
      </c>
      <c r="J2630" s="4">
        <v>0.10592029273625291</v>
      </c>
      <c r="K2630" s="4">
        <v>-0.3512062971396529</v>
      </c>
      <c r="L2630" s="4">
        <v>-1.12892497030213</v>
      </c>
      <c r="M2630" s="4">
        <v>36</v>
      </c>
      <c r="N2630" s="4" t="s">
        <v>7841</v>
      </c>
    </row>
    <row r="2631" spans="2:14" ht="17" hidden="1" x14ac:dyDescent="0.2">
      <c r="F2631" s="4" t="s">
        <v>7842</v>
      </c>
      <c r="G2631" s="4" t="s">
        <v>7843</v>
      </c>
      <c r="H2631" s="4">
        <v>0.21747211895910781</v>
      </c>
      <c r="I2631" s="4">
        <v>0.54719872151035909</v>
      </c>
      <c r="J2631" s="4">
        <v>0.1256399213098405</v>
      </c>
      <c r="K2631" s="4">
        <v>-0.43245356022890452</v>
      </c>
      <c r="L2631" s="4">
        <v>-1.2145020988282631</v>
      </c>
      <c r="M2631" s="4">
        <v>19</v>
      </c>
      <c r="N2631" s="4" t="s">
        <v>7844</v>
      </c>
    </row>
    <row r="2632" spans="2:14" ht="34" hidden="1" x14ac:dyDescent="0.2">
      <c r="F2632" s="4" t="s">
        <v>7845</v>
      </c>
      <c r="G2632" s="4" t="s">
        <v>7846</v>
      </c>
      <c r="H2632" s="4">
        <v>0.22734761120263591</v>
      </c>
      <c r="I2632" s="4">
        <v>0.55495885605442929</v>
      </c>
      <c r="J2632" s="4">
        <v>0.1142665024844329</v>
      </c>
      <c r="K2632" s="4">
        <v>-0.30521712641463999</v>
      </c>
      <c r="L2632" s="4">
        <v>-1.1506452953019271</v>
      </c>
      <c r="M2632" s="4">
        <v>81</v>
      </c>
      <c r="N2632" s="4" t="s">
        <v>7847</v>
      </c>
    </row>
    <row r="2633" spans="2:14" ht="34" hidden="1" x14ac:dyDescent="0.2">
      <c r="F2633" s="4" t="s">
        <v>7848</v>
      </c>
      <c r="G2633" s="4" t="s">
        <v>7849</v>
      </c>
      <c r="H2633" s="4">
        <v>0.14849624060150379</v>
      </c>
      <c r="I2633" s="4">
        <v>0.46697169002001709</v>
      </c>
      <c r="J2633" s="4">
        <v>0.15631240307318631</v>
      </c>
      <c r="K2633" s="4">
        <v>-0.42373634322194992</v>
      </c>
      <c r="L2633" s="4">
        <v>-1.2875577522259429</v>
      </c>
      <c r="M2633" s="4">
        <v>28</v>
      </c>
      <c r="N2633" s="4" t="s">
        <v>7850</v>
      </c>
    </row>
    <row r="2634" spans="2:14" ht="34" hidden="1" x14ac:dyDescent="0.2">
      <c r="F2634" s="4" t="s">
        <v>7851</v>
      </c>
      <c r="G2634" s="4" t="s">
        <v>7852</v>
      </c>
      <c r="H2634" s="4">
        <v>0.34704370179948579</v>
      </c>
      <c r="I2634" s="4">
        <v>0.65783211263907182</v>
      </c>
      <c r="J2634" s="4">
        <v>0.11573444770168879</v>
      </c>
      <c r="K2634" s="4">
        <v>0.25558771052175983</v>
      </c>
      <c r="L2634" s="4">
        <v>1.050760177273512</v>
      </c>
      <c r="M2634" s="4">
        <v>106</v>
      </c>
      <c r="N2634" s="4" t="s">
        <v>7853</v>
      </c>
    </row>
    <row r="2635" spans="2:14" ht="17" hidden="1" x14ac:dyDescent="0.2">
      <c r="F2635" s="4" t="s">
        <v>7854</v>
      </c>
      <c r="G2635" s="4" t="s">
        <v>7855</v>
      </c>
      <c r="H2635" s="4">
        <v>0.60787992495309573</v>
      </c>
      <c r="I2635" s="4">
        <v>0.82140497927050493</v>
      </c>
      <c r="J2635" s="4">
        <v>6.5981614400873009E-2</v>
      </c>
      <c r="K2635" s="4">
        <v>-0.29562358559825991</v>
      </c>
      <c r="L2635" s="4">
        <v>-0.90790461270510203</v>
      </c>
      <c r="M2635" s="4">
        <v>30</v>
      </c>
      <c r="N2635" s="4" t="s">
        <v>7856</v>
      </c>
    </row>
    <row r="2636" spans="2:14" ht="68" hidden="1" x14ac:dyDescent="0.2">
      <c r="F2636" s="4" t="s">
        <v>7857</v>
      </c>
      <c r="G2636" s="4" t="s">
        <v>7858</v>
      </c>
      <c r="H2636" s="4">
        <v>1.4410709710041139E-2</v>
      </c>
      <c r="I2636" s="4">
        <v>0.1466633260248808</v>
      </c>
      <c r="J2636" s="4">
        <v>0.38073040072279241</v>
      </c>
      <c r="K2636" s="4">
        <v>0.27343323698186989</v>
      </c>
      <c r="L2636" s="4">
        <v>1.2788140372039689</v>
      </c>
      <c r="M2636" s="4">
        <v>315</v>
      </c>
      <c r="N2636" s="4" t="s">
        <v>7859</v>
      </c>
    </row>
    <row r="2637" spans="2:14" ht="85" hidden="1" x14ac:dyDescent="0.2">
      <c r="F2637" s="4" t="s">
        <v>7860</v>
      </c>
      <c r="G2637" s="4" t="s">
        <v>7861</v>
      </c>
      <c r="H2637" s="4">
        <v>0.15565345080763579</v>
      </c>
      <c r="I2637" s="4">
        <v>0.47644252140369131</v>
      </c>
      <c r="J2637" s="4">
        <v>0.1328463006061833</v>
      </c>
      <c r="K2637" s="4">
        <v>-0.2495905903823071</v>
      </c>
      <c r="L2637" s="4">
        <v>-1.1261508449919611</v>
      </c>
      <c r="M2637" s="4">
        <v>330</v>
      </c>
      <c r="N2637" s="4" t="s">
        <v>7862</v>
      </c>
    </row>
    <row r="2638" spans="2:14" ht="51" hidden="1" x14ac:dyDescent="0.2">
      <c r="F2638" s="4" t="s">
        <v>7863</v>
      </c>
      <c r="G2638" s="4" t="s">
        <v>7864</v>
      </c>
      <c r="H2638" s="4">
        <v>0.48258706467661688</v>
      </c>
      <c r="I2638" s="4">
        <v>0.75089535647157257</v>
      </c>
      <c r="J2638" s="4">
        <v>9.3145457533780354E-2</v>
      </c>
      <c r="K2638" s="4">
        <v>0.2383810751840901</v>
      </c>
      <c r="L2638" s="4">
        <v>0.98029161934910636</v>
      </c>
      <c r="M2638" s="4">
        <v>105</v>
      </c>
      <c r="N2638" s="4" t="s">
        <v>7865</v>
      </c>
    </row>
    <row r="2639" spans="2:14" ht="34" hidden="1" x14ac:dyDescent="0.2">
      <c r="F2639" s="4" t="s">
        <v>7866</v>
      </c>
      <c r="G2639" s="4" t="s">
        <v>7867</v>
      </c>
      <c r="H2639" s="4">
        <v>0.42004773269689738</v>
      </c>
      <c r="I2639" s="4">
        <v>0.70845017851664105</v>
      </c>
      <c r="J2639" s="4">
        <v>9.889030075206362E-2</v>
      </c>
      <c r="K2639" s="4">
        <v>0.25883148128864059</v>
      </c>
      <c r="L2639" s="4">
        <v>1.009658550653336</v>
      </c>
      <c r="M2639" s="4">
        <v>74</v>
      </c>
      <c r="N2639" s="4" t="s">
        <v>7868</v>
      </c>
    </row>
    <row r="2640" spans="2:14" ht="34" hidden="1" x14ac:dyDescent="0.2">
      <c r="F2640" s="4" t="s">
        <v>7869</v>
      </c>
      <c r="G2640" s="4" t="s">
        <v>7870</v>
      </c>
      <c r="H2640" s="4">
        <v>0.62553191489361704</v>
      </c>
      <c r="I2640" s="4">
        <v>0.83048261546445257</v>
      </c>
      <c r="J2640" s="4">
        <v>7.0789909450262312E-2</v>
      </c>
      <c r="K2640" s="4">
        <v>0.28548799162631722</v>
      </c>
      <c r="L2640" s="4">
        <v>0.89540625117045647</v>
      </c>
      <c r="M2640" s="4">
        <v>28</v>
      </c>
      <c r="N2640" s="4" t="s">
        <v>7871</v>
      </c>
    </row>
    <row r="2641" spans="6:14" ht="34" hidden="1" x14ac:dyDescent="0.2">
      <c r="F2641" s="4" t="s">
        <v>7872</v>
      </c>
      <c r="G2641" s="4" t="s">
        <v>7873</v>
      </c>
      <c r="H2641" s="4">
        <v>0.69376181474480147</v>
      </c>
      <c r="I2641" s="4">
        <v>0.86185853440719729</v>
      </c>
      <c r="J2641" s="4">
        <v>5.9989249649033002E-2</v>
      </c>
      <c r="K2641" s="4">
        <v>-0.28197729394471183</v>
      </c>
      <c r="L2641" s="4">
        <v>-0.86002554789672536</v>
      </c>
      <c r="M2641" s="4">
        <v>29</v>
      </c>
      <c r="N2641" s="4" t="s">
        <v>7874</v>
      </c>
    </row>
    <row r="2642" spans="6:14" ht="17" hidden="1" x14ac:dyDescent="0.2">
      <c r="F2642" s="4" t="s">
        <v>7875</v>
      </c>
      <c r="G2642" s="4" t="s">
        <v>7876</v>
      </c>
      <c r="H2642" s="4">
        <v>0.23776223776223779</v>
      </c>
      <c r="I2642" s="4">
        <v>0.56788309771191736</v>
      </c>
      <c r="J2642" s="4">
        <v>0.13574094381042481</v>
      </c>
      <c r="K2642" s="4">
        <v>0.32059958543639577</v>
      </c>
      <c r="L2642" s="4">
        <v>1.1437795466057079</v>
      </c>
      <c r="M2642" s="4">
        <v>50</v>
      </c>
      <c r="N2642" s="4" t="s">
        <v>7877</v>
      </c>
    </row>
    <row r="2643" spans="6:14" ht="34" hidden="1" x14ac:dyDescent="0.2">
      <c r="F2643" s="4" t="s">
        <v>7878</v>
      </c>
      <c r="G2643" s="4" t="s">
        <v>7879</v>
      </c>
      <c r="H2643" s="4">
        <v>0.44297520661157019</v>
      </c>
      <c r="I2643" s="4">
        <v>0.72519149112450554</v>
      </c>
      <c r="J2643" s="4">
        <v>7.55015292281669E-2</v>
      </c>
      <c r="K2643" s="4">
        <v>-0.25215632090290518</v>
      </c>
      <c r="L2643" s="4">
        <v>-1.0009446928112391</v>
      </c>
      <c r="M2643" s="4">
        <v>121</v>
      </c>
      <c r="N2643" s="4" t="s">
        <v>7880</v>
      </c>
    </row>
    <row r="2644" spans="6:14" ht="34" hidden="1" x14ac:dyDescent="0.2">
      <c r="F2644" s="4" t="s">
        <v>7881</v>
      </c>
      <c r="G2644" s="4" t="s">
        <v>7882</v>
      </c>
      <c r="H2644" s="4">
        <v>0.64650283553875232</v>
      </c>
      <c r="I2644" s="4">
        <v>0.84326385445343088</v>
      </c>
      <c r="J2644" s="4">
        <v>6.3359701064375815E-2</v>
      </c>
      <c r="K2644" s="4">
        <v>-0.29023206446598782</v>
      </c>
      <c r="L2644" s="4">
        <v>-0.88520244579870344</v>
      </c>
      <c r="M2644" s="4">
        <v>29</v>
      </c>
      <c r="N2644" s="4" t="s">
        <v>7883</v>
      </c>
    </row>
    <row r="2645" spans="6:14" ht="34" hidden="1" x14ac:dyDescent="0.2">
      <c r="F2645" s="4" t="s">
        <v>7884</v>
      </c>
      <c r="G2645" s="4" t="s">
        <v>7885</v>
      </c>
      <c r="H2645" s="4">
        <v>0.21739130434782611</v>
      </c>
      <c r="I2645" s="4">
        <v>0.54719872151035909</v>
      </c>
      <c r="J2645" s="4">
        <v>0.150169802128406</v>
      </c>
      <c r="K2645" s="4">
        <v>0.26376346786526178</v>
      </c>
      <c r="L2645" s="4">
        <v>1.1212862880448899</v>
      </c>
      <c r="M2645" s="4">
        <v>130</v>
      </c>
      <c r="N2645" s="4" t="s">
        <v>7886</v>
      </c>
    </row>
    <row r="2646" spans="6:14" ht="34" hidden="1" x14ac:dyDescent="0.2">
      <c r="F2646" s="4" t="s">
        <v>7887</v>
      </c>
      <c r="G2646" s="4" t="s">
        <v>7888</v>
      </c>
      <c r="H2646" s="4">
        <v>0.88429752066115708</v>
      </c>
      <c r="I2646" s="4">
        <v>0.95667368966610755</v>
      </c>
      <c r="J2646" s="4">
        <v>4.2587777927325439E-2</v>
      </c>
      <c r="K2646" s="4">
        <v>-0.2017360864504478</v>
      </c>
      <c r="L2646" s="4">
        <v>-0.80079953719993613</v>
      </c>
      <c r="M2646" s="4">
        <v>121</v>
      </c>
      <c r="N2646" s="4" t="s">
        <v>7889</v>
      </c>
    </row>
    <row r="2647" spans="6:14" ht="34" hidden="1" x14ac:dyDescent="0.2">
      <c r="F2647" s="4" t="s">
        <v>7890</v>
      </c>
      <c r="G2647" s="4" t="s">
        <v>7891</v>
      </c>
      <c r="H2647" s="4">
        <v>0.1637717121588089</v>
      </c>
      <c r="I2647" s="4">
        <v>0.48936725700884709</v>
      </c>
      <c r="J2647" s="4">
        <v>0.17232434490094589</v>
      </c>
      <c r="K2647" s="4">
        <v>0.29327407386872589</v>
      </c>
      <c r="L2647" s="4">
        <v>1.166138131398349</v>
      </c>
      <c r="M2647" s="4">
        <v>88</v>
      </c>
      <c r="N2647" s="4" t="s">
        <v>7892</v>
      </c>
    </row>
    <row r="2648" spans="6:14" ht="34" hidden="1" x14ac:dyDescent="0.2">
      <c r="F2648" s="4" t="s">
        <v>7893</v>
      </c>
      <c r="G2648" s="4" t="s">
        <v>7894</v>
      </c>
      <c r="H2648" s="4">
        <v>0.1015325670498084</v>
      </c>
      <c r="I2648" s="4">
        <v>0.40637912253023822</v>
      </c>
      <c r="J2648" s="4">
        <v>0.1938133027253105</v>
      </c>
      <c r="K2648" s="4">
        <v>-0.45887424687561362</v>
      </c>
      <c r="L2648" s="4">
        <v>-1.3756541854489339</v>
      </c>
      <c r="M2648" s="4">
        <v>26</v>
      </c>
      <c r="N2648" s="4" t="s">
        <v>7895</v>
      </c>
    </row>
    <row r="2649" spans="6:14" ht="17" hidden="1" x14ac:dyDescent="0.2">
      <c r="F2649" s="4" t="s">
        <v>7896</v>
      </c>
      <c r="G2649" s="4" t="s">
        <v>7897</v>
      </c>
      <c r="H2649" s="4">
        <v>0.20232558139534881</v>
      </c>
      <c r="I2649" s="4">
        <v>0.53332957936820768</v>
      </c>
      <c r="J2649" s="4">
        <v>0.14826150047510661</v>
      </c>
      <c r="K2649" s="4">
        <v>0.35123193656171248</v>
      </c>
      <c r="L2649" s="4">
        <v>1.183641776579077</v>
      </c>
      <c r="M2649" s="4">
        <v>40</v>
      </c>
      <c r="N2649" s="4" t="s">
        <v>7898</v>
      </c>
    </row>
    <row r="2650" spans="6:14" ht="153" hidden="1" x14ac:dyDescent="0.2">
      <c r="F2650" s="4" t="s">
        <v>7899</v>
      </c>
      <c r="G2650" s="4" t="s">
        <v>7900</v>
      </c>
      <c r="H2650" s="4">
        <v>0.75982532751091703</v>
      </c>
      <c r="I2650" s="4">
        <v>0.8949114748109106</v>
      </c>
      <c r="J2650" s="4">
        <v>4.3712583357955102E-2</v>
      </c>
      <c r="K2650" s="4">
        <v>-0.19751635776914481</v>
      </c>
      <c r="L2650" s="4">
        <v>-0.92006499888402171</v>
      </c>
      <c r="M2650" s="4">
        <v>482</v>
      </c>
      <c r="N2650" s="4" t="s">
        <v>7901</v>
      </c>
    </row>
    <row r="2651" spans="6:14" ht="17" hidden="1" x14ac:dyDescent="0.2">
      <c r="F2651" s="4" t="s">
        <v>7902</v>
      </c>
      <c r="G2651" s="4" t="s">
        <v>7903</v>
      </c>
      <c r="H2651" s="4">
        <v>1</v>
      </c>
      <c r="I2651" s="4">
        <v>1</v>
      </c>
      <c r="J2651" s="4">
        <v>5.0193425264943407E-2</v>
      </c>
      <c r="K2651" s="4">
        <v>0.16185184517038029</v>
      </c>
      <c r="L2651" s="4">
        <v>0.44022693968718513</v>
      </c>
      <c r="M2651" s="4">
        <v>16</v>
      </c>
      <c r="N2651" s="4" t="s">
        <v>7904</v>
      </c>
    </row>
    <row r="2652" spans="6:14" ht="51" hidden="1" x14ac:dyDescent="0.2">
      <c r="F2652" s="4" t="s">
        <v>7905</v>
      </c>
      <c r="G2652" s="4" t="s">
        <v>7906</v>
      </c>
      <c r="H2652" s="4">
        <v>0.75</v>
      </c>
      <c r="I2652" s="4">
        <v>0.88878809869375908</v>
      </c>
      <c r="J2652" s="4">
        <v>4.8995408986248143E-2</v>
      </c>
      <c r="K2652" s="4">
        <v>-0.216538577766307</v>
      </c>
      <c r="L2652" s="4">
        <v>-0.88231133571961973</v>
      </c>
      <c r="M2652" s="4">
        <v>150</v>
      </c>
      <c r="N2652" s="4" t="s">
        <v>7907</v>
      </c>
    </row>
    <row r="2653" spans="6:14" ht="17" hidden="1" x14ac:dyDescent="0.2">
      <c r="F2653" s="4" t="s">
        <v>7908</v>
      </c>
      <c r="G2653" s="4" t="s">
        <v>7909</v>
      </c>
      <c r="H2653" s="4">
        <v>0.2067510548523207</v>
      </c>
      <c r="I2653" s="4">
        <v>0.53834227670935986</v>
      </c>
      <c r="J2653" s="4">
        <v>0.13880510939113971</v>
      </c>
      <c r="K2653" s="4">
        <v>0.41815331465874678</v>
      </c>
      <c r="L2653" s="4">
        <v>1.200776525777546</v>
      </c>
      <c r="M2653" s="4">
        <v>21</v>
      </c>
      <c r="N2653" s="4" t="s">
        <v>7910</v>
      </c>
    </row>
    <row r="2654" spans="6:14" ht="51" hidden="1" x14ac:dyDescent="0.2">
      <c r="F2654" s="4" t="s">
        <v>7911</v>
      </c>
      <c r="G2654" s="4" t="s">
        <v>7912</v>
      </c>
      <c r="H2654" s="4">
        <v>0.23101777059773829</v>
      </c>
      <c r="I2654" s="4">
        <v>0.55889188057200978</v>
      </c>
      <c r="J2654" s="4">
        <v>0.1119183163251045</v>
      </c>
      <c r="K2654" s="4">
        <v>-0.27075568655084509</v>
      </c>
      <c r="L2654" s="4">
        <v>-1.108875903301187</v>
      </c>
      <c r="M2654" s="4">
        <v>153</v>
      </c>
      <c r="N2654" s="4" t="s">
        <v>7913</v>
      </c>
    </row>
    <row r="2655" spans="6:14" ht="34" hidden="1" x14ac:dyDescent="0.2">
      <c r="F2655" s="4" t="s">
        <v>7914</v>
      </c>
      <c r="G2655" s="4" t="s">
        <v>7915</v>
      </c>
      <c r="H2655" s="4">
        <v>0.30217028380634392</v>
      </c>
      <c r="I2655" s="4">
        <v>0.62581349659826246</v>
      </c>
      <c r="J2655" s="4">
        <v>9.7215080884646629E-2</v>
      </c>
      <c r="K2655" s="4">
        <v>-0.28404019508229128</v>
      </c>
      <c r="L2655" s="4">
        <v>-1.0959322488399501</v>
      </c>
      <c r="M2655" s="4">
        <v>93</v>
      </c>
      <c r="N2655" s="4" t="s">
        <v>7916</v>
      </c>
    </row>
    <row r="2656" spans="6:14" ht="85" hidden="1" x14ac:dyDescent="0.2">
      <c r="F2656" s="4" t="s">
        <v>7917</v>
      </c>
      <c r="G2656" s="4" t="s">
        <v>7918</v>
      </c>
      <c r="H2656" s="4">
        <v>0.47904191616766473</v>
      </c>
      <c r="I2656" s="4">
        <v>0.74778175872267771</v>
      </c>
      <c r="J2656" s="4">
        <v>0.10473282158065091</v>
      </c>
      <c r="K2656" s="4">
        <v>0.21300354596506099</v>
      </c>
      <c r="L2656" s="4">
        <v>0.9880938171484569</v>
      </c>
      <c r="M2656" s="4">
        <v>299</v>
      </c>
      <c r="N2656" s="4" t="s">
        <v>7919</v>
      </c>
    </row>
    <row r="2657" spans="6:14" ht="17" hidden="1" x14ac:dyDescent="0.2">
      <c r="F2657" s="4" t="s">
        <v>7920</v>
      </c>
      <c r="G2657" s="4" t="s">
        <v>7921</v>
      </c>
      <c r="H2657" s="4">
        <v>0.51931330472102999</v>
      </c>
      <c r="I2657" s="4">
        <v>0.7744644991867049</v>
      </c>
      <c r="J2657" s="4">
        <v>8.0858915028003228E-2</v>
      </c>
      <c r="K2657" s="4">
        <v>0.34382576812973048</v>
      </c>
      <c r="L2657" s="4">
        <v>0.96343513251487523</v>
      </c>
      <c r="M2657" s="4">
        <v>18</v>
      </c>
      <c r="N2657" s="4" t="s">
        <v>7922</v>
      </c>
    </row>
    <row r="2658" spans="6:14" ht="34" hidden="1" x14ac:dyDescent="0.2">
      <c r="F2658" s="4" t="s">
        <v>7923</v>
      </c>
      <c r="G2658" s="4" t="s">
        <v>7924</v>
      </c>
      <c r="H2658" s="4">
        <v>0.30272108843537421</v>
      </c>
      <c r="I2658" s="4">
        <v>0.62581581697828359</v>
      </c>
      <c r="J2658" s="4">
        <v>9.821233512174378E-2</v>
      </c>
      <c r="K2658" s="4">
        <v>-0.30694793630735639</v>
      </c>
      <c r="L2658" s="4">
        <v>-1.091717689759709</v>
      </c>
      <c r="M2658" s="4">
        <v>59</v>
      </c>
      <c r="N2658" s="4" t="s">
        <v>7925</v>
      </c>
    </row>
    <row r="2659" spans="6:14" ht="34" hidden="1" x14ac:dyDescent="0.2">
      <c r="F2659" s="4" t="s">
        <v>7926</v>
      </c>
      <c r="G2659" s="4" t="s">
        <v>7927</v>
      </c>
      <c r="H2659" s="4">
        <v>0.27992277992277992</v>
      </c>
      <c r="I2659" s="4">
        <v>0.61111483905601549</v>
      </c>
      <c r="J2659" s="4">
        <v>0.11101149245045031</v>
      </c>
      <c r="K2659" s="4">
        <v>-0.39767759945733472</v>
      </c>
      <c r="L2659" s="4">
        <v>-1.153190714286042</v>
      </c>
      <c r="M2659" s="4">
        <v>23</v>
      </c>
      <c r="N2659" s="4" t="s">
        <v>7928</v>
      </c>
    </row>
    <row r="2660" spans="6:14" ht="85" hidden="1" x14ac:dyDescent="0.2">
      <c r="F2660" s="4" t="s">
        <v>7929</v>
      </c>
      <c r="G2660" s="4" t="s">
        <v>7930</v>
      </c>
      <c r="H2660" s="4">
        <v>0.51219512195121952</v>
      </c>
      <c r="I2660" s="4">
        <v>0.76805751528589672</v>
      </c>
      <c r="J2660" s="4">
        <v>0.10171390228231091</v>
      </c>
      <c r="K2660" s="4">
        <v>0.21167562182178781</v>
      </c>
      <c r="L2660" s="4">
        <v>0.98016451706026952</v>
      </c>
      <c r="M2660" s="4">
        <v>300</v>
      </c>
      <c r="N2660" s="4" t="s">
        <v>7931</v>
      </c>
    </row>
    <row r="2661" spans="6:14" ht="51" hidden="1" x14ac:dyDescent="0.2">
      <c r="F2661" s="4" t="s">
        <v>7932</v>
      </c>
      <c r="G2661" s="4" t="s">
        <v>7933</v>
      </c>
      <c r="H2661" s="4">
        <v>0.86493506493506489</v>
      </c>
      <c r="I2661" s="4">
        <v>0.94730983302411875</v>
      </c>
      <c r="J2661" s="4">
        <v>6.4648456842192781E-2</v>
      </c>
      <c r="K2661" s="4">
        <v>0.1945897303133276</v>
      </c>
      <c r="L2661" s="4">
        <v>0.84904530238883746</v>
      </c>
      <c r="M2661" s="4">
        <v>157</v>
      </c>
      <c r="N2661" s="4" t="s">
        <v>7934</v>
      </c>
    </row>
    <row r="2662" spans="6:14" ht="85" hidden="1" x14ac:dyDescent="0.2">
      <c r="F2662" s="4" t="s">
        <v>7935</v>
      </c>
      <c r="G2662" s="4" t="s">
        <v>7936</v>
      </c>
      <c r="H2662" s="4">
        <v>0.17956656346749231</v>
      </c>
      <c r="I2662" s="4">
        <v>0.50426861245471166</v>
      </c>
      <c r="J2662" s="4">
        <v>0.1847064712077387</v>
      </c>
      <c r="K2662" s="4">
        <v>0.23795555930595219</v>
      </c>
      <c r="L2662" s="4">
        <v>1.107910234608287</v>
      </c>
      <c r="M2662" s="4">
        <v>312</v>
      </c>
      <c r="N2662" s="4" t="s">
        <v>7937</v>
      </c>
    </row>
    <row r="2663" spans="6:14" ht="68" hidden="1" x14ac:dyDescent="0.2">
      <c r="F2663" s="4" t="s">
        <v>7938</v>
      </c>
      <c r="G2663" s="4" t="s">
        <v>7939</v>
      </c>
      <c r="H2663" s="4">
        <v>0.17827298050139281</v>
      </c>
      <c r="I2663" s="4">
        <v>0.50357860011474465</v>
      </c>
      <c r="J2663" s="4">
        <v>0.17520404755855129</v>
      </c>
      <c r="K2663" s="4">
        <v>0.24927081778819121</v>
      </c>
      <c r="L2663" s="4">
        <v>1.1218326867358781</v>
      </c>
      <c r="M2663" s="4">
        <v>216</v>
      </c>
      <c r="N2663" s="4" t="s">
        <v>7940</v>
      </c>
    </row>
    <row r="2664" spans="6:14" ht="34" hidden="1" x14ac:dyDescent="0.2">
      <c r="F2664" s="4" t="s">
        <v>7941</v>
      </c>
      <c r="G2664" s="4" t="s">
        <v>7942</v>
      </c>
      <c r="H2664" s="4">
        <v>0.26022304832713761</v>
      </c>
      <c r="I2664" s="4">
        <v>0.59179415855354656</v>
      </c>
      <c r="J2664" s="4">
        <v>0.1133129084220804</v>
      </c>
      <c r="K2664" s="4">
        <v>-0.37461822540384282</v>
      </c>
      <c r="L2664" s="4">
        <v>-1.167498782658676</v>
      </c>
      <c r="M2664" s="4">
        <v>32</v>
      </c>
      <c r="N2664" s="4" t="s">
        <v>7943</v>
      </c>
    </row>
    <row r="2665" spans="6:14" ht="34" hidden="1" x14ac:dyDescent="0.2">
      <c r="F2665" s="4" t="s">
        <v>7944</v>
      </c>
      <c r="G2665" s="4" t="s">
        <v>7945</v>
      </c>
      <c r="H2665" s="4">
        <v>0.61878453038674031</v>
      </c>
      <c r="I2665" s="4">
        <v>0.82556534251103464</v>
      </c>
      <c r="J2665" s="4">
        <v>6.4214088184460533E-2</v>
      </c>
      <c r="K2665" s="4">
        <v>-0.28622070687855228</v>
      </c>
      <c r="L2665" s="4">
        <v>-0.90247190148323586</v>
      </c>
      <c r="M2665" s="4">
        <v>34</v>
      </c>
      <c r="N2665" s="4" t="s">
        <v>7946</v>
      </c>
    </row>
    <row r="2666" spans="6:14" ht="34" hidden="1" x14ac:dyDescent="0.2">
      <c r="F2666" s="4" t="s">
        <v>7947</v>
      </c>
      <c r="G2666" s="4" t="s">
        <v>7948</v>
      </c>
      <c r="H2666" s="4">
        <v>0.79696394686907024</v>
      </c>
      <c r="I2666" s="4">
        <v>0.91268493815183116</v>
      </c>
      <c r="J2666" s="4">
        <v>5.3676960063812652E-2</v>
      </c>
      <c r="K2666" s="4">
        <v>-0.26158104943584659</v>
      </c>
      <c r="L2666" s="4">
        <v>-0.78476298404521816</v>
      </c>
      <c r="M2666" s="4">
        <v>27</v>
      </c>
      <c r="N2666" s="4" t="s">
        <v>7949</v>
      </c>
    </row>
    <row r="2667" spans="6:14" ht="34" hidden="1" x14ac:dyDescent="0.2">
      <c r="F2667" s="4" t="s">
        <v>7950</v>
      </c>
      <c r="G2667" s="4" t="s">
        <v>7951</v>
      </c>
      <c r="H2667" s="4">
        <v>0.1546218487394958</v>
      </c>
      <c r="I2667" s="4">
        <v>0.47461932141277557</v>
      </c>
      <c r="J2667" s="4">
        <v>0.14375898903927539</v>
      </c>
      <c r="K2667" s="4">
        <v>-0.31353496587325108</v>
      </c>
      <c r="L2667" s="4">
        <v>-1.2046782739647259</v>
      </c>
      <c r="M2667" s="4">
        <v>92</v>
      </c>
      <c r="N2667" s="4" t="s">
        <v>7952</v>
      </c>
    </row>
    <row r="2668" spans="6:14" ht="34" hidden="1" x14ac:dyDescent="0.2">
      <c r="F2668" s="4" t="s">
        <v>7953</v>
      </c>
      <c r="G2668" s="4" t="s">
        <v>7954</v>
      </c>
      <c r="H2668" s="4">
        <v>0.55195911413969334</v>
      </c>
      <c r="I2668" s="4">
        <v>0.79113632705617243</v>
      </c>
      <c r="J2668" s="4">
        <v>6.5981614400873009E-2</v>
      </c>
      <c r="K2668" s="4">
        <v>-0.26540500252088789</v>
      </c>
      <c r="L2668" s="4">
        <v>-0.94149835187105646</v>
      </c>
      <c r="M2668" s="4">
        <v>58</v>
      </c>
      <c r="N2668" s="4" t="s">
        <v>7955</v>
      </c>
    </row>
    <row r="2669" spans="6:14" ht="34" hidden="1" x14ac:dyDescent="0.2">
      <c r="F2669" s="4" t="s">
        <v>7956</v>
      </c>
      <c r="G2669" s="4" t="s">
        <v>7957</v>
      </c>
      <c r="H2669" s="4">
        <v>1.3903271924904681E-2</v>
      </c>
      <c r="I2669" s="4">
        <v>0.14461173919343531</v>
      </c>
      <c r="J2669" s="4">
        <v>0.38073040072279241</v>
      </c>
      <c r="K2669" s="4">
        <v>-0.54066683701946705</v>
      </c>
      <c r="L2669" s="4">
        <v>-1.620859314601893</v>
      </c>
      <c r="M2669" s="4">
        <v>26</v>
      </c>
      <c r="N2669" s="4" t="s">
        <v>7958</v>
      </c>
    </row>
    <row r="2670" spans="6:14" ht="34" hidden="1" x14ac:dyDescent="0.2">
      <c r="F2670" s="4" t="s">
        <v>7959</v>
      </c>
      <c r="G2670" s="4" t="s">
        <v>7960</v>
      </c>
      <c r="H2670" s="4">
        <v>0.25542570951585969</v>
      </c>
      <c r="I2670" s="4">
        <v>0.58676481156385074</v>
      </c>
      <c r="J2670" s="4">
        <v>0.1075543752651693</v>
      </c>
      <c r="K2670" s="4">
        <v>-0.29483581702999451</v>
      </c>
      <c r="L2670" s="4">
        <v>-1.1243905596403421</v>
      </c>
      <c r="M2670" s="4">
        <v>88</v>
      </c>
      <c r="N2670" s="4" t="s">
        <v>7961</v>
      </c>
    </row>
    <row r="2671" spans="6:14" ht="17" hidden="1" x14ac:dyDescent="0.2">
      <c r="F2671" s="4" t="s">
        <v>7962</v>
      </c>
      <c r="G2671" s="4" t="s">
        <v>7963</v>
      </c>
      <c r="H2671" s="4">
        <v>0.28817204301075272</v>
      </c>
      <c r="I2671" s="4">
        <v>0.6175655462422035</v>
      </c>
      <c r="J2671" s="4">
        <v>0.1162341487797164</v>
      </c>
      <c r="K2671" s="4">
        <v>0.39283185543415228</v>
      </c>
      <c r="L2671" s="4">
        <v>1.11769699031446</v>
      </c>
      <c r="M2671" s="4">
        <v>20</v>
      </c>
      <c r="N2671" s="4" t="s">
        <v>7964</v>
      </c>
    </row>
    <row r="2672" spans="6:14" ht="34" hidden="1" x14ac:dyDescent="0.2">
      <c r="F2672" s="4" t="s">
        <v>7965</v>
      </c>
      <c r="G2672" s="4" t="s">
        <v>7966</v>
      </c>
      <c r="H2672" s="4">
        <v>0.49733570159857898</v>
      </c>
      <c r="I2672" s="4">
        <v>0.7597981972776704</v>
      </c>
      <c r="J2672" s="4">
        <v>7.325586558284547E-2</v>
      </c>
      <c r="K2672" s="4">
        <v>-0.29494214636098709</v>
      </c>
      <c r="L2672" s="4">
        <v>-0.98408225136815064</v>
      </c>
      <c r="M2672" s="4">
        <v>44</v>
      </c>
      <c r="N2672" s="4" t="s">
        <v>7967</v>
      </c>
    </row>
    <row r="2673" spans="2:14" ht="34" hidden="1" x14ac:dyDescent="0.2">
      <c r="F2673" s="4" t="s">
        <v>7968</v>
      </c>
      <c r="G2673" s="4" t="s">
        <v>7969</v>
      </c>
      <c r="H2673" s="4">
        <v>0.40314136125654448</v>
      </c>
      <c r="I2673" s="4">
        <v>0.7006784298692027</v>
      </c>
      <c r="J2673" s="4">
        <v>8.3363406511038601E-2</v>
      </c>
      <c r="K2673" s="4">
        <v>-0.30336693691032129</v>
      </c>
      <c r="L2673" s="4">
        <v>-1.0380319538357861</v>
      </c>
      <c r="M2673" s="4">
        <v>48</v>
      </c>
      <c r="N2673" s="4" t="s">
        <v>7970</v>
      </c>
    </row>
    <row r="2674" spans="2:14" ht="34" hidden="1" x14ac:dyDescent="0.2">
      <c r="B2674" s="40" t="str">
        <f>VLOOKUP(G2674,decisions1!A:B,2,FALSE)</f>
        <v>no_biology</v>
      </c>
      <c r="C2674" s="4" t="str">
        <f>IF(L2674&gt;0,"eMPC-side","iPSC-side")</f>
        <v>iPSC-side</v>
      </c>
      <c r="E2674" s="4" t="str">
        <f>VLOOKUP(F2674,collapsed1!A:J,10,FALSE)</f>
        <v>redundant</v>
      </c>
      <c r="F2674" s="4" t="s">
        <v>575</v>
      </c>
      <c r="G2674" s="4" t="s">
        <v>576</v>
      </c>
      <c r="H2674" s="4">
        <v>1.2443473618064551E-3</v>
      </c>
      <c r="I2674" s="4">
        <v>3.5649460382981439E-2</v>
      </c>
      <c r="J2674" s="4">
        <v>0.45505986738722948</v>
      </c>
      <c r="K2674" s="4">
        <v>-0.53325935122489188</v>
      </c>
      <c r="L2674" s="4">
        <v>-1.7602621897752491</v>
      </c>
      <c r="M2674" s="4">
        <v>41</v>
      </c>
      <c r="N2674" s="4" t="s">
        <v>577</v>
      </c>
    </row>
    <row r="2675" spans="2:14" ht="34" hidden="1" x14ac:dyDescent="0.2">
      <c r="F2675" s="4" t="s">
        <v>7974</v>
      </c>
      <c r="G2675" s="4" t="s">
        <v>7975</v>
      </c>
      <c r="H2675" s="4">
        <v>2.786259886933435E-2</v>
      </c>
      <c r="I2675" s="4">
        <v>0.21192097256354181</v>
      </c>
      <c r="J2675" s="4">
        <v>0.35248785758361922</v>
      </c>
      <c r="K2675" s="4">
        <v>-0.46602053857659881</v>
      </c>
      <c r="L2675" s="4">
        <v>-1.466108907890709</v>
      </c>
      <c r="M2675" s="4">
        <v>33</v>
      </c>
      <c r="N2675" s="4" t="s">
        <v>7976</v>
      </c>
    </row>
    <row r="2676" spans="2:14" ht="34" hidden="1" x14ac:dyDescent="0.2">
      <c r="F2676" s="4" t="s">
        <v>7977</v>
      </c>
      <c r="G2676" s="4" t="s">
        <v>7978</v>
      </c>
      <c r="H2676" s="4">
        <v>0.74311926605504586</v>
      </c>
      <c r="I2676" s="4">
        <v>0.88376205388343787</v>
      </c>
      <c r="J2676" s="4">
        <v>6.5981614400873009E-2</v>
      </c>
      <c r="K2676" s="4">
        <v>0.2392998969056376</v>
      </c>
      <c r="L2676" s="4">
        <v>0.83852002687697813</v>
      </c>
      <c r="M2676" s="4">
        <v>45</v>
      </c>
      <c r="N2676" s="4" t="s">
        <v>7979</v>
      </c>
    </row>
    <row r="2677" spans="2:14" ht="34" hidden="1" x14ac:dyDescent="0.2">
      <c r="F2677" s="4" t="s">
        <v>7980</v>
      </c>
      <c r="G2677" s="4" t="s">
        <v>7981</v>
      </c>
      <c r="H2677" s="4">
        <v>0.63842975206611574</v>
      </c>
      <c r="I2677" s="4">
        <v>0.83665761128586391</v>
      </c>
      <c r="J2677" s="4">
        <v>6.8311085831864654E-2</v>
      </c>
      <c r="K2677" s="4">
        <v>0.29816491346146812</v>
      </c>
      <c r="L2677" s="4">
        <v>0.8833975844502957</v>
      </c>
      <c r="M2677" s="4">
        <v>23</v>
      </c>
      <c r="N2677" s="4" t="s">
        <v>7982</v>
      </c>
    </row>
    <row r="2678" spans="2:14" ht="34" hidden="1" x14ac:dyDescent="0.2">
      <c r="F2678" s="4" t="s">
        <v>7983</v>
      </c>
      <c r="G2678" s="4" t="s">
        <v>7984</v>
      </c>
      <c r="H2678" s="4">
        <v>0.14251207729468601</v>
      </c>
      <c r="I2678" s="4">
        <v>0.45836226381646011</v>
      </c>
      <c r="J2678" s="4">
        <v>0.18302393838448719</v>
      </c>
      <c r="K2678" s="4">
        <v>0.28804857211097062</v>
      </c>
      <c r="L2678" s="4">
        <v>1.1833949573145151</v>
      </c>
      <c r="M2678" s="4">
        <v>99</v>
      </c>
      <c r="N2678" s="4" t="s">
        <v>7985</v>
      </c>
    </row>
    <row r="2679" spans="2:14" ht="34" hidden="1" x14ac:dyDescent="0.2">
      <c r="F2679" s="4" t="s">
        <v>7986</v>
      </c>
      <c r="G2679" s="4" t="s">
        <v>7987</v>
      </c>
      <c r="H2679" s="4">
        <v>0.1871559633027523</v>
      </c>
      <c r="I2679" s="4">
        <v>0.51251697081900727</v>
      </c>
      <c r="J2679" s="4">
        <v>0.13574094381042481</v>
      </c>
      <c r="K2679" s="4">
        <v>-0.49205172328638969</v>
      </c>
      <c r="L2679" s="4">
        <v>-1.282484107484988</v>
      </c>
      <c r="M2679" s="4">
        <v>15</v>
      </c>
      <c r="N2679" s="4" t="s">
        <v>7988</v>
      </c>
    </row>
    <row r="2680" spans="2:14" ht="102" hidden="1" x14ac:dyDescent="0.2">
      <c r="F2680" s="4" t="s">
        <v>7989</v>
      </c>
      <c r="G2680" s="4" t="s">
        <v>7990</v>
      </c>
      <c r="H2680" s="4">
        <v>4.5238796467686651E-2</v>
      </c>
      <c r="I2680" s="4">
        <v>0.28078578753768968</v>
      </c>
      <c r="J2680" s="4">
        <v>0.3217759180753611</v>
      </c>
      <c r="K2680" s="4">
        <v>-0.27396870131056589</v>
      </c>
      <c r="L2680" s="4">
        <v>-1.23709998961541</v>
      </c>
      <c r="M2680" s="4">
        <v>359</v>
      </c>
      <c r="N2680" s="4" t="s">
        <v>7991</v>
      </c>
    </row>
    <row r="2681" spans="2:14" ht="34" hidden="1" x14ac:dyDescent="0.2">
      <c r="F2681" s="4" t="s">
        <v>7992</v>
      </c>
      <c r="G2681" s="4" t="s">
        <v>7993</v>
      </c>
      <c r="H2681" s="4">
        <v>0.94625407166123776</v>
      </c>
      <c r="I2681" s="4">
        <v>0.98467657435481593</v>
      </c>
      <c r="J2681" s="4">
        <v>3.8796220830447939E-2</v>
      </c>
      <c r="K2681" s="4">
        <v>-0.18875551125424911</v>
      </c>
      <c r="L2681" s="4">
        <v>-0.76054050734246692</v>
      </c>
      <c r="M2681" s="4">
        <v>132</v>
      </c>
      <c r="N2681" s="4" t="s">
        <v>7994</v>
      </c>
    </row>
    <row r="2682" spans="2:14" ht="34" hidden="1" x14ac:dyDescent="0.2">
      <c r="F2682" s="4" t="s">
        <v>7995</v>
      </c>
      <c r="G2682" s="4" t="s">
        <v>7996</v>
      </c>
      <c r="H2682" s="4">
        <v>0.53398058252427183</v>
      </c>
      <c r="I2682" s="4">
        <v>0.78451668129746821</v>
      </c>
      <c r="J2682" s="4">
        <v>8.6034724245560426E-2</v>
      </c>
      <c r="K2682" s="4">
        <v>0.24239720794489061</v>
      </c>
      <c r="L2682" s="4">
        <v>0.95064503352079666</v>
      </c>
      <c r="M2682" s="4">
        <v>77</v>
      </c>
      <c r="N2682" s="4" t="s">
        <v>7997</v>
      </c>
    </row>
    <row r="2683" spans="2:14" ht="17" hidden="1" x14ac:dyDescent="0.2">
      <c r="F2683" s="4" t="s">
        <v>7998</v>
      </c>
      <c r="G2683" s="4" t="s">
        <v>7999</v>
      </c>
      <c r="H2683" s="4">
        <v>0.73289183222958054</v>
      </c>
      <c r="I2683" s="4">
        <v>0.87518271446501283</v>
      </c>
      <c r="J2683" s="4">
        <v>6.479433660007268E-2</v>
      </c>
      <c r="K2683" s="4">
        <v>0.29001068044682571</v>
      </c>
      <c r="L2683" s="4">
        <v>0.78881099066437199</v>
      </c>
      <c r="M2683" s="4">
        <v>16</v>
      </c>
      <c r="N2683" s="4" t="s">
        <v>8000</v>
      </c>
    </row>
    <row r="2684" spans="2:14" ht="34" hidden="1" x14ac:dyDescent="0.2">
      <c r="F2684" s="4" t="s">
        <v>8001</v>
      </c>
      <c r="G2684" s="4" t="s">
        <v>8002</v>
      </c>
      <c r="H2684" s="4">
        <v>0.88381742738589208</v>
      </c>
      <c r="I2684" s="4">
        <v>0.95667368966610755</v>
      </c>
      <c r="J2684" s="4">
        <v>5.3021251204307757E-2</v>
      </c>
      <c r="K2684" s="4">
        <v>0.2377595032841226</v>
      </c>
      <c r="L2684" s="4">
        <v>0.71574867441126133</v>
      </c>
      <c r="M2684" s="4">
        <v>24</v>
      </c>
      <c r="N2684" s="4" t="s">
        <v>8003</v>
      </c>
    </row>
    <row r="2685" spans="2:14" ht="17" hidden="1" x14ac:dyDescent="0.2">
      <c r="F2685" s="4" t="s">
        <v>8004</v>
      </c>
      <c r="G2685" s="4" t="s">
        <v>8005</v>
      </c>
      <c r="H2685" s="4">
        <v>0.62144420131291034</v>
      </c>
      <c r="I2685" s="4">
        <v>0.82673595172625869</v>
      </c>
      <c r="J2685" s="4">
        <v>7.253518643945886E-2</v>
      </c>
      <c r="K2685" s="4">
        <v>0.32348202364867779</v>
      </c>
      <c r="L2685" s="4">
        <v>0.86308858235605712</v>
      </c>
      <c r="M2685" s="4">
        <v>15</v>
      </c>
      <c r="N2685" s="4" t="s">
        <v>2463</v>
      </c>
    </row>
    <row r="2686" spans="2:14" ht="34" hidden="1" x14ac:dyDescent="0.2">
      <c r="F2686" s="4" t="s">
        <v>8006</v>
      </c>
      <c r="G2686" s="4" t="s">
        <v>8007</v>
      </c>
      <c r="H2686" s="4">
        <v>0.40102827763496152</v>
      </c>
      <c r="I2686" s="4">
        <v>0.69965724078834624</v>
      </c>
      <c r="J2686" s="4">
        <v>0.1063232559327084</v>
      </c>
      <c r="K2686" s="4">
        <v>0.24829248525746619</v>
      </c>
      <c r="L2686" s="4">
        <v>1.0207683902024089</v>
      </c>
      <c r="M2686" s="4">
        <v>106</v>
      </c>
      <c r="N2686" s="4" t="s">
        <v>8008</v>
      </c>
    </row>
    <row r="2687" spans="2:14" ht="34" hidden="1" x14ac:dyDescent="0.2">
      <c r="F2687" s="4" t="s">
        <v>8009</v>
      </c>
      <c r="G2687" s="4" t="s">
        <v>8010</v>
      </c>
      <c r="H2687" s="4">
        <v>3.4034720231214129E-2</v>
      </c>
      <c r="I2687" s="4">
        <v>0.23650509845775611</v>
      </c>
      <c r="J2687" s="4">
        <v>0.3217759180753611</v>
      </c>
      <c r="K2687" s="4">
        <v>0.36704581568279182</v>
      </c>
      <c r="L2687" s="4">
        <v>1.4072763128914709</v>
      </c>
      <c r="M2687" s="4">
        <v>70</v>
      </c>
      <c r="N2687" s="4" t="s">
        <v>8011</v>
      </c>
    </row>
    <row r="2688" spans="2:14" ht="85" hidden="1" x14ac:dyDescent="0.2">
      <c r="F2688" s="4" t="s">
        <v>8012</v>
      </c>
      <c r="G2688" s="4" t="s">
        <v>8013</v>
      </c>
      <c r="H2688" s="4">
        <v>0.67015706806282727</v>
      </c>
      <c r="I2688" s="4">
        <v>0.8534365127377832</v>
      </c>
      <c r="J2688" s="4">
        <v>7.7884011197706784E-2</v>
      </c>
      <c r="K2688" s="4">
        <v>0.21172918249589889</v>
      </c>
      <c r="L2688" s="4">
        <v>0.92939809196839673</v>
      </c>
      <c r="M2688" s="4">
        <v>166</v>
      </c>
      <c r="N2688" s="4" t="s">
        <v>8014</v>
      </c>
    </row>
    <row r="2689" spans="6:14" ht="17" hidden="1" x14ac:dyDescent="0.2">
      <c r="F2689" s="4" t="s">
        <v>8015</v>
      </c>
      <c r="G2689" s="4" t="s">
        <v>8016</v>
      </c>
      <c r="H2689" s="4">
        <v>0.51403887688984884</v>
      </c>
      <c r="I2689" s="4">
        <v>0.76898029031508242</v>
      </c>
      <c r="J2689" s="4">
        <v>8.1751558253214465E-2</v>
      </c>
      <c r="K2689" s="4">
        <v>0.34607422873007931</v>
      </c>
      <c r="L2689" s="4">
        <v>0.95511880151352824</v>
      </c>
      <c r="M2689" s="4">
        <v>17</v>
      </c>
      <c r="N2689" s="4" t="s">
        <v>8017</v>
      </c>
    </row>
    <row r="2690" spans="6:14" ht="17" hidden="1" x14ac:dyDescent="0.2">
      <c r="F2690" s="4" t="s">
        <v>8018</v>
      </c>
      <c r="G2690" s="4" t="s">
        <v>8019</v>
      </c>
      <c r="H2690" s="4">
        <v>0.40384615384615391</v>
      </c>
      <c r="I2690" s="4">
        <v>0.7006784298692027</v>
      </c>
      <c r="J2690" s="4">
        <v>8.8626113328509795E-2</v>
      </c>
      <c r="K2690" s="4">
        <v>-0.35447805599478222</v>
      </c>
      <c r="L2690" s="4">
        <v>-1.0449896292195431</v>
      </c>
      <c r="M2690" s="4">
        <v>24</v>
      </c>
      <c r="N2690" s="4" t="s">
        <v>8020</v>
      </c>
    </row>
    <row r="2691" spans="6:14" ht="119" hidden="1" x14ac:dyDescent="0.2">
      <c r="F2691" s="4" t="s">
        <v>8021</v>
      </c>
      <c r="G2691" s="4" t="s">
        <v>8022</v>
      </c>
      <c r="H2691" s="4">
        <v>3.1000023178854052E-3</v>
      </c>
      <c r="I2691" s="4">
        <v>6.0626392636010377E-2</v>
      </c>
      <c r="J2691" s="4">
        <v>0.43170769580334639</v>
      </c>
      <c r="K2691" s="4">
        <v>-0.30982948443478442</v>
      </c>
      <c r="L2691" s="4">
        <v>-1.3978797237304079</v>
      </c>
      <c r="M2691" s="4">
        <v>339</v>
      </c>
      <c r="N2691" s="4" t="s">
        <v>8023</v>
      </c>
    </row>
    <row r="2692" spans="6:14" ht="17" hidden="1" x14ac:dyDescent="0.2">
      <c r="F2692" s="4" t="s">
        <v>8024</v>
      </c>
      <c r="G2692" s="4" t="s">
        <v>8025</v>
      </c>
      <c r="H2692" s="4">
        <v>0.21723518850987431</v>
      </c>
      <c r="I2692" s="4">
        <v>0.54719872151035909</v>
      </c>
      <c r="J2692" s="4">
        <v>0.12325722638133731</v>
      </c>
      <c r="K2692" s="4">
        <v>-0.36511938099868052</v>
      </c>
      <c r="L2692" s="4">
        <v>-1.1780625577008961</v>
      </c>
      <c r="M2692" s="4">
        <v>37</v>
      </c>
      <c r="N2692" s="4" t="s">
        <v>8026</v>
      </c>
    </row>
    <row r="2693" spans="6:14" ht="34" hidden="1" x14ac:dyDescent="0.2">
      <c r="F2693" s="4" t="s">
        <v>8027</v>
      </c>
      <c r="G2693" s="4" t="s">
        <v>8028</v>
      </c>
      <c r="H2693" s="4">
        <v>1.1544113929554111E-2</v>
      </c>
      <c r="I2693" s="4">
        <v>0.13001060722042659</v>
      </c>
      <c r="J2693" s="4">
        <v>0.38073040072279241</v>
      </c>
      <c r="K2693" s="4">
        <v>0.38176918219108469</v>
      </c>
      <c r="L2693" s="4">
        <v>1.53229639616469</v>
      </c>
      <c r="M2693" s="4">
        <v>93</v>
      </c>
      <c r="N2693" s="4" t="s">
        <v>8029</v>
      </c>
    </row>
    <row r="2694" spans="6:14" ht="17" hidden="1" x14ac:dyDescent="0.2">
      <c r="F2694" s="4" t="s">
        <v>8030</v>
      </c>
      <c r="G2694" s="4" t="s">
        <v>8031</v>
      </c>
      <c r="H2694" s="4">
        <v>1.6318033049532919E-2</v>
      </c>
      <c r="I2694" s="4">
        <v>0.15628943090842959</v>
      </c>
      <c r="J2694" s="4">
        <v>0.35248785758361922</v>
      </c>
      <c r="K2694" s="4">
        <v>0.6261165095306046</v>
      </c>
      <c r="L2694" s="4">
        <v>1.7279982169869319</v>
      </c>
      <c r="M2694" s="4">
        <v>17</v>
      </c>
      <c r="N2694" s="4" t="s">
        <v>8032</v>
      </c>
    </row>
    <row r="2695" spans="6:14" ht="68" hidden="1" x14ac:dyDescent="0.2">
      <c r="F2695" s="4" t="s">
        <v>8033</v>
      </c>
      <c r="G2695" s="4" t="s">
        <v>8034</v>
      </c>
      <c r="H2695" s="4">
        <v>2.591484851838681E-2</v>
      </c>
      <c r="I2695" s="4">
        <v>0.204934371092134</v>
      </c>
      <c r="J2695" s="4">
        <v>0.35248785758361922</v>
      </c>
      <c r="K2695" s="4">
        <v>0.34319067333196501</v>
      </c>
      <c r="L2695" s="4">
        <v>1.4115386787645221</v>
      </c>
      <c r="M2695" s="4">
        <v>102</v>
      </c>
      <c r="N2695" s="4" t="s">
        <v>8035</v>
      </c>
    </row>
    <row r="2696" spans="6:14" ht="34" hidden="1" x14ac:dyDescent="0.2">
      <c r="F2696" s="4" t="s">
        <v>8036</v>
      </c>
      <c r="G2696" s="4" t="s">
        <v>8037</v>
      </c>
      <c r="H2696" s="4">
        <v>4.655227466624702E-2</v>
      </c>
      <c r="I2696" s="4">
        <v>0.28578896439842633</v>
      </c>
      <c r="J2696" s="4">
        <v>0.3217759180753611</v>
      </c>
      <c r="K2696" s="4">
        <v>0.41145082522754278</v>
      </c>
      <c r="L2696" s="4">
        <v>1.4417463671720709</v>
      </c>
      <c r="M2696" s="4">
        <v>45</v>
      </c>
      <c r="N2696" s="4" t="s">
        <v>8038</v>
      </c>
    </row>
    <row r="2697" spans="6:14" ht="85" hidden="1" x14ac:dyDescent="0.2">
      <c r="F2697" s="4" t="s">
        <v>8039</v>
      </c>
      <c r="G2697" s="4" t="s">
        <v>8040</v>
      </c>
      <c r="H2697" s="4">
        <v>4.3343653250773988E-2</v>
      </c>
      <c r="I2697" s="4">
        <v>0.27381116347587597</v>
      </c>
      <c r="J2697" s="4">
        <v>0.27128855468895302</v>
      </c>
      <c r="K2697" s="4">
        <v>-0.28707649943610603</v>
      </c>
      <c r="L2697" s="4">
        <v>-1.248999727119906</v>
      </c>
      <c r="M2697" s="4">
        <v>251</v>
      </c>
      <c r="N2697" s="4" t="s">
        <v>8041</v>
      </c>
    </row>
    <row r="2698" spans="6:14" ht="68" hidden="1" x14ac:dyDescent="0.2">
      <c r="F2698" s="4" t="s">
        <v>8042</v>
      </c>
      <c r="G2698" s="4" t="s">
        <v>8043</v>
      </c>
      <c r="H2698" s="4">
        <v>0.52276295133437989</v>
      </c>
      <c r="I2698" s="4">
        <v>0.77596922166321392</v>
      </c>
      <c r="J2698" s="4">
        <v>6.4648456842192781E-2</v>
      </c>
      <c r="K2698" s="4">
        <v>-0.2308707103636114</v>
      </c>
      <c r="L2698" s="4">
        <v>-0.98881942124466027</v>
      </c>
      <c r="M2698" s="4">
        <v>218</v>
      </c>
      <c r="N2698" s="4" t="s">
        <v>8044</v>
      </c>
    </row>
    <row r="2699" spans="6:14" ht="34" hidden="1" x14ac:dyDescent="0.2">
      <c r="F2699" s="4" t="s">
        <v>8045</v>
      </c>
      <c r="G2699" s="4" t="s">
        <v>8046</v>
      </c>
      <c r="H2699" s="4">
        <v>0.47160493827160488</v>
      </c>
      <c r="I2699" s="4">
        <v>0.74229480886509003</v>
      </c>
      <c r="J2699" s="4">
        <v>9.4050346572781274E-2</v>
      </c>
      <c r="K2699" s="4">
        <v>0.26003177176270809</v>
      </c>
      <c r="L2699" s="4">
        <v>0.98444180292687766</v>
      </c>
      <c r="M2699" s="4">
        <v>67</v>
      </c>
      <c r="N2699" s="4" t="s">
        <v>8047</v>
      </c>
    </row>
    <row r="2700" spans="6:14" ht="34" hidden="1" x14ac:dyDescent="0.2">
      <c r="F2700" s="4" t="s">
        <v>8048</v>
      </c>
      <c r="G2700" s="4" t="s">
        <v>8049</v>
      </c>
      <c r="H2700" s="4">
        <v>5.1039697542533083E-2</v>
      </c>
      <c r="I2700" s="4">
        <v>0.29966945963629299</v>
      </c>
      <c r="J2700" s="4">
        <v>0.27650059925447162</v>
      </c>
      <c r="K2700" s="4">
        <v>-0.4733641994906565</v>
      </c>
      <c r="L2700" s="4">
        <v>-1.4437520813341409</v>
      </c>
      <c r="M2700" s="4">
        <v>29</v>
      </c>
      <c r="N2700" s="4" t="s">
        <v>8050</v>
      </c>
    </row>
    <row r="2701" spans="6:14" ht="17" hidden="1" x14ac:dyDescent="0.2">
      <c r="F2701" s="4" t="s">
        <v>8051</v>
      </c>
      <c r="G2701" s="4" t="s">
        <v>8052</v>
      </c>
      <c r="H2701" s="4">
        <v>0.14258911819887429</v>
      </c>
      <c r="I2701" s="4">
        <v>0.45836226381646011</v>
      </c>
      <c r="J2701" s="4">
        <v>0.15964670191990621</v>
      </c>
      <c r="K2701" s="4">
        <v>-0.41625723962825018</v>
      </c>
      <c r="L2701" s="4">
        <v>-1.2783887563151379</v>
      </c>
      <c r="M2701" s="4">
        <v>30</v>
      </c>
      <c r="N2701" s="4" t="s">
        <v>8053</v>
      </c>
    </row>
    <row r="2702" spans="6:14" ht="34" hidden="1" x14ac:dyDescent="0.2">
      <c r="F2702" s="4" t="s">
        <v>8054</v>
      </c>
      <c r="G2702" s="4" t="s">
        <v>8055</v>
      </c>
      <c r="H2702" s="4">
        <v>0.33776091081593929</v>
      </c>
      <c r="I2702" s="4">
        <v>0.64699538693540037</v>
      </c>
      <c r="J2702" s="4">
        <v>9.821233512174378E-2</v>
      </c>
      <c r="K2702" s="4">
        <v>-0.36087252012097348</v>
      </c>
      <c r="L2702" s="4">
        <v>-1.082644925390547</v>
      </c>
      <c r="M2702" s="4">
        <v>27</v>
      </c>
      <c r="N2702" s="4" t="s">
        <v>8056</v>
      </c>
    </row>
    <row r="2703" spans="6:14" ht="34" hidden="1" x14ac:dyDescent="0.2">
      <c r="F2703" s="4" t="s">
        <v>8057</v>
      </c>
      <c r="G2703" s="4" t="s">
        <v>8058</v>
      </c>
      <c r="H2703" s="4">
        <v>0.18989547038327531</v>
      </c>
      <c r="I2703" s="4">
        <v>0.51524712782345627</v>
      </c>
      <c r="J2703" s="4">
        <v>0.13077713797197441</v>
      </c>
      <c r="K2703" s="4">
        <v>-0.35868788384277672</v>
      </c>
      <c r="L2703" s="4">
        <v>-1.2136273809843421</v>
      </c>
      <c r="M2703" s="4">
        <v>46</v>
      </c>
      <c r="N2703" s="4" t="s">
        <v>8059</v>
      </c>
    </row>
    <row r="2704" spans="6:14" ht="17" hidden="1" x14ac:dyDescent="0.2">
      <c r="F2704" s="4" t="s">
        <v>8060</v>
      </c>
      <c r="G2704" s="4" t="s">
        <v>8061</v>
      </c>
      <c r="H2704" s="4">
        <v>0.99574468085106382</v>
      </c>
      <c r="I2704" s="4">
        <v>1</v>
      </c>
      <c r="J2704" s="4">
        <v>4.8701086452153021E-2</v>
      </c>
      <c r="K2704" s="4">
        <v>0.1683160487128299</v>
      </c>
      <c r="L2704" s="4">
        <v>0.52790746584903259</v>
      </c>
      <c r="M2704" s="4">
        <v>28</v>
      </c>
      <c r="N2704" s="4" t="s">
        <v>8062</v>
      </c>
    </row>
    <row r="2705" spans="6:14" ht="34" hidden="1" x14ac:dyDescent="0.2">
      <c r="F2705" s="4" t="s">
        <v>8063</v>
      </c>
      <c r="G2705" s="4" t="s">
        <v>8064</v>
      </c>
      <c r="H2705" s="4">
        <v>0.15789473684210531</v>
      </c>
      <c r="I2705" s="4">
        <v>0.47952891193652181</v>
      </c>
      <c r="J2705" s="4">
        <v>0.1608014010700223</v>
      </c>
      <c r="K2705" s="4">
        <v>0.39722392150749081</v>
      </c>
      <c r="L2705" s="4">
        <v>1.2400309188334171</v>
      </c>
      <c r="M2705" s="4">
        <v>27</v>
      </c>
      <c r="N2705" s="4" t="s">
        <v>8065</v>
      </c>
    </row>
    <row r="2706" spans="6:14" ht="17" hidden="1" x14ac:dyDescent="0.2">
      <c r="F2706" s="4" t="s">
        <v>8066</v>
      </c>
      <c r="G2706" s="4" t="s">
        <v>8067</v>
      </c>
      <c r="H2706" s="4">
        <v>0.63805104408352664</v>
      </c>
      <c r="I2706" s="4">
        <v>0.83664127923461529</v>
      </c>
      <c r="J2706" s="4">
        <v>7.4175896558800913E-2</v>
      </c>
      <c r="K2706" s="4">
        <v>0.26719163617339708</v>
      </c>
      <c r="L2706" s="4">
        <v>0.90477324566590123</v>
      </c>
      <c r="M2706" s="4">
        <v>41</v>
      </c>
      <c r="N2706" s="4" t="s">
        <v>8068</v>
      </c>
    </row>
    <row r="2707" spans="6:14" ht="17" hidden="1" x14ac:dyDescent="0.2">
      <c r="F2707" s="4" t="s">
        <v>8069</v>
      </c>
      <c r="G2707" s="4" t="s">
        <v>8070</v>
      </c>
      <c r="H2707" s="4">
        <v>0.27579737335834897</v>
      </c>
      <c r="I2707" s="4">
        <v>0.60975116452017419</v>
      </c>
      <c r="J2707" s="4">
        <v>0.1101222638355359</v>
      </c>
      <c r="K2707" s="4">
        <v>-0.36629460692138588</v>
      </c>
      <c r="L2707" s="4">
        <v>-1.1326587921445159</v>
      </c>
      <c r="M2707" s="4">
        <v>31</v>
      </c>
      <c r="N2707" s="4" t="s">
        <v>8071</v>
      </c>
    </row>
    <row r="2708" spans="6:14" ht="17" hidden="1" x14ac:dyDescent="0.2">
      <c r="F2708" s="4" t="s">
        <v>8072</v>
      </c>
      <c r="G2708" s="4" t="s">
        <v>8073</v>
      </c>
      <c r="H2708" s="4">
        <v>0.74320987654320991</v>
      </c>
      <c r="I2708" s="4">
        <v>0.88376205388343787</v>
      </c>
      <c r="J2708" s="4">
        <v>6.9613343885096476E-2</v>
      </c>
      <c r="K2708" s="4">
        <v>0.22430782324906251</v>
      </c>
      <c r="L2708" s="4">
        <v>0.84919622103493519</v>
      </c>
      <c r="M2708" s="4">
        <v>67</v>
      </c>
      <c r="N2708" s="4" t="s">
        <v>8074</v>
      </c>
    </row>
    <row r="2709" spans="6:14" ht="34" hidden="1" x14ac:dyDescent="0.2">
      <c r="F2709" s="4" t="s">
        <v>8075</v>
      </c>
      <c r="G2709" s="4" t="s">
        <v>8076</v>
      </c>
      <c r="H2709" s="4">
        <v>0.79802955665024633</v>
      </c>
      <c r="I2709" s="4">
        <v>0.9129122704097038</v>
      </c>
      <c r="J2709" s="4">
        <v>6.5981614400873009E-2</v>
      </c>
      <c r="K2709" s="4">
        <v>0.21407725250776741</v>
      </c>
      <c r="L2709" s="4">
        <v>0.80638546034011693</v>
      </c>
      <c r="M2709" s="4">
        <v>65</v>
      </c>
      <c r="N2709" s="4" t="s">
        <v>8077</v>
      </c>
    </row>
    <row r="2710" spans="6:14" ht="17" hidden="1" x14ac:dyDescent="0.2">
      <c r="F2710" s="4" t="s">
        <v>8078</v>
      </c>
      <c r="G2710" s="4" t="s">
        <v>8079</v>
      </c>
      <c r="H2710" s="4">
        <v>0.49355432780847153</v>
      </c>
      <c r="I2710" s="4">
        <v>0.75675790255404929</v>
      </c>
      <c r="J2710" s="4">
        <v>7.55015292281669E-2</v>
      </c>
      <c r="K2710" s="4">
        <v>-0.30846365655298452</v>
      </c>
      <c r="L2710" s="4">
        <v>-0.97260532161974012</v>
      </c>
      <c r="M2710" s="4">
        <v>34</v>
      </c>
      <c r="N2710" s="4" t="s">
        <v>8080</v>
      </c>
    </row>
    <row r="2711" spans="6:14" ht="34" hidden="1" x14ac:dyDescent="0.2">
      <c r="F2711" s="4" t="s">
        <v>8081</v>
      </c>
      <c r="G2711" s="4" t="s">
        <v>8082</v>
      </c>
      <c r="H2711" s="4">
        <v>7.8199052132701424E-2</v>
      </c>
      <c r="I2711" s="4">
        <v>0.35673538311110597</v>
      </c>
      <c r="J2711" s="4">
        <v>0.2489111144347024</v>
      </c>
      <c r="K2711" s="4">
        <v>0.37866594719278679</v>
      </c>
      <c r="L2711" s="4">
        <v>1.3657400813100631</v>
      </c>
      <c r="M2711" s="4">
        <v>53</v>
      </c>
      <c r="N2711" s="4" t="s">
        <v>8083</v>
      </c>
    </row>
    <row r="2712" spans="6:14" ht="17" hidden="1" x14ac:dyDescent="0.2">
      <c r="F2712" s="4" t="s">
        <v>8084</v>
      </c>
      <c r="G2712" s="4" t="s">
        <v>8085</v>
      </c>
      <c r="H2712" s="4">
        <v>8.3671953274067016E-3</v>
      </c>
      <c r="I2712" s="4">
        <v>0.11047034790891171</v>
      </c>
      <c r="J2712" s="4">
        <v>0.38073040072279241</v>
      </c>
      <c r="K2712" s="4">
        <v>0.4105821664237112</v>
      </c>
      <c r="L2712" s="4">
        <v>1.5544033155018799</v>
      </c>
      <c r="M2712" s="4">
        <v>67</v>
      </c>
      <c r="N2712" s="4" t="s">
        <v>8086</v>
      </c>
    </row>
    <row r="2713" spans="6:14" ht="17" hidden="1" x14ac:dyDescent="0.2">
      <c r="F2713" s="4" t="s">
        <v>8087</v>
      </c>
      <c r="G2713" s="4" t="s">
        <v>8088</v>
      </c>
      <c r="H2713" s="4">
        <v>3.6725789968887418E-3</v>
      </c>
      <c r="I2713" s="4">
        <v>6.6268745877561486E-2</v>
      </c>
      <c r="J2713" s="4">
        <v>0.43170769580334639</v>
      </c>
      <c r="K2713" s="4">
        <v>0.50229270840420315</v>
      </c>
      <c r="L2713" s="4">
        <v>1.7173768348955569</v>
      </c>
      <c r="M2713" s="4">
        <v>42</v>
      </c>
      <c r="N2713" s="4" t="s">
        <v>8089</v>
      </c>
    </row>
    <row r="2714" spans="6:14" ht="34" hidden="1" x14ac:dyDescent="0.2">
      <c r="F2714" s="4" t="s">
        <v>8090</v>
      </c>
      <c r="G2714" s="4" t="s">
        <v>8091</v>
      </c>
      <c r="H2714" s="4">
        <v>0.18949343339587241</v>
      </c>
      <c r="I2714" s="4">
        <v>0.51524712782345627</v>
      </c>
      <c r="J2714" s="4">
        <v>0.13649043778041259</v>
      </c>
      <c r="K2714" s="4">
        <v>-0.39766455517262028</v>
      </c>
      <c r="L2714" s="4">
        <v>-1.2212878184935649</v>
      </c>
      <c r="M2714" s="4">
        <v>30</v>
      </c>
      <c r="N2714" s="4" t="s">
        <v>8092</v>
      </c>
    </row>
    <row r="2715" spans="6:14" ht="34" hidden="1" x14ac:dyDescent="0.2">
      <c r="F2715" s="4" t="s">
        <v>8093</v>
      </c>
      <c r="G2715" s="4" t="s">
        <v>8094</v>
      </c>
      <c r="H2715" s="4">
        <v>0.37305699481865279</v>
      </c>
      <c r="I2715" s="4">
        <v>0.67576491684843043</v>
      </c>
      <c r="J2715" s="4">
        <v>8.7051586794673508E-2</v>
      </c>
      <c r="K2715" s="4">
        <v>-0.30122323343954033</v>
      </c>
      <c r="L2715" s="4">
        <v>-1.0505340712420901</v>
      </c>
      <c r="M2715" s="4">
        <v>52</v>
      </c>
      <c r="N2715" s="4" t="s">
        <v>8095</v>
      </c>
    </row>
    <row r="2716" spans="6:14" ht="17" hidden="1" x14ac:dyDescent="0.2">
      <c r="F2716" s="4" t="s">
        <v>8096</v>
      </c>
      <c r="G2716" s="4" t="s">
        <v>8097</v>
      </c>
      <c r="H2716" s="4">
        <v>0.7125603864734299</v>
      </c>
      <c r="I2716" s="4">
        <v>0.86742851337188953</v>
      </c>
      <c r="J2716" s="4">
        <v>7.0619624712259049E-2</v>
      </c>
      <c r="K2716" s="4">
        <v>0.23287824057613701</v>
      </c>
      <c r="L2716" s="4">
        <v>0.85735311035055961</v>
      </c>
      <c r="M2716" s="4">
        <v>59</v>
      </c>
      <c r="N2716" s="4" t="s">
        <v>8098</v>
      </c>
    </row>
    <row r="2717" spans="6:14" ht="34" hidden="1" x14ac:dyDescent="0.2">
      <c r="F2717" s="4" t="s">
        <v>8099</v>
      </c>
      <c r="G2717" s="4" t="s">
        <v>8100</v>
      </c>
      <c r="H2717" s="4">
        <v>8.2568807339449546E-2</v>
      </c>
      <c r="I2717" s="4">
        <v>0.36524675963721348</v>
      </c>
      <c r="J2717" s="4">
        <v>0.23779383442368809</v>
      </c>
      <c r="K2717" s="4">
        <v>0.38575009096893531</v>
      </c>
      <c r="L2717" s="4">
        <v>1.3516895779299769</v>
      </c>
      <c r="M2717" s="4">
        <v>45</v>
      </c>
      <c r="N2717" s="4" t="s">
        <v>8101</v>
      </c>
    </row>
    <row r="2718" spans="6:14" ht="34" hidden="1" x14ac:dyDescent="0.2">
      <c r="F2718" s="4" t="s">
        <v>8102</v>
      </c>
      <c r="G2718" s="4" t="s">
        <v>8103</v>
      </c>
      <c r="H2718" s="4">
        <v>0.93133047210300424</v>
      </c>
      <c r="I2718" s="4">
        <v>0.98053193242228287</v>
      </c>
      <c r="J2718" s="4">
        <v>5.2163030546005469E-2</v>
      </c>
      <c r="K2718" s="4">
        <v>0.22500307041439169</v>
      </c>
      <c r="L2718" s="4">
        <v>0.63048172375245171</v>
      </c>
      <c r="M2718" s="4">
        <v>18</v>
      </c>
      <c r="N2718" s="4" t="s">
        <v>8104</v>
      </c>
    </row>
    <row r="2719" spans="6:14" ht="85" hidden="1" x14ac:dyDescent="0.2">
      <c r="F2719" s="4" t="s">
        <v>8105</v>
      </c>
      <c r="G2719" s="4" t="s">
        <v>8106</v>
      </c>
      <c r="H2719" s="4">
        <v>0.35692771084337349</v>
      </c>
      <c r="I2719" s="4">
        <v>0.66583499060989126</v>
      </c>
      <c r="J2719" s="4">
        <v>8.1977879650127219E-2</v>
      </c>
      <c r="K2719" s="4">
        <v>-0.23421550560657131</v>
      </c>
      <c r="L2719" s="4">
        <v>-1.0426727960904549</v>
      </c>
      <c r="M2719" s="4">
        <v>287</v>
      </c>
      <c r="N2719" s="4" t="s">
        <v>8107</v>
      </c>
    </row>
    <row r="2720" spans="6:14" ht="51" hidden="1" x14ac:dyDescent="0.2">
      <c r="F2720" s="4" t="s">
        <v>8108</v>
      </c>
      <c r="G2720" s="4" t="s">
        <v>8109</v>
      </c>
      <c r="H2720" s="4">
        <v>1.8852976474288029E-2</v>
      </c>
      <c r="I2720" s="4">
        <v>0.1705646015651654</v>
      </c>
      <c r="J2720" s="4">
        <v>0.35248785758361922</v>
      </c>
      <c r="K2720" s="4">
        <v>-0.34933513736502902</v>
      </c>
      <c r="L2720" s="4">
        <v>-1.3957591943619221</v>
      </c>
      <c r="M2720" s="4">
        <v>123</v>
      </c>
      <c r="N2720" s="4" t="s">
        <v>8110</v>
      </c>
    </row>
    <row r="2721" spans="2:14" ht="17" hidden="1" x14ac:dyDescent="0.2">
      <c r="F2721" s="4" t="s">
        <v>8111</v>
      </c>
      <c r="G2721" s="4" t="s">
        <v>8112</v>
      </c>
      <c r="H2721" s="4">
        <v>0.9244060475161987</v>
      </c>
      <c r="I2721" s="4">
        <v>0.97774085420103207</v>
      </c>
      <c r="J2721" s="4">
        <v>5.2805004567128958E-2</v>
      </c>
      <c r="K2721" s="4">
        <v>0.23048463644429421</v>
      </c>
      <c r="L2721" s="4">
        <v>0.6361069142182616</v>
      </c>
      <c r="M2721" s="4">
        <v>17</v>
      </c>
      <c r="N2721" s="4" t="s">
        <v>8113</v>
      </c>
    </row>
    <row r="2722" spans="2:14" ht="68" hidden="1" x14ac:dyDescent="0.2">
      <c r="F2722" s="4" t="s">
        <v>8114</v>
      </c>
      <c r="G2722" s="4" t="s">
        <v>8115</v>
      </c>
      <c r="H2722" s="4">
        <v>1.8032007047724941E-2</v>
      </c>
      <c r="I2722" s="4">
        <v>0.16542846915131931</v>
      </c>
      <c r="J2722" s="4">
        <v>0.35248785758361922</v>
      </c>
      <c r="K2722" s="4">
        <v>-0.31169464585688539</v>
      </c>
      <c r="L2722" s="4">
        <v>-1.336596129298637</v>
      </c>
      <c r="M2722" s="4">
        <v>216</v>
      </c>
      <c r="N2722" s="4" t="s">
        <v>8116</v>
      </c>
    </row>
    <row r="2723" spans="2:14" ht="17" hidden="1" x14ac:dyDescent="0.2">
      <c r="B2723" s="40" t="str">
        <f>VLOOKUP(G2723,decisions1!A:B,2,FALSE)</f>
        <v>no_biology</v>
      </c>
      <c r="C2723" s="4" t="str">
        <f>IF(L2723&gt;0,"eMPC-side","iPSC-side")</f>
        <v>iPSC-side</v>
      </c>
      <c r="E2723" s="4" t="str">
        <f>VLOOKUP(F2723,collapsed1!A:J,10,FALSE)</f>
        <v>redundant</v>
      </c>
      <c r="F2723" s="4" t="s">
        <v>9210</v>
      </c>
      <c r="G2723" s="4" t="s">
        <v>9211</v>
      </c>
      <c r="H2723" s="4">
        <v>1.642673197308781E-3</v>
      </c>
      <c r="I2723" s="4">
        <v>4.1913833300081853E-2</v>
      </c>
      <c r="J2723" s="4">
        <v>0.45505986738722948</v>
      </c>
      <c r="K2723" s="4">
        <v>-0.57144961946664474</v>
      </c>
      <c r="L2723" s="4">
        <v>-1.767040582979283</v>
      </c>
      <c r="M2723" s="4">
        <v>31</v>
      </c>
      <c r="N2723" s="4" t="s">
        <v>9212</v>
      </c>
    </row>
    <row r="2724" spans="2:14" ht="34" hidden="1" x14ac:dyDescent="0.2">
      <c r="F2724" s="4" t="s">
        <v>8120</v>
      </c>
      <c r="G2724" s="4" t="s">
        <v>8121</v>
      </c>
      <c r="H2724" s="4">
        <v>2.9404135398637772E-3</v>
      </c>
      <c r="I2724" s="4">
        <v>5.8557259885335937E-2</v>
      </c>
      <c r="J2724" s="4">
        <v>0.43170769580334639</v>
      </c>
      <c r="K2724" s="4">
        <v>-0.65471576032288792</v>
      </c>
      <c r="L2724" s="4">
        <v>-1.881522596599952</v>
      </c>
      <c r="M2724" s="4">
        <v>22</v>
      </c>
      <c r="N2724" s="4" t="s">
        <v>8122</v>
      </c>
    </row>
    <row r="2725" spans="2:14" ht="34" hidden="1" x14ac:dyDescent="0.2">
      <c r="B2725" s="40" t="str">
        <f>VLOOKUP(G2725,decisions1!A:B,2,FALSE)</f>
        <v>no_biology</v>
      </c>
      <c r="C2725" s="4" t="str">
        <f>IF(L2725&gt;0,"eMPC-side","iPSC-side")</f>
        <v>iPSC-side</v>
      </c>
      <c r="E2725" s="4" t="str">
        <f>VLOOKUP(F2725,collapsed1!A:J,10,FALSE)</f>
        <v>main</v>
      </c>
      <c r="F2725" s="4" t="s">
        <v>452</v>
      </c>
      <c r="G2725" s="4" t="s">
        <v>453</v>
      </c>
      <c r="H2725" s="4">
        <v>1.7750545980339961E-3</v>
      </c>
      <c r="I2725" s="4">
        <v>4.3919153918022973E-2</v>
      </c>
      <c r="J2725" s="4">
        <v>0.45505986738722948</v>
      </c>
      <c r="K2725" s="4">
        <v>-0.56175388045987185</v>
      </c>
      <c r="L2725" s="4">
        <v>-1.7672877051727161</v>
      </c>
      <c r="M2725" s="4">
        <v>33</v>
      </c>
      <c r="N2725" s="4" t="s">
        <v>454</v>
      </c>
    </row>
    <row r="2726" spans="2:14" ht="17" hidden="1" x14ac:dyDescent="0.2">
      <c r="F2726" s="4" t="s">
        <v>8126</v>
      </c>
      <c r="G2726" s="4" t="s">
        <v>8127</v>
      </c>
      <c r="H2726" s="4">
        <v>0.92703862660944203</v>
      </c>
      <c r="I2726" s="4">
        <v>0.97825788513939815</v>
      </c>
      <c r="J2726" s="4">
        <v>5.2375908409799672E-2</v>
      </c>
      <c r="K2726" s="4">
        <v>0.22613719797429441</v>
      </c>
      <c r="L2726" s="4">
        <v>0.63365966571389098</v>
      </c>
      <c r="M2726" s="4">
        <v>18</v>
      </c>
      <c r="N2726" s="4" t="s">
        <v>8128</v>
      </c>
    </row>
    <row r="2727" spans="2:14" ht="68" hidden="1" x14ac:dyDescent="0.2">
      <c r="B2727" s="40" t="str">
        <f>VLOOKUP(G2727,decisions1!A:B,2,FALSE)</f>
        <v>no_biology</v>
      </c>
      <c r="C2727" s="4" t="str">
        <f>IF(L2727&gt;0,"eMPC-side","iPSC-side")</f>
        <v>iPSC-side</v>
      </c>
      <c r="E2727" s="4" t="str">
        <f>VLOOKUP(F2727,collapsed1!A:J,10,FALSE)</f>
        <v>redundant</v>
      </c>
      <c r="F2727" s="4" t="s">
        <v>4483</v>
      </c>
      <c r="G2727" s="4" t="s">
        <v>4484</v>
      </c>
      <c r="H2727" s="4">
        <v>3.270906031701939E-4</v>
      </c>
      <c r="I2727" s="4">
        <v>1.2610516358690959E-2</v>
      </c>
      <c r="J2727" s="4">
        <v>0.49849310876659031</v>
      </c>
      <c r="K2727" s="4">
        <v>-0.44391701992253768</v>
      </c>
      <c r="L2727" s="4">
        <v>-1.7679363981031699</v>
      </c>
      <c r="M2727" s="4">
        <v>117</v>
      </c>
      <c r="N2727" s="4" t="s">
        <v>4485</v>
      </c>
    </row>
    <row r="2728" spans="2:14" ht="17" hidden="1" x14ac:dyDescent="0.2">
      <c r="F2728" s="4" t="s">
        <v>8132</v>
      </c>
      <c r="G2728" s="4" t="s">
        <v>8133</v>
      </c>
      <c r="H2728" s="4">
        <v>0.83783783783783783</v>
      </c>
      <c r="I2728" s="4">
        <v>0.93169165079277427</v>
      </c>
      <c r="J2728" s="4">
        <v>5.2163030546005469E-2</v>
      </c>
      <c r="K2728" s="4">
        <v>-0.25836947607805671</v>
      </c>
      <c r="L2728" s="4">
        <v>-0.74922319254275871</v>
      </c>
      <c r="M2728" s="4">
        <v>23</v>
      </c>
      <c r="N2728" s="4" t="s">
        <v>8134</v>
      </c>
    </row>
    <row r="2729" spans="2:14" ht="51" hidden="1" x14ac:dyDescent="0.2">
      <c r="F2729" s="4" t="s">
        <v>8135</v>
      </c>
      <c r="G2729" s="4" t="s">
        <v>8136</v>
      </c>
      <c r="H2729" s="4">
        <v>0.13973063973063971</v>
      </c>
      <c r="I2729" s="4">
        <v>0.45836226381646011</v>
      </c>
      <c r="J2729" s="4">
        <v>0.15214492236756469</v>
      </c>
      <c r="K2729" s="4">
        <v>-0.35086994984701542</v>
      </c>
      <c r="L2729" s="4">
        <v>-1.2459403718880679</v>
      </c>
      <c r="M2729" s="4">
        <v>56</v>
      </c>
      <c r="N2729" s="4" t="s">
        <v>8137</v>
      </c>
    </row>
    <row r="2730" spans="2:14" ht="34" hidden="1" x14ac:dyDescent="0.2">
      <c r="F2730" s="4" t="s">
        <v>8138</v>
      </c>
      <c r="G2730" s="4" t="s">
        <v>8139</v>
      </c>
      <c r="H2730" s="4">
        <v>0.1701631701631702</v>
      </c>
      <c r="I2730" s="4">
        <v>0.49685598377281948</v>
      </c>
      <c r="J2730" s="4">
        <v>0.16318012718068911</v>
      </c>
      <c r="K2730" s="4">
        <v>0.3444745440609997</v>
      </c>
      <c r="L2730" s="4">
        <v>1.225358382994286</v>
      </c>
      <c r="M2730" s="4">
        <v>49</v>
      </c>
      <c r="N2730" s="4" t="s">
        <v>8140</v>
      </c>
    </row>
    <row r="2731" spans="2:14" ht="34" hidden="1" x14ac:dyDescent="0.2">
      <c r="F2731" s="4" t="s">
        <v>8141</v>
      </c>
      <c r="G2731" s="4" t="s">
        <v>8142</v>
      </c>
      <c r="H2731" s="4">
        <v>4.8383601612095983E-2</v>
      </c>
      <c r="I2731" s="4">
        <v>0.2910144435821464</v>
      </c>
      <c r="J2731" s="4">
        <v>0.3217759180753611</v>
      </c>
      <c r="K2731" s="4">
        <v>0.581028987251613</v>
      </c>
      <c r="L2731" s="4">
        <v>1.60356265759741</v>
      </c>
      <c r="M2731" s="4">
        <v>17</v>
      </c>
      <c r="N2731" s="4" t="s">
        <v>8143</v>
      </c>
    </row>
    <row r="2732" spans="2:14" ht="34" hidden="1" x14ac:dyDescent="0.2">
      <c r="F2732" s="4" t="s">
        <v>8144</v>
      </c>
      <c r="G2732" s="4" t="s">
        <v>8145</v>
      </c>
      <c r="H2732" s="4">
        <v>0.12989690721649491</v>
      </c>
      <c r="I2732" s="4">
        <v>0.45228496691798742</v>
      </c>
      <c r="J2732" s="4">
        <v>0.17669426893849799</v>
      </c>
      <c r="K2732" s="4">
        <v>0.44715849767538779</v>
      </c>
      <c r="L2732" s="4">
        <v>1.3081075321247599</v>
      </c>
      <c r="M2732" s="4">
        <v>22</v>
      </c>
      <c r="N2732" s="4" t="s">
        <v>8143</v>
      </c>
    </row>
    <row r="2733" spans="2:14" ht="102" hidden="1" x14ac:dyDescent="0.2">
      <c r="B2733" s="40" t="str">
        <f>VLOOKUP(G2733,decisions1!A:B,2,FALSE)</f>
        <v>no_biology</v>
      </c>
      <c r="C2733" s="4" t="str">
        <f>IF(L2733&gt;0,"eMPC-side","iPSC-side")</f>
        <v>iPSC-side</v>
      </c>
      <c r="E2733" s="4" t="str">
        <f>VLOOKUP(F2733,collapsed1!A:J,10,FALSE)</f>
        <v>redundant</v>
      </c>
      <c r="F2733" s="4" t="s">
        <v>9640</v>
      </c>
      <c r="G2733" s="4" t="s">
        <v>9641</v>
      </c>
      <c r="H2733" s="4">
        <v>1.6854627206465809E-5</v>
      </c>
      <c r="I2733" s="4">
        <v>1.8349070818772439E-3</v>
      </c>
      <c r="J2733" s="4">
        <v>0.57561026107112856</v>
      </c>
      <c r="K2733" s="4">
        <v>-0.42145111342766339</v>
      </c>
      <c r="L2733" s="4">
        <v>-1.7682015504033171</v>
      </c>
      <c r="M2733" s="4">
        <v>187</v>
      </c>
      <c r="N2733" s="4" t="s">
        <v>9642</v>
      </c>
    </row>
    <row r="2734" spans="2:14" ht="17" hidden="1" x14ac:dyDescent="0.2">
      <c r="F2734" s="4" t="s">
        <v>8149</v>
      </c>
      <c r="G2734" s="4" t="s">
        <v>8150</v>
      </c>
      <c r="H2734" s="4">
        <v>0.73166666666666669</v>
      </c>
      <c r="I2734" s="4">
        <v>0.8746791117618351</v>
      </c>
      <c r="J2734" s="4">
        <v>5.163559644842005E-2</v>
      </c>
      <c r="K2734" s="4">
        <v>-0.2233287246896086</v>
      </c>
      <c r="L2734" s="4">
        <v>-0.86554859948639329</v>
      </c>
      <c r="M2734" s="4">
        <v>95</v>
      </c>
      <c r="N2734" s="4" t="s">
        <v>8151</v>
      </c>
    </row>
    <row r="2735" spans="2:14" ht="34" hidden="1" x14ac:dyDescent="0.2">
      <c r="F2735" s="4" t="s">
        <v>8152</v>
      </c>
      <c r="G2735" s="4" t="s">
        <v>8153</v>
      </c>
      <c r="H2735" s="4">
        <v>0.73041894353369763</v>
      </c>
      <c r="I2735" s="4">
        <v>0.8746791117618351</v>
      </c>
      <c r="J2735" s="4">
        <v>5.5826471778748978E-2</v>
      </c>
      <c r="K2735" s="4">
        <v>-0.29883741533617031</v>
      </c>
      <c r="L2735" s="4">
        <v>-0.79493358705802197</v>
      </c>
      <c r="M2735" s="4">
        <v>16</v>
      </c>
      <c r="N2735" s="4" t="s">
        <v>8154</v>
      </c>
    </row>
    <row r="2736" spans="2:14" ht="34" hidden="1" x14ac:dyDescent="0.2">
      <c r="F2736" s="4" t="s">
        <v>8155</v>
      </c>
      <c r="G2736" s="4" t="s">
        <v>8156</v>
      </c>
      <c r="H2736" s="4">
        <v>0.27797202797202802</v>
      </c>
      <c r="I2736" s="4">
        <v>0.61011781011780997</v>
      </c>
      <c r="J2736" s="4">
        <v>0.10512513159700081</v>
      </c>
      <c r="K2736" s="4">
        <v>-0.34694148211879811</v>
      </c>
      <c r="L2736" s="4">
        <v>-1.141207208684097</v>
      </c>
      <c r="M2736" s="4">
        <v>40</v>
      </c>
      <c r="N2736" s="4" t="s">
        <v>8157</v>
      </c>
    </row>
    <row r="2737" spans="2:14" ht="34" hidden="1" x14ac:dyDescent="0.2">
      <c r="F2737" s="4" t="s">
        <v>8158</v>
      </c>
      <c r="G2737" s="4" t="s">
        <v>8159</v>
      </c>
      <c r="H2737" s="4">
        <v>0.45470383275261322</v>
      </c>
      <c r="I2737" s="4">
        <v>0.72956068503350713</v>
      </c>
      <c r="J2737" s="4">
        <v>7.6873673412654178E-2</v>
      </c>
      <c r="K2737" s="4">
        <v>-0.29708761954587942</v>
      </c>
      <c r="L2737" s="4">
        <v>-1.005201697279464</v>
      </c>
      <c r="M2737" s="4">
        <v>46</v>
      </c>
      <c r="N2737" s="4" t="s">
        <v>8157</v>
      </c>
    </row>
    <row r="2738" spans="2:14" ht="17" hidden="1" x14ac:dyDescent="0.2">
      <c r="F2738" s="4" t="s">
        <v>8160</v>
      </c>
      <c r="G2738" s="4" t="s">
        <v>8161</v>
      </c>
      <c r="H2738" s="4">
        <v>0.69767441860465118</v>
      </c>
      <c r="I2738" s="4">
        <v>0.86245444782845981</v>
      </c>
      <c r="J2738" s="4">
        <v>6.977925170762346E-2</v>
      </c>
      <c r="K2738" s="4">
        <v>0.25753612476180587</v>
      </c>
      <c r="L2738" s="4">
        <v>0.8678895183348313</v>
      </c>
      <c r="M2738" s="4">
        <v>40</v>
      </c>
      <c r="N2738" s="4" t="s">
        <v>8162</v>
      </c>
    </row>
    <row r="2739" spans="2:14" ht="34" hidden="1" x14ac:dyDescent="0.2">
      <c r="F2739" s="4" t="s">
        <v>8163</v>
      </c>
      <c r="G2739" s="4" t="s">
        <v>8164</v>
      </c>
      <c r="H2739" s="4">
        <v>0.25161290322580637</v>
      </c>
      <c r="I2739" s="4">
        <v>0.58488807255194575</v>
      </c>
      <c r="J2739" s="4">
        <v>0.1256399213098405</v>
      </c>
      <c r="K2739" s="4">
        <v>0.40941072104142928</v>
      </c>
      <c r="L2739" s="4">
        <v>1.164867676540001</v>
      </c>
      <c r="M2739" s="4">
        <v>20</v>
      </c>
      <c r="N2739" s="4" t="s">
        <v>1084</v>
      </c>
    </row>
    <row r="2740" spans="2:14" ht="34" hidden="1" x14ac:dyDescent="0.2">
      <c r="F2740" s="4" t="s">
        <v>8165</v>
      </c>
      <c r="G2740" s="4" t="s">
        <v>8166</v>
      </c>
      <c r="H2740" s="4">
        <v>6.9632495164410058E-2</v>
      </c>
      <c r="I2740" s="4">
        <v>0.34146186917249882</v>
      </c>
      <c r="J2740" s="4">
        <v>0.23779383442368809</v>
      </c>
      <c r="K2740" s="4">
        <v>-0.48496692168574851</v>
      </c>
      <c r="L2740" s="4">
        <v>-1.3936982688567729</v>
      </c>
      <c r="M2740" s="4">
        <v>22</v>
      </c>
      <c r="N2740" s="4" t="s">
        <v>8167</v>
      </c>
    </row>
    <row r="2741" spans="2:14" ht="34" hidden="1" x14ac:dyDescent="0.2">
      <c r="F2741" s="4" t="s">
        <v>8168</v>
      </c>
      <c r="G2741" s="4" t="s">
        <v>8169</v>
      </c>
      <c r="H2741" s="4">
        <v>0.69055944055944052</v>
      </c>
      <c r="I2741" s="4">
        <v>0.86082714994928733</v>
      </c>
      <c r="J2741" s="4">
        <v>5.6529952505631142E-2</v>
      </c>
      <c r="K2741" s="4">
        <v>-0.25986073207455312</v>
      </c>
      <c r="L2741" s="4">
        <v>-0.85476933714101599</v>
      </c>
      <c r="M2741" s="4">
        <v>40</v>
      </c>
      <c r="N2741" s="4" t="s">
        <v>8170</v>
      </c>
    </row>
    <row r="2742" spans="2:14" ht="34" hidden="1" x14ac:dyDescent="0.2">
      <c r="F2742" s="4" t="s">
        <v>8171</v>
      </c>
      <c r="G2742" s="4" t="s">
        <v>8172</v>
      </c>
      <c r="H2742" s="4">
        <v>0.48614072494669508</v>
      </c>
      <c r="I2742" s="4">
        <v>0.75266234868883874</v>
      </c>
      <c r="J2742" s="4">
        <v>8.4074557791072341E-2</v>
      </c>
      <c r="K2742" s="4">
        <v>0.30702878156707059</v>
      </c>
      <c r="L2742" s="4">
        <v>0.98811330169182265</v>
      </c>
      <c r="M2742" s="4">
        <v>31</v>
      </c>
      <c r="N2742" s="4" t="s">
        <v>8173</v>
      </c>
    </row>
    <row r="2743" spans="2:14" ht="68" hidden="1" x14ac:dyDescent="0.2">
      <c r="F2743" s="4" t="s">
        <v>8174</v>
      </c>
      <c r="G2743" s="4" t="s">
        <v>8175</v>
      </c>
      <c r="H2743" s="4">
        <v>0.11370716510903429</v>
      </c>
      <c r="I2743" s="4">
        <v>0.42695969611760642</v>
      </c>
      <c r="J2743" s="4">
        <v>0.16318012718068911</v>
      </c>
      <c r="K2743" s="4">
        <v>-0.27542628322585422</v>
      </c>
      <c r="L2743" s="4">
        <v>-1.184772952441959</v>
      </c>
      <c r="M2743" s="4">
        <v>222</v>
      </c>
      <c r="N2743" s="4" t="s">
        <v>8176</v>
      </c>
    </row>
    <row r="2744" spans="2:14" ht="85" hidden="1" x14ac:dyDescent="0.2">
      <c r="F2744" s="4" t="s">
        <v>8177</v>
      </c>
      <c r="G2744" s="4" t="s">
        <v>8178</v>
      </c>
      <c r="H2744" s="4">
        <v>0.97510980966325034</v>
      </c>
      <c r="I2744" s="4">
        <v>0.99807953309584652</v>
      </c>
      <c r="J2744" s="4">
        <v>3.2360429713701407E-2</v>
      </c>
      <c r="K2744" s="4">
        <v>-0.17753499405024981</v>
      </c>
      <c r="L2744" s="4">
        <v>-0.79608019679833186</v>
      </c>
      <c r="M2744" s="4">
        <v>303</v>
      </c>
      <c r="N2744" s="4" t="s">
        <v>8179</v>
      </c>
    </row>
    <row r="2745" spans="2:14" ht="17" hidden="1" x14ac:dyDescent="0.2">
      <c r="F2745" s="4" t="s">
        <v>8180</v>
      </c>
      <c r="G2745" s="4" t="s">
        <v>8181</v>
      </c>
      <c r="H2745" s="4">
        <v>0.67833333333333334</v>
      </c>
      <c r="I2745" s="4">
        <v>0.85484682730703609</v>
      </c>
      <c r="J2745" s="4">
        <v>5.5135176338525688E-2</v>
      </c>
      <c r="K2745" s="4">
        <v>-0.2347440054671546</v>
      </c>
      <c r="L2745" s="4">
        <v>-0.88450570148827012</v>
      </c>
      <c r="M2745" s="4">
        <v>82</v>
      </c>
      <c r="N2745" s="4" t="s">
        <v>8182</v>
      </c>
    </row>
    <row r="2746" spans="2:14" ht="34" hidden="1" x14ac:dyDescent="0.2">
      <c r="F2746" s="4" t="s">
        <v>8183</v>
      </c>
      <c r="G2746" s="4" t="s">
        <v>8184</v>
      </c>
      <c r="H2746" s="4">
        <v>0.66604477611940294</v>
      </c>
      <c r="I2746" s="4">
        <v>0.85205728116175872</v>
      </c>
      <c r="J2746" s="4">
        <v>6.1302607539620718E-2</v>
      </c>
      <c r="K2746" s="4">
        <v>-0.31533335654214478</v>
      </c>
      <c r="L2746" s="4">
        <v>-0.86714840182133268</v>
      </c>
      <c r="M2746" s="4">
        <v>18</v>
      </c>
      <c r="N2746" s="4" t="s">
        <v>8185</v>
      </c>
    </row>
    <row r="2747" spans="2:14" ht="51" hidden="1" x14ac:dyDescent="0.2">
      <c r="F2747" s="4" t="s">
        <v>8186</v>
      </c>
      <c r="G2747" s="4" t="s">
        <v>8187</v>
      </c>
      <c r="H2747" s="4">
        <v>4.5597121158457113E-2</v>
      </c>
      <c r="I2747" s="4">
        <v>0.28151266106525691</v>
      </c>
      <c r="J2747" s="4">
        <v>0.3217759180753611</v>
      </c>
      <c r="K2747" s="4">
        <v>0.28518326595682669</v>
      </c>
      <c r="L2747" s="4">
        <v>1.272418255864548</v>
      </c>
      <c r="M2747" s="4">
        <v>196</v>
      </c>
      <c r="N2747" s="4" t="s">
        <v>8188</v>
      </c>
    </row>
    <row r="2748" spans="2:14" ht="85" hidden="1" x14ac:dyDescent="0.2">
      <c r="F2748" s="4" t="s">
        <v>8189</v>
      </c>
      <c r="G2748" s="4" t="s">
        <v>8190</v>
      </c>
      <c r="H2748" s="4">
        <v>5.4462934947049922E-2</v>
      </c>
      <c r="I2748" s="4">
        <v>0.30685420706867522</v>
      </c>
      <c r="J2748" s="4">
        <v>0.23779383442368809</v>
      </c>
      <c r="K2748" s="4">
        <v>-0.28494490986958498</v>
      </c>
      <c r="L2748" s="4">
        <v>-1.2411250481037439</v>
      </c>
      <c r="M2748" s="4">
        <v>243</v>
      </c>
      <c r="N2748" s="4" t="s">
        <v>8191</v>
      </c>
    </row>
    <row r="2749" spans="2:14" ht="34" hidden="1" x14ac:dyDescent="0.2">
      <c r="F2749" s="4" t="s">
        <v>8192</v>
      </c>
      <c r="G2749" s="4" t="s">
        <v>8193</v>
      </c>
      <c r="H2749" s="4">
        <v>0.2070707070707071</v>
      </c>
      <c r="I2749" s="4">
        <v>0.53834227670935986</v>
      </c>
      <c r="J2749" s="4">
        <v>0.12210792028708151</v>
      </c>
      <c r="K2749" s="4">
        <v>-0.32963393820343972</v>
      </c>
      <c r="L2749" s="4">
        <v>-1.1705312231246801</v>
      </c>
      <c r="M2749" s="4">
        <v>56</v>
      </c>
      <c r="N2749" s="4" t="s">
        <v>8194</v>
      </c>
    </row>
    <row r="2750" spans="2:14" ht="17" hidden="1" x14ac:dyDescent="0.2">
      <c r="B2750" s="40" t="str">
        <f>VLOOKUP(G2750,decisions1!A:B,2,FALSE)</f>
        <v>no_biology</v>
      </c>
      <c r="C2750" s="4" t="str">
        <f>IF(L2750&gt;0,"eMPC-side","iPSC-side")</f>
        <v>iPSC-side</v>
      </c>
      <c r="E2750" s="4" t="str">
        <f>VLOOKUP(F2750,collapsed1!A:J,10,FALSE)</f>
        <v>main</v>
      </c>
      <c r="F2750" s="4" t="s">
        <v>6435</v>
      </c>
      <c r="G2750" s="4" t="s">
        <v>6436</v>
      </c>
      <c r="H2750" s="4">
        <v>1.67829589868418E-3</v>
      </c>
      <c r="I2750" s="4">
        <v>4.2490809341880091E-2</v>
      </c>
      <c r="J2750" s="4">
        <v>0.45505986738722948</v>
      </c>
      <c r="K2750" s="4">
        <v>-0.67609480548344392</v>
      </c>
      <c r="L2750" s="4">
        <v>-1.7984711462908931</v>
      </c>
      <c r="M2750" s="4">
        <v>16</v>
      </c>
      <c r="N2750" s="4" t="s">
        <v>6437</v>
      </c>
    </row>
    <row r="2751" spans="2:14" ht="34" hidden="1" x14ac:dyDescent="0.2">
      <c r="F2751" s="4" t="s">
        <v>8198</v>
      </c>
      <c r="G2751" s="4" t="s">
        <v>8199</v>
      </c>
      <c r="H2751" s="4">
        <v>0.43169398907103818</v>
      </c>
      <c r="I2751" s="4">
        <v>0.7167832070696547</v>
      </c>
      <c r="J2751" s="4">
        <v>8.1977879650127219E-2</v>
      </c>
      <c r="K2751" s="4">
        <v>-0.37906060066500752</v>
      </c>
      <c r="L2751" s="4">
        <v>-1.0083342564719711</v>
      </c>
      <c r="M2751" s="4">
        <v>16</v>
      </c>
      <c r="N2751" s="4" t="s">
        <v>8200</v>
      </c>
    </row>
    <row r="2752" spans="2:14" ht="34" hidden="1" x14ac:dyDescent="0.2">
      <c r="F2752" s="4" t="s">
        <v>8201</v>
      </c>
      <c r="G2752" s="4" t="s">
        <v>8202</v>
      </c>
      <c r="H2752" s="4">
        <v>0.29831144465290799</v>
      </c>
      <c r="I2752" s="4">
        <v>0.62335381913959609</v>
      </c>
      <c r="J2752" s="4">
        <v>0.10512513159700081</v>
      </c>
      <c r="K2752" s="4">
        <v>-0.36196196789589608</v>
      </c>
      <c r="L2752" s="4">
        <v>-1.119261374894355</v>
      </c>
      <c r="M2752" s="4">
        <v>31</v>
      </c>
      <c r="N2752" s="4" t="s">
        <v>8203</v>
      </c>
    </row>
    <row r="2753" spans="6:14" ht="34" hidden="1" x14ac:dyDescent="0.2">
      <c r="F2753" s="4" t="s">
        <v>8204</v>
      </c>
      <c r="G2753" s="4" t="s">
        <v>8205</v>
      </c>
      <c r="H2753" s="4">
        <v>0.23786407766990289</v>
      </c>
      <c r="I2753" s="4">
        <v>0.56788309771191736</v>
      </c>
      <c r="J2753" s="4">
        <v>0.13880510939113971</v>
      </c>
      <c r="K2753" s="4">
        <v>0.28218139600600561</v>
      </c>
      <c r="L2753" s="4">
        <v>1.106672576550727</v>
      </c>
      <c r="M2753" s="4">
        <v>77</v>
      </c>
      <c r="N2753" s="4" t="s">
        <v>8206</v>
      </c>
    </row>
    <row r="2754" spans="6:14" ht="34" hidden="1" x14ac:dyDescent="0.2">
      <c r="F2754" s="4" t="s">
        <v>8207</v>
      </c>
      <c r="G2754" s="4" t="s">
        <v>8208</v>
      </c>
      <c r="H2754" s="4">
        <v>0.92452830188679247</v>
      </c>
      <c r="I2754" s="4">
        <v>0.97774085420103207</v>
      </c>
      <c r="J2754" s="4">
        <v>5.6886416047570082E-2</v>
      </c>
      <c r="K2754" s="4">
        <v>0.1996567969037166</v>
      </c>
      <c r="L2754" s="4">
        <v>0.71441659384545997</v>
      </c>
      <c r="M2754" s="4">
        <v>51</v>
      </c>
      <c r="N2754" s="4" t="s">
        <v>8209</v>
      </c>
    </row>
    <row r="2755" spans="6:14" ht="17" hidden="1" x14ac:dyDescent="0.2">
      <c r="F2755" s="4" t="s">
        <v>8210</v>
      </c>
      <c r="G2755" s="4" t="s">
        <v>8211</v>
      </c>
      <c r="H2755" s="4">
        <v>0.1280148423005566</v>
      </c>
      <c r="I2755" s="4">
        <v>0.44956610210066428</v>
      </c>
      <c r="J2755" s="4">
        <v>0.16823816568963959</v>
      </c>
      <c r="K2755" s="4">
        <v>-0.4881200283886663</v>
      </c>
      <c r="L2755" s="4">
        <v>-1.3198963010777089</v>
      </c>
      <c r="M2755" s="4">
        <v>17</v>
      </c>
      <c r="N2755" s="4" t="s">
        <v>8212</v>
      </c>
    </row>
    <row r="2756" spans="6:14" ht="34" hidden="1" x14ac:dyDescent="0.2">
      <c r="F2756" s="4" t="s">
        <v>8213</v>
      </c>
      <c r="G2756" s="4" t="s">
        <v>8214</v>
      </c>
      <c r="H2756" s="4">
        <v>5.9674502712477387E-2</v>
      </c>
      <c r="I2756" s="4">
        <v>0.31898023872168768</v>
      </c>
      <c r="J2756" s="4">
        <v>0.2489111144347024</v>
      </c>
      <c r="K2756" s="4">
        <v>-0.44409650917179699</v>
      </c>
      <c r="L2756" s="4">
        <v>-1.416601772572555</v>
      </c>
      <c r="M2756" s="4">
        <v>35</v>
      </c>
      <c r="N2756" s="4" t="s">
        <v>8215</v>
      </c>
    </row>
    <row r="2757" spans="6:14" ht="68" hidden="1" x14ac:dyDescent="0.2">
      <c r="F2757" s="4" t="s">
        <v>8216</v>
      </c>
      <c r="G2757" s="4" t="s">
        <v>8217</v>
      </c>
      <c r="H2757" s="4">
        <v>0.55833333333333335</v>
      </c>
      <c r="I2757" s="4">
        <v>0.79525367059165575</v>
      </c>
      <c r="J2757" s="4">
        <v>9.1107313158673306E-2</v>
      </c>
      <c r="K2757" s="4">
        <v>0.2149216311615243</v>
      </c>
      <c r="L2757" s="4">
        <v>0.97270409708708272</v>
      </c>
      <c r="M2757" s="4">
        <v>222</v>
      </c>
      <c r="N2757" s="4" t="s">
        <v>8218</v>
      </c>
    </row>
    <row r="2758" spans="6:14" ht="17" hidden="1" x14ac:dyDescent="0.2">
      <c r="F2758" s="4" t="s">
        <v>8219</v>
      </c>
      <c r="G2758" s="4" t="s">
        <v>8220</v>
      </c>
      <c r="H2758" s="4">
        <v>0.67953667953667951</v>
      </c>
      <c r="I2758" s="4">
        <v>0.85484682730703609</v>
      </c>
      <c r="J2758" s="4">
        <v>6.1976273600199791E-2</v>
      </c>
      <c r="K2758" s="4">
        <v>-0.29602656781589531</v>
      </c>
      <c r="L2758" s="4">
        <v>-0.85842172064278577</v>
      </c>
      <c r="M2758" s="4">
        <v>23</v>
      </c>
      <c r="N2758" s="4" t="s">
        <v>8221</v>
      </c>
    </row>
    <row r="2759" spans="6:14" ht="17" hidden="1" x14ac:dyDescent="0.2">
      <c r="F2759" s="4" t="s">
        <v>8222</v>
      </c>
      <c r="G2759" s="4" t="s">
        <v>8223</v>
      </c>
      <c r="H2759" s="4">
        <v>0.34676007005253939</v>
      </c>
      <c r="I2759" s="4">
        <v>0.65773103602595662</v>
      </c>
      <c r="J2759" s="4">
        <v>9.1968614000042664E-2</v>
      </c>
      <c r="K2759" s="4">
        <v>-0.32951795394846278</v>
      </c>
      <c r="L2759" s="4">
        <v>-1.0877221259322301</v>
      </c>
      <c r="M2759" s="4">
        <v>41</v>
      </c>
      <c r="N2759" s="4" t="s">
        <v>8224</v>
      </c>
    </row>
    <row r="2760" spans="6:14" ht="17" hidden="1" x14ac:dyDescent="0.2">
      <c r="F2760" s="4" t="s">
        <v>8225</v>
      </c>
      <c r="G2760" s="4" t="s">
        <v>8226</v>
      </c>
      <c r="H2760" s="4">
        <v>0.51417769376181477</v>
      </c>
      <c r="I2760" s="4">
        <v>0.76898029031508242</v>
      </c>
      <c r="J2760" s="4">
        <v>7.4738522743909241E-2</v>
      </c>
      <c r="K2760" s="4">
        <v>-0.31895766229163558</v>
      </c>
      <c r="L2760" s="4">
        <v>-0.97281498957149293</v>
      </c>
      <c r="M2760" s="4">
        <v>29</v>
      </c>
      <c r="N2760" s="4" t="s">
        <v>8227</v>
      </c>
    </row>
    <row r="2761" spans="6:14" ht="34" hidden="1" x14ac:dyDescent="0.2">
      <c r="F2761" s="4" t="s">
        <v>8228</v>
      </c>
      <c r="G2761" s="4" t="s">
        <v>8229</v>
      </c>
      <c r="H2761" s="4">
        <v>1.029722960287497E-2</v>
      </c>
      <c r="I2761" s="4">
        <v>0.1227399703758746</v>
      </c>
      <c r="J2761" s="4">
        <v>0.38073040072279241</v>
      </c>
      <c r="K2761" s="4">
        <v>-0.49162824817131973</v>
      </c>
      <c r="L2761" s="4">
        <v>-1.568220946174598</v>
      </c>
      <c r="M2761" s="4">
        <v>35</v>
      </c>
      <c r="N2761" s="4" t="s">
        <v>8230</v>
      </c>
    </row>
    <row r="2762" spans="6:14" ht="34" hidden="1" x14ac:dyDescent="0.2">
      <c r="F2762" s="4" t="s">
        <v>8231</v>
      </c>
      <c r="G2762" s="4" t="s">
        <v>8232</v>
      </c>
      <c r="H2762" s="4">
        <v>0.68274582560296848</v>
      </c>
      <c r="I2762" s="4">
        <v>0.85555773854631534</v>
      </c>
      <c r="J2762" s="4">
        <v>5.986031177644726E-2</v>
      </c>
      <c r="K2762" s="4">
        <v>-0.30998091526299271</v>
      </c>
      <c r="L2762" s="4">
        <v>-0.83820093350999814</v>
      </c>
      <c r="M2762" s="4">
        <v>17</v>
      </c>
      <c r="N2762" s="4" t="s">
        <v>8233</v>
      </c>
    </row>
    <row r="2763" spans="6:14" ht="34" hidden="1" x14ac:dyDescent="0.2">
      <c r="F2763" s="4" t="s">
        <v>8234</v>
      </c>
      <c r="G2763" s="4" t="s">
        <v>8235</v>
      </c>
      <c r="H2763" s="4">
        <v>0.44886363636363641</v>
      </c>
      <c r="I2763" s="4">
        <v>0.72789902500677084</v>
      </c>
      <c r="J2763" s="4">
        <v>8.1977879650127219E-2</v>
      </c>
      <c r="K2763" s="4">
        <v>-0.35149851844071472</v>
      </c>
      <c r="L2763" s="4">
        <v>-1.0104120428832559</v>
      </c>
      <c r="M2763" s="4">
        <v>21</v>
      </c>
      <c r="N2763" s="4" t="s">
        <v>8236</v>
      </c>
    </row>
    <row r="2764" spans="6:14" ht="34" hidden="1" x14ac:dyDescent="0.2">
      <c r="F2764" s="4" t="s">
        <v>8237</v>
      </c>
      <c r="G2764" s="4" t="s">
        <v>8238</v>
      </c>
      <c r="H2764" s="4">
        <v>0.99352051835853128</v>
      </c>
      <c r="I2764" s="4">
        <v>1</v>
      </c>
      <c r="J2764" s="4">
        <v>4.949048661354951E-2</v>
      </c>
      <c r="K2764" s="4">
        <v>0.1675294410077188</v>
      </c>
      <c r="L2764" s="4">
        <v>0.46235895547808598</v>
      </c>
      <c r="M2764" s="4">
        <v>17</v>
      </c>
      <c r="N2764" s="4" t="s">
        <v>8239</v>
      </c>
    </row>
    <row r="2765" spans="6:14" ht="17" hidden="1" x14ac:dyDescent="0.2">
      <c r="F2765" s="4" t="s">
        <v>8240</v>
      </c>
      <c r="G2765" s="4" t="s">
        <v>8241</v>
      </c>
      <c r="H2765" s="4">
        <v>0.54580896686159841</v>
      </c>
      <c r="I2765" s="4">
        <v>0.78989298531481</v>
      </c>
      <c r="J2765" s="4">
        <v>7.325586558284547E-2</v>
      </c>
      <c r="K2765" s="4">
        <v>-0.31438679717463708</v>
      </c>
      <c r="L2765" s="4">
        <v>-0.93301575547560989</v>
      </c>
      <c r="M2765" s="4">
        <v>25</v>
      </c>
      <c r="N2765" s="4" t="s">
        <v>8242</v>
      </c>
    </row>
    <row r="2766" spans="6:14" ht="34" hidden="1" x14ac:dyDescent="0.2">
      <c r="F2766" s="4" t="s">
        <v>8243</v>
      </c>
      <c r="G2766" s="4" t="s">
        <v>8244</v>
      </c>
      <c r="H2766" s="4">
        <v>0.11221945137157111</v>
      </c>
      <c r="I2766" s="4">
        <v>0.42567796536533231</v>
      </c>
      <c r="J2766" s="4">
        <v>0.21140018938492269</v>
      </c>
      <c r="K2766" s="4">
        <v>0.27651166325215382</v>
      </c>
      <c r="L2766" s="4">
        <v>1.194303882936788</v>
      </c>
      <c r="M2766" s="4">
        <v>141</v>
      </c>
      <c r="N2766" s="4" t="s">
        <v>8245</v>
      </c>
    </row>
    <row r="2767" spans="6:14" ht="34" hidden="1" x14ac:dyDescent="0.2">
      <c r="F2767" s="4" t="s">
        <v>8246</v>
      </c>
      <c r="G2767" s="4" t="s">
        <v>8247</v>
      </c>
      <c r="H2767" s="4">
        <v>0.44080145719489983</v>
      </c>
      <c r="I2767" s="4">
        <v>0.72453827840892948</v>
      </c>
      <c r="J2767" s="4">
        <v>8.0858915028003228E-2</v>
      </c>
      <c r="K2767" s="4">
        <v>-0.37625604758467618</v>
      </c>
      <c r="L2767" s="4">
        <v>-1.000873900687089</v>
      </c>
      <c r="M2767" s="4">
        <v>16</v>
      </c>
      <c r="N2767" s="4" t="s">
        <v>8248</v>
      </c>
    </row>
    <row r="2768" spans="6:14" ht="17" hidden="1" x14ac:dyDescent="0.2">
      <c r="F2768" s="4" t="s">
        <v>8249</v>
      </c>
      <c r="G2768" s="4" t="s">
        <v>8250</v>
      </c>
      <c r="H2768" s="4">
        <v>0.86480186480186483</v>
      </c>
      <c r="I2768" s="4">
        <v>0.94730983302411875</v>
      </c>
      <c r="J2768" s="4">
        <v>5.9476028695732007E-2</v>
      </c>
      <c r="K2768" s="4">
        <v>0.21309404786746941</v>
      </c>
      <c r="L2768" s="4">
        <v>0.76023995203382377</v>
      </c>
      <c r="M2768" s="4">
        <v>50</v>
      </c>
      <c r="N2768" s="4" t="s">
        <v>8251</v>
      </c>
    </row>
    <row r="2769" spans="2:14" ht="34" hidden="1" x14ac:dyDescent="0.2">
      <c r="F2769" s="4" t="s">
        <v>8252</v>
      </c>
      <c r="G2769" s="4" t="s">
        <v>8253</v>
      </c>
      <c r="H2769" s="4">
        <v>0.1597510373443983</v>
      </c>
      <c r="I2769" s="4">
        <v>0.48295748613678369</v>
      </c>
      <c r="J2769" s="4">
        <v>0.1585141054248243</v>
      </c>
      <c r="K2769" s="4">
        <v>0.41355201270755693</v>
      </c>
      <c r="L2769" s="4">
        <v>1.2449525710096381</v>
      </c>
      <c r="M2769" s="4">
        <v>24</v>
      </c>
      <c r="N2769" s="4" t="s">
        <v>8254</v>
      </c>
    </row>
    <row r="2770" spans="2:14" ht="17" hidden="1" x14ac:dyDescent="0.2">
      <c r="F2770" s="4" t="s">
        <v>8255</v>
      </c>
      <c r="G2770" s="4" t="s">
        <v>8256</v>
      </c>
      <c r="H2770" s="4">
        <v>5.2539404553415062E-2</v>
      </c>
      <c r="I2770" s="4">
        <v>0.30210157618213662</v>
      </c>
      <c r="J2770" s="4">
        <v>0.26166352171157309</v>
      </c>
      <c r="K2770" s="4">
        <v>-0.43024171375120962</v>
      </c>
      <c r="L2770" s="4">
        <v>-1.4202061706761659</v>
      </c>
      <c r="M2770" s="4">
        <v>41</v>
      </c>
      <c r="N2770" s="4" t="s">
        <v>8257</v>
      </c>
    </row>
    <row r="2771" spans="2:14" ht="68" hidden="1" x14ac:dyDescent="0.2">
      <c r="F2771" s="4" t="s">
        <v>8258</v>
      </c>
      <c r="G2771" s="4" t="s">
        <v>8259</v>
      </c>
      <c r="H2771" s="4">
        <v>8.1761006289308172E-2</v>
      </c>
      <c r="I2771" s="4">
        <v>0.36281446540880502</v>
      </c>
      <c r="J2771" s="4">
        <v>0.1957890021489494</v>
      </c>
      <c r="K2771" s="4">
        <v>-0.28806171081069998</v>
      </c>
      <c r="L2771" s="4">
        <v>-1.2245816759888739</v>
      </c>
      <c r="M2771" s="4">
        <v>206</v>
      </c>
      <c r="N2771" s="4" t="s">
        <v>8260</v>
      </c>
    </row>
    <row r="2772" spans="2:14" ht="17" hidden="1" x14ac:dyDescent="0.2">
      <c r="F2772" s="4" t="s">
        <v>8261</v>
      </c>
      <c r="G2772" s="4" t="s">
        <v>8262</v>
      </c>
      <c r="H2772" s="4">
        <v>0.20522388059701491</v>
      </c>
      <c r="I2772" s="4">
        <v>0.53663826583654994</v>
      </c>
      <c r="J2772" s="4">
        <v>0.13010563075112849</v>
      </c>
      <c r="K2772" s="4">
        <v>-0.44158721953068381</v>
      </c>
      <c r="L2772" s="4">
        <v>-1.214339186566773</v>
      </c>
      <c r="M2772" s="4">
        <v>18</v>
      </c>
      <c r="N2772" s="4" t="s">
        <v>8263</v>
      </c>
    </row>
    <row r="2773" spans="2:14" ht="17" hidden="1" x14ac:dyDescent="0.2">
      <c r="F2773" s="4" t="s">
        <v>8264</v>
      </c>
      <c r="G2773" s="4" t="s">
        <v>8265</v>
      </c>
      <c r="H2773" s="4">
        <v>0.76172607879924958</v>
      </c>
      <c r="I2773" s="4">
        <v>0.8951958536828466</v>
      </c>
      <c r="J2773" s="4">
        <v>5.5249566312524923E-2</v>
      </c>
      <c r="K2773" s="4">
        <v>-0.26402533911501858</v>
      </c>
      <c r="L2773" s="4">
        <v>-0.81086163260095834</v>
      </c>
      <c r="M2773" s="4">
        <v>30</v>
      </c>
      <c r="N2773" s="4" t="s">
        <v>8266</v>
      </c>
    </row>
    <row r="2774" spans="2:14" ht="17" hidden="1" x14ac:dyDescent="0.2">
      <c r="F2774" s="4" t="s">
        <v>8267</v>
      </c>
      <c r="G2774" s="4" t="s">
        <v>8268</v>
      </c>
      <c r="H2774" s="4">
        <v>4.1288316784602139E-2</v>
      </c>
      <c r="I2774" s="4">
        <v>0.2672449063088127</v>
      </c>
      <c r="J2774" s="4">
        <v>0.3217759180753611</v>
      </c>
      <c r="K2774" s="4">
        <v>-0.55302868102848968</v>
      </c>
      <c r="L2774" s="4">
        <v>-1.589727438539051</v>
      </c>
      <c r="M2774" s="4">
        <v>21</v>
      </c>
      <c r="N2774" s="4" t="s">
        <v>8269</v>
      </c>
    </row>
    <row r="2775" spans="2:14" ht="51" hidden="1" x14ac:dyDescent="0.2">
      <c r="B2775" s="40" t="str">
        <f>VLOOKUP(G2775,decisions1!A:B,2,FALSE)</f>
        <v>no_biology</v>
      </c>
      <c r="C2775" s="4" t="str">
        <f>IF(L2775&gt;0,"eMPC-side","iPSC-side")</f>
        <v>iPSC-side</v>
      </c>
      <c r="E2775" s="4" t="str">
        <f>VLOOKUP(F2775,collapsed1!A:J,10,FALSE)</f>
        <v>main</v>
      </c>
      <c r="F2775" s="4" t="s">
        <v>9577</v>
      </c>
      <c r="G2775" s="4" t="s">
        <v>9578</v>
      </c>
      <c r="H2775" s="4">
        <v>6.5657727026502801E-4</v>
      </c>
      <c r="I2775" s="4">
        <v>2.1443813646855811E-2</v>
      </c>
      <c r="J2775" s="4">
        <v>0.47727081536286209</v>
      </c>
      <c r="K2775" s="4">
        <v>-0.51049714735300011</v>
      </c>
      <c r="L2775" s="4">
        <v>-1.8127770870606661</v>
      </c>
      <c r="M2775" s="4">
        <v>56</v>
      </c>
      <c r="N2775" s="4" t="s">
        <v>9579</v>
      </c>
    </row>
    <row r="2776" spans="2:14" ht="34" hidden="1" x14ac:dyDescent="0.2">
      <c r="F2776" s="4" t="s">
        <v>8273</v>
      </c>
      <c r="G2776" s="4" t="s">
        <v>8274</v>
      </c>
      <c r="H2776" s="4">
        <v>0.17606837606837611</v>
      </c>
      <c r="I2776" s="4">
        <v>0.50221774344045089</v>
      </c>
      <c r="J2776" s="4">
        <v>0.13500203382863141</v>
      </c>
      <c r="K2776" s="4">
        <v>-0.34016130995070931</v>
      </c>
      <c r="L2776" s="4">
        <v>-1.2045614543774079</v>
      </c>
      <c r="M2776" s="4">
        <v>57</v>
      </c>
      <c r="N2776" s="4" t="s">
        <v>8275</v>
      </c>
    </row>
    <row r="2777" spans="2:14" ht="34" hidden="1" x14ac:dyDescent="0.2">
      <c r="F2777" s="4" t="s">
        <v>8276</v>
      </c>
      <c r="G2777" s="4" t="s">
        <v>8277</v>
      </c>
      <c r="H2777" s="4">
        <v>5.8139534883720929E-2</v>
      </c>
      <c r="I2777" s="4">
        <v>0.31554319585340701</v>
      </c>
      <c r="J2777" s="4">
        <v>0.24133997681509101</v>
      </c>
      <c r="K2777" s="4">
        <v>-0.35585614805275878</v>
      </c>
      <c r="L2777" s="4">
        <v>-1.3372641182132941</v>
      </c>
      <c r="M2777" s="4">
        <v>79</v>
      </c>
      <c r="N2777" s="4" t="s">
        <v>8278</v>
      </c>
    </row>
    <row r="2778" spans="2:14" ht="34" hidden="1" x14ac:dyDescent="0.2">
      <c r="F2778" s="4" t="s">
        <v>8279</v>
      </c>
      <c r="G2778" s="4" t="s">
        <v>8280</v>
      </c>
      <c r="H2778" s="4">
        <v>0.17597292724196281</v>
      </c>
      <c r="I2778" s="4">
        <v>0.50221774344045089</v>
      </c>
      <c r="J2778" s="4">
        <v>0.1342734528832023</v>
      </c>
      <c r="K2778" s="4">
        <v>-0.30349660631628139</v>
      </c>
      <c r="L2778" s="4">
        <v>-1.180955855057398</v>
      </c>
      <c r="M2778" s="4">
        <v>100</v>
      </c>
      <c r="N2778" s="4" t="s">
        <v>8281</v>
      </c>
    </row>
    <row r="2779" spans="2:14" ht="17" hidden="1" x14ac:dyDescent="0.2">
      <c r="F2779" s="4" t="s">
        <v>8282</v>
      </c>
      <c r="G2779" s="4" t="s">
        <v>8283</v>
      </c>
      <c r="H2779" s="4">
        <v>0.74678111587982832</v>
      </c>
      <c r="I2779" s="4">
        <v>0.88690440889582511</v>
      </c>
      <c r="J2779" s="4">
        <v>6.2523741472476177E-2</v>
      </c>
      <c r="K2779" s="4">
        <v>0.28185739004929011</v>
      </c>
      <c r="L2779" s="4">
        <v>0.78979336950095702</v>
      </c>
      <c r="M2779" s="4">
        <v>18</v>
      </c>
      <c r="N2779" s="4" t="s">
        <v>8284</v>
      </c>
    </row>
    <row r="2780" spans="2:14" ht="51" hidden="1" x14ac:dyDescent="0.2">
      <c r="F2780" s="4" t="s">
        <v>8285</v>
      </c>
      <c r="G2780" s="4" t="s">
        <v>8286</v>
      </c>
      <c r="H2780" s="4">
        <v>4.0455014359655813E-3</v>
      </c>
      <c r="I2780" s="4">
        <v>7.0279828137572276E-2</v>
      </c>
      <c r="J2780" s="4">
        <v>0.40701791892395389</v>
      </c>
      <c r="K2780" s="4">
        <v>0.30292699343774432</v>
      </c>
      <c r="L2780" s="4">
        <v>1.393937453298534</v>
      </c>
      <c r="M2780" s="4">
        <v>258</v>
      </c>
      <c r="N2780" s="4" t="s">
        <v>8287</v>
      </c>
    </row>
    <row r="2781" spans="2:14" ht="34" hidden="1" x14ac:dyDescent="0.2">
      <c r="F2781" s="4" t="s">
        <v>8288</v>
      </c>
      <c r="G2781" s="4" t="s">
        <v>8289</v>
      </c>
      <c r="H2781" s="4">
        <v>0.54500000000000004</v>
      </c>
      <c r="I2781" s="4">
        <v>0.78989298531481</v>
      </c>
      <c r="J2781" s="4">
        <v>8.6539973744412454E-2</v>
      </c>
      <c r="K2781" s="4">
        <v>0.24453845724122319</v>
      </c>
      <c r="L2781" s="4">
        <v>0.9530840428108317</v>
      </c>
      <c r="M2781" s="4">
        <v>79</v>
      </c>
      <c r="N2781" s="4" t="s">
        <v>8290</v>
      </c>
    </row>
    <row r="2782" spans="2:14" ht="51" hidden="1" x14ac:dyDescent="0.2">
      <c r="F2782" s="4" t="s">
        <v>8291</v>
      </c>
      <c r="G2782" s="4" t="s">
        <v>8292</v>
      </c>
      <c r="H2782" s="4">
        <v>0.57960199004975121</v>
      </c>
      <c r="I2782" s="4">
        <v>0.80766811733894139</v>
      </c>
      <c r="J2782" s="4">
        <v>8.2896213457156531E-2</v>
      </c>
      <c r="K2782" s="4">
        <v>0.2302466503165467</v>
      </c>
      <c r="L2782" s="4">
        <v>0.94684052211028513</v>
      </c>
      <c r="M2782" s="4">
        <v>105</v>
      </c>
      <c r="N2782" s="4" t="s">
        <v>8293</v>
      </c>
    </row>
    <row r="2783" spans="2:14" ht="17" hidden="1" x14ac:dyDescent="0.2">
      <c r="F2783" s="4" t="s">
        <v>8294</v>
      </c>
      <c r="G2783" s="4" t="s">
        <v>8295</v>
      </c>
      <c r="H2783" s="4">
        <v>0.82983682983682983</v>
      </c>
      <c r="I2783" s="4">
        <v>0.92629795833457163</v>
      </c>
      <c r="J2783" s="4">
        <v>6.1436410720127073E-2</v>
      </c>
      <c r="K2783" s="4">
        <v>0.22033311187044891</v>
      </c>
      <c r="L2783" s="4">
        <v>0.78606622792219405</v>
      </c>
      <c r="M2783" s="4">
        <v>50</v>
      </c>
      <c r="N2783" s="4" t="s">
        <v>3229</v>
      </c>
    </row>
    <row r="2784" spans="2:14" ht="17" hidden="1" x14ac:dyDescent="0.2">
      <c r="F2784" s="4" t="s">
        <v>8296</v>
      </c>
      <c r="G2784" s="4" t="s">
        <v>8297</v>
      </c>
      <c r="H2784" s="4">
        <v>5.119888502053016E-2</v>
      </c>
      <c r="I2784" s="4">
        <v>0.29966945963629299</v>
      </c>
      <c r="J2784" s="4">
        <v>0.3217759180753611</v>
      </c>
      <c r="K2784" s="4">
        <v>-0.45041824229176131</v>
      </c>
      <c r="L2784" s="4">
        <v>-1.447833950997097</v>
      </c>
      <c r="M2784" s="4">
        <v>36</v>
      </c>
      <c r="N2784" s="4" t="s">
        <v>8298</v>
      </c>
    </row>
    <row r="2785" spans="2:14" ht="17" hidden="1" x14ac:dyDescent="0.2">
      <c r="F2785" s="4" t="s">
        <v>8299</v>
      </c>
      <c r="G2785" s="4" t="s">
        <v>8300</v>
      </c>
      <c r="H2785" s="4">
        <v>0.23417721518987339</v>
      </c>
      <c r="I2785" s="4">
        <v>0.56319792695885607</v>
      </c>
      <c r="J2785" s="4">
        <v>0.12944288774504631</v>
      </c>
      <c r="K2785" s="4">
        <v>0.40904121395914972</v>
      </c>
      <c r="L2785" s="4">
        <v>1.174610054684218</v>
      </c>
      <c r="M2785" s="4">
        <v>21</v>
      </c>
      <c r="N2785" s="4" t="s">
        <v>8301</v>
      </c>
    </row>
    <row r="2786" spans="2:14" ht="34" hidden="1" x14ac:dyDescent="0.2">
      <c r="F2786" s="4" t="s">
        <v>8302</v>
      </c>
      <c r="G2786" s="4" t="s">
        <v>8303</v>
      </c>
      <c r="H2786" s="4">
        <v>0.14762741652021091</v>
      </c>
      <c r="I2786" s="4">
        <v>0.46629704289652679</v>
      </c>
      <c r="J2786" s="4">
        <v>0.15114876138548369</v>
      </c>
      <c r="K2786" s="4">
        <v>-0.38482147679111622</v>
      </c>
      <c r="L2786" s="4">
        <v>-1.286567832726351</v>
      </c>
      <c r="M2786" s="4">
        <v>43</v>
      </c>
      <c r="N2786" s="4" t="s">
        <v>8304</v>
      </c>
    </row>
    <row r="2787" spans="2:14" ht="34" hidden="1" x14ac:dyDescent="0.2">
      <c r="F2787" s="4" t="s">
        <v>8305</v>
      </c>
      <c r="G2787" s="4" t="s">
        <v>8306</v>
      </c>
      <c r="H2787" s="4">
        <v>0.32842105263157889</v>
      </c>
      <c r="I2787" s="4">
        <v>0.64028230450657975</v>
      </c>
      <c r="J2787" s="4">
        <v>0.1063232559327084</v>
      </c>
      <c r="K2787" s="4">
        <v>0.34525000350948792</v>
      </c>
      <c r="L2787" s="4">
        <v>1.077781714289423</v>
      </c>
      <c r="M2787" s="4">
        <v>27</v>
      </c>
      <c r="N2787" s="4" t="s">
        <v>8307</v>
      </c>
    </row>
    <row r="2788" spans="2:14" ht="17" hidden="1" x14ac:dyDescent="0.2">
      <c r="F2788" s="4" t="s">
        <v>8308</v>
      </c>
      <c r="G2788" s="4" t="s">
        <v>8309</v>
      </c>
      <c r="H2788" s="4">
        <v>0.1100746268656716</v>
      </c>
      <c r="I2788" s="4">
        <v>0.42501138655735571</v>
      </c>
      <c r="J2788" s="4">
        <v>0.18302393838448719</v>
      </c>
      <c r="K2788" s="4">
        <v>-0.48447429541495213</v>
      </c>
      <c r="L2788" s="4">
        <v>-1.332276152448348</v>
      </c>
      <c r="M2788" s="4">
        <v>18</v>
      </c>
      <c r="N2788" s="4" t="s">
        <v>8310</v>
      </c>
    </row>
    <row r="2789" spans="2:14" ht="17" hidden="1" x14ac:dyDescent="0.2">
      <c r="F2789" s="4" t="s">
        <v>8311</v>
      </c>
      <c r="G2789" s="4" t="s">
        <v>8312</v>
      </c>
      <c r="H2789" s="4">
        <v>0.1325757575757576</v>
      </c>
      <c r="I2789" s="4">
        <v>0.45645489757616892</v>
      </c>
      <c r="J2789" s="4">
        <v>0.16693384871319311</v>
      </c>
      <c r="K2789" s="4">
        <v>-0.45919417816682762</v>
      </c>
      <c r="L2789" s="4">
        <v>-1.31999227109089</v>
      </c>
      <c r="M2789" s="4">
        <v>21</v>
      </c>
      <c r="N2789" s="4" t="s">
        <v>8313</v>
      </c>
    </row>
    <row r="2790" spans="2:14" ht="68" hidden="1" x14ac:dyDescent="0.2">
      <c r="F2790" s="4" t="s">
        <v>8314</v>
      </c>
      <c r="G2790" s="4" t="s">
        <v>8315</v>
      </c>
      <c r="H2790" s="4">
        <v>6.544596487313566E-3</v>
      </c>
      <c r="I2790" s="4">
        <v>9.4998453900293808E-2</v>
      </c>
      <c r="J2790" s="4">
        <v>0.40701791892395389</v>
      </c>
      <c r="K2790" s="4">
        <v>0.31256999163572913</v>
      </c>
      <c r="L2790" s="4">
        <v>1.413124327420711</v>
      </c>
      <c r="M2790" s="4">
        <v>218</v>
      </c>
      <c r="N2790" s="4" t="s">
        <v>8316</v>
      </c>
    </row>
    <row r="2791" spans="2:14" ht="102" hidden="1" x14ac:dyDescent="0.2">
      <c r="B2791" s="40" t="str">
        <f>VLOOKUP(G2791,decisions1!A:B,2,FALSE)</f>
        <v>no_biology</v>
      </c>
      <c r="C2791" s="4" t="str">
        <f>IF(L2791&gt;0,"eMPC-side","iPSC-side")</f>
        <v>iPSC-side</v>
      </c>
      <c r="E2791" s="4" t="str">
        <f>VLOOKUP(F2791,collapsed1!A:J,10,FALSE)</f>
        <v>main</v>
      </c>
      <c r="F2791" s="4" t="s">
        <v>7487</v>
      </c>
      <c r="G2791" s="4" t="s">
        <v>7488</v>
      </c>
      <c r="H2791" s="4">
        <v>1.898886304235594E-6</v>
      </c>
      <c r="I2791" s="4">
        <v>4.1345084464223012E-4</v>
      </c>
      <c r="J2791" s="4">
        <v>0.6435518361507222</v>
      </c>
      <c r="K2791" s="4">
        <v>-0.4282512945937022</v>
      </c>
      <c r="L2791" s="4">
        <v>-1.841526252056682</v>
      </c>
      <c r="M2791" s="4">
        <v>220</v>
      </c>
      <c r="N2791" s="4" t="s">
        <v>7489</v>
      </c>
    </row>
    <row r="2792" spans="2:14" ht="17" hidden="1" x14ac:dyDescent="0.2">
      <c r="F2792" s="4" t="s">
        <v>8320</v>
      </c>
      <c r="G2792" s="4" t="s">
        <v>8321</v>
      </c>
      <c r="H2792" s="4">
        <v>0.243801652892562</v>
      </c>
      <c r="I2792" s="4">
        <v>0.57491422263329062</v>
      </c>
      <c r="J2792" s="4">
        <v>0.12503336755527239</v>
      </c>
      <c r="K2792" s="4">
        <v>0.39471276988041709</v>
      </c>
      <c r="L2792" s="4">
        <v>1.169447818041498</v>
      </c>
      <c r="M2792" s="4">
        <v>23</v>
      </c>
      <c r="N2792" s="4" t="s">
        <v>8322</v>
      </c>
    </row>
    <row r="2793" spans="2:14" ht="34" hidden="1" x14ac:dyDescent="0.2">
      <c r="F2793" s="4" t="s">
        <v>8323</v>
      </c>
      <c r="G2793" s="4" t="s">
        <v>8324</v>
      </c>
      <c r="H2793" s="4">
        <v>7.785888077858881E-2</v>
      </c>
      <c r="I2793" s="4">
        <v>0.35673538311110597</v>
      </c>
      <c r="J2793" s="4">
        <v>0.25296112306961088</v>
      </c>
      <c r="K2793" s="4">
        <v>0.37386419429241452</v>
      </c>
      <c r="L2793" s="4">
        <v>1.3524815884988839</v>
      </c>
      <c r="M2793" s="4">
        <v>55</v>
      </c>
      <c r="N2793" s="4" t="s">
        <v>8325</v>
      </c>
    </row>
    <row r="2794" spans="2:14" ht="17" hidden="1" x14ac:dyDescent="0.2">
      <c r="F2794" s="4" t="s">
        <v>8326</v>
      </c>
      <c r="G2794" s="4" t="s">
        <v>8327</v>
      </c>
      <c r="H2794" s="4">
        <v>6.2540095161532763E-2</v>
      </c>
      <c r="I2794" s="4">
        <v>0.3225085002695533</v>
      </c>
      <c r="J2794" s="4">
        <v>0.28780513053556428</v>
      </c>
      <c r="K2794" s="4">
        <v>-0.52219430151899759</v>
      </c>
      <c r="L2794" s="4">
        <v>-1.500682338300777</v>
      </c>
      <c r="M2794" s="4">
        <v>22</v>
      </c>
      <c r="N2794" s="4" t="s">
        <v>8328</v>
      </c>
    </row>
    <row r="2795" spans="2:14" ht="17" hidden="1" x14ac:dyDescent="0.2">
      <c r="F2795" s="4" t="s">
        <v>8329</v>
      </c>
      <c r="G2795" s="4" t="s">
        <v>8330</v>
      </c>
      <c r="H2795" s="4">
        <v>2.179203170864346E-2</v>
      </c>
      <c r="I2795" s="4">
        <v>0.186316166388559</v>
      </c>
      <c r="J2795" s="4">
        <v>0.35248785758361922</v>
      </c>
      <c r="K2795" s="4">
        <v>0.52232988042797257</v>
      </c>
      <c r="L2795" s="4">
        <v>1.547549472872209</v>
      </c>
      <c r="M2795" s="4">
        <v>23</v>
      </c>
      <c r="N2795" s="4" t="s">
        <v>8331</v>
      </c>
    </row>
    <row r="2796" spans="2:14" ht="17" hidden="1" x14ac:dyDescent="0.2">
      <c r="F2796" s="4" t="s">
        <v>8332</v>
      </c>
      <c r="G2796" s="4" t="s">
        <v>8333</v>
      </c>
      <c r="H2796" s="4">
        <v>4.9808429118773943E-2</v>
      </c>
      <c r="I2796" s="4">
        <v>0.29685096624437168</v>
      </c>
      <c r="J2796" s="4">
        <v>0.28201335001172512</v>
      </c>
      <c r="K2796" s="4">
        <v>-0.49493884842404712</v>
      </c>
      <c r="L2796" s="4">
        <v>-1.4837718678084311</v>
      </c>
      <c r="M2796" s="4">
        <v>26</v>
      </c>
      <c r="N2796" s="4" t="s">
        <v>8334</v>
      </c>
    </row>
    <row r="2797" spans="2:14" ht="68" hidden="1" x14ac:dyDescent="0.2">
      <c r="F2797" s="4" t="s">
        <v>8335</v>
      </c>
      <c r="G2797" s="4" t="s">
        <v>8336</v>
      </c>
      <c r="H2797" s="4">
        <v>0.26861702127659581</v>
      </c>
      <c r="I2797" s="4">
        <v>0.60295751992395996</v>
      </c>
      <c r="J2797" s="4">
        <v>0.13649043778041259</v>
      </c>
      <c r="K2797" s="4">
        <v>0.23970262125101</v>
      </c>
      <c r="L2797" s="4">
        <v>1.061948991490218</v>
      </c>
      <c r="M2797" s="4">
        <v>185</v>
      </c>
      <c r="N2797" s="4" t="s">
        <v>8337</v>
      </c>
    </row>
    <row r="2798" spans="2:14" ht="17" hidden="1" x14ac:dyDescent="0.2">
      <c r="F2798" s="4" t="s">
        <v>8338</v>
      </c>
      <c r="G2798" s="4" t="s">
        <v>8339</v>
      </c>
      <c r="H2798" s="4">
        <v>0.1247357293868922</v>
      </c>
      <c r="I2798" s="4">
        <v>0.4452315761503714</v>
      </c>
      <c r="J2798" s="4">
        <v>0.18302393838448719</v>
      </c>
      <c r="K2798" s="4">
        <v>0.40533473532648479</v>
      </c>
      <c r="L2798" s="4">
        <v>1.2829391928804981</v>
      </c>
      <c r="M2798" s="4">
        <v>29</v>
      </c>
      <c r="N2798" s="4" t="s">
        <v>8340</v>
      </c>
    </row>
    <row r="2799" spans="2:14" ht="17" hidden="1" x14ac:dyDescent="0.2">
      <c r="F2799" s="4" t="s">
        <v>8341</v>
      </c>
      <c r="G2799" s="4" t="s">
        <v>8342</v>
      </c>
      <c r="H2799" s="4">
        <v>2.500515427405565E-3</v>
      </c>
      <c r="I2799" s="4">
        <v>5.3377015594160609E-2</v>
      </c>
      <c r="J2799" s="4">
        <v>0.43170769580334639</v>
      </c>
      <c r="K2799" s="4">
        <v>-0.66461412017427046</v>
      </c>
      <c r="L2799" s="4">
        <v>-1.767931522112846</v>
      </c>
      <c r="M2799" s="4">
        <v>16</v>
      </c>
      <c r="N2799" s="4" t="s">
        <v>8343</v>
      </c>
    </row>
    <row r="2800" spans="2:14" ht="17" hidden="1" x14ac:dyDescent="0.2">
      <c r="F2800" s="4" t="s">
        <v>8344</v>
      </c>
      <c r="G2800" s="4" t="s">
        <v>8345</v>
      </c>
      <c r="H2800" s="4">
        <v>0.94887525562372188</v>
      </c>
      <c r="I2800" s="4">
        <v>0.98506884452227461</v>
      </c>
      <c r="J2800" s="4">
        <v>4.9093966819213908E-2</v>
      </c>
      <c r="K2800" s="4">
        <v>0.2128974105207504</v>
      </c>
      <c r="L2800" s="4">
        <v>0.65101055089868742</v>
      </c>
      <c r="M2800" s="4">
        <v>25</v>
      </c>
      <c r="N2800" s="4" t="s">
        <v>8346</v>
      </c>
    </row>
    <row r="2801" spans="6:14" ht="34" hidden="1" x14ac:dyDescent="0.2">
      <c r="F2801" s="4" t="s">
        <v>8347</v>
      </c>
      <c r="G2801" s="4" t="s">
        <v>8348</v>
      </c>
      <c r="H2801" s="4">
        <v>0.8632075471698113</v>
      </c>
      <c r="I2801" s="4">
        <v>0.94728533035701179</v>
      </c>
      <c r="J2801" s="4">
        <v>6.0118614253185119E-2</v>
      </c>
      <c r="K2801" s="4">
        <v>0.20951375386937909</v>
      </c>
      <c r="L2801" s="4">
        <v>0.74968698649072429</v>
      </c>
      <c r="M2801" s="4">
        <v>51</v>
      </c>
      <c r="N2801" s="4" t="s">
        <v>8349</v>
      </c>
    </row>
    <row r="2802" spans="6:14" ht="68" hidden="1" x14ac:dyDescent="0.2">
      <c r="F2802" s="4" t="s">
        <v>8350</v>
      </c>
      <c r="G2802" s="4" t="s">
        <v>8351</v>
      </c>
      <c r="H2802" s="4">
        <v>9.921671018276762E-2</v>
      </c>
      <c r="I2802" s="4">
        <v>0.40054607596652542</v>
      </c>
      <c r="J2802" s="4">
        <v>0.23112670967383431</v>
      </c>
      <c r="K2802" s="4">
        <v>0.27900290518440368</v>
      </c>
      <c r="L2802" s="4">
        <v>1.2115589158841651</v>
      </c>
      <c r="M2802" s="4">
        <v>153</v>
      </c>
      <c r="N2802" s="4" t="s">
        <v>8352</v>
      </c>
    </row>
    <row r="2803" spans="6:14" ht="17" hidden="1" x14ac:dyDescent="0.2">
      <c r="F2803" s="4" t="s">
        <v>8353</v>
      </c>
      <c r="G2803" s="4" t="s">
        <v>8354</v>
      </c>
      <c r="H2803" s="4">
        <v>0.70524412296564198</v>
      </c>
      <c r="I2803" s="4">
        <v>0.86637044896876458</v>
      </c>
      <c r="J2803" s="4">
        <v>5.7125851001811341E-2</v>
      </c>
      <c r="K2803" s="4">
        <v>-0.26997050696202129</v>
      </c>
      <c r="L2803" s="4">
        <v>-0.86116573944238073</v>
      </c>
      <c r="M2803" s="4">
        <v>35</v>
      </c>
      <c r="N2803" s="4" t="s">
        <v>8355</v>
      </c>
    </row>
    <row r="2804" spans="6:14" ht="17" hidden="1" x14ac:dyDescent="0.2">
      <c r="F2804" s="4" t="s">
        <v>8356</v>
      </c>
      <c r="G2804" s="4" t="s">
        <v>8357</v>
      </c>
      <c r="H2804" s="4">
        <v>0.4043010752688172</v>
      </c>
      <c r="I2804" s="4">
        <v>0.70087436933543357</v>
      </c>
      <c r="J2804" s="4">
        <v>9.4975152590559483E-2</v>
      </c>
      <c r="K2804" s="4">
        <v>0.36026297394119727</v>
      </c>
      <c r="L2804" s="4">
        <v>1.0250310307721699</v>
      </c>
      <c r="M2804" s="4">
        <v>20</v>
      </c>
      <c r="N2804" s="4" t="s">
        <v>8358</v>
      </c>
    </row>
    <row r="2805" spans="6:14" ht="51" hidden="1" x14ac:dyDescent="0.2">
      <c r="F2805" s="4" t="s">
        <v>8359</v>
      </c>
      <c r="G2805" s="4" t="s">
        <v>8360</v>
      </c>
      <c r="H2805" s="4">
        <v>0.69576059850374061</v>
      </c>
      <c r="I2805" s="4">
        <v>0.86192274635254518</v>
      </c>
      <c r="J2805" s="4">
        <v>7.3438141083885689E-2</v>
      </c>
      <c r="K2805" s="4">
        <v>0.2262482837885755</v>
      </c>
      <c r="L2805" s="4">
        <v>0.90376696770288356</v>
      </c>
      <c r="M2805" s="4">
        <v>91</v>
      </c>
      <c r="N2805" s="4" t="s">
        <v>8361</v>
      </c>
    </row>
    <row r="2806" spans="6:14" ht="17" hidden="1" x14ac:dyDescent="0.2">
      <c r="F2806" s="4" t="s">
        <v>8362</v>
      </c>
      <c r="G2806" s="4" t="s">
        <v>8363</v>
      </c>
      <c r="H2806" s="4">
        <v>0.53191489361702127</v>
      </c>
      <c r="I2806" s="4">
        <v>0.78286078926143188</v>
      </c>
      <c r="J2806" s="4">
        <v>8.4798510281912404E-2</v>
      </c>
      <c r="K2806" s="4">
        <v>0.26598395551826398</v>
      </c>
      <c r="L2806" s="4">
        <v>0.95395177586829139</v>
      </c>
      <c r="M2806" s="4">
        <v>52</v>
      </c>
      <c r="N2806" s="4" t="s">
        <v>8364</v>
      </c>
    </row>
    <row r="2807" spans="6:14" ht="68" hidden="1" x14ac:dyDescent="0.2">
      <c r="F2807" s="4" t="s">
        <v>8365</v>
      </c>
      <c r="G2807" s="4" t="s">
        <v>8366</v>
      </c>
      <c r="H2807" s="4">
        <v>2.0246699302877751E-2</v>
      </c>
      <c r="I2807" s="4">
        <v>0.1787181619545912</v>
      </c>
      <c r="J2807" s="4">
        <v>0.35248785758361922</v>
      </c>
      <c r="K2807" s="4">
        <v>-0.33883791546458442</v>
      </c>
      <c r="L2807" s="4">
        <v>-1.391830281744977</v>
      </c>
      <c r="M2807" s="4">
        <v>157</v>
      </c>
      <c r="N2807" s="4" t="s">
        <v>8367</v>
      </c>
    </row>
    <row r="2808" spans="6:14" ht="34" hidden="1" x14ac:dyDescent="0.2">
      <c r="F2808" s="4" t="s">
        <v>8368</v>
      </c>
      <c r="G2808" s="4" t="s">
        <v>8369</v>
      </c>
      <c r="H2808" s="4">
        <v>8.5034013605442174E-2</v>
      </c>
      <c r="I2808" s="4">
        <v>0.37160086471726023</v>
      </c>
      <c r="J2808" s="4">
        <v>0.19991523130966149</v>
      </c>
      <c r="K2808" s="4">
        <v>-0.37565909239301148</v>
      </c>
      <c r="L2808" s="4">
        <v>-1.3361017552952961</v>
      </c>
      <c r="M2808" s="4">
        <v>59</v>
      </c>
      <c r="N2808" s="4" t="s">
        <v>8370</v>
      </c>
    </row>
    <row r="2809" spans="6:14" ht="17" hidden="1" x14ac:dyDescent="0.2">
      <c r="F2809" s="4" t="s">
        <v>8371</v>
      </c>
      <c r="G2809" s="4" t="s">
        <v>8372</v>
      </c>
      <c r="H2809" s="4">
        <v>0.16091954022988511</v>
      </c>
      <c r="I2809" s="4">
        <v>0.48483691733469059</v>
      </c>
      <c r="J2809" s="4">
        <v>0.15114876138548369</v>
      </c>
      <c r="K2809" s="4">
        <v>-0.4331098549786126</v>
      </c>
      <c r="L2809" s="4">
        <v>-1.298415391182357</v>
      </c>
      <c r="M2809" s="4">
        <v>26</v>
      </c>
      <c r="N2809" s="4" t="s">
        <v>8373</v>
      </c>
    </row>
    <row r="2810" spans="6:14" ht="34" hidden="1" x14ac:dyDescent="0.2">
      <c r="F2810" s="4" t="s">
        <v>8374</v>
      </c>
      <c r="G2810" s="4" t="s">
        <v>8375</v>
      </c>
      <c r="H2810" s="4">
        <v>0.22164048865619551</v>
      </c>
      <c r="I2810" s="4">
        <v>0.54935601691657066</v>
      </c>
      <c r="J2810" s="4">
        <v>0.1198878451154234</v>
      </c>
      <c r="K2810" s="4">
        <v>-0.33755356228441868</v>
      </c>
      <c r="L2810" s="4">
        <v>-1.166325529006796</v>
      </c>
      <c r="M2810" s="4">
        <v>50</v>
      </c>
      <c r="N2810" s="4" t="s">
        <v>8376</v>
      </c>
    </row>
    <row r="2811" spans="6:14" ht="17" hidden="1" x14ac:dyDescent="0.2">
      <c r="F2811" s="4" t="s">
        <v>8377</v>
      </c>
      <c r="G2811" s="4" t="s">
        <v>8378</v>
      </c>
      <c r="H2811" s="4">
        <v>0.1044776119402985</v>
      </c>
      <c r="I2811" s="4">
        <v>0.41460981846538869</v>
      </c>
      <c r="J2811" s="4">
        <v>0.2020717090211599</v>
      </c>
      <c r="K2811" s="4">
        <v>0.41067462541577943</v>
      </c>
      <c r="L2811" s="4">
        <v>1.3095218819964249</v>
      </c>
      <c r="M2811" s="4">
        <v>30</v>
      </c>
      <c r="N2811" s="4" t="s">
        <v>8379</v>
      </c>
    </row>
    <row r="2812" spans="6:14" ht="17" hidden="1" x14ac:dyDescent="0.2">
      <c r="F2812" s="4" t="s">
        <v>8380</v>
      </c>
      <c r="G2812" s="4" t="s">
        <v>8381</v>
      </c>
      <c r="H2812" s="4">
        <v>0.36382978723404258</v>
      </c>
      <c r="I2812" s="4">
        <v>0.67209733320496778</v>
      </c>
      <c r="J2812" s="4">
        <v>0.10063338942303621</v>
      </c>
      <c r="K2812" s="4">
        <v>0.34083679106739828</v>
      </c>
      <c r="L2812" s="4">
        <v>1.0690025580834059</v>
      </c>
      <c r="M2812" s="4">
        <v>28</v>
      </c>
      <c r="N2812" s="4" t="s">
        <v>8382</v>
      </c>
    </row>
    <row r="2813" spans="6:14" ht="17" hidden="1" x14ac:dyDescent="0.2">
      <c r="F2813" s="4" t="s">
        <v>8383</v>
      </c>
      <c r="G2813" s="4" t="s">
        <v>8384</v>
      </c>
      <c r="H2813" s="4">
        <v>0.56691449814126393</v>
      </c>
      <c r="I2813" s="4">
        <v>0.8015336584109819</v>
      </c>
      <c r="J2813" s="4">
        <v>6.8956735167281111E-2</v>
      </c>
      <c r="K2813" s="4">
        <v>-0.29655141245492178</v>
      </c>
      <c r="L2813" s="4">
        <v>-0.92420333437754965</v>
      </c>
      <c r="M2813" s="4">
        <v>32</v>
      </c>
      <c r="N2813" s="4" t="s">
        <v>8385</v>
      </c>
    </row>
    <row r="2814" spans="6:14" ht="17" hidden="1" x14ac:dyDescent="0.2">
      <c r="F2814" s="4" t="s">
        <v>8386</v>
      </c>
      <c r="G2814" s="4" t="s">
        <v>8387</v>
      </c>
      <c r="H2814" s="4">
        <v>0.75243664717348924</v>
      </c>
      <c r="I2814" s="4">
        <v>0.88917621056861562</v>
      </c>
      <c r="J2814" s="4">
        <v>5.7609110864425037E-2</v>
      </c>
      <c r="K2814" s="4">
        <v>-0.27226632795289563</v>
      </c>
      <c r="L2814" s="4">
        <v>-0.80801349149669255</v>
      </c>
      <c r="M2814" s="4">
        <v>25</v>
      </c>
      <c r="N2814" s="4" t="s">
        <v>8388</v>
      </c>
    </row>
    <row r="2815" spans="6:14" ht="17" hidden="1" x14ac:dyDescent="0.2">
      <c r="F2815" s="4" t="s">
        <v>8389</v>
      </c>
      <c r="G2815" s="4" t="s">
        <v>8390</v>
      </c>
      <c r="H2815" s="4">
        <v>0.94678899082568813</v>
      </c>
      <c r="I2815" s="4">
        <v>0.98478116052124132</v>
      </c>
      <c r="J2815" s="4">
        <v>4.4240742347737512E-2</v>
      </c>
      <c r="K2815" s="4">
        <v>-0.22968782372407601</v>
      </c>
      <c r="L2815" s="4">
        <v>-0.59865857524391042</v>
      </c>
      <c r="M2815" s="4">
        <v>15</v>
      </c>
      <c r="N2815" s="4" t="s">
        <v>8391</v>
      </c>
    </row>
    <row r="2816" spans="6:14" ht="17" hidden="1" x14ac:dyDescent="0.2">
      <c r="F2816" s="4" t="s">
        <v>8392</v>
      </c>
      <c r="G2816" s="4" t="s">
        <v>8393</v>
      </c>
      <c r="H2816" s="4">
        <v>0.1119402985074627</v>
      </c>
      <c r="I2816" s="4">
        <v>0.42553222872314278</v>
      </c>
      <c r="J2816" s="4">
        <v>0.1813831284984076</v>
      </c>
      <c r="K2816" s="4">
        <v>-0.48267771278901322</v>
      </c>
      <c r="L2816" s="4">
        <v>-1.327335654652916</v>
      </c>
      <c r="M2816" s="4">
        <v>18</v>
      </c>
      <c r="N2816" s="4" t="s">
        <v>8394</v>
      </c>
    </row>
    <row r="2817" spans="6:14" ht="17" hidden="1" x14ac:dyDescent="0.2">
      <c r="F2817" s="4" t="s">
        <v>8395</v>
      </c>
      <c r="G2817" s="4" t="s">
        <v>8396</v>
      </c>
      <c r="H2817" s="4">
        <v>5.1903114186851208E-2</v>
      </c>
      <c r="I2817" s="4">
        <v>0.30109337643739981</v>
      </c>
      <c r="J2817" s="4">
        <v>0.26166352171157309</v>
      </c>
      <c r="K2817" s="4">
        <v>-0.40348985197534709</v>
      </c>
      <c r="L2817" s="4">
        <v>-1.401303486911434</v>
      </c>
      <c r="M2817" s="4">
        <v>51</v>
      </c>
      <c r="N2817" s="4" t="s">
        <v>8397</v>
      </c>
    </row>
    <row r="2818" spans="6:14" ht="102" hidden="1" x14ac:dyDescent="0.2">
      <c r="F2818" s="4" t="s">
        <v>8398</v>
      </c>
      <c r="G2818" s="4" t="s">
        <v>8399</v>
      </c>
      <c r="H2818" s="4">
        <v>0.72123893805309736</v>
      </c>
      <c r="I2818" s="4">
        <v>0.87049755051050115</v>
      </c>
      <c r="J2818" s="4">
        <v>4.6694804128205369E-2</v>
      </c>
      <c r="K2818" s="4">
        <v>-0.20464053137951671</v>
      </c>
      <c r="L2818" s="4">
        <v>-0.91612132918955347</v>
      </c>
      <c r="M2818" s="4">
        <v>306</v>
      </c>
      <c r="N2818" s="4" t="s">
        <v>8400</v>
      </c>
    </row>
    <row r="2819" spans="6:14" ht="34" hidden="1" x14ac:dyDescent="0.2">
      <c r="F2819" s="4" t="s">
        <v>8401</v>
      </c>
      <c r="G2819" s="4" t="s">
        <v>8402</v>
      </c>
      <c r="H2819" s="4">
        <v>0.35128205128205131</v>
      </c>
      <c r="I2819" s="4">
        <v>0.66126062218281234</v>
      </c>
      <c r="J2819" s="4">
        <v>0.1147507192270233</v>
      </c>
      <c r="K2819" s="4">
        <v>0.25282205511181421</v>
      </c>
      <c r="L2819" s="4">
        <v>1.047615765766986</v>
      </c>
      <c r="M2819" s="4">
        <v>110</v>
      </c>
      <c r="N2819" s="4" t="s">
        <v>8403</v>
      </c>
    </row>
    <row r="2820" spans="6:14" ht="17" hidden="1" x14ac:dyDescent="0.2">
      <c r="F2820" s="4" t="s">
        <v>8404</v>
      </c>
      <c r="G2820" s="4" t="s">
        <v>8405</v>
      </c>
      <c r="H2820" s="4">
        <v>0.31198347107438018</v>
      </c>
      <c r="I2820" s="4">
        <v>0.63109091081521951</v>
      </c>
      <c r="J2820" s="4">
        <v>0.1083942558533967</v>
      </c>
      <c r="K2820" s="4">
        <v>0.37205590809470152</v>
      </c>
      <c r="L2820" s="4">
        <v>1.102320479883677</v>
      </c>
      <c r="M2820" s="4">
        <v>23</v>
      </c>
      <c r="N2820" s="4" t="s">
        <v>439</v>
      </c>
    </row>
    <row r="2821" spans="6:14" ht="17" hidden="1" x14ac:dyDescent="0.2">
      <c r="F2821" s="4" t="s">
        <v>8406</v>
      </c>
      <c r="G2821" s="4" t="s">
        <v>8407</v>
      </c>
      <c r="H2821" s="4">
        <v>0.32009925558312657</v>
      </c>
      <c r="I2821" s="4">
        <v>0.63575067301718791</v>
      </c>
      <c r="J2821" s="4">
        <v>0.1188150394122628</v>
      </c>
      <c r="K2821" s="4">
        <v>0.26646283546094629</v>
      </c>
      <c r="L2821" s="4">
        <v>1.0595292960352929</v>
      </c>
      <c r="M2821" s="4">
        <v>88</v>
      </c>
      <c r="N2821" s="4" t="s">
        <v>8408</v>
      </c>
    </row>
    <row r="2822" spans="6:14" ht="17" hidden="1" x14ac:dyDescent="0.2">
      <c r="F2822" s="4" t="s">
        <v>8409</v>
      </c>
      <c r="G2822" s="4" t="s">
        <v>8410</v>
      </c>
      <c r="H2822" s="4">
        <v>0.91273996509598598</v>
      </c>
      <c r="I2822" s="4">
        <v>0.97227942792025124</v>
      </c>
      <c r="J2822" s="4">
        <v>4.3625124000060557E-2</v>
      </c>
      <c r="K2822" s="4">
        <v>-0.20810552456566961</v>
      </c>
      <c r="L2822" s="4">
        <v>-0.71207556917377957</v>
      </c>
      <c r="M2822" s="4">
        <v>48</v>
      </c>
      <c r="N2822" s="4" t="s">
        <v>8411</v>
      </c>
    </row>
    <row r="2823" spans="6:14" ht="51" hidden="1" x14ac:dyDescent="0.2">
      <c r="F2823" s="4" t="s">
        <v>8412</v>
      </c>
      <c r="G2823" s="4" t="s">
        <v>8413</v>
      </c>
      <c r="H2823" s="4">
        <v>5.7791718487824224E-3</v>
      </c>
      <c r="I2823" s="4">
        <v>8.8613968347997146E-2</v>
      </c>
      <c r="J2823" s="4">
        <v>0.40701791892395389</v>
      </c>
      <c r="K2823" s="4">
        <v>-0.35845646609107751</v>
      </c>
      <c r="L2823" s="4">
        <v>-1.4453057054584719</v>
      </c>
      <c r="M2823" s="4">
        <v>140</v>
      </c>
      <c r="N2823" s="4" t="s">
        <v>8414</v>
      </c>
    </row>
    <row r="2824" spans="6:14" ht="17" hidden="1" x14ac:dyDescent="0.2">
      <c r="F2824" s="4" t="s">
        <v>8415</v>
      </c>
      <c r="G2824" s="4" t="s">
        <v>8416</v>
      </c>
      <c r="H2824" s="4">
        <v>3.5159215717513688E-2</v>
      </c>
      <c r="I2824" s="4">
        <v>0.24023012245481121</v>
      </c>
      <c r="J2824" s="4">
        <v>0.3217759180753611</v>
      </c>
      <c r="K2824" s="4">
        <v>0.44282191367036688</v>
      </c>
      <c r="L2824" s="4">
        <v>1.4593839046024859</v>
      </c>
      <c r="M2824" s="4">
        <v>35</v>
      </c>
      <c r="N2824" s="4" t="s">
        <v>8417</v>
      </c>
    </row>
    <row r="2825" spans="6:14" ht="34" hidden="1" x14ac:dyDescent="0.2">
      <c r="F2825" s="4" t="s">
        <v>8418</v>
      </c>
      <c r="G2825" s="4" t="s">
        <v>8419</v>
      </c>
      <c r="H2825" s="4">
        <v>0.1001890359168242</v>
      </c>
      <c r="I2825" s="4">
        <v>0.40290703791993682</v>
      </c>
      <c r="J2825" s="4">
        <v>0.1938133027253105</v>
      </c>
      <c r="K2825" s="4">
        <v>-0.43776443203884968</v>
      </c>
      <c r="L2825" s="4">
        <v>-1.3351734469362271</v>
      </c>
      <c r="M2825" s="4">
        <v>29</v>
      </c>
      <c r="N2825" s="4" t="s">
        <v>8420</v>
      </c>
    </row>
    <row r="2826" spans="6:14" ht="17" hidden="1" x14ac:dyDescent="0.2">
      <c r="F2826" s="4" t="s">
        <v>8421</v>
      </c>
      <c r="G2826" s="4" t="s">
        <v>8422</v>
      </c>
      <c r="H2826" s="4">
        <v>0.63113006396588489</v>
      </c>
      <c r="I2826" s="4">
        <v>0.83266215647083508</v>
      </c>
      <c r="J2826" s="4">
        <v>7.0450085065841925E-2</v>
      </c>
      <c r="K2826" s="4">
        <v>0.28210488810710371</v>
      </c>
      <c r="L2826" s="4">
        <v>0.89955040105141837</v>
      </c>
      <c r="M2826" s="4">
        <v>30</v>
      </c>
      <c r="N2826" s="4" t="s">
        <v>8423</v>
      </c>
    </row>
    <row r="2827" spans="6:14" ht="17" hidden="1" x14ac:dyDescent="0.2">
      <c r="F2827" s="4" t="s">
        <v>8424</v>
      </c>
      <c r="G2827" s="4" t="s">
        <v>8425</v>
      </c>
      <c r="H2827" s="4">
        <v>0.63502109704641352</v>
      </c>
      <c r="I2827" s="4">
        <v>0.83493514611658082</v>
      </c>
      <c r="J2827" s="4">
        <v>6.9613343885096476E-2</v>
      </c>
      <c r="K2827" s="4">
        <v>0.30956700127617082</v>
      </c>
      <c r="L2827" s="4">
        <v>0.88895812912814809</v>
      </c>
      <c r="M2827" s="4">
        <v>21</v>
      </c>
      <c r="N2827" s="4" t="s">
        <v>8426</v>
      </c>
    </row>
    <row r="2828" spans="6:14" ht="34" hidden="1" x14ac:dyDescent="0.2">
      <c r="F2828" s="4" t="s">
        <v>8427</v>
      </c>
      <c r="G2828" s="4" t="s">
        <v>8428</v>
      </c>
      <c r="H2828" s="4">
        <v>0.77740863787375414</v>
      </c>
      <c r="I2828" s="4">
        <v>0.90316275764036946</v>
      </c>
      <c r="J2828" s="4">
        <v>4.8701086452153021E-2</v>
      </c>
      <c r="K2828" s="4">
        <v>-0.22580430501600821</v>
      </c>
      <c r="L2828" s="4">
        <v>-0.84976995136556555</v>
      </c>
      <c r="M2828" s="4">
        <v>80</v>
      </c>
      <c r="N2828" s="4" t="s">
        <v>8429</v>
      </c>
    </row>
    <row r="2829" spans="6:14" ht="17" hidden="1" x14ac:dyDescent="0.2">
      <c r="F2829" s="4" t="s">
        <v>8430</v>
      </c>
      <c r="G2829" s="4" t="s">
        <v>8431</v>
      </c>
      <c r="H2829" s="4">
        <v>0.21161825726141081</v>
      </c>
      <c r="I2829" s="4">
        <v>0.54164986537285864</v>
      </c>
      <c r="J2829" s="4">
        <v>0.13574094381042481</v>
      </c>
      <c r="K2829" s="4">
        <v>0.39924657587731233</v>
      </c>
      <c r="L2829" s="4">
        <v>1.201887636457323</v>
      </c>
      <c r="M2829" s="4">
        <v>24</v>
      </c>
      <c r="N2829" s="4" t="s">
        <v>805</v>
      </c>
    </row>
    <row r="2830" spans="6:14" ht="17" hidden="1" x14ac:dyDescent="0.2">
      <c r="F2830" s="4" t="s">
        <v>8432</v>
      </c>
      <c r="G2830" s="4" t="s">
        <v>8433</v>
      </c>
      <c r="H2830" s="4">
        <v>0.1361940298507463</v>
      </c>
      <c r="I2830" s="4">
        <v>0.45773789033685758</v>
      </c>
      <c r="J2830" s="4">
        <v>0.16318012718068911</v>
      </c>
      <c r="K2830" s="4">
        <v>-0.46935821387284932</v>
      </c>
      <c r="L2830" s="4">
        <v>-1.290707806825885</v>
      </c>
      <c r="M2830" s="4">
        <v>18</v>
      </c>
      <c r="N2830" s="4" t="s">
        <v>8434</v>
      </c>
    </row>
    <row r="2831" spans="6:14" ht="17" hidden="1" x14ac:dyDescent="0.2">
      <c r="F2831" s="4" t="s">
        <v>8435</v>
      </c>
      <c r="G2831" s="4" t="s">
        <v>8436</v>
      </c>
      <c r="H2831" s="4">
        <v>0.61842105263157898</v>
      </c>
      <c r="I2831" s="4">
        <v>0.82556534251103464</v>
      </c>
      <c r="J2831" s="4">
        <v>6.5235305601770266E-2</v>
      </c>
      <c r="K2831" s="4">
        <v>-0.29299286001939001</v>
      </c>
      <c r="L2831" s="4">
        <v>-0.89028291837412177</v>
      </c>
      <c r="M2831" s="4">
        <v>28</v>
      </c>
      <c r="N2831" s="4" t="s">
        <v>8437</v>
      </c>
    </row>
    <row r="2832" spans="6:14" ht="17" hidden="1" x14ac:dyDescent="0.2">
      <c r="F2832" s="4" t="s">
        <v>8438</v>
      </c>
      <c r="G2832" s="4" t="s">
        <v>8439</v>
      </c>
      <c r="H2832" s="4">
        <v>0.46220302375809941</v>
      </c>
      <c r="I2832" s="4">
        <v>0.73300718698776957</v>
      </c>
      <c r="J2832" s="4">
        <v>8.7569711554851132E-2</v>
      </c>
      <c r="K2832" s="4">
        <v>0.36430531659527021</v>
      </c>
      <c r="L2832" s="4">
        <v>1.0054341770790121</v>
      </c>
      <c r="M2832" s="4">
        <v>17</v>
      </c>
      <c r="N2832" s="4" t="s">
        <v>8440</v>
      </c>
    </row>
    <row r="2833" spans="6:14" ht="119" hidden="1" x14ac:dyDescent="0.2">
      <c r="F2833" s="4" t="s">
        <v>8441</v>
      </c>
      <c r="G2833" s="4" t="s">
        <v>8442</v>
      </c>
      <c r="H2833" s="4">
        <v>0.22096317280453259</v>
      </c>
      <c r="I2833" s="4">
        <v>0.54935601691657066</v>
      </c>
      <c r="J2833" s="4">
        <v>0.15740289930528331</v>
      </c>
      <c r="K2833" s="4">
        <v>0.24030225145850009</v>
      </c>
      <c r="L2833" s="4">
        <v>1.0855816501659641</v>
      </c>
      <c r="M2833" s="4">
        <v>226</v>
      </c>
      <c r="N2833" s="4" t="s">
        <v>8443</v>
      </c>
    </row>
    <row r="2834" spans="6:14" ht="17" hidden="1" x14ac:dyDescent="0.2">
      <c r="F2834" s="4" t="s">
        <v>8444</v>
      </c>
      <c r="G2834" s="4" t="s">
        <v>8445</v>
      </c>
      <c r="H2834" s="4">
        <v>0.28669724770642202</v>
      </c>
      <c r="I2834" s="4">
        <v>0.61480841169348277</v>
      </c>
      <c r="J2834" s="4">
        <v>0.1209851421452523</v>
      </c>
      <c r="K2834" s="4">
        <v>0.31724257708420728</v>
      </c>
      <c r="L2834" s="4">
        <v>1.1116354737422549</v>
      </c>
      <c r="M2834" s="4">
        <v>45</v>
      </c>
      <c r="N2834" s="4" t="s">
        <v>8446</v>
      </c>
    </row>
    <row r="2835" spans="6:14" ht="17" hidden="1" x14ac:dyDescent="0.2">
      <c r="F2835" s="4" t="s">
        <v>8447</v>
      </c>
      <c r="G2835" s="4" t="s">
        <v>8448</v>
      </c>
      <c r="H2835" s="4">
        <v>0.51111111111111107</v>
      </c>
      <c r="I2835" s="4">
        <v>0.76684602288542103</v>
      </c>
      <c r="J2835" s="4">
        <v>8.9436683371862058E-2</v>
      </c>
      <c r="K2835" s="4">
        <v>0.25446415419595381</v>
      </c>
      <c r="L2835" s="4">
        <v>0.96336362683220944</v>
      </c>
      <c r="M2835" s="4">
        <v>67</v>
      </c>
      <c r="N2835" s="4" t="s">
        <v>8449</v>
      </c>
    </row>
    <row r="2836" spans="6:14" ht="17" hidden="1" x14ac:dyDescent="0.2">
      <c r="F2836" s="4" t="s">
        <v>8450</v>
      </c>
      <c r="G2836" s="4" t="s">
        <v>8451</v>
      </c>
      <c r="H2836" s="4">
        <v>0.55069124423963134</v>
      </c>
      <c r="I2836" s="4">
        <v>0.79100502387548155</v>
      </c>
      <c r="J2836" s="4">
        <v>8.1526514325659397E-2</v>
      </c>
      <c r="K2836" s="4">
        <v>0.27455113110423213</v>
      </c>
      <c r="L2836" s="4">
        <v>0.93871112334235063</v>
      </c>
      <c r="M2836" s="4">
        <v>42</v>
      </c>
      <c r="N2836" s="4" t="s">
        <v>8452</v>
      </c>
    </row>
    <row r="2837" spans="6:14" ht="17" hidden="1" x14ac:dyDescent="0.2">
      <c r="F2837" s="4" t="s">
        <v>8453</v>
      </c>
      <c r="G2837" s="4" t="s">
        <v>8454</v>
      </c>
      <c r="H2837" s="4">
        <v>0.36333333333333329</v>
      </c>
      <c r="I2837" s="4">
        <v>0.67194035485088721</v>
      </c>
      <c r="J2837" s="4">
        <v>8.6539973744412454E-2</v>
      </c>
      <c r="K2837" s="4">
        <v>-0.28926735783985091</v>
      </c>
      <c r="L2837" s="4">
        <v>-1.0558034397722029</v>
      </c>
      <c r="M2837" s="4">
        <v>68</v>
      </c>
      <c r="N2837" s="4" t="s">
        <v>8455</v>
      </c>
    </row>
    <row r="2838" spans="6:14" ht="17" hidden="1" x14ac:dyDescent="0.2">
      <c r="F2838" s="4" t="s">
        <v>8456</v>
      </c>
      <c r="G2838" s="4" t="s">
        <v>8457</v>
      </c>
      <c r="H2838" s="4">
        <v>0.50352112676056338</v>
      </c>
      <c r="I2838" s="4">
        <v>0.76338945375657008</v>
      </c>
      <c r="J2838" s="4">
        <v>7.21797965581253E-2</v>
      </c>
      <c r="K2838" s="4">
        <v>-0.30048268679381018</v>
      </c>
      <c r="L2838" s="4">
        <v>-0.98587351423572067</v>
      </c>
      <c r="M2838" s="4">
        <v>39</v>
      </c>
      <c r="N2838" s="4" t="s">
        <v>8458</v>
      </c>
    </row>
    <row r="2839" spans="6:14" ht="34" hidden="1" x14ac:dyDescent="0.2">
      <c r="F2839" s="4" t="s">
        <v>8459</v>
      </c>
      <c r="G2839" s="4" t="s">
        <v>8460</v>
      </c>
      <c r="H2839" s="4">
        <v>0.14789915966386549</v>
      </c>
      <c r="I2839" s="4">
        <v>0.46670401493930902</v>
      </c>
      <c r="J2839" s="4">
        <v>0.1473312136993771</v>
      </c>
      <c r="K2839" s="4">
        <v>-0.32697810014178352</v>
      </c>
      <c r="L2839" s="4">
        <v>-1.21852201061675</v>
      </c>
      <c r="M2839" s="4">
        <v>76</v>
      </c>
      <c r="N2839" s="4" t="s">
        <v>8461</v>
      </c>
    </row>
    <row r="2840" spans="6:14" ht="17" hidden="1" x14ac:dyDescent="0.2">
      <c r="F2840" s="4" t="s">
        <v>8462</v>
      </c>
      <c r="G2840" s="4" t="s">
        <v>8463</v>
      </c>
      <c r="H2840" s="4">
        <v>3.017140582186309E-2</v>
      </c>
      <c r="I2840" s="4">
        <v>0.2204470054009057</v>
      </c>
      <c r="J2840" s="4">
        <v>0.35248785758361922</v>
      </c>
      <c r="K2840" s="4">
        <v>0.39562485737934322</v>
      </c>
      <c r="L2840" s="4">
        <v>1.432852176867716</v>
      </c>
      <c r="M2840" s="4">
        <v>54</v>
      </c>
      <c r="N2840" s="4" t="s">
        <v>8464</v>
      </c>
    </row>
    <row r="2841" spans="6:14" ht="17" hidden="1" x14ac:dyDescent="0.2">
      <c r="F2841" s="4" t="s">
        <v>8465</v>
      </c>
      <c r="G2841" s="4" t="s">
        <v>8466</v>
      </c>
      <c r="H2841" s="4">
        <v>0.1161825726141079</v>
      </c>
      <c r="I2841" s="4">
        <v>0.43217799790168149</v>
      </c>
      <c r="J2841" s="4">
        <v>0.18820414630849061</v>
      </c>
      <c r="K2841" s="4">
        <v>0.44092566911716607</v>
      </c>
      <c r="L2841" s="4">
        <v>1.3273579344897</v>
      </c>
      <c r="M2841" s="4">
        <v>24</v>
      </c>
      <c r="N2841" s="4" t="s">
        <v>8467</v>
      </c>
    </row>
    <row r="2842" spans="6:14" ht="17" hidden="1" x14ac:dyDescent="0.2">
      <c r="F2842" s="4" t="s">
        <v>8468</v>
      </c>
      <c r="G2842" s="4" t="s">
        <v>8469</v>
      </c>
      <c r="H2842" s="4">
        <v>0.60154738878143132</v>
      </c>
      <c r="I2842" s="4">
        <v>0.81860573823339777</v>
      </c>
      <c r="J2842" s="4">
        <v>6.7992259154405765E-2</v>
      </c>
      <c r="K2842" s="4">
        <v>-0.31773691640300661</v>
      </c>
      <c r="L2842" s="4">
        <v>-0.91311256611787328</v>
      </c>
      <c r="M2842" s="4">
        <v>22</v>
      </c>
      <c r="N2842" s="4" t="s">
        <v>8470</v>
      </c>
    </row>
    <row r="2843" spans="6:14" ht="17" hidden="1" x14ac:dyDescent="0.2">
      <c r="F2843" s="4" t="s">
        <v>8471</v>
      </c>
      <c r="G2843" s="4" t="s">
        <v>8472</v>
      </c>
      <c r="H2843" s="4">
        <v>0.59233449477351918</v>
      </c>
      <c r="I2843" s="4">
        <v>0.81473398443597123</v>
      </c>
      <c r="J2843" s="4">
        <v>6.364240816510186E-2</v>
      </c>
      <c r="K2843" s="4">
        <v>-0.27283095605531288</v>
      </c>
      <c r="L2843" s="4">
        <v>-0.92312880798059183</v>
      </c>
      <c r="M2843" s="4">
        <v>46</v>
      </c>
      <c r="N2843" s="4" t="s">
        <v>8473</v>
      </c>
    </row>
    <row r="2844" spans="6:14" ht="17" hidden="1" x14ac:dyDescent="0.2">
      <c r="F2844" s="4" t="s">
        <v>8474</v>
      </c>
      <c r="G2844" s="4" t="s">
        <v>8475</v>
      </c>
      <c r="H2844" s="4">
        <v>4.2085388537200633E-2</v>
      </c>
      <c r="I2844" s="4">
        <v>0.26793543657406871</v>
      </c>
      <c r="J2844" s="4">
        <v>0.3217759180753611</v>
      </c>
      <c r="K2844" s="4">
        <v>-0.51688671076342152</v>
      </c>
      <c r="L2844" s="4">
        <v>-1.4988748574312969</v>
      </c>
      <c r="M2844" s="4">
        <v>23</v>
      </c>
      <c r="N2844" s="4" t="s">
        <v>823</v>
      </c>
    </row>
    <row r="2845" spans="6:14" ht="17" hidden="1" x14ac:dyDescent="0.2">
      <c r="F2845" s="4" t="s">
        <v>8476</v>
      </c>
      <c r="G2845" s="4" t="s">
        <v>8477</v>
      </c>
      <c r="H2845" s="4">
        <v>0.49671772428884031</v>
      </c>
      <c r="I2845" s="4">
        <v>0.7597981972776704</v>
      </c>
      <c r="J2845" s="4">
        <v>8.4314432064265338E-2</v>
      </c>
      <c r="K2845" s="4">
        <v>0.36034975584702589</v>
      </c>
      <c r="L2845" s="4">
        <v>0.96145608469465293</v>
      </c>
      <c r="M2845" s="4">
        <v>15</v>
      </c>
      <c r="N2845" s="4" t="s">
        <v>8478</v>
      </c>
    </row>
    <row r="2846" spans="6:14" ht="17" hidden="1" x14ac:dyDescent="0.2">
      <c r="F2846" s="4" t="s">
        <v>8479</v>
      </c>
      <c r="G2846" s="4" t="s">
        <v>8480</v>
      </c>
      <c r="H2846" s="4">
        <v>0.56000000000000005</v>
      </c>
      <c r="I2846" s="4">
        <v>0.79554588951718153</v>
      </c>
      <c r="J2846" s="4">
        <v>7.5888690060611719E-2</v>
      </c>
      <c r="K2846" s="4">
        <v>0.29887361834150239</v>
      </c>
      <c r="L2846" s="4">
        <v>0.93300656758178702</v>
      </c>
      <c r="M2846" s="4">
        <v>27</v>
      </c>
      <c r="N2846" s="4" t="s">
        <v>8481</v>
      </c>
    </row>
    <row r="2847" spans="6:14" ht="17" hidden="1" x14ac:dyDescent="0.2">
      <c r="F2847" s="4" t="s">
        <v>8482</v>
      </c>
      <c r="G2847" s="4" t="s">
        <v>8483</v>
      </c>
      <c r="H2847" s="4">
        <v>0.3165829145728643</v>
      </c>
      <c r="I2847" s="4">
        <v>0.63383909668313332</v>
      </c>
      <c r="J2847" s="4">
        <v>0.1204333716422593</v>
      </c>
      <c r="K2847" s="4">
        <v>0.28930006172932271</v>
      </c>
      <c r="L2847" s="4">
        <v>1.079657320449648</v>
      </c>
      <c r="M2847" s="4">
        <v>63</v>
      </c>
      <c r="N2847" s="4" t="s">
        <v>8484</v>
      </c>
    </row>
    <row r="2848" spans="6:14" ht="34" hidden="1" x14ac:dyDescent="0.2">
      <c r="F2848" s="4" t="s">
        <v>8485</v>
      </c>
      <c r="G2848" s="4" t="s">
        <v>8486</v>
      </c>
      <c r="H2848" s="4">
        <v>0.1788413098236776</v>
      </c>
      <c r="I2848" s="4">
        <v>0.50357860011474465</v>
      </c>
      <c r="J2848" s="4">
        <v>0.16565669520548271</v>
      </c>
      <c r="K2848" s="4">
        <v>0.31807832121729718</v>
      </c>
      <c r="L2848" s="4">
        <v>1.1889144235170861</v>
      </c>
      <c r="M2848" s="4">
        <v>64</v>
      </c>
      <c r="N2848" s="4" t="s">
        <v>8487</v>
      </c>
    </row>
    <row r="2849" spans="1:14" ht="17" hidden="1" x14ac:dyDescent="0.2">
      <c r="F2849" s="4" t="s">
        <v>8488</v>
      </c>
      <c r="G2849" s="4" t="s">
        <v>8489</v>
      </c>
      <c r="H2849" s="4">
        <v>0.39266055045871562</v>
      </c>
      <c r="I2849" s="4">
        <v>0.69133658102326967</v>
      </c>
      <c r="J2849" s="4">
        <v>8.7569711554851132E-2</v>
      </c>
      <c r="K2849" s="4">
        <v>-0.40867106766158717</v>
      </c>
      <c r="L2849" s="4">
        <v>-1.0651606826298159</v>
      </c>
      <c r="M2849" s="4">
        <v>15</v>
      </c>
      <c r="N2849" s="4" t="s">
        <v>8490</v>
      </c>
    </row>
    <row r="2850" spans="1:14" ht="17" hidden="1" x14ac:dyDescent="0.2">
      <c r="F2850" s="4" t="s">
        <v>8491</v>
      </c>
      <c r="G2850" s="4" t="s">
        <v>8492</v>
      </c>
      <c r="H2850" s="4">
        <v>0.1767241379310345</v>
      </c>
      <c r="I2850" s="4">
        <v>0.50329615427040142</v>
      </c>
      <c r="J2850" s="4">
        <v>0.1531588086830733</v>
      </c>
      <c r="K2850" s="4">
        <v>0.44745683916941781</v>
      </c>
      <c r="L2850" s="4">
        <v>1.260713429444922</v>
      </c>
      <c r="M2850" s="4">
        <v>19</v>
      </c>
      <c r="N2850" s="4" t="s">
        <v>8493</v>
      </c>
    </row>
    <row r="2851" spans="1:14" ht="68" hidden="1" x14ac:dyDescent="0.2">
      <c r="F2851" s="4" t="s">
        <v>8494</v>
      </c>
      <c r="G2851" s="4" t="s">
        <v>8495</v>
      </c>
      <c r="H2851" s="4">
        <v>0.25750394944707738</v>
      </c>
      <c r="I2851" s="4">
        <v>0.58879281637902336</v>
      </c>
      <c r="J2851" s="4">
        <v>0.1035763266125924</v>
      </c>
      <c r="K2851" s="4">
        <v>-0.25649114047540789</v>
      </c>
      <c r="L2851" s="4">
        <v>-1.086955981306537</v>
      </c>
      <c r="M2851" s="4">
        <v>204</v>
      </c>
      <c r="N2851" s="4" t="s">
        <v>8496</v>
      </c>
    </row>
    <row r="2852" spans="1:14" ht="34" hidden="1" x14ac:dyDescent="0.2">
      <c r="A2852" s="4" t="s">
        <v>16197</v>
      </c>
      <c r="B2852" s="40" t="str">
        <f>VLOOKUP(G2852,decisions1!A:B,2,FALSE)</f>
        <v>no_biology</v>
      </c>
      <c r="C2852" s="4" t="str">
        <f>IF(L2852&gt;0,"eMPC-side","iPSC-side")</f>
        <v>iPSC-side</v>
      </c>
      <c r="D2852" s="15" t="s">
        <v>16160</v>
      </c>
      <c r="E2852" s="4" t="str">
        <f>VLOOKUP(F2852,collapsed1!A:J,10,FALSE)</f>
        <v>redundant</v>
      </c>
      <c r="F2852" s="4" t="s">
        <v>1937</v>
      </c>
      <c r="G2852" s="4" t="s">
        <v>1938</v>
      </c>
      <c r="H2852" s="4">
        <v>2.1336049862389939E-4</v>
      </c>
      <c r="I2852" s="4">
        <v>9.7921022176742836E-3</v>
      </c>
      <c r="J2852" s="4">
        <v>0.51884807774379182</v>
      </c>
      <c r="K2852" s="4">
        <v>-0.50441691750132112</v>
      </c>
      <c r="L2852" s="4">
        <v>-1.8458882900413409</v>
      </c>
      <c r="M2852" s="4">
        <v>69</v>
      </c>
      <c r="N2852" s="4" t="s">
        <v>1939</v>
      </c>
    </row>
    <row r="2853" spans="1:14" ht="17" hidden="1" x14ac:dyDescent="0.2">
      <c r="F2853" s="4" t="s">
        <v>8500</v>
      </c>
      <c r="G2853" s="4" t="s">
        <v>8501</v>
      </c>
      <c r="H2853" s="4">
        <v>0.87689393939393945</v>
      </c>
      <c r="I2853" s="4">
        <v>0.9530567740634297</v>
      </c>
      <c r="J2853" s="4">
        <v>4.9192752104519087E-2</v>
      </c>
      <c r="K2853" s="4">
        <v>-0.24350878279185301</v>
      </c>
      <c r="L2853" s="4">
        <v>-0.69998646871175951</v>
      </c>
      <c r="M2853" s="4">
        <v>21</v>
      </c>
      <c r="N2853" s="4" t="s">
        <v>8502</v>
      </c>
    </row>
    <row r="2854" spans="1:14" ht="34" hidden="1" x14ac:dyDescent="0.2">
      <c r="F2854" s="4" t="s">
        <v>8503</v>
      </c>
      <c r="G2854" s="4" t="s">
        <v>8504</v>
      </c>
      <c r="H2854" s="4">
        <v>0.62282878411910669</v>
      </c>
      <c r="I2854" s="4">
        <v>0.82790346313919516</v>
      </c>
      <c r="J2854" s="4">
        <v>7.8920963818003467E-2</v>
      </c>
      <c r="K2854" s="4">
        <v>0.2354496802965827</v>
      </c>
      <c r="L2854" s="4">
        <v>0.92078042249897873</v>
      </c>
      <c r="M2854" s="4">
        <v>78</v>
      </c>
      <c r="N2854" s="4" t="s">
        <v>8505</v>
      </c>
    </row>
    <row r="2855" spans="1:14" ht="17" hidden="1" x14ac:dyDescent="0.2">
      <c r="F2855" s="4" t="s">
        <v>8506</v>
      </c>
      <c r="G2855" s="4" t="s">
        <v>8507</v>
      </c>
      <c r="H2855" s="4">
        <v>0.71334792122538293</v>
      </c>
      <c r="I2855" s="4">
        <v>0.86742851337188953</v>
      </c>
      <c r="J2855" s="4">
        <v>6.5681360193401053E-2</v>
      </c>
      <c r="K2855" s="4">
        <v>0.30075924949010618</v>
      </c>
      <c r="L2855" s="4">
        <v>0.80246151345587613</v>
      </c>
      <c r="M2855" s="4">
        <v>15</v>
      </c>
      <c r="N2855" s="4" t="s">
        <v>8508</v>
      </c>
    </row>
    <row r="2856" spans="1:14" ht="17" hidden="1" x14ac:dyDescent="0.2">
      <c r="F2856" s="4" t="s">
        <v>8509</v>
      </c>
      <c r="G2856" s="4" t="s">
        <v>8510</v>
      </c>
      <c r="H2856" s="4">
        <v>0.24733475479744141</v>
      </c>
      <c r="I2856" s="4">
        <v>0.57906473775515654</v>
      </c>
      <c r="J2856" s="4">
        <v>0.12625398784911529</v>
      </c>
      <c r="K2856" s="4">
        <v>0.35857278413141291</v>
      </c>
      <c r="L2856" s="4">
        <v>1.1433842707790141</v>
      </c>
      <c r="M2856" s="4">
        <v>30</v>
      </c>
      <c r="N2856" s="4" t="s">
        <v>8511</v>
      </c>
    </row>
    <row r="2857" spans="1:14" ht="17" hidden="1" x14ac:dyDescent="0.2">
      <c r="F2857" s="4" t="s">
        <v>8512</v>
      </c>
      <c r="G2857" s="4" t="s">
        <v>8513</v>
      </c>
      <c r="H2857" s="4">
        <v>0.79329608938547491</v>
      </c>
      <c r="I2857" s="4">
        <v>0.91225942705317298</v>
      </c>
      <c r="J2857" s="4">
        <v>5.3021251204307757E-2</v>
      </c>
      <c r="K2857" s="4">
        <v>-0.27263404982927281</v>
      </c>
      <c r="L2857" s="4">
        <v>-0.77472896379290002</v>
      </c>
      <c r="M2857" s="4">
        <v>20</v>
      </c>
      <c r="N2857" s="4" t="s">
        <v>8514</v>
      </c>
    </row>
    <row r="2858" spans="1:14" ht="17" hidden="1" x14ac:dyDescent="0.2">
      <c r="F2858" s="4" t="s">
        <v>8515</v>
      </c>
      <c r="G2858" s="4" t="s">
        <v>8516</v>
      </c>
      <c r="H2858" s="4">
        <v>0.32477064220183488</v>
      </c>
      <c r="I2858" s="4">
        <v>0.63734239289794847</v>
      </c>
      <c r="J2858" s="4">
        <v>9.8549980353169073E-2</v>
      </c>
      <c r="K2858" s="4">
        <v>-0.43140743148471272</v>
      </c>
      <c r="L2858" s="4">
        <v>-1.1244207642131161</v>
      </c>
      <c r="M2858" s="4">
        <v>15</v>
      </c>
      <c r="N2858" s="4" t="s">
        <v>8517</v>
      </c>
    </row>
    <row r="2859" spans="1:14" ht="34" hidden="1" x14ac:dyDescent="0.2">
      <c r="F2859" s="4" t="s">
        <v>8518</v>
      </c>
      <c r="G2859" s="4" t="s">
        <v>8519</v>
      </c>
      <c r="H2859" s="4">
        <v>0.22204213938411671</v>
      </c>
      <c r="I2859" s="4">
        <v>0.54935601691657066</v>
      </c>
      <c r="J2859" s="4">
        <v>0.1147507192270233</v>
      </c>
      <c r="K2859" s="4">
        <v>-0.28852737151904417</v>
      </c>
      <c r="L2859" s="4">
        <v>-1.143140204630835</v>
      </c>
      <c r="M2859" s="4">
        <v>113</v>
      </c>
      <c r="N2859" s="4" t="s">
        <v>8520</v>
      </c>
    </row>
    <row r="2860" spans="1:14" ht="17" hidden="1" x14ac:dyDescent="0.2">
      <c r="F2860" s="4" t="s">
        <v>8521</v>
      </c>
      <c r="G2860" s="4" t="s">
        <v>8522</v>
      </c>
      <c r="H2860" s="4">
        <v>0.84090909090909094</v>
      </c>
      <c r="I2860" s="4">
        <v>0.93447059915246367</v>
      </c>
      <c r="J2860" s="4">
        <v>5.1114795441641159E-2</v>
      </c>
      <c r="K2860" s="4">
        <v>-0.25620267383199702</v>
      </c>
      <c r="L2860" s="4">
        <v>-0.73647612572342225</v>
      </c>
      <c r="M2860" s="4">
        <v>21</v>
      </c>
      <c r="N2860" s="4" t="s">
        <v>8523</v>
      </c>
    </row>
    <row r="2861" spans="1:14" ht="17" hidden="1" x14ac:dyDescent="0.2">
      <c r="F2861" s="4" t="s">
        <v>8524</v>
      </c>
      <c r="G2861" s="4" t="s">
        <v>8525</v>
      </c>
      <c r="H2861" s="4">
        <v>0.67387387387387387</v>
      </c>
      <c r="I2861" s="4">
        <v>0.85389761024658117</v>
      </c>
      <c r="J2861" s="4">
        <v>5.909547987173424E-2</v>
      </c>
      <c r="K2861" s="4">
        <v>-0.27105879314890341</v>
      </c>
      <c r="L2861" s="4">
        <v>-0.87129713361625094</v>
      </c>
      <c r="M2861" s="4">
        <v>36</v>
      </c>
      <c r="N2861" s="4" t="s">
        <v>8526</v>
      </c>
    </row>
    <row r="2862" spans="1:14" ht="34" hidden="1" x14ac:dyDescent="0.2">
      <c r="F2862" s="4" t="s">
        <v>8527</v>
      </c>
      <c r="G2862" s="4" t="s">
        <v>8528</v>
      </c>
      <c r="H2862" s="4">
        <v>0.14075286415711949</v>
      </c>
      <c r="I2862" s="4">
        <v>0.45836226381646011</v>
      </c>
      <c r="J2862" s="4">
        <v>0.14920754243532169</v>
      </c>
      <c r="K2862" s="4">
        <v>-0.29896148611936713</v>
      </c>
      <c r="L2862" s="4">
        <v>-1.194476748150533</v>
      </c>
      <c r="M2862" s="4">
        <v>126</v>
      </c>
      <c r="N2862" s="4" t="s">
        <v>8529</v>
      </c>
    </row>
    <row r="2863" spans="1:14" ht="17" hidden="1" x14ac:dyDescent="0.2">
      <c r="F2863" s="4" t="s">
        <v>8530</v>
      </c>
      <c r="G2863" s="4" t="s">
        <v>8531</v>
      </c>
      <c r="H2863" s="4">
        <v>0.47467166979362102</v>
      </c>
      <c r="I2863" s="4">
        <v>0.74353845254003181</v>
      </c>
      <c r="J2863" s="4">
        <v>7.850290473486872E-2</v>
      </c>
      <c r="K2863" s="4">
        <v>-0.32157154709559538</v>
      </c>
      <c r="L2863" s="4">
        <v>-0.99436582804920082</v>
      </c>
      <c r="M2863" s="4">
        <v>31</v>
      </c>
      <c r="N2863" s="4" t="s">
        <v>8532</v>
      </c>
    </row>
    <row r="2864" spans="1:14" ht="51" hidden="1" x14ac:dyDescent="0.2">
      <c r="F2864" s="4" t="s">
        <v>8533</v>
      </c>
      <c r="G2864" s="4" t="s">
        <v>8534</v>
      </c>
      <c r="H2864" s="4">
        <v>6.6042543720582101E-3</v>
      </c>
      <c r="I2864" s="4">
        <v>9.5019800789172312E-2</v>
      </c>
      <c r="J2864" s="4">
        <v>0.40701791892395389</v>
      </c>
      <c r="K2864" s="4">
        <v>-0.41257043294050683</v>
      </c>
      <c r="L2864" s="4">
        <v>-1.566191675202298</v>
      </c>
      <c r="M2864" s="4">
        <v>86</v>
      </c>
      <c r="N2864" s="4" t="s">
        <v>8535</v>
      </c>
    </row>
    <row r="2865" spans="1:14" ht="68" hidden="1" x14ac:dyDescent="0.2">
      <c r="F2865" s="4" t="s">
        <v>8536</v>
      </c>
      <c r="G2865" s="4" t="s">
        <v>8537</v>
      </c>
      <c r="H2865" s="4">
        <v>0.85873015873015868</v>
      </c>
      <c r="I2865" s="4">
        <v>0.94431403986959528</v>
      </c>
      <c r="J2865" s="4">
        <v>4.2077210988938997E-2</v>
      </c>
      <c r="K2865" s="4">
        <v>-0.19738097758797099</v>
      </c>
      <c r="L2865" s="4">
        <v>-0.84108823454593129</v>
      </c>
      <c r="M2865" s="4">
        <v>212</v>
      </c>
      <c r="N2865" s="4" t="s">
        <v>8538</v>
      </c>
    </row>
    <row r="2866" spans="1:14" ht="17" hidden="1" x14ac:dyDescent="0.2">
      <c r="F2866" s="4" t="s">
        <v>8539</v>
      </c>
      <c r="G2866" s="4" t="s">
        <v>8540</v>
      </c>
      <c r="H2866" s="4">
        <v>0.92307692307692313</v>
      </c>
      <c r="I2866" s="4">
        <v>0.97774085420103207</v>
      </c>
      <c r="J2866" s="4">
        <v>4.7543419420130108E-2</v>
      </c>
      <c r="K2866" s="4">
        <v>-0.224012101807609</v>
      </c>
      <c r="L2866" s="4">
        <v>-0.66038029505575269</v>
      </c>
      <c r="M2866" s="4">
        <v>24</v>
      </c>
      <c r="N2866" s="4" t="s">
        <v>8541</v>
      </c>
    </row>
    <row r="2867" spans="1:14" ht="51" hidden="1" x14ac:dyDescent="0.2">
      <c r="F2867" s="4" t="s">
        <v>8542</v>
      </c>
      <c r="G2867" s="4" t="s">
        <v>8543</v>
      </c>
      <c r="H2867" s="4">
        <v>7.2607260726072612E-2</v>
      </c>
      <c r="I2867" s="4">
        <v>0.34317700945203061</v>
      </c>
      <c r="J2867" s="4">
        <v>0.21392785549235629</v>
      </c>
      <c r="K2867" s="4">
        <v>-0.31311905735701018</v>
      </c>
      <c r="L2867" s="4">
        <v>-1.257232005214806</v>
      </c>
      <c r="M2867" s="4">
        <v>137</v>
      </c>
      <c r="N2867" s="4" t="s">
        <v>8544</v>
      </c>
    </row>
    <row r="2868" spans="1:14" ht="51" hidden="1" x14ac:dyDescent="0.2">
      <c r="F2868" s="4" t="s">
        <v>8545</v>
      </c>
      <c r="G2868" s="4" t="s">
        <v>8546</v>
      </c>
      <c r="H2868" s="4">
        <v>0.52162162162162162</v>
      </c>
      <c r="I2868" s="4">
        <v>0.77575156250587229</v>
      </c>
      <c r="J2868" s="4">
        <v>9.3444921941099449E-2</v>
      </c>
      <c r="K2868" s="4">
        <v>0.21854276039453821</v>
      </c>
      <c r="L2868" s="4">
        <v>0.97591128959227091</v>
      </c>
      <c r="M2868" s="4">
        <v>198</v>
      </c>
      <c r="N2868" s="4" t="s">
        <v>8547</v>
      </c>
    </row>
    <row r="2869" spans="1:14" ht="17" hidden="1" x14ac:dyDescent="0.2">
      <c r="F2869" s="4" t="s">
        <v>8548</v>
      </c>
      <c r="G2869" s="4" t="s">
        <v>8549</v>
      </c>
      <c r="H2869" s="4">
        <v>0.17068645640074209</v>
      </c>
      <c r="I2869" s="4">
        <v>0.49685598377281948</v>
      </c>
      <c r="J2869" s="4">
        <v>0.14375898903927539</v>
      </c>
      <c r="K2869" s="4">
        <v>-0.46980045957691258</v>
      </c>
      <c r="L2869" s="4">
        <v>-1.2703594459894381</v>
      </c>
      <c r="M2869" s="4">
        <v>17</v>
      </c>
      <c r="N2869" s="4" t="s">
        <v>8550</v>
      </c>
    </row>
    <row r="2870" spans="1:14" ht="17" hidden="1" x14ac:dyDescent="0.2">
      <c r="F2870" s="4" t="s">
        <v>8551</v>
      </c>
      <c r="G2870" s="4" t="s">
        <v>8552</v>
      </c>
      <c r="H2870" s="4">
        <v>0.68656716417910446</v>
      </c>
      <c r="I2870" s="4">
        <v>0.85748694386575719</v>
      </c>
      <c r="J2870" s="4">
        <v>5.986031177644726E-2</v>
      </c>
      <c r="K2870" s="4">
        <v>-0.30850651359379799</v>
      </c>
      <c r="L2870" s="4">
        <v>-0.84837498052185478</v>
      </c>
      <c r="M2870" s="4">
        <v>18</v>
      </c>
      <c r="N2870" s="4" t="s">
        <v>8553</v>
      </c>
    </row>
    <row r="2871" spans="1:14" ht="34" hidden="1" x14ac:dyDescent="0.2">
      <c r="F2871" s="4" t="s">
        <v>8554</v>
      </c>
      <c r="G2871" s="4" t="s">
        <v>8555</v>
      </c>
      <c r="H2871" s="4">
        <v>0.34300791556728227</v>
      </c>
      <c r="I2871" s="4">
        <v>0.65412145805395427</v>
      </c>
      <c r="J2871" s="4">
        <v>0.118287526124085</v>
      </c>
      <c r="K2871" s="4">
        <v>0.2324002047176362</v>
      </c>
      <c r="L2871" s="4">
        <v>1.033914587156225</v>
      </c>
      <c r="M2871" s="4">
        <v>187</v>
      </c>
      <c r="N2871" s="4" t="s">
        <v>8556</v>
      </c>
    </row>
    <row r="2872" spans="1:14" ht="34" hidden="1" x14ac:dyDescent="0.2">
      <c r="F2872" s="4" t="s">
        <v>8557</v>
      </c>
      <c r="G2872" s="4" t="s">
        <v>8558</v>
      </c>
      <c r="H2872" s="4">
        <v>5.0269299820466788E-2</v>
      </c>
      <c r="I2872" s="4">
        <v>0.29796648496124228</v>
      </c>
      <c r="J2872" s="4">
        <v>0.27128855468895302</v>
      </c>
      <c r="K2872" s="4">
        <v>-0.43515169325714309</v>
      </c>
      <c r="L2872" s="4">
        <v>-1.4040227482425489</v>
      </c>
      <c r="M2872" s="4">
        <v>37</v>
      </c>
      <c r="N2872" s="4" t="s">
        <v>8559</v>
      </c>
    </row>
    <row r="2873" spans="1:14" ht="51" hidden="1" x14ac:dyDescent="0.2">
      <c r="F2873" s="4" t="s">
        <v>8560</v>
      </c>
      <c r="G2873" s="4" t="s">
        <v>8561</v>
      </c>
      <c r="H2873" s="4">
        <v>8.9836825402870527E-3</v>
      </c>
      <c r="I2873" s="4">
        <v>0.1152868778689653</v>
      </c>
      <c r="J2873" s="4">
        <v>0.38073040072279241</v>
      </c>
      <c r="K2873" s="4">
        <v>-0.36737682065263882</v>
      </c>
      <c r="L2873" s="4">
        <v>-1.463696737579949</v>
      </c>
      <c r="M2873" s="4">
        <v>122</v>
      </c>
      <c r="N2873" s="4" t="s">
        <v>8562</v>
      </c>
    </row>
    <row r="2874" spans="1:14" ht="34" hidden="1" x14ac:dyDescent="0.2">
      <c r="A2874" s="4" t="s">
        <v>16197</v>
      </c>
      <c r="B2874" s="40" t="str">
        <f>VLOOKUP(G2874,decisions1!A:B,2,FALSE)</f>
        <v>no_biology</v>
      </c>
      <c r="C2874" s="4" t="str">
        <f>IF(L2874&gt;0,"eMPC-side","iPSC-side")</f>
        <v>iPSC-side</v>
      </c>
      <c r="D2874" s="14" t="s">
        <v>16158</v>
      </c>
      <c r="E2874" s="4" t="str">
        <f>VLOOKUP(F2874,collapsed1!A:J,10,FALSE)</f>
        <v>redundant</v>
      </c>
      <c r="F2874" s="4" t="s">
        <v>5400</v>
      </c>
      <c r="G2874" s="4" t="s">
        <v>5401</v>
      </c>
      <c r="H2874" s="4">
        <v>2.116579897102754E-3</v>
      </c>
      <c r="I2874" s="4">
        <v>4.7538023019832898E-2</v>
      </c>
      <c r="J2874" s="4">
        <v>0.43170769580334639</v>
      </c>
      <c r="K2874" s="4">
        <v>-0.63794761717295456</v>
      </c>
      <c r="L2874" s="4">
        <v>-1.849928860284437</v>
      </c>
      <c r="M2874" s="4">
        <v>23</v>
      </c>
      <c r="N2874" s="4" t="s">
        <v>5402</v>
      </c>
    </row>
    <row r="2875" spans="1:14" ht="17" hidden="1" x14ac:dyDescent="0.2">
      <c r="F2875" s="4" t="s">
        <v>8566</v>
      </c>
      <c r="G2875" s="4" t="s">
        <v>8567</v>
      </c>
      <c r="H2875" s="4">
        <v>0.31539888682745831</v>
      </c>
      <c r="I2875" s="4">
        <v>0.63313339567131166</v>
      </c>
      <c r="J2875" s="4">
        <v>0.1009905874559235</v>
      </c>
      <c r="K2875" s="4">
        <v>-0.41264673120055551</v>
      </c>
      <c r="L2875" s="4">
        <v>-1.115813452607894</v>
      </c>
      <c r="M2875" s="4">
        <v>17</v>
      </c>
      <c r="N2875" s="4" t="s">
        <v>8568</v>
      </c>
    </row>
    <row r="2876" spans="1:14" ht="17" hidden="1" x14ac:dyDescent="0.2">
      <c r="F2876" s="4" t="s">
        <v>8569</v>
      </c>
      <c r="G2876" s="4" t="s">
        <v>8570</v>
      </c>
      <c r="H2876" s="4">
        <v>0.24353448275862069</v>
      </c>
      <c r="I2876" s="4">
        <v>0.57469914789714971</v>
      </c>
      <c r="J2876" s="4">
        <v>0.12814291689841531</v>
      </c>
      <c r="K2876" s="4">
        <v>0.4206638265148378</v>
      </c>
      <c r="L2876" s="4">
        <v>1.1852238896456939</v>
      </c>
      <c r="M2876" s="4">
        <v>19</v>
      </c>
      <c r="N2876" s="4" t="s">
        <v>8571</v>
      </c>
    </row>
    <row r="2877" spans="1:14" ht="17" hidden="1" x14ac:dyDescent="0.2">
      <c r="F2877" s="4" t="s">
        <v>8572</v>
      </c>
      <c r="G2877" s="4" t="s">
        <v>8573</v>
      </c>
      <c r="H2877" s="4">
        <v>0.36756756756756759</v>
      </c>
      <c r="I2877" s="4">
        <v>0.67536888836964781</v>
      </c>
      <c r="J2877" s="4">
        <v>9.0263548434006843E-2</v>
      </c>
      <c r="K2877" s="4">
        <v>-0.33247704471484479</v>
      </c>
      <c r="L2877" s="4">
        <v>-1.068721264076868</v>
      </c>
      <c r="M2877" s="4">
        <v>36</v>
      </c>
      <c r="N2877" s="4" t="s">
        <v>8574</v>
      </c>
    </row>
    <row r="2878" spans="1:14" ht="17" hidden="1" x14ac:dyDescent="0.2">
      <c r="F2878" s="4" t="s">
        <v>8575</v>
      </c>
      <c r="G2878" s="4" t="s">
        <v>8576</v>
      </c>
      <c r="H2878" s="4">
        <v>0.63917525773195871</v>
      </c>
      <c r="I2878" s="4">
        <v>0.83665761128586391</v>
      </c>
      <c r="J2878" s="4">
        <v>6.8151343867948327E-2</v>
      </c>
      <c r="K2878" s="4">
        <v>0.30632382428160082</v>
      </c>
      <c r="L2878" s="4">
        <v>0.89611290827556334</v>
      </c>
      <c r="M2878" s="4">
        <v>22</v>
      </c>
      <c r="N2878" s="4" t="s">
        <v>8577</v>
      </c>
    </row>
    <row r="2879" spans="1:14" ht="68" hidden="1" x14ac:dyDescent="0.2">
      <c r="F2879" s="4" t="s">
        <v>8578</v>
      </c>
      <c r="G2879" s="4" t="s">
        <v>8579</v>
      </c>
      <c r="H2879" s="4">
        <v>0.13775510204081631</v>
      </c>
      <c r="I2879" s="4">
        <v>0.45788830282876131</v>
      </c>
      <c r="J2879" s="4">
        <v>0.15419096658142431</v>
      </c>
      <c r="K2879" s="4">
        <v>-0.3141360939126519</v>
      </c>
      <c r="L2879" s="4">
        <v>-1.219171110790624</v>
      </c>
      <c r="M2879" s="4">
        <v>99</v>
      </c>
      <c r="N2879" s="4" t="s">
        <v>8580</v>
      </c>
    </row>
    <row r="2880" spans="1:14" ht="119" hidden="1" x14ac:dyDescent="0.2">
      <c r="F2880" s="4" t="s">
        <v>8581</v>
      </c>
      <c r="G2880" s="4" t="s">
        <v>8582</v>
      </c>
      <c r="H2880" s="4">
        <v>3.0521491360125861E-2</v>
      </c>
      <c r="I2880" s="4">
        <v>0.22132600740139549</v>
      </c>
      <c r="J2880" s="4">
        <v>0.35248785758361922</v>
      </c>
      <c r="K2880" s="4">
        <v>-0.27936545293360382</v>
      </c>
      <c r="L2880" s="4">
        <v>-1.2575275644754049</v>
      </c>
      <c r="M2880" s="4">
        <v>343</v>
      </c>
      <c r="N2880" s="4" t="s">
        <v>8583</v>
      </c>
    </row>
    <row r="2881" spans="6:14" ht="34" hidden="1" x14ac:dyDescent="0.2">
      <c r="F2881" s="4" t="s">
        <v>8584</v>
      </c>
      <c r="G2881" s="4" t="s">
        <v>8585</v>
      </c>
      <c r="H2881" s="4">
        <v>0.91604938271604941</v>
      </c>
      <c r="I2881" s="4">
        <v>0.97252702685782944</v>
      </c>
      <c r="J2881" s="4">
        <v>5.9476028695732007E-2</v>
      </c>
      <c r="K2881" s="4">
        <v>0.19815143227402671</v>
      </c>
      <c r="L2881" s="4">
        <v>0.7501719959759211</v>
      </c>
      <c r="M2881" s="4">
        <v>67</v>
      </c>
      <c r="N2881" s="4" t="s">
        <v>8586</v>
      </c>
    </row>
    <row r="2882" spans="6:14" ht="34" hidden="1" x14ac:dyDescent="0.2">
      <c r="F2882" s="4" t="s">
        <v>8587</v>
      </c>
      <c r="G2882" s="4" t="s">
        <v>8588</v>
      </c>
      <c r="H2882" s="4">
        <v>1.232424045024055E-2</v>
      </c>
      <c r="I2882" s="4">
        <v>0.1355251491935543</v>
      </c>
      <c r="J2882" s="4">
        <v>0.38073040072279241</v>
      </c>
      <c r="K2882" s="4">
        <v>-0.41827692241202458</v>
      </c>
      <c r="L2882" s="4">
        <v>-1.505676386137297</v>
      </c>
      <c r="M2882" s="4">
        <v>62</v>
      </c>
      <c r="N2882" s="4" t="s">
        <v>8589</v>
      </c>
    </row>
    <row r="2883" spans="6:14" ht="85" hidden="1" x14ac:dyDescent="0.2">
      <c r="F2883" s="4" t="s">
        <v>8590</v>
      </c>
      <c r="G2883" s="4" t="s">
        <v>8591</v>
      </c>
      <c r="H2883" s="4">
        <v>0.69836552748885583</v>
      </c>
      <c r="I2883" s="4">
        <v>0.86292829637125112</v>
      </c>
      <c r="J2883" s="4">
        <v>4.8505983646946978E-2</v>
      </c>
      <c r="K2883" s="4">
        <v>-0.20666493532616881</v>
      </c>
      <c r="L2883" s="4">
        <v>-0.92417163609852448</v>
      </c>
      <c r="M2883" s="4">
        <v>310</v>
      </c>
      <c r="N2883" s="4" t="s">
        <v>8592</v>
      </c>
    </row>
    <row r="2884" spans="6:14" ht="51" hidden="1" x14ac:dyDescent="0.2">
      <c r="F2884" s="4" t="s">
        <v>8593</v>
      </c>
      <c r="G2884" s="4" t="s">
        <v>8594</v>
      </c>
      <c r="H2884" s="4">
        <v>0.1286821705426357</v>
      </c>
      <c r="I2884" s="4">
        <v>0.45064641545947731</v>
      </c>
      <c r="J2884" s="4">
        <v>0.15214492236756469</v>
      </c>
      <c r="K2884" s="4">
        <v>-0.27129948386287489</v>
      </c>
      <c r="L2884" s="4">
        <v>-1.1695333150173211</v>
      </c>
      <c r="M2884" s="4">
        <v>225</v>
      </c>
      <c r="N2884" s="4" t="s">
        <v>8595</v>
      </c>
    </row>
    <row r="2885" spans="6:14" ht="17" hidden="1" x14ac:dyDescent="0.2">
      <c r="F2885" s="4" t="s">
        <v>8596</v>
      </c>
      <c r="G2885" s="4" t="s">
        <v>8597</v>
      </c>
      <c r="H2885" s="4">
        <v>0.95779816513761473</v>
      </c>
      <c r="I2885" s="4">
        <v>0.9899268377656486</v>
      </c>
      <c r="J2885" s="4">
        <v>4.3712583357955102E-2</v>
      </c>
      <c r="K2885" s="4">
        <v>-0.2234758302910044</v>
      </c>
      <c r="L2885" s="4">
        <v>-0.5824676292992329</v>
      </c>
      <c r="M2885" s="4">
        <v>15</v>
      </c>
      <c r="N2885" s="4" t="s">
        <v>8598</v>
      </c>
    </row>
    <row r="2886" spans="6:14" ht="85" hidden="1" x14ac:dyDescent="0.2">
      <c r="F2886" s="4" t="s">
        <v>8599</v>
      </c>
      <c r="G2886" s="4" t="s">
        <v>8600</v>
      </c>
      <c r="H2886" s="4">
        <v>0.1385991058122206</v>
      </c>
      <c r="I2886" s="4">
        <v>0.45836226381646011</v>
      </c>
      <c r="J2886" s="4">
        <v>0.14290114938694809</v>
      </c>
      <c r="K2886" s="4">
        <v>-0.25287600009463929</v>
      </c>
      <c r="L2886" s="4">
        <v>-1.1343436376276359</v>
      </c>
      <c r="M2886" s="4">
        <v>316</v>
      </c>
      <c r="N2886" s="4" t="s">
        <v>8601</v>
      </c>
    </row>
    <row r="2887" spans="6:14" ht="17" hidden="1" x14ac:dyDescent="0.2">
      <c r="F2887" s="4" t="s">
        <v>8602</v>
      </c>
      <c r="G2887" s="4" t="s">
        <v>8603</v>
      </c>
      <c r="H2887" s="4">
        <v>0.36206896551724138</v>
      </c>
      <c r="I2887" s="4">
        <v>0.67074148688559854</v>
      </c>
      <c r="J2887" s="4">
        <v>0.10171390228231091</v>
      </c>
      <c r="K2887" s="4">
        <v>0.37763761770702742</v>
      </c>
      <c r="L2887" s="4">
        <v>1.0639971823664021</v>
      </c>
      <c r="M2887" s="4">
        <v>19</v>
      </c>
      <c r="N2887" s="4" t="s">
        <v>8604</v>
      </c>
    </row>
    <row r="2888" spans="6:14" ht="34" hidden="1" x14ac:dyDescent="0.2">
      <c r="F2888" s="4" t="s">
        <v>8605</v>
      </c>
      <c r="G2888" s="4" t="s">
        <v>8606</v>
      </c>
      <c r="H2888" s="4">
        <v>0.6</v>
      </c>
      <c r="I2888" s="4">
        <v>0.81786310517529215</v>
      </c>
      <c r="J2888" s="4">
        <v>7.1305298734003791E-2</v>
      </c>
      <c r="K2888" s="4">
        <v>0.31542058872202838</v>
      </c>
      <c r="L2888" s="4">
        <v>0.92272438081684227</v>
      </c>
      <c r="M2888" s="4">
        <v>22</v>
      </c>
      <c r="N2888" s="4" t="s">
        <v>8607</v>
      </c>
    </row>
    <row r="2889" spans="6:14" ht="17" hidden="1" x14ac:dyDescent="0.2">
      <c r="F2889" s="4" t="s">
        <v>8608</v>
      </c>
      <c r="G2889" s="4" t="s">
        <v>8609</v>
      </c>
      <c r="H2889" s="4">
        <v>0.17690875232774669</v>
      </c>
      <c r="I2889" s="4">
        <v>0.50329615427040142</v>
      </c>
      <c r="J2889" s="4">
        <v>0.1412251196425309</v>
      </c>
      <c r="K2889" s="4">
        <v>-0.43874058607735539</v>
      </c>
      <c r="L2889" s="4">
        <v>-1.2467446375038349</v>
      </c>
      <c r="M2889" s="4">
        <v>20</v>
      </c>
      <c r="N2889" s="4" t="s">
        <v>8610</v>
      </c>
    </row>
    <row r="2890" spans="6:14" ht="17" hidden="1" x14ac:dyDescent="0.2">
      <c r="F2890" s="4" t="s">
        <v>8611</v>
      </c>
      <c r="G2890" s="4" t="s">
        <v>8612</v>
      </c>
      <c r="H2890" s="4">
        <v>0.57249070631970256</v>
      </c>
      <c r="I2890" s="4">
        <v>0.80454158642002949</v>
      </c>
      <c r="J2890" s="4">
        <v>6.8471490449208749E-2</v>
      </c>
      <c r="K2890" s="4">
        <v>-0.32958555239126902</v>
      </c>
      <c r="L2890" s="4">
        <v>-0.92560769972801926</v>
      </c>
      <c r="M2890" s="4">
        <v>19</v>
      </c>
      <c r="N2890" s="4" t="s">
        <v>8613</v>
      </c>
    </row>
    <row r="2891" spans="6:14" ht="17" hidden="1" x14ac:dyDescent="0.2">
      <c r="F2891" s="4" t="s">
        <v>8614</v>
      </c>
      <c r="G2891" s="4" t="s">
        <v>8615</v>
      </c>
      <c r="H2891" s="4">
        <v>0.55229357798165135</v>
      </c>
      <c r="I2891" s="4">
        <v>0.79113632705617243</v>
      </c>
      <c r="J2891" s="4">
        <v>6.9613343885096476E-2</v>
      </c>
      <c r="K2891" s="4">
        <v>-0.35428572145326709</v>
      </c>
      <c r="L2891" s="4">
        <v>-0.92341066146050899</v>
      </c>
      <c r="M2891" s="4">
        <v>15</v>
      </c>
      <c r="N2891" s="4" t="s">
        <v>8616</v>
      </c>
    </row>
    <row r="2892" spans="6:14" ht="34" hidden="1" x14ac:dyDescent="0.2">
      <c r="F2892" s="4" t="s">
        <v>8617</v>
      </c>
      <c r="G2892" s="4" t="s">
        <v>8618</v>
      </c>
      <c r="H2892" s="4">
        <v>0.92487479131886474</v>
      </c>
      <c r="I2892" s="4">
        <v>0.97774085420103207</v>
      </c>
      <c r="J2892" s="4">
        <v>4.0988387337472142E-2</v>
      </c>
      <c r="K2892" s="4">
        <v>-0.1985541982661729</v>
      </c>
      <c r="L2892" s="4">
        <v>-0.7425422097246871</v>
      </c>
      <c r="M2892" s="4">
        <v>78</v>
      </c>
      <c r="N2892" s="4" t="s">
        <v>8619</v>
      </c>
    </row>
    <row r="2893" spans="6:14" ht="68" hidden="1" x14ac:dyDescent="0.2">
      <c r="F2893" s="4" t="s">
        <v>8620</v>
      </c>
      <c r="G2893" s="4" t="s">
        <v>8621</v>
      </c>
      <c r="H2893" s="4">
        <v>0.71364985163204753</v>
      </c>
      <c r="I2893" s="4">
        <v>0.86742851337188953</v>
      </c>
      <c r="J2893" s="4">
        <v>4.7448319365629717E-2</v>
      </c>
      <c r="K2893" s="4">
        <v>-0.20448787860436801</v>
      </c>
      <c r="L2893" s="4">
        <v>-0.91663762555273509</v>
      </c>
      <c r="M2893" s="4">
        <v>300</v>
      </c>
      <c r="N2893" s="4" t="s">
        <v>8622</v>
      </c>
    </row>
    <row r="2894" spans="6:14" ht="51" hidden="1" x14ac:dyDescent="0.2">
      <c r="F2894" s="4" t="s">
        <v>8623</v>
      </c>
      <c r="G2894" s="4" t="s">
        <v>8624</v>
      </c>
      <c r="H2894" s="4">
        <v>0.42455242966751922</v>
      </c>
      <c r="I2894" s="4">
        <v>0.71107088989441924</v>
      </c>
      <c r="J2894" s="4">
        <v>0.1024494056298262</v>
      </c>
      <c r="K2894" s="4">
        <v>0.23902106138226531</v>
      </c>
      <c r="L2894" s="4">
        <v>1.0109697278051171</v>
      </c>
      <c r="M2894" s="4">
        <v>126</v>
      </c>
      <c r="N2894" s="4" t="s">
        <v>8625</v>
      </c>
    </row>
    <row r="2895" spans="6:14" ht="17" hidden="1" x14ac:dyDescent="0.2">
      <c r="F2895" s="4" t="s">
        <v>8626</v>
      </c>
      <c r="G2895" s="4" t="s">
        <v>8627</v>
      </c>
      <c r="H2895" s="4">
        <v>0.25547445255474449</v>
      </c>
      <c r="I2895" s="4">
        <v>0.58676481156385074</v>
      </c>
      <c r="J2895" s="4">
        <v>0.13355495455759189</v>
      </c>
      <c r="K2895" s="4">
        <v>0.30634878734254511</v>
      </c>
      <c r="L2895" s="4">
        <v>1.131186880620624</v>
      </c>
      <c r="M2895" s="4">
        <v>60</v>
      </c>
      <c r="N2895" s="4" t="s">
        <v>8628</v>
      </c>
    </row>
    <row r="2896" spans="6:14" ht="17" hidden="1" x14ac:dyDescent="0.2">
      <c r="F2896" s="4" t="s">
        <v>8629</v>
      </c>
      <c r="G2896" s="4" t="s">
        <v>8630</v>
      </c>
      <c r="H2896" s="4">
        <v>0.87613843351548271</v>
      </c>
      <c r="I2896" s="4">
        <v>0.95291376204276657</v>
      </c>
      <c r="J2896" s="4">
        <v>4.7448319365629717E-2</v>
      </c>
      <c r="K2896" s="4">
        <v>-0.26217191828731862</v>
      </c>
      <c r="L2896" s="4">
        <v>-0.69740016722998233</v>
      </c>
      <c r="M2896" s="4">
        <v>16</v>
      </c>
      <c r="N2896" s="4" t="s">
        <v>8631</v>
      </c>
    </row>
    <row r="2897" spans="6:14" ht="68" hidden="1" x14ac:dyDescent="0.2">
      <c r="F2897" s="4" t="s">
        <v>8632</v>
      </c>
      <c r="G2897" s="4" t="s">
        <v>8633</v>
      </c>
      <c r="H2897" s="4">
        <v>0.19520000000000001</v>
      </c>
      <c r="I2897" s="4">
        <v>0.525142668863262</v>
      </c>
      <c r="J2897" s="4">
        <v>0.1226791895688083</v>
      </c>
      <c r="K2897" s="4">
        <v>-0.27076071108635519</v>
      </c>
      <c r="L2897" s="4">
        <v>-1.131496228803559</v>
      </c>
      <c r="M2897" s="4">
        <v>180</v>
      </c>
      <c r="N2897" s="4" t="s">
        <v>8634</v>
      </c>
    </row>
    <row r="2898" spans="6:14" ht="68" hidden="1" x14ac:dyDescent="0.2">
      <c r="F2898" s="4" t="s">
        <v>8635</v>
      </c>
      <c r="G2898" s="4" t="s">
        <v>8636</v>
      </c>
      <c r="H2898" s="4">
        <v>0.6959247648902821</v>
      </c>
      <c r="I2898" s="4">
        <v>0.86192274635254518</v>
      </c>
      <c r="J2898" s="4">
        <v>5.1114795441641159E-2</v>
      </c>
      <c r="K2898" s="4">
        <v>-0.21231485656412111</v>
      </c>
      <c r="L2898" s="4">
        <v>-0.90163142515419148</v>
      </c>
      <c r="M2898" s="4">
        <v>205</v>
      </c>
      <c r="N2898" s="4" t="s">
        <v>8637</v>
      </c>
    </row>
    <row r="2899" spans="6:14" ht="17" hidden="1" x14ac:dyDescent="0.2">
      <c r="F2899" s="4" t="s">
        <v>8638</v>
      </c>
      <c r="G2899" s="4" t="s">
        <v>8639</v>
      </c>
      <c r="H2899" s="4">
        <v>0.65183752417794971</v>
      </c>
      <c r="I2899" s="4">
        <v>0.84507448418075304</v>
      </c>
      <c r="J2899" s="4">
        <v>6.4070375049972164E-2</v>
      </c>
      <c r="K2899" s="4">
        <v>-0.30704589167855378</v>
      </c>
      <c r="L2899" s="4">
        <v>-0.88238869200501213</v>
      </c>
      <c r="M2899" s="4">
        <v>22</v>
      </c>
      <c r="N2899" s="4" t="s">
        <v>910</v>
      </c>
    </row>
    <row r="2900" spans="6:14" ht="17" hidden="1" x14ac:dyDescent="0.2">
      <c r="F2900" s="4" t="s">
        <v>8640</v>
      </c>
      <c r="G2900" s="4" t="s">
        <v>8641</v>
      </c>
      <c r="H2900" s="4">
        <v>0.39526411657559202</v>
      </c>
      <c r="I2900" s="4">
        <v>0.69365839932685258</v>
      </c>
      <c r="J2900" s="4">
        <v>8.6794975677171954E-2</v>
      </c>
      <c r="K2900" s="4">
        <v>-0.38985507326303309</v>
      </c>
      <c r="L2900" s="4">
        <v>-1.0370484949922549</v>
      </c>
      <c r="M2900" s="4">
        <v>16</v>
      </c>
      <c r="N2900" s="4" t="s">
        <v>8642</v>
      </c>
    </row>
    <row r="2901" spans="6:14" ht="34" hidden="1" x14ac:dyDescent="0.2">
      <c r="F2901" s="4" t="s">
        <v>8643</v>
      </c>
      <c r="G2901" s="4" t="s">
        <v>8644</v>
      </c>
      <c r="H2901" s="4">
        <v>0.7653721682847896</v>
      </c>
      <c r="I2901" s="4">
        <v>0.8951958536828466</v>
      </c>
      <c r="J2901" s="4">
        <v>4.8214971002556443E-2</v>
      </c>
      <c r="K2901" s="4">
        <v>-0.21615029062374491</v>
      </c>
      <c r="L2901" s="4">
        <v>-0.85242429550179921</v>
      </c>
      <c r="M2901" s="4">
        <v>107</v>
      </c>
      <c r="N2901" s="4" t="s">
        <v>8645</v>
      </c>
    </row>
    <row r="2902" spans="6:14" ht="17" hidden="1" x14ac:dyDescent="0.2">
      <c r="F2902" s="4" t="s">
        <v>8646</v>
      </c>
      <c r="G2902" s="4" t="s">
        <v>8647</v>
      </c>
      <c r="H2902" s="4">
        <v>0.43822393822393818</v>
      </c>
      <c r="I2902" s="4">
        <v>0.72193492006374338</v>
      </c>
      <c r="J2902" s="4">
        <v>8.4314432064265338E-2</v>
      </c>
      <c r="K2902" s="4">
        <v>-0.348274134531672</v>
      </c>
      <c r="L2902" s="4">
        <v>-1.009929899285215</v>
      </c>
      <c r="M2902" s="4">
        <v>23</v>
      </c>
      <c r="N2902" s="4" t="s">
        <v>8648</v>
      </c>
    </row>
    <row r="2903" spans="6:14" ht="68" hidden="1" x14ac:dyDescent="0.2">
      <c r="F2903" s="4" t="s">
        <v>8649</v>
      </c>
      <c r="G2903" s="4" t="s">
        <v>8650</v>
      </c>
      <c r="H2903" s="4">
        <v>0.41708542713567842</v>
      </c>
      <c r="I2903" s="4">
        <v>0.70726947301408383</v>
      </c>
      <c r="J2903" s="4">
        <v>0.1024494056298262</v>
      </c>
      <c r="K2903" s="4">
        <v>0.23301652382536431</v>
      </c>
      <c r="L2903" s="4">
        <v>1.0070676573067741</v>
      </c>
      <c r="M2903" s="4">
        <v>142</v>
      </c>
      <c r="N2903" s="4" t="s">
        <v>8651</v>
      </c>
    </row>
    <row r="2904" spans="6:14" ht="17" hidden="1" x14ac:dyDescent="0.2">
      <c r="F2904" s="4" t="s">
        <v>8652</v>
      </c>
      <c r="G2904" s="4" t="s">
        <v>8653</v>
      </c>
      <c r="H2904" s="4">
        <v>0.26098191214470279</v>
      </c>
      <c r="I2904" s="4">
        <v>0.5919214757393052</v>
      </c>
      <c r="J2904" s="4">
        <v>0.13649043778041259</v>
      </c>
      <c r="K2904" s="4">
        <v>0.25478028564728689</v>
      </c>
      <c r="L2904" s="4">
        <v>1.088413520926298</v>
      </c>
      <c r="M2904" s="4">
        <v>133</v>
      </c>
      <c r="N2904" s="4" t="s">
        <v>8654</v>
      </c>
    </row>
    <row r="2905" spans="6:14" ht="51" hidden="1" x14ac:dyDescent="0.2">
      <c r="F2905" s="4" t="s">
        <v>8655</v>
      </c>
      <c r="G2905" s="4" t="s">
        <v>8656</v>
      </c>
      <c r="H2905" s="4">
        <v>3.7810558149827277E-2</v>
      </c>
      <c r="I2905" s="4">
        <v>0.25461707818007401</v>
      </c>
      <c r="J2905" s="4">
        <v>0.3217759180753611</v>
      </c>
      <c r="K2905" s="4">
        <v>0.27790073383152258</v>
      </c>
      <c r="L2905" s="4">
        <v>1.251098929533045</v>
      </c>
      <c r="M2905" s="4">
        <v>213</v>
      </c>
      <c r="N2905" s="4" t="s">
        <v>8657</v>
      </c>
    </row>
    <row r="2906" spans="6:14" ht="17" hidden="1" x14ac:dyDescent="0.2">
      <c r="F2906" s="4" t="s">
        <v>8658</v>
      </c>
      <c r="G2906" s="4" t="s">
        <v>8659</v>
      </c>
      <c r="H2906" s="4">
        <v>0.49166666666666659</v>
      </c>
      <c r="I2906" s="4">
        <v>0.75637462710001568</v>
      </c>
      <c r="J2906" s="4">
        <v>8.2205492041586933E-2</v>
      </c>
      <c r="K2906" s="4">
        <v>0.31300906761414188</v>
      </c>
      <c r="L2906" s="4">
        <v>0.97064621286893493</v>
      </c>
      <c r="M2906" s="4">
        <v>26</v>
      </c>
      <c r="N2906" s="4" t="s">
        <v>8660</v>
      </c>
    </row>
    <row r="2907" spans="6:14" ht="51" hidden="1" x14ac:dyDescent="0.2">
      <c r="F2907" s="4" t="s">
        <v>8661</v>
      </c>
      <c r="G2907" s="4" t="s">
        <v>8662</v>
      </c>
      <c r="H2907" s="4">
        <v>0.22857142857142859</v>
      </c>
      <c r="I2907" s="4">
        <v>0.55639276364630952</v>
      </c>
      <c r="J2907" s="4">
        <v>0.1473312136993771</v>
      </c>
      <c r="K2907" s="4">
        <v>0.25013237758304091</v>
      </c>
      <c r="L2907" s="4">
        <v>1.087930194916801</v>
      </c>
      <c r="M2907" s="4">
        <v>155</v>
      </c>
      <c r="N2907" s="4" t="s">
        <v>8663</v>
      </c>
    </row>
    <row r="2908" spans="6:14" ht="17" hidden="1" x14ac:dyDescent="0.2">
      <c r="F2908" s="4" t="s">
        <v>8664</v>
      </c>
      <c r="G2908" s="4" t="s">
        <v>8665</v>
      </c>
      <c r="H2908" s="4">
        <v>0.53109243697478992</v>
      </c>
      <c r="I2908" s="4">
        <v>0.78242625356309314</v>
      </c>
      <c r="J2908" s="4">
        <v>6.7206509371046441E-2</v>
      </c>
      <c r="K2908" s="4">
        <v>-0.25032993658374558</v>
      </c>
      <c r="L2908" s="4">
        <v>-0.96182904221061161</v>
      </c>
      <c r="M2908" s="4">
        <v>92</v>
      </c>
      <c r="N2908" s="4" t="s">
        <v>8666</v>
      </c>
    </row>
    <row r="2909" spans="6:14" ht="34" hidden="1" x14ac:dyDescent="0.2">
      <c r="F2909" s="4" t="s">
        <v>8667</v>
      </c>
      <c r="G2909" s="4" t="s">
        <v>8668</v>
      </c>
      <c r="H2909" s="4">
        <v>0.60934891485809684</v>
      </c>
      <c r="I2909" s="4">
        <v>0.8221256216404319</v>
      </c>
      <c r="J2909" s="4">
        <v>6.0248408615801941E-2</v>
      </c>
      <c r="K2909" s="4">
        <v>-0.2384884764800711</v>
      </c>
      <c r="L2909" s="4">
        <v>-0.92017685129210403</v>
      </c>
      <c r="M2909" s="4">
        <v>93</v>
      </c>
      <c r="N2909" s="4" t="s">
        <v>8669</v>
      </c>
    </row>
    <row r="2910" spans="6:14" ht="34" hidden="1" x14ac:dyDescent="0.2">
      <c r="F2910" s="4" t="s">
        <v>8670</v>
      </c>
      <c r="G2910" s="4" t="s">
        <v>8671</v>
      </c>
      <c r="H2910" s="4">
        <v>0.574025974025974</v>
      </c>
      <c r="I2910" s="4">
        <v>0.80531307180791711</v>
      </c>
      <c r="J2910" s="4">
        <v>8.5784440807564505E-2</v>
      </c>
      <c r="K2910" s="4">
        <v>0.22528008495351351</v>
      </c>
      <c r="L2910" s="4">
        <v>0.9520729270901408</v>
      </c>
      <c r="M2910" s="4">
        <v>128</v>
      </c>
      <c r="N2910" s="4" t="s">
        <v>8672</v>
      </c>
    </row>
    <row r="2911" spans="6:14" ht="17" hidden="1" x14ac:dyDescent="0.2">
      <c r="F2911" s="4" t="s">
        <v>8673</v>
      </c>
      <c r="G2911" s="4" t="s">
        <v>8674</v>
      </c>
      <c r="H2911" s="4">
        <v>0.54704595185995619</v>
      </c>
      <c r="I2911" s="4">
        <v>0.78989298531481</v>
      </c>
      <c r="J2911" s="4">
        <v>7.9131665176834884E-2</v>
      </c>
      <c r="K2911" s="4">
        <v>0.34616712189113291</v>
      </c>
      <c r="L2911" s="4">
        <v>0.92361512742290997</v>
      </c>
      <c r="M2911" s="4">
        <v>15</v>
      </c>
      <c r="N2911" s="4" t="s">
        <v>8675</v>
      </c>
    </row>
    <row r="2912" spans="6:14" ht="85" hidden="1" x14ac:dyDescent="0.2">
      <c r="F2912" s="4" t="s">
        <v>8676</v>
      </c>
      <c r="G2912" s="4" t="s">
        <v>8677</v>
      </c>
      <c r="H2912" s="4">
        <v>0.13444108761329299</v>
      </c>
      <c r="I2912" s="4">
        <v>0.45773789033685758</v>
      </c>
      <c r="J2912" s="4">
        <v>0.14641623786055019</v>
      </c>
      <c r="K2912" s="4">
        <v>-0.26066960522972132</v>
      </c>
      <c r="L2912" s="4">
        <v>-1.1523559186630981</v>
      </c>
      <c r="M2912" s="4">
        <v>273</v>
      </c>
      <c r="N2912" s="4" t="s">
        <v>8678</v>
      </c>
    </row>
    <row r="2913" spans="6:14" ht="34" hidden="1" x14ac:dyDescent="0.2">
      <c r="F2913" s="4" t="s">
        <v>8679</v>
      </c>
      <c r="G2913" s="4" t="s">
        <v>8680</v>
      </c>
      <c r="H2913" s="4">
        <v>9.4339622641509441E-2</v>
      </c>
      <c r="I2913" s="4">
        <v>0.39188000931157613</v>
      </c>
      <c r="J2913" s="4">
        <v>0.1900233052791083</v>
      </c>
      <c r="K2913" s="4">
        <v>-0.37865873114409387</v>
      </c>
      <c r="L2913" s="4">
        <v>-1.329874418337865</v>
      </c>
      <c r="M2913" s="4">
        <v>54</v>
      </c>
      <c r="N2913" s="4" t="s">
        <v>8681</v>
      </c>
    </row>
    <row r="2914" spans="6:14" ht="17" hidden="1" x14ac:dyDescent="0.2">
      <c r="F2914" s="4" t="s">
        <v>8682</v>
      </c>
      <c r="G2914" s="4" t="s">
        <v>8683</v>
      </c>
      <c r="H2914" s="4">
        <v>6.8279018753954479E-3</v>
      </c>
      <c r="I2914" s="4">
        <v>9.7379596179220665E-2</v>
      </c>
      <c r="J2914" s="4">
        <v>0.40701791892395389</v>
      </c>
      <c r="K2914" s="4">
        <v>-0.60267437794307388</v>
      </c>
      <c r="L2914" s="4">
        <v>-1.747643058926263</v>
      </c>
      <c r="M2914" s="4">
        <v>23</v>
      </c>
      <c r="N2914" s="4" t="s">
        <v>8684</v>
      </c>
    </row>
    <row r="2915" spans="6:14" ht="119" hidden="1" x14ac:dyDescent="0.2">
      <c r="F2915" s="4" t="s">
        <v>8685</v>
      </c>
      <c r="G2915" s="4" t="s">
        <v>8686</v>
      </c>
      <c r="H2915" s="4">
        <v>4.1979010494752618E-2</v>
      </c>
      <c r="I2915" s="4">
        <v>0.26778017241379309</v>
      </c>
      <c r="J2915" s="4">
        <v>0.27128855468895302</v>
      </c>
      <c r="K2915" s="4">
        <v>-0.26819222764518991</v>
      </c>
      <c r="L2915" s="4">
        <v>-1.213022446643069</v>
      </c>
      <c r="M2915" s="4">
        <v>374</v>
      </c>
      <c r="N2915" s="4" t="s">
        <v>8687</v>
      </c>
    </row>
    <row r="2916" spans="6:14" ht="68" hidden="1" x14ac:dyDescent="0.2">
      <c r="F2916" s="4" t="s">
        <v>8688</v>
      </c>
      <c r="G2916" s="4" t="s">
        <v>8689</v>
      </c>
      <c r="H2916" s="4">
        <v>2.63398958303796E-2</v>
      </c>
      <c r="I2916" s="4">
        <v>0.2053128873079231</v>
      </c>
      <c r="J2916" s="4">
        <v>0.35248785758361922</v>
      </c>
      <c r="K2916" s="4">
        <v>-0.30673682891608323</v>
      </c>
      <c r="L2916" s="4">
        <v>-1.3226844268854769</v>
      </c>
      <c r="M2916" s="4">
        <v>224</v>
      </c>
      <c r="N2916" s="4" t="s">
        <v>8690</v>
      </c>
    </row>
    <row r="2917" spans="6:14" ht="17" hidden="1" x14ac:dyDescent="0.2">
      <c r="F2917" s="4" t="s">
        <v>8691</v>
      </c>
      <c r="G2917" s="4" t="s">
        <v>8692</v>
      </c>
      <c r="H2917" s="4">
        <v>1.516304537872165E-2</v>
      </c>
      <c r="I2917" s="4">
        <v>0.14916417532200271</v>
      </c>
      <c r="J2917" s="4">
        <v>0.38073040072279241</v>
      </c>
      <c r="K2917" s="4">
        <v>-0.55871035528465107</v>
      </c>
      <c r="L2917" s="4">
        <v>-1.620155609893335</v>
      </c>
      <c r="M2917" s="4">
        <v>23</v>
      </c>
      <c r="N2917" s="4" t="s">
        <v>8693</v>
      </c>
    </row>
    <row r="2918" spans="6:14" ht="17" hidden="1" x14ac:dyDescent="0.2">
      <c r="F2918" s="4" t="s">
        <v>8694</v>
      </c>
      <c r="G2918" s="4" t="s">
        <v>8695</v>
      </c>
      <c r="H2918" s="4">
        <v>0.84328358208955223</v>
      </c>
      <c r="I2918" s="4">
        <v>0.93559312386156646</v>
      </c>
      <c r="J2918" s="4">
        <v>5.0294806366235838E-2</v>
      </c>
      <c r="K2918" s="4">
        <v>-0.26930572506814471</v>
      </c>
      <c r="L2918" s="4">
        <v>-0.74057509061197424</v>
      </c>
      <c r="M2918" s="4">
        <v>18</v>
      </c>
      <c r="N2918" s="4" t="s">
        <v>8696</v>
      </c>
    </row>
    <row r="2919" spans="6:14" ht="17" hidden="1" x14ac:dyDescent="0.2">
      <c r="F2919" s="4" t="s">
        <v>8697</v>
      </c>
      <c r="G2919" s="4" t="s">
        <v>8698</v>
      </c>
      <c r="H2919" s="4">
        <v>0.3881856540084388</v>
      </c>
      <c r="I2919" s="4">
        <v>0.68902953586497884</v>
      </c>
      <c r="J2919" s="4">
        <v>9.6240602328129018E-2</v>
      </c>
      <c r="K2919" s="4">
        <v>0.3617803038487738</v>
      </c>
      <c r="L2919" s="4">
        <v>1.038894781223489</v>
      </c>
      <c r="M2919" s="4">
        <v>21</v>
      </c>
      <c r="N2919" s="4" t="s">
        <v>8699</v>
      </c>
    </row>
    <row r="2920" spans="6:14" ht="34" hidden="1" x14ac:dyDescent="0.2">
      <c r="F2920" s="4" t="s">
        <v>8700</v>
      </c>
      <c r="G2920" s="4" t="s">
        <v>8701</v>
      </c>
      <c r="H2920" s="4">
        <v>0.30033557046979859</v>
      </c>
      <c r="I2920" s="4">
        <v>0.62581349659826246</v>
      </c>
      <c r="J2920" s="4">
        <v>9.7877327742456124E-2</v>
      </c>
      <c r="K2920" s="4">
        <v>-0.28199544240174451</v>
      </c>
      <c r="L2920" s="4">
        <v>-1.0932936913487561</v>
      </c>
      <c r="M2920" s="4">
        <v>97</v>
      </c>
      <c r="N2920" s="4" t="s">
        <v>8702</v>
      </c>
    </row>
    <row r="2921" spans="6:14" ht="17" hidden="1" x14ac:dyDescent="0.2">
      <c r="F2921" s="4" t="s">
        <v>8703</v>
      </c>
      <c r="G2921" s="4" t="s">
        <v>8704</v>
      </c>
      <c r="H2921" s="4">
        <v>0.90976058931860038</v>
      </c>
      <c r="I2921" s="4">
        <v>0.97104202320402588</v>
      </c>
      <c r="J2921" s="4">
        <v>4.6230252407761643E-2</v>
      </c>
      <c r="K2921" s="4">
        <v>-0.22358933700842079</v>
      </c>
      <c r="L2921" s="4">
        <v>-0.70499125070984159</v>
      </c>
      <c r="M2921" s="4">
        <v>34</v>
      </c>
      <c r="N2921" s="4" t="s">
        <v>8705</v>
      </c>
    </row>
    <row r="2922" spans="6:14" ht="17" hidden="1" x14ac:dyDescent="0.2">
      <c r="F2922" s="4" t="s">
        <v>8706</v>
      </c>
      <c r="G2922" s="4" t="s">
        <v>8707</v>
      </c>
      <c r="H2922" s="4">
        <v>5.4409005628517818E-2</v>
      </c>
      <c r="I2922" s="4">
        <v>0.30685420706867522</v>
      </c>
      <c r="J2922" s="4">
        <v>0.26635065708852562</v>
      </c>
      <c r="K2922" s="4">
        <v>-0.46301488137227981</v>
      </c>
      <c r="L2922" s="4">
        <v>-1.421988525368433</v>
      </c>
      <c r="M2922" s="4">
        <v>30</v>
      </c>
      <c r="N2922" s="4" t="s">
        <v>8708</v>
      </c>
    </row>
    <row r="2923" spans="6:14" ht="34" hidden="1" x14ac:dyDescent="0.2">
      <c r="F2923" s="4" t="s">
        <v>8709</v>
      </c>
      <c r="G2923" s="4" t="s">
        <v>8710</v>
      </c>
      <c r="H2923" s="4">
        <v>0.45033112582781459</v>
      </c>
      <c r="I2923" s="4">
        <v>0.72847026099734646</v>
      </c>
      <c r="J2923" s="4">
        <v>9.0263548434006843E-2</v>
      </c>
      <c r="K2923" s="4">
        <v>0.3714661911363204</v>
      </c>
      <c r="L2923" s="4">
        <v>1.010364907172056</v>
      </c>
      <c r="M2923" s="4">
        <v>16</v>
      </c>
      <c r="N2923" s="4" t="s">
        <v>8711</v>
      </c>
    </row>
    <row r="2924" spans="6:14" ht="17" hidden="1" x14ac:dyDescent="0.2">
      <c r="F2924" s="4" t="s">
        <v>8712</v>
      </c>
      <c r="G2924" s="4" t="s">
        <v>8713</v>
      </c>
      <c r="H2924" s="4">
        <v>0.25473684210526321</v>
      </c>
      <c r="I2924" s="4">
        <v>0.58676481156385074</v>
      </c>
      <c r="J2924" s="4">
        <v>0.12325722638133731</v>
      </c>
      <c r="K2924" s="4">
        <v>0.36424128311270809</v>
      </c>
      <c r="L2924" s="4">
        <v>1.1370676047434281</v>
      </c>
      <c r="M2924" s="4">
        <v>27</v>
      </c>
      <c r="N2924" s="4" t="s">
        <v>8714</v>
      </c>
    </row>
    <row r="2925" spans="6:14" ht="17" hidden="1" x14ac:dyDescent="0.2">
      <c r="F2925" s="4" t="s">
        <v>8715</v>
      </c>
      <c r="G2925" s="4" t="s">
        <v>8716</v>
      </c>
      <c r="H2925" s="4">
        <v>0.85261194029850751</v>
      </c>
      <c r="I2925" s="4">
        <v>0.93980107897905008</v>
      </c>
      <c r="J2925" s="4">
        <v>4.9790318782078499E-2</v>
      </c>
      <c r="K2925" s="4">
        <v>-0.26588103580597799</v>
      </c>
      <c r="L2925" s="4">
        <v>-0.73115739420019099</v>
      </c>
      <c r="M2925" s="4">
        <v>18</v>
      </c>
      <c r="N2925" s="4" t="s">
        <v>8717</v>
      </c>
    </row>
    <row r="2926" spans="6:14" ht="17" hidden="1" x14ac:dyDescent="0.2">
      <c r="F2926" s="4" t="s">
        <v>8718</v>
      </c>
      <c r="G2926" s="4" t="s">
        <v>8719</v>
      </c>
      <c r="H2926" s="4">
        <v>5.5257719493672489E-2</v>
      </c>
      <c r="I2926" s="4">
        <v>0.30955696718067638</v>
      </c>
      <c r="J2926" s="4">
        <v>0.3217759180753611</v>
      </c>
      <c r="K2926" s="4">
        <v>-0.5458026631415267</v>
      </c>
      <c r="L2926" s="4">
        <v>-1.50092559900096</v>
      </c>
      <c r="M2926" s="4">
        <v>18</v>
      </c>
      <c r="N2926" s="4" t="s">
        <v>8720</v>
      </c>
    </row>
    <row r="2927" spans="6:14" ht="51" hidden="1" x14ac:dyDescent="0.2">
      <c r="F2927" s="4" t="s">
        <v>8721</v>
      </c>
      <c r="G2927" s="4" t="s">
        <v>8722</v>
      </c>
      <c r="H2927" s="4">
        <v>0.45088161209068012</v>
      </c>
      <c r="I2927" s="4">
        <v>0.72863896342808565</v>
      </c>
      <c r="J2927" s="4">
        <v>9.7877327742456124E-2</v>
      </c>
      <c r="K2927" s="4">
        <v>0.25258307470593738</v>
      </c>
      <c r="L2927" s="4">
        <v>0.9992665570846111</v>
      </c>
      <c r="M2927" s="4">
        <v>87</v>
      </c>
      <c r="N2927" s="4" t="s">
        <v>8723</v>
      </c>
    </row>
    <row r="2928" spans="6:14" ht="34" hidden="1" x14ac:dyDescent="0.2">
      <c r="F2928" s="4" t="s">
        <v>8724</v>
      </c>
      <c r="G2928" s="4" t="s">
        <v>8725</v>
      </c>
      <c r="H2928" s="4">
        <v>0.1142191142191142</v>
      </c>
      <c r="I2928" s="4">
        <v>0.42779773743076499</v>
      </c>
      <c r="J2928" s="4">
        <v>0.2020717090211599</v>
      </c>
      <c r="K2928" s="4">
        <v>0.36632598134844679</v>
      </c>
      <c r="L2928" s="4">
        <v>1.296584984833892</v>
      </c>
      <c r="M2928" s="4">
        <v>48</v>
      </c>
      <c r="N2928" s="4" t="s">
        <v>8726</v>
      </c>
    </row>
    <row r="2929" spans="6:14" ht="17" hidden="1" x14ac:dyDescent="0.2">
      <c r="F2929" s="4" t="s">
        <v>8727</v>
      </c>
      <c r="G2929" s="4" t="s">
        <v>8728</v>
      </c>
      <c r="H2929" s="4">
        <v>0.14025974025974031</v>
      </c>
      <c r="I2929" s="4">
        <v>0.45836226381646011</v>
      </c>
      <c r="J2929" s="4">
        <v>0.19189224038483799</v>
      </c>
      <c r="K2929" s="4">
        <v>0.28785428348308428</v>
      </c>
      <c r="L2929" s="4">
        <v>1.1996989385967269</v>
      </c>
      <c r="M2929" s="4">
        <v>113</v>
      </c>
      <c r="N2929" s="4" t="s">
        <v>8729</v>
      </c>
    </row>
    <row r="2930" spans="6:14" ht="17" hidden="1" x14ac:dyDescent="0.2">
      <c r="F2930" s="4" t="s">
        <v>8730</v>
      </c>
      <c r="G2930" s="4" t="s">
        <v>8731</v>
      </c>
      <c r="H2930" s="4">
        <v>3.4519886143142817E-2</v>
      </c>
      <c r="I2930" s="4">
        <v>0.23685283223425299</v>
      </c>
      <c r="J2930" s="4">
        <v>0.3217759180753611</v>
      </c>
      <c r="K2930" s="4">
        <v>-0.49962043014063978</v>
      </c>
      <c r="L2930" s="4">
        <v>-1.4988991767283331</v>
      </c>
      <c r="M2930" s="4">
        <v>27</v>
      </c>
      <c r="N2930" s="4" t="s">
        <v>8732</v>
      </c>
    </row>
    <row r="2931" spans="6:14" ht="68" hidden="1" x14ac:dyDescent="0.2">
      <c r="F2931" s="4" t="s">
        <v>8733</v>
      </c>
      <c r="G2931" s="4" t="s">
        <v>8734</v>
      </c>
      <c r="H2931" s="4">
        <v>0.47874015748031501</v>
      </c>
      <c r="I2931" s="4">
        <v>0.74775961469665653</v>
      </c>
      <c r="J2931" s="4">
        <v>6.9119845655101014E-2</v>
      </c>
      <c r="K2931" s="4">
        <v>-0.2345307846952791</v>
      </c>
      <c r="L2931" s="4">
        <v>-0.99270164063961674</v>
      </c>
      <c r="M2931" s="4">
        <v>200</v>
      </c>
      <c r="N2931" s="4" t="s">
        <v>8735</v>
      </c>
    </row>
    <row r="2932" spans="6:14" ht="102" hidden="1" x14ac:dyDescent="0.2">
      <c r="F2932" s="4" t="s">
        <v>8736</v>
      </c>
      <c r="G2932" s="4" t="s">
        <v>8737</v>
      </c>
      <c r="H2932" s="4">
        <v>1</v>
      </c>
      <c r="I2932" s="4">
        <v>1</v>
      </c>
      <c r="J2932" s="4">
        <v>6.7051257982946671E-2</v>
      </c>
      <c r="K2932" s="4">
        <v>0.12459114419264709</v>
      </c>
      <c r="L2932" s="4">
        <v>0.59842408291751448</v>
      </c>
      <c r="M2932" s="4">
        <v>426</v>
      </c>
      <c r="N2932" s="4" t="s">
        <v>8738</v>
      </c>
    </row>
    <row r="2933" spans="6:14" ht="17" hidden="1" x14ac:dyDescent="0.2">
      <c r="F2933" s="4" t="s">
        <v>8739</v>
      </c>
      <c r="G2933" s="4" t="s">
        <v>8740</v>
      </c>
      <c r="H2933" s="4">
        <v>0.77614678899082568</v>
      </c>
      <c r="I2933" s="4">
        <v>0.90209801168826931</v>
      </c>
      <c r="J2933" s="4">
        <v>5.3347785067549031E-2</v>
      </c>
      <c r="K2933" s="4">
        <v>-0.2912354973611912</v>
      </c>
      <c r="L2933" s="4">
        <v>-0.75907649384213682</v>
      </c>
      <c r="M2933" s="4">
        <v>15</v>
      </c>
      <c r="N2933" s="4" t="s">
        <v>8741</v>
      </c>
    </row>
    <row r="2934" spans="6:14" ht="34" hidden="1" x14ac:dyDescent="0.2">
      <c r="F2934" s="4" t="s">
        <v>8742</v>
      </c>
      <c r="G2934" s="4" t="s">
        <v>8743</v>
      </c>
      <c r="H2934" s="4">
        <v>6.0037523452157598E-2</v>
      </c>
      <c r="I2934" s="4">
        <v>0.31935268989372428</v>
      </c>
      <c r="J2934" s="4">
        <v>0.25296112306961088</v>
      </c>
      <c r="K2934" s="4">
        <v>-0.45719847018103382</v>
      </c>
      <c r="L2934" s="4">
        <v>-1.4041254494598081</v>
      </c>
      <c r="M2934" s="4">
        <v>30</v>
      </c>
      <c r="N2934" s="4" t="s">
        <v>8744</v>
      </c>
    </row>
    <row r="2935" spans="6:14" ht="51" hidden="1" x14ac:dyDescent="0.2">
      <c r="F2935" s="4" t="s">
        <v>8745</v>
      </c>
      <c r="G2935" s="4" t="s">
        <v>8746</v>
      </c>
      <c r="H2935" s="4">
        <v>0.23361344537815129</v>
      </c>
      <c r="I2935" s="4">
        <v>0.56267073200961804</v>
      </c>
      <c r="J2935" s="4">
        <v>0.11378726182188</v>
      </c>
      <c r="K2935" s="4">
        <v>-0.2923580794706882</v>
      </c>
      <c r="L2935" s="4">
        <v>-1.1410137234115101</v>
      </c>
      <c r="M2935" s="4">
        <v>102</v>
      </c>
      <c r="N2935" s="4" t="s">
        <v>8747</v>
      </c>
    </row>
    <row r="2936" spans="6:14" ht="68" hidden="1" x14ac:dyDescent="0.2">
      <c r="F2936" s="4" t="s">
        <v>8748</v>
      </c>
      <c r="G2936" s="4" t="s">
        <v>8749</v>
      </c>
      <c r="H2936" s="4">
        <v>6.3154799538111643E-3</v>
      </c>
      <c r="I2936" s="4">
        <v>9.3756170587033019E-2</v>
      </c>
      <c r="J2936" s="4">
        <v>0.40701791892395389</v>
      </c>
      <c r="K2936" s="4">
        <v>-0.38565559506689551</v>
      </c>
      <c r="L2936" s="4">
        <v>-1.5290197631965159</v>
      </c>
      <c r="M2936" s="4">
        <v>119</v>
      </c>
      <c r="N2936" s="4" t="s">
        <v>8750</v>
      </c>
    </row>
    <row r="2937" spans="6:14" ht="85" hidden="1" x14ac:dyDescent="0.2">
      <c r="F2937" s="4" t="s">
        <v>8751</v>
      </c>
      <c r="G2937" s="4" t="s">
        <v>8752</v>
      </c>
      <c r="H2937" s="4">
        <v>7.1865443425076447E-2</v>
      </c>
      <c r="I2937" s="4">
        <v>0.34317700945203061</v>
      </c>
      <c r="J2937" s="4">
        <v>0.20658792269689111</v>
      </c>
      <c r="K2937" s="4">
        <v>-0.27662966940203609</v>
      </c>
      <c r="L2937" s="4">
        <v>-1.2117486714728269</v>
      </c>
      <c r="M2937" s="4">
        <v>259</v>
      </c>
      <c r="N2937" s="4" t="s">
        <v>8753</v>
      </c>
    </row>
    <row r="2938" spans="6:14" ht="34" hidden="1" x14ac:dyDescent="0.2">
      <c r="F2938" s="4" t="s">
        <v>8754</v>
      </c>
      <c r="G2938" s="4" t="s">
        <v>8755</v>
      </c>
      <c r="H2938" s="4">
        <v>0.99053030303030298</v>
      </c>
      <c r="I2938" s="4">
        <v>1</v>
      </c>
      <c r="J2938" s="4">
        <v>4.3625124000060557E-2</v>
      </c>
      <c r="K2938" s="4">
        <v>-0.17129462675802379</v>
      </c>
      <c r="L2938" s="4">
        <v>-0.4924008059131883</v>
      </c>
      <c r="M2938" s="4">
        <v>21</v>
      </c>
      <c r="N2938" s="4" t="s">
        <v>8756</v>
      </c>
    </row>
    <row r="2939" spans="6:14" ht="34" hidden="1" x14ac:dyDescent="0.2">
      <c r="F2939" s="4" t="s">
        <v>8757</v>
      </c>
      <c r="G2939" s="4" t="s">
        <v>8758</v>
      </c>
      <c r="H2939" s="4">
        <v>0.98313659359190553</v>
      </c>
      <c r="I2939" s="4">
        <v>1</v>
      </c>
      <c r="J2939" s="4">
        <v>3.8637237370859993E-2</v>
      </c>
      <c r="K2939" s="4">
        <v>-0.1796730279066846</v>
      </c>
      <c r="L2939" s="4">
        <v>-0.64998952797807041</v>
      </c>
      <c r="M2939" s="4">
        <v>66</v>
      </c>
      <c r="N2939" s="4" t="s">
        <v>8759</v>
      </c>
    </row>
    <row r="2940" spans="6:14" ht="17" hidden="1" x14ac:dyDescent="0.2">
      <c r="F2940" s="4" t="s">
        <v>8760</v>
      </c>
      <c r="G2940" s="4" t="s">
        <v>8761</v>
      </c>
      <c r="H2940" s="4">
        <v>0.55899419729206967</v>
      </c>
      <c r="I2940" s="4">
        <v>0.79554588951718153</v>
      </c>
      <c r="J2940" s="4">
        <v>7.1652736682945667E-2</v>
      </c>
      <c r="K2940" s="4">
        <v>-0.32830604953325399</v>
      </c>
      <c r="L2940" s="4">
        <v>-0.9434861480845369</v>
      </c>
      <c r="M2940" s="4">
        <v>22</v>
      </c>
      <c r="N2940" s="4" t="s">
        <v>8762</v>
      </c>
    </row>
    <row r="2941" spans="6:14" ht="51" hidden="1" x14ac:dyDescent="0.2">
      <c r="F2941" s="4" t="s">
        <v>8763</v>
      </c>
      <c r="G2941" s="4" t="s">
        <v>8764</v>
      </c>
      <c r="H2941" s="4">
        <v>1</v>
      </c>
      <c r="I2941" s="4">
        <v>1</v>
      </c>
      <c r="J2941" s="4">
        <v>3.7692329594384143E-2</v>
      </c>
      <c r="K2941" s="4">
        <v>-0.13270202585295429</v>
      </c>
      <c r="L2941" s="4">
        <v>-0.51790883596193082</v>
      </c>
      <c r="M2941" s="4">
        <v>102</v>
      </c>
      <c r="N2941" s="4" t="s">
        <v>8765</v>
      </c>
    </row>
    <row r="2942" spans="6:14" ht="34" hidden="1" x14ac:dyDescent="0.2">
      <c r="F2942" s="4" t="s">
        <v>8766</v>
      </c>
      <c r="G2942" s="4" t="s">
        <v>8767</v>
      </c>
      <c r="H2942" s="4">
        <v>1</v>
      </c>
      <c r="I2942" s="4">
        <v>1</v>
      </c>
      <c r="J2942" s="4">
        <v>3.8005624158137692E-2</v>
      </c>
      <c r="K2942" s="4">
        <v>-0.14907163856267161</v>
      </c>
      <c r="L2942" s="4">
        <v>-0.53121546215765336</v>
      </c>
      <c r="M2942" s="4">
        <v>60</v>
      </c>
      <c r="N2942" s="4" t="s">
        <v>8768</v>
      </c>
    </row>
    <row r="2943" spans="6:14" ht="34" hidden="1" x14ac:dyDescent="0.2">
      <c r="F2943" s="4" t="s">
        <v>8769</v>
      </c>
      <c r="G2943" s="4" t="s">
        <v>8770</v>
      </c>
      <c r="H2943" s="4">
        <v>6.3457330415754923E-2</v>
      </c>
      <c r="I2943" s="4">
        <v>0.32332549319478249</v>
      </c>
      <c r="J2943" s="4">
        <v>0.26635065708852562</v>
      </c>
      <c r="K2943" s="4">
        <v>0.55063781002509349</v>
      </c>
      <c r="L2943" s="4">
        <v>1.469167286285908</v>
      </c>
      <c r="M2943" s="4">
        <v>15</v>
      </c>
      <c r="N2943" s="4" t="s">
        <v>8771</v>
      </c>
    </row>
    <row r="2944" spans="6:14" ht="68" hidden="1" x14ac:dyDescent="0.2">
      <c r="F2944" s="4" t="s">
        <v>8772</v>
      </c>
      <c r="G2944" s="4" t="s">
        <v>8773</v>
      </c>
      <c r="H2944" s="4">
        <v>1</v>
      </c>
      <c r="I2944" s="4">
        <v>1</v>
      </c>
      <c r="J2944" s="4">
        <v>6.3359701064375815E-2</v>
      </c>
      <c r="K2944" s="4">
        <v>0.1436839203759615</v>
      </c>
      <c r="L2944" s="4">
        <v>0.66552488121783959</v>
      </c>
      <c r="M2944" s="4">
        <v>284</v>
      </c>
      <c r="N2944" s="4" t="s">
        <v>8774</v>
      </c>
    </row>
    <row r="2945" spans="6:14" ht="17" hidden="1" x14ac:dyDescent="0.2">
      <c r="F2945" s="4" t="s">
        <v>8775</v>
      </c>
      <c r="G2945" s="4" t="s">
        <v>8776</v>
      </c>
      <c r="H2945" s="4">
        <v>0.13707865168539329</v>
      </c>
      <c r="I2945" s="4">
        <v>0.45773789033685758</v>
      </c>
      <c r="J2945" s="4">
        <v>0.17978231629832361</v>
      </c>
      <c r="K2945" s="4">
        <v>0.38733237659503889</v>
      </c>
      <c r="L2945" s="4">
        <v>1.289789464125294</v>
      </c>
      <c r="M2945" s="4">
        <v>37</v>
      </c>
      <c r="N2945" s="4" t="s">
        <v>8777</v>
      </c>
    </row>
    <row r="2946" spans="6:14" ht="17" hidden="1" x14ac:dyDescent="0.2">
      <c r="F2946" s="4" t="s">
        <v>8778</v>
      </c>
      <c r="G2946" s="4" t="s">
        <v>8779</v>
      </c>
      <c r="H2946" s="4">
        <v>0.14869888475836429</v>
      </c>
      <c r="I2946" s="4">
        <v>0.46697169002001709</v>
      </c>
      <c r="J2946" s="4">
        <v>0.15524196622883921</v>
      </c>
      <c r="K2946" s="4">
        <v>-0.46215149087375618</v>
      </c>
      <c r="L2946" s="4">
        <v>-1.297905734307498</v>
      </c>
      <c r="M2946" s="4">
        <v>19</v>
      </c>
      <c r="N2946" s="4" t="s">
        <v>8780</v>
      </c>
    </row>
    <row r="2947" spans="6:14" ht="34" hidden="1" x14ac:dyDescent="0.2">
      <c r="F2947" s="4" t="s">
        <v>8781</v>
      </c>
      <c r="G2947" s="4" t="s">
        <v>8782</v>
      </c>
      <c r="H2947" s="4">
        <v>0.33500000000000002</v>
      </c>
      <c r="I2947" s="4">
        <v>0.64592260531346823</v>
      </c>
      <c r="J2947" s="4">
        <v>0.1162341487797164</v>
      </c>
      <c r="K2947" s="4">
        <v>0.26703969017572898</v>
      </c>
      <c r="L2947" s="4">
        <v>1.045762880409457</v>
      </c>
      <c r="M2947" s="4">
        <v>80</v>
      </c>
      <c r="N2947" s="4" t="s">
        <v>8783</v>
      </c>
    </row>
    <row r="2948" spans="6:14" ht="17" hidden="1" x14ac:dyDescent="0.2">
      <c r="F2948" s="4" t="s">
        <v>8784</v>
      </c>
      <c r="G2948" s="4" t="s">
        <v>8785</v>
      </c>
      <c r="H2948" s="4">
        <v>1</v>
      </c>
      <c r="I2948" s="4">
        <v>1</v>
      </c>
      <c r="J2948" s="4">
        <v>4.1071328249746762E-2</v>
      </c>
      <c r="K2948" s="4">
        <v>-0.15567891518038909</v>
      </c>
      <c r="L2948" s="4">
        <v>-0.49659257085355413</v>
      </c>
      <c r="M2948" s="4">
        <v>35</v>
      </c>
      <c r="N2948" s="4" t="s">
        <v>8786</v>
      </c>
    </row>
    <row r="2949" spans="6:14" ht="34" hidden="1" x14ac:dyDescent="0.2">
      <c r="F2949" s="4" t="s">
        <v>8787</v>
      </c>
      <c r="G2949" s="4" t="s">
        <v>8788</v>
      </c>
      <c r="H2949" s="4">
        <v>0.97592997811816196</v>
      </c>
      <c r="I2949" s="4">
        <v>0.99807953309584652</v>
      </c>
      <c r="J2949" s="4">
        <v>5.0908286551510543E-2</v>
      </c>
      <c r="K2949" s="4">
        <v>0.200756893133898</v>
      </c>
      <c r="L2949" s="4">
        <v>0.53564331129981391</v>
      </c>
      <c r="M2949" s="4">
        <v>15</v>
      </c>
      <c r="N2949" s="4" t="s">
        <v>8789</v>
      </c>
    </row>
    <row r="2950" spans="6:14" ht="17" hidden="1" x14ac:dyDescent="0.2">
      <c r="F2950" s="4" t="s">
        <v>8790</v>
      </c>
      <c r="G2950" s="4" t="s">
        <v>8791</v>
      </c>
      <c r="H2950" s="4">
        <v>0.99807692307692308</v>
      </c>
      <c r="I2950" s="4">
        <v>1</v>
      </c>
      <c r="J2950" s="4">
        <v>4.3975927802634512E-2</v>
      </c>
      <c r="K2950" s="4">
        <v>-0.1204532986234208</v>
      </c>
      <c r="L2950" s="4">
        <v>-0.35509235547323198</v>
      </c>
      <c r="M2950" s="4">
        <v>24</v>
      </c>
      <c r="N2950" s="4" t="s">
        <v>8792</v>
      </c>
    </row>
    <row r="2951" spans="6:14" ht="51" hidden="1" x14ac:dyDescent="0.2">
      <c r="F2951" s="4" t="s">
        <v>8793</v>
      </c>
      <c r="G2951" s="4" t="s">
        <v>8794</v>
      </c>
      <c r="H2951" s="4">
        <v>5.2245418341548548E-2</v>
      </c>
      <c r="I2951" s="4">
        <v>0.30151358956981222</v>
      </c>
      <c r="J2951" s="4">
        <v>0.3217759180753611</v>
      </c>
      <c r="K2951" s="4">
        <v>0.34633976292993562</v>
      </c>
      <c r="L2951" s="4">
        <v>1.3563124936356641</v>
      </c>
      <c r="M2951" s="4">
        <v>80</v>
      </c>
      <c r="N2951" s="4" t="s">
        <v>8795</v>
      </c>
    </row>
    <row r="2952" spans="6:14" ht="68" hidden="1" x14ac:dyDescent="0.2">
      <c r="F2952" s="4" t="s">
        <v>8796</v>
      </c>
      <c r="G2952" s="4" t="s">
        <v>8797</v>
      </c>
      <c r="H2952" s="4">
        <v>0.85372340425531912</v>
      </c>
      <c r="I2952" s="4">
        <v>0.94027356216804736</v>
      </c>
      <c r="J2952" s="4">
        <v>6.6436413766281038E-2</v>
      </c>
      <c r="K2952" s="4">
        <v>0.19512562124264071</v>
      </c>
      <c r="L2952" s="4">
        <v>0.86266168245689256</v>
      </c>
      <c r="M2952" s="4">
        <v>179</v>
      </c>
      <c r="N2952" s="4" t="s">
        <v>8798</v>
      </c>
    </row>
    <row r="2953" spans="6:14" ht="51" hidden="1" x14ac:dyDescent="0.2">
      <c r="F2953" s="4" t="s">
        <v>8799</v>
      </c>
      <c r="G2953" s="4" t="s">
        <v>8800</v>
      </c>
      <c r="H2953" s="4">
        <v>0.91252144082332765</v>
      </c>
      <c r="I2953" s="4">
        <v>0.97227942792025124</v>
      </c>
      <c r="J2953" s="4">
        <v>4.2845050912155007E-2</v>
      </c>
      <c r="K2953" s="4">
        <v>-0.20455600944287169</v>
      </c>
      <c r="L2953" s="4">
        <v>-0.75498961218473393</v>
      </c>
      <c r="M2953" s="4">
        <v>74</v>
      </c>
      <c r="N2953" s="4" t="s">
        <v>8801</v>
      </c>
    </row>
    <row r="2954" spans="6:14" ht="68" hidden="1" x14ac:dyDescent="0.2">
      <c r="F2954" s="4" t="s">
        <v>8802</v>
      </c>
      <c r="G2954" s="4" t="s">
        <v>8803</v>
      </c>
      <c r="H2954" s="4">
        <v>0.985553772070626</v>
      </c>
      <c r="I2954" s="4">
        <v>1</v>
      </c>
      <c r="J2954" s="4">
        <v>3.6225475585725413E-2</v>
      </c>
      <c r="K2954" s="4">
        <v>-0.17725505880572609</v>
      </c>
      <c r="L2954" s="4">
        <v>-0.72185694730144345</v>
      </c>
      <c r="M2954" s="4">
        <v>147</v>
      </c>
      <c r="N2954" s="4" t="s">
        <v>8804</v>
      </c>
    </row>
    <row r="2955" spans="6:14" ht="34" hidden="1" x14ac:dyDescent="0.2">
      <c r="F2955" s="4" t="s">
        <v>8805</v>
      </c>
      <c r="G2955" s="4" t="s">
        <v>8806</v>
      </c>
      <c r="H2955" s="4">
        <v>0.89022298456260718</v>
      </c>
      <c r="I2955" s="4">
        <v>0.9598708775987087</v>
      </c>
      <c r="J2955" s="4">
        <v>4.3975927802634512E-2</v>
      </c>
      <c r="K2955" s="4">
        <v>-0.21052314443835871</v>
      </c>
      <c r="L2955" s="4">
        <v>-0.73937115727058689</v>
      </c>
      <c r="M2955" s="4">
        <v>54</v>
      </c>
      <c r="N2955" s="4" t="s">
        <v>8807</v>
      </c>
    </row>
    <row r="2956" spans="6:14" ht="170" hidden="1" x14ac:dyDescent="0.2">
      <c r="F2956" s="4" t="s">
        <v>8808</v>
      </c>
      <c r="G2956" s="4" t="s">
        <v>8809</v>
      </c>
      <c r="H2956" s="4">
        <v>0.2181818181818182</v>
      </c>
      <c r="I2956" s="4">
        <v>0.54761904761904756</v>
      </c>
      <c r="J2956" s="4">
        <v>0.1644057558382101</v>
      </c>
      <c r="K2956" s="4">
        <v>0.22571757915503909</v>
      </c>
      <c r="L2956" s="4">
        <v>1.077421064637039</v>
      </c>
      <c r="M2956" s="4">
        <v>393</v>
      </c>
      <c r="N2956" s="4" t="s">
        <v>8810</v>
      </c>
    </row>
    <row r="2957" spans="6:14" ht="153" hidden="1" x14ac:dyDescent="0.2">
      <c r="F2957" s="4" t="s">
        <v>8811</v>
      </c>
      <c r="G2957" s="4" t="s">
        <v>8812</v>
      </c>
      <c r="H2957" s="4">
        <v>0.60882352941176465</v>
      </c>
      <c r="I2957" s="4">
        <v>0.82199985409624787</v>
      </c>
      <c r="J2957" s="4">
        <v>8.9436683371862058E-2</v>
      </c>
      <c r="K2957" s="4">
        <v>0.20730933550173111</v>
      </c>
      <c r="L2957" s="4">
        <v>0.95938506870648366</v>
      </c>
      <c r="M2957" s="4">
        <v>285</v>
      </c>
      <c r="N2957" s="4" t="s">
        <v>8813</v>
      </c>
    </row>
    <row r="2958" spans="6:14" ht="17" hidden="1" x14ac:dyDescent="0.2">
      <c r="F2958" s="4" t="s">
        <v>8814</v>
      </c>
      <c r="G2958" s="4" t="s">
        <v>8815</v>
      </c>
      <c r="H2958" s="4">
        <v>0.51422319474835887</v>
      </c>
      <c r="I2958" s="4">
        <v>0.76898029031508242</v>
      </c>
      <c r="J2958" s="4">
        <v>8.2434409152709595E-2</v>
      </c>
      <c r="K2958" s="4">
        <v>0.2957399551132866</v>
      </c>
      <c r="L2958" s="4">
        <v>0.96165301603173958</v>
      </c>
      <c r="M2958" s="4">
        <v>33</v>
      </c>
      <c r="N2958" s="4" t="s">
        <v>8816</v>
      </c>
    </row>
    <row r="2959" spans="6:14" ht="17" hidden="1" x14ac:dyDescent="0.2">
      <c r="F2959" s="4" t="s">
        <v>8817</v>
      </c>
      <c r="G2959" s="4" t="s">
        <v>8818</v>
      </c>
      <c r="H2959" s="4">
        <v>0.15608919382504291</v>
      </c>
      <c r="I2959" s="4">
        <v>0.47688242004919562</v>
      </c>
      <c r="J2959" s="4">
        <v>0.14463052803448381</v>
      </c>
      <c r="K2959" s="4">
        <v>-0.35120885862724521</v>
      </c>
      <c r="L2959" s="4">
        <v>-1.233468657043268</v>
      </c>
      <c r="M2959" s="4">
        <v>54</v>
      </c>
      <c r="N2959" s="4" t="s">
        <v>8819</v>
      </c>
    </row>
    <row r="2960" spans="6:14" ht="34" hidden="1" x14ac:dyDescent="0.2">
      <c r="F2960" s="4" t="s">
        <v>8820</v>
      </c>
      <c r="G2960" s="4" t="s">
        <v>8821</v>
      </c>
      <c r="H2960" s="4">
        <v>7.8085642317380355E-2</v>
      </c>
      <c r="I2960" s="4">
        <v>0.35673538311110597</v>
      </c>
      <c r="J2960" s="4">
        <v>0.25720646646883821</v>
      </c>
      <c r="K2960" s="4">
        <v>0.36391259715607749</v>
      </c>
      <c r="L2960" s="4">
        <v>1.360233963769095</v>
      </c>
      <c r="M2960" s="4">
        <v>64</v>
      </c>
      <c r="N2960" s="4" t="s">
        <v>8822</v>
      </c>
    </row>
    <row r="2961" spans="6:14" ht="17" hidden="1" x14ac:dyDescent="0.2">
      <c r="F2961" s="4" t="s">
        <v>8823</v>
      </c>
      <c r="G2961" s="4" t="s">
        <v>8824</v>
      </c>
      <c r="H2961" s="4">
        <v>0.71614100185528762</v>
      </c>
      <c r="I2961" s="4">
        <v>0.86851708579998865</v>
      </c>
      <c r="J2961" s="4">
        <v>5.7609110864425037E-2</v>
      </c>
      <c r="K2961" s="4">
        <v>-0.30070158374694839</v>
      </c>
      <c r="L2961" s="4">
        <v>-0.81310924574432364</v>
      </c>
      <c r="M2961" s="4">
        <v>17</v>
      </c>
      <c r="N2961" s="4" t="s">
        <v>8825</v>
      </c>
    </row>
    <row r="2962" spans="6:14" ht="68" hidden="1" x14ac:dyDescent="0.2">
      <c r="F2962" s="4" t="s">
        <v>8826</v>
      </c>
      <c r="G2962" s="4" t="s">
        <v>8827</v>
      </c>
      <c r="H2962" s="4">
        <v>1</v>
      </c>
      <c r="I2962" s="4">
        <v>1</v>
      </c>
      <c r="J2962" s="4">
        <v>6.3500796806594539E-2</v>
      </c>
      <c r="K2962" s="4">
        <v>0.1501657601465807</v>
      </c>
      <c r="L2962" s="4">
        <v>0.68301656666313493</v>
      </c>
      <c r="M2962" s="4">
        <v>243</v>
      </c>
      <c r="N2962" s="4" t="s">
        <v>8828</v>
      </c>
    </row>
    <row r="2963" spans="6:14" ht="17" hidden="1" x14ac:dyDescent="0.2">
      <c r="F2963" s="4" t="s">
        <v>8829</v>
      </c>
      <c r="G2963" s="4" t="s">
        <v>8830</v>
      </c>
      <c r="H2963" s="4">
        <v>0.5757575757575758</v>
      </c>
      <c r="I2963" s="4">
        <v>0.80662123470404612</v>
      </c>
      <c r="J2963" s="4">
        <v>6.9119845655101014E-2</v>
      </c>
      <c r="K2963" s="4">
        <v>-0.32281619653727472</v>
      </c>
      <c r="L2963" s="4">
        <v>-0.92796229715558465</v>
      </c>
      <c r="M2963" s="4">
        <v>21</v>
      </c>
      <c r="N2963" s="4" t="s">
        <v>8831</v>
      </c>
    </row>
    <row r="2964" spans="6:14" ht="17" hidden="1" x14ac:dyDescent="0.2">
      <c r="F2964" s="4" t="s">
        <v>8832</v>
      </c>
      <c r="G2964" s="4" t="s">
        <v>8833</v>
      </c>
      <c r="H2964" s="4">
        <v>0.35501858736059477</v>
      </c>
      <c r="I2964" s="4">
        <v>0.66423225494929983</v>
      </c>
      <c r="J2964" s="4">
        <v>9.4050346572781274E-2</v>
      </c>
      <c r="K2964" s="4">
        <v>-0.34916176290944168</v>
      </c>
      <c r="L2964" s="4">
        <v>-1.0881636436889399</v>
      </c>
      <c r="M2964" s="4">
        <v>32</v>
      </c>
      <c r="N2964" s="4" t="s">
        <v>8834</v>
      </c>
    </row>
    <row r="2965" spans="6:14" ht="51" hidden="1" x14ac:dyDescent="0.2">
      <c r="F2965" s="4" t="s">
        <v>8835</v>
      </c>
      <c r="G2965" s="4" t="s">
        <v>8836</v>
      </c>
      <c r="H2965" s="4">
        <v>0.99728997289972898</v>
      </c>
      <c r="I2965" s="4">
        <v>1</v>
      </c>
      <c r="J2965" s="4">
        <v>5.986031177644726E-2</v>
      </c>
      <c r="K2965" s="4">
        <v>0.15469354245947931</v>
      </c>
      <c r="L2965" s="4">
        <v>0.69681385533923645</v>
      </c>
      <c r="M2965" s="4">
        <v>204</v>
      </c>
      <c r="N2965" s="4" t="s">
        <v>8837</v>
      </c>
    </row>
    <row r="2966" spans="6:14" ht="17" hidden="1" x14ac:dyDescent="0.2">
      <c r="F2966" s="4" t="s">
        <v>8838</v>
      </c>
      <c r="G2966" s="4" t="s">
        <v>8839</v>
      </c>
      <c r="H2966" s="4">
        <v>0.68089887640449442</v>
      </c>
      <c r="I2966" s="4">
        <v>0.85484682730703609</v>
      </c>
      <c r="J2966" s="4">
        <v>6.9283646739254828E-2</v>
      </c>
      <c r="K2966" s="4">
        <v>0.26142980519989217</v>
      </c>
      <c r="L2966" s="4">
        <v>0.87054279148909075</v>
      </c>
      <c r="M2966" s="4">
        <v>37</v>
      </c>
      <c r="N2966" s="4" t="s">
        <v>8840</v>
      </c>
    </row>
    <row r="2967" spans="6:14" ht="17" hidden="1" x14ac:dyDescent="0.2">
      <c r="F2967" s="4" t="s">
        <v>8841</v>
      </c>
      <c r="G2967" s="4" t="s">
        <v>8842</v>
      </c>
      <c r="H2967" s="4">
        <v>0.41804788213627991</v>
      </c>
      <c r="I2967" s="4">
        <v>0.70826030190299039</v>
      </c>
      <c r="J2967" s="4">
        <v>8.4314432064265338E-2</v>
      </c>
      <c r="K2967" s="4">
        <v>-0.32420640718943139</v>
      </c>
      <c r="L2967" s="4">
        <v>-1.0222432051131909</v>
      </c>
      <c r="M2967" s="4">
        <v>34</v>
      </c>
      <c r="N2967" s="4" t="s">
        <v>8843</v>
      </c>
    </row>
    <row r="2968" spans="6:14" ht="17" hidden="1" x14ac:dyDescent="0.2">
      <c r="F2968" s="4" t="s">
        <v>8844</v>
      </c>
      <c r="G2968" s="4" t="s">
        <v>8845</v>
      </c>
      <c r="H2968" s="4">
        <v>0.41083916083916078</v>
      </c>
      <c r="I2968" s="4">
        <v>0.70280416926845668</v>
      </c>
      <c r="J2968" s="4">
        <v>8.2434409152709595E-2</v>
      </c>
      <c r="K2968" s="4">
        <v>-0.3175109059125551</v>
      </c>
      <c r="L2968" s="4">
        <v>-1.044400146244701</v>
      </c>
      <c r="M2968" s="4">
        <v>40</v>
      </c>
      <c r="N2968" s="4" t="s">
        <v>8846</v>
      </c>
    </row>
    <row r="2969" spans="6:14" ht="17" hidden="1" x14ac:dyDescent="0.2">
      <c r="F2969" s="4" t="s">
        <v>8847</v>
      </c>
      <c r="G2969" s="4" t="s">
        <v>8848</v>
      </c>
      <c r="H2969" s="4">
        <v>0.14684014869888479</v>
      </c>
      <c r="I2969" s="4">
        <v>0.46515996668337312</v>
      </c>
      <c r="J2969" s="4">
        <v>0.15631240307318631</v>
      </c>
      <c r="K2969" s="4">
        <v>-0.46285535801072969</v>
      </c>
      <c r="L2969" s="4">
        <v>-1.2998824739941779</v>
      </c>
      <c r="M2969" s="4">
        <v>19</v>
      </c>
      <c r="N2969" s="4" t="s">
        <v>8849</v>
      </c>
    </row>
    <row r="2970" spans="6:14" ht="17" hidden="1" x14ac:dyDescent="0.2">
      <c r="F2970" s="4" t="s">
        <v>8850</v>
      </c>
      <c r="G2970" s="4" t="s">
        <v>8851</v>
      </c>
      <c r="H2970" s="4">
        <v>0.18672199170124479</v>
      </c>
      <c r="I2970" s="4">
        <v>0.51246556713971891</v>
      </c>
      <c r="J2970" s="4">
        <v>0.14551614609036029</v>
      </c>
      <c r="K2970" s="4">
        <v>0.40585642655964621</v>
      </c>
      <c r="L2970" s="4">
        <v>1.2217858604971139</v>
      </c>
      <c r="M2970" s="4">
        <v>24</v>
      </c>
      <c r="N2970" s="4" t="s">
        <v>8852</v>
      </c>
    </row>
    <row r="2971" spans="6:14" ht="34" hidden="1" x14ac:dyDescent="0.2">
      <c r="F2971" s="4" t="s">
        <v>8853</v>
      </c>
      <c r="G2971" s="4" t="s">
        <v>8854</v>
      </c>
      <c r="H2971" s="4">
        <v>0.78723404255319152</v>
      </c>
      <c r="I2971" s="4">
        <v>0.90881002824858759</v>
      </c>
      <c r="J2971" s="4">
        <v>5.9603704257597277E-2</v>
      </c>
      <c r="K2971" s="4">
        <v>0.25652433400248748</v>
      </c>
      <c r="L2971" s="4">
        <v>0.80456446148466132</v>
      </c>
      <c r="M2971" s="4">
        <v>28</v>
      </c>
      <c r="N2971" s="4" t="s">
        <v>8855</v>
      </c>
    </row>
    <row r="2972" spans="6:14" ht="34" hidden="1" x14ac:dyDescent="0.2">
      <c r="F2972" s="4" t="s">
        <v>8856</v>
      </c>
      <c r="G2972" s="4" t="s">
        <v>8857</v>
      </c>
      <c r="H2972" s="4">
        <v>0.49877750611246952</v>
      </c>
      <c r="I2972" s="4">
        <v>0.7597981972776704</v>
      </c>
      <c r="J2972" s="4">
        <v>9.0263548434006843E-2</v>
      </c>
      <c r="K2972" s="4">
        <v>0.25597199157848982</v>
      </c>
      <c r="L2972" s="4">
        <v>0.96790682939836425</v>
      </c>
      <c r="M2972" s="4">
        <v>66</v>
      </c>
      <c r="N2972" s="4" t="s">
        <v>8858</v>
      </c>
    </row>
    <row r="2973" spans="6:14" ht="17" hidden="1" x14ac:dyDescent="0.2">
      <c r="F2973" s="4" t="s">
        <v>8859</v>
      </c>
      <c r="G2973" s="4" t="s">
        <v>8860</v>
      </c>
      <c r="H2973" s="4">
        <v>0.23243243243243239</v>
      </c>
      <c r="I2973" s="4">
        <v>0.56092982127977964</v>
      </c>
      <c r="J2973" s="4">
        <v>0.1188150394122628</v>
      </c>
      <c r="K2973" s="4">
        <v>-0.36327003332673119</v>
      </c>
      <c r="L2973" s="4">
        <v>-1.1677028997631</v>
      </c>
      <c r="M2973" s="4">
        <v>36</v>
      </c>
      <c r="N2973" s="4" t="s">
        <v>8861</v>
      </c>
    </row>
    <row r="2974" spans="6:14" ht="17" hidden="1" x14ac:dyDescent="0.2">
      <c r="F2974" s="4" t="s">
        <v>8862</v>
      </c>
      <c r="G2974" s="4" t="s">
        <v>8863</v>
      </c>
      <c r="H2974" s="4">
        <v>0.41353383458646609</v>
      </c>
      <c r="I2974" s="4">
        <v>0.70417179549499398</v>
      </c>
      <c r="J2974" s="4">
        <v>8.6034724245560426E-2</v>
      </c>
      <c r="K2974" s="4">
        <v>-0.34401564438696519</v>
      </c>
      <c r="L2974" s="4">
        <v>-1.0453198478314889</v>
      </c>
      <c r="M2974" s="4">
        <v>28</v>
      </c>
      <c r="N2974" s="4" t="s">
        <v>8864</v>
      </c>
    </row>
    <row r="2975" spans="6:14" ht="17" hidden="1" x14ac:dyDescent="0.2">
      <c r="F2975" s="4" t="s">
        <v>8865</v>
      </c>
      <c r="G2975" s="4" t="s">
        <v>8866</v>
      </c>
      <c r="H2975" s="4">
        <v>0.45901639344262302</v>
      </c>
      <c r="I2975" s="4">
        <v>0.7311654359096893</v>
      </c>
      <c r="J2975" s="4">
        <v>7.871138069864847E-2</v>
      </c>
      <c r="K2975" s="4">
        <v>-0.3724905307410723</v>
      </c>
      <c r="L2975" s="4">
        <v>-0.99085729748415285</v>
      </c>
      <c r="M2975" s="4">
        <v>16</v>
      </c>
      <c r="N2975" s="4" t="s">
        <v>8867</v>
      </c>
    </row>
    <row r="2976" spans="6:14" ht="17" hidden="1" x14ac:dyDescent="0.2">
      <c r="F2976" s="4" t="s">
        <v>8868</v>
      </c>
      <c r="G2976" s="4" t="s">
        <v>8869</v>
      </c>
      <c r="H2976" s="4">
        <v>0.21598272138228941</v>
      </c>
      <c r="I2976" s="4">
        <v>0.54719872151035909</v>
      </c>
      <c r="J2976" s="4">
        <v>0.13725077961013279</v>
      </c>
      <c r="K2976" s="4">
        <v>0.43689422976460329</v>
      </c>
      <c r="L2976" s="4">
        <v>1.2057699143105109</v>
      </c>
      <c r="M2976" s="4">
        <v>17</v>
      </c>
      <c r="N2976" s="4" t="s">
        <v>8870</v>
      </c>
    </row>
    <row r="2977" spans="1:14" ht="17" hidden="1" x14ac:dyDescent="0.2">
      <c r="F2977" s="4" t="s">
        <v>8871</v>
      </c>
      <c r="G2977" s="4" t="s">
        <v>8872</v>
      </c>
      <c r="H2977" s="4">
        <v>0.15456238361266289</v>
      </c>
      <c r="I2977" s="4">
        <v>0.47461932141277557</v>
      </c>
      <c r="J2977" s="4">
        <v>0.15214492236756469</v>
      </c>
      <c r="K2977" s="4">
        <v>-0.44760693783032862</v>
      </c>
      <c r="L2977" s="4">
        <v>-1.2719396544524</v>
      </c>
      <c r="M2977" s="4">
        <v>20</v>
      </c>
      <c r="N2977" s="4" t="s">
        <v>8873</v>
      </c>
    </row>
    <row r="2978" spans="1:14" ht="51" hidden="1" x14ac:dyDescent="0.2">
      <c r="A2978" s="4" t="s">
        <v>16200</v>
      </c>
      <c r="B2978" s="40" t="str">
        <f>VLOOKUP(G2978,decisions1!A:B,2,FALSE)</f>
        <v>no_biology</v>
      </c>
      <c r="C2978" s="4" t="str">
        <f>IF(L2978&gt;0,"eMPC-side","iPSC-side")</f>
        <v>iPSC-side</v>
      </c>
      <c r="D2978" s="16" t="s">
        <v>16161</v>
      </c>
      <c r="E2978" s="4" t="str">
        <f>VLOOKUP(F2978,collapsed1!A:J,10,FALSE)</f>
        <v>main</v>
      </c>
      <c r="F2978" s="4" t="s">
        <v>4774</v>
      </c>
      <c r="G2978" s="4" t="s">
        <v>4775</v>
      </c>
      <c r="H2978" s="4">
        <v>2.7607657782864609E-4</v>
      </c>
      <c r="I2978" s="4">
        <v>1.141349497706782E-2</v>
      </c>
      <c r="J2978" s="4">
        <v>0.49849310876659031</v>
      </c>
      <c r="K2978" s="4">
        <v>-0.51354217361251731</v>
      </c>
      <c r="L2978" s="4">
        <v>-1.856495634370926</v>
      </c>
      <c r="M2978" s="4">
        <v>65</v>
      </c>
      <c r="N2978" s="4" t="s">
        <v>4776</v>
      </c>
    </row>
    <row r="2979" spans="1:14" ht="34" hidden="1" x14ac:dyDescent="0.2">
      <c r="F2979" s="4" t="s">
        <v>8877</v>
      </c>
      <c r="G2979" s="4" t="s">
        <v>8878</v>
      </c>
      <c r="H2979" s="4">
        <v>0.61888111888111885</v>
      </c>
      <c r="I2979" s="4">
        <v>0.82556534251103464</v>
      </c>
      <c r="J2979" s="4">
        <v>6.1705405363752248E-2</v>
      </c>
      <c r="K2979" s="4">
        <v>-0.2674200305875496</v>
      </c>
      <c r="L2979" s="4">
        <v>-0.90724603613371502</v>
      </c>
      <c r="M2979" s="4">
        <v>47</v>
      </c>
      <c r="N2979" s="4" t="s">
        <v>8879</v>
      </c>
    </row>
    <row r="2980" spans="1:14" ht="85" hidden="1" x14ac:dyDescent="0.2">
      <c r="A2980" s="4" t="s">
        <v>16197</v>
      </c>
      <c r="B2980" s="40" t="str">
        <f>VLOOKUP(G2980,decisions1!A:B,2,FALSE)</f>
        <v>no_biology</v>
      </c>
      <c r="C2980" s="4" t="str">
        <f>IF(L2980&gt;0,"eMPC-side","iPSC-side")</f>
        <v>iPSC-side</v>
      </c>
      <c r="D2980" s="15" t="s">
        <v>16160</v>
      </c>
      <c r="E2980" s="4" t="str">
        <f>VLOOKUP(F2980,collapsed1!A:J,10,FALSE)</f>
        <v>redundant</v>
      </c>
      <c r="F2980" s="4" t="s">
        <v>6614</v>
      </c>
      <c r="G2980" s="4" t="s">
        <v>6615</v>
      </c>
      <c r="H2980" s="4">
        <v>6.7355711450063961E-6</v>
      </c>
      <c r="I2980" s="4">
        <v>1.0475416837900421E-3</v>
      </c>
      <c r="J2980" s="4">
        <v>0.610526878385931</v>
      </c>
      <c r="K2980" s="4">
        <v>-0.46264223140276001</v>
      </c>
      <c r="L2980" s="4">
        <v>-1.8626610741533449</v>
      </c>
      <c r="M2980" s="4">
        <v>141</v>
      </c>
      <c r="N2980" s="4" t="s">
        <v>6616</v>
      </c>
    </row>
    <row r="2981" spans="1:14" ht="17" hidden="1" x14ac:dyDescent="0.2">
      <c r="F2981" s="4" t="s">
        <v>8883</v>
      </c>
      <c r="G2981" s="4" t="s">
        <v>8884</v>
      </c>
      <c r="H2981" s="4">
        <v>0.21809744779582371</v>
      </c>
      <c r="I2981" s="4">
        <v>0.54761904761904756</v>
      </c>
      <c r="J2981" s="4">
        <v>0.14205664357582121</v>
      </c>
      <c r="K2981" s="4">
        <v>0.34291452645988019</v>
      </c>
      <c r="L2981" s="4">
        <v>1.1611886267642919</v>
      </c>
      <c r="M2981" s="4">
        <v>41</v>
      </c>
      <c r="N2981" s="4" t="s">
        <v>8885</v>
      </c>
    </row>
    <row r="2982" spans="1:14" ht="34" hidden="1" x14ac:dyDescent="0.2">
      <c r="A2982" s="4" t="s">
        <v>16197</v>
      </c>
      <c r="B2982" s="40" t="str">
        <f>VLOOKUP(G2982,decisions1!A:B,2,FALSE)</f>
        <v>no_biology</v>
      </c>
      <c r="C2982" s="4" t="str">
        <f>IF(L2982&gt;0,"eMPC-side","iPSC-side")</f>
        <v>iPSC-side</v>
      </c>
      <c r="D2982" s="17" t="s">
        <v>16162</v>
      </c>
      <c r="E2982" s="4" t="str">
        <f>VLOOKUP(F2982,collapsed1!A:J,10,FALSE)</f>
        <v>redundant</v>
      </c>
      <c r="F2982" s="4" t="s">
        <v>545</v>
      </c>
      <c r="G2982" s="4" t="s">
        <v>546</v>
      </c>
      <c r="H2982" s="4">
        <v>4.0201989910467021E-4</v>
      </c>
      <c r="I2982" s="4">
        <v>1.4428538356877499E-2</v>
      </c>
      <c r="J2982" s="4">
        <v>0.49849310876659031</v>
      </c>
      <c r="K2982" s="4">
        <v>-0.54800411511505709</v>
      </c>
      <c r="L2982" s="4">
        <v>-1.875108039512859</v>
      </c>
      <c r="M2982" s="4">
        <v>48</v>
      </c>
      <c r="N2982" s="4" t="s">
        <v>547</v>
      </c>
    </row>
    <row r="2983" spans="1:14" ht="102" hidden="1" x14ac:dyDescent="0.2">
      <c r="F2983" s="4" t="s">
        <v>8889</v>
      </c>
      <c r="G2983" s="4" t="s">
        <v>8890</v>
      </c>
      <c r="H2983" s="4">
        <v>7.5071515985643839E-3</v>
      </c>
      <c r="I2983" s="4">
        <v>0.1039430279174489</v>
      </c>
      <c r="J2983" s="4">
        <v>0.40701791892395389</v>
      </c>
      <c r="K2983" s="4">
        <v>0.27747684511403181</v>
      </c>
      <c r="L2983" s="4">
        <v>1.3145236644361049</v>
      </c>
      <c r="M2983" s="4">
        <v>355</v>
      </c>
      <c r="N2983" s="4" t="s">
        <v>8891</v>
      </c>
    </row>
    <row r="2984" spans="1:14" ht="51" hidden="1" x14ac:dyDescent="0.2">
      <c r="F2984" s="4" t="s">
        <v>8892</v>
      </c>
      <c r="G2984" s="4" t="s">
        <v>8893</v>
      </c>
      <c r="H2984" s="4">
        <v>5.4707244336700038E-2</v>
      </c>
      <c r="I2984" s="4">
        <v>0.30724194985363368</v>
      </c>
      <c r="J2984" s="4">
        <v>0.3217759180753611</v>
      </c>
      <c r="K2984" s="4">
        <v>0.29273670013187941</v>
      </c>
      <c r="L2984" s="4">
        <v>1.2697482883748159</v>
      </c>
      <c r="M2984" s="4">
        <v>154</v>
      </c>
      <c r="N2984" s="4" t="s">
        <v>8894</v>
      </c>
    </row>
    <row r="2985" spans="1:14" ht="68" hidden="1" x14ac:dyDescent="0.2">
      <c r="F2985" s="4" t="s">
        <v>8895</v>
      </c>
      <c r="G2985" s="4" t="s">
        <v>8896</v>
      </c>
      <c r="H2985" s="4">
        <v>8.5976709354227496E-3</v>
      </c>
      <c r="I2985" s="4">
        <v>0.11187248316769199</v>
      </c>
      <c r="J2985" s="4">
        <v>0.38073040072279241</v>
      </c>
      <c r="K2985" s="4">
        <v>-0.33112438036967151</v>
      </c>
      <c r="L2985" s="4">
        <v>-1.423870159517598</v>
      </c>
      <c r="M2985" s="4">
        <v>220</v>
      </c>
      <c r="N2985" s="4" t="s">
        <v>8897</v>
      </c>
    </row>
    <row r="2986" spans="1:14" ht="17" hidden="1" x14ac:dyDescent="0.2">
      <c r="F2986" s="4" t="s">
        <v>8898</v>
      </c>
      <c r="G2986" s="4" t="s">
        <v>8899</v>
      </c>
      <c r="H2986" s="4">
        <v>0.13035381750465549</v>
      </c>
      <c r="I2986" s="4">
        <v>0.45339251115037787</v>
      </c>
      <c r="J2986" s="4">
        <v>0.16693384871319311</v>
      </c>
      <c r="K2986" s="4">
        <v>-0.45656791770026739</v>
      </c>
      <c r="L2986" s="4">
        <v>-1.297403570839784</v>
      </c>
      <c r="M2986" s="4">
        <v>20</v>
      </c>
      <c r="N2986" s="4" t="s">
        <v>8900</v>
      </c>
    </row>
    <row r="2987" spans="1:14" ht="34" hidden="1" x14ac:dyDescent="0.2">
      <c r="F2987" s="4" t="s">
        <v>8901</v>
      </c>
      <c r="G2987" s="4" t="s">
        <v>8902</v>
      </c>
      <c r="H2987" s="4">
        <v>0.61809045226130654</v>
      </c>
      <c r="I2987" s="4">
        <v>0.82556534251103464</v>
      </c>
      <c r="J2987" s="4">
        <v>5.9731797636441063E-2</v>
      </c>
      <c r="K2987" s="4">
        <v>-0.2411254387444102</v>
      </c>
      <c r="L2987" s="4">
        <v>-0.91259252454682604</v>
      </c>
      <c r="M2987" s="4">
        <v>85</v>
      </c>
      <c r="N2987" s="4" t="s">
        <v>8903</v>
      </c>
    </row>
    <row r="2988" spans="1:14" ht="34" hidden="1" x14ac:dyDescent="0.2">
      <c r="F2988" s="4" t="s">
        <v>8904</v>
      </c>
      <c r="G2988" s="4" t="s">
        <v>8905</v>
      </c>
      <c r="H2988" s="4">
        <v>5.3570909191308627E-3</v>
      </c>
      <c r="I2988" s="4">
        <v>8.4633114070043591E-2</v>
      </c>
      <c r="J2988" s="4">
        <v>0.40701791892395389</v>
      </c>
      <c r="K2988" s="4">
        <v>-0.41884246289864108</v>
      </c>
      <c r="L2988" s="4">
        <v>-1.601282226306487</v>
      </c>
      <c r="M2988" s="4">
        <v>89</v>
      </c>
      <c r="N2988" s="4" t="s">
        <v>8906</v>
      </c>
    </row>
    <row r="2989" spans="1:14" ht="17" hidden="1" x14ac:dyDescent="0.2">
      <c r="F2989" s="4" t="s">
        <v>8907</v>
      </c>
      <c r="G2989" s="4" t="s">
        <v>8908</v>
      </c>
      <c r="H2989" s="4">
        <v>0.1681735985533454</v>
      </c>
      <c r="I2989" s="4">
        <v>0.49482429988759102</v>
      </c>
      <c r="J2989" s="4">
        <v>0.14290114938694809</v>
      </c>
      <c r="K2989" s="4">
        <v>-0.39207693983888903</v>
      </c>
      <c r="L2989" s="4">
        <v>-1.250667088098484</v>
      </c>
      <c r="M2989" s="4">
        <v>35</v>
      </c>
      <c r="N2989" s="4" t="s">
        <v>8909</v>
      </c>
    </row>
    <row r="2990" spans="1:14" ht="34" hidden="1" x14ac:dyDescent="0.2">
      <c r="A2990" s="4" t="s">
        <v>16197</v>
      </c>
      <c r="B2990" s="40" t="str">
        <f>VLOOKUP(G2990,decisions1!A:B,2,FALSE)</f>
        <v>no_biology</v>
      </c>
      <c r="C2990" s="4" t="str">
        <f>IF(L2990&gt;0,"eMPC-side","iPSC-side")</f>
        <v>iPSC-side</v>
      </c>
      <c r="D2990" s="14" t="s">
        <v>16158</v>
      </c>
      <c r="E2990" s="4" t="str">
        <f>VLOOKUP(F2990,collapsed1!A:J,10,FALSE)</f>
        <v>redundant</v>
      </c>
      <c r="F2990" s="4" t="s">
        <v>8123</v>
      </c>
      <c r="G2990" s="4" t="s">
        <v>8124</v>
      </c>
      <c r="H2990" s="4">
        <v>2.6060782701001672E-4</v>
      </c>
      <c r="I2990" s="4">
        <v>1.10009810415526E-2</v>
      </c>
      <c r="J2990" s="4">
        <v>0.49849310876659031</v>
      </c>
      <c r="K2990" s="4">
        <v>-0.58815509475437844</v>
      </c>
      <c r="L2990" s="4">
        <v>-1.8761272213790769</v>
      </c>
      <c r="M2990" s="4">
        <v>35</v>
      </c>
      <c r="N2990" s="4" t="s">
        <v>8125</v>
      </c>
    </row>
    <row r="2991" spans="1:14" ht="34" hidden="1" x14ac:dyDescent="0.2">
      <c r="F2991" s="4" t="s">
        <v>8913</v>
      </c>
      <c r="G2991" s="4" t="s">
        <v>8914</v>
      </c>
      <c r="H2991" s="4">
        <v>0.24707846410684481</v>
      </c>
      <c r="I2991" s="4">
        <v>0.57887967272091456</v>
      </c>
      <c r="J2991" s="4">
        <v>0.10968406197054929</v>
      </c>
      <c r="K2991" s="4">
        <v>-0.3008047089833914</v>
      </c>
      <c r="L2991" s="4">
        <v>-1.1249331177812329</v>
      </c>
      <c r="M2991" s="4">
        <v>78</v>
      </c>
      <c r="N2991" s="4" t="s">
        <v>8915</v>
      </c>
    </row>
    <row r="2992" spans="1:14" ht="68" hidden="1" x14ac:dyDescent="0.2">
      <c r="F2992" s="4" t="s">
        <v>8916</v>
      </c>
      <c r="G2992" s="4" t="s">
        <v>8917</v>
      </c>
      <c r="H2992" s="4">
        <v>0.2</v>
      </c>
      <c r="I2992" s="4">
        <v>0.53105691056910576</v>
      </c>
      <c r="J2992" s="4">
        <v>0.1585141054248243</v>
      </c>
      <c r="K2992" s="4">
        <v>0.25025531282997943</v>
      </c>
      <c r="L2992" s="4">
        <v>1.097477202032652</v>
      </c>
      <c r="M2992" s="4">
        <v>162</v>
      </c>
      <c r="N2992" s="4" t="s">
        <v>8918</v>
      </c>
    </row>
    <row r="2993" spans="1:14" ht="34" hidden="1" x14ac:dyDescent="0.2">
      <c r="F2993" s="4" t="s">
        <v>8919</v>
      </c>
      <c r="G2993" s="4" t="s">
        <v>8920</v>
      </c>
      <c r="H2993" s="4">
        <v>4.1265380855825561E-2</v>
      </c>
      <c r="I2993" s="4">
        <v>0.2672449063088127</v>
      </c>
      <c r="J2993" s="4">
        <v>0.3217759180753611</v>
      </c>
      <c r="K2993" s="4">
        <v>0.48504082551243127</v>
      </c>
      <c r="L2993" s="4">
        <v>1.5212849576005549</v>
      </c>
      <c r="M2993" s="4">
        <v>28</v>
      </c>
      <c r="N2993" s="4" t="s">
        <v>8921</v>
      </c>
    </row>
    <row r="2994" spans="1:14" ht="34" hidden="1" x14ac:dyDescent="0.2">
      <c r="A2994" s="4" t="s">
        <v>16200</v>
      </c>
      <c r="B2994" s="40" t="str">
        <f>VLOOKUP(G2994,decisions1!A:B,2,FALSE)</f>
        <v>no_biology</v>
      </c>
      <c r="C2994" s="4" t="str">
        <f>IF(L2994&gt;0,"eMPC-side","iPSC-side")</f>
        <v>iPSC-side</v>
      </c>
      <c r="D2994" s="15" t="s">
        <v>16160</v>
      </c>
      <c r="E2994" s="4" t="str">
        <f>VLOOKUP(F2994,collapsed1!A:J,10,FALSE)</f>
        <v>main</v>
      </c>
      <c r="F2994" s="4" t="s">
        <v>6198</v>
      </c>
      <c r="G2994" s="4" t="s">
        <v>6199</v>
      </c>
      <c r="H2994" s="4">
        <v>1.4542635876325721E-4</v>
      </c>
      <c r="I2994" s="4">
        <v>7.6412080901284464E-3</v>
      </c>
      <c r="J2994" s="4">
        <v>0.51884807774379182</v>
      </c>
      <c r="K2994" s="4">
        <v>-0.51134671600244419</v>
      </c>
      <c r="L2994" s="4">
        <v>-1.8764495544901729</v>
      </c>
      <c r="M2994" s="4">
        <v>71</v>
      </c>
      <c r="N2994" s="4" t="s">
        <v>6200</v>
      </c>
    </row>
    <row r="2995" spans="1:14" ht="34" hidden="1" x14ac:dyDescent="0.2">
      <c r="F2995" s="4" t="s">
        <v>8925</v>
      </c>
      <c r="G2995" s="4" t="s">
        <v>8926</v>
      </c>
      <c r="H2995" s="4">
        <v>0.60615883306320906</v>
      </c>
      <c r="I2995" s="4">
        <v>0.82000710732054016</v>
      </c>
      <c r="J2995" s="4">
        <v>5.909547987173424E-2</v>
      </c>
      <c r="K2995" s="4">
        <v>-0.2299613012286808</v>
      </c>
      <c r="L2995" s="4">
        <v>-0.94219677345164943</v>
      </c>
      <c r="M2995" s="4">
        <v>155</v>
      </c>
      <c r="N2995" s="4" t="s">
        <v>8927</v>
      </c>
    </row>
    <row r="2996" spans="1:14" ht="17" hidden="1" x14ac:dyDescent="0.2">
      <c r="F2996" s="4" t="s">
        <v>8928</v>
      </c>
      <c r="G2996" s="4" t="s">
        <v>8929</v>
      </c>
      <c r="H2996" s="4">
        <v>0.23674911660777381</v>
      </c>
      <c r="I2996" s="4">
        <v>0.56657125509584527</v>
      </c>
      <c r="J2996" s="4">
        <v>0.1162341487797164</v>
      </c>
      <c r="K2996" s="4">
        <v>-0.35002848457332197</v>
      </c>
      <c r="L2996" s="4">
        <v>-1.171958919488328</v>
      </c>
      <c r="M2996" s="4">
        <v>45</v>
      </c>
      <c r="N2996" s="4" t="s">
        <v>8930</v>
      </c>
    </row>
    <row r="2997" spans="1:14" ht="68" hidden="1" x14ac:dyDescent="0.2">
      <c r="F2997" s="4" t="s">
        <v>8931</v>
      </c>
      <c r="G2997" s="4" t="s">
        <v>8932</v>
      </c>
      <c r="H2997" s="4">
        <v>1.237307955747422E-2</v>
      </c>
      <c r="I2997" s="4">
        <v>0.1356056303178215</v>
      </c>
      <c r="J2997" s="4">
        <v>0.38073040072279241</v>
      </c>
      <c r="K2997" s="4">
        <v>0.31669934179292081</v>
      </c>
      <c r="L2997" s="4">
        <v>1.397955686292834</v>
      </c>
      <c r="M2997" s="4">
        <v>175</v>
      </c>
      <c r="N2997" s="4" t="s">
        <v>8933</v>
      </c>
    </row>
    <row r="2998" spans="1:14" ht="34" hidden="1" x14ac:dyDescent="0.2">
      <c r="F2998" s="4" t="s">
        <v>8934</v>
      </c>
      <c r="G2998" s="4" t="s">
        <v>8935</v>
      </c>
      <c r="H2998" s="4">
        <v>0.66259168704156479</v>
      </c>
      <c r="I2998" s="4">
        <v>0.84989180157230115</v>
      </c>
      <c r="J2998" s="4">
        <v>7.4927881839373919E-2</v>
      </c>
      <c r="K2998" s="4">
        <v>0.23212083327377489</v>
      </c>
      <c r="L2998" s="4">
        <v>0.89609140612609184</v>
      </c>
      <c r="M2998" s="4">
        <v>72</v>
      </c>
      <c r="N2998" s="4" t="s">
        <v>8936</v>
      </c>
    </row>
    <row r="2999" spans="1:14" ht="34" hidden="1" x14ac:dyDescent="0.2">
      <c r="F2999" s="4" t="s">
        <v>8937</v>
      </c>
      <c r="G2999" s="4" t="s">
        <v>8938</v>
      </c>
      <c r="H2999" s="4">
        <v>1.395677688352533E-2</v>
      </c>
      <c r="I2999" s="4">
        <v>0.1447074073066468</v>
      </c>
      <c r="J2999" s="4">
        <v>0.38073040072279241</v>
      </c>
      <c r="K2999" s="4">
        <v>0.42856120724595798</v>
      </c>
      <c r="L2999" s="4">
        <v>1.533487678271253</v>
      </c>
      <c r="M2999" s="4">
        <v>51</v>
      </c>
      <c r="N2999" s="4" t="s">
        <v>8939</v>
      </c>
    </row>
    <row r="3000" spans="1:14" ht="119" hidden="1" x14ac:dyDescent="0.2">
      <c r="F3000" s="4" t="s">
        <v>8940</v>
      </c>
      <c r="G3000" s="4" t="s">
        <v>8941</v>
      </c>
      <c r="H3000" s="4">
        <v>5.3270243149615357E-3</v>
      </c>
      <c r="I3000" s="4">
        <v>8.4633114070043591E-2</v>
      </c>
      <c r="J3000" s="4">
        <v>0.40701791892395389</v>
      </c>
      <c r="K3000" s="4">
        <v>0.31434883594957802</v>
      </c>
      <c r="L3000" s="4">
        <v>1.4149016020165051</v>
      </c>
      <c r="M3000" s="4">
        <v>215</v>
      </c>
      <c r="N3000" s="4" t="s">
        <v>8942</v>
      </c>
    </row>
    <row r="3001" spans="1:14" ht="17" hidden="1" x14ac:dyDescent="0.2">
      <c r="F3001" s="4" t="s">
        <v>8943</v>
      </c>
      <c r="G3001" s="4" t="s">
        <v>8944</v>
      </c>
      <c r="H3001" s="4">
        <v>0.45296167247386759</v>
      </c>
      <c r="I3001" s="4">
        <v>0.72956068503350713</v>
      </c>
      <c r="J3001" s="4">
        <v>7.7073673494410244E-2</v>
      </c>
      <c r="K3001" s="4">
        <v>-0.29802906083299519</v>
      </c>
      <c r="L3001" s="4">
        <v>-1.008387082052967</v>
      </c>
      <c r="M3001" s="4">
        <v>46</v>
      </c>
      <c r="N3001" s="4" t="s">
        <v>8945</v>
      </c>
    </row>
    <row r="3002" spans="1:14" ht="17" hidden="1" x14ac:dyDescent="0.2">
      <c r="F3002" s="4" t="s">
        <v>8946</v>
      </c>
      <c r="G3002" s="4" t="s">
        <v>8947</v>
      </c>
      <c r="H3002" s="4">
        <v>0.27686703096539161</v>
      </c>
      <c r="I3002" s="4">
        <v>0.61011781011780997</v>
      </c>
      <c r="J3002" s="4">
        <v>0.10797236031734531</v>
      </c>
      <c r="K3002" s="4">
        <v>-0.43872555686446219</v>
      </c>
      <c r="L3002" s="4">
        <v>-1.16704824347369</v>
      </c>
      <c r="M3002" s="4">
        <v>16</v>
      </c>
      <c r="N3002" s="4" t="s">
        <v>8948</v>
      </c>
    </row>
    <row r="3003" spans="1:14" ht="17" hidden="1" x14ac:dyDescent="0.2">
      <c r="F3003" s="4" t="s">
        <v>8949</v>
      </c>
      <c r="G3003" s="4" t="s">
        <v>8950</v>
      </c>
      <c r="H3003" s="4">
        <v>0.61618257261410792</v>
      </c>
      <c r="I3003" s="4">
        <v>0.82420546252727322</v>
      </c>
      <c r="J3003" s="4">
        <v>7.0281284171739219E-2</v>
      </c>
      <c r="K3003" s="4">
        <v>0.29711481666843442</v>
      </c>
      <c r="L3003" s="4">
        <v>0.89443127715592818</v>
      </c>
      <c r="M3003" s="4">
        <v>24</v>
      </c>
      <c r="N3003" s="4" t="s">
        <v>8951</v>
      </c>
    </row>
    <row r="3004" spans="1:14" ht="34" hidden="1" x14ac:dyDescent="0.2">
      <c r="F3004" s="4" t="s">
        <v>8952</v>
      </c>
      <c r="G3004" s="4" t="s">
        <v>8953</v>
      </c>
      <c r="H3004" s="4">
        <v>0.30179445350734102</v>
      </c>
      <c r="I3004" s="4">
        <v>0.62581349659826246</v>
      </c>
      <c r="J3004" s="4">
        <v>9.592067779217453E-2</v>
      </c>
      <c r="K3004" s="4">
        <v>-0.27248512238343953</v>
      </c>
      <c r="L3004" s="4">
        <v>-1.077482481390418</v>
      </c>
      <c r="M3004" s="4">
        <v>111</v>
      </c>
      <c r="N3004" s="4" t="s">
        <v>8954</v>
      </c>
    </row>
    <row r="3005" spans="1:14" ht="17" hidden="1" x14ac:dyDescent="0.2">
      <c r="F3005" s="4" t="s">
        <v>8955</v>
      </c>
      <c r="G3005" s="4" t="s">
        <v>8956</v>
      </c>
      <c r="H3005" s="4">
        <v>0.52742616033755274</v>
      </c>
      <c r="I3005" s="4">
        <v>0.77979802610341664</v>
      </c>
      <c r="J3005" s="4">
        <v>7.9131665176834884E-2</v>
      </c>
      <c r="K3005" s="4">
        <v>0.33567671839448382</v>
      </c>
      <c r="L3005" s="4">
        <v>0.96393525907377242</v>
      </c>
      <c r="M3005" s="4">
        <v>21</v>
      </c>
      <c r="N3005" s="4" t="s">
        <v>8957</v>
      </c>
    </row>
    <row r="3006" spans="1:14" ht="34" hidden="1" x14ac:dyDescent="0.2">
      <c r="A3006" s="4" t="s">
        <v>16200</v>
      </c>
      <c r="B3006" s="40" t="str">
        <f>VLOOKUP(G3006,decisions1!A:B,2,FALSE)</f>
        <v>no_biology</v>
      </c>
      <c r="C3006" s="4" t="str">
        <f t="shared" ref="C3006:C3007" si="11">IF(L3006&gt;0,"eMPC-side","iPSC-side")</f>
        <v>iPSC-side</v>
      </c>
      <c r="D3006" s="17" t="s">
        <v>16162</v>
      </c>
      <c r="E3006" s="4" t="str">
        <f>VLOOKUP(F3006,collapsed1!A:J,10,FALSE)</f>
        <v>main</v>
      </c>
      <c r="F3006" s="4" t="s">
        <v>548</v>
      </c>
      <c r="G3006" s="4" t="s">
        <v>549</v>
      </c>
      <c r="H3006" s="4">
        <v>2.3188003557497931E-4</v>
      </c>
      <c r="I3006" s="4">
        <v>1.023405670524165E-2</v>
      </c>
      <c r="J3006" s="4">
        <v>0.51884807774379182</v>
      </c>
      <c r="K3006" s="4">
        <v>-0.59336427288127835</v>
      </c>
      <c r="L3006" s="4">
        <v>-1.892743724359419</v>
      </c>
      <c r="M3006" s="4">
        <v>35</v>
      </c>
      <c r="N3006" s="4" t="s">
        <v>550</v>
      </c>
    </row>
    <row r="3007" spans="1:14" ht="170" hidden="1" x14ac:dyDescent="0.2">
      <c r="A3007" s="17" t="s">
        <v>16198</v>
      </c>
      <c r="B3007" s="40" t="str">
        <f>VLOOKUP(G3007,decisions1!A:B,2,FALSE)</f>
        <v>no_biology</v>
      </c>
      <c r="C3007" s="4" t="str">
        <f t="shared" si="11"/>
        <v>iPSC-side</v>
      </c>
      <c r="D3007" s="14" t="s">
        <v>16158</v>
      </c>
      <c r="E3007" s="4" t="str">
        <f>VLOOKUP(F3007,collapsed1!A:J,10,FALSE)</f>
        <v>main</v>
      </c>
      <c r="F3007" s="4" t="s">
        <v>9207</v>
      </c>
      <c r="G3007" s="4" t="s">
        <v>9208</v>
      </c>
      <c r="H3007" s="4">
        <v>7.3582050645829458E-11</v>
      </c>
      <c r="I3007" s="4">
        <v>2.4031897740927898E-7</v>
      </c>
      <c r="J3007" s="4">
        <v>0.83908893562127385</v>
      </c>
      <c r="K3007" s="4">
        <v>-0.40888534200928078</v>
      </c>
      <c r="L3007" s="4">
        <v>-1.8947884078404651</v>
      </c>
      <c r="M3007" s="4">
        <v>463</v>
      </c>
      <c r="N3007" s="4" t="s">
        <v>9209</v>
      </c>
    </row>
    <row r="3008" spans="1:14" ht="51" hidden="1" x14ac:dyDescent="0.2">
      <c r="F3008" s="4" t="s">
        <v>8964</v>
      </c>
      <c r="G3008" s="4" t="s">
        <v>8965</v>
      </c>
      <c r="H3008" s="4">
        <v>0.1507293354943274</v>
      </c>
      <c r="I3008" s="4">
        <v>0.47129506619634431</v>
      </c>
      <c r="J3008" s="4">
        <v>0.14290114938694809</v>
      </c>
      <c r="K3008" s="4">
        <v>-0.28657040225269198</v>
      </c>
      <c r="L3008" s="4">
        <v>-1.1771332117902391</v>
      </c>
      <c r="M3008" s="4">
        <v>157</v>
      </c>
      <c r="N3008" s="4" t="s">
        <v>8966</v>
      </c>
    </row>
    <row r="3009" spans="6:14" ht="34" hidden="1" x14ac:dyDescent="0.2">
      <c r="F3009" s="4" t="s">
        <v>8967</v>
      </c>
      <c r="G3009" s="4" t="s">
        <v>8968</v>
      </c>
      <c r="H3009" s="4">
        <v>0.62352941176470589</v>
      </c>
      <c r="I3009" s="4">
        <v>0.82849758292250997</v>
      </c>
      <c r="J3009" s="4">
        <v>5.9476028695732007E-2</v>
      </c>
      <c r="K3009" s="4">
        <v>-0.24773887782590631</v>
      </c>
      <c r="L3009" s="4">
        <v>-0.92322781062542747</v>
      </c>
      <c r="M3009" s="4">
        <v>76</v>
      </c>
      <c r="N3009" s="4" t="s">
        <v>8969</v>
      </c>
    </row>
    <row r="3010" spans="6:14" ht="34" hidden="1" x14ac:dyDescent="0.2">
      <c r="F3010" s="4" t="s">
        <v>8970</v>
      </c>
      <c r="G3010" s="4" t="s">
        <v>8971</v>
      </c>
      <c r="H3010" s="4">
        <v>6.1576354679802957E-2</v>
      </c>
      <c r="I3010" s="4">
        <v>0.3215745657517689</v>
      </c>
      <c r="J3010" s="4">
        <v>0.28785711725514929</v>
      </c>
      <c r="K3010" s="4">
        <v>0.37443609016577623</v>
      </c>
      <c r="L3010" s="4">
        <v>1.38924293563245</v>
      </c>
      <c r="M3010" s="4">
        <v>61</v>
      </c>
      <c r="N3010" s="4" t="s">
        <v>8972</v>
      </c>
    </row>
    <row r="3011" spans="6:14" ht="136" hidden="1" x14ac:dyDescent="0.2">
      <c r="F3011" s="4" t="s">
        <v>8973</v>
      </c>
      <c r="G3011" s="4" t="s">
        <v>8974</v>
      </c>
      <c r="H3011" s="4">
        <v>2.796630103333941E-2</v>
      </c>
      <c r="I3011" s="4">
        <v>0.21192097256354181</v>
      </c>
      <c r="J3011" s="4">
        <v>0.35248785758361922</v>
      </c>
      <c r="K3011" s="4">
        <v>-0.27446269346909319</v>
      </c>
      <c r="L3011" s="4">
        <v>-1.2565346951801479</v>
      </c>
      <c r="M3011" s="4">
        <v>407</v>
      </c>
      <c r="N3011" s="4" t="s">
        <v>8975</v>
      </c>
    </row>
    <row r="3012" spans="6:14" ht="119" hidden="1" x14ac:dyDescent="0.2">
      <c r="F3012" s="4" t="s">
        <v>8976</v>
      </c>
      <c r="G3012" s="4" t="s">
        <v>8977</v>
      </c>
      <c r="H3012" s="4">
        <v>0.64434523809523814</v>
      </c>
      <c r="I3012" s="4">
        <v>0.84210946283275223</v>
      </c>
      <c r="J3012" s="4">
        <v>5.2269331749930557E-2</v>
      </c>
      <c r="K3012" s="4">
        <v>-0.20889027980492739</v>
      </c>
      <c r="L3012" s="4">
        <v>-0.95292837680544007</v>
      </c>
      <c r="M3012" s="4">
        <v>399</v>
      </c>
      <c r="N3012" s="4" t="s">
        <v>8978</v>
      </c>
    </row>
    <row r="3013" spans="6:14" ht="68" hidden="1" x14ac:dyDescent="0.2">
      <c r="F3013" s="4" t="s">
        <v>8979</v>
      </c>
      <c r="G3013" s="4" t="s">
        <v>8980</v>
      </c>
      <c r="H3013" s="4">
        <v>3.9190824676963221E-2</v>
      </c>
      <c r="I3013" s="4">
        <v>0.26015697844504448</v>
      </c>
      <c r="J3013" s="4">
        <v>0.3217759180753611</v>
      </c>
      <c r="K3013" s="4">
        <v>-0.29446628278191012</v>
      </c>
      <c r="L3013" s="4">
        <v>-1.27661015608589</v>
      </c>
      <c r="M3013" s="4">
        <v>236</v>
      </c>
      <c r="N3013" s="4" t="s">
        <v>8981</v>
      </c>
    </row>
    <row r="3014" spans="6:14" ht="51" hidden="1" x14ac:dyDescent="0.2">
      <c r="F3014" s="4" t="s">
        <v>8982</v>
      </c>
      <c r="G3014" s="4" t="s">
        <v>8983</v>
      </c>
      <c r="H3014" s="4">
        <v>1.4255778286240811E-2</v>
      </c>
      <c r="I3014" s="4">
        <v>0.14641311912849839</v>
      </c>
      <c r="J3014" s="4">
        <v>0.38073040072279241</v>
      </c>
      <c r="K3014" s="4">
        <v>0.35200830706401209</v>
      </c>
      <c r="L3014" s="4">
        <v>1.4612387589271809</v>
      </c>
      <c r="M3014" s="4">
        <v>111</v>
      </c>
      <c r="N3014" s="4" t="s">
        <v>8984</v>
      </c>
    </row>
    <row r="3015" spans="6:14" ht="17" hidden="1" x14ac:dyDescent="0.2">
      <c r="F3015" s="4" t="s">
        <v>8985</v>
      </c>
      <c r="G3015" s="4" t="s">
        <v>8986</v>
      </c>
      <c r="H3015" s="4">
        <v>0.8998144712430427</v>
      </c>
      <c r="I3015" s="4">
        <v>0.96449133579985202</v>
      </c>
      <c r="J3015" s="4">
        <v>4.7069959008266188E-2</v>
      </c>
      <c r="K3015" s="4">
        <v>-0.2503833519040371</v>
      </c>
      <c r="L3015" s="4">
        <v>-0.67704671148308582</v>
      </c>
      <c r="M3015" s="4">
        <v>17</v>
      </c>
      <c r="N3015" s="4" t="s">
        <v>8987</v>
      </c>
    </row>
    <row r="3016" spans="6:14" ht="17" hidden="1" x14ac:dyDescent="0.2">
      <c r="F3016" s="4" t="s">
        <v>8988</v>
      </c>
      <c r="G3016" s="4" t="s">
        <v>8989</v>
      </c>
      <c r="H3016" s="4">
        <v>0.106457242582897</v>
      </c>
      <c r="I3016" s="4">
        <v>0.41789585850449718</v>
      </c>
      <c r="J3016" s="4">
        <v>0.17978231629832361</v>
      </c>
      <c r="K3016" s="4">
        <v>-0.37198762392198842</v>
      </c>
      <c r="L3016" s="4">
        <v>-1.2813394336336641</v>
      </c>
      <c r="M3016" s="4">
        <v>49</v>
      </c>
      <c r="N3016" s="4" t="s">
        <v>8990</v>
      </c>
    </row>
    <row r="3017" spans="6:14" ht="17" hidden="1" x14ac:dyDescent="0.2">
      <c r="F3017" s="4" t="s">
        <v>8991</v>
      </c>
      <c r="G3017" s="4" t="s">
        <v>8992</v>
      </c>
      <c r="H3017" s="4">
        <v>0.52504317789291888</v>
      </c>
      <c r="I3017" s="4">
        <v>0.77775264118496557</v>
      </c>
      <c r="J3017" s="4">
        <v>6.9119845655101014E-2</v>
      </c>
      <c r="K3017" s="4">
        <v>-0.27757261412308187</v>
      </c>
      <c r="L3017" s="4">
        <v>-0.9680511195978474</v>
      </c>
      <c r="M3017" s="4">
        <v>52</v>
      </c>
      <c r="N3017" s="4" t="s">
        <v>8993</v>
      </c>
    </row>
    <row r="3018" spans="6:14" ht="34" hidden="1" x14ac:dyDescent="0.2">
      <c r="F3018" s="4" t="s">
        <v>8994</v>
      </c>
      <c r="G3018" s="4" t="s">
        <v>8995</v>
      </c>
      <c r="H3018" s="4">
        <v>0.15384615384615391</v>
      </c>
      <c r="I3018" s="4">
        <v>0.47426188545251302</v>
      </c>
      <c r="J3018" s="4">
        <v>0.14375898903927539</v>
      </c>
      <c r="K3018" s="4">
        <v>-0.31783185008680931</v>
      </c>
      <c r="L3018" s="4">
        <v>-1.2151072003921379</v>
      </c>
      <c r="M3018" s="4">
        <v>89</v>
      </c>
      <c r="N3018" s="4" t="s">
        <v>8996</v>
      </c>
    </row>
    <row r="3019" spans="6:14" ht="17" hidden="1" x14ac:dyDescent="0.2">
      <c r="F3019" s="4" t="s">
        <v>8997</v>
      </c>
      <c r="G3019" s="4" t="s">
        <v>8998</v>
      </c>
      <c r="H3019" s="4">
        <v>0.81500872600349039</v>
      </c>
      <c r="I3019" s="4">
        <v>0.92262741954643135</v>
      </c>
      <c r="J3019" s="4">
        <v>4.8798970168283932E-2</v>
      </c>
      <c r="K3019" s="4">
        <v>-0.22920353418981679</v>
      </c>
      <c r="L3019" s="4">
        <v>-0.79195115422576912</v>
      </c>
      <c r="M3019" s="4">
        <v>50</v>
      </c>
      <c r="N3019" s="4" t="s">
        <v>8999</v>
      </c>
    </row>
    <row r="3020" spans="6:14" ht="17" hidden="1" x14ac:dyDescent="0.2">
      <c r="F3020" s="4" t="s">
        <v>9000</v>
      </c>
      <c r="G3020" s="4" t="s">
        <v>9001</v>
      </c>
      <c r="H3020" s="4">
        <v>3.2622184551707569E-3</v>
      </c>
      <c r="I3020" s="4">
        <v>6.0882316997643952E-2</v>
      </c>
      <c r="J3020" s="4">
        <v>0.43170769580334639</v>
      </c>
      <c r="K3020" s="4">
        <v>0.64704269008195214</v>
      </c>
      <c r="L3020" s="4">
        <v>1.813080105231307</v>
      </c>
      <c r="M3020" s="4">
        <v>18</v>
      </c>
      <c r="N3020" s="4" t="s">
        <v>9002</v>
      </c>
    </row>
    <row r="3021" spans="6:14" ht="17" hidden="1" x14ac:dyDescent="0.2">
      <c r="F3021" s="4" t="s">
        <v>9003</v>
      </c>
      <c r="G3021" s="4" t="s">
        <v>9004</v>
      </c>
      <c r="H3021" s="4">
        <v>0.74053030303030298</v>
      </c>
      <c r="I3021" s="4">
        <v>0.88236846760195886</v>
      </c>
      <c r="J3021" s="4">
        <v>5.7005952658238733E-2</v>
      </c>
      <c r="K3021" s="4">
        <v>-0.28617638335225232</v>
      </c>
      <c r="L3021" s="4">
        <v>-0.82263807372679243</v>
      </c>
      <c r="M3021" s="4">
        <v>21</v>
      </c>
      <c r="N3021" s="4" t="s">
        <v>9005</v>
      </c>
    </row>
    <row r="3022" spans="6:14" ht="17" hidden="1" x14ac:dyDescent="0.2">
      <c r="F3022" s="4" t="s">
        <v>9006</v>
      </c>
      <c r="G3022" s="4" t="s">
        <v>9007</v>
      </c>
      <c r="H3022" s="4">
        <v>0.13146551724137931</v>
      </c>
      <c r="I3022" s="4">
        <v>0.45495127766547461</v>
      </c>
      <c r="J3022" s="4">
        <v>0.17978231629832361</v>
      </c>
      <c r="K3022" s="4">
        <v>0.46933929367181471</v>
      </c>
      <c r="L3022" s="4">
        <v>1.3223674301114401</v>
      </c>
      <c r="M3022" s="4">
        <v>19</v>
      </c>
      <c r="N3022" s="4" t="s">
        <v>9008</v>
      </c>
    </row>
    <row r="3023" spans="6:14" ht="17" hidden="1" x14ac:dyDescent="0.2">
      <c r="F3023" s="4" t="s">
        <v>9009</v>
      </c>
      <c r="G3023" s="4" t="s">
        <v>9010</v>
      </c>
      <c r="H3023" s="4">
        <v>0.82284382284382285</v>
      </c>
      <c r="I3023" s="4">
        <v>0.92469117975985216</v>
      </c>
      <c r="J3023" s="4">
        <v>6.1840603575328473E-2</v>
      </c>
      <c r="K3023" s="4">
        <v>0.22216307197570101</v>
      </c>
      <c r="L3023" s="4">
        <v>0.79027431004881943</v>
      </c>
      <c r="M3023" s="4">
        <v>49</v>
      </c>
      <c r="N3023" s="4" t="s">
        <v>9011</v>
      </c>
    </row>
    <row r="3024" spans="6:14" ht="17" hidden="1" x14ac:dyDescent="0.2">
      <c r="F3024" s="4" t="s">
        <v>9012</v>
      </c>
      <c r="G3024" s="4" t="s">
        <v>9013</v>
      </c>
      <c r="H3024" s="4">
        <v>0.82302771855010659</v>
      </c>
      <c r="I3024" s="4">
        <v>0.92469117975985216</v>
      </c>
      <c r="J3024" s="4">
        <v>5.7609110864425037E-2</v>
      </c>
      <c r="K3024" s="4">
        <v>0.2424691425052177</v>
      </c>
      <c r="L3024" s="4">
        <v>0.78034047406359464</v>
      </c>
      <c r="M3024" s="4">
        <v>31</v>
      </c>
      <c r="N3024" s="4" t="s">
        <v>9014</v>
      </c>
    </row>
    <row r="3025" spans="1:14" ht="17" hidden="1" x14ac:dyDescent="0.2">
      <c r="F3025" s="4" t="s">
        <v>9015</v>
      </c>
      <c r="G3025" s="4" t="s">
        <v>9016</v>
      </c>
      <c r="H3025" s="4">
        <v>0.30236794171220399</v>
      </c>
      <c r="I3025" s="4">
        <v>0.62581349659826246</v>
      </c>
      <c r="J3025" s="4">
        <v>0.1024494056298262</v>
      </c>
      <c r="K3025" s="4">
        <v>-0.42783848533407581</v>
      </c>
      <c r="L3025" s="4">
        <v>-1.1380876837175711</v>
      </c>
      <c r="M3025" s="4">
        <v>16</v>
      </c>
      <c r="N3025" s="4" t="s">
        <v>9017</v>
      </c>
    </row>
    <row r="3026" spans="1:14" ht="17" hidden="1" x14ac:dyDescent="0.2">
      <c r="F3026" s="4" t="s">
        <v>9018</v>
      </c>
      <c r="G3026" s="4" t="s">
        <v>9019</v>
      </c>
      <c r="H3026" s="4">
        <v>2.3249800951932919E-2</v>
      </c>
      <c r="I3026" s="4">
        <v>0.19275930394662111</v>
      </c>
      <c r="J3026" s="4">
        <v>0.35248785758361922</v>
      </c>
      <c r="K3026" s="4">
        <v>-0.5406693780346471</v>
      </c>
      <c r="L3026" s="4">
        <v>-1.5678401476451711</v>
      </c>
      <c r="M3026" s="4">
        <v>23</v>
      </c>
      <c r="N3026" s="4" t="s">
        <v>9020</v>
      </c>
    </row>
    <row r="3027" spans="1:14" ht="34" hidden="1" x14ac:dyDescent="0.2">
      <c r="A3027" s="4" t="s">
        <v>16199</v>
      </c>
      <c r="B3027" s="40" t="str">
        <f>VLOOKUP(G3027,decisions1!A:B,2,FALSE)</f>
        <v>no_biology</v>
      </c>
      <c r="C3027" s="4" t="str">
        <f t="shared" ref="C3027:C3028" si="12">IF(L3027&gt;0,"eMPC-side","iPSC-side")</f>
        <v>iPSC-side</v>
      </c>
      <c r="D3027" s="14" t="s">
        <v>16158</v>
      </c>
      <c r="E3027" s="4" t="str">
        <f>VLOOKUP(F3027,collapsed1!A:J,10,FALSE)</f>
        <v>main</v>
      </c>
      <c r="F3027" s="4" t="s">
        <v>6074</v>
      </c>
      <c r="G3027" s="4" t="s">
        <v>6075</v>
      </c>
      <c r="H3027" s="4">
        <v>1.871189083033903E-3</v>
      </c>
      <c r="I3027" s="4">
        <v>4.5268915149546132E-2</v>
      </c>
      <c r="J3027" s="4">
        <v>0.45505986738722948</v>
      </c>
      <c r="K3027" s="4">
        <v>-0.66707689710142148</v>
      </c>
      <c r="L3027" s="4">
        <v>-1.9170460398679181</v>
      </c>
      <c r="M3027" s="4">
        <v>22</v>
      </c>
      <c r="N3027" s="4" t="s">
        <v>6076</v>
      </c>
    </row>
    <row r="3028" spans="1:14" ht="17" hidden="1" x14ac:dyDescent="0.2">
      <c r="A3028" s="4" t="s">
        <v>16197</v>
      </c>
      <c r="B3028" s="40" t="str">
        <f>VLOOKUP(G3028,decisions1!A:B,2,FALSE)</f>
        <v>no_biology</v>
      </c>
      <c r="C3028" s="4" t="str">
        <f t="shared" si="12"/>
        <v>iPSC-side</v>
      </c>
      <c r="D3028" s="17" t="s">
        <v>16162</v>
      </c>
      <c r="E3028" s="4" t="str">
        <f>VLOOKUP(F3028,collapsed1!A:J,10,FALSE)</f>
        <v>redundant</v>
      </c>
      <c r="F3028" s="4" t="s">
        <v>5148</v>
      </c>
      <c r="G3028" s="4" t="s">
        <v>5149</v>
      </c>
      <c r="H3028" s="4">
        <v>4.4299500420572307E-4</v>
      </c>
      <c r="I3028" s="4">
        <v>1.522970193406202E-2</v>
      </c>
      <c r="J3028" s="4">
        <v>0.49849310876659031</v>
      </c>
      <c r="K3028" s="4">
        <v>-0.65628751339593872</v>
      </c>
      <c r="L3028" s="4">
        <v>-1.9347139651858529</v>
      </c>
      <c r="M3028" s="4">
        <v>24</v>
      </c>
      <c r="N3028" s="4" t="s">
        <v>5150</v>
      </c>
    </row>
    <row r="3029" spans="1:14" ht="34" hidden="1" x14ac:dyDescent="0.2">
      <c r="F3029" s="4" t="s">
        <v>9027</v>
      </c>
      <c r="G3029" s="4" t="s">
        <v>9028</v>
      </c>
      <c r="H3029" s="4">
        <v>0.65651438240270732</v>
      </c>
      <c r="I3029" s="4">
        <v>0.84716553651807269</v>
      </c>
      <c r="J3029" s="4">
        <v>5.7366742676855577E-2</v>
      </c>
      <c r="K3029" s="4">
        <v>-0.2511391501195635</v>
      </c>
      <c r="L3029" s="4">
        <v>-0.88866797898445793</v>
      </c>
      <c r="M3029" s="4">
        <v>55</v>
      </c>
      <c r="N3029" s="4" t="s">
        <v>9029</v>
      </c>
    </row>
    <row r="3030" spans="1:14" ht="34" hidden="1" x14ac:dyDescent="0.2">
      <c r="F3030" s="4" t="s">
        <v>9030</v>
      </c>
      <c r="G3030" s="4" t="s">
        <v>9031</v>
      </c>
      <c r="H3030" s="4">
        <v>0.1871559633027523</v>
      </c>
      <c r="I3030" s="4">
        <v>0.51251697081900727</v>
      </c>
      <c r="J3030" s="4">
        <v>0.13574094381042481</v>
      </c>
      <c r="K3030" s="4">
        <v>-0.49006204277609527</v>
      </c>
      <c r="L3030" s="4">
        <v>-1.27729820219767</v>
      </c>
      <c r="M3030" s="4">
        <v>15</v>
      </c>
      <c r="N3030" s="4" t="s">
        <v>9032</v>
      </c>
    </row>
    <row r="3031" spans="1:14" ht="34" hidden="1" x14ac:dyDescent="0.2">
      <c r="F3031" s="4" t="s">
        <v>9033</v>
      </c>
      <c r="G3031" s="4" t="s">
        <v>9034</v>
      </c>
      <c r="H3031" s="4">
        <v>0.55944055944055948</v>
      </c>
      <c r="I3031" s="4">
        <v>0.79554588951718153</v>
      </c>
      <c r="J3031" s="4">
        <v>6.6589210410393285E-2</v>
      </c>
      <c r="K3031" s="4">
        <v>-0.27858536267793688</v>
      </c>
      <c r="L3031" s="4">
        <v>-0.94512540986224414</v>
      </c>
      <c r="M3031" s="4">
        <v>47</v>
      </c>
      <c r="N3031" s="4" t="s">
        <v>9035</v>
      </c>
    </row>
    <row r="3032" spans="1:14" ht="17" hidden="1" x14ac:dyDescent="0.2">
      <c r="F3032" s="4" t="s">
        <v>9036</v>
      </c>
      <c r="G3032" s="4" t="s">
        <v>9037</v>
      </c>
      <c r="H3032" s="4">
        <v>1.515551311419182E-2</v>
      </c>
      <c r="I3032" s="4">
        <v>0.14916417532200271</v>
      </c>
      <c r="J3032" s="4">
        <v>0.38073040072279241</v>
      </c>
      <c r="K3032" s="4">
        <v>-0.52838622071789354</v>
      </c>
      <c r="L3032" s="4">
        <v>-1.6467171846664539</v>
      </c>
      <c r="M3032" s="4">
        <v>32</v>
      </c>
      <c r="N3032" s="4" t="s">
        <v>9038</v>
      </c>
    </row>
    <row r="3033" spans="1:14" ht="17" hidden="1" x14ac:dyDescent="0.2">
      <c r="A3033" s="4" t="s">
        <v>16200</v>
      </c>
      <c r="B3033" s="40" t="str">
        <f>VLOOKUP(G3033,decisions1!A:B,2,FALSE)</f>
        <v>no_biology</v>
      </c>
      <c r="C3033" s="4" t="str">
        <f t="shared" ref="C3033:C3036" si="13">IF(L3033&gt;0,"eMPC-side","iPSC-side")</f>
        <v>iPSC-side</v>
      </c>
      <c r="D3033" s="17" t="s">
        <v>16162</v>
      </c>
      <c r="E3033" s="4" t="str">
        <f>VLOOKUP(F3033,collapsed1!A:J,10,FALSE)</f>
        <v>main</v>
      </c>
      <c r="F3033" s="4" t="s">
        <v>8497</v>
      </c>
      <c r="G3033" s="4" t="s">
        <v>8498</v>
      </c>
      <c r="H3033" s="4">
        <v>3.0384543628193269E-4</v>
      </c>
      <c r="I3033" s="4">
        <v>1.2101941401180391E-2</v>
      </c>
      <c r="J3033" s="4">
        <v>0.49849310876659031</v>
      </c>
      <c r="K3033" s="4">
        <v>-0.7288590279912045</v>
      </c>
      <c r="L3033" s="4">
        <v>-1.938828579844645</v>
      </c>
      <c r="M3033" s="4">
        <v>16</v>
      </c>
      <c r="N3033" s="4" t="s">
        <v>8499</v>
      </c>
    </row>
    <row r="3034" spans="1:14" ht="34" hidden="1" x14ac:dyDescent="0.2">
      <c r="A3034" s="4" t="s">
        <v>16199</v>
      </c>
      <c r="B3034" s="40" t="str">
        <f>VLOOKUP(G3034,decisions1!A:B,2,FALSE)</f>
        <v>no_biology</v>
      </c>
      <c r="C3034" s="4" t="str">
        <f t="shared" si="13"/>
        <v>iPSC-side</v>
      </c>
      <c r="D3034" s="14" t="s">
        <v>16158</v>
      </c>
      <c r="E3034" s="4" t="str">
        <f>VLOOKUP(F3034,collapsed1!A:J,10,FALSE)</f>
        <v>main</v>
      </c>
      <c r="F3034" s="4" t="s">
        <v>1358</v>
      </c>
      <c r="G3034" s="4" t="s">
        <v>1359</v>
      </c>
      <c r="H3034" s="4">
        <v>1.267920613795838E-3</v>
      </c>
      <c r="I3034" s="4">
        <v>3.6008945431801782E-2</v>
      </c>
      <c r="J3034" s="4">
        <v>0.45505986738722948</v>
      </c>
      <c r="K3034" s="4">
        <v>-0.67741708764725894</v>
      </c>
      <c r="L3034" s="4">
        <v>-1.946761686480041</v>
      </c>
      <c r="M3034" s="4">
        <v>22</v>
      </c>
      <c r="N3034" s="4" t="s">
        <v>1360</v>
      </c>
    </row>
    <row r="3035" spans="1:14" ht="34" hidden="1" x14ac:dyDescent="0.2">
      <c r="A3035" s="4" t="s">
        <v>16199</v>
      </c>
      <c r="B3035" s="40" t="str">
        <f>VLOOKUP(G3035,decisions1!A:B,2,FALSE)</f>
        <v>no_biology</v>
      </c>
      <c r="C3035" s="4" t="str">
        <f t="shared" si="13"/>
        <v>iPSC-side</v>
      </c>
      <c r="D3035" s="14" t="s">
        <v>16158</v>
      </c>
      <c r="E3035" s="4" t="str">
        <f>VLOOKUP(F3035,collapsed1!A:J,10,FALSE)</f>
        <v>main</v>
      </c>
      <c r="F3035" s="4" t="s">
        <v>9213</v>
      </c>
      <c r="G3035" s="4" t="s">
        <v>9214</v>
      </c>
      <c r="H3035" s="4">
        <v>1.064730767044853E-4</v>
      </c>
      <c r="I3035" s="4">
        <v>6.3840885987285706E-3</v>
      </c>
      <c r="J3035" s="4">
        <v>0.53843409630991623</v>
      </c>
      <c r="K3035" s="4">
        <v>-0.56345089612424126</v>
      </c>
      <c r="L3035" s="4">
        <v>-1.9568415452751291</v>
      </c>
      <c r="M3035" s="4">
        <v>51</v>
      </c>
      <c r="N3035" s="4" t="s">
        <v>9215</v>
      </c>
    </row>
    <row r="3036" spans="1:14" ht="34" hidden="1" x14ac:dyDescent="0.2">
      <c r="A3036" s="4" t="s">
        <v>16197</v>
      </c>
      <c r="B3036" s="40" t="str">
        <f>VLOOKUP(G3036,decisions1!A:B,2,FALSE)</f>
        <v>no_biology</v>
      </c>
      <c r="C3036" s="4" t="str">
        <f t="shared" si="13"/>
        <v>iPSC-side</v>
      </c>
      <c r="D3036" s="18" t="s">
        <v>16159</v>
      </c>
      <c r="E3036" s="4" t="str">
        <f>VLOOKUP(F3036,collapsed1!A:J,10,FALSE)</f>
        <v>redundant</v>
      </c>
      <c r="F3036" s="4" t="s">
        <v>2707</v>
      </c>
      <c r="G3036" s="4" t="s">
        <v>2708</v>
      </c>
      <c r="H3036" s="4">
        <v>1.6740325230849121E-4</v>
      </c>
      <c r="I3036" s="4">
        <v>8.2839245763565474E-3</v>
      </c>
      <c r="J3036" s="4">
        <v>0.51884807774379182</v>
      </c>
      <c r="K3036" s="4">
        <v>-0.62351208524966939</v>
      </c>
      <c r="L3036" s="4">
        <v>-1.965972844207283</v>
      </c>
      <c r="M3036" s="4">
        <v>34</v>
      </c>
      <c r="N3036" s="4" t="s">
        <v>2709</v>
      </c>
    </row>
    <row r="3037" spans="1:14" ht="34" hidden="1" x14ac:dyDescent="0.2">
      <c r="F3037" s="4" t="s">
        <v>9051</v>
      </c>
      <c r="G3037" s="4" t="s">
        <v>9052</v>
      </c>
      <c r="H3037" s="4">
        <v>0.50497512437810943</v>
      </c>
      <c r="I3037" s="4">
        <v>0.76392115111627301</v>
      </c>
      <c r="J3037" s="4">
        <v>9.0542894846947372E-2</v>
      </c>
      <c r="K3037" s="4">
        <v>0.23650393570398731</v>
      </c>
      <c r="L3037" s="4">
        <v>0.97257228131326179</v>
      </c>
      <c r="M3037" s="4">
        <v>105</v>
      </c>
      <c r="N3037" s="4" t="s">
        <v>9053</v>
      </c>
    </row>
    <row r="3038" spans="1:14" ht="17" hidden="1" x14ac:dyDescent="0.2">
      <c r="F3038" s="4" t="s">
        <v>9054</v>
      </c>
      <c r="G3038" s="4" t="s">
        <v>9055</v>
      </c>
      <c r="H3038" s="4">
        <v>8.8300220750551883E-2</v>
      </c>
      <c r="I3038" s="4">
        <v>0.37796660677759158</v>
      </c>
      <c r="J3038" s="4">
        <v>0.22496609354031369</v>
      </c>
      <c r="K3038" s="4">
        <v>0.52529563925695655</v>
      </c>
      <c r="L3038" s="4">
        <v>1.4287714264714071</v>
      </c>
      <c r="M3038" s="4">
        <v>16</v>
      </c>
      <c r="N3038" s="4" t="s">
        <v>9056</v>
      </c>
    </row>
    <row r="3039" spans="1:14" ht="17" hidden="1" x14ac:dyDescent="0.2">
      <c r="F3039" s="4" t="s">
        <v>9057</v>
      </c>
      <c r="G3039" s="4" t="s">
        <v>9058</v>
      </c>
      <c r="H3039" s="4">
        <v>0.71220400728597455</v>
      </c>
      <c r="I3039" s="4">
        <v>0.86742851337188953</v>
      </c>
      <c r="J3039" s="4">
        <v>5.7005952658238733E-2</v>
      </c>
      <c r="K3039" s="4">
        <v>-0.30610449413448099</v>
      </c>
      <c r="L3039" s="4">
        <v>-0.81426465043934582</v>
      </c>
      <c r="M3039" s="4">
        <v>16</v>
      </c>
      <c r="N3039" s="4" t="s">
        <v>9059</v>
      </c>
    </row>
    <row r="3040" spans="1:14" ht="17" hidden="1" x14ac:dyDescent="0.2">
      <c r="F3040" s="4" t="s">
        <v>9060</v>
      </c>
      <c r="G3040" s="4" t="s">
        <v>9061</v>
      </c>
      <c r="H3040" s="4">
        <v>0.38592750533049042</v>
      </c>
      <c r="I3040" s="4">
        <v>0.68726239498875774</v>
      </c>
      <c r="J3040" s="4">
        <v>9.7215080884646629E-2</v>
      </c>
      <c r="K3040" s="4">
        <v>0.32551482150636268</v>
      </c>
      <c r="L3040" s="4">
        <v>1.037972047202028</v>
      </c>
      <c r="M3040" s="4">
        <v>30</v>
      </c>
      <c r="N3040" s="4" t="s">
        <v>9062</v>
      </c>
    </row>
    <row r="3041" spans="6:14" ht="34" hidden="1" x14ac:dyDescent="0.2">
      <c r="F3041" s="4" t="s">
        <v>9063</v>
      </c>
      <c r="G3041" s="4" t="s">
        <v>9064</v>
      </c>
      <c r="H3041" s="4">
        <v>0.75429975429975427</v>
      </c>
      <c r="I3041" s="4">
        <v>0.89032995935778725</v>
      </c>
      <c r="J3041" s="4">
        <v>6.8632563183672585E-2</v>
      </c>
      <c r="K3041" s="4">
        <v>0.2227587763679906</v>
      </c>
      <c r="L3041" s="4">
        <v>0.86685562258491677</v>
      </c>
      <c r="M3041" s="4">
        <v>76</v>
      </c>
      <c r="N3041" s="4" t="s">
        <v>9065</v>
      </c>
    </row>
    <row r="3042" spans="6:14" ht="34" hidden="1" x14ac:dyDescent="0.2">
      <c r="F3042" s="4" t="s">
        <v>9066</v>
      </c>
      <c r="G3042" s="4" t="s">
        <v>9067</v>
      </c>
      <c r="H3042" s="4">
        <v>0.38205128205128203</v>
      </c>
      <c r="I3042" s="4">
        <v>0.68424973229666186</v>
      </c>
      <c r="J3042" s="4">
        <v>0.10925003948071101</v>
      </c>
      <c r="K3042" s="4">
        <v>0.2480284116966715</v>
      </c>
      <c r="L3042" s="4">
        <v>1.0277524021259159</v>
      </c>
      <c r="M3042" s="4">
        <v>110</v>
      </c>
      <c r="N3042" s="4" t="s">
        <v>9068</v>
      </c>
    </row>
    <row r="3043" spans="6:14" ht="17" hidden="1" x14ac:dyDescent="0.2">
      <c r="F3043" s="4" t="s">
        <v>9069</v>
      </c>
      <c r="G3043" s="4" t="s">
        <v>9070</v>
      </c>
      <c r="H3043" s="4">
        <v>0.94311926605504592</v>
      </c>
      <c r="I3043" s="4">
        <v>0.98361910455331836</v>
      </c>
      <c r="J3043" s="4">
        <v>4.4418115308157251E-2</v>
      </c>
      <c r="K3043" s="4">
        <v>-0.2373405102788009</v>
      </c>
      <c r="L3043" s="4">
        <v>-0.61860454519285923</v>
      </c>
      <c r="M3043" s="4">
        <v>15</v>
      </c>
      <c r="N3043" s="4" t="s">
        <v>9071</v>
      </c>
    </row>
    <row r="3044" spans="6:14" ht="17" hidden="1" x14ac:dyDescent="0.2">
      <c r="F3044" s="4" t="s">
        <v>9072</v>
      </c>
      <c r="G3044" s="4" t="s">
        <v>9073</v>
      </c>
      <c r="H3044" s="4">
        <v>0.2890995260663507</v>
      </c>
      <c r="I3044" s="4">
        <v>0.61768321513002356</v>
      </c>
      <c r="J3044" s="4">
        <v>0.1226791895688083</v>
      </c>
      <c r="K3044" s="4">
        <v>0.30381833968518102</v>
      </c>
      <c r="L3044" s="4">
        <v>1.095786106517453</v>
      </c>
      <c r="M3044" s="4">
        <v>53</v>
      </c>
      <c r="N3044" s="4" t="s">
        <v>9074</v>
      </c>
    </row>
    <row r="3045" spans="6:14" ht="68" hidden="1" x14ac:dyDescent="0.2">
      <c r="F3045" s="4" t="s">
        <v>9075</v>
      </c>
      <c r="G3045" s="4" t="s">
        <v>9076</v>
      </c>
      <c r="H3045" s="4">
        <v>3.7307085811356368E-2</v>
      </c>
      <c r="I3045" s="4">
        <v>0.25226696120060021</v>
      </c>
      <c r="J3045" s="4">
        <v>0.3217759180753611</v>
      </c>
      <c r="K3045" s="4">
        <v>0.31183567415655672</v>
      </c>
      <c r="L3045" s="4">
        <v>1.309835386618593</v>
      </c>
      <c r="M3045" s="4">
        <v>119</v>
      </c>
      <c r="N3045" s="4" t="s">
        <v>9077</v>
      </c>
    </row>
    <row r="3046" spans="6:14" ht="51" hidden="1" x14ac:dyDescent="0.2">
      <c r="F3046" s="4" t="s">
        <v>9078</v>
      </c>
      <c r="G3046" s="4" t="s">
        <v>9079</v>
      </c>
      <c r="H3046" s="4">
        <v>0.38228438228438227</v>
      </c>
      <c r="I3046" s="4">
        <v>0.68424973229666186</v>
      </c>
      <c r="J3046" s="4">
        <v>0.1031974669453072</v>
      </c>
      <c r="K3046" s="4">
        <v>0.29265429068561732</v>
      </c>
      <c r="L3046" s="4">
        <v>1.0410243502560981</v>
      </c>
      <c r="M3046" s="4">
        <v>49</v>
      </c>
      <c r="N3046" s="4" t="s">
        <v>9080</v>
      </c>
    </row>
    <row r="3047" spans="6:14" ht="85" hidden="1" x14ac:dyDescent="0.2">
      <c r="F3047" s="4" t="s">
        <v>9081</v>
      </c>
      <c r="G3047" s="4" t="s">
        <v>9082</v>
      </c>
      <c r="H3047" s="4">
        <v>2.054627562244651E-2</v>
      </c>
      <c r="I3047" s="4">
        <v>0.17942282401847681</v>
      </c>
      <c r="J3047" s="4">
        <v>0.35248785758361922</v>
      </c>
      <c r="K3047" s="4">
        <v>0.29909908792800199</v>
      </c>
      <c r="L3047" s="4">
        <v>1.327352964523268</v>
      </c>
      <c r="M3047" s="4">
        <v>183</v>
      </c>
      <c r="N3047" s="4" t="s">
        <v>9083</v>
      </c>
    </row>
    <row r="3048" spans="6:14" ht="17" hidden="1" x14ac:dyDescent="0.2">
      <c r="F3048" s="4" t="s">
        <v>9084</v>
      </c>
      <c r="G3048" s="4" t="s">
        <v>9085</v>
      </c>
      <c r="H3048" s="4">
        <v>0.123827392120075</v>
      </c>
      <c r="I3048" s="4">
        <v>0.44491871764599039</v>
      </c>
      <c r="J3048" s="4">
        <v>0.17232434490094589</v>
      </c>
      <c r="K3048" s="4">
        <v>-0.42385572959163292</v>
      </c>
      <c r="L3048" s="4">
        <v>-1.301724864878288</v>
      </c>
      <c r="M3048" s="4">
        <v>30</v>
      </c>
      <c r="N3048" s="4" t="s">
        <v>9086</v>
      </c>
    </row>
    <row r="3049" spans="6:14" ht="51" hidden="1" x14ac:dyDescent="0.2">
      <c r="F3049" s="4" t="s">
        <v>9087</v>
      </c>
      <c r="G3049" s="4" t="s">
        <v>9088</v>
      </c>
      <c r="H3049" s="4">
        <v>0.8978102189781022</v>
      </c>
      <c r="I3049" s="4">
        <v>0.96371345593286628</v>
      </c>
      <c r="J3049" s="4">
        <v>5.9731797636441063E-2</v>
      </c>
      <c r="K3049" s="4">
        <v>0.20276075050672379</v>
      </c>
      <c r="L3049" s="4">
        <v>0.77739723266265626</v>
      </c>
      <c r="M3049" s="4">
        <v>70</v>
      </c>
      <c r="N3049" s="4" t="s">
        <v>9089</v>
      </c>
    </row>
    <row r="3050" spans="6:14" ht="51" hidden="1" x14ac:dyDescent="0.2">
      <c r="F3050" s="4" t="s">
        <v>9090</v>
      </c>
      <c r="G3050" s="4" t="s">
        <v>9091</v>
      </c>
      <c r="H3050" s="4">
        <v>1</v>
      </c>
      <c r="I3050" s="4">
        <v>1</v>
      </c>
      <c r="J3050" s="4">
        <v>4.9790318782078499E-2</v>
      </c>
      <c r="K3050" s="4">
        <v>0.13357400722021659</v>
      </c>
      <c r="L3050" s="4">
        <v>0.43434052344250113</v>
      </c>
      <c r="M3050" s="4">
        <v>33</v>
      </c>
      <c r="N3050" s="4" t="s">
        <v>9092</v>
      </c>
    </row>
    <row r="3051" spans="6:14" ht="51" hidden="1" x14ac:dyDescent="0.2">
      <c r="F3051" s="4" t="s">
        <v>9093</v>
      </c>
      <c r="G3051" s="4" t="s">
        <v>9094</v>
      </c>
      <c r="H3051" s="4">
        <v>0.9974811083123426</v>
      </c>
      <c r="I3051" s="4">
        <v>1</v>
      </c>
      <c r="J3051" s="4">
        <v>5.6411838821759597E-2</v>
      </c>
      <c r="K3051" s="4">
        <v>0.15276789994729079</v>
      </c>
      <c r="L3051" s="4">
        <v>0.57101646853093402</v>
      </c>
      <c r="M3051" s="4">
        <v>64</v>
      </c>
      <c r="N3051" s="4" t="s">
        <v>9095</v>
      </c>
    </row>
    <row r="3052" spans="6:14" ht="17" hidden="1" x14ac:dyDescent="0.2">
      <c r="F3052" s="4" t="s">
        <v>9096</v>
      </c>
      <c r="G3052" s="4" t="s">
        <v>9097</v>
      </c>
      <c r="H3052" s="4">
        <v>0.8205689277899344</v>
      </c>
      <c r="I3052" s="4">
        <v>0.92381182976970899</v>
      </c>
      <c r="J3052" s="4">
        <v>5.8969446669099673E-2</v>
      </c>
      <c r="K3052" s="4">
        <v>0.23994622207373301</v>
      </c>
      <c r="L3052" s="4">
        <v>0.78022940138148511</v>
      </c>
      <c r="M3052" s="4">
        <v>33</v>
      </c>
      <c r="N3052" s="4" t="s">
        <v>9098</v>
      </c>
    </row>
    <row r="3053" spans="6:14" ht="34" hidden="1" x14ac:dyDescent="0.2">
      <c r="F3053" s="4" t="s">
        <v>9099</v>
      </c>
      <c r="G3053" s="4" t="s">
        <v>9100</v>
      </c>
      <c r="H3053" s="4">
        <v>0.47395833333333331</v>
      </c>
      <c r="I3053" s="4">
        <v>0.74285219555430337</v>
      </c>
      <c r="J3053" s="4">
        <v>9.6887770327543962E-2</v>
      </c>
      <c r="K3053" s="4">
        <v>0.2381448669431028</v>
      </c>
      <c r="L3053" s="4">
        <v>0.9789712249220982</v>
      </c>
      <c r="M3053" s="4">
        <v>107</v>
      </c>
      <c r="N3053" s="4" t="s">
        <v>9101</v>
      </c>
    </row>
    <row r="3054" spans="6:14" ht="34" hidden="1" x14ac:dyDescent="0.2">
      <c r="F3054" s="4" t="s">
        <v>9102</v>
      </c>
      <c r="G3054" s="4" t="s">
        <v>9103</v>
      </c>
      <c r="H3054" s="4">
        <v>1.471035877880752E-2</v>
      </c>
      <c r="I3054" s="4">
        <v>0.1477491278694201</v>
      </c>
      <c r="J3054" s="4">
        <v>0.38073040072279241</v>
      </c>
      <c r="K3054" s="4">
        <v>0.63002725485933331</v>
      </c>
      <c r="L3054" s="4">
        <v>1.7387913534915089</v>
      </c>
      <c r="M3054" s="4">
        <v>17</v>
      </c>
      <c r="N3054" s="4" t="s">
        <v>9104</v>
      </c>
    </row>
    <row r="3055" spans="6:14" ht="17" hidden="1" x14ac:dyDescent="0.2">
      <c r="F3055" s="4" t="s">
        <v>9105</v>
      </c>
      <c r="G3055" s="4" t="s">
        <v>9106</v>
      </c>
      <c r="H3055" s="4">
        <v>0.3693467336683417</v>
      </c>
      <c r="I3055" s="4">
        <v>0.67536888836964781</v>
      </c>
      <c r="J3055" s="4">
        <v>0.1101222638355359</v>
      </c>
      <c r="K3055" s="4">
        <v>0.28245080390537242</v>
      </c>
      <c r="L3055" s="4">
        <v>1.054096139075986</v>
      </c>
      <c r="M3055" s="4">
        <v>63</v>
      </c>
      <c r="N3055" s="4" t="s">
        <v>4422</v>
      </c>
    </row>
    <row r="3056" spans="6:14" ht="68" hidden="1" x14ac:dyDescent="0.2">
      <c r="F3056" s="4" t="s">
        <v>9107</v>
      </c>
      <c r="G3056" s="4" t="s">
        <v>9108</v>
      </c>
      <c r="H3056" s="4">
        <v>0.26484751203852319</v>
      </c>
      <c r="I3056" s="4">
        <v>0.59625469532316155</v>
      </c>
      <c r="J3056" s="4">
        <v>0.10282184284081509</v>
      </c>
      <c r="K3056" s="4">
        <v>-0.25931389121862292</v>
      </c>
      <c r="L3056" s="4">
        <v>-1.081074912824989</v>
      </c>
      <c r="M3056" s="4">
        <v>178</v>
      </c>
      <c r="N3056" s="4" t="s">
        <v>9109</v>
      </c>
    </row>
    <row r="3057" spans="1:14" ht="17" hidden="1" x14ac:dyDescent="0.2">
      <c r="F3057" s="4" t="s">
        <v>9110</v>
      </c>
      <c r="G3057" s="4" t="s">
        <v>9111</v>
      </c>
      <c r="H3057" s="4">
        <v>0.20857699805068219</v>
      </c>
      <c r="I3057" s="4">
        <v>0.53834227670935986</v>
      </c>
      <c r="J3057" s="4">
        <v>0.1321472606087743</v>
      </c>
      <c r="K3057" s="4">
        <v>-0.41314378357402248</v>
      </c>
      <c r="L3057" s="4">
        <v>-1.2261000233328689</v>
      </c>
      <c r="M3057" s="4">
        <v>25</v>
      </c>
      <c r="N3057" s="4" t="s">
        <v>9112</v>
      </c>
    </row>
    <row r="3058" spans="1:14" ht="17" hidden="1" x14ac:dyDescent="0.2">
      <c r="F3058" s="4" t="s">
        <v>9113</v>
      </c>
      <c r="G3058" s="4" t="s">
        <v>9114</v>
      </c>
      <c r="H3058" s="4">
        <v>0.12794612794612789</v>
      </c>
      <c r="I3058" s="4">
        <v>0.44956610210066428</v>
      </c>
      <c r="J3058" s="4">
        <v>0.15964670191990621</v>
      </c>
      <c r="K3058" s="4">
        <v>-0.35562873620576069</v>
      </c>
      <c r="L3058" s="4">
        <v>-1.2628388382518481</v>
      </c>
      <c r="M3058" s="4">
        <v>56</v>
      </c>
      <c r="N3058" s="4" t="s">
        <v>9115</v>
      </c>
    </row>
    <row r="3059" spans="1:14" ht="34" hidden="1" x14ac:dyDescent="0.2">
      <c r="A3059" s="4" t="s">
        <v>16197</v>
      </c>
      <c r="B3059" s="40" t="str">
        <f>VLOOKUP(G3059,decisions1!A:B,2,FALSE)</f>
        <v>no_biology</v>
      </c>
      <c r="C3059" s="4" t="str">
        <f>IF(L3059&gt;0,"eMPC-side","iPSC-side")</f>
        <v>iPSC-side</v>
      </c>
      <c r="D3059" s="14" t="s">
        <v>16158</v>
      </c>
      <c r="E3059" s="4" t="str">
        <f>VLOOKUP(F3059,collapsed1!A:J,10,FALSE)</f>
        <v>redundant</v>
      </c>
      <c r="F3059" s="4" t="s">
        <v>3386</v>
      </c>
      <c r="G3059" s="4" t="s">
        <v>3387</v>
      </c>
      <c r="H3059" s="4">
        <v>1.253513062672973E-4</v>
      </c>
      <c r="I3059" s="4">
        <v>6.9389384113388661E-3</v>
      </c>
      <c r="J3059" s="4">
        <v>0.51884807774379182</v>
      </c>
      <c r="K3059" s="4">
        <v>-0.62557170847968036</v>
      </c>
      <c r="L3059" s="4">
        <v>-1.968059727856218</v>
      </c>
      <c r="M3059" s="4">
        <v>33</v>
      </c>
      <c r="N3059" s="4" t="s">
        <v>3388</v>
      </c>
    </row>
    <row r="3060" spans="1:14" ht="17" hidden="1" x14ac:dyDescent="0.2">
      <c r="F3060" s="4" t="s">
        <v>9119</v>
      </c>
      <c r="G3060" s="4" t="s">
        <v>9120</v>
      </c>
      <c r="H3060" s="4">
        <v>0.28125</v>
      </c>
      <c r="I3060" s="4">
        <v>0.61269147286821701</v>
      </c>
      <c r="J3060" s="4">
        <v>0.11573444770168879</v>
      </c>
      <c r="K3060" s="4">
        <v>0.36388586086179547</v>
      </c>
      <c r="L3060" s="4">
        <v>1.1284159767456401</v>
      </c>
      <c r="M3060" s="4">
        <v>26</v>
      </c>
      <c r="N3060" s="4" t="s">
        <v>2397</v>
      </c>
    </row>
    <row r="3061" spans="1:14" ht="34" hidden="1" x14ac:dyDescent="0.2">
      <c r="F3061" s="4" t="s">
        <v>9121</v>
      </c>
      <c r="G3061" s="4" t="s">
        <v>9122</v>
      </c>
      <c r="H3061" s="4">
        <v>0.59903381642512077</v>
      </c>
      <c r="I3061" s="4">
        <v>0.81786310517529215</v>
      </c>
      <c r="J3061" s="4">
        <v>7.9556467723595661E-2</v>
      </c>
      <c r="K3061" s="4">
        <v>0.22798794480215159</v>
      </c>
      <c r="L3061" s="4">
        <v>0.93664683782367752</v>
      </c>
      <c r="M3061" s="4">
        <v>99</v>
      </c>
      <c r="N3061" s="4" t="s">
        <v>9123</v>
      </c>
    </row>
    <row r="3062" spans="1:14" ht="34" hidden="1" x14ac:dyDescent="0.2">
      <c r="A3062" s="4" t="s">
        <v>16197</v>
      </c>
      <c r="B3062" s="40" t="str">
        <f>VLOOKUP(G3062,decisions1!A:B,2,FALSE)</f>
        <v>no_biology</v>
      </c>
      <c r="C3062" s="4" t="str">
        <f t="shared" ref="C3062:C3063" si="14">IF(L3062&gt;0,"eMPC-side","iPSC-side")</f>
        <v>iPSC-side</v>
      </c>
      <c r="D3062" s="14" t="s">
        <v>16158</v>
      </c>
      <c r="E3062" s="4" t="str">
        <f>VLOOKUP(F3062,collapsed1!A:J,10,FALSE)</f>
        <v>redundant</v>
      </c>
      <c r="F3062" s="4" t="s">
        <v>7689</v>
      </c>
      <c r="G3062" s="4" t="s">
        <v>7690</v>
      </c>
      <c r="H3062" s="4">
        <v>4.9629650771238752E-5</v>
      </c>
      <c r="I3062" s="4">
        <v>3.9534253516796524E-3</v>
      </c>
      <c r="J3062" s="4">
        <v>0.55733223875864601</v>
      </c>
      <c r="K3062" s="4">
        <v>-0.56326578287190621</v>
      </c>
      <c r="L3062" s="4">
        <v>-1.978226550073523</v>
      </c>
      <c r="M3062" s="4">
        <v>54</v>
      </c>
      <c r="N3062" s="4" t="s">
        <v>7691</v>
      </c>
    </row>
    <row r="3063" spans="1:14" ht="34" hidden="1" x14ac:dyDescent="0.2">
      <c r="A3063" s="4" t="s">
        <v>16199</v>
      </c>
      <c r="B3063" s="40" t="str">
        <f>VLOOKUP(G3063,decisions1!A:B,2,FALSE)</f>
        <v>no_biology</v>
      </c>
      <c r="C3063" s="4" t="str">
        <f t="shared" si="14"/>
        <v>iPSC-side</v>
      </c>
      <c r="D3063" s="14" t="s">
        <v>16158</v>
      </c>
      <c r="E3063" s="4" t="str">
        <f>VLOOKUP(F3063,collapsed1!A:J,10,FALSE)</f>
        <v>main</v>
      </c>
      <c r="F3063" s="4" t="s">
        <v>5975</v>
      </c>
      <c r="G3063" s="4" t="s">
        <v>5976</v>
      </c>
      <c r="H3063" s="4">
        <v>3.3106087833004822E-4</v>
      </c>
      <c r="I3063" s="4">
        <v>1.2610516358690959E-2</v>
      </c>
      <c r="J3063" s="4">
        <v>0.49849310876659031</v>
      </c>
      <c r="K3063" s="4">
        <v>-0.76076691525168172</v>
      </c>
      <c r="L3063" s="4">
        <v>-1.982863654646301</v>
      </c>
      <c r="M3063" s="4">
        <v>15</v>
      </c>
      <c r="N3063" s="4" t="s">
        <v>5977</v>
      </c>
    </row>
    <row r="3064" spans="1:14" ht="34" hidden="1" x14ac:dyDescent="0.2">
      <c r="F3064" s="4" t="s">
        <v>9130</v>
      </c>
      <c r="G3064" s="4" t="s">
        <v>9131</v>
      </c>
      <c r="H3064" s="4">
        <v>3.8945064297869988E-3</v>
      </c>
      <c r="I3064" s="4">
        <v>6.907827369655635E-2</v>
      </c>
      <c r="J3064" s="4">
        <v>0.43170769580334639</v>
      </c>
      <c r="K3064" s="4">
        <v>0.46764552969061213</v>
      </c>
      <c r="L3064" s="4">
        <v>1.721660849162501</v>
      </c>
      <c r="M3064" s="4">
        <v>59</v>
      </c>
      <c r="N3064" s="4" t="s">
        <v>9132</v>
      </c>
    </row>
    <row r="3065" spans="1:14" ht="136" hidden="1" x14ac:dyDescent="0.2">
      <c r="A3065" s="4" t="s">
        <v>16199</v>
      </c>
      <c r="B3065" s="40" t="str">
        <f>VLOOKUP(G3065,decisions1!A:B,2,FALSE)</f>
        <v>no_biology</v>
      </c>
      <c r="C3065" s="4" t="str">
        <f>IF(L3065&gt;0,"eMPC-side","iPSC-side")</f>
        <v>iPSC-side</v>
      </c>
      <c r="D3065" s="14" t="s">
        <v>16158</v>
      </c>
      <c r="E3065" s="4" t="str">
        <f>VLOOKUP(F3065,collapsed1!A:J,10,FALSE)</f>
        <v>main</v>
      </c>
      <c r="F3065" s="4" t="s">
        <v>8195</v>
      </c>
      <c r="G3065" s="4" t="s">
        <v>8196</v>
      </c>
      <c r="H3065" s="4">
        <v>2.2877332996274009E-10</v>
      </c>
      <c r="I3065" s="4">
        <v>2.4905789855276982E-7</v>
      </c>
      <c r="J3065" s="4">
        <v>0.82665730117830205</v>
      </c>
      <c r="K3065" s="4">
        <v>-0.44489054884380153</v>
      </c>
      <c r="L3065" s="4">
        <v>-1.9894774397061661</v>
      </c>
      <c r="M3065" s="4">
        <v>310</v>
      </c>
      <c r="N3065" s="4" t="s">
        <v>8197</v>
      </c>
    </row>
    <row r="3066" spans="1:14" ht="34" hidden="1" x14ac:dyDescent="0.2">
      <c r="F3066" s="4" t="s">
        <v>9136</v>
      </c>
      <c r="G3066" s="4" t="s">
        <v>9137</v>
      </c>
      <c r="H3066" s="4">
        <v>4.4697739551440463E-2</v>
      </c>
      <c r="I3066" s="4">
        <v>0.27912584584130889</v>
      </c>
      <c r="J3066" s="4">
        <v>0.3217759180753611</v>
      </c>
      <c r="K3066" s="4">
        <v>0.34891287521840519</v>
      </c>
      <c r="L3066" s="4">
        <v>1.3782159402407981</v>
      </c>
      <c r="M3066" s="4">
        <v>83</v>
      </c>
      <c r="N3066" s="4" t="s">
        <v>9138</v>
      </c>
    </row>
    <row r="3067" spans="1:14" ht="34" hidden="1" x14ac:dyDescent="0.2">
      <c r="F3067" s="4" t="s">
        <v>9139</v>
      </c>
      <c r="G3067" s="4" t="s">
        <v>9140</v>
      </c>
      <c r="H3067" s="4">
        <v>8.348134991119005E-2</v>
      </c>
      <c r="I3067" s="4">
        <v>0.36745294987863442</v>
      </c>
      <c r="J3067" s="4">
        <v>0.20658792269689111</v>
      </c>
      <c r="K3067" s="4">
        <v>-0.39883111948334993</v>
      </c>
      <c r="L3067" s="4">
        <v>-1.3307105505921339</v>
      </c>
      <c r="M3067" s="4">
        <v>44</v>
      </c>
      <c r="N3067" s="4" t="s">
        <v>9141</v>
      </c>
    </row>
    <row r="3068" spans="1:14" ht="17" hidden="1" x14ac:dyDescent="0.2">
      <c r="F3068" s="4" t="s">
        <v>9142</v>
      </c>
      <c r="G3068" s="4" t="s">
        <v>9143</v>
      </c>
      <c r="H3068" s="4">
        <v>0.1966386554621849</v>
      </c>
      <c r="I3068" s="4">
        <v>0.52650216263330318</v>
      </c>
      <c r="J3068" s="4">
        <v>0.1256399213098405</v>
      </c>
      <c r="K3068" s="4">
        <v>-0.3043691015802189</v>
      </c>
      <c r="L3068" s="4">
        <v>-1.169460774234923</v>
      </c>
      <c r="M3068" s="4">
        <v>92</v>
      </c>
      <c r="N3068" s="4" t="s">
        <v>9144</v>
      </c>
    </row>
    <row r="3069" spans="1:14" ht="17" hidden="1" x14ac:dyDescent="0.2">
      <c r="F3069" s="4" t="s">
        <v>9145</v>
      </c>
      <c r="G3069" s="4" t="s">
        <v>9146</v>
      </c>
      <c r="H3069" s="4">
        <v>0.98899082568807339</v>
      </c>
      <c r="I3069" s="4">
        <v>1</v>
      </c>
      <c r="J3069" s="4">
        <v>4.2246818836005257E-2</v>
      </c>
      <c r="K3069" s="4">
        <v>-0.1690730604566669</v>
      </c>
      <c r="L3069" s="4">
        <v>-0.53190685710329544</v>
      </c>
      <c r="M3069" s="4">
        <v>33</v>
      </c>
      <c r="N3069" s="4" t="s">
        <v>9147</v>
      </c>
    </row>
    <row r="3070" spans="1:14" ht="17" hidden="1" x14ac:dyDescent="0.2">
      <c r="F3070" s="4" t="s">
        <v>9148</v>
      </c>
      <c r="G3070" s="4" t="s">
        <v>9149</v>
      </c>
      <c r="H3070" s="4">
        <v>0.36432637571157489</v>
      </c>
      <c r="I3070" s="4">
        <v>0.67225420512655587</v>
      </c>
      <c r="J3070" s="4">
        <v>9.3746542249171866E-2</v>
      </c>
      <c r="K3070" s="4">
        <v>-0.35471791100399941</v>
      </c>
      <c r="L3070" s="4">
        <v>-1.064180631334517</v>
      </c>
      <c r="M3070" s="4">
        <v>27</v>
      </c>
      <c r="N3070" s="4" t="s">
        <v>9150</v>
      </c>
    </row>
    <row r="3071" spans="1:14" ht="17" hidden="1" x14ac:dyDescent="0.2">
      <c r="F3071" s="4" t="s">
        <v>9151</v>
      </c>
      <c r="G3071" s="4" t="s">
        <v>9152</v>
      </c>
      <c r="H3071" s="4">
        <v>7.7894736842105267E-2</v>
      </c>
      <c r="I3071" s="4">
        <v>0.35673538311110597</v>
      </c>
      <c r="J3071" s="4">
        <v>0.23439264729468609</v>
      </c>
      <c r="K3071" s="4">
        <v>0.45576365210774622</v>
      </c>
      <c r="L3071" s="4">
        <v>1.422776901625711</v>
      </c>
      <c r="M3071" s="4">
        <v>27</v>
      </c>
      <c r="N3071" s="4" t="s">
        <v>9153</v>
      </c>
    </row>
    <row r="3072" spans="1:14" ht="34" hidden="1" x14ac:dyDescent="0.2">
      <c r="F3072" s="4" t="s">
        <v>9154</v>
      </c>
      <c r="G3072" s="4" t="s">
        <v>9155</v>
      </c>
      <c r="H3072" s="4">
        <v>0.75277777777777777</v>
      </c>
      <c r="I3072" s="4">
        <v>0.88917621056861562</v>
      </c>
      <c r="J3072" s="4">
        <v>7.4927881839373919E-2</v>
      </c>
      <c r="K3072" s="4">
        <v>0.20025626451411599</v>
      </c>
      <c r="L3072" s="4">
        <v>0.9063307769790786</v>
      </c>
      <c r="M3072" s="4">
        <v>222</v>
      </c>
      <c r="N3072" s="4" t="s">
        <v>9156</v>
      </c>
    </row>
    <row r="3073" spans="1:14" ht="17" hidden="1" x14ac:dyDescent="0.2">
      <c r="F3073" s="4" t="s">
        <v>9157</v>
      </c>
      <c r="G3073" s="4" t="s">
        <v>9158</v>
      </c>
      <c r="H3073" s="4">
        <v>0.31588132635253052</v>
      </c>
      <c r="I3073" s="4">
        <v>0.63313339567131166</v>
      </c>
      <c r="J3073" s="4">
        <v>9.7215080884646629E-2</v>
      </c>
      <c r="K3073" s="4">
        <v>-0.31819513716250508</v>
      </c>
      <c r="L3073" s="4">
        <v>-1.096047154843772</v>
      </c>
      <c r="M3073" s="4">
        <v>49</v>
      </c>
      <c r="N3073" s="4" t="s">
        <v>9159</v>
      </c>
    </row>
    <row r="3074" spans="1:14" ht="85" hidden="1" x14ac:dyDescent="0.2">
      <c r="F3074" s="4" t="s">
        <v>9160</v>
      </c>
      <c r="G3074" s="4" t="s">
        <v>9161</v>
      </c>
      <c r="H3074" s="4">
        <v>0.64734299516908211</v>
      </c>
      <c r="I3074" s="4">
        <v>0.84326385445343088</v>
      </c>
      <c r="J3074" s="4">
        <v>5.5710422676667093E-2</v>
      </c>
      <c r="K3074" s="4">
        <v>-0.22692523562228031</v>
      </c>
      <c r="L3074" s="4">
        <v>-0.92365068890232183</v>
      </c>
      <c r="M3074" s="4">
        <v>149</v>
      </c>
      <c r="N3074" s="4" t="s">
        <v>9162</v>
      </c>
    </row>
    <row r="3075" spans="1:14" ht="17" hidden="1" x14ac:dyDescent="0.2">
      <c r="F3075" s="4" t="s">
        <v>9163</v>
      </c>
      <c r="G3075" s="4" t="s">
        <v>9164</v>
      </c>
      <c r="H3075" s="4">
        <v>0.50929368029739774</v>
      </c>
      <c r="I3075" s="4">
        <v>0.76637634439924007</v>
      </c>
      <c r="J3075" s="4">
        <v>7.436253844225256E-2</v>
      </c>
      <c r="K3075" s="4">
        <v>-0.31059541194499968</v>
      </c>
      <c r="L3075" s="4">
        <v>-0.96797149939581484</v>
      </c>
      <c r="M3075" s="4">
        <v>32</v>
      </c>
      <c r="N3075" s="4" t="s">
        <v>4425</v>
      </c>
    </row>
    <row r="3076" spans="1:14" ht="34" hidden="1" x14ac:dyDescent="0.2">
      <c r="F3076" s="4" t="s">
        <v>9165</v>
      </c>
      <c r="G3076" s="4" t="s">
        <v>9166</v>
      </c>
      <c r="H3076" s="4">
        <v>0.14499999999999999</v>
      </c>
      <c r="I3076" s="4">
        <v>0.46201951219512188</v>
      </c>
      <c r="J3076" s="4">
        <v>0.1847064712077387</v>
      </c>
      <c r="K3076" s="4">
        <v>0.30325098592176902</v>
      </c>
      <c r="L3076" s="4">
        <v>1.187571122164897</v>
      </c>
      <c r="M3076" s="4">
        <v>80</v>
      </c>
      <c r="N3076" s="4" t="s">
        <v>9167</v>
      </c>
    </row>
    <row r="3077" spans="1:14" ht="17" hidden="1" x14ac:dyDescent="0.2">
      <c r="F3077" s="4" t="s">
        <v>9168</v>
      </c>
      <c r="G3077" s="4" t="s">
        <v>9169</v>
      </c>
      <c r="H3077" s="4">
        <v>0.24586776859504131</v>
      </c>
      <c r="I3077" s="4">
        <v>0.57812563985706833</v>
      </c>
      <c r="J3077" s="4">
        <v>0.1244341686303933</v>
      </c>
      <c r="K3077" s="4">
        <v>0.39467313637494461</v>
      </c>
      <c r="L3077" s="4">
        <v>1.169330392612089</v>
      </c>
      <c r="M3077" s="4">
        <v>23</v>
      </c>
      <c r="N3077" s="4" t="s">
        <v>9170</v>
      </c>
    </row>
    <row r="3078" spans="1:14" ht="17" hidden="1" x14ac:dyDescent="0.2">
      <c r="F3078" s="4" t="s">
        <v>9171</v>
      </c>
      <c r="G3078" s="4" t="s">
        <v>9172</v>
      </c>
      <c r="H3078" s="4">
        <v>0.87030075187969924</v>
      </c>
      <c r="I3078" s="4">
        <v>0.94975931494474752</v>
      </c>
      <c r="J3078" s="4">
        <v>4.9192752104519087E-2</v>
      </c>
      <c r="K3078" s="4">
        <v>-0.237386068868052</v>
      </c>
      <c r="L3078" s="4">
        <v>-0.72131710704221008</v>
      </c>
      <c r="M3078" s="4">
        <v>28</v>
      </c>
      <c r="N3078" s="4" t="s">
        <v>9173</v>
      </c>
    </row>
    <row r="3079" spans="1:14" ht="34" hidden="1" x14ac:dyDescent="0.2">
      <c r="F3079" s="4" t="s">
        <v>9174</v>
      </c>
      <c r="G3079" s="4" t="s">
        <v>9175</v>
      </c>
      <c r="H3079" s="4">
        <v>0.83697478991596641</v>
      </c>
      <c r="I3079" s="4">
        <v>0.93153647177461463</v>
      </c>
      <c r="J3079" s="4">
        <v>4.5862034311798507E-2</v>
      </c>
      <c r="K3079" s="4">
        <v>-0.21055712038177241</v>
      </c>
      <c r="L3079" s="4">
        <v>-0.80901212292551083</v>
      </c>
      <c r="M3079" s="4">
        <v>92</v>
      </c>
      <c r="N3079" s="4" t="s">
        <v>9176</v>
      </c>
    </row>
    <row r="3080" spans="1:14" ht="17" hidden="1" x14ac:dyDescent="0.2">
      <c r="F3080" s="4" t="s">
        <v>9177</v>
      </c>
      <c r="G3080" s="4" t="s">
        <v>9178</v>
      </c>
      <c r="H3080" s="4">
        <v>0.97925311203319498</v>
      </c>
      <c r="I3080" s="4">
        <v>0.99913797685111361</v>
      </c>
      <c r="J3080" s="4">
        <v>4.8311758105501888E-2</v>
      </c>
      <c r="K3080" s="4">
        <v>0.191377190880649</v>
      </c>
      <c r="L3080" s="4">
        <v>0.57611985554027156</v>
      </c>
      <c r="M3080" s="4">
        <v>24</v>
      </c>
      <c r="N3080" s="4" t="s">
        <v>9179</v>
      </c>
    </row>
    <row r="3081" spans="1:14" ht="51" hidden="1" x14ac:dyDescent="0.2">
      <c r="F3081" s="4" t="s">
        <v>9180</v>
      </c>
      <c r="G3081" s="4" t="s">
        <v>9181</v>
      </c>
      <c r="H3081" s="4">
        <v>0.84651898734177211</v>
      </c>
      <c r="I3081" s="4">
        <v>0.93656199615793623</v>
      </c>
      <c r="J3081" s="4">
        <v>4.2587777927325439E-2</v>
      </c>
      <c r="K3081" s="4">
        <v>-0.2019787015320772</v>
      </c>
      <c r="L3081" s="4">
        <v>-0.85277083023694922</v>
      </c>
      <c r="M3081" s="4">
        <v>195</v>
      </c>
      <c r="N3081" s="4" t="s">
        <v>9182</v>
      </c>
    </row>
    <row r="3082" spans="1:14" ht="34" hidden="1" x14ac:dyDescent="0.2">
      <c r="F3082" s="4" t="s">
        <v>9183</v>
      </c>
      <c r="G3082" s="4" t="s">
        <v>9184</v>
      </c>
      <c r="H3082" s="4">
        <v>0.39054290718038531</v>
      </c>
      <c r="I3082" s="4">
        <v>0.69008256833683779</v>
      </c>
      <c r="J3082" s="4">
        <v>8.5288468979050167E-2</v>
      </c>
      <c r="K3082" s="4">
        <v>-0.32168884388390812</v>
      </c>
      <c r="L3082" s="4">
        <v>-1.061878628964817</v>
      </c>
      <c r="M3082" s="4">
        <v>41</v>
      </c>
      <c r="N3082" s="4" t="s">
        <v>9185</v>
      </c>
    </row>
    <row r="3083" spans="1:14" ht="17" hidden="1" x14ac:dyDescent="0.2">
      <c r="F3083" s="4" t="s">
        <v>9186</v>
      </c>
      <c r="G3083" s="4" t="s">
        <v>9187</v>
      </c>
      <c r="H3083" s="4">
        <v>0.84948453608247421</v>
      </c>
      <c r="I3083" s="4">
        <v>0.93825380278842085</v>
      </c>
      <c r="J3083" s="4">
        <v>5.4568064667094053E-2</v>
      </c>
      <c r="K3083" s="4">
        <v>0.24692386693474311</v>
      </c>
      <c r="L3083" s="4">
        <v>0.72234559306796775</v>
      </c>
      <c r="M3083" s="4">
        <v>22</v>
      </c>
      <c r="N3083" s="4" t="s">
        <v>9188</v>
      </c>
    </row>
    <row r="3084" spans="1:14" ht="17" hidden="1" x14ac:dyDescent="0.2">
      <c r="F3084" s="4" t="s">
        <v>9189</v>
      </c>
      <c r="G3084" s="4" t="s">
        <v>9190</v>
      </c>
      <c r="H3084" s="4">
        <v>0.86374133949191689</v>
      </c>
      <c r="I3084" s="4">
        <v>0.94728533035701179</v>
      </c>
      <c r="J3084" s="4">
        <v>5.909547987173424E-2</v>
      </c>
      <c r="K3084" s="4">
        <v>0.21784318612259529</v>
      </c>
      <c r="L3084" s="4">
        <v>0.75040748560788906</v>
      </c>
      <c r="M3084" s="4">
        <v>43</v>
      </c>
      <c r="N3084" s="4" t="s">
        <v>9191</v>
      </c>
    </row>
    <row r="3085" spans="1:14" ht="34" hidden="1" x14ac:dyDescent="0.2">
      <c r="F3085" s="4" t="s">
        <v>9192</v>
      </c>
      <c r="G3085" s="4" t="s">
        <v>9193</v>
      </c>
      <c r="H3085" s="4">
        <v>0.4115702479338843</v>
      </c>
      <c r="I3085" s="4">
        <v>0.70299191291780694</v>
      </c>
      <c r="J3085" s="4">
        <v>7.9343496013497272E-2</v>
      </c>
      <c r="K3085" s="4">
        <v>-0.26737740990354941</v>
      </c>
      <c r="L3085" s="4">
        <v>-1.0190606528007871</v>
      </c>
      <c r="M3085" s="4">
        <v>87</v>
      </c>
      <c r="N3085" s="4" t="s">
        <v>9194</v>
      </c>
    </row>
    <row r="3086" spans="1:14" ht="51" hidden="1" x14ac:dyDescent="0.2">
      <c r="F3086" s="4" t="s">
        <v>9195</v>
      </c>
      <c r="G3086" s="4" t="s">
        <v>9196</v>
      </c>
      <c r="H3086" s="4">
        <v>2.4816990430685981E-2</v>
      </c>
      <c r="I3086" s="4">
        <v>0.19914567751012391</v>
      </c>
      <c r="J3086" s="4">
        <v>0.35248785758361922</v>
      </c>
      <c r="K3086" s="4">
        <v>-0.3295993960907958</v>
      </c>
      <c r="L3086" s="4">
        <v>-1.3833296873456511</v>
      </c>
      <c r="M3086" s="4">
        <v>186</v>
      </c>
      <c r="N3086" s="4" t="s">
        <v>9197</v>
      </c>
    </row>
    <row r="3087" spans="1:14" ht="34" hidden="1" x14ac:dyDescent="0.2">
      <c r="F3087" s="4" t="s">
        <v>9198</v>
      </c>
      <c r="G3087" s="4" t="s">
        <v>9199</v>
      </c>
      <c r="H3087" s="4">
        <v>0.2049808429118774</v>
      </c>
      <c r="I3087" s="4">
        <v>0.53663826583654994</v>
      </c>
      <c r="J3087" s="4">
        <v>0.1321472606087743</v>
      </c>
      <c r="K3087" s="4">
        <v>-0.41063952022750522</v>
      </c>
      <c r="L3087" s="4">
        <v>-1.231051815520247</v>
      </c>
      <c r="M3087" s="4">
        <v>26</v>
      </c>
      <c r="N3087" s="4" t="s">
        <v>9200</v>
      </c>
    </row>
    <row r="3088" spans="1:14" ht="34" hidden="1" x14ac:dyDescent="0.2">
      <c r="A3088" s="4" t="s">
        <v>16197</v>
      </c>
      <c r="B3088" s="40" t="str">
        <f>VLOOKUP(G3088,decisions1!A:B,2,FALSE)</f>
        <v>no_biology</v>
      </c>
      <c r="C3088" s="4" t="str">
        <f>IF(L3088&gt;0,"eMPC-side","iPSC-side")</f>
        <v>iPSC-side</v>
      </c>
      <c r="D3088" s="14" t="s">
        <v>16158</v>
      </c>
      <c r="E3088" s="4" t="str">
        <f>VLOOKUP(F3088,collapsed1!A:J,10,FALSE)</f>
        <v>redundant</v>
      </c>
      <c r="F3088" s="4" t="s">
        <v>7692</v>
      </c>
      <c r="G3088" s="4" t="s">
        <v>7693</v>
      </c>
      <c r="H3088" s="4">
        <v>1.8902749881225589E-5</v>
      </c>
      <c r="I3088" s="4">
        <v>1.9824212702620179E-3</v>
      </c>
      <c r="J3088" s="4">
        <v>0.57561026107112856</v>
      </c>
      <c r="K3088" s="4">
        <v>-0.5547659793837626</v>
      </c>
      <c r="L3088" s="4">
        <v>-1.99699765928671</v>
      </c>
      <c r="M3088" s="4">
        <v>62</v>
      </c>
      <c r="N3088" s="4" t="s">
        <v>7694</v>
      </c>
    </row>
    <row r="3089" spans="1:14" ht="17" hidden="1" x14ac:dyDescent="0.2">
      <c r="F3089" s="4" t="s">
        <v>9204</v>
      </c>
      <c r="G3089" s="4" t="s">
        <v>9205</v>
      </c>
      <c r="H3089" s="4">
        <v>0.31598513011152418</v>
      </c>
      <c r="I3089" s="4">
        <v>0.63313339567131166</v>
      </c>
      <c r="J3089" s="4">
        <v>0.1009905874559235</v>
      </c>
      <c r="K3089" s="4">
        <v>-0.39624973075770981</v>
      </c>
      <c r="L3089" s="4">
        <v>-1.1128273043020891</v>
      </c>
      <c r="M3089" s="4">
        <v>19</v>
      </c>
      <c r="N3089" s="4" t="s">
        <v>9206</v>
      </c>
    </row>
    <row r="3090" spans="1:14" ht="34" hidden="1" x14ac:dyDescent="0.2">
      <c r="A3090" s="4" t="s">
        <v>16197</v>
      </c>
      <c r="B3090" s="40" t="str">
        <f>VLOOKUP(G3090,decisions1!A:B,2,FALSE)</f>
        <v>no_biology</v>
      </c>
      <c r="C3090" s="4" t="str">
        <f>IF(L3090&gt;0,"eMPC-side","iPSC-side")</f>
        <v>iPSC-side</v>
      </c>
      <c r="D3090" s="14" t="s">
        <v>16158</v>
      </c>
      <c r="E3090" s="4" t="str">
        <f>VLOOKUP(F3090,collapsed1!A:J,10,FALSE)</f>
        <v>redundant</v>
      </c>
      <c r="F3090" s="4" t="s">
        <v>1139</v>
      </c>
      <c r="G3090" s="4" t="s">
        <v>1140</v>
      </c>
      <c r="H3090" s="4">
        <v>2.2003069554155108E-5</v>
      </c>
      <c r="I3090" s="4">
        <v>2.1776371261778972E-3</v>
      </c>
      <c r="J3090" s="4">
        <v>0.57561026107112856</v>
      </c>
      <c r="K3090" s="4">
        <v>-0.56050196942892183</v>
      </c>
      <c r="L3090" s="4">
        <v>-1.997343797930301</v>
      </c>
      <c r="M3090" s="4">
        <v>60</v>
      </c>
      <c r="N3090" s="4" t="s">
        <v>1141</v>
      </c>
    </row>
    <row r="3091" spans="1:14" ht="34" hidden="1" x14ac:dyDescent="0.2">
      <c r="A3091" s="4" t="s">
        <v>16199</v>
      </c>
      <c r="B3091" s="40" t="str">
        <f>VLOOKUP(G3091,decisions1!A:B,2,FALSE)</f>
        <v>no_biology</v>
      </c>
      <c r="C3091" s="4" t="str">
        <f>IF(L3091&gt;0,"eMPC-side","iPSC-side")</f>
        <v>iPSC-side</v>
      </c>
      <c r="D3091" s="17" t="s">
        <v>16162</v>
      </c>
      <c r="E3091" s="4" t="str">
        <f>VLOOKUP(F3091,collapsed1!A:J,10,FALSE)</f>
        <v>main</v>
      </c>
      <c r="F3091" s="4" t="s">
        <v>6775</v>
      </c>
      <c r="G3091" s="4" t="s">
        <v>6776</v>
      </c>
      <c r="H3091" s="4">
        <v>3.8026253593273969E-5</v>
      </c>
      <c r="I3091" s="4">
        <v>3.253227415345655E-3</v>
      </c>
      <c r="J3091" s="4">
        <v>0.55733223875864601</v>
      </c>
      <c r="K3091" s="4">
        <v>-0.63149461964979525</v>
      </c>
      <c r="L3091" s="4">
        <v>-2.0298896988473412</v>
      </c>
      <c r="M3091" s="4">
        <v>36</v>
      </c>
      <c r="N3091" s="4" t="s">
        <v>6777</v>
      </c>
    </row>
    <row r="3092" spans="1:14" ht="17" hidden="1" x14ac:dyDescent="0.2">
      <c r="A3092" s="4" t="s">
        <v>16197</v>
      </c>
      <c r="B3092" s="40" t="str">
        <f>VLOOKUP(G3092,decisions1!A:B,2,FALSE)</f>
        <v>no_biology</v>
      </c>
      <c r="C3092" s="4" t="str">
        <f>IF(L3092&gt;0,"eMPC-side","iPSC-side")</f>
        <v>iPSC-side</v>
      </c>
      <c r="D3092" s="14" t="s">
        <v>16158</v>
      </c>
      <c r="E3092" s="4" t="str">
        <f>VLOOKUP(F3092,collapsed1!A:J,10,FALSE)</f>
        <v>redundant</v>
      </c>
      <c r="F3092" s="4" t="s">
        <v>9234</v>
      </c>
      <c r="G3092" s="4" t="s">
        <v>9235</v>
      </c>
      <c r="H3092" s="4">
        <v>6.7526933564908271E-5</v>
      </c>
      <c r="I3092" s="4">
        <v>5.0123401141588739E-3</v>
      </c>
      <c r="J3092" s="4">
        <v>0.53843409630991623</v>
      </c>
      <c r="K3092" s="4">
        <v>-0.69772786611961857</v>
      </c>
      <c r="L3092" s="4">
        <v>-2.056878759578888</v>
      </c>
      <c r="M3092" s="4">
        <v>24</v>
      </c>
      <c r="N3092" s="4" t="s">
        <v>9236</v>
      </c>
    </row>
    <row r="3093" spans="1:14" ht="17" hidden="1" x14ac:dyDescent="0.2">
      <c r="F3093" s="4" t="s">
        <v>9216</v>
      </c>
      <c r="G3093" s="4" t="s">
        <v>9217</v>
      </c>
      <c r="H3093" s="4">
        <v>5.6466302367941708E-2</v>
      </c>
      <c r="I3093" s="4">
        <v>0.31151848569881357</v>
      </c>
      <c r="J3093" s="4">
        <v>0.25720646646883821</v>
      </c>
      <c r="K3093" s="4">
        <v>-0.54677465897383881</v>
      </c>
      <c r="L3093" s="4">
        <v>-1.4544682782828631</v>
      </c>
      <c r="M3093" s="4">
        <v>16</v>
      </c>
      <c r="N3093" s="4" t="s">
        <v>9218</v>
      </c>
    </row>
    <row r="3094" spans="1:14" ht="17" hidden="1" x14ac:dyDescent="0.2">
      <c r="F3094" s="4" t="s">
        <v>9219</v>
      </c>
      <c r="G3094" s="4" t="s">
        <v>9220</v>
      </c>
      <c r="H3094" s="4">
        <v>0.91611479028697573</v>
      </c>
      <c r="I3094" s="4">
        <v>0.97252702685782944</v>
      </c>
      <c r="J3094" s="4">
        <v>5.4231593549584088E-2</v>
      </c>
      <c r="K3094" s="4">
        <v>0.23897133779275931</v>
      </c>
      <c r="L3094" s="4">
        <v>0.64998715707389043</v>
      </c>
      <c r="M3094" s="4">
        <v>16</v>
      </c>
      <c r="N3094" s="4" t="s">
        <v>9221</v>
      </c>
    </row>
    <row r="3095" spans="1:14" ht="17" hidden="1" x14ac:dyDescent="0.2">
      <c r="A3095" s="4" t="s">
        <v>16200</v>
      </c>
      <c r="B3095" s="40" t="str">
        <f>VLOOKUP(G3095,decisions1!A:B,2,FALSE)</f>
        <v>no_biology</v>
      </c>
      <c r="C3095" s="4" t="str">
        <f>IF(L3095&gt;0,"eMPC-side","iPSC-side")</f>
        <v>iPSC-side</v>
      </c>
      <c r="D3095" s="15" t="s">
        <v>16160</v>
      </c>
      <c r="E3095" s="4" t="str">
        <f>VLOOKUP(F3095,collapsed1!A:J,10,FALSE)</f>
        <v>main</v>
      </c>
      <c r="F3095" s="4" t="s">
        <v>8874</v>
      </c>
      <c r="G3095" s="4" t="s">
        <v>8875</v>
      </c>
      <c r="H3095" s="4">
        <v>5.7125962065712529E-5</v>
      </c>
      <c r="I3095" s="4">
        <v>4.4422236215861206E-3</v>
      </c>
      <c r="J3095" s="4">
        <v>0.55733223875864601</v>
      </c>
      <c r="K3095" s="4">
        <v>-0.75462311034846752</v>
      </c>
      <c r="L3095" s="4">
        <v>-2.075169691185712</v>
      </c>
      <c r="M3095" s="4">
        <v>18</v>
      </c>
      <c r="N3095" s="4" t="s">
        <v>8876</v>
      </c>
    </row>
    <row r="3096" spans="1:14" ht="17" hidden="1" x14ac:dyDescent="0.2">
      <c r="F3096" s="4" t="s">
        <v>9225</v>
      </c>
      <c r="G3096" s="4" t="s">
        <v>9226</v>
      </c>
      <c r="H3096" s="4">
        <v>0.31206896551724139</v>
      </c>
      <c r="I3096" s="4">
        <v>0.63109091081521951</v>
      </c>
      <c r="J3096" s="4">
        <v>9.7215080884646629E-2</v>
      </c>
      <c r="K3096" s="4">
        <v>-0.31170504270137522</v>
      </c>
      <c r="L3096" s="4">
        <v>-1.088189716469727</v>
      </c>
      <c r="M3096" s="4">
        <v>53</v>
      </c>
      <c r="N3096" s="4" t="s">
        <v>9227</v>
      </c>
    </row>
    <row r="3097" spans="1:14" ht="17" hidden="1" x14ac:dyDescent="0.2">
      <c r="F3097" s="4" t="s">
        <v>9228</v>
      </c>
      <c r="G3097" s="4" t="s">
        <v>9229</v>
      </c>
      <c r="H3097" s="4">
        <v>0.34235976789168282</v>
      </c>
      <c r="I3097" s="4">
        <v>0.65388713563405609</v>
      </c>
      <c r="J3097" s="4">
        <v>9.8549980353169073E-2</v>
      </c>
      <c r="K3097" s="4">
        <v>-0.37972882071178188</v>
      </c>
      <c r="L3097" s="4">
        <v>-1.091264942815968</v>
      </c>
      <c r="M3097" s="4">
        <v>22</v>
      </c>
      <c r="N3097" s="4" t="s">
        <v>9230</v>
      </c>
    </row>
    <row r="3098" spans="1:14" ht="17" hidden="1" x14ac:dyDescent="0.2">
      <c r="F3098" s="4" t="s">
        <v>9231</v>
      </c>
      <c r="G3098" s="4" t="s">
        <v>9232</v>
      </c>
      <c r="H3098" s="4">
        <v>7.4727024014880636E-3</v>
      </c>
      <c r="I3098" s="4">
        <v>0.1039430279174489</v>
      </c>
      <c r="J3098" s="4">
        <v>0.40701791892395389</v>
      </c>
      <c r="K3098" s="4">
        <v>-0.57406974491226226</v>
      </c>
      <c r="L3098" s="4">
        <v>-1.703685146954433</v>
      </c>
      <c r="M3098" s="4">
        <v>25</v>
      </c>
      <c r="N3098" s="4" t="s">
        <v>9233</v>
      </c>
    </row>
    <row r="3099" spans="1:14" ht="34" hidden="1" x14ac:dyDescent="0.2">
      <c r="A3099" s="4" t="s">
        <v>16200</v>
      </c>
      <c r="B3099" s="40" t="str">
        <f>VLOOKUP(G3099,decisions1!A:B,2,FALSE)</f>
        <v>no_biology</v>
      </c>
      <c r="C3099" s="4" t="str">
        <f>IF(L3099&gt;0,"eMPC-side","iPSC-side")</f>
        <v>iPSC-side</v>
      </c>
      <c r="D3099" s="18" t="s">
        <v>16159</v>
      </c>
      <c r="E3099" s="4" t="str">
        <f>VLOOKUP(F3099,collapsed1!A:J,10,FALSE)</f>
        <v>main</v>
      </c>
      <c r="F3099" s="4" t="s">
        <v>1646</v>
      </c>
      <c r="G3099" s="4" t="s">
        <v>1647</v>
      </c>
      <c r="H3099" s="4">
        <v>3.708063931945878E-5</v>
      </c>
      <c r="I3099" s="4">
        <v>3.253227415345655E-3</v>
      </c>
      <c r="J3099" s="4">
        <v>0.55733223875864601</v>
      </c>
      <c r="K3099" s="4">
        <v>-0.77321708758564589</v>
      </c>
      <c r="L3099" s="4">
        <v>-2.0908102812403868</v>
      </c>
      <c r="M3099" s="4">
        <v>17</v>
      </c>
      <c r="N3099" s="4" t="s">
        <v>1648</v>
      </c>
    </row>
    <row r="3100" spans="1:14" ht="34" hidden="1" x14ac:dyDescent="0.2">
      <c r="F3100" s="4" t="s">
        <v>9237</v>
      </c>
      <c r="G3100" s="4" t="s">
        <v>9238</v>
      </c>
      <c r="H3100" s="4">
        <v>0.16329966329966331</v>
      </c>
      <c r="I3100" s="4">
        <v>0.48929972507954161</v>
      </c>
      <c r="J3100" s="4">
        <v>0.13959967345192231</v>
      </c>
      <c r="K3100" s="4">
        <v>-0.32514704674777029</v>
      </c>
      <c r="L3100" s="4">
        <v>-1.193167007668301</v>
      </c>
      <c r="M3100" s="4">
        <v>71</v>
      </c>
      <c r="N3100" s="4" t="s">
        <v>9239</v>
      </c>
    </row>
    <row r="3101" spans="1:14" ht="17" hidden="1" x14ac:dyDescent="0.2">
      <c r="F3101" s="4" t="s">
        <v>9240</v>
      </c>
      <c r="G3101" s="4" t="s">
        <v>9241</v>
      </c>
      <c r="H3101" s="4">
        <v>0.977112676056338</v>
      </c>
      <c r="I3101" s="4">
        <v>0.99862441947650971</v>
      </c>
      <c r="J3101" s="4">
        <v>4.0905578317203463E-2</v>
      </c>
      <c r="K3101" s="4">
        <v>-0.18172268180434151</v>
      </c>
      <c r="L3101" s="4">
        <v>-0.5962259617630532</v>
      </c>
      <c r="M3101" s="4">
        <v>39</v>
      </c>
      <c r="N3101" s="4" t="s">
        <v>9242</v>
      </c>
    </row>
    <row r="3102" spans="1:14" ht="51" hidden="1" x14ac:dyDescent="0.2">
      <c r="F3102" s="4" t="s">
        <v>9243</v>
      </c>
      <c r="G3102" s="4" t="s">
        <v>9244</v>
      </c>
      <c r="H3102" s="4">
        <v>4.1026674206249607E-2</v>
      </c>
      <c r="I3102" s="4">
        <v>0.2672449063088127</v>
      </c>
      <c r="J3102" s="4">
        <v>0.3217759180753611</v>
      </c>
      <c r="K3102" s="4">
        <v>-0.37178933919378337</v>
      </c>
      <c r="L3102" s="4">
        <v>-1.3837514503225881</v>
      </c>
      <c r="M3102" s="4">
        <v>77</v>
      </c>
      <c r="N3102" s="4" t="s">
        <v>9245</v>
      </c>
    </row>
    <row r="3103" spans="1:14" ht="102" hidden="1" x14ac:dyDescent="0.2">
      <c r="F3103" s="4" t="s">
        <v>9246</v>
      </c>
      <c r="G3103" s="4" t="s">
        <v>9247</v>
      </c>
      <c r="H3103" s="4">
        <v>0.17801857585139319</v>
      </c>
      <c r="I3103" s="4">
        <v>0.50357860011474465</v>
      </c>
      <c r="J3103" s="4">
        <v>0.12687572992985741</v>
      </c>
      <c r="K3103" s="4">
        <v>-0.25698313144398233</v>
      </c>
      <c r="L3103" s="4">
        <v>-1.118070833657322</v>
      </c>
      <c r="M3103" s="4">
        <v>251</v>
      </c>
      <c r="N3103" s="4" t="s">
        <v>9248</v>
      </c>
    </row>
    <row r="3104" spans="1:14" ht="51" hidden="1" x14ac:dyDescent="0.2">
      <c r="F3104" s="4" t="s">
        <v>9249</v>
      </c>
      <c r="G3104" s="4" t="s">
        <v>9250</v>
      </c>
      <c r="H3104" s="4">
        <v>9.0365709535992385E-3</v>
      </c>
      <c r="I3104" s="4">
        <v>0.1152868778689653</v>
      </c>
      <c r="J3104" s="4">
        <v>0.38073040072279241</v>
      </c>
      <c r="K3104" s="4">
        <v>0.32135477126435669</v>
      </c>
      <c r="L3104" s="4">
        <v>1.4281738646772579</v>
      </c>
      <c r="M3104" s="4">
        <v>188</v>
      </c>
      <c r="N3104" s="4" t="s">
        <v>9251</v>
      </c>
    </row>
    <row r="3105" spans="1:14" ht="17" hidden="1" x14ac:dyDescent="0.2">
      <c r="F3105" s="4" t="s">
        <v>9252</v>
      </c>
      <c r="G3105" s="4" t="s">
        <v>9253</v>
      </c>
      <c r="H3105" s="4">
        <v>0.1244635193133047</v>
      </c>
      <c r="I3105" s="4">
        <v>0.4452315761503714</v>
      </c>
      <c r="J3105" s="4">
        <v>0.1847064712077387</v>
      </c>
      <c r="K3105" s="4">
        <v>0.47488630798596793</v>
      </c>
      <c r="L3105" s="4">
        <v>1.330680232469752</v>
      </c>
      <c r="M3105" s="4">
        <v>18</v>
      </c>
      <c r="N3105" s="4" t="s">
        <v>9254</v>
      </c>
    </row>
    <row r="3106" spans="1:14" ht="17" hidden="1" x14ac:dyDescent="0.2">
      <c r="F3106" s="4" t="s">
        <v>9255</v>
      </c>
      <c r="G3106" s="4" t="s">
        <v>9256</v>
      </c>
      <c r="H3106" s="4">
        <v>0.70149253731343286</v>
      </c>
      <c r="I3106" s="4">
        <v>0.86292829637125112</v>
      </c>
      <c r="J3106" s="4">
        <v>5.8843816959580707E-2</v>
      </c>
      <c r="K3106" s="4">
        <v>-0.3013806744951118</v>
      </c>
      <c r="L3106" s="4">
        <v>-0.82877933718801722</v>
      </c>
      <c r="M3106" s="4">
        <v>18</v>
      </c>
      <c r="N3106" s="4" t="s">
        <v>9257</v>
      </c>
    </row>
    <row r="3107" spans="1:14" ht="17" hidden="1" x14ac:dyDescent="0.2">
      <c r="F3107" s="4" t="s">
        <v>9258</v>
      </c>
      <c r="G3107" s="4" t="s">
        <v>9259</v>
      </c>
      <c r="H3107" s="4">
        <v>0.33462282398452609</v>
      </c>
      <c r="I3107" s="4">
        <v>0.64592260531346823</v>
      </c>
      <c r="J3107" s="4">
        <v>9.9927697373109248E-2</v>
      </c>
      <c r="K3107" s="4">
        <v>-0.38194671380656908</v>
      </c>
      <c r="L3107" s="4">
        <v>-1.0976387254978259</v>
      </c>
      <c r="M3107" s="4">
        <v>22</v>
      </c>
      <c r="N3107" s="4" t="s">
        <v>9260</v>
      </c>
    </row>
    <row r="3108" spans="1:14" ht="34" hidden="1" x14ac:dyDescent="0.2">
      <c r="F3108" s="4" t="s">
        <v>9261</v>
      </c>
      <c r="G3108" s="4" t="s">
        <v>9262</v>
      </c>
      <c r="H3108" s="4">
        <v>0.9726315789473684</v>
      </c>
      <c r="I3108" s="4">
        <v>0.99799394811250564</v>
      </c>
      <c r="J3108" s="4">
        <v>4.929176623126693E-2</v>
      </c>
      <c r="K3108" s="4">
        <v>0.1930864499345665</v>
      </c>
      <c r="L3108" s="4">
        <v>0.60276623577446808</v>
      </c>
      <c r="M3108" s="4">
        <v>27</v>
      </c>
      <c r="N3108" s="4" t="s">
        <v>9263</v>
      </c>
    </row>
    <row r="3109" spans="1:14" ht="17" hidden="1" x14ac:dyDescent="0.2">
      <c r="F3109" s="4" t="s">
        <v>9264</v>
      </c>
      <c r="G3109" s="4" t="s">
        <v>9265</v>
      </c>
      <c r="H3109" s="4">
        <v>0.25382932166301969</v>
      </c>
      <c r="I3109" s="4">
        <v>0.58676481156385074</v>
      </c>
      <c r="J3109" s="4">
        <v>0.12625398784911529</v>
      </c>
      <c r="K3109" s="4">
        <v>0.44372086273472838</v>
      </c>
      <c r="L3109" s="4">
        <v>1.1839001316359199</v>
      </c>
      <c r="M3109" s="4">
        <v>15</v>
      </c>
      <c r="N3109" s="4" t="s">
        <v>9266</v>
      </c>
    </row>
    <row r="3110" spans="1:14" ht="34" hidden="1" x14ac:dyDescent="0.2">
      <c r="F3110" s="4" t="s">
        <v>9267</v>
      </c>
      <c r="G3110" s="4" t="s">
        <v>9268</v>
      </c>
      <c r="H3110" s="4">
        <v>0.40604026845637592</v>
      </c>
      <c r="I3110" s="4">
        <v>0.701084968913812</v>
      </c>
      <c r="J3110" s="4">
        <v>8.0858915028003228E-2</v>
      </c>
      <c r="K3110" s="4">
        <v>-0.2888945396182579</v>
      </c>
      <c r="L3110" s="4">
        <v>-1.0317591149452201</v>
      </c>
      <c r="M3110" s="4">
        <v>61</v>
      </c>
      <c r="N3110" s="4" t="s">
        <v>8819</v>
      </c>
    </row>
    <row r="3111" spans="1:14" ht="51" hidden="1" x14ac:dyDescent="0.2">
      <c r="F3111" s="4" t="s">
        <v>9269</v>
      </c>
      <c r="G3111" s="4" t="s">
        <v>9270</v>
      </c>
      <c r="H3111" s="4">
        <v>0.95261845386533661</v>
      </c>
      <c r="I3111" s="4">
        <v>0.98675923575140789</v>
      </c>
      <c r="J3111" s="4">
        <v>5.8098357687320641E-2</v>
      </c>
      <c r="K3111" s="4">
        <v>0.1823232594496749</v>
      </c>
      <c r="L3111" s="4">
        <v>0.78748713218606703</v>
      </c>
      <c r="M3111" s="4">
        <v>141</v>
      </c>
      <c r="N3111" s="4" t="s">
        <v>9271</v>
      </c>
    </row>
    <row r="3112" spans="1:14" ht="34" hidden="1" x14ac:dyDescent="0.2">
      <c r="F3112" s="4" t="s">
        <v>9272</v>
      </c>
      <c r="G3112" s="4" t="s">
        <v>9273</v>
      </c>
      <c r="H3112" s="4">
        <v>0.37531486146095722</v>
      </c>
      <c r="I3112" s="4">
        <v>0.67722560084612482</v>
      </c>
      <c r="J3112" s="4">
        <v>0.10925003948071101</v>
      </c>
      <c r="K3112" s="4">
        <v>0.24500864769948641</v>
      </c>
      <c r="L3112" s="4">
        <v>1.035263029072419</v>
      </c>
      <c r="M3112" s="4">
        <v>121</v>
      </c>
      <c r="N3112" s="4" t="s">
        <v>9274</v>
      </c>
    </row>
    <row r="3113" spans="1:14" ht="34" hidden="1" x14ac:dyDescent="0.2">
      <c r="F3113" s="4" t="s">
        <v>9275</v>
      </c>
      <c r="G3113" s="4" t="s">
        <v>9276</v>
      </c>
      <c r="H3113" s="4">
        <v>0.81545064377682408</v>
      </c>
      <c r="I3113" s="4">
        <v>0.92262741954643135</v>
      </c>
      <c r="J3113" s="4">
        <v>5.8345277674361207E-2</v>
      </c>
      <c r="K3113" s="4">
        <v>0.26222889446076281</v>
      </c>
      <c r="L3113" s="4">
        <v>0.73479230791308592</v>
      </c>
      <c r="M3113" s="4">
        <v>18</v>
      </c>
      <c r="N3113" s="4" t="s">
        <v>9277</v>
      </c>
    </row>
    <row r="3114" spans="1:14" ht="34" hidden="1" x14ac:dyDescent="0.2">
      <c r="A3114" s="4" t="s">
        <v>16199</v>
      </c>
      <c r="B3114" s="40" t="str">
        <f>VLOOKUP(G3114,decisions1!A:B,2,FALSE)</f>
        <v>no_biology</v>
      </c>
      <c r="C3114" s="4" t="str">
        <f>IF(L3114&gt;0,"eMPC-side","iPSC-side")</f>
        <v>iPSC-side</v>
      </c>
      <c r="D3114" s="14" t="s">
        <v>16158</v>
      </c>
      <c r="E3114" s="4" t="str">
        <f>VLOOKUP(F3114,collapsed1!A:J,10,FALSE)</f>
        <v>main</v>
      </c>
      <c r="F3114" s="4" t="s">
        <v>8129</v>
      </c>
      <c r="G3114" s="4" t="s">
        <v>8130</v>
      </c>
      <c r="H3114" s="4">
        <v>2.7026663592400199E-5</v>
      </c>
      <c r="I3114" s="4">
        <v>2.5961495086111478E-3</v>
      </c>
      <c r="J3114" s="4">
        <v>0.57561026107112856</v>
      </c>
      <c r="K3114" s="4">
        <v>-0.66340780461531756</v>
      </c>
      <c r="L3114" s="4">
        <v>-2.0917665581199372</v>
      </c>
      <c r="M3114" s="4">
        <v>34</v>
      </c>
      <c r="N3114" s="4" t="s">
        <v>8131</v>
      </c>
    </row>
    <row r="3115" spans="1:14" ht="17" hidden="1" x14ac:dyDescent="0.2">
      <c r="F3115" s="4" t="s">
        <v>9280</v>
      </c>
      <c r="G3115" s="4" t="s">
        <v>9281</v>
      </c>
      <c r="H3115" s="4">
        <v>0.8298676748582231</v>
      </c>
      <c r="I3115" s="4">
        <v>0.92629795833457163</v>
      </c>
      <c r="J3115" s="4">
        <v>5.163559644842005E-2</v>
      </c>
      <c r="K3115" s="4">
        <v>-0.24948190661710001</v>
      </c>
      <c r="L3115" s="4">
        <v>-0.76091521564413855</v>
      </c>
      <c r="M3115" s="4">
        <v>29</v>
      </c>
      <c r="N3115" s="4" t="s">
        <v>9282</v>
      </c>
    </row>
    <row r="3116" spans="1:14" ht="17" hidden="1" x14ac:dyDescent="0.2">
      <c r="F3116" s="4" t="s">
        <v>9283</v>
      </c>
      <c r="G3116" s="4" t="s">
        <v>9284</v>
      </c>
      <c r="H3116" s="4">
        <v>0.53671328671328666</v>
      </c>
      <c r="I3116" s="4">
        <v>0.78597308711930547</v>
      </c>
      <c r="J3116" s="4">
        <v>6.8632563183672585E-2</v>
      </c>
      <c r="K3116" s="4">
        <v>-0.28157027085501363</v>
      </c>
      <c r="L3116" s="4">
        <v>-0.95525197407632367</v>
      </c>
      <c r="M3116" s="4">
        <v>47</v>
      </c>
      <c r="N3116" s="4" t="s">
        <v>9285</v>
      </c>
    </row>
    <row r="3117" spans="1:14" ht="17" hidden="1" x14ac:dyDescent="0.2">
      <c r="F3117" s="4" t="s">
        <v>9286</v>
      </c>
      <c r="G3117" s="4" t="s">
        <v>9287</v>
      </c>
      <c r="H3117" s="4">
        <v>0.42495126705653019</v>
      </c>
      <c r="I3117" s="4">
        <v>0.71137408416536529</v>
      </c>
      <c r="J3117" s="4">
        <v>8.6539973744412454E-2</v>
      </c>
      <c r="K3117" s="4">
        <v>-0.34214678389061209</v>
      </c>
      <c r="L3117" s="4">
        <v>-1.0153999561181419</v>
      </c>
      <c r="M3117" s="4">
        <v>25</v>
      </c>
      <c r="N3117" s="4" t="s">
        <v>9288</v>
      </c>
    </row>
    <row r="3118" spans="1:14" ht="17" hidden="1" x14ac:dyDescent="0.2">
      <c r="F3118" s="4" t="s">
        <v>9289</v>
      </c>
      <c r="G3118" s="4" t="s">
        <v>9290</v>
      </c>
      <c r="H3118" s="4">
        <v>0.57330415754923414</v>
      </c>
      <c r="I3118" s="4">
        <v>0.80481787228671642</v>
      </c>
      <c r="J3118" s="4">
        <v>7.6674687249009138E-2</v>
      </c>
      <c r="K3118" s="4">
        <v>0.33716028314962387</v>
      </c>
      <c r="L3118" s="4">
        <v>0.89958380848519581</v>
      </c>
      <c r="M3118" s="4">
        <v>15</v>
      </c>
      <c r="N3118" s="4" t="s">
        <v>9291</v>
      </c>
    </row>
    <row r="3119" spans="1:14" ht="17" hidden="1" x14ac:dyDescent="0.2">
      <c r="F3119" s="4" t="s">
        <v>9292</v>
      </c>
      <c r="G3119" s="4" t="s">
        <v>9293</v>
      </c>
      <c r="H3119" s="4">
        <v>0.45062836624775582</v>
      </c>
      <c r="I3119" s="4">
        <v>0.72859021988374784</v>
      </c>
      <c r="J3119" s="4">
        <v>7.8920963818003467E-2</v>
      </c>
      <c r="K3119" s="4">
        <v>-0.31484407467221648</v>
      </c>
      <c r="L3119" s="4">
        <v>-1.0158486105854341</v>
      </c>
      <c r="M3119" s="4">
        <v>37</v>
      </c>
      <c r="N3119" s="4" t="s">
        <v>9294</v>
      </c>
    </row>
    <row r="3120" spans="1:14" ht="34" hidden="1" x14ac:dyDescent="0.2">
      <c r="F3120" s="4" t="s">
        <v>9295</v>
      </c>
      <c r="G3120" s="4" t="s">
        <v>9296</v>
      </c>
      <c r="H3120" s="4">
        <v>0.23909249563699819</v>
      </c>
      <c r="I3120" s="4">
        <v>0.56873713820133742</v>
      </c>
      <c r="J3120" s="4">
        <v>0.1147507192270233</v>
      </c>
      <c r="K3120" s="4">
        <v>-0.33417852877488241</v>
      </c>
      <c r="L3120" s="4">
        <v>-1.1546640086341899</v>
      </c>
      <c r="M3120" s="4">
        <v>50</v>
      </c>
      <c r="N3120" s="4" t="s">
        <v>9297</v>
      </c>
    </row>
    <row r="3121" spans="1:14" ht="51" hidden="1" x14ac:dyDescent="0.2">
      <c r="F3121" s="4" t="s">
        <v>9298</v>
      </c>
      <c r="G3121" s="4" t="s">
        <v>9299</v>
      </c>
      <c r="H3121" s="4">
        <v>0.59807073954983925</v>
      </c>
      <c r="I3121" s="4">
        <v>0.81693811600576127</v>
      </c>
      <c r="J3121" s="4">
        <v>5.934876803356285E-2</v>
      </c>
      <c r="K3121" s="4">
        <v>-0.2277130898158497</v>
      </c>
      <c r="L3121" s="4">
        <v>-0.94724164464873395</v>
      </c>
      <c r="M3121" s="4">
        <v>176</v>
      </c>
      <c r="N3121" s="4" t="s">
        <v>9300</v>
      </c>
    </row>
    <row r="3122" spans="1:14" ht="34" hidden="1" x14ac:dyDescent="0.2">
      <c r="F3122" s="4" t="s">
        <v>9301</v>
      </c>
      <c r="G3122" s="4" t="s">
        <v>9302</v>
      </c>
      <c r="H3122" s="4">
        <v>0.27295285359801491</v>
      </c>
      <c r="I3122" s="4">
        <v>0.60850786337960183</v>
      </c>
      <c r="J3122" s="4">
        <v>0.13010563075112849</v>
      </c>
      <c r="K3122" s="4">
        <v>0.27891931389674379</v>
      </c>
      <c r="L3122" s="4">
        <v>1.090778477037909</v>
      </c>
      <c r="M3122" s="4">
        <v>78</v>
      </c>
      <c r="N3122" s="4" t="s">
        <v>9303</v>
      </c>
    </row>
    <row r="3123" spans="1:14" ht="34" hidden="1" x14ac:dyDescent="0.2">
      <c r="A3123" s="4" t="s">
        <v>16199</v>
      </c>
      <c r="B3123" s="40" t="str">
        <f>VLOOKUP(G3123,decisions1!A:B,2,FALSE)</f>
        <v>no_biology</v>
      </c>
      <c r="C3123" s="4" t="str">
        <f>IF(L3123&gt;0,"eMPC-side","iPSC-side")</f>
        <v>iPSC-side</v>
      </c>
      <c r="D3123" s="14" t="s">
        <v>16158</v>
      </c>
      <c r="E3123" s="4" t="str">
        <f>VLOOKUP(F3123,collapsed1!A:J,10,FALSE)</f>
        <v>main</v>
      </c>
      <c r="F3123" s="4" t="s">
        <v>7825</v>
      </c>
      <c r="G3123" s="4" t="s">
        <v>7826</v>
      </c>
      <c r="H3123" s="4">
        <v>1.5098037793494349E-6</v>
      </c>
      <c r="I3123" s="4">
        <v>3.7319062858293941E-4</v>
      </c>
      <c r="J3123" s="4">
        <v>0.6435518361507222</v>
      </c>
      <c r="K3123" s="4">
        <v>-0.59401377708562875</v>
      </c>
      <c r="L3123" s="4">
        <v>-2.138278421005098</v>
      </c>
      <c r="M3123" s="4">
        <v>62</v>
      </c>
      <c r="N3123" s="4" t="s">
        <v>7827</v>
      </c>
    </row>
    <row r="3124" spans="1:14" ht="17" hidden="1" x14ac:dyDescent="0.2">
      <c r="F3124" s="4" t="s">
        <v>9307</v>
      </c>
      <c r="G3124" s="4" t="s">
        <v>9308</v>
      </c>
      <c r="H3124" s="4">
        <v>0.27649769585253459</v>
      </c>
      <c r="I3124" s="4">
        <v>0.60975116452017419</v>
      </c>
      <c r="J3124" s="4">
        <v>0.12384217120104959</v>
      </c>
      <c r="K3124" s="4">
        <v>0.33072205946607819</v>
      </c>
      <c r="L3124" s="4">
        <v>1.1120536490324351</v>
      </c>
      <c r="M3124" s="4">
        <v>39</v>
      </c>
      <c r="N3124" s="4" t="s">
        <v>9309</v>
      </c>
    </row>
    <row r="3125" spans="1:14" ht="34" hidden="1" x14ac:dyDescent="0.2">
      <c r="F3125" s="4" t="s">
        <v>9310</v>
      </c>
      <c r="G3125" s="4" t="s">
        <v>9311</v>
      </c>
      <c r="H3125" s="4">
        <v>0.12694300518134721</v>
      </c>
      <c r="I3125" s="4">
        <v>0.44869681268645012</v>
      </c>
      <c r="J3125" s="4">
        <v>0.2020717090211599</v>
      </c>
      <c r="K3125" s="4">
        <v>0.28797428724247659</v>
      </c>
      <c r="L3125" s="4">
        <v>1.2010982804828441</v>
      </c>
      <c r="M3125" s="4">
        <v>115</v>
      </c>
      <c r="N3125" s="4" t="s">
        <v>9312</v>
      </c>
    </row>
    <row r="3126" spans="1:14" ht="17" hidden="1" x14ac:dyDescent="0.2">
      <c r="F3126" s="4" t="s">
        <v>9313</v>
      </c>
      <c r="G3126" s="4" t="s">
        <v>9314</v>
      </c>
      <c r="H3126" s="4">
        <v>0.36178107606679027</v>
      </c>
      <c r="I3126" s="4">
        <v>0.67070165481808952</v>
      </c>
      <c r="J3126" s="4">
        <v>9.2848121415987819E-2</v>
      </c>
      <c r="K3126" s="4">
        <v>-0.40193008222147703</v>
      </c>
      <c r="L3126" s="4">
        <v>-1.086835200283097</v>
      </c>
      <c r="M3126" s="4">
        <v>17</v>
      </c>
      <c r="N3126" s="4" t="s">
        <v>9315</v>
      </c>
    </row>
    <row r="3127" spans="1:14" ht="17" hidden="1" x14ac:dyDescent="0.2">
      <c r="F3127" s="4" t="s">
        <v>9316</v>
      </c>
      <c r="G3127" s="4" t="s">
        <v>9317</v>
      </c>
      <c r="H3127" s="4">
        <v>0.76208178438661711</v>
      </c>
      <c r="I3127" s="4">
        <v>0.8951958536828466</v>
      </c>
      <c r="J3127" s="4">
        <v>5.4793950077336277E-2</v>
      </c>
      <c r="K3127" s="4">
        <v>-0.28504858822929108</v>
      </c>
      <c r="L3127" s="4">
        <v>-0.80053013898015435</v>
      </c>
      <c r="M3127" s="4">
        <v>19</v>
      </c>
      <c r="N3127" s="4" t="s">
        <v>9318</v>
      </c>
    </row>
    <row r="3128" spans="1:14" ht="34" hidden="1" x14ac:dyDescent="0.2">
      <c r="F3128" s="4" t="s">
        <v>9319</v>
      </c>
      <c r="G3128" s="4" t="s">
        <v>9320</v>
      </c>
      <c r="H3128" s="4">
        <v>0.22862129144851659</v>
      </c>
      <c r="I3128" s="4">
        <v>0.55639276364630952</v>
      </c>
      <c r="J3128" s="4">
        <v>0.11776578836269019</v>
      </c>
      <c r="K3128" s="4">
        <v>-0.34300141467944473</v>
      </c>
      <c r="L3128" s="4">
        <v>-1.1736494170206619</v>
      </c>
      <c r="M3128" s="4">
        <v>48</v>
      </c>
      <c r="N3128" s="4" t="s">
        <v>9321</v>
      </c>
    </row>
    <row r="3129" spans="1:14" ht="17" hidden="1" x14ac:dyDescent="0.2">
      <c r="F3129" s="4" t="s">
        <v>9322</v>
      </c>
      <c r="G3129" s="4" t="s">
        <v>9323</v>
      </c>
      <c r="H3129" s="4">
        <v>0.18599562363238509</v>
      </c>
      <c r="I3129" s="4">
        <v>0.51246556713971891</v>
      </c>
      <c r="J3129" s="4">
        <v>0.150169802128406</v>
      </c>
      <c r="K3129" s="4">
        <v>0.47767532991186512</v>
      </c>
      <c r="L3129" s="4">
        <v>1.27449469577899</v>
      </c>
      <c r="M3129" s="4">
        <v>15</v>
      </c>
      <c r="N3129" s="4" t="s">
        <v>9324</v>
      </c>
    </row>
    <row r="3130" spans="1:14" ht="34" hidden="1" x14ac:dyDescent="0.2">
      <c r="F3130" s="4" t="s">
        <v>9325</v>
      </c>
      <c r="G3130" s="4" t="s">
        <v>9326</v>
      </c>
      <c r="H3130" s="4">
        <v>0.93613445378151261</v>
      </c>
      <c r="I3130" s="4">
        <v>0.98148576812335786</v>
      </c>
      <c r="J3130" s="4">
        <v>4.0740352671790311E-2</v>
      </c>
      <c r="K3130" s="4">
        <v>-0.1900122834463788</v>
      </c>
      <c r="L3130" s="4">
        <v>-0.74157903698643268</v>
      </c>
      <c r="M3130" s="4">
        <v>102</v>
      </c>
      <c r="N3130" s="4" t="s">
        <v>9327</v>
      </c>
    </row>
    <row r="3131" spans="1:14" ht="17" hidden="1" x14ac:dyDescent="0.2">
      <c r="F3131" s="4" t="s">
        <v>9328</v>
      </c>
      <c r="G3131" s="4" t="s">
        <v>9329</v>
      </c>
      <c r="H3131" s="4">
        <v>0.72348484848484851</v>
      </c>
      <c r="I3131" s="4">
        <v>0.87095522121323832</v>
      </c>
      <c r="J3131" s="4">
        <v>5.8098357687320641E-2</v>
      </c>
      <c r="K3131" s="4">
        <v>-0.29006221273039062</v>
      </c>
      <c r="L3131" s="4">
        <v>-0.83380821696858431</v>
      </c>
      <c r="M3131" s="4">
        <v>21</v>
      </c>
      <c r="N3131" s="4" t="s">
        <v>9330</v>
      </c>
    </row>
    <row r="3132" spans="1:14" ht="34" hidden="1" x14ac:dyDescent="0.2">
      <c r="F3132" s="4" t="s">
        <v>9331</v>
      </c>
      <c r="G3132" s="4" t="s">
        <v>9332</v>
      </c>
      <c r="H3132" s="4">
        <v>0.79032258064516125</v>
      </c>
      <c r="I3132" s="4">
        <v>0.91015287319714278</v>
      </c>
      <c r="J3132" s="4">
        <v>4.6601507298599222E-2</v>
      </c>
      <c r="K3132" s="4">
        <v>-0.21184398312598671</v>
      </c>
      <c r="L3132" s="4">
        <v>-0.86318267000799098</v>
      </c>
      <c r="M3132" s="4">
        <v>150</v>
      </c>
      <c r="N3132" s="4" t="s">
        <v>9333</v>
      </c>
    </row>
    <row r="3133" spans="1:14" ht="17" hidden="1" x14ac:dyDescent="0.2">
      <c r="F3133" s="4" t="s">
        <v>9334</v>
      </c>
      <c r="G3133" s="4" t="s">
        <v>9335</v>
      </c>
      <c r="H3133" s="4">
        <v>0.13519313304721031</v>
      </c>
      <c r="I3133" s="4">
        <v>0.45773789033685758</v>
      </c>
      <c r="J3133" s="4">
        <v>0.17669426893849799</v>
      </c>
      <c r="K3133" s="4">
        <v>0.46942972566295088</v>
      </c>
      <c r="L3133" s="4">
        <v>1.315390328103216</v>
      </c>
      <c r="M3133" s="4">
        <v>18</v>
      </c>
      <c r="N3133" s="4" t="s">
        <v>9336</v>
      </c>
    </row>
    <row r="3134" spans="1:14" ht="17" hidden="1" x14ac:dyDescent="0.2">
      <c r="F3134" s="4" t="s">
        <v>9337</v>
      </c>
      <c r="G3134" s="4" t="s">
        <v>9338</v>
      </c>
      <c r="H3134" s="4">
        <v>4.825324089220216E-3</v>
      </c>
      <c r="I3134" s="4">
        <v>8.0302914708981391E-2</v>
      </c>
      <c r="J3134" s="4">
        <v>0.40701791892395389</v>
      </c>
      <c r="K3134" s="4">
        <v>0.5147876021722515</v>
      </c>
      <c r="L3134" s="4">
        <v>1.69655727891175</v>
      </c>
      <c r="M3134" s="4">
        <v>35</v>
      </c>
      <c r="N3134" s="4" t="s">
        <v>9339</v>
      </c>
    </row>
    <row r="3135" spans="1:14" ht="17" hidden="1" x14ac:dyDescent="0.2">
      <c r="F3135" s="4" t="s">
        <v>9340</v>
      </c>
      <c r="G3135" s="4" t="s">
        <v>9341</v>
      </c>
      <c r="H3135" s="4">
        <v>0.29321663019693661</v>
      </c>
      <c r="I3135" s="4">
        <v>0.61949528037492729</v>
      </c>
      <c r="J3135" s="4">
        <v>0.1162341487797164</v>
      </c>
      <c r="K3135" s="4">
        <v>0.43005492982549282</v>
      </c>
      <c r="L3135" s="4">
        <v>1.1474377943221929</v>
      </c>
      <c r="M3135" s="4">
        <v>15</v>
      </c>
      <c r="N3135" s="4" t="s">
        <v>9342</v>
      </c>
    </row>
    <row r="3136" spans="1:14" ht="17" hidden="1" x14ac:dyDescent="0.2">
      <c r="F3136" s="4" t="s">
        <v>9343</v>
      </c>
      <c r="G3136" s="4" t="s">
        <v>9344</v>
      </c>
      <c r="H3136" s="4">
        <v>0.98783454987834551</v>
      </c>
      <c r="I3136" s="4">
        <v>1</v>
      </c>
      <c r="J3136" s="4">
        <v>5.5249566312524923E-2</v>
      </c>
      <c r="K3136" s="4">
        <v>0.16691364073008669</v>
      </c>
      <c r="L3136" s="4">
        <v>0.61632534023834462</v>
      </c>
      <c r="M3136" s="4">
        <v>60</v>
      </c>
      <c r="N3136" s="4" t="s">
        <v>9345</v>
      </c>
    </row>
    <row r="3137" spans="6:14" ht="34" hidden="1" x14ac:dyDescent="0.2">
      <c r="F3137" s="4" t="s">
        <v>9346</v>
      </c>
      <c r="G3137" s="4" t="s">
        <v>9347</v>
      </c>
      <c r="H3137" s="4">
        <v>0.50966183574879231</v>
      </c>
      <c r="I3137" s="4">
        <v>0.76637634439924007</v>
      </c>
      <c r="J3137" s="4">
        <v>8.8359444250090513E-2</v>
      </c>
      <c r="K3137" s="4">
        <v>0.26324020595370412</v>
      </c>
      <c r="L3137" s="4">
        <v>0.96913223315917019</v>
      </c>
      <c r="M3137" s="4">
        <v>59</v>
      </c>
      <c r="N3137" s="4" t="s">
        <v>9348</v>
      </c>
    </row>
    <row r="3138" spans="6:14" ht="51" hidden="1" x14ac:dyDescent="0.2">
      <c r="F3138" s="4" t="s">
        <v>9349</v>
      </c>
      <c r="G3138" s="4" t="s">
        <v>9350</v>
      </c>
      <c r="H3138" s="4">
        <v>0.6785714285714286</v>
      </c>
      <c r="I3138" s="4">
        <v>0.85484682730703609</v>
      </c>
      <c r="J3138" s="4">
        <v>7.5888690060611719E-2</v>
      </c>
      <c r="K3138" s="4">
        <v>0.21798545672203801</v>
      </c>
      <c r="L3138" s="4">
        <v>0.91444280971107994</v>
      </c>
      <c r="M3138" s="4">
        <v>118</v>
      </c>
      <c r="N3138" s="4" t="s">
        <v>9351</v>
      </c>
    </row>
    <row r="3139" spans="6:14" ht="34" hidden="1" x14ac:dyDescent="0.2">
      <c r="F3139" s="4" t="s">
        <v>9352</v>
      </c>
      <c r="G3139" s="4" t="s">
        <v>9353</v>
      </c>
      <c r="H3139" s="4">
        <v>0.77500000000000002</v>
      </c>
      <c r="I3139" s="4">
        <v>0.90204918032786885</v>
      </c>
      <c r="J3139" s="4">
        <v>5.934876803356285E-2</v>
      </c>
      <c r="K3139" s="4">
        <v>0.25936044367254513</v>
      </c>
      <c r="L3139" s="4">
        <v>0.80428095689898971</v>
      </c>
      <c r="M3139" s="4">
        <v>26</v>
      </c>
      <c r="N3139" s="4" t="s">
        <v>9354</v>
      </c>
    </row>
    <row r="3140" spans="6:14" ht="51" hidden="1" x14ac:dyDescent="0.2">
      <c r="F3140" s="4" t="s">
        <v>9355</v>
      </c>
      <c r="G3140" s="4" t="s">
        <v>9356</v>
      </c>
      <c r="H3140" s="4">
        <v>1</v>
      </c>
      <c r="I3140" s="4">
        <v>1</v>
      </c>
      <c r="J3140" s="4">
        <v>3.6301846235923647E-2</v>
      </c>
      <c r="K3140" s="4">
        <v>-0.15398612830833919</v>
      </c>
      <c r="L3140" s="4">
        <v>-0.6329161154199614</v>
      </c>
      <c r="M3140" s="4">
        <v>160</v>
      </c>
      <c r="N3140" s="4" t="s">
        <v>9357</v>
      </c>
    </row>
    <row r="3141" spans="6:14" ht="34" hidden="1" x14ac:dyDescent="0.2">
      <c r="F3141" s="4" t="s">
        <v>9358</v>
      </c>
      <c r="G3141" s="4" t="s">
        <v>9359</v>
      </c>
      <c r="H3141" s="4">
        <v>0.41810344827586199</v>
      </c>
      <c r="I3141" s="4">
        <v>0.70826030190299039</v>
      </c>
      <c r="J3141" s="4">
        <v>9.3145457533780354E-2</v>
      </c>
      <c r="K3141" s="4">
        <v>0.36357691571787709</v>
      </c>
      <c r="L3141" s="4">
        <v>1.024381035570995</v>
      </c>
      <c r="M3141" s="4">
        <v>19</v>
      </c>
      <c r="N3141" s="4" t="s">
        <v>9360</v>
      </c>
    </row>
    <row r="3142" spans="6:14" ht="34" hidden="1" x14ac:dyDescent="0.2">
      <c r="F3142" s="4" t="s">
        <v>9361</v>
      </c>
      <c r="G3142" s="4" t="s">
        <v>9362</v>
      </c>
      <c r="H3142" s="4">
        <v>0.97989949748743721</v>
      </c>
      <c r="I3142" s="4">
        <v>0.99948524634415048</v>
      </c>
      <c r="J3142" s="4">
        <v>5.7125851001811341E-2</v>
      </c>
      <c r="K3142" s="4">
        <v>0.17740455495227331</v>
      </c>
      <c r="L3142" s="4">
        <v>0.66206735418722573</v>
      </c>
      <c r="M3142" s="4">
        <v>63</v>
      </c>
      <c r="N3142" s="4" t="s">
        <v>9363</v>
      </c>
    </row>
    <row r="3143" spans="6:14" ht="17" hidden="1" x14ac:dyDescent="0.2">
      <c r="F3143" s="4" t="s">
        <v>9364</v>
      </c>
      <c r="G3143" s="4" t="s">
        <v>9365</v>
      </c>
      <c r="H3143" s="4">
        <v>0.54562383612662946</v>
      </c>
      <c r="I3143" s="4">
        <v>0.78989298531481</v>
      </c>
      <c r="J3143" s="4">
        <v>7.0960945693828395E-2</v>
      </c>
      <c r="K3143" s="4">
        <v>-0.33432245498892271</v>
      </c>
      <c r="L3143" s="4">
        <v>-0.95002546192767079</v>
      </c>
      <c r="M3143" s="4">
        <v>20</v>
      </c>
      <c r="N3143" s="4" t="s">
        <v>9366</v>
      </c>
    </row>
    <row r="3144" spans="6:14" ht="34" hidden="1" x14ac:dyDescent="0.2">
      <c r="F3144" s="4" t="s">
        <v>9367</v>
      </c>
      <c r="G3144" s="4" t="s">
        <v>9368</v>
      </c>
      <c r="H3144" s="4">
        <v>0.56736242884250476</v>
      </c>
      <c r="I3144" s="4">
        <v>0.80162861041126754</v>
      </c>
      <c r="J3144" s="4">
        <v>6.9945873650165871E-2</v>
      </c>
      <c r="K3144" s="4">
        <v>-0.30765379304802942</v>
      </c>
      <c r="L3144" s="4">
        <v>-0.92298470858614001</v>
      </c>
      <c r="M3144" s="4">
        <v>27</v>
      </c>
      <c r="N3144" s="4" t="s">
        <v>9369</v>
      </c>
    </row>
    <row r="3145" spans="6:14" ht="51" hidden="1" x14ac:dyDescent="0.2">
      <c r="F3145" s="4" t="s">
        <v>9370</v>
      </c>
      <c r="G3145" s="4" t="s">
        <v>9371</v>
      </c>
      <c r="H3145" s="4">
        <v>7.3298429319371722E-2</v>
      </c>
      <c r="I3145" s="4">
        <v>0.3444498851180835</v>
      </c>
      <c r="J3145" s="4">
        <v>0.27128855468895302</v>
      </c>
      <c r="K3145" s="4">
        <v>0.28187895960373838</v>
      </c>
      <c r="L3145" s="4">
        <v>1.2396612708174879</v>
      </c>
      <c r="M3145" s="4">
        <v>171</v>
      </c>
      <c r="N3145" s="4" t="s">
        <v>9372</v>
      </c>
    </row>
    <row r="3146" spans="6:14" ht="34" hidden="1" x14ac:dyDescent="0.2">
      <c r="F3146" s="4" t="s">
        <v>9373</v>
      </c>
      <c r="G3146" s="4" t="s">
        <v>9374</v>
      </c>
      <c r="H3146" s="4">
        <v>0.59669421487603302</v>
      </c>
      <c r="I3146" s="4">
        <v>0.81623035247284381</v>
      </c>
      <c r="J3146" s="4">
        <v>6.0771945185353282E-2</v>
      </c>
      <c r="K3146" s="4">
        <v>-0.25547360988805601</v>
      </c>
      <c r="L3146" s="4">
        <v>-0.92249183095997767</v>
      </c>
      <c r="M3146" s="4">
        <v>64</v>
      </c>
      <c r="N3146" s="4" t="s">
        <v>9375</v>
      </c>
    </row>
    <row r="3147" spans="6:14" ht="17" hidden="1" x14ac:dyDescent="0.2">
      <c r="F3147" s="4" t="s">
        <v>9376</v>
      </c>
      <c r="G3147" s="4" t="s">
        <v>9377</v>
      </c>
      <c r="H3147" s="4">
        <v>0.71942446043165464</v>
      </c>
      <c r="I3147" s="4">
        <v>0.86974629429292638</v>
      </c>
      <c r="J3147" s="4">
        <v>6.977925170762346E-2</v>
      </c>
      <c r="K3147" s="4">
        <v>0.2330415157399694</v>
      </c>
      <c r="L3147" s="4">
        <v>0.85070986928136916</v>
      </c>
      <c r="M3147" s="4">
        <v>57</v>
      </c>
      <c r="N3147" s="4" t="s">
        <v>9378</v>
      </c>
    </row>
    <row r="3148" spans="6:14" ht="17" hidden="1" x14ac:dyDescent="0.2">
      <c r="F3148" s="4" t="s">
        <v>9379</v>
      </c>
      <c r="G3148" s="4" t="s">
        <v>9380</v>
      </c>
      <c r="H3148" s="4">
        <v>0.95253682487725044</v>
      </c>
      <c r="I3148" s="4">
        <v>0.98675923575140789</v>
      </c>
      <c r="J3148" s="4">
        <v>3.8716674004259391E-2</v>
      </c>
      <c r="K3148" s="4">
        <v>-0.18292981583142789</v>
      </c>
      <c r="L3148" s="4">
        <v>-0.72238915373457835</v>
      </c>
      <c r="M3148" s="4">
        <v>109</v>
      </c>
      <c r="N3148" s="4" t="s">
        <v>8182</v>
      </c>
    </row>
    <row r="3149" spans="6:14" ht="17" hidden="1" x14ac:dyDescent="0.2">
      <c r="F3149" s="4" t="s">
        <v>9381</v>
      </c>
      <c r="G3149" s="4" t="s">
        <v>9382</v>
      </c>
      <c r="H3149" s="4">
        <v>5.5555555555555552E-2</v>
      </c>
      <c r="I3149" s="4">
        <v>0.31016144349477681</v>
      </c>
      <c r="J3149" s="4">
        <v>0.26635065708852562</v>
      </c>
      <c r="K3149" s="4">
        <v>-0.48981416372058068</v>
      </c>
      <c r="L3149" s="4">
        <v>-1.468408630473953</v>
      </c>
      <c r="M3149" s="4">
        <v>26</v>
      </c>
      <c r="N3149" s="4" t="s">
        <v>9383</v>
      </c>
    </row>
    <row r="3150" spans="6:14" ht="17" hidden="1" x14ac:dyDescent="0.2">
      <c r="F3150" s="4" t="s">
        <v>9384</v>
      </c>
      <c r="G3150" s="4" t="s">
        <v>9385</v>
      </c>
      <c r="H3150" s="4">
        <v>0.13346228239845259</v>
      </c>
      <c r="I3150" s="4">
        <v>0.45706147716421353</v>
      </c>
      <c r="J3150" s="4">
        <v>0.16823816568963959</v>
      </c>
      <c r="K3150" s="4">
        <v>-0.45385505147527039</v>
      </c>
      <c r="L3150" s="4">
        <v>-1.304288955119419</v>
      </c>
      <c r="M3150" s="4">
        <v>22</v>
      </c>
      <c r="N3150" s="4" t="s">
        <v>9386</v>
      </c>
    </row>
    <row r="3151" spans="6:14" ht="17" hidden="1" x14ac:dyDescent="0.2">
      <c r="F3151" s="4" t="s">
        <v>9387</v>
      </c>
      <c r="G3151" s="4" t="s">
        <v>9388</v>
      </c>
      <c r="H3151" s="4">
        <v>0.93383742911153123</v>
      </c>
      <c r="I3151" s="4">
        <v>0.98067943520201317</v>
      </c>
      <c r="J3151" s="4">
        <v>4.6230252407761643E-2</v>
      </c>
      <c r="K3151" s="4">
        <v>-0.21100704399481821</v>
      </c>
      <c r="L3151" s="4">
        <v>-0.64356759398256247</v>
      </c>
      <c r="M3151" s="4">
        <v>29</v>
      </c>
      <c r="N3151" s="4" t="s">
        <v>9389</v>
      </c>
    </row>
    <row r="3152" spans="6:14" ht="17" hidden="1" x14ac:dyDescent="0.2">
      <c r="F3152" s="4" t="s">
        <v>9390</v>
      </c>
      <c r="G3152" s="4" t="s">
        <v>9391</v>
      </c>
      <c r="H3152" s="4">
        <v>0.7649253731343284</v>
      </c>
      <c r="I3152" s="4">
        <v>0.8951958536828466</v>
      </c>
      <c r="J3152" s="4">
        <v>5.4793950077336277E-2</v>
      </c>
      <c r="K3152" s="4">
        <v>-0.2856110456525518</v>
      </c>
      <c r="L3152" s="4">
        <v>-0.7854137744765638</v>
      </c>
      <c r="M3152" s="4">
        <v>18</v>
      </c>
      <c r="N3152" s="4" t="s">
        <v>9392</v>
      </c>
    </row>
    <row r="3153" spans="6:14" ht="17" hidden="1" x14ac:dyDescent="0.2">
      <c r="F3153" s="4" t="s">
        <v>9393</v>
      </c>
      <c r="G3153" s="4" t="s">
        <v>9394</v>
      </c>
      <c r="H3153" s="4">
        <v>0.199501246882793</v>
      </c>
      <c r="I3153" s="4">
        <v>0.53016360644361438</v>
      </c>
      <c r="J3153" s="4">
        <v>0.15524196622883921</v>
      </c>
      <c r="K3153" s="4">
        <v>0.30665616244095839</v>
      </c>
      <c r="L3153" s="4">
        <v>1.164048741340252</v>
      </c>
      <c r="M3153" s="4">
        <v>69</v>
      </c>
      <c r="N3153" s="4" t="s">
        <v>9395</v>
      </c>
    </row>
    <row r="3154" spans="6:14" ht="17" hidden="1" x14ac:dyDescent="0.2">
      <c r="F3154" s="4" t="s">
        <v>9396</v>
      </c>
      <c r="G3154" s="4" t="s">
        <v>9397</v>
      </c>
      <c r="H3154" s="4">
        <v>0.78555798687089717</v>
      </c>
      <c r="I3154" s="4">
        <v>0.90852048713530564</v>
      </c>
      <c r="J3154" s="4">
        <v>6.1036372830917722E-2</v>
      </c>
      <c r="K3154" s="4">
        <v>0.28917369941684812</v>
      </c>
      <c r="L3154" s="4">
        <v>0.77154988542858438</v>
      </c>
      <c r="M3154" s="4">
        <v>15</v>
      </c>
      <c r="N3154" s="4" t="s">
        <v>9398</v>
      </c>
    </row>
    <row r="3155" spans="6:14" ht="85" hidden="1" x14ac:dyDescent="0.2">
      <c r="F3155" s="4" t="s">
        <v>9399</v>
      </c>
      <c r="G3155" s="4" t="s">
        <v>9400</v>
      </c>
      <c r="H3155" s="4">
        <v>0.95026178010471207</v>
      </c>
      <c r="I3155" s="4">
        <v>0.98588150375539685</v>
      </c>
      <c r="J3155" s="4">
        <v>6.0509298865666673E-2</v>
      </c>
      <c r="K3155" s="4">
        <v>0.18004550159447941</v>
      </c>
      <c r="L3155" s="4">
        <v>0.79032065243364946</v>
      </c>
      <c r="M3155" s="4">
        <v>166</v>
      </c>
      <c r="N3155" s="4" t="s">
        <v>9401</v>
      </c>
    </row>
    <row r="3156" spans="6:14" ht="17" hidden="1" x14ac:dyDescent="0.2">
      <c r="F3156" s="4" t="s">
        <v>9402</v>
      </c>
      <c r="G3156" s="4" t="s">
        <v>9403</v>
      </c>
      <c r="H3156" s="4">
        <v>0.90561797752808992</v>
      </c>
      <c r="I3156" s="4">
        <v>0.9688006271230728</v>
      </c>
      <c r="J3156" s="4">
        <v>5.5594709775886868E-2</v>
      </c>
      <c r="K3156" s="4">
        <v>0.2130539075699098</v>
      </c>
      <c r="L3156" s="4">
        <v>0.70945446825297354</v>
      </c>
      <c r="M3156" s="4">
        <v>37</v>
      </c>
      <c r="N3156" s="4" t="s">
        <v>9404</v>
      </c>
    </row>
    <row r="3157" spans="6:14" ht="34" hidden="1" x14ac:dyDescent="0.2">
      <c r="F3157" s="4" t="s">
        <v>9405</v>
      </c>
      <c r="G3157" s="4" t="s">
        <v>9406</v>
      </c>
      <c r="H3157" s="4">
        <v>0.28992628992628988</v>
      </c>
      <c r="I3157" s="4">
        <v>0.61814025298949649</v>
      </c>
      <c r="J3157" s="4">
        <v>0.12503336755527239</v>
      </c>
      <c r="K3157" s="4">
        <v>0.27294187264733039</v>
      </c>
      <c r="L3157" s="4">
        <v>1.07812828462193</v>
      </c>
      <c r="M3157" s="4">
        <v>83</v>
      </c>
      <c r="N3157" s="4" t="s">
        <v>9407</v>
      </c>
    </row>
    <row r="3158" spans="6:14" ht="34" hidden="1" x14ac:dyDescent="0.2">
      <c r="F3158" s="4" t="s">
        <v>9408</v>
      </c>
      <c r="G3158" s="4" t="s">
        <v>9409</v>
      </c>
      <c r="H3158" s="4">
        <v>0.49873417721518992</v>
      </c>
      <c r="I3158" s="4">
        <v>0.7597981972776704</v>
      </c>
      <c r="J3158" s="4">
        <v>9.2259726052735413E-2</v>
      </c>
      <c r="K3158" s="4">
        <v>0.23242473403834929</v>
      </c>
      <c r="L3158" s="4">
        <v>0.97627746470085419</v>
      </c>
      <c r="M3158" s="4">
        <v>119</v>
      </c>
      <c r="N3158" s="4" t="s">
        <v>9410</v>
      </c>
    </row>
    <row r="3159" spans="6:14" ht="34" hidden="1" x14ac:dyDescent="0.2">
      <c r="F3159" s="4" t="s">
        <v>9411</v>
      </c>
      <c r="G3159" s="4" t="s">
        <v>9412</v>
      </c>
      <c r="H3159" s="4">
        <v>0.84786641929499074</v>
      </c>
      <c r="I3159" s="4">
        <v>0.93735997772494584</v>
      </c>
      <c r="J3159" s="4">
        <v>4.9790318782078499E-2</v>
      </c>
      <c r="K3159" s="4">
        <v>-0.27053277165483602</v>
      </c>
      <c r="L3159" s="4">
        <v>-0.73153155752747967</v>
      </c>
      <c r="M3159" s="4">
        <v>17</v>
      </c>
      <c r="N3159" s="4" t="s">
        <v>9413</v>
      </c>
    </row>
    <row r="3160" spans="6:14" ht="17" hidden="1" x14ac:dyDescent="0.2">
      <c r="F3160" s="4" t="s">
        <v>9414</v>
      </c>
      <c r="G3160" s="4" t="s">
        <v>9415</v>
      </c>
      <c r="H3160" s="4">
        <v>0.61649484536082477</v>
      </c>
      <c r="I3160" s="4">
        <v>0.82420546252727322</v>
      </c>
      <c r="J3160" s="4">
        <v>6.9945873650165871E-2</v>
      </c>
      <c r="K3160" s="4">
        <v>0.31222795425983502</v>
      </c>
      <c r="L3160" s="4">
        <v>0.91338471890942585</v>
      </c>
      <c r="M3160" s="4">
        <v>22</v>
      </c>
      <c r="N3160" s="4" t="s">
        <v>9416</v>
      </c>
    </row>
    <row r="3161" spans="6:14" ht="17" hidden="1" x14ac:dyDescent="0.2">
      <c r="F3161" s="4" t="s">
        <v>9417</v>
      </c>
      <c r="G3161" s="4" t="s">
        <v>9418</v>
      </c>
      <c r="H3161" s="4">
        <v>0.86754966887417218</v>
      </c>
      <c r="I3161" s="4">
        <v>0.94858293222063828</v>
      </c>
      <c r="J3161" s="4">
        <v>5.6767238748744633E-2</v>
      </c>
      <c r="K3161" s="4">
        <v>0.25960754453243229</v>
      </c>
      <c r="L3161" s="4">
        <v>0.706116354304821</v>
      </c>
      <c r="M3161" s="4">
        <v>16</v>
      </c>
      <c r="N3161" s="4" t="s">
        <v>9419</v>
      </c>
    </row>
    <row r="3162" spans="6:14" ht="17" hidden="1" x14ac:dyDescent="0.2">
      <c r="F3162" s="4" t="s">
        <v>9420</v>
      </c>
      <c r="G3162" s="4" t="s">
        <v>9421</v>
      </c>
      <c r="H3162" s="4">
        <v>5.7939914163090127E-2</v>
      </c>
      <c r="I3162" s="4">
        <v>0.31554319585340701</v>
      </c>
      <c r="J3162" s="4">
        <v>0.27650059925447162</v>
      </c>
      <c r="K3162" s="4">
        <v>0.51921460020882249</v>
      </c>
      <c r="L3162" s="4">
        <v>1.454892662283243</v>
      </c>
      <c r="M3162" s="4">
        <v>18</v>
      </c>
      <c r="N3162" s="4" t="s">
        <v>9422</v>
      </c>
    </row>
    <row r="3163" spans="6:14" ht="17" hidden="1" x14ac:dyDescent="0.2">
      <c r="F3163" s="4" t="s">
        <v>9423</v>
      </c>
      <c r="G3163" s="4" t="s">
        <v>9424</v>
      </c>
      <c r="H3163" s="4">
        <v>0.21926910299003319</v>
      </c>
      <c r="I3163" s="4">
        <v>0.54918166439068139</v>
      </c>
      <c r="J3163" s="4">
        <v>0.1172497167497923</v>
      </c>
      <c r="K3163" s="4">
        <v>-0.30786468953271839</v>
      </c>
      <c r="L3163" s="4">
        <v>-1.158588018208272</v>
      </c>
      <c r="M3163" s="4">
        <v>80</v>
      </c>
      <c r="N3163" s="4" t="s">
        <v>4437</v>
      </c>
    </row>
    <row r="3164" spans="6:14" ht="34" hidden="1" x14ac:dyDescent="0.2">
      <c r="F3164" s="4" t="s">
        <v>9425</v>
      </c>
      <c r="G3164" s="4" t="s">
        <v>9426</v>
      </c>
      <c r="H3164" s="4">
        <v>9.5161290322580638E-2</v>
      </c>
      <c r="I3164" s="4">
        <v>0.39323339955451209</v>
      </c>
      <c r="J3164" s="4">
        <v>0.18302393838448719</v>
      </c>
      <c r="K3164" s="4">
        <v>-0.31959959061363608</v>
      </c>
      <c r="L3164" s="4">
        <v>-1.2693250508417091</v>
      </c>
      <c r="M3164" s="4">
        <v>114</v>
      </c>
      <c r="N3164" s="4" t="s">
        <v>9427</v>
      </c>
    </row>
    <row r="3165" spans="6:14" ht="34" hidden="1" x14ac:dyDescent="0.2">
      <c r="F3165" s="4" t="s">
        <v>9428</v>
      </c>
      <c r="G3165" s="4" t="s">
        <v>9429</v>
      </c>
      <c r="H3165" s="4">
        <v>0.25495049504950501</v>
      </c>
      <c r="I3165" s="4">
        <v>0.58676481156385074</v>
      </c>
      <c r="J3165" s="4">
        <v>0.13500203382863141</v>
      </c>
      <c r="K3165" s="4">
        <v>0.27139434437706639</v>
      </c>
      <c r="L3165" s="4">
        <v>1.080167343866212</v>
      </c>
      <c r="M3165" s="4">
        <v>89</v>
      </c>
      <c r="N3165" s="4" t="s">
        <v>9430</v>
      </c>
    </row>
    <row r="3166" spans="6:14" ht="51" hidden="1" x14ac:dyDescent="0.2">
      <c r="F3166" s="4" t="s">
        <v>9431</v>
      </c>
      <c r="G3166" s="4" t="s">
        <v>9432</v>
      </c>
      <c r="H3166" s="4">
        <v>0.19495798319327731</v>
      </c>
      <c r="I3166" s="4">
        <v>0.525142668863262</v>
      </c>
      <c r="J3166" s="4">
        <v>0.12625398784911529</v>
      </c>
      <c r="K3166" s="4">
        <v>-0.30093856945536068</v>
      </c>
      <c r="L3166" s="4">
        <v>-1.1676705399730221</v>
      </c>
      <c r="M3166" s="4">
        <v>98</v>
      </c>
      <c r="N3166" s="4" t="s">
        <v>9433</v>
      </c>
    </row>
    <row r="3167" spans="6:14" ht="17" hidden="1" x14ac:dyDescent="0.2">
      <c r="F3167" s="4" t="s">
        <v>9434</v>
      </c>
      <c r="G3167" s="4" t="s">
        <v>9435</v>
      </c>
      <c r="H3167" s="4">
        <v>0.125</v>
      </c>
      <c r="I3167" s="4">
        <v>0.44568777292576423</v>
      </c>
      <c r="J3167" s="4">
        <v>0.1737478389995708</v>
      </c>
      <c r="K3167" s="4">
        <v>-0.45614970615013423</v>
      </c>
      <c r="L3167" s="4">
        <v>-1.344714303853688</v>
      </c>
      <c r="M3167" s="4">
        <v>24</v>
      </c>
      <c r="N3167" s="4" t="s">
        <v>9436</v>
      </c>
    </row>
    <row r="3168" spans="6:14" ht="17" hidden="1" x14ac:dyDescent="0.2">
      <c r="F3168" s="4" t="s">
        <v>9437</v>
      </c>
      <c r="G3168" s="4" t="s">
        <v>9438</v>
      </c>
      <c r="H3168" s="4">
        <v>1.4414858436615659E-2</v>
      </c>
      <c r="I3168" s="4">
        <v>0.1466633260248808</v>
      </c>
      <c r="J3168" s="4">
        <v>0.38073040072279241</v>
      </c>
      <c r="K3168" s="4">
        <v>0.64797165191359496</v>
      </c>
      <c r="L3168" s="4">
        <v>1.728865573885509</v>
      </c>
      <c r="M3168" s="4">
        <v>15</v>
      </c>
      <c r="N3168" s="4" t="s">
        <v>9439</v>
      </c>
    </row>
    <row r="3169" spans="6:14" ht="17" hidden="1" x14ac:dyDescent="0.2">
      <c r="F3169" s="4" t="s">
        <v>9440</v>
      </c>
      <c r="G3169" s="4" t="s">
        <v>9441</v>
      </c>
      <c r="H3169" s="4">
        <v>1.149501628926845E-2</v>
      </c>
      <c r="I3169" s="4">
        <v>0.13001060722042659</v>
      </c>
      <c r="J3169" s="4">
        <v>0.38073040072279241</v>
      </c>
      <c r="K3169" s="4">
        <v>0.64313970462123882</v>
      </c>
      <c r="L3169" s="4">
        <v>1.774979969290652</v>
      </c>
      <c r="M3169" s="4">
        <v>17</v>
      </c>
      <c r="N3169" s="4" t="s">
        <v>1674</v>
      </c>
    </row>
    <row r="3170" spans="6:14" ht="34" hidden="1" x14ac:dyDescent="0.2">
      <c r="F3170" s="4" t="s">
        <v>9442</v>
      </c>
      <c r="G3170" s="4" t="s">
        <v>9443</v>
      </c>
      <c r="H3170" s="4">
        <v>0.43866171003717469</v>
      </c>
      <c r="I3170" s="4">
        <v>0.72193492006374338</v>
      </c>
      <c r="J3170" s="4">
        <v>8.2205492041586933E-2</v>
      </c>
      <c r="K3170" s="4">
        <v>-0.36269308213120222</v>
      </c>
      <c r="L3170" s="4">
        <v>-1.018586849523629</v>
      </c>
      <c r="M3170" s="4">
        <v>19</v>
      </c>
      <c r="N3170" s="4" t="s">
        <v>9444</v>
      </c>
    </row>
    <row r="3171" spans="6:14" ht="34" hidden="1" x14ac:dyDescent="0.2">
      <c r="F3171" s="4" t="s">
        <v>9445</v>
      </c>
      <c r="G3171" s="4" t="s">
        <v>9446</v>
      </c>
      <c r="H3171" s="4">
        <v>0.81880341880341878</v>
      </c>
      <c r="I3171" s="4">
        <v>0.92341573405109312</v>
      </c>
      <c r="J3171" s="4">
        <v>4.7638725929082512E-2</v>
      </c>
      <c r="K3171" s="4">
        <v>-0.22539091542932499</v>
      </c>
      <c r="L3171" s="4">
        <v>-0.79814253106076127</v>
      </c>
      <c r="M3171" s="4">
        <v>57</v>
      </c>
      <c r="N3171" s="4" t="s">
        <v>9447</v>
      </c>
    </row>
    <row r="3172" spans="6:14" ht="34" hidden="1" x14ac:dyDescent="0.2">
      <c r="F3172" s="4" t="s">
        <v>9448</v>
      </c>
      <c r="G3172" s="4" t="s">
        <v>9449</v>
      </c>
      <c r="H3172" s="4">
        <v>0.16582064297800339</v>
      </c>
      <c r="I3172" s="4">
        <v>0.49233656360559919</v>
      </c>
      <c r="J3172" s="4">
        <v>0.13880510939113971</v>
      </c>
      <c r="K3172" s="4">
        <v>-0.34517057567673692</v>
      </c>
      <c r="L3172" s="4">
        <v>-1.2214027074054861</v>
      </c>
      <c r="M3172" s="4">
        <v>55</v>
      </c>
      <c r="N3172" s="4" t="s">
        <v>9450</v>
      </c>
    </row>
    <row r="3173" spans="6:14" ht="34" hidden="1" x14ac:dyDescent="0.2">
      <c r="F3173" s="4" t="s">
        <v>9451</v>
      </c>
      <c r="G3173" s="4" t="s">
        <v>9452</v>
      </c>
      <c r="H3173" s="4">
        <v>0.99328859060402686</v>
      </c>
      <c r="I3173" s="4">
        <v>1</v>
      </c>
      <c r="J3173" s="4">
        <v>3.792714671080983E-2</v>
      </c>
      <c r="K3173" s="4">
        <v>-0.16126299278689341</v>
      </c>
      <c r="L3173" s="4">
        <v>-0.62521511397604002</v>
      </c>
      <c r="M3173" s="4">
        <v>97</v>
      </c>
      <c r="N3173" s="4" t="s">
        <v>9453</v>
      </c>
    </row>
    <row r="3174" spans="6:14" ht="17" hidden="1" x14ac:dyDescent="0.2">
      <c r="F3174" s="4" t="s">
        <v>9454</v>
      </c>
      <c r="G3174" s="4" t="s">
        <v>9455</v>
      </c>
      <c r="H3174" s="4">
        <v>0.91247264770240699</v>
      </c>
      <c r="I3174" s="4">
        <v>0.97227942792025124</v>
      </c>
      <c r="J3174" s="4">
        <v>5.4008827280168398E-2</v>
      </c>
      <c r="K3174" s="4">
        <v>0.24876230668300309</v>
      </c>
      <c r="L3174" s="4">
        <v>0.66372747454998626</v>
      </c>
      <c r="M3174" s="4">
        <v>15</v>
      </c>
      <c r="N3174" s="4" t="s">
        <v>9456</v>
      </c>
    </row>
    <row r="3175" spans="6:14" ht="85" hidden="1" x14ac:dyDescent="0.2">
      <c r="F3175" s="4" t="s">
        <v>9457</v>
      </c>
      <c r="G3175" s="4" t="s">
        <v>9458</v>
      </c>
      <c r="H3175" s="4">
        <v>0.5</v>
      </c>
      <c r="I3175" s="4">
        <v>0.76095060577819196</v>
      </c>
      <c r="J3175" s="4">
        <v>6.479433660007268E-2</v>
      </c>
      <c r="K3175" s="4">
        <v>-0.2195186656340368</v>
      </c>
      <c r="L3175" s="4">
        <v>-0.98822574751085457</v>
      </c>
      <c r="M3175" s="4">
        <v>344</v>
      </c>
      <c r="N3175" s="4" t="s">
        <v>9459</v>
      </c>
    </row>
    <row r="3176" spans="6:14" ht="34" hidden="1" x14ac:dyDescent="0.2">
      <c r="F3176" s="4" t="s">
        <v>9460</v>
      </c>
      <c r="G3176" s="4" t="s">
        <v>9461</v>
      </c>
      <c r="H3176" s="4">
        <v>0.78249999999999997</v>
      </c>
      <c r="I3176" s="4">
        <v>0.90690028388928312</v>
      </c>
      <c r="J3176" s="4">
        <v>6.7676040164178872E-2</v>
      </c>
      <c r="K3176" s="4">
        <v>0.2176651085463045</v>
      </c>
      <c r="L3176" s="4">
        <v>0.85240546350330249</v>
      </c>
      <c r="M3176" s="4">
        <v>80</v>
      </c>
      <c r="N3176" s="4" t="s">
        <v>9462</v>
      </c>
    </row>
    <row r="3177" spans="6:14" ht="17" hidden="1" x14ac:dyDescent="0.2">
      <c r="F3177" s="4" t="s">
        <v>9463</v>
      </c>
      <c r="G3177" s="4" t="s">
        <v>9464</v>
      </c>
      <c r="H3177" s="4">
        <v>0.72808988764044946</v>
      </c>
      <c r="I3177" s="4">
        <v>0.87403088499835313</v>
      </c>
      <c r="J3177" s="4">
        <v>6.5981614400873009E-2</v>
      </c>
      <c r="K3177" s="4">
        <v>0.2546265834309891</v>
      </c>
      <c r="L3177" s="4">
        <v>0.84788854338110675</v>
      </c>
      <c r="M3177" s="4">
        <v>37</v>
      </c>
      <c r="N3177" s="4" t="s">
        <v>9465</v>
      </c>
    </row>
    <row r="3178" spans="6:14" ht="17" hidden="1" x14ac:dyDescent="0.2">
      <c r="F3178" s="4" t="s">
        <v>9466</v>
      </c>
      <c r="G3178" s="4" t="s">
        <v>9467</v>
      </c>
      <c r="H3178" s="4">
        <v>0.36549165120593691</v>
      </c>
      <c r="I3178" s="4">
        <v>0.67321509700651194</v>
      </c>
      <c r="J3178" s="4">
        <v>9.2259726052735413E-2</v>
      </c>
      <c r="K3178" s="4">
        <v>-0.40131924165225119</v>
      </c>
      <c r="L3178" s="4">
        <v>-1.085183462675585</v>
      </c>
      <c r="M3178" s="4">
        <v>17</v>
      </c>
      <c r="N3178" s="4" t="s">
        <v>9468</v>
      </c>
    </row>
    <row r="3179" spans="6:14" ht="68" hidden="1" x14ac:dyDescent="0.2">
      <c r="F3179" s="4" t="s">
        <v>9469</v>
      </c>
      <c r="G3179" s="4" t="s">
        <v>9470</v>
      </c>
      <c r="H3179" s="4">
        <v>0.48118279569892469</v>
      </c>
      <c r="I3179" s="4">
        <v>0.74926276026121896</v>
      </c>
      <c r="J3179" s="4">
        <v>9.7877327742456124E-2</v>
      </c>
      <c r="K3179" s="4">
        <v>0.2192831245737866</v>
      </c>
      <c r="L3179" s="4">
        <v>0.99046604762293755</v>
      </c>
      <c r="M3179" s="4">
        <v>212</v>
      </c>
      <c r="N3179" s="4" t="s">
        <v>9471</v>
      </c>
    </row>
    <row r="3180" spans="6:14" ht="34" hidden="1" x14ac:dyDescent="0.2">
      <c r="F3180" s="4" t="s">
        <v>9472</v>
      </c>
      <c r="G3180" s="4" t="s">
        <v>9473</v>
      </c>
      <c r="H3180" s="4">
        <v>0.92797319932998323</v>
      </c>
      <c r="I3180" s="4">
        <v>0.97892780006838664</v>
      </c>
      <c r="J3180" s="4">
        <v>4.0988387337472142E-2</v>
      </c>
      <c r="K3180" s="4">
        <v>-0.20054539732560869</v>
      </c>
      <c r="L3180" s="4">
        <v>-0.72822865517258095</v>
      </c>
      <c r="M3180" s="4">
        <v>67</v>
      </c>
      <c r="N3180" s="4" t="s">
        <v>9474</v>
      </c>
    </row>
    <row r="3181" spans="6:14" ht="34" hidden="1" x14ac:dyDescent="0.2">
      <c r="F3181" s="4" t="s">
        <v>9475</v>
      </c>
      <c r="G3181" s="4" t="s">
        <v>9476</v>
      </c>
      <c r="H3181" s="4">
        <v>0.37137989778534919</v>
      </c>
      <c r="I3181" s="4">
        <v>0.67536888836964781</v>
      </c>
      <c r="J3181" s="4">
        <v>8.6539973744412454E-2</v>
      </c>
      <c r="K3181" s="4">
        <v>-0.2965692652336267</v>
      </c>
      <c r="L3181" s="4">
        <v>-1.052050533264137</v>
      </c>
      <c r="M3181" s="4">
        <v>58</v>
      </c>
      <c r="N3181" s="4" t="s">
        <v>9477</v>
      </c>
    </row>
    <row r="3182" spans="6:14" ht="34" hidden="1" x14ac:dyDescent="0.2">
      <c r="F3182" s="4" t="s">
        <v>9478</v>
      </c>
      <c r="G3182" s="4" t="s">
        <v>9479</v>
      </c>
      <c r="H3182" s="4">
        <v>0.95104895104895104</v>
      </c>
      <c r="I3182" s="4">
        <v>0.98607170607170613</v>
      </c>
      <c r="J3182" s="4">
        <v>4.1823869006230398E-2</v>
      </c>
      <c r="K3182" s="4">
        <v>-0.19949226790135841</v>
      </c>
      <c r="L3182" s="4">
        <v>-0.65619715698284331</v>
      </c>
      <c r="M3182" s="4">
        <v>40</v>
      </c>
      <c r="N3182" s="4" t="s">
        <v>9480</v>
      </c>
    </row>
    <row r="3183" spans="6:14" ht="17" hidden="1" x14ac:dyDescent="0.2">
      <c r="F3183" s="4" t="s">
        <v>9481</v>
      </c>
      <c r="G3183" s="4" t="s">
        <v>9482</v>
      </c>
      <c r="H3183" s="4">
        <v>0.38269230769230772</v>
      </c>
      <c r="I3183" s="4">
        <v>0.68424973229666186</v>
      </c>
      <c r="J3183" s="4">
        <v>9.1679524600837906E-2</v>
      </c>
      <c r="K3183" s="4">
        <v>-0.36103343369875412</v>
      </c>
      <c r="L3183" s="4">
        <v>-1.0643146666948351</v>
      </c>
      <c r="M3183" s="4">
        <v>24</v>
      </c>
      <c r="N3183" s="4" t="s">
        <v>724</v>
      </c>
    </row>
    <row r="3184" spans="6:14" ht="17" hidden="1" x14ac:dyDescent="0.2">
      <c r="F3184" s="4" t="s">
        <v>9483</v>
      </c>
      <c r="G3184" s="4" t="s">
        <v>9484</v>
      </c>
      <c r="H3184" s="4">
        <v>0.73134328358208955</v>
      </c>
      <c r="I3184" s="4">
        <v>0.8746791117618351</v>
      </c>
      <c r="J3184" s="4">
        <v>5.6886416047570082E-2</v>
      </c>
      <c r="K3184" s="4">
        <v>-0.29543264721354012</v>
      </c>
      <c r="L3184" s="4">
        <v>-0.81242260789123821</v>
      </c>
      <c r="M3184" s="4">
        <v>18</v>
      </c>
      <c r="N3184" s="4" t="s">
        <v>9485</v>
      </c>
    </row>
    <row r="3185" spans="6:14" ht="34" hidden="1" x14ac:dyDescent="0.2">
      <c r="F3185" s="4" t="s">
        <v>9486</v>
      </c>
      <c r="G3185" s="4" t="s">
        <v>9487</v>
      </c>
      <c r="H3185" s="4">
        <v>0.29124579124579131</v>
      </c>
      <c r="I3185" s="4">
        <v>0.61874742593558663</v>
      </c>
      <c r="J3185" s="4">
        <v>9.9927697373109248E-2</v>
      </c>
      <c r="K3185" s="4">
        <v>-0.31159347489119932</v>
      </c>
      <c r="L3185" s="4">
        <v>-1.1064694772325441</v>
      </c>
      <c r="M3185" s="4">
        <v>56</v>
      </c>
      <c r="N3185" s="4" t="s">
        <v>9488</v>
      </c>
    </row>
    <row r="3186" spans="6:14" ht="17" hidden="1" x14ac:dyDescent="0.2">
      <c r="F3186" s="4" t="s">
        <v>9489</v>
      </c>
      <c r="G3186" s="4" t="s">
        <v>9490</v>
      </c>
      <c r="H3186" s="4">
        <v>0.58450704225352113</v>
      </c>
      <c r="I3186" s="4">
        <v>0.80992787441663139</v>
      </c>
      <c r="J3186" s="4">
        <v>6.479433660007268E-2</v>
      </c>
      <c r="K3186" s="4">
        <v>-0.28193386747214738</v>
      </c>
      <c r="L3186" s="4">
        <v>-0.92501546652357602</v>
      </c>
      <c r="M3186" s="4">
        <v>39</v>
      </c>
      <c r="N3186" s="4" t="s">
        <v>9491</v>
      </c>
    </row>
    <row r="3187" spans="6:14" ht="51" hidden="1" x14ac:dyDescent="0.2">
      <c r="F3187" s="4" t="s">
        <v>9492</v>
      </c>
      <c r="G3187" s="4" t="s">
        <v>9493</v>
      </c>
      <c r="H3187" s="4">
        <v>0.18003273322422261</v>
      </c>
      <c r="I3187" s="4">
        <v>0.50470979116764891</v>
      </c>
      <c r="J3187" s="4">
        <v>0.13010563075112849</v>
      </c>
      <c r="K3187" s="4">
        <v>-0.29928156327512551</v>
      </c>
      <c r="L3187" s="4">
        <v>-1.1818617661645081</v>
      </c>
      <c r="M3187" s="4">
        <v>109</v>
      </c>
      <c r="N3187" s="4" t="s">
        <v>9494</v>
      </c>
    </row>
    <row r="3188" spans="6:14" ht="51" hidden="1" x14ac:dyDescent="0.2">
      <c r="F3188" s="4" t="s">
        <v>9495</v>
      </c>
      <c r="G3188" s="4" t="s">
        <v>9496</v>
      </c>
      <c r="H3188" s="4">
        <v>2.5393171210346521E-2</v>
      </c>
      <c r="I3188" s="4">
        <v>0.20277285372369619</v>
      </c>
      <c r="J3188" s="4">
        <v>0.35248785758361922</v>
      </c>
      <c r="K3188" s="4">
        <v>-0.36945057308903312</v>
      </c>
      <c r="L3188" s="4">
        <v>-1.4335525465506109</v>
      </c>
      <c r="M3188" s="4">
        <v>96</v>
      </c>
      <c r="N3188" s="4" t="s">
        <v>9497</v>
      </c>
    </row>
    <row r="3189" spans="6:14" ht="34" hidden="1" x14ac:dyDescent="0.2">
      <c r="F3189" s="4" t="s">
        <v>9498</v>
      </c>
      <c r="G3189" s="4" t="s">
        <v>9499</v>
      </c>
      <c r="H3189" s="4">
        <v>0.63176265270506105</v>
      </c>
      <c r="I3189" s="4">
        <v>0.83266215647083508</v>
      </c>
      <c r="J3189" s="4">
        <v>6.0640400949416029E-2</v>
      </c>
      <c r="K3189" s="4">
        <v>-0.26245092868430558</v>
      </c>
      <c r="L3189" s="4">
        <v>-0.90403202335436372</v>
      </c>
      <c r="M3189" s="4">
        <v>49</v>
      </c>
      <c r="N3189" s="4" t="s">
        <v>9500</v>
      </c>
    </row>
    <row r="3190" spans="6:14" ht="17" hidden="1" x14ac:dyDescent="0.2">
      <c r="F3190" s="4" t="s">
        <v>9501</v>
      </c>
      <c r="G3190" s="4" t="s">
        <v>9502</v>
      </c>
      <c r="H3190" s="4">
        <v>0.93670886075949367</v>
      </c>
      <c r="I3190" s="4">
        <v>0.98148576812335786</v>
      </c>
      <c r="J3190" s="4">
        <v>4.4064034659756113E-2</v>
      </c>
      <c r="K3190" s="4">
        <v>-0.21038295979923219</v>
      </c>
      <c r="L3190" s="4">
        <v>-0.67109033197863199</v>
      </c>
      <c r="M3190" s="4">
        <v>35</v>
      </c>
      <c r="N3190" s="4" t="s">
        <v>9503</v>
      </c>
    </row>
    <row r="3191" spans="6:14" ht="17" hidden="1" x14ac:dyDescent="0.2">
      <c r="F3191" s="4" t="s">
        <v>9504</v>
      </c>
      <c r="G3191" s="4" t="s">
        <v>9505</v>
      </c>
      <c r="H3191" s="4">
        <v>0.60954063604240283</v>
      </c>
      <c r="I3191" s="4">
        <v>0.8221256216404319</v>
      </c>
      <c r="J3191" s="4">
        <v>6.2939469201896719E-2</v>
      </c>
      <c r="K3191" s="4">
        <v>-0.27042127336770222</v>
      </c>
      <c r="L3191" s="4">
        <v>-0.90541952243970247</v>
      </c>
      <c r="M3191" s="4">
        <v>45</v>
      </c>
      <c r="N3191" s="4" t="s">
        <v>9506</v>
      </c>
    </row>
    <row r="3192" spans="6:14" ht="17" hidden="1" x14ac:dyDescent="0.2">
      <c r="F3192" s="4" t="s">
        <v>9507</v>
      </c>
      <c r="G3192" s="4" t="s">
        <v>9508</v>
      </c>
      <c r="H3192" s="4">
        <v>0.54583333333333328</v>
      </c>
      <c r="I3192" s="4">
        <v>0.78989298531481</v>
      </c>
      <c r="J3192" s="4">
        <v>7.6674687249009138E-2</v>
      </c>
      <c r="K3192" s="4">
        <v>0.30251826272791321</v>
      </c>
      <c r="L3192" s="4">
        <v>0.93811405617973109</v>
      </c>
      <c r="M3192" s="4">
        <v>26</v>
      </c>
      <c r="N3192" s="4" t="s">
        <v>9509</v>
      </c>
    </row>
    <row r="3193" spans="6:14" ht="17" hidden="1" x14ac:dyDescent="0.2">
      <c r="F3193" s="4" t="s">
        <v>9510</v>
      </c>
      <c r="G3193" s="4" t="s">
        <v>9511</v>
      </c>
      <c r="H3193" s="4">
        <v>0.66744186046511633</v>
      </c>
      <c r="I3193" s="4">
        <v>0.85217557321308446</v>
      </c>
      <c r="J3193" s="4">
        <v>7.2003313661987964E-2</v>
      </c>
      <c r="K3193" s="4">
        <v>0.26234512921710529</v>
      </c>
      <c r="L3193" s="4">
        <v>0.88409572848977569</v>
      </c>
      <c r="M3193" s="4">
        <v>40</v>
      </c>
      <c r="N3193" s="4" t="s">
        <v>9512</v>
      </c>
    </row>
    <row r="3194" spans="6:14" ht="17" hidden="1" x14ac:dyDescent="0.2">
      <c r="F3194" s="4" t="s">
        <v>9513</v>
      </c>
      <c r="G3194" s="4" t="s">
        <v>9514</v>
      </c>
      <c r="H3194" s="4">
        <v>0.32653061224489788</v>
      </c>
      <c r="I3194" s="4">
        <v>0.63950454315446725</v>
      </c>
      <c r="J3194" s="4">
        <v>9.889030075206362E-2</v>
      </c>
      <c r="K3194" s="4">
        <v>-0.40840477537595682</v>
      </c>
      <c r="L3194" s="4">
        <v>-1.104343032472286</v>
      </c>
      <c r="M3194" s="4">
        <v>17</v>
      </c>
      <c r="N3194" s="4" t="s">
        <v>9515</v>
      </c>
    </row>
    <row r="3195" spans="6:14" ht="34" hidden="1" x14ac:dyDescent="0.2">
      <c r="F3195" s="4" t="s">
        <v>9516</v>
      </c>
      <c r="G3195" s="4" t="s">
        <v>9517</v>
      </c>
      <c r="H3195" s="4">
        <v>0.95092024539877296</v>
      </c>
      <c r="I3195" s="4">
        <v>0.98607170607170613</v>
      </c>
      <c r="J3195" s="4">
        <v>4.8995408986248143E-2</v>
      </c>
      <c r="K3195" s="4">
        <v>0.2104076479076479</v>
      </c>
      <c r="L3195" s="4">
        <v>0.64339720451557181</v>
      </c>
      <c r="M3195" s="4">
        <v>25</v>
      </c>
      <c r="N3195" s="4" t="s">
        <v>9518</v>
      </c>
    </row>
    <row r="3196" spans="6:14" ht="34" hidden="1" x14ac:dyDescent="0.2">
      <c r="F3196" s="4" t="s">
        <v>9519</v>
      </c>
      <c r="G3196" s="4" t="s">
        <v>9520</v>
      </c>
      <c r="H3196" s="4">
        <v>0.38362068965517238</v>
      </c>
      <c r="I3196" s="4">
        <v>0.68502196414094763</v>
      </c>
      <c r="J3196" s="4">
        <v>9.821233512174378E-2</v>
      </c>
      <c r="K3196" s="4">
        <v>0.32165129645636792</v>
      </c>
      <c r="L3196" s="4">
        <v>1.0420633100088861</v>
      </c>
      <c r="M3196" s="4">
        <v>32</v>
      </c>
      <c r="N3196" s="4" t="s">
        <v>9521</v>
      </c>
    </row>
    <row r="3197" spans="6:14" ht="34" hidden="1" x14ac:dyDescent="0.2">
      <c r="F3197" s="4" t="s">
        <v>9522</v>
      </c>
      <c r="G3197" s="4" t="s">
        <v>9523</v>
      </c>
      <c r="H3197" s="4">
        <v>0.93494423791821557</v>
      </c>
      <c r="I3197" s="4">
        <v>0.98085028125622165</v>
      </c>
      <c r="J3197" s="4">
        <v>4.5405922659017883E-2</v>
      </c>
      <c r="K3197" s="4">
        <v>-0.21724202920517069</v>
      </c>
      <c r="L3197" s="4">
        <v>-0.67703541216106433</v>
      </c>
      <c r="M3197" s="4">
        <v>32</v>
      </c>
      <c r="N3197" s="4" t="s">
        <v>9524</v>
      </c>
    </row>
    <row r="3198" spans="6:14" ht="17" hidden="1" x14ac:dyDescent="0.2">
      <c r="F3198" s="4" t="s">
        <v>9525</v>
      </c>
      <c r="G3198" s="4" t="s">
        <v>9526</v>
      </c>
      <c r="H3198" s="4">
        <v>0.84523809523809523</v>
      </c>
      <c r="I3198" s="4">
        <v>0.93609617465161721</v>
      </c>
      <c r="J3198" s="4">
        <v>4.5953808103906313E-2</v>
      </c>
      <c r="K3198" s="4">
        <v>-0.21965403019152679</v>
      </c>
      <c r="L3198" s="4">
        <v>-0.78124060149074825</v>
      </c>
      <c r="M3198" s="4">
        <v>59</v>
      </c>
      <c r="N3198" s="4" t="s">
        <v>9527</v>
      </c>
    </row>
    <row r="3199" spans="6:14" ht="17" hidden="1" x14ac:dyDescent="0.2">
      <c r="F3199" s="4" t="s">
        <v>9528</v>
      </c>
      <c r="G3199" s="4" t="s">
        <v>9529</v>
      </c>
      <c r="H3199" s="4">
        <v>0.59790209790209792</v>
      </c>
      <c r="I3199" s="4">
        <v>0.81693811600576127</v>
      </c>
      <c r="J3199" s="4">
        <v>6.3359701064375815E-2</v>
      </c>
      <c r="K3199" s="4">
        <v>-0.27699127381168431</v>
      </c>
      <c r="L3199" s="4">
        <v>-0.91111744979588671</v>
      </c>
      <c r="M3199" s="4">
        <v>40</v>
      </c>
      <c r="N3199" s="4" t="s">
        <v>9530</v>
      </c>
    </row>
    <row r="3200" spans="6:14" ht="17" hidden="1" x14ac:dyDescent="0.2">
      <c r="F3200" s="4" t="s">
        <v>9531</v>
      </c>
      <c r="G3200" s="4" t="s">
        <v>9532</v>
      </c>
      <c r="H3200" s="4">
        <v>3.087918325613467E-2</v>
      </c>
      <c r="I3200" s="4">
        <v>0.22132600740139549</v>
      </c>
      <c r="J3200" s="4">
        <v>0.35248785758361922</v>
      </c>
      <c r="K3200" s="4">
        <v>0.54997851027480271</v>
      </c>
      <c r="L3200" s="4">
        <v>1.495907298536636</v>
      </c>
      <c r="M3200" s="4">
        <v>16</v>
      </c>
      <c r="N3200" s="4" t="s">
        <v>9533</v>
      </c>
    </row>
    <row r="3201" spans="1:14" ht="34" hidden="1" x14ac:dyDescent="0.2">
      <c r="F3201" s="4" t="s">
        <v>9534</v>
      </c>
      <c r="G3201" s="4" t="s">
        <v>9535</v>
      </c>
      <c r="H3201" s="4">
        <v>0.11159737417943109</v>
      </c>
      <c r="I3201" s="4">
        <v>0.42553222872314278</v>
      </c>
      <c r="J3201" s="4">
        <v>0.19782202131510329</v>
      </c>
      <c r="K3201" s="4">
        <v>0.4040706175993895</v>
      </c>
      <c r="L3201" s="4">
        <v>1.3139101477019299</v>
      </c>
      <c r="M3201" s="4">
        <v>33</v>
      </c>
      <c r="N3201" s="4" t="s">
        <v>9536</v>
      </c>
    </row>
    <row r="3202" spans="1:14" ht="17" hidden="1" x14ac:dyDescent="0.2">
      <c r="F3202" s="4" t="s">
        <v>9537</v>
      </c>
      <c r="G3202" s="4" t="s">
        <v>9538</v>
      </c>
      <c r="H3202" s="4">
        <v>0.67291311754684835</v>
      </c>
      <c r="I3202" s="4">
        <v>0.85389761024658117</v>
      </c>
      <c r="J3202" s="4">
        <v>5.6529952505631142E-2</v>
      </c>
      <c r="K3202" s="4">
        <v>-0.25005461694903908</v>
      </c>
      <c r="L3202" s="4">
        <v>-0.88704435673453497</v>
      </c>
      <c r="M3202" s="4">
        <v>58</v>
      </c>
      <c r="N3202" s="4" t="s">
        <v>9539</v>
      </c>
    </row>
    <row r="3203" spans="1:14" ht="51" hidden="1" x14ac:dyDescent="0.2">
      <c r="F3203" s="4" t="s">
        <v>9540</v>
      </c>
      <c r="G3203" s="4" t="s">
        <v>9541</v>
      </c>
      <c r="H3203" s="4">
        <v>0.1246753246753247</v>
      </c>
      <c r="I3203" s="4">
        <v>0.4452315761503714</v>
      </c>
      <c r="J3203" s="4">
        <v>0.20429475651688611</v>
      </c>
      <c r="K3203" s="4">
        <v>0.271341329906301</v>
      </c>
      <c r="L3203" s="4">
        <v>1.175252638787438</v>
      </c>
      <c r="M3203" s="4">
        <v>148</v>
      </c>
      <c r="N3203" s="4" t="s">
        <v>9542</v>
      </c>
    </row>
    <row r="3204" spans="1:14" ht="85" hidden="1" x14ac:dyDescent="0.2">
      <c r="F3204" s="4" t="s">
        <v>9543</v>
      </c>
      <c r="G3204" s="4" t="s">
        <v>9544</v>
      </c>
      <c r="H3204" s="4">
        <v>0.70572207084468663</v>
      </c>
      <c r="I3204" s="4">
        <v>0.86637044896876458</v>
      </c>
      <c r="J3204" s="4">
        <v>7.7274697304470993E-2</v>
      </c>
      <c r="K3204" s="4">
        <v>0.20337430479045179</v>
      </c>
      <c r="L3204" s="4">
        <v>0.91744632685780481</v>
      </c>
      <c r="M3204" s="4">
        <v>211</v>
      </c>
      <c r="N3204" s="4" t="s">
        <v>9545</v>
      </c>
    </row>
    <row r="3205" spans="1:14" ht="34" hidden="1" x14ac:dyDescent="0.2">
      <c r="F3205" s="4" t="s">
        <v>9546</v>
      </c>
      <c r="G3205" s="4" t="s">
        <v>9547</v>
      </c>
      <c r="H3205" s="4">
        <v>0.38803088803088798</v>
      </c>
      <c r="I3205" s="4">
        <v>0.68902953586497884</v>
      </c>
      <c r="J3205" s="4">
        <v>9.1107313158673306E-2</v>
      </c>
      <c r="K3205" s="4">
        <v>-0.36189571263601861</v>
      </c>
      <c r="L3205" s="4">
        <v>-1.0494299299766341</v>
      </c>
      <c r="M3205" s="4">
        <v>23</v>
      </c>
      <c r="N3205" s="4" t="s">
        <v>9548</v>
      </c>
    </row>
    <row r="3206" spans="1:14" ht="34" hidden="1" x14ac:dyDescent="0.2">
      <c r="F3206" s="4" t="s">
        <v>9549</v>
      </c>
      <c r="G3206" s="4" t="s">
        <v>9550</v>
      </c>
      <c r="H3206" s="4">
        <v>0.20297951582867779</v>
      </c>
      <c r="I3206" s="4">
        <v>0.5334720815163928</v>
      </c>
      <c r="J3206" s="4">
        <v>0.13077713797197441</v>
      </c>
      <c r="K3206" s="4">
        <v>-0.42917048091004378</v>
      </c>
      <c r="L3206" s="4">
        <v>-1.2195498037539669</v>
      </c>
      <c r="M3206" s="4">
        <v>20</v>
      </c>
      <c r="N3206" s="4" t="s">
        <v>9551</v>
      </c>
    </row>
    <row r="3207" spans="1:14" ht="34" hidden="1" x14ac:dyDescent="0.2">
      <c r="F3207" s="4" t="s">
        <v>9552</v>
      </c>
      <c r="G3207" s="4" t="s">
        <v>9553</v>
      </c>
      <c r="H3207" s="4">
        <v>0.21830985915492959</v>
      </c>
      <c r="I3207" s="4">
        <v>0.54761904761904756</v>
      </c>
      <c r="J3207" s="4">
        <v>0.1215432820354691</v>
      </c>
      <c r="K3207" s="4">
        <v>-0.36352849148593852</v>
      </c>
      <c r="L3207" s="4">
        <v>-1.192724663274793</v>
      </c>
      <c r="M3207" s="4">
        <v>39</v>
      </c>
      <c r="N3207" s="4" t="s">
        <v>9554</v>
      </c>
    </row>
    <row r="3208" spans="1:14" ht="34" hidden="1" x14ac:dyDescent="0.2">
      <c r="F3208" s="4" t="s">
        <v>9555</v>
      </c>
      <c r="G3208" s="4" t="s">
        <v>9556</v>
      </c>
      <c r="H3208" s="4">
        <v>0.83302752293577986</v>
      </c>
      <c r="I3208" s="4">
        <v>0.92887261519571773</v>
      </c>
      <c r="J3208" s="4">
        <v>5.0092287440210631E-2</v>
      </c>
      <c r="K3208" s="4">
        <v>-0.27591149743993509</v>
      </c>
      <c r="L3208" s="4">
        <v>-0.71913600500317476</v>
      </c>
      <c r="M3208" s="4">
        <v>15</v>
      </c>
      <c r="N3208" s="4" t="s">
        <v>9557</v>
      </c>
    </row>
    <row r="3209" spans="1:14" ht="17" hidden="1" x14ac:dyDescent="0.2">
      <c r="F3209" s="4" t="s">
        <v>9558</v>
      </c>
      <c r="G3209" s="4" t="s">
        <v>9559</v>
      </c>
      <c r="H3209" s="4">
        <v>0.38059701492537312</v>
      </c>
      <c r="I3209" s="4">
        <v>0.68260837492930726</v>
      </c>
      <c r="J3209" s="4">
        <v>9.0263548434006843E-2</v>
      </c>
      <c r="K3209" s="4">
        <v>-0.38622008307290628</v>
      </c>
      <c r="L3209" s="4">
        <v>-1.0620827795083321</v>
      </c>
      <c r="M3209" s="4">
        <v>18</v>
      </c>
      <c r="N3209" s="4" t="s">
        <v>9560</v>
      </c>
    </row>
    <row r="3210" spans="1:14" ht="34" hidden="1" x14ac:dyDescent="0.2">
      <c r="F3210" s="4" t="s">
        <v>9561</v>
      </c>
      <c r="G3210" s="4" t="s">
        <v>9562</v>
      </c>
      <c r="H3210" s="4">
        <v>0.33723196881091622</v>
      </c>
      <c r="I3210" s="4">
        <v>0.64674081628681868</v>
      </c>
      <c r="J3210" s="4">
        <v>9.9927697373109248E-2</v>
      </c>
      <c r="K3210" s="4">
        <v>-0.36953878387776051</v>
      </c>
      <c r="L3210" s="4">
        <v>-1.096692070773327</v>
      </c>
      <c r="M3210" s="4">
        <v>25</v>
      </c>
      <c r="N3210" s="4" t="s">
        <v>8532</v>
      </c>
    </row>
    <row r="3211" spans="1:14" ht="34" hidden="1" x14ac:dyDescent="0.2">
      <c r="F3211" s="4" t="s">
        <v>9563</v>
      </c>
      <c r="G3211" s="4" t="s">
        <v>9564</v>
      </c>
      <c r="H3211" s="4">
        <v>0.23836126629422719</v>
      </c>
      <c r="I3211" s="4">
        <v>0.56823185379987828</v>
      </c>
      <c r="J3211" s="4">
        <v>0.1193484405910155</v>
      </c>
      <c r="K3211" s="4">
        <v>-0.42149206410162188</v>
      </c>
      <c r="L3211" s="4">
        <v>-1.197730475239118</v>
      </c>
      <c r="M3211" s="4">
        <v>20</v>
      </c>
      <c r="N3211" s="4" t="s">
        <v>8532</v>
      </c>
    </row>
    <row r="3212" spans="1:14" ht="34" hidden="1" x14ac:dyDescent="0.2">
      <c r="F3212" s="4" t="s">
        <v>9565</v>
      </c>
      <c r="G3212" s="4" t="s">
        <v>9566</v>
      </c>
      <c r="H3212" s="4">
        <v>0.70042194092827004</v>
      </c>
      <c r="I3212" s="4">
        <v>0.86292829637125112</v>
      </c>
      <c r="J3212" s="4">
        <v>6.479433660007268E-2</v>
      </c>
      <c r="K3212" s="4">
        <v>0.29717850219777958</v>
      </c>
      <c r="L3212" s="4">
        <v>0.85338309394018363</v>
      </c>
      <c r="M3212" s="4">
        <v>21</v>
      </c>
      <c r="N3212" s="4" t="s">
        <v>9567</v>
      </c>
    </row>
    <row r="3213" spans="1:14" ht="34" hidden="1" x14ac:dyDescent="0.2">
      <c r="F3213" s="4" t="s">
        <v>9568</v>
      </c>
      <c r="G3213" s="4" t="s">
        <v>9569</v>
      </c>
      <c r="H3213" s="4">
        <v>0.67364746945898779</v>
      </c>
      <c r="I3213" s="4">
        <v>0.85389761024658117</v>
      </c>
      <c r="J3213" s="4">
        <v>5.7609110864425037E-2</v>
      </c>
      <c r="K3213" s="4">
        <v>-0.25360037856565409</v>
      </c>
      <c r="L3213" s="4">
        <v>-0.87354563577831501</v>
      </c>
      <c r="M3213" s="4">
        <v>49</v>
      </c>
      <c r="N3213" s="4" t="s">
        <v>9570</v>
      </c>
    </row>
    <row r="3214" spans="1:14" ht="34" hidden="1" x14ac:dyDescent="0.2">
      <c r="F3214" s="4" t="s">
        <v>9571</v>
      </c>
      <c r="G3214" s="4" t="s">
        <v>9572</v>
      </c>
      <c r="H3214" s="4">
        <v>0.41988950276243092</v>
      </c>
      <c r="I3214" s="4">
        <v>0.70845017851664105</v>
      </c>
      <c r="J3214" s="4">
        <v>8.4074557791072341E-2</v>
      </c>
      <c r="K3214" s="4">
        <v>-0.32311333653850333</v>
      </c>
      <c r="L3214" s="4">
        <v>-1.0187966845607239</v>
      </c>
      <c r="M3214" s="4">
        <v>34</v>
      </c>
      <c r="N3214" s="4" t="s">
        <v>9573</v>
      </c>
    </row>
    <row r="3215" spans="1:14" ht="68" hidden="1" x14ac:dyDescent="0.2">
      <c r="F3215" s="4" t="s">
        <v>9574</v>
      </c>
      <c r="G3215" s="4" t="s">
        <v>9575</v>
      </c>
      <c r="H3215" s="4">
        <v>1.471755029461725E-2</v>
      </c>
      <c r="I3215" s="4">
        <v>0.1477491278694201</v>
      </c>
      <c r="J3215" s="4">
        <v>0.38073040072279241</v>
      </c>
      <c r="K3215" s="4">
        <v>-0.33045256647524568</v>
      </c>
      <c r="L3215" s="4">
        <v>-1.3606410950323899</v>
      </c>
      <c r="M3215" s="4">
        <v>164</v>
      </c>
      <c r="N3215" s="4" t="s">
        <v>9576</v>
      </c>
    </row>
    <row r="3216" spans="1:14" ht="68" hidden="1" x14ac:dyDescent="0.2">
      <c r="A3216" s="4" t="s">
        <v>16197</v>
      </c>
      <c r="B3216" s="40" t="str">
        <f>VLOOKUP(G3216,decisions1!A:B,2,FALSE)</f>
        <v>no_biology</v>
      </c>
      <c r="C3216" s="4" t="str">
        <f>IF(L3216&gt;0,"eMPC-side","iPSC-side")</f>
        <v>iPSC-side</v>
      </c>
      <c r="D3216" s="14" t="s">
        <v>16158</v>
      </c>
      <c r="E3216" s="4" t="str">
        <f>VLOOKUP(F3216,collapsed1!A:J,10,FALSE)</f>
        <v>redundant</v>
      </c>
      <c r="F3216" s="4" t="s">
        <v>4510</v>
      </c>
      <c r="G3216" s="4" t="s">
        <v>4511</v>
      </c>
      <c r="H3216" s="4">
        <v>6.4070252642236506E-8</v>
      </c>
      <c r="I3216" s="4">
        <v>2.758256102481905E-5</v>
      </c>
      <c r="J3216" s="4">
        <v>0.70497571516723834</v>
      </c>
      <c r="K3216" s="4">
        <v>-0.55448495208521487</v>
      </c>
      <c r="L3216" s="4">
        <v>-2.1575933209080049</v>
      </c>
      <c r="M3216" s="4">
        <v>100</v>
      </c>
      <c r="N3216" s="4" t="s">
        <v>4512</v>
      </c>
    </row>
    <row r="3217" spans="1:14" ht="17" hidden="1" x14ac:dyDescent="0.2">
      <c r="F3217" s="4" t="s">
        <v>9580</v>
      </c>
      <c r="G3217" s="4" t="s">
        <v>9581</v>
      </c>
      <c r="H3217" s="4">
        <v>0.1890547263681592</v>
      </c>
      <c r="I3217" s="4">
        <v>0.51524712782345627</v>
      </c>
      <c r="J3217" s="4">
        <v>0.15964670191990621</v>
      </c>
      <c r="K3217" s="4">
        <v>0.31101106253077032</v>
      </c>
      <c r="L3217" s="4">
        <v>1.178560076017577</v>
      </c>
      <c r="M3217" s="4">
        <v>68</v>
      </c>
      <c r="N3217" s="4" t="s">
        <v>9582</v>
      </c>
    </row>
    <row r="3218" spans="1:14" ht="17" hidden="1" x14ac:dyDescent="0.2">
      <c r="F3218" s="4" t="s">
        <v>9583</v>
      </c>
      <c r="G3218" s="4" t="s">
        <v>9584</v>
      </c>
      <c r="H3218" s="4">
        <v>0.71689497716894979</v>
      </c>
      <c r="I3218" s="4">
        <v>0.86878626917765855</v>
      </c>
      <c r="J3218" s="4">
        <v>6.7518895376774399E-2</v>
      </c>
      <c r="K3218" s="4">
        <v>0.25300279860760527</v>
      </c>
      <c r="L3218" s="4">
        <v>0.84444953598917916</v>
      </c>
      <c r="M3218" s="4">
        <v>38</v>
      </c>
      <c r="N3218" s="4" t="s">
        <v>9585</v>
      </c>
    </row>
    <row r="3219" spans="1:14" ht="17" hidden="1" x14ac:dyDescent="0.2">
      <c r="F3219" s="4" t="s">
        <v>9586</v>
      </c>
      <c r="G3219" s="4" t="s">
        <v>9587</v>
      </c>
      <c r="H3219" s="4">
        <v>0.29148936170212758</v>
      </c>
      <c r="I3219" s="4">
        <v>0.61874742593558663</v>
      </c>
      <c r="J3219" s="4">
        <v>0.1147507192270233</v>
      </c>
      <c r="K3219" s="4">
        <v>0.35535768236298609</v>
      </c>
      <c r="L3219" s="4">
        <v>1.1145459687346499</v>
      </c>
      <c r="M3219" s="4">
        <v>28</v>
      </c>
      <c r="N3219" s="4" t="s">
        <v>9588</v>
      </c>
    </row>
    <row r="3220" spans="1:14" ht="17" hidden="1" x14ac:dyDescent="0.2">
      <c r="F3220" s="4" t="s">
        <v>9589</v>
      </c>
      <c r="G3220" s="4" t="s">
        <v>9590</v>
      </c>
      <c r="H3220" s="4">
        <v>0.52801724137931039</v>
      </c>
      <c r="I3220" s="4">
        <v>0.78031869246372298</v>
      </c>
      <c r="J3220" s="4">
        <v>8.0202344469814432E-2</v>
      </c>
      <c r="K3220" s="4">
        <v>0.33918312388192579</v>
      </c>
      <c r="L3220" s="4">
        <v>0.95565132072351733</v>
      </c>
      <c r="M3220" s="4">
        <v>19</v>
      </c>
      <c r="N3220" s="4" t="s">
        <v>9591</v>
      </c>
    </row>
    <row r="3221" spans="1:14" ht="34" hidden="1" x14ac:dyDescent="0.2">
      <c r="F3221" s="4" t="s">
        <v>9592</v>
      </c>
      <c r="G3221" s="4" t="s">
        <v>9593</v>
      </c>
      <c r="H3221" s="4">
        <v>0.67970204841713222</v>
      </c>
      <c r="I3221" s="4">
        <v>0.85484682730703609</v>
      </c>
      <c r="J3221" s="4">
        <v>6.0248408615801941E-2</v>
      </c>
      <c r="K3221" s="4">
        <v>-0.30496569824892472</v>
      </c>
      <c r="L3221" s="4">
        <v>-0.8666040046895116</v>
      </c>
      <c r="M3221" s="4">
        <v>20</v>
      </c>
      <c r="N3221" s="4" t="s">
        <v>9594</v>
      </c>
    </row>
    <row r="3222" spans="1:14" ht="34" hidden="1" x14ac:dyDescent="0.2">
      <c r="F3222" s="4" t="s">
        <v>9595</v>
      </c>
      <c r="G3222" s="4" t="s">
        <v>9596</v>
      </c>
      <c r="H3222" s="4">
        <v>6.5431715380177861E-3</v>
      </c>
      <c r="I3222" s="4">
        <v>9.4998453900293808E-2</v>
      </c>
      <c r="J3222" s="4">
        <v>0.40701791892395389</v>
      </c>
      <c r="K3222" s="4">
        <v>0.46648897511050808</v>
      </c>
      <c r="L3222" s="4">
        <v>1.606921130319295</v>
      </c>
      <c r="M3222" s="4">
        <v>43</v>
      </c>
      <c r="N3222" s="4" t="s">
        <v>9597</v>
      </c>
    </row>
    <row r="3223" spans="1:14" ht="34" hidden="1" x14ac:dyDescent="0.2">
      <c r="F3223" s="4" t="s">
        <v>9598</v>
      </c>
      <c r="G3223" s="4" t="s">
        <v>9599</v>
      </c>
      <c r="H3223" s="4">
        <v>2.5698437549319358E-2</v>
      </c>
      <c r="I3223" s="4">
        <v>0.20421191492962781</v>
      </c>
      <c r="J3223" s="4">
        <v>0.35248785758361922</v>
      </c>
      <c r="K3223" s="4">
        <v>0.45972279297809332</v>
      </c>
      <c r="L3223" s="4">
        <v>1.4948734615063071</v>
      </c>
      <c r="M3223" s="4">
        <v>33</v>
      </c>
      <c r="N3223" s="4" t="s">
        <v>9600</v>
      </c>
    </row>
    <row r="3224" spans="1:14" ht="85" hidden="1" x14ac:dyDescent="0.2">
      <c r="A3224" s="4" t="s">
        <v>16200</v>
      </c>
      <c r="B3224" s="40" t="str">
        <f>VLOOKUP(G3224,decisions1!A:B,2,FALSE)</f>
        <v>no_biology</v>
      </c>
      <c r="C3224" s="4" t="str">
        <f>IF(L3224&gt;0,"eMPC-side","iPSC-side")</f>
        <v>iPSC-side</v>
      </c>
      <c r="D3224" s="14" t="s">
        <v>16158</v>
      </c>
      <c r="E3224" s="4" t="str">
        <f>VLOOKUP(F3224,collapsed1!A:J,10,FALSE)</f>
        <v>main</v>
      </c>
      <c r="F3224" s="4" t="s">
        <v>4513</v>
      </c>
      <c r="G3224" s="4" t="s">
        <v>4514</v>
      </c>
      <c r="H3224" s="4">
        <v>3.7977415437769133E-9</v>
      </c>
      <c r="I3224" s="4">
        <v>2.237337435301222E-6</v>
      </c>
      <c r="J3224" s="4">
        <v>0.76146080144558481</v>
      </c>
      <c r="K3224" s="4">
        <v>-0.5437267017528159</v>
      </c>
      <c r="L3224" s="4">
        <v>-2.1724166247053081</v>
      </c>
      <c r="M3224" s="4">
        <v>126</v>
      </c>
      <c r="N3224" s="4" t="s">
        <v>4515</v>
      </c>
    </row>
    <row r="3225" spans="1:14" ht="17" hidden="1" x14ac:dyDescent="0.2">
      <c r="F3225" s="4" t="s">
        <v>9604</v>
      </c>
      <c r="G3225" s="4" t="s">
        <v>9605</v>
      </c>
      <c r="H3225" s="4">
        <v>2.874477444833522E-2</v>
      </c>
      <c r="I3225" s="4">
        <v>0.2138506454402343</v>
      </c>
      <c r="J3225" s="4">
        <v>0.35248785758361922</v>
      </c>
      <c r="K3225" s="4">
        <v>0.43735398160155448</v>
      </c>
      <c r="L3225" s="4">
        <v>1.4563578767201819</v>
      </c>
      <c r="M3225" s="4">
        <v>37</v>
      </c>
      <c r="N3225" s="4" t="s">
        <v>9606</v>
      </c>
    </row>
    <row r="3226" spans="1:14" ht="17" hidden="1" x14ac:dyDescent="0.2">
      <c r="F3226" s="4" t="s">
        <v>9607</v>
      </c>
      <c r="G3226" s="4" t="s">
        <v>9608</v>
      </c>
      <c r="H3226" s="4">
        <v>0.71072796934865901</v>
      </c>
      <c r="I3226" s="4">
        <v>0.86742851337188953</v>
      </c>
      <c r="J3226" s="4">
        <v>5.9476028695732007E-2</v>
      </c>
      <c r="K3226" s="4">
        <v>-0.27852428420846642</v>
      </c>
      <c r="L3226" s="4">
        <v>-0.83498496577082082</v>
      </c>
      <c r="M3226" s="4">
        <v>26</v>
      </c>
      <c r="N3226" s="4" t="s">
        <v>9609</v>
      </c>
    </row>
    <row r="3227" spans="1:14" ht="34" hidden="1" x14ac:dyDescent="0.2">
      <c r="F3227" s="4" t="s">
        <v>9610</v>
      </c>
      <c r="G3227" s="4" t="s">
        <v>9611</v>
      </c>
      <c r="H3227" s="4">
        <v>1.9399383901020702E-2</v>
      </c>
      <c r="I3227" s="4">
        <v>0.17263865891208061</v>
      </c>
      <c r="J3227" s="4">
        <v>0.35248785758361922</v>
      </c>
      <c r="K3227" s="4">
        <v>0.51583755336880033</v>
      </c>
      <c r="L3227" s="4">
        <v>1.5528718723560799</v>
      </c>
      <c r="M3227" s="4">
        <v>24</v>
      </c>
      <c r="N3227" s="4" t="s">
        <v>9612</v>
      </c>
    </row>
    <row r="3228" spans="1:14" ht="17" hidden="1" x14ac:dyDescent="0.2">
      <c r="F3228" s="4" t="s">
        <v>9613</v>
      </c>
      <c r="G3228" s="4" t="s">
        <v>9614</v>
      </c>
      <c r="H3228" s="4">
        <v>0.80434782608695654</v>
      </c>
      <c r="I3228" s="4">
        <v>0.91565005228302554</v>
      </c>
      <c r="J3228" s="4">
        <v>6.4648456842192781E-2</v>
      </c>
      <c r="K3228" s="4">
        <v>0.21443808118601271</v>
      </c>
      <c r="L3228" s="4">
        <v>0.83476276081940037</v>
      </c>
      <c r="M3228" s="4">
        <v>75</v>
      </c>
      <c r="N3228" s="4" t="s">
        <v>9615</v>
      </c>
    </row>
    <row r="3229" spans="1:14" ht="17" hidden="1" x14ac:dyDescent="0.2">
      <c r="F3229" s="4" t="s">
        <v>9616</v>
      </c>
      <c r="G3229" s="4" t="s">
        <v>9617</v>
      </c>
      <c r="H3229" s="4">
        <v>0.2294736842105263</v>
      </c>
      <c r="I3229" s="4">
        <v>0.55639276364630952</v>
      </c>
      <c r="J3229" s="4">
        <v>0.13077713797197441</v>
      </c>
      <c r="K3229" s="4">
        <v>0.37282531082424819</v>
      </c>
      <c r="L3229" s="4">
        <v>1.1638647314875481</v>
      </c>
      <c r="M3229" s="4">
        <v>27</v>
      </c>
      <c r="N3229" s="4" t="s">
        <v>9618</v>
      </c>
    </row>
    <row r="3230" spans="1:14" ht="34" hidden="1" x14ac:dyDescent="0.2">
      <c r="F3230" s="4" t="s">
        <v>9619</v>
      </c>
      <c r="G3230" s="4" t="s">
        <v>9620</v>
      </c>
      <c r="H3230" s="4">
        <v>0.62192393736017892</v>
      </c>
      <c r="I3230" s="4">
        <v>0.82703728803678522</v>
      </c>
      <c r="J3230" s="4">
        <v>7.3621274101439413E-2</v>
      </c>
      <c r="K3230" s="4">
        <v>0.27286174672738978</v>
      </c>
      <c r="L3230" s="4">
        <v>0.90314433749291489</v>
      </c>
      <c r="M3230" s="4">
        <v>36</v>
      </c>
      <c r="N3230" s="4" t="s">
        <v>9621</v>
      </c>
    </row>
    <row r="3231" spans="1:14" ht="17" hidden="1" x14ac:dyDescent="0.2">
      <c r="F3231" s="4" t="s">
        <v>9622</v>
      </c>
      <c r="G3231" s="4" t="s">
        <v>9623</v>
      </c>
      <c r="H3231" s="4">
        <v>8.9141389571441246E-3</v>
      </c>
      <c r="I3231" s="4">
        <v>0.1150734301740423</v>
      </c>
      <c r="J3231" s="4">
        <v>0.38073040072279241</v>
      </c>
      <c r="K3231" s="4">
        <v>-0.47770114326326629</v>
      </c>
      <c r="L3231" s="4">
        <v>-1.6206432544710061</v>
      </c>
      <c r="M3231" s="4">
        <v>47</v>
      </c>
      <c r="N3231" s="4" t="s">
        <v>9624</v>
      </c>
    </row>
    <row r="3232" spans="1:14" ht="17" hidden="1" x14ac:dyDescent="0.2">
      <c r="F3232" s="4" t="s">
        <v>9625</v>
      </c>
      <c r="G3232" s="4" t="s">
        <v>9626</v>
      </c>
      <c r="H3232" s="4">
        <v>1.0977049482883101E-2</v>
      </c>
      <c r="I3232" s="4">
        <v>0.12668213290140001</v>
      </c>
      <c r="J3232" s="4">
        <v>0.38073040072279241</v>
      </c>
      <c r="K3232" s="4">
        <v>-0.45663550000214392</v>
      </c>
      <c r="L3232" s="4">
        <v>-1.5777811304936931</v>
      </c>
      <c r="M3232" s="4">
        <v>50</v>
      </c>
      <c r="N3232" s="4" t="s">
        <v>9627</v>
      </c>
    </row>
    <row r="3233" spans="1:14" ht="17" hidden="1" x14ac:dyDescent="0.2">
      <c r="F3233" s="4" t="s">
        <v>9628</v>
      </c>
      <c r="G3233" s="4" t="s">
        <v>9629</v>
      </c>
      <c r="H3233" s="4">
        <v>9.4774860287852036E-3</v>
      </c>
      <c r="I3233" s="4">
        <v>0.118595668084339</v>
      </c>
      <c r="J3233" s="4">
        <v>0.38073040072279241</v>
      </c>
      <c r="K3233" s="4">
        <v>-0.5444880581843109</v>
      </c>
      <c r="L3233" s="4">
        <v>-1.6968986076881041</v>
      </c>
      <c r="M3233" s="4">
        <v>32</v>
      </c>
      <c r="N3233" s="4" t="s">
        <v>9630</v>
      </c>
    </row>
    <row r="3234" spans="1:14" ht="17" hidden="1" x14ac:dyDescent="0.2">
      <c r="F3234" s="4" t="s">
        <v>9631</v>
      </c>
      <c r="G3234" s="4" t="s">
        <v>9632</v>
      </c>
      <c r="H3234" s="4">
        <v>3.3379278014873948E-2</v>
      </c>
      <c r="I3234" s="4">
        <v>0.23294171366790239</v>
      </c>
      <c r="J3234" s="4">
        <v>0.3217759180753611</v>
      </c>
      <c r="K3234" s="4">
        <v>-0.57503083848330472</v>
      </c>
      <c r="L3234" s="4">
        <v>-1.5813013823107389</v>
      </c>
      <c r="M3234" s="4">
        <v>18</v>
      </c>
      <c r="N3234" s="4" t="s">
        <v>9633</v>
      </c>
    </row>
    <row r="3235" spans="1:14" ht="68" hidden="1" x14ac:dyDescent="0.2">
      <c r="F3235" s="4" t="s">
        <v>9634</v>
      </c>
      <c r="G3235" s="4" t="s">
        <v>9635</v>
      </c>
      <c r="H3235" s="4">
        <v>2.0066379427556558E-2</v>
      </c>
      <c r="I3235" s="4">
        <v>0.1776064910850941</v>
      </c>
      <c r="J3235" s="4">
        <v>0.35248785758361922</v>
      </c>
      <c r="K3235" s="4">
        <v>-0.31728098315175179</v>
      </c>
      <c r="L3235" s="4">
        <v>-1.3352404473897099</v>
      </c>
      <c r="M3235" s="4">
        <v>190</v>
      </c>
      <c r="N3235" s="4" t="s">
        <v>9636</v>
      </c>
    </row>
    <row r="3236" spans="1:14" ht="34" hidden="1" x14ac:dyDescent="0.2">
      <c r="F3236" s="4" t="s">
        <v>9637</v>
      </c>
      <c r="G3236" s="4" t="s">
        <v>9638</v>
      </c>
      <c r="H3236" s="4">
        <v>0.1458699472759227</v>
      </c>
      <c r="I3236" s="4">
        <v>0.4629846917426273</v>
      </c>
      <c r="J3236" s="4">
        <v>0.15214492236756469</v>
      </c>
      <c r="K3236" s="4">
        <v>-0.38603936132904121</v>
      </c>
      <c r="L3236" s="4">
        <v>-1.2906395677124931</v>
      </c>
      <c r="M3236" s="4">
        <v>43</v>
      </c>
      <c r="N3236" s="4" t="s">
        <v>9639</v>
      </c>
    </row>
    <row r="3237" spans="1:14" ht="34" hidden="1" x14ac:dyDescent="0.2">
      <c r="A3237" s="4" t="s">
        <v>16197</v>
      </c>
      <c r="B3237" s="40" t="str">
        <f>VLOOKUP(G3237,decisions1!A:B,2,FALSE)</f>
        <v>no_biology</v>
      </c>
      <c r="C3237" s="4" t="str">
        <f>IF(L3237&gt;0,"eMPC-side","iPSC-side")</f>
        <v>iPSC-side</v>
      </c>
      <c r="D3237" s="14" t="s">
        <v>16158</v>
      </c>
      <c r="E3237" s="4" t="str">
        <f>VLOOKUP(F3237,collapsed1!A:J,10,FALSE)</f>
        <v>redundant</v>
      </c>
      <c r="F3237" s="4" t="s">
        <v>9222</v>
      </c>
      <c r="G3237" s="4" t="s">
        <v>9223</v>
      </c>
      <c r="H3237" s="4">
        <v>2.0457838380929859E-7</v>
      </c>
      <c r="I3237" s="4">
        <v>6.6815300152116923E-5</v>
      </c>
      <c r="J3237" s="4">
        <v>0.69013245879679563</v>
      </c>
      <c r="K3237" s="4">
        <v>-0.60097614243583164</v>
      </c>
      <c r="L3237" s="4">
        <v>-2.2131041771657469</v>
      </c>
      <c r="M3237" s="4">
        <v>72</v>
      </c>
      <c r="N3237" s="4" t="s">
        <v>9224</v>
      </c>
    </row>
    <row r="3238" spans="1:14" ht="68" hidden="1" x14ac:dyDescent="0.2">
      <c r="F3238" s="4" t="s">
        <v>9643</v>
      </c>
      <c r="G3238" s="4" t="s">
        <v>9644</v>
      </c>
      <c r="H3238" s="4">
        <v>8.6460032626427402E-2</v>
      </c>
      <c r="I3238" s="4">
        <v>0.37450725007680619</v>
      </c>
      <c r="J3238" s="4">
        <v>0.1938133027253105</v>
      </c>
      <c r="K3238" s="4">
        <v>-0.30810390456238279</v>
      </c>
      <c r="L3238" s="4">
        <v>-1.2474060590367311</v>
      </c>
      <c r="M3238" s="4">
        <v>143</v>
      </c>
      <c r="N3238" s="4" t="s">
        <v>9645</v>
      </c>
    </row>
    <row r="3239" spans="1:14" ht="85" hidden="1" x14ac:dyDescent="0.2">
      <c r="F3239" s="4" t="s">
        <v>9646</v>
      </c>
      <c r="G3239" s="4" t="s">
        <v>9647</v>
      </c>
      <c r="H3239" s="4">
        <v>0.74332344213649848</v>
      </c>
      <c r="I3239" s="4">
        <v>0.88376205388343787</v>
      </c>
      <c r="J3239" s="4">
        <v>4.5587820257123067E-2</v>
      </c>
      <c r="K3239" s="4">
        <v>-0.2034127515143633</v>
      </c>
      <c r="L3239" s="4">
        <v>-0.91161113758689205</v>
      </c>
      <c r="M3239" s="4">
        <v>313</v>
      </c>
      <c r="N3239" s="4" t="s">
        <v>9648</v>
      </c>
    </row>
    <row r="3240" spans="1:14" ht="34" hidden="1" x14ac:dyDescent="0.2">
      <c r="F3240" s="4" t="s">
        <v>9649</v>
      </c>
      <c r="G3240" s="4" t="s">
        <v>9650</v>
      </c>
      <c r="H3240" s="4">
        <v>0.97468354430379744</v>
      </c>
      <c r="I3240" s="4">
        <v>0.99807953309584652</v>
      </c>
      <c r="J3240" s="4">
        <v>5.7730854929981271E-2</v>
      </c>
      <c r="K3240" s="4">
        <v>0.17634961359182591</v>
      </c>
      <c r="L3240" s="4">
        <v>0.65515181434387981</v>
      </c>
      <c r="M3240" s="4">
        <v>62</v>
      </c>
      <c r="N3240" s="4" t="s">
        <v>9651</v>
      </c>
    </row>
    <row r="3241" spans="1:14" ht="17" hidden="1" x14ac:dyDescent="0.2">
      <c r="F3241" s="4" t="s">
        <v>9652</v>
      </c>
      <c r="G3241" s="4" t="s">
        <v>9653</v>
      </c>
      <c r="H3241" s="4">
        <v>0.93360995850622408</v>
      </c>
      <c r="I3241" s="4">
        <v>0.98067943520201317</v>
      </c>
      <c r="J3241" s="4">
        <v>5.0498304410070881E-2</v>
      </c>
      <c r="K3241" s="4">
        <v>0.22354892028021581</v>
      </c>
      <c r="L3241" s="4">
        <v>0.67296928680670831</v>
      </c>
      <c r="M3241" s="4">
        <v>24</v>
      </c>
      <c r="N3241" s="4" t="s">
        <v>9654</v>
      </c>
    </row>
    <row r="3242" spans="1:14" ht="17" hidden="1" x14ac:dyDescent="0.2">
      <c r="F3242" s="4" t="s">
        <v>9655</v>
      </c>
      <c r="G3242" s="4" t="s">
        <v>9656</v>
      </c>
      <c r="H3242" s="4">
        <v>0.71215351812366734</v>
      </c>
      <c r="I3242" s="4">
        <v>0.86742851337188953</v>
      </c>
      <c r="J3242" s="4">
        <v>6.4503124965649292E-2</v>
      </c>
      <c r="K3242" s="4">
        <v>0.26567865841210619</v>
      </c>
      <c r="L3242" s="4">
        <v>0.85503585368361468</v>
      </c>
      <c r="M3242" s="4">
        <v>31</v>
      </c>
      <c r="N3242" s="4" t="s">
        <v>9657</v>
      </c>
    </row>
    <row r="3243" spans="1:14" ht="17" hidden="1" x14ac:dyDescent="0.2">
      <c r="F3243" s="4" t="s">
        <v>9658</v>
      </c>
      <c r="G3243" s="4" t="s">
        <v>9659</v>
      </c>
      <c r="H3243" s="4">
        <v>0.98513011152416352</v>
      </c>
      <c r="I3243" s="4">
        <v>1</v>
      </c>
      <c r="J3243" s="4">
        <v>4.301731969275082E-2</v>
      </c>
      <c r="K3243" s="4">
        <v>-0.17436579143135769</v>
      </c>
      <c r="L3243" s="4">
        <v>-0.54341149316473814</v>
      </c>
      <c r="M3243" s="4">
        <v>32</v>
      </c>
      <c r="N3243" s="4" t="s">
        <v>9660</v>
      </c>
    </row>
    <row r="3244" spans="1:14" ht="17" hidden="1" x14ac:dyDescent="0.2">
      <c r="F3244" s="4" t="s">
        <v>9661</v>
      </c>
      <c r="G3244" s="4" t="s">
        <v>9662</v>
      </c>
      <c r="H3244" s="4">
        <v>3.0969377030752528E-2</v>
      </c>
      <c r="I3244" s="4">
        <v>0.22132600740139549</v>
      </c>
      <c r="J3244" s="4">
        <v>0.35248785758361922</v>
      </c>
      <c r="K3244" s="4">
        <v>-0.45461050879076398</v>
      </c>
      <c r="L3244" s="4">
        <v>-1.4915616759563399</v>
      </c>
      <c r="M3244" s="4">
        <v>39</v>
      </c>
      <c r="N3244" s="4" t="s">
        <v>9663</v>
      </c>
    </row>
    <row r="3245" spans="1:14" ht="17" hidden="1" x14ac:dyDescent="0.2">
      <c r="F3245" s="4" t="s">
        <v>9664</v>
      </c>
      <c r="G3245" s="4" t="s">
        <v>9665</v>
      </c>
      <c r="H3245" s="4">
        <v>0.97113402061855669</v>
      </c>
      <c r="I3245" s="4">
        <v>0.99789313302593763</v>
      </c>
      <c r="J3245" s="4">
        <v>4.8408761881695142E-2</v>
      </c>
      <c r="K3245" s="4">
        <v>0.1992759598055924</v>
      </c>
      <c r="L3245" s="4">
        <v>0.58295746440744478</v>
      </c>
      <c r="M3245" s="4">
        <v>22</v>
      </c>
      <c r="N3245" s="4" t="s">
        <v>9666</v>
      </c>
    </row>
    <row r="3246" spans="1:14" ht="34" hidden="1" x14ac:dyDescent="0.2">
      <c r="F3246" s="4" t="s">
        <v>9667</v>
      </c>
      <c r="G3246" s="4" t="s">
        <v>9668</v>
      </c>
      <c r="H3246" s="4">
        <v>0.9712918660287081</v>
      </c>
      <c r="I3246" s="4">
        <v>0.99789313302593763</v>
      </c>
      <c r="J3246" s="4">
        <v>5.5249566312524923E-2</v>
      </c>
      <c r="K3246" s="4">
        <v>0.1796747601061405</v>
      </c>
      <c r="L3246" s="4">
        <v>0.69719820572304225</v>
      </c>
      <c r="M3246" s="4">
        <v>73</v>
      </c>
      <c r="N3246" s="4" t="s">
        <v>9669</v>
      </c>
    </row>
    <row r="3247" spans="1:14" ht="34" hidden="1" x14ac:dyDescent="0.2">
      <c r="F3247" s="4" t="s">
        <v>9670</v>
      </c>
      <c r="G3247" s="4" t="s">
        <v>9671</v>
      </c>
      <c r="H3247" s="4">
        <v>0.27</v>
      </c>
      <c r="I3247" s="4">
        <v>0.60440027416038378</v>
      </c>
      <c r="J3247" s="4">
        <v>0.1039584715599568</v>
      </c>
      <c r="K3247" s="4">
        <v>-0.29547697621197577</v>
      </c>
      <c r="L3247" s="4">
        <v>-1.1133450227957999</v>
      </c>
      <c r="M3247" s="4">
        <v>82</v>
      </c>
      <c r="N3247" s="4" t="s">
        <v>9672</v>
      </c>
    </row>
    <row r="3248" spans="1:14" ht="68" hidden="1" x14ac:dyDescent="0.2">
      <c r="F3248" s="4" t="s">
        <v>9673</v>
      </c>
      <c r="G3248" s="4" t="s">
        <v>9674</v>
      </c>
      <c r="H3248" s="4">
        <v>0.44637223974763413</v>
      </c>
      <c r="I3248" s="4">
        <v>0.72724500883294285</v>
      </c>
      <c r="J3248" s="4">
        <v>7.2714107793444685E-2</v>
      </c>
      <c r="K3248" s="4">
        <v>-0.23811994828097521</v>
      </c>
      <c r="L3248" s="4">
        <v>-1.009728359941322</v>
      </c>
      <c r="M3248" s="4">
        <v>202</v>
      </c>
      <c r="N3248" s="4" t="s">
        <v>9675</v>
      </c>
    </row>
    <row r="3249" spans="6:14" ht="85" hidden="1" x14ac:dyDescent="0.2">
      <c r="F3249" s="4" t="s">
        <v>9676</v>
      </c>
      <c r="G3249" s="4" t="s">
        <v>9677</v>
      </c>
      <c r="H3249" s="4">
        <v>0.61246200607902734</v>
      </c>
      <c r="I3249" s="4">
        <v>0.82404470108439465</v>
      </c>
      <c r="J3249" s="4">
        <v>5.5594709775886868E-2</v>
      </c>
      <c r="K3249" s="4">
        <v>-0.2150770408528353</v>
      </c>
      <c r="L3249" s="4">
        <v>-0.95174858460529088</v>
      </c>
      <c r="M3249" s="4">
        <v>278</v>
      </c>
      <c r="N3249" s="4" t="s">
        <v>9678</v>
      </c>
    </row>
    <row r="3250" spans="6:14" ht="17" hidden="1" x14ac:dyDescent="0.2">
      <c r="F3250" s="4" t="s">
        <v>9679</v>
      </c>
      <c r="G3250" s="4" t="s">
        <v>9680</v>
      </c>
      <c r="H3250" s="4">
        <v>0.7526427061310782</v>
      </c>
      <c r="I3250" s="4">
        <v>0.88917621056861562</v>
      </c>
      <c r="J3250" s="4">
        <v>6.1436410720127073E-2</v>
      </c>
      <c r="K3250" s="4">
        <v>0.26142294917151299</v>
      </c>
      <c r="L3250" s="4">
        <v>0.82743894904638293</v>
      </c>
      <c r="M3250" s="4">
        <v>29</v>
      </c>
      <c r="N3250" s="4" t="s">
        <v>9681</v>
      </c>
    </row>
    <row r="3251" spans="6:14" ht="17" hidden="1" x14ac:dyDescent="0.2">
      <c r="F3251" s="4" t="s">
        <v>9682</v>
      </c>
      <c r="G3251" s="4" t="s">
        <v>9683</v>
      </c>
      <c r="H3251" s="4">
        <v>0.66923076923076918</v>
      </c>
      <c r="I3251" s="4">
        <v>0.85312556296162856</v>
      </c>
      <c r="J3251" s="4">
        <v>6.2523741472476177E-2</v>
      </c>
      <c r="K3251" s="4">
        <v>-0.29176643373010341</v>
      </c>
      <c r="L3251" s="4">
        <v>-0.86011783309604084</v>
      </c>
      <c r="M3251" s="4">
        <v>24</v>
      </c>
      <c r="N3251" s="4" t="s">
        <v>9684</v>
      </c>
    </row>
    <row r="3252" spans="6:14" ht="17" hidden="1" x14ac:dyDescent="0.2">
      <c r="F3252" s="4" t="s">
        <v>9685</v>
      </c>
      <c r="G3252" s="4" t="s">
        <v>9686</v>
      </c>
      <c r="H3252" s="4">
        <v>0.91620111731843579</v>
      </c>
      <c r="I3252" s="4">
        <v>0.97252702685782944</v>
      </c>
      <c r="J3252" s="4">
        <v>4.6415495684384883E-2</v>
      </c>
      <c r="K3252" s="4">
        <v>-0.22685874918750831</v>
      </c>
      <c r="L3252" s="4">
        <v>-0.64465184666204134</v>
      </c>
      <c r="M3252" s="4">
        <v>20</v>
      </c>
      <c r="N3252" s="4" t="s">
        <v>9687</v>
      </c>
    </row>
    <row r="3253" spans="6:14" ht="17" hidden="1" x14ac:dyDescent="0.2">
      <c r="F3253" s="4" t="s">
        <v>9688</v>
      </c>
      <c r="G3253" s="4" t="s">
        <v>9689</v>
      </c>
      <c r="H3253" s="4">
        <v>0.63429752066115708</v>
      </c>
      <c r="I3253" s="4">
        <v>0.83436021663731297</v>
      </c>
      <c r="J3253" s="4">
        <v>6.8632563183672585E-2</v>
      </c>
      <c r="K3253" s="4">
        <v>0.29926449600509047</v>
      </c>
      <c r="L3253" s="4">
        <v>0.88665540761822947</v>
      </c>
      <c r="M3253" s="4">
        <v>23</v>
      </c>
      <c r="N3253" s="4" t="s">
        <v>9690</v>
      </c>
    </row>
    <row r="3254" spans="6:14" ht="17" hidden="1" x14ac:dyDescent="0.2">
      <c r="F3254" s="4" t="s">
        <v>9691</v>
      </c>
      <c r="G3254" s="4" t="s">
        <v>9692</v>
      </c>
      <c r="H3254" s="4">
        <v>0.29545454545454553</v>
      </c>
      <c r="I3254" s="4">
        <v>0.62054954691610642</v>
      </c>
      <c r="J3254" s="4">
        <v>0.1063232559327084</v>
      </c>
      <c r="K3254" s="4">
        <v>-0.39648223446474778</v>
      </c>
      <c r="L3254" s="4">
        <v>-1.139721516521875</v>
      </c>
      <c r="M3254" s="4">
        <v>21</v>
      </c>
      <c r="N3254" s="4" t="s">
        <v>9693</v>
      </c>
    </row>
    <row r="3255" spans="6:14" ht="17" hidden="1" x14ac:dyDescent="0.2">
      <c r="F3255" s="4" t="s">
        <v>9694</v>
      </c>
      <c r="G3255" s="4" t="s">
        <v>9695</v>
      </c>
      <c r="H3255" s="4">
        <v>0.95474137931034486</v>
      </c>
      <c r="I3255" s="4">
        <v>0.98801817009746085</v>
      </c>
      <c r="J3255" s="4">
        <v>5.1218434854034052E-2</v>
      </c>
      <c r="K3255" s="4">
        <v>0.20185717917281279</v>
      </c>
      <c r="L3255" s="4">
        <v>0.65396273105465874</v>
      </c>
      <c r="M3255" s="4">
        <v>32</v>
      </c>
      <c r="N3255" s="4" t="s">
        <v>9696</v>
      </c>
    </row>
    <row r="3256" spans="6:14" ht="17" hidden="1" x14ac:dyDescent="0.2">
      <c r="F3256" s="4" t="s">
        <v>9697</v>
      </c>
      <c r="G3256" s="4" t="s">
        <v>9698</v>
      </c>
      <c r="H3256" s="4">
        <v>0.50111358574610243</v>
      </c>
      <c r="I3256" s="4">
        <v>0.76184176056060027</v>
      </c>
      <c r="J3256" s="4">
        <v>8.4798510281912404E-2</v>
      </c>
      <c r="K3256" s="4">
        <v>0.29133765015238278</v>
      </c>
      <c r="L3256" s="4">
        <v>0.96014552196166458</v>
      </c>
      <c r="M3256" s="4">
        <v>35</v>
      </c>
      <c r="N3256" s="4" t="s">
        <v>9699</v>
      </c>
    </row>
    <row r="3257" spans="6:14" ht="17" hidden="1" x14ac:dyDescent="0.2">
      <c r="F3257" s="4" t="s">
        <v>9700</v>
      </c>
      <c r="G3257" s="4" t="s">
        <v>9701</v>
      </c>
      <c r="H3257" s="4">
        <v>0.2293577981651376</v>
      </c>
      <c r="I3257" s="4">
        <v>0.55639276364630952</v>
      </c>
      <c r="J3257" s="4">
        <v>0.1209851421452523</v>
      </c>
      <c r="K3257" s="4">
        <v>-0.46924572872758408</v>
      </c>
      <c r="L3257" s="4">
        <v>-1.223042540282034</v>
      </c>
      <c r="M3257" s="4">
        <v>15</v>
      </c>
      <c r="N3257" s="4" t="s">
        <v>9702</v>
      </c>
    </row>
    <row r="3258" spans="6:14" ht="17" hidden="1" x14ac:dyDescent="0.2">
      <c r="F3258" s="4" t="s">
        <v>9703</v>
      </c>
      <c r="G3258" s="4" t="s">
        <v>9704</v>
      </c>
      <c r="H3258" s="4">
        <v>0.13733075435203099</v>
      </c>
      <c r="I3258" s="4">
        <v>0.45773789033685758</v>
      </c>
      <c r="J3258" s="4">
        <v>0.16565669520548271</v>
      </c>
      <c r="K3258" s="4">
        <v>-0.45172093854156042</v>
      </c>
      <c r="L3258" s="4">
        <v>-1.298155939921356</v>
      </c>
      <c r="M3258" s="4">
        <v>22</v>
      </c>
      <c r="N3258" s="4" t="s">
        <v>9705</v>
      </c>
    </row>
    <row r="3259" spans="6:14" ht="17" hidden="1" x14ac:dyDescent="0.2">
      <c r="F3259" s="4" t="s">
        <v>9706</v>
      </c>
      <c r="G3259" s="4" t="s">
        <v>9707</v>
      </c>
      <c r="H3259" s="4">
        <v>0.17049808429118771</v>
      </c>
      <c r="I3259" s="4">
        <v>0.49685598377281948</v>
      </c>
      <c r="J3259" s="4">
        <v>0.14641623786055019</v>
      </c>
      <c r="K3259" s="4">
        <v>-0.4312537912539196</v>
      </c>
      <c r="L3259" s="4">
        <v>-1.2928511176396189</v>
      </c>
      <c r="M3259" s="4">
        <v>26</v>
      </c>
      <c r="N3259" s="4" t="s">
        <v>9708</v>
      </c>
    </row>
    <row r="3260" spans="6:14" ht="17" hidden="1" x14ac:dyDescent="0.2">
      <c r="F3260" s="4" t="s">
        <v>9709</v>
      </c>
      <c r="G3260" s="4" t="s">
        <v>9710</v>
      </c>
      <c r="H3260" s="4">
        <v>0.17456896551724141</v>
      </c>
      <c r="I3260" s="4">
        <v>0.50100348984366017</v>
      </c>
      <c r="J3260" s="4">
        <v>0.15419096658142431</v>
      </c>
      <c r="K3260" s="4">
        <v>0.44791006164398789</v>
      </c>
      <c r="L3260" s="4">
        <v>1.2619903876008809</v>
      </c>
      <c r="M3260" s="4">
        <v>19</v>
      </c>
      <c r="N3260" s="4" t="s">
        <v>9711</v>
      </c>
    </row>
    <row r="3261" spans="6:14" ht="68" hidden="1" x14ac:dyDescent="0.2">
      <c r="F3261" s="4" t="s">
        <v>9712</v>
      </c>
      <c r="G3261" s="4" t="s">
        <v>9713</v>
      </c>
      <c r="H3261" s="4">
        <v>4.8971532777959846E-3</v>
      </c>
      <c r="I3261" s="4">
        <v>8.0372374900912993E-2</v>
      </c>
      <c r="J3261" s="4">
        <v>0.40701791892395389</v>
      </c>
      <c r="K3261" s="4">
        <v>0.28235252246460829</v>
      </c>
      <c r="L3261" s="4">
        <v>1.3376217836858539</v>
      </c>
      <c r="M3261" s="4">
        <v>355</v>
      </c>
      <c r="N3261" s="4" t="s">
        <v>9714</v>
      </c>
    </row>
    <row r="3262" spans="6:14" ht="34" hidden="1" x14ac:dyDescent="0.2">
      <c r="F3262" s="4" t="s">
        <v>9715</v>
      </c>
      <c r="G3262" s="4" t="s">
        <v>9716</v>
      </c>
      <c r="H3262" s="4">
        <v>1.0473042438435319E-2</v>
      </c>
      <c r="I3262" s="4">
        <v>0.1235531934842693</v>
      </c>
      <c r="J3262" s="4">
        <v>0.38073040072279241</v>
      </c>
      <c r="K3262" s="4">
        <v>0.46227549722708849</v>
      </c>
      <c r="L3262" s="4">
        <v>1.5578554620152201</v>
      </c>
      <c r="M3262" s="4">
        <v>40</v>
      </c>
      <c r="N3262" s="4" t="s">
        <v>9717</v>
      </c>
    </row>
    <row r="3263" spans="6:14" ht="102" hidden="1" x14ac:dyDescent="0.2">
      <c r="F3263" s="4" t="s">
        <v>9718</v>
      </c>
      <c r="G3263" s="4" t="s">
        <v>9719</v>
      </c>
      <c r="H3263" s="4">
        <v>0.1389728096676737</v>
      </c>
      <c r="I3263" s="4">
        <v>0.45836226381646011</v>
      </c>
      <c r="J3263" s="4">
        <v>0.14375898903927539</v>
      </c>
      <c r="K3263" s="4">
        <v>-0.25633806378700918</v>
      </c>
      <c r="L3263" s="4">
        <v>-1.1402445912283301</v>
      </c>
      <c r="M3263" s="4">
        <v>286</v>
      </c>
      <c r="N3263" s="4" t="s">
        <v>9720</v>
      </c>
    </row>
    <row r="3264" spans="6:14" ht="34" hidden="1" x14ac:dyDescent="0.2">
      <c r="F3264" s="4" t="s">
        <v>9721</v>
      </c>
      <c r="G3264" s="4" t="s">
        <v>9722</v>
      </c>
      <c r="H3264" s="4">
        <v>6.5663599620579299E-2</v>
      </c>
      <c r="I3264" s="4">
        <v>0.33044270625702932</v>
      </c>
      <c r="J3264" s="4">
        <v>0.28780513053556428</v>
      </c>
      <c r="K3264" s="4">
        <v>0.50987084844000996</v>
      </c>
      <c r="L3264" s="4">
        <v>1.464154233680276</v>
      </c>
      <c r="M3264" s="4">
        <v>21</v>
      </c>
      <c r="N3264" s="4" t="s">
        <v>9723</v>
      </c>
    </row>
    <row r="3265" spans="6:14" ht="17" hidden="1" x14ac:dyDescent="0.2">
      <c r="F3265" s="4" t="s">
        <v>9724</v>
      </c>
      <c r="G3265" s="4" t="s">
        <v>9725</v>
      </c>
      <c r="H3265" s="4">
        <v>0.38228438228438227</v>
      </c>
      <c r="I3265" s="4">
        <v>0.68424973229666186</v>
      </c>
      <c r="J3265" s="4">
        <v>0.1031974669453072</v>
      </c>
      <c r="K3265" s="4">
        <v>0.29713598897638099</v>
      </c>
      <c r="L3265" s="4">
        <v>1.0516918847590171</v>
      </c>
      <c r="M3265" s="4">
        <v>48</v>
      </c>
      <c r="N3265" s="4" t="s">
        <v>9726</v>
      </c>
    </row>
    <row r="3266" spans="6:14" ht="17" hidden="1" x14ac:dyDescent="0.2">
      <c r="F3266" s="4" t="s">
        <v>9727</v>
      </c>
      <c r="G3266" s="4" t="s">
        <v>9728</v>
      </c>
      <c r="H3266" s="4">
        <v>0.58486707566462171</v>
      </c>
      <c r="I3266" s="4">
        <v>0.81008306578484079</v>
      </c>
      <c r="J3266" s="4">
        <v>7.21797965581253E-2</v>
      </c>
      <c r="K3266" s="4">
        <v>0.29920128061604911</v>
      </c>
      <c r="L3266" s="4">
        <v>0.91491573357799028</v>
      </c>
      <c r="M3266" s="4">
        <v>25</v>
      </c>
      <c r="N3266" s="4" t="s">
        <v>9729</v>
      </c>
    </row>
    <row r="3267" spans="6:14" ht="17" hidden="1" x14ac:dyDescent="0.2">
      <c r="F3267" s="4" t="s">
        <v>9730</v>
      </c>
      <c r="G3267" s="4" t="s">
        <v>9731</v>
      </c>
      <c r="H3267" s="4">
        <v>0.30275229357798172</v>
      </c>
      <c r="I3267" s="4">
        <v>0.62581581697828359</v>
      </c>
      <c r="J3267" s="4">
        <v>0.10282184284081509</v>
      </c>
      <c r="K3267" s="4">
        <v>-0.43973254665549649</v>
      </c>
      <c r="L3267" s="4">
        <v>-1.146119352784664</v>
      </c>
      <c r="M3267" s="4">
        <v>15</v>
      </c>
      <c r="N3267" s="4" t="s">
        <v>9732</v>
      </c>
    </row>
    <row r="3268" spans="6:14" ht="17" hidden="1" x14ac:dyDescent="0.2">
      <c r="F3268" s="4" t="s">
        <v>9733</v>
      </c>
      <c r="G3268" s="4" t="s">
        <v>9734</v>
      </c>
      <c r="H3268" s="4">
        <v>0.20867768595041319</v>
      </c>
      <c r="I3268" s="4">
        <v>0.53834227670935986</v>
      </c>
      <c r="J3268" s="4">
        <v>0.13649043778041259</v>
      </c>
      <c r="K3268" s="4">
        <v>0.40727769261035579</v>
      </c>
      <c r="L3268" s="4">
        <v>1.2066749426537531</v>
      </c>
      <c r="M3268" s="4">
        <v>23</v>
      </c>
      <c r="N3268" s="4" t="s">
        <v>9735</v>
      </c>
    </row>
    <row r="3269" spans="6:14" ht="17" hidden="1" x14ac:dyDescent="0.2">
      <c r="F3269" s="4" t="s">
        <v>9736</v>
      </c>
      <c r="G3269" s="4" t="s">
        <v>9737</v>
      </c>
      <c r="H3269" s="4">
        <v>0.37100213219616213</v>
      </c>
      <c r="I3269" s="4">
        <v>0.67536888836964781</v>
      </c>
      <c r="J3269" s="4">
        <v>9.9579120049590422E-2</v>
      </c>
      <c r="K3269" s="4">
        <v>0.32910154052199769</v>
      </c>
      <c r="L3269" s="4">
        <v>1.0494090504763141</v>
      </c>
      <c r="M3269" s="4">
        <v>30</v>
      </c>
      <c r="N3269" s="4" t="s">
        <v>9738</v>
      </c>
    </row>
  </sheetData>
  <autoFilter ref="A3:N3269" xr:uid="{00000000-0001-0000-0000-000000000000}">
    <filterColumn colId="1">
      <filters>
        <filter val="yes_apriori"/>
      </filters>
    </filterColumn>
    <filterColumn colId="8">
      <customFilters>
        <customFilter operator="lessThan" val="0.05"/>
      </customFilters>
    </filterColumn>
    <sortState xmlns:xlrd2="http://schemas.microsoft.com/office/spreadsheetml/2017/richdata2" ref="A46:N3224">
      <sortCondition descending="1" ref="L3:L3269"/>
    </sortState>
  </autoFilter>
  <dataValidations count="1">
    <dataValidation type="list" allowBlank="1" showInputMessage="1" showErrorMessage="1" sqref="B4:D45 A4:A3237" xr:uid="{C0C4D7B5-384F-E24F-8BE4-0035DCC43C27}">
      <formula1>"yes_NES,yes_final,no_redundant_manual,no_biology,maybe,no_redundant_auto"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9D86-DC91-594A-922E-851B7796B697}">
  <dimension ref="A1:J152"/>
  <sheetViews>
    <sheetView zoomScale="116" zoomScaleNormal="116" workbookViewId="0">
      <selection activeCell="K1" sqref="K1:K1048576"/>
    </sheetView>
  </sheetViews>
  <sheetFormatPr baseColWidth="10" defaultColWidth="8.83203125" defaultRowHeight="15" x14ac:dyDescent="0.2"/>
  <cols>
    <col min="1" max="1" width="28.83203125" customWidth="1"/>
    <col min="2" max="2" width="46.1640625" customWidth="1"/>
    <col min="9" max="9" width="31.83203125" customWidth="1"/>
    <col min="10" max="10" width="20.6640625" customWidth="1"/>
  </cols>
  <sheetData>
    <row r="1" spans="1:10" s="32" customFormat="1" x14ac:dyDescent="0.2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16193</v>
      </c>
    </row>
    <row r="2" spans="1:10" x14ac:dyDescent="0.2">
      <c r="A2" t="s">
        <v>138</v>
      </c>
      <c r="B2" t="s">
        <v>139</v>
      </c>
      <c r="C2">
        <v>2.1564555019557602E-3</v>
      </c>
      <c r="D2">
        <v>4.7548175892190812E-2</v>
      </c>
      <c r="E2">
        <v>0.43170769580334639</v>
      </c>
      <c r="F2">
        <v>0.33561771511634791</v>
      </c>
      <c r="G2">
        <v>1.515930386570512</v>
      </c>
      <c r="H2">
        <v>212</v>
      </c>
      <c r="I2" t="s">
        <v>140</v>
      </c>
      <c r="J2" t="s">
        <v>16194</v>
      </c>
    </row>
    <row r="3" spans="1:10" x14ac:dyDescent="0.2">
      <c r="A3" t="s">
        <v>249</v>
      </c>
      <c r="B3" t="s">
        <v>250</v>
      </c>
      <c r="C3">
        <v>1.102232258624697E-3</v>
      </c>
      <c r="D3">
        <v>3.2431446456470822E-2</v>
      </c>
      <c r="E3">
        <v>0.45505986738722948</v>
      </c>
      <c r="F3">
        <v>0.54498019955535715</v>
      </c>
      <c r="G3">
        <v>1.814745582908762</v>
      </c>
      <c r="H3">
        <v>37</v>
      </c>
      <c r="I3" t="s">
        <v>251</v>
      </c>
      <c r="J3" t="s">
        <v>16195</v>
      </c>
    </row>
    <row r="4" spans="1:10" x14ac:dyDescent="0.2">
      <c r="A4" t="s">
        <v>264</v>
      </c>
      <c r="B4" t="s">
        <v>265</v>
      </c>
      <c r="C4">
        <v>3.9301428869632038E-9</v>
      </c>
      <c r="D4">
        <v>2.237337435301222E-6</v>
      </c>
      <c r="E4">
        <v>0.76146080144558481</v>
      </c>
      <c r="F4">
        <v>0.5297675565674993</v>
      </c>
      <c r="G4">
        <v>2.252097691305857</v>
      </c>
      <c r="H4">
        <v>130</v>
      </c>
      <c r="I4" t="s">
        <v>266</v>
      </c>
      <c r="J4" t="s">
        <v>16194</v>
      </c>
    </row>
    <row r="5" spans="1:10" x14ac:dyDescent="0.2">
      <c r="A5" t="s">
        <v>302</v>
      </c>
      <c r="B5" t="s">
        <v>303</v>
      </c>
      <c r="C5">
        <v>1.9423600933369431E-5</v>
      </c>
      <c r="D5">
        <v>1.9824212702620179E-3</v>
      </c>
      <c r="E5">
        <v>0.57561026107112856</v>
      </c>
      <c r="F5">
        <v>0.68019267141427653</v>
      </c>
      <c r="G5">
        <v>2.1890697768050109</v>
      </c>
      <c r="H5">
        <v>31</v>
      </c>
      <c r="I5" t="s">
        <v>304</v>
      </c>
      <c r="J5" t="s">
        <v>16195</v>
      </c>
    </row>
    <row r="6" spans="1:10" x14ac:dyDescent="0.2">
      <c r="A6" t="s">
        <v>335</v>
      </c>
      <c r="B6" t="s">
        <v>336</v>
      </c>
      <c r="C6">
        <v>3.8326635695519988E-4</v>
      </c>
      <c r="D6">
        <v>1.4064583391187451E-2</v>
      </c>
      <c r="E6">
        <v>0.49849310876659031</v>
      </c>
      <c r="F6">
        <v>0.71828548221336908</v>
      </c>
      <c r="G6">
        <v>1.9536917810461469</v>
      </c>
      <c r="H6">
        <v>16</v>
      </c>
      <c r="I6" t="s">
        <v>337</v>
      </c>
      <c r="J6" t="s">
        <v>16194</v>
      </c>
    </row>
    <row r="7" spans="1:10" x14ac:dyDescent="0.2">
      <c r="A7" t="s">
        <v>344</v>
      </c>
      <c r="B7" t="s">
        <v>345</v>
      </c>
      <c r="C7">
        <v>2.2863694780652548E-3</v>
      </c>
      <c r="D7">
        <v>4.9452203412987568E-2</v>
      </c>
      <c r="E7">
        <v>0.43170769580334639</v>
      </c>
      <c r="F7">
        <v>0.42247956165780171</v>
      </c>
      <c r="G7">
        <v>1.668806477657929</v>
      </c>
      <c r="H7">
        <v>83</v>
      </c>
      <c r="I7" t="s">
        <v>346</v>
      </c>
      <c r="J7" t="s">
        <v>16195</v>
      </c>
    </row>
    <row r="8" spans="1:10" x14ac:dyDescent="0.2">
      <c r="A8" t="s">
        <v>347</v>
      </c>
      <c r="B8" t="s">
        <v>348</v>
      </c>
      <c r="C8">
        <v>7.892800490942128E-4</v>
      </c>
      <c r="D8">
        <v>2.5027074178074749E-2</v>
      </c>
      <c r="E8">
        <v>0.47727081536286209</v>
      </c>
      <c r="F8">
        <v>0.49978089440720069</v>
      </c>
      <c r="G8">
        <v>1.810078737852437</v>
      </c>
      <c r="H8">
        <v>54</v>
      </c>
      <c r="I8" t="s">
        <v>349</v>
      </c>
      <c r="J8" t="s">
        <v>16195</v>
      </c>
    </row>
    <row r="9" spans="1:10" x14ac:dyDescent="0.2">
      <c r="A9" t="s">
        <v>371</v>
      </c>
      <c r="B9" t="s">
        <v>372</v>
      </c>
      <c r="C9">
        <v>3.2724715985609512E-4</v>
      </c>
      <c r="D9">
        <v>1.2610516358690959E-2</v>
      </c>
      <c r="E9">
        <v>0.49849310876659031</v>
      </c>
      <c r="F9">
        <v>0.66481745556373473</v>
      </c>
      <c r="G9">
        <v>2.001359381948991</v>
      </c>
      <c r="H9">
        <v>24</v>
      </c>
      <c r="I9" t="s">
        <v>373</v>
      </c>
      <c r="J9" t="s">
        <v>16195</v>
      </c>
    </row>
    <row r="10" spans="1:10" x14ac:dyDescent="0.2">
      <c r="A10" t="s">
        <v>413</v>
      </c>
      <c r="B10" t="s">
        <v>414</v>
      </c>
      <c r="C10">
        <v>1.7438054975097441E-3</v>
      </c>
      <c r="D10">
        <v>4.3475334006616989E-2</v>
      </c>
      <c r="E10">
        <v>0.45505986738722948</v>
      </c>
      <c r="F10">
        <v>-0.32247645445280348</v>
      </c>
      <c r="G10">
        <v>-1.4532779331262651</v>
      </c>
      <c r="H10">
        <v>338</v>
      </c>
      <c r="I10" t="s">
        <v>415</v>
      </c>
      <c r="J10" t="s">
        <v>16195</v>
      </c>
    </row>
    <row r="11" spans="1:10" x14ac:dyDescent="0.2">
      <c r="A11" t="s">
        <v>434</v>
      </c>
      <c r="B11" t="s">
        <v>435</v>
      </c>
      <c r="C11">
        <v>2.1250922721664429E-3</v>
      </c>
      <c r="D11">
        <v>4.7538023019832898E-2</v>
      </c>
      <c r="E11">
        <v>0.43170769580334639</v>
      </c>
      <c r="F11">
        <v>-0.30787859615917978</v>
      </c>
      <c r="G11">
        <v>-1.401724224561423</v>
      </c>
      <c r="H11">
        <v>390</v>
      </c>
      <c r="I11" t="s">
        <v>436</v>
      </c>
      <c r="J11" t="s">
        <v>16195</v>
      </c>
    </row>
    <row r="12" spans="1:10" x14ac:dyDescent="0.2">
      <c r="A12" t="s">
        <v>452</v>
      </c>
      <c r="B12" t="s">
        <v>453</v>
      </c>
      <c r="C12">
        <v>1.7750545980339961E-3</v>
      </c>
      <c r="D12">
        <v>4.3919153918022973E-2</v>
      </c>
      <c r="E12">
        <v>0.45505986738722948</v>
      </c>
      <c r="F12">
        <v>-0.56175388045987185</v>
      </c>
      <c r="G12">
        <v>-1.7672877051727161</v>
      </c>
      <c r="H12">
        <v>33</v>
      </c>
      <c r="I12" t="s">
        <v>454</v>
      </c>
      <c r="J12" t="s">
        <v>16194</v>
      </c>
    </row>
    <row r="13" spans="1:10" x14ac:dyDescent="0.2">
      <c r="A13" t="s">
        <v>488</v>
      </c>
      <c r="B13" t="s">
        <v>489</v>
      </c>
      <c r="C13">
        <v>3.8340195457941884E-6</v>
      </c>
      <c r="D13">
        <v>6.5904778087177984E-4</v>
      </c>
      <c r="E13">
        <v>0.610526878385931</v>
      </c>
      <c r="F13">
        <v>0.43330853669017311</v>
      </c>
      <c r="G13">
        <v>1.8790713883631209</v>
      </c>
      <c r="H13">
        <v>152</v>
      </c>
      <c r="I13" t="s">
        <v>490</v>
      </c>
      <c r="J13" t="s">
        <v>16195</v>
      </c>
    </row>
    <row r="14" spans="1:10" x14ac:dyDescent="0.2">
      <c r="A14" t="s">
        <v>500</v>
      </c>
      <c r="B14" t="s">
        <v>501</v>
      </c>
      <c r="C14">
        <v>1.5392433612021379E-3</v>
      </c>
      <c r="D14">
        <v>3.9898165219731607E-2</v>
      </c>
      <c r="E14">
        <v>0.45505986738722948</v>
      </c>
      <c r="F14">
        <v>0.44840002559252418</v>
      </c>
      <c r="G14">
        <v>1.7245003451539891</v>
      </c>
      <c r="H14">
        <v>71</v>
      </c>
      <c r="I14" t="s">
        <v>502</v>
      </c>
      <c r="J14" t="s">
        <v>16195</v>
      </c>
    </row>
    <row r="15" spans="1:10" x14ac:dyDescent="0.2">
      <c r="A15" t="s">
        <v>545</v>
      </c>
      <c r="B15" t="s">
        <v>546</v>
      </c>
      <c r="C15">
        <v>4.0201989910467021E-4</v>
      </c>
      <c r="D15">
        <v>1.4428538356877499E-2</v>
      </c>
      <c r="E15">
        <v>0.49849310876659031</v>
      </c>
      <c r="F15">
        <v>-0.54800411511505709</v>
      </c>
      <c r="G15">
        <v>-1.875108039512859</v>
      </c>
      <c r="H15">
        <v>48</v>
      </c>
      <c r="I15" t="s">
        <v>547</v>
      </c>
      <c r="J15" t="s">
        <v>16195</v>
      </c>
    </row>
    <row r="16" spans="1:10" x14ac:dyDescent="0.2">
      <c r="A16" t="s">
        <v>548</v>
      </c>
      <c r="B16" t="s">
        <v>549</v>
      </c>
      <c r="C16">
        <v>2.3188003557497931E-4</v>
      </c>
      <c r="D16">
        <v>1.023405670524165E-2</v>
      </c>
      <c r="E16">
        <v>0.51884807774379182</v>
      </c>
      <c r="F16">
        <v>-0.59336427288127835</v>
      </c>
      <c r="G16">
        <v>-1.892743724359419</v>
      </c>
      <c r="H16">
        <v>35</v>
      </c>
      <c r="I16" t="s">
        <v>550</v>
      </c>
      <c r="J16" t="s">
        <v>16194</v>
      </c>
    </row>
    <row r="17" spans="1:10" x14ac:dyDescent="0.2">
      <c r="A17" t="s">
        <v>575</v>
      </c>
      <c r="B17" t="s">
        <v>576</v>
      </c>
      <c r="C17">
        <v>1.2443473618064551E-3</v>
      </c>
      <c r="D17">
        <v>3.5649460382981439E-2</v>
      </c>
      <c r="E17">
        <v>0.45505986738722948</v>
      </c>
      <c r="F17">
        <v>-0.53325935122489188</v>
      </c>
      <c r="G17">
        <v>-1.7602621897752491</v>
      </c>
      <c r="H17">
        <v>41</v>
      </c>
      <c r="I17" t="s">
        <v>577</v>
      </c>
      <c r="J17" t="s">
        <v>16195</v>
      </c>
    </row>
    <row r="18" spans="1:10" x14ac:dyDescent="0.2">
      <c r="A18" t="s">
        <v>647</v>
      </c>
      <c r="B18" t="s">
        <v>648</v>
      </c>
      <c r="C18">
        <v>1.2768662550501159E-4</v>
      </c>
      <c r="D18">
        <v>6.950408648322799E-3</v>
      </c>
      <c r="E18">
        <v>0.51884807774379182</v>
      </c>
      <c r="F18">
        <v>0.41531169564987291</v>
      </c>
      <c r="G18">
        <v>1.7551796547561509</v>
      </c>
      <c r="H18">
        <v>128</v>
      </c>
      <c r="I18" t="s">
        <v>649</v>
      </c>
      <c r="J18" t="s">
        <v>16195</v>
      </c>
    </row>
    <row r="19" spans="1:10" x14ac:dyDescent="0.2">
      <c r="A19" t="s">
        <v>659</v>
      </c>
      <c r="B19" t="s">
        <v>660</v>
      </c>
      <c r="C19">
        <v>1.4758774858601379E-3</v>
      </c>
      <c r="D19">
        <v>3.9509966137862389E-2</v>
      </c>
      <c r="E19">
        <v>0.45505986738722948</v>
      </c>
      <c r="F19">
        <v>0.58971466220189717</v>
      </c>
      <c r="G19">
        <v>1.8804284620839939</v>
      </c>
      <c r="H19">
        <v>30</v>
      </c>
      <c r="I19" t="s">
        <v>661</v>
      </c>
      <c r="J19" t="s">
        <v>16195</v>
      </c>
    </row>
    <row r="20" spans="1:10" x14ac:dyDescent="0.2">
      <c r="A20" t="s">
        <v>692</v>
      </c>
      <c r="B20" t="s">
        <v>693</v>
      </c>
      <c r="C20">
        <v>1.075091466411731E-4</v>
      </c>
      <c r="D20">
        <v>6.3840885987285706E-3</v>
      </c>
      <c r="E20">
        <v>0.53843409630991623</v>
      </c>
      <c r="F20">
        <v>0.46693558631389609</v>
      </c>
      <c r="G20">
        <v>1.847845417501476</v>
      </c>
      <c r="H20">
        <v>85</v>
      </c>
      <c r="I20" t="s">
        <v>694</v>
      </c>
      <c r="J20" t="s">
        <v>16194</v>
      </c>
    </row>
    <row r="21" spans="1:10" x14ac:dyDescent="0.2">
      <c r="A21" t="s">
        <v>698</v>
      </c>
      <c r="B21" t="s">
        <v>699</v>
      </c>
      <c r="C21">
        <v>5.1630488291770627E-4</v>
      </c>
      <c r="D21">
        <v>1.756512237092947E-2</v>
      </c>
      <c r="E21">
        <v>0.47727081536286209</v>
      </c>
      <c r="F21">
        <v>0.42859167724807579</v>
      </c>
      <c r="G21">
        <v>1.759061055066776</v>
      </c>
      <c r="H21">
        <v>100</v>
      </c>
      <c r="I21" t="s">
        <v>700</v>
      </c>
      <c r="J21" t="s">
        <v>16195</v>
      </c>
    </row>
    <row r="22" spans="1:10" x14ac:dyDescent="0.2">
      <c r="A22" t="s">
        <v>707</v>
      </c>
      <c r="B22" t="s">
        <v>708</v>
      </c>
      <c r="C22">
        <v>3.3205891207820651E-4</v>
      </c>
      <c r="D22">
        <v>1.2610516358690959E-2</v>
      </c>
      <c r="E22">
        <v>0.49849310876659031</v>
      </c>
      <c r="F22">
        <v>0.40012785368699721</v>
      </c>
      <c r="G22">
        <v>1.71882866573893</v>
      </c>
      <c r="H22">
        <v>136</v>
      </c>
      <c r="I22" t="s">
        <v>709</v>
      </c>
      <c r="J22" t="s">
        <v>16195</v>
      </c>
    </row>
    <row r="23" spans="1:10" x14ac:dyDescent="0.2">
      <c r="A23" t="s">
        <v>740</v>
      </c>
      <c r="B23" t="s">
        <v>741</v>
      </c>
      <c r="C23">
        <v>2.183780276738709E-3</v>
      </c>
      <c r="D23">
        <v>4.7548175892190812E-2</v>
      </c>
      <c r="E23">
        <v>0.43170769580334639</v>
      </c>
      <c r="F23">
        <v>-0.4950328814788712</v>
      </c>
      <c r="G23">
        <v>-1.719228623857783</v>
      </c>
      <c r="H23">
        <v>51</v>
      </c>
      <c r="I23" t="s">
        <v>742</v>
      </c>
      <c r="J23" t="s">
        <v>16195</v>
      </c>
    </row>
    <row r="24" spans="1:10" x14ac:dyDescent="0.2">
      <c r="A24" t="s">
        <v>1016</v>
      </c>
      <c r="B24" t="s">
        <v>1017</v>
      </c>
      <c r="C24">
        <v>2.1539396785759429E-3</v>
      </c>
      <c r="D24">
        <v>4.7548175892190812E-2</v>
      </c>
      <c r="E24">
        <v>0.43170769580334639</v>
      </c>
      <c r="F24">
        <v>-0.31368227205229737</v>
      </c>
      <c r="G24">
        <v>-1.4120786081534391</v>
      </c>
      <c r="H24">
        <v>346</v>
      </c>
      <c r="I24" t="s">
        <v>1018</v>
      </c>
      <c r="J24" t="s">
        <v>16195</v>
      </c>
    </row>
    <row r="25" spans="1:10" x14ac:dyDescent="0.2">
      <c r="A25" t="s">
        <v>1040</v>
      </c>
      <c r="B25" t="s">
        <v>1041</v>
      </c>
      <c r="C25">
        <v>7.1783657041847376E-5</v>
      </c>
      <c r="D25">
        <v>5.1456654514921082E-3</v>
      </c>
      <c r="E25">
        <v>0.53843409630991623</v>
      </c>
      <c r="F25">
        <v>-0.33731079516292067</v>
      </c>
      <c r="G25">
        <v>-1.543302455740718</v>
      </c>
      <c r="H25">
        <v>403</v>
      </c>
      <c r="I25" t="s">
        <v>1042</v>
      </c>
      <c r="J25" t="s">
        <v>16194</v>
      </c>
    </row>
    <row r="26" spans="1:10" x14ac:dyDescent="0.2">
      <c r="A26" t="s">
        <v>1046</v>
      </c>
      <c r="B26" t="s">
        <v>1047</v>
      </c>
      <c r="C26">
        <v>1.182099206301032E-4</v>
      </c>
      <c r="D26">
        <v>6.8941714424628044E-3</v>
      </c>
      <c r="E26">
        <v>0.53843409630991623</v>
      </c>
      <c r="F26">
        <v>-0.32757834062648089</v>
      </c>
      <c r="G26">
        <v>-1.518009032626517</v>
      </c>
      <c r="H26">
        <v>463</v>
      </c>
      <c r="I26" t="s">
        <v>1048</v>
      </c>
      <c r="J26" t="s">
        <v>16195</v>
      </c>
    </row>
    <row r="27" spans="1:10" x14ac:dyDescent="0.2">
      <c r="A27" t="s">
        <v>1073</v>
      </c>
      <c r="B27" t="s">
        <v>1074</v>
      </c>
      <c r="C27">
        <v>1.890942706622459E-3</v>
      </c>
      <c r="D27">
        <v>4.5410432939918768E-2</v>
      </c>
      <c r="E27">
        <v>0.45505986738722948</v>
      </c>
      <c r="F27">
        <v>-0.30519563974017111</v>
      </c>
      <c r="G27">
        <v>-1.411140319371327</v>
      </c>
      <c r="H27">
        <v>449</v>
      </c>
      <c r="I27" t="s">
        <v>1075</v>
      </c>
      <c r="J27" t="s">
        <v>16194</v>
      </c>
    </row>
    <row r="28" spans="1:10" x14ac:dyDescent="0.2">
      <c r="A28" t="s">
        <v>1139</v>
      </c>
      <c r="B28" t="s">
        <v>1140</v>
      </c>
      <c r="C28">
        <v>2.2003069554155108E-5</v>
      </c>
      <c r="D28">
        <v>2.1776371261778972E-3</v>
      </c>
      <c r="E28">
        <v>0.57561026107112856</v>
      </c>
      <c r="F28">
        <v>-0.56050196942892183</v>
      </c>
      <c r="G28">
        <v>-1.997343797930301</v>
      </c>
      <c r="H28">
        <v>60</v>
      </c>
      <c r="I28" t="s">
        <v>1141</v>
      </c>
      <c r="J28" t="s">
        <v>16195</v>
      </c>
    </row>
    <row r="29" spans="1:10" x14ac:dyDescent="0.2">
      <c r="A29" t="s">
        <v>1148</v>
      </c>
      <c r="B29" t="s">
        <v>1149</v>
      </c>
      <c r="C29">
        <v>6.2698865634903198E-6</v>
      </c>
      <c r="D29">
        <v>1.0238724758179689E-3</v>
      </c>
      <c r="E29">
        <v>0.610526878385931</v>
      </c>
      <c r="F29">
        <v>0.77432032034954534</v>
      </c>
      <c r="G29">
        <v>2.1816540526429522</v>
      </c>
      <c r="H29">
        <v>19</v>
      </c>
      <c r="I29" t="s">
        <v>1150</v>
      </c>
      <c r="J29" t="s">
        <v>16194</v>
      </c>
    </row>
    <row r="30" spans="1:10" x14ac:dyDescent="0.2">
      <c r="A30" t="s">
        <v>1199</v>
      </c>
      <c r="B30" t="s">
        <v>1200</v>
      </c>
      <c r="C30">
        <v>3.8847479852566003E-5</v>
      </c>
      <c r="D30">
        <v>3.253227415345655E-3</v>
      </c>
      <c r="E30">
        <v>0.55733223875864601</v>
      </c>
      <c r="F30">
        <v>0.33810352887034473</v>
      </c>
      <c r="G30">
        <v>1.571367841510023</v>
      </c>
      <c r="H30">
        <v>308</v>
      </c>
      <c r="I30" t="s">
        <v>1201</v>
      </c>
      <c r="J30" t="s">
        <v>16194</v>
      </c>
    </row>
    <row r="31" spans="1:10" x14ac:dyDescent="0.2">
      <c r="A31" t="s">
        <v>1229</v>
      </c>
      <c r="B31" t="s">
        <v>1230</v>
      </c>
      <c r="C31">
        <v>9.3912812765681861E-4</v>
      </c>
      <c r="D31">
        <v>2.8935777971011031E-2</v>
      </c>
      <c r="E31">
        <v>0.47727081536286209</v>
      </c>
      <c r="F31">
        <v>0.55632382801966285</v>
      </c>
      <c r="G31">
        <v>1.827319956015703</v>
      </c>
      <c r="H31">
        <v>34</v>
      </c>
      <c r="I31" t="s">
        <v>1231</v>
      </c>
      <c r="J31" t="s">
        <v>16195</v>
      </c>
    </row>
    <row r="32" spans="1:10" x14ac:dyDescent="0.2">
      <c r="A32" t="s">
        <v>1238</v>
      </c>
      <c r="B32" t="s">
        <v>1239</v>
      </c>
      <c r="C32">
        <v>9.5468690457646896E-5</v>
      </c>
      <c r="D32">
        <v>6.1552860466899941E-3</v>
      </c>
      <c r="E32">
        <v>0.53843409630991623</v>
      </c>
      <c r="F32">
        <v>0.51279621920969853</v>
      </c>
      <c r="G32">
        <v>1.939036218775261</v>
      </c>
      <c r="H32">
        <v>66</v>
      </c>
      <c r="I32" t="s">
        <v>1240</v>
      </c>
      <c r="J32" t="s">
        <v>16194</v>
      </c>
    </row>
    <row r="33" spans="1:10" x14ac:dyDescent="0.2">
      <c r="A33" t="s">
        <v>1250</v>
      </c>
      <c r="B33" t="s">
        <v>1251</v>
      </c>
      <c r="C33">
        <v>5.8896828656031491E-4</v>
      </c>
      <c r="D33">
        <v>1.962826963169376E-2</v>
      </c>
      <c r="E33">
        <v>0.47727081536286209</v>
      </c>
      <c r="F33">
        <v>0.34940794144246029</v>
      </c>
      <c r="G33">
        <v>1.5736142824210659</v>
      </c>
      <c r="H33">
        <v>208</v>
      </c>
      <c r="I33" t="s">
        <v>1252</v>
      </c>
      <c r="J33" t="s">
        <v>16195</v>
      </c>
    </row>
    <row r="34" spans="1:10" x14ac:dyDescent="0.2">
      <c r="A34" t="s">
        <v>1358</v>
      </c>
      <c r="B34" t="s">
        <v>1359</v>
      </c>
      <c r="C34">
        <v>1.267920613795838E-3</v>
      </c>
      <c r="D34">
        <v>3.6008945431801782E-2</v>
      </c>
      <c r="E34">
        <v>0.45505986738722948</v>
      </c>
      <c r="F34">
        <v>-0.67741708764725894</v>
      </c>
      <c r="G34">
        <v>-1.946761686480041</v>
      </c>
      <c r="H34">
        <v>22</v>
      </c>
      <c r="I34" t="s">
        <v>1360</v>
      </c>
      <c r="J34" t="s">
        <v>16194</v>
      </c>
    </row>
    <row r="35" spans="1:10" x14ac:dyDescent="0.2">
      <c r="A35" t="s">
        <v>1424</v>
      </c>
      <c r="B35" t="s">
        <v>1425</v>
      </c>
      <c r="C35">
        <v>2.8646443913555951E-4</v>
      </c>
      <c r="D35">
        <v>1.169491072770922E-2</v>
      </c>
      <c r="E35">
        <v>0.49849310876659031</v>
      </c>
      <c r="F35">
        <v>-0.40417705149997118</v>
      </c>
      <c r="G35">
        <v>-1.660670833718763</v>
      </c>
      <c r="H35">
        <v>159</v>
      </c>
      <c r="I35" t="s">
        <v>1426</v>
      </c>
      <c r="J35" t="s">
        <v>16194</v>
      </c>
    </row>
    <row r="36" spans="1:10" x14ac:dyDescent="0.2">
      <c r="A36" t="s">
        <v>1430</v>
      </c>
      <c r="B36" t="s">
        <v>1431</v>
      </c>
      <c r="C36">
        <v>1.353021165247938E-3</v>
      </c>
      <c r="D36">
        <v>3.7768949792305682E-2</v>
      </c>
      <c r="E36">
        <v>0.45505986738722948</v>
      </c>
      <c r="F36">
        <v>-0.37766552386279167</v>
      </c>
      <c r="G36">
        <v>-1.5578769481405119</v>
      </c>
      <c r="H36">
        <v>166</v>
      </c>
      <c r="I36" t="s">
        <v>1432</v>
      </c>
      <c r="J36" t="s">
        <v>16195</v>
      </c>
    </row>
    <row r="37" spans="1:10" x14ac:dyDescent="0.2">
      <c r="A37" t="s">
        <v>1616</v>
      </c>
      <c r="B37" t="s">
        <v>1617</v>
      </c>
      <c r="C37">
        <v>1.5940156654773479E-4</v>
      </c>
      <c r="D37">
        <v>8.0093156360754158E-3</v>
      </c>
      <c r="E37">
        <v>0.51884807774379182</v>
      </c>
      <c r="F37">
        <v>0.70909321630736266</v>
      </c>
      <c r="G37">
        <v>1.9978761352410781</v>
      </c>
      <c r="H37">
        <v>19</v>
      </c>
      <c r="I37" t="s">
        <v>1618</v>
      </c>
      <c r="J37" t="s">
        <v>16194</v>
      </c>
    </row>
    <row r="38" spans="1:10" x14ac:dyDescent="0.2">
      <c r="A38" t="s">
        <v>1622</v>
      </c>
      <c r="B38" t="s">
        <v>1623</v>
      </c>
      <c r="C38">
        <v>8.6033211794791695E-4</v>
      </c>
      <c r="D38">
        <v>2.7017737473249009E-2</v>
      </c>
      <c r="E38">
        <v>0.47727081536286209</v>
      </c>
      <c r="F38">
        <v>0.47942817636159879</v>
      </c>
      <c r="G38">
        <v>1.7811110168796991</v>
      </c>
      <c r="H38">
        <v>62</v>
      </c>
      <c r="I38" t="s">
        <v>1624</v>
      </c>
      <c r="J38" t="s">
        <v>16195</v>
      </c>
    </row>
    <row r="39" spans="1:10" x14ac:dyDescent="0.2">
      <c r="A39" t="s">
        <v>1625</v>
      </c>
      <c r="B39" t="s">
        <v>1626</v>
      </c>
      <c r="C39">
        <v>4.3644918664568019E-4</v>
      </c>
      <c r="D39">
        <v>1.522970193406202E-2</v>
      </c>
      <c r="E39">
        <v>0.49849310876659031</v>
      </c>
      <c r="F39">
        <v>0.53402258945966385</v>
      </c>
      <c r="G39">
        <v>1.8996151326259949</v>
      </c>
      <c r="H39">
        <v>49</v>
      </c>
      <c r="I39" t="s">
        <v>1627</v>
      </c>
      <c r="J39" t="s">
        <v>16195</v>
      </c>
    </row>
    <row r="40" spans="1:10" x14ac:dyDescent="0.2">
      <c r="A40" t="s">
        <v>1631</v>
      </c>
      <c r="B40" t="s">
        <v>1632</v>
      </c>
      <c r="C40">
        <v>1.0335226341951111E-7</v>
      </c>
      <c r="D40">
        <v>3.750538803645815E-5</v>
      </c>
      <c r="E40">
        <v>0.70497571516723834</v>
      </c>
      <c r="F40">
        <v>0.35902611168499232</v>
      </c>
      <c r="G40">
        <v>1.7147083131481531</v>
      </c>
      <c r="H40">
        <v>396</v>
      </c>
      <c r="I40" t="s">
        <v>1633</v>
      </c>
      <c r="J40" t="s">
        <v>16194</v>
      </c>
    </row>
    <row r="41" spans="1:10" x14ac:dyDescent="0.2">
      <c r="A41" t="s">
        <v>1634</v>
      </c>
      <c r="B41" t="s">
        <v>1635</v>
      </c>
      <c r="C41">
        <v>1.7926489497003669E-4</v>
      </c>
      <c r="D41">
        <v>8.4852050285817385E-3</v>
      </c>
      <c r="E41">
        <v>0.51884807774379182</v>
      </c>
      <c r="F41">
        <v>0.33591180279586541</v>
      </c>
      <c r="G41">
        <v>1.554630229689747</v>
      </c>
      <c r="H41">
        <v>290</v>
      </c>
      <c r="I41" t="s">
        <v>1636</v>
      </c>
      <c r="J41" t="s">
        <v>16195</v>
      </c>
    </row>
    <row r="42" spans="1:10" x14ac:dyDescent="0.2">
      <c r="A42" t="s">
        <v>1637</v>
      </c>
      <c r="B42" t="s">
        <v>1638</v>
      </c>
      <c r="C42">
        <v>8.7140425221336993E-7</v>
      </c>
      <c r="D42">
        <v>2.3716719064407221E-4</v>
      </c>
      <c r="E42">
        <v>0.65944439803793486</v>
      </c>
      <c r="F42">
        <v>0.44136295176593948</v>
      </c>
      <c r="G42">
        <v>1.941047882563087</v>
      </c>
      <c r="H42">
        <v>171</v>
      </c>
      <c r="I42" t="s">
        <v>1639</v>
      </c>
      <c r="J42" t="s">
        <v>16194</v>
      </c>
    </row>
    <row r="43" spans="1:10" x14ac:dyDescent="0.2">
      <c r="A43" t="s">
        <v>1643</v>
      </c>
      <c r="B43" t="s">
        <v>1644</v>
      </c>
      <c r="C43">
        <v>2.0287622178515692E-3</v>
      </c>
      <c r="D43">
        <v>4.732812431073731E-2</v>
      </c>
      <c r="E43">
        <v>0.43170769580334639</v>
      </c>
      <c r="F43">
        <v>-0.47149297034346549</v>
      </c>
      <c r="G43">
        <v>-1.703958277312817</v>
      </c>
      <c r="H43">
        <v>63</v>
      </c>
      <c r="I43" t="s">
        <v>1645</v>
      </c>
      <c r="J43" t="s">
        <v>16195</v>
      </c>
    </row>
    <row r="44" spans="1:10" x14ac:dyDescent="0.2">
      <c r="A44" t="s">
        <v>1646</v>
      </c>
      <c r="B44" t="s">
        <v>1647</v>
      </c>
      <c r="C44">
        <v>3.708063931945878E-5</v>
      </c>
      <c r="D44">
        <v>3.253227415345655E-3</v>
      </c>
      <c r="E44">
        <v>0.55733223875864601</v>
      </c>
      <c r="F44">
        <v>-0.77321708758564589</v>
      </c>
      <c r="G44">
        <v>-2.0908102812403868</v>
      </c>
      <c r="H44">
        <v>17</v>
      </c>
      <c r="I44" t="s">
        <v>1648</v>
      </c>
      <c r="J44" t="s">
        <v>16194</v>
      </c>
    </row>
    <row r="45" spans="1:10" x14ac:dyDescent="0.2">
      <c r="A45" t="s">
        <v>1649</v>
      </c>
      <c r="B45" t="s">
        <v>1650</v>
      </c>
      <c r="C45">
        <v>4.3550196628029093E-5</v>
      </c>
      <c r="D45">
        <v>3.555873554678575E-3</v>
      </c>
      <c r="E45">
        <v>0.55733223875864601</v>
      </c>
      <c r="F45">
        <v>0.50518422283872011</v>
      </c>
      <c r="G45">
        <v>1.9665768983142731</v>
      </c>
      <c r="H45">
        <v>75</v>
      </c>
      <c r="I45" t="s">
        <v>1651</v>
      </c>
      <c r="J45" t="s">
        <v>16194</v>
      </c>
    </row>
    <row r="46" spans="1:10" x14ac:dyDescent="0.2">
      <c r="A46" t="s">
        <v>1652</v>
      </c>
      <c r="B46" t="s">
        <v>1653</v>
      </c>
      <c r="C46">
        <v>7.6371034385026379E-5</v>
      </c>
      <c r="D46">
        <v>5.3069744319467274E-3</v>
      </c>
      <c r="E46">
        <v>0.53843409630991623</v>
      </c>
      <c r="F46">
        <v>0.55806151778372326</v>
      </c>
      <c r="G46">
        <v>2.001488303669436</v>
      </c>
      <c r="H46">
        <v>52</v>
      </c>
      <c r="I46" t="s">
        <v>1654</v>
      </c>
      <c r="J46" t="s">
        <v>16195</v>
      </c>
    </row>
    <row r="47" spans="1:10" x14ac:dyDescent="0.2">
      <c r="A47" t="s">
        <v>1658</v>
      </c>
      <c r="B47" t="s">
        <v>1659</v>
      </c>
      <c r="C47">
        <v>1.9903976291561019E-4</v>
      </c>
      <c r="D47">
        <v>9.2866266526054689E-3</v>
      </c>
      <c r="E47">
        <v>0.51884807774379182</v>
      </c>
      <c r="F47">
        <v>0.59862790529619969</v>
      </c>
      <c r="G47">
        <v>2.0128876421851212</v>
      </c>
      <c r="H47">
        <v>39</v>
      </c>
      <c r="I47" t="s">
        <v>1660</v>
      </c>
      <c r="J47" t="s">
        <v>16195</v>
      </c>
    </row>
    <row r="48" spans="1:10" x14ac:dyDescent="0.2">
      <c r="A48" t="s">
        <v>1661</v>
      </c>
      <c r="B48" t="s">
        <v>1662</v>
      </c>
      <c r="C48">
        <v>6.6608139267765272E-5</v>
      </c>
      <c r="D48">
        <v>5.0123401141588739E-3</v>
      </c>
      <c r="E48">
        <v>0.53843409630991623</v>
      </c>
      <c r="F48">
        <v>0.72647568205575264</v>
      </c>
      <c r="G48">
        <v>2.1252158161880068</v>
      </c>
      <c r="H48">
        <v>22</v>
      </c>
      <c r="I48" t="s">
        <v>1663</v>
      </c>
      <c r="J48" t="s">
        <v>16195</v>
      </c>
    </row>
    <row r="49" spans="1:10" x14ac:dyDescent="0.2">
      <c r="A49" t="s">
        <v>1664</v>
      </c>
      <c r="B49" t="s">
        <v>1665</v>
      </c>
      <c r="C49">
        <v>7.2474161288621237E-5</v>
      </c>
      <c r="D49">
        <v>5.1456654514921082E-3</v>
      </c>
      <c r="E49">
        <v>0.53843409630991623</v>
      </c>
      <c r="F49">
        <v>0.66367877149286847</v>
      </c>
      <c r="G49">
        <v>2.1162784844729861</v>
      </c>
      <c r="H49">
        <v>30</v>
      </c>
      <c r="I49" t="s">
        <v>1663</v>
      </c>
      <c r="J49" t="s">
        <v>16195</v>
      </c>
    </row>
    <row r="50" spans="1:10" x14ac:dyDescent="0.2">
      <c r="A50" t="s">
        <v>1666</v>
      </c>
      <c r="B50" t="s">
        <v>1667</v>
      </c>
      <c r="C50">
        <v>9.7517640642170967E-4</v>
      </c>
      <c r="D50">
        <v>2.9609808140017509E-2</v>
      </c>
      <c r="E50">
        <v>0.47727081536286209</v>
      </c>
      <c r="F50">
        <v>0.53079696087103756</v>
      </c>
      <c r="G50">
        <v>1.8681628017102709</v>
      </c>
      <c r="H50">
        <v>46</v>
      </c>
      <c r="I50" t="s">
        <v>1668</v>
      </c>
      <c r="J50" t="s">
        <v>16195</v>
      </c>
    </row>
    <row r="51" spans="1:10" x14ac:dyDescent="0.2">
      <c r="A51" t="s">
        <v>1684</v>
      </c>
      <c r="B51" t="s">
        <v>1685</v>
      </c>
      <c r="C51">
        <v>1.8210815333414151E-3</v>
      </c>
      <c r="D51">
        <v>4.4385464835022863E-2</v>
      </c>
      <c r="E51">
        <v>0.45505986738722948</v>
      </c>
      <c r="F51">
        <v>-0.29541657565169382</v>
      </c>
      <c r="G51">
        <v>-1.3757451330556709</v>
      </c>
      <c r="H51">
        <v>492</v>
      </c>
      <c r="I51" t="s">
        <v>1686</v>
      </c>
      <c r="J51" t="s">
        <v>16194</v>
      </c>
    </row>
    <row r="52" spans="1:10" x14ac:dyDescent="0.2">
      <c r="A52" t="s">
        <v>1814</v>
      </c>
      <c r="B52" t="s">
        <v>1815</v>
      </c>
      <c r="C52">
        <v>1.3469755825902621E-5</v>
      </c>
      <c r="D52">
        <v>1.5169731905999291E-3</v>
      </c>
      <c r="E52">
        <v>0.59332547639640509</v>
      </c>
      <c r="F52">
        <v>0.4564350259817242</v>
      </c>
      <c r="G52">
        <v>1.9224991504491931</v>
      </c>
      <c r="H52">
        <v>122</v>
      </c>
      <c r="I52" t="s">
        <v>1816</v>
      </c>
      <c r="J52" t="s">
        <v>16195</v>
      </c>
    </row>
    <row r="53" spans="1:10" x14ac:dyDescent="0.2">
      <c r="A53" t="s">
        <v>1877</v>
      </c>
      <c r="B53" t="s">
        <v>1878</v>
      </c>
      <c r="C53">
        <v>6.779193551402459E-4</v>
      </c>
      <c r="D53">
        <v>2.192162984047567E-2</v>
      </c>
      <c r="E53">
        <v>0.47727081536286209</v>
      </c>
      <c r="F53">
        <v>0.57113092051056247</v>
      </c>
      <c r="G53">
        <v>1.920428970641944</v>
      </c>
      <c r="H53">
        <v>39</v>
      </c>
      <c r="I53" t="s">
        <v>1879</v>
      </c>
      <c r="J53" t="s">
        <v>16194</v>
      </c>
    </row>
    <row r="54" spans="1:10" x14ac:dyDescent="0.2">
      <c r="A54" t="s">
        <v>1937</v>
      </c>
      <c r="B54" t="s">
        <v>1938</v>
      </c>
      <c r="C54">
        <v>2.1336049862389939E-4</v>
      </c>
      <c r="D54">
        <v>9.7921022176742836E-3</v>
      </c>
      <c r="E54">
        <v>0.51884807774379182</v>
      </c>
      <c r="F54">
        <v>-0.50441691750132112</v>
      </c>
      <c r="G54">
        <v>-1.8458882900413409</v>
      </c>
      <c r="H54">
        <v>69</v>
      </c>
      <c r="I54" t="s">
        <v>1939</v>
      </c>
      <c r="J54" t="s">
        <v>16195</v>
      </c>
    </row>
    <row r="55" spans="1:10" x14ac:dyDescent="0.2">
      <c r="A55" t="s">
        <v>1940</v>
      </c>
      <c r="B55" t="s">
        <v>1941</v>
      </c>
      <c r="C55">
        <v>1.2787672240374171E-5</v>
      </c>
      <c r="D55">
        <v>1.4915906263236441E-3</v>
      </c>
      <c r="E55">
        <v>0.59332547639640509</v>
      </c>
      <c r="F55">
        <v>-0.3978337316535161</v>
      </c>
      <c r="G55">
        <v>-1.73189628638893</v>
      </c>
      <c r="H55">
        <v>242</v>
      </c>
      <c r="I55" t="s">
        <v>1942</v>
      </c>
      <c r="J55" t="s">
        <v>16194</v>
      </c>
    </row>
    <row r="56" spans="1:10" x14ac:dyDescent="0.2">
      <c r="A56" t="s">
        <v>2105</v>
      </c>
      <c r="B56" t="s">
        <v>2106</v>
      </c>
      <c r="C56">
        <v>3.6001682813072649E-4</v>
      </c>
      <c r="D56">
        <v>1.35151144905167E-2</v>
      </c>
      <c r="E56">
        <v>0.49849310876659031</v>
      </c>
      <c r="F56">
        <v>0.39558994465557179</v>
      </c>
      <c r="G56">
        <v>1.688443195900184</v>
      </c>
      <c r="H56">
        <v>131</v>
      </c>
      <c r="I56" t="s">
        <v>2107</v>
      </c>
      <c r="J56" t="s">
        <v>16195</v>
      </c>
    </row>
    <row r="57" spans="1:10" x14ac:dyDescent="0.2">
      <c r="A57" t="s">
        <v>2279</v>
      </c>
      <c r="B57" t="s">
        <v>2280</v>
      </c>
      <c r="C57">
        <v>1.290977359095872E-3</v>
      </c>
      <c r="D57">
        <v>3.6347690127647582E-2</v>
      </c>
      <c r="E57">
        <v>0.45505986738722948</v>
      </c>
      <c r="F57">
        <v>-0.32186271221576718</v>
      </c>
      <c r="G57">
        <v>-1.4520533801800679</v>
      </c>
      <c r="H57">
        <v>361</v>
      </c>
      <c r="I57" t="s">
        <v>2281</v>
      </c>
      <c r="J57" t="s">
        <v>16194</v>
      </c>
    </row>
    <row r="58" spans="1:10" x14ac:dyDescent="0.2">
      <c r="A58" t="s">
        <v>2287</v>
      </c>
      <c r="B58" t="s">
        <v>2288</v>
      </c>
      <c r="C58">
        <v>1.5997148806372171E-6</v>
      </c>
      <c r="D58">
        <v>3.7319062858293941E-4</v>
      </c>
      <c r="E58">
        <v>0.6435518361507222</v>
      </c>
      <c r="F58">
        <v>0.34051117916731771</v>
      </c>
      <c r="G58">
        <v>1.639663842598343</v>
      </c>
      <c r="H58">
        <v>431</v>
      </c>
      <c r="I58" t="s">
        <v>2289</v>
      </c>
      <c r="J58" t="s">
        <v>16194</v>
      </c>
    </row>
    <row r="59" spans="1:10" x14ac:dyDescent="0.2">
      <c r="A59" t="s">
        <v>2290</v>
      </c>
      <c r="B59" t="s">
        <v>2291</v>
      </c>
      <c r="C59">
        <v>3.3964682597043331E-5</v>
      </c>
      <c r="D59">
        <v>3.1693900960555292E-3</v>
      </c>
      <c r="E59">
        <v>0.55733223875864601</v>
      </c>
      <c r="F59">
        <v>0.73302775916175889</v>
      </c>
      <c r="G59">
        <v>2.0856325903778061</v>
      </c>
      <c r="H59">
        <v>20</v>
      </c>
      <c r="I59" t="s">
        <v>2292</v>
      </c>
      <c r="J59" t="s">
        <v>16195</v>
      </c>
    </row>
    <row r="60" spans="1:10" x14ac:dyDescent="0.2">
      <c r="A60" t="s">
        <v>2296</v>
      </c>
      <c r="B60" t="s">
        <v>2297</v>
      </c>
      <c r="C60">
        <v>6.7562917390861128E-8</v>
      </c>
      <c r="D60">
        <v>2.758256102481905E-5</v>
      </c>
      <c r="E60">
        <v>0.70497571516723834</v>
      </c>
      <c r="F60">
        <v>0.44984607461354842</v>
      </c>
      <c r="G60">
        <v>2.005468415743259</v>
      </c>
      <c r="H60">
        <v>192</v>
      </c>
      <c r="I60" t="s">
        <v>2298</v>
      </c>
      <c r="J60" t="s">
        <v>16194</v>
      </c>
    </row>
    <row r="61" spans="1:10" x14ac:dyDescent="0.2">
      <c r="A61" t="s">
        <v>2305</v>
      </c>
      <c r="B61" t="s">
        <v>2306</v>
      </c>
      <c r="C61">
        <v>7.7421332755946854E-6</v>
      </c>
      <c r="D61">
        <v>1.1493548762769199E-3</v>
      </c>
      <c r="E61">
        <v>0.59332547639640509</v>
      </c>
      <c r="F61">
        <v>0.55611141641702722</v>
      </c>
      <c r="G61">
        <v>2.0753876032077261</v>
      </c>
      <c r="H61">
        <v>63</v>
      </c>
      <c r="I61" t="s">
        <v>2307</v>
      </c>
      <c r="J61" t="s">
        <v>16195</v>
      </c>
    </row>
    <row r="62" spans="1:10" x14ac:dyDescent="0.2">
      <c r="A62" t="s">
        <v>2308</v>
      </c>
      <c r="B62" t="s">
        <v>2309</v>
      </c>
      <c r="C62">
        <v>2.4556796040860909E-6</v>
      </c>
      <c r="D62">
        <v>4.7177938746736312E-4</v>
      </c>
      <c r="E62">
        <v>0.62725673971852836</v>
      </c>
      <c r="F62">
        <v>0.61981660649088788</v>
      </c>
      <c r="G62">
        <v>2.2112740919045351</v>
      </c>
      <c r="H62">
        <v>50</v>
      </c>
      <c r="I62" t="s">
        <v>2310</v>
      </c>
      <c r="J62" t="s">
        <v>16195</v>
      </c>
    </row>
    <row r="63" spans="1:10" x14ac:dyDescent="0.2">
      <c r="A63" t="s">
        <v>2359</v>
      </c>
      <c r="B63" t="s">
        <v>2360</v>
      </c>
      <c r="C63">
        <v>9.6117448983830273E-5</v>
      </c>
      <c r="D63">
        <v>6.1552860466899941E-3</v>
      </c>
      <c r="E63">
        <v>0.53843409630991623</v>
      </c>
      <c r="F63">
        <v>0.74652257135700717</v>
      </c>
      <c r="G63">
        <v>2.030494905077834</v>
      </c>
      <c r="H63">
        <v>16</v>
      </c>
      <c r="I63" t="s">
        <v>2361</v>
      </c>
      <c r="J63" t="s">
        <v>16195</v>
      </c>
    </row>
    <row r="64" spans="1:10" x14ac:dyDescent="0.2">
      <c r="A64" t="s">
        <v>2606</v>
      </c>
      <c r="B64" t="s">
        <v>2607</v>
      </c>
      <c r="C64">
        <v>1.535796925626899E-3</v>
      </c>
      <c r="D64">
        <v>3.9898165219731607E-2</v>
      </c>
      <c r="E64">
        <v>0.45505986738722948</v>
      </c>
      <c r="F64">
        <v>-0.42048055153223413</v>
      </c>
      <c r="G64">
        <v>-1.6389672268685751</v>
      </c>
      <c r="H64">
        <v>103</v>
      </c>
      <c r="I64" t="s">
        <v>2608</v>
      </c>
      <c r="J64" t="s">
        <v>16194</v>
      </c>
    </row>
    <row r="65" spans="1:10" x14ac:dyDescent="0.2">
      <c r="A65" t="s">
        <v>2636</v>
      </c>
      <c r="B65" t="s">
        <v>2637</v>
      </c>
      <c r="C65">
        <v>1.489278954991373E-3</v>
      </c>
      <c r="D65">
        <v>3.954459404066523E-2</v>
      </c>
      <c r="E65">
        <v>0.45505986738722948</v>
      </c>
      <c r="F65">
        <v>0.52376278176402447</v>
      </c>
      <c r="G65">
        <v>1.7907846427628249</v>
      </c>
      <c r="H65">
        <v>42</v>
      </c>
      <c r="I65" t="s">
        <v>2638</v>
      </c>
      <c r="J65" t="s">
        <v>16195</v>
      </c>
    </row>
    <row r="66" spans="1:10" x14ac:dyDescent="0.2">
      <c r="A66" t="s">
        <v>2671</v>
      </c>
      <c r="B66" t="s">
        <v>2672</v>
      </c>
      <c r="C66">
        <v>4.2436523713173499E-4</v>
      </c>
      <c r="D66">
        <v>1.506496591817659E-2</v>
      </c>
      <c r="E66">
        <v>0.49849310876659031</v>
      </c>
      <c r="F66">
        <v>0.66219465758896368</v>
      </c>
      <c r="G66">
        <v>1.9619382916614641</v>
      </c>
      <c r="H66">
        <v>23</v>
      </c>
      <c r="I66" t="s">
        <v>2673</v>
      </c>
      <c r="J66" t="s">
        <v>16195</v>
      </c>
    </row>
    <row r="67" spans="1:10" x14ac:dyDescent="0.2">
      <c r="A67" t="s">
        <v>2707</v>
      </c>
      <c r="B67" t="s">
        <v>2708</v>
      </c>
      <c r="C67">
        <v>1.6740325230849121E-4</v>
      </c>
      <c r="D67">
        <v>8.2839245763565474E-3</v>
      </c>
      <c r="E67">
        <v>0.51884807774379182</v>
      </c>
      <c r="F67">
        <v>-0.62351208524966939</v>
      </c>
      <c r="G67">
        <v>-1.965972844207283</v>
      </c>
      <c r="H67">
        <v>34</v>
      </c>
      <c r="I67" t="s">
        <v>2709</v>
      </c>
      <c r="J67" t="s">
        <v>16195</v>
      </c>
    </row>
    <row r="68" spans="1:10" x14ac:dyDescent="0.2">
      <c r="A68" t="s">
        <v>2737</v>
      </c>
      <c r="B68" t="s">
        <v>2738</v>
      </c>
      <c r="C68">
        <v>4.4173941543578752E-4</v>
      </c>
      <c r="D68">
        <v>1.522970193406202E-2</v>
      </c>
      <c r="E68">
        <v>0.49849310876659031</v>
      </c>
      <c r="F68">
        <v>0.53030884077693241</v>
      </c>
      <c r="G68">
        <v>1.8769907549145579</v>
      </c>
      <c r="H68">
        <v>48</v>
      </c>
      <c r="I68" t="s">
        <v>2739</v>
      </c>
      <c r="J68" t="s">
        <v>16194</v>
      </c>
    </row>
    <row r="69" spans="1:10" x14ac:dyDescent="0.2">
      <c r="A69" t="s">
        <v>3122</v>
      </c>
      <c r="B69" t="s">
        <v>3123</v>
      </c>
      <c r="C69">
        <v>1.1655330929243839E-5</v>
      </c>
      <c r="D69">
        <v>1.4915906263236441E-3</v>
      </c>
      <c r="E69">
        <v>0.59332547639640509</v>
      </c>
      <c r="F69">
        <v>0.41635789661606892</v>
      </c>
      <c r="G69">
        <v>1.8418247249861619</v>
      </c>
      <c r="H69">
        <v>180</v>
      </c>
      <c r="I69" t="s">
        <v>3124</v>
      </c>
      <c r="J69" t="s">
        <v>16195</v>
      </c>
    </row>
    <row r="70" spans="1:10" x14ac:dyDescent="0.2">
      <c r="A70" t="s">
        <v>3131</v>
      </c>
      <c r="B70" t="s">
        <v>3132</v>
      </c>
      <c r="C70">
        <v>7.9508889566986338E-7</v>
      </c>
      <c r="D70">
        <v>2.3606912120525221E-4</v>
      </c>
      <c r="E70">
        <v>0.65944439803793486</v>
      </c>
      <c r="F70">
        <v>0.41486635330175281</v>
      </c>
      <c r="G70">
        <v>1.874280926130214</v>
      </c>
      <c r="H70">
        <v>223</v>
      </c>
      <c r="I70" t="s">
        <v>3133</v>
      </c>
      <c r="J70" t="s">
        <v>16194</v>
      </c>
    </row>
    <row r="71" spans="1:10" x14ac:dyDescent="0.2">
      <c r="A71" t="s">
        <v>3134</v>
      </c>
      <c r="B71" t="s">
        <v>3135</v>
      </c>
      <c r="C71">
        <v>3.8411439031777582E-5</v>
      </c>
      <c r="D71">
        <v>3.253227415345655E-3</v>
      </c>
      <c r="E71">
        <v>0.55733223875864601</v>
      </c>
      <c r="F71">
        <v>0.60362850054769435</v>
      </c>
      <c r="G71">
        <v>2.0793275814573322</v>
      </c>
      <c r="H71">
        <v>43</v>
      </c>
      <c r="I71" t="s">
        <v>3136</v>
      </c>
      <c r="J71" t="s">
        <v>16195</v>
      </c>
    </row>
    <row r="72" spans="1:10" x14ac:dyDescent="0.2">
      <c r="A72" t="s">
        <v>3140</v>
      </c>
      <c r="B72" t="s">
        <v>3141</v>
      </c>
      <c r="C72">
        <v>1.9825838263840571E-3</v>
      </c>
      <c r="D72">
        <v>4.6583588323527547E-2</v>
      </c>
      <c r="E72">
        <v>0.43170769580334639</v>
      </c>
      <c r="F72">
        <v>0.43693070472998291</v>
      </c>
      <c r="G72">
        <v>1.7029292128127389</v>
      </c>
      <c r="H72">
        <v>79</v>
      </c>
      <c r="I72" t="s">
        <v>3142</v>
      </c>
      <c r="J72" t="s">
        <v>16195</v>
      </c>
    </row>
    <row r="73" spans="1:10" x14ac:dyDescent="0.2">
      <c r="A73" t="s">
        <v>3158</v>
      </c>
      <c r="B73" t="s">
        <v>3159</v>
      </c>
      <c r="C73">
        <v>1.025333090423132E-5</v>
      </c>
      <c r="D73">
        <v>1.429698006423682E-3</v>
      </c>
      <c r="E73">
        <v>0.59332547639640509</v>
      </c>
      <c r="F73">
        <v>-0.35248211820782932</v>
      </c>
      <c r="G73">
        <v>-1.6203266511829999</v>
      </c>
      <c r="H73">
        <v>414</v>
      </c>
      <c r="I73" t="s">
        <v>3160</v>
      </c>
      <c r="J73" t="s">
        <v>16194</v>
      </c>
    </row>
    <row r="74" spans="1:10" x14ac:dyDescent="0.2">
      <c r="A74" t="s">
        <v>3203</v>
      </c>
      <c r="B74" t="s">
        <v>3204</v>
      </c>
      <c r="C74">
        <v>2.0489125354593491E-3</v>
      </c>
      <c r="D74">
        <v>4.7459208090852717E-2</v>
      </c>
      <c r="E74">
        <v>0.43170769580334639</v>
      </c>
      <c r="F74">
        <v>0.36585623010673568</v>
      </c>
      <c r="G74">
        <v>1.577031286700459</v>
      </c>
      <c r="H74">
        <v>137</v>
      </c>
      <c r="I74" t="s">
        <v>3205</v>
      </c>
      <c r="J74" t="s">
        <v>16194</v>
      </c>
    </row>
    <row r="75" spans="1:10" x14ac:dyDescent="0.2">
      <c r="A75" t="s">
        <v>3386</v>
      </c>
      <c r="B75" t="s">
        <v>3387</v>
      </c>
      <c r="C75">
        <v>1.253513062672973E-4</v>
      </c>
      <c r="D75">
        <v>6.9389384113388661E-3</v>
      </c>
      <c r="E75">
        <v>0.51884807774379182</v>
      </c>
      <c r="F75">
        <v>-0.62557170847968036</v>
      </c>
      <c r="G75">
        <v>-1.968059727856218</v>
      </c>
      <c r="H75">
        <v>33</v>
      </c>
      <c r="I75" t="s">
        <v>3388</v>
      </c>
      <c r="J75" t="s">
        <v>16195</v>
      </c>
    </row>
    <row r="76" spans="1:10" x14ac:dyDescent="0.2">
      <c r="A76" t="s">
        <v>3407</v>
      </c>
      <c r="B76" t="s">
        <v>3408</v>
      </c>
      <c r="C76">
        <v>1.437071372215108E-3</v>
      </c>
      <c r="D76">
        <v>3.9440967240794482E-2</v>
      </c>
      <c r="E76">
        <v>0.45505986738722948</v>
      </c>
      <c r="F76">
        <v>-0.29904515192660919</v>
      </c>
      <c r="G76">
        <v>-1.3934152426207991</v>
      </c>
      <c r="H76">
        <v>490</v>
      </c>
      <c r="I76" t="s">
        <v>3409</v>
      </c>
      <c r="J76" t="s">
        <v>16195</v>
      </c>
    </row>
    <row r="77" spans="1:10" x14ac:dyDescent="0.2">
      <c r="A77" t="s">
        <v>3721</v>
      </c>
      <c r="B77" t="s">
        <v>3722</v>
      </c>
      <c r="C77">
        <v>9.7913633775930536E-4</v>
      </c>
      <c r="D77">
        <v>2.9609808140017509E-2</v>
      </c>
      <c r="E77">
        <v>0.45505986738722948</v>
      </c>
      <c r="F77">
        <v>0.40018815440149919</v>
      </c>
      <c r="G77">
        <v>1.645234722762146</v>
      </c>
      <c r="H77">
        <v>106</v>
      </c>
      <c r="I77" t="s">
        <v>3723</v>
      </c>
      <c r="J77" t="s">
        <v>16194</v>
      </c>
    </row>
    <row r="78" spans="1:10" x14ac:dyDescent="0.2">
      <c r="A78" t="s">
        <v>3775</v>
      </c>
      <c r="B78" t="s">
        <v>3776</v>
      </c>
      <c r="C78">
        <v>2.607215018435222E-4</v>
      </c>
      <c r="D78">
        <v>1.10009810415526E-2</v>
      </c>
      <c r="E78">
        <v>0.49849310876659031</v>
      </c>
      <c r="F78">
        <v>0.30342761840706811</v>
      </c>
      <c r="G78">
        <v>1.457438838757831</v>
      </c>
      <c r="H78">
        <v>423</v>
      </c>
      <c r="I78" t="s">
        <v>3777</v>
      </c>
      <c r="J78" t="s">
        <v>16194</v>
      </c>
    </row>
    <row r="79" spans="1:10" x14ac:dyDescent="0.2">
      <c r="A79" t="s">
        <v>4403</v>
      </c>
      <c r="B79" t="s">
        <v>4404</v>
      </c>
      <c r="C79">
        <v>1.3764092037109089E-3</v>
      </c>
      <c r="D79">
        <v>3.8096207282371439E-2</v>
      </c>
      <c r="E79">
        <v>0.45505986738722948</v>
      </c>
      <c r="F79">
        <v>0.39527950208220969</v>
      </c>
      <c r="G79">
        <v>1.6673143393670209</v>
      </c>
      <c r="H79">
        <v>127</v>
      </c>
      <c r="I79" t="s">
        <v>4405</v>
      </c>
      <c r="J79" t="s">
        <v>16195</v>
      </c>
    </row>
    <row r="80" spans="1:10" x14ac:dyDescent="0.2">
      <c r="A80" t="s">
        <v>4483</v>
      </c>
      <c r="B80" t="s">
        <v>4484</v>
      </c>
      <c r="C80">
        <v>3.270906031701939E-4</v>
      </c>
      <c r="D80">
        <v>1.2610516358690959E-2</v>
      </c>
      <c r="E80">
        <v>0.49849310876659031</v>
      </c>
      <c r="F80">
        <v>-0.44391701992253768</v>
      </c>
      <c r="G80">
        <v>-1.7679363981031699</v>
      </c>
      <c r="H80">
        <v>117</v>
      </c>
      <c r="I80" t="s">
        <v>4485</v>
      </c>
      <c r="J80" t="s">
        <v>16195</v>
      </c>
    </row>
    <row r="81" spans="1:10" x14ac:dyDescent="0.2">
      <c r="A81" t="s">
        <v>4510</v>
      </c>
      <c r="B81" t="s">
        <v>4511</v>
      </c>
      <c r="C81">
        <v>6.4070252642236506E-8</v>
      </c>
      <c r="D81">
        <v>2.758256102481905E-5</v>
      </c>
      <c r="E81">
        <v>0.70497571516723834</v>
      </c>
      <c r="F81">
        <v>-0.55448495208521487</v>
      </c>
      <c r="G81">
        <v>-2.1575933209080049</v>
      </c>
      <c r="H81">
        <v>100</v>
      </c>
      <c r="I81" t="s">
        <v>4512</v>
      </c>
      <c r="J81" t="s">
        <v>16195</v>
      </c>
    </row>
    <row r="82" spans="1:10" x14ac:dyDescent="0.2">
      <c r="A82" t="s">
        <v>4513</v>
      </c>
      <c r="B82" t="s">
        <v>4514</v>
      </c>
      <c r="C82">
        <v>3.7977415437769133E-9</v>
      </c>
      <c r="D82">
        <v>2.237337435301222E-6</v>
      </c>
      <c r="E82">
        <v>0.76146080144558481</v>
      </c>
      <c r="F82">
        <v>-0.5437267017528159</v>
      </c>
      <c r="G82">
        <v>-2.1724166247053081</v>
      </c>
      <c r="H82">
        <v>126</v>
      </c>
      <c r="I82" t="s">
        <v>4515</v>
      </c>
      <c r="J82" t="s">
        <v>16194</v>
      </c>
    </row>
    <row r="83" spans="1:10" x14ac:dyDescent="0.2">
      <c r="A83" t="s">
        <v>4705</v>
      </c>
      <c r="B83" t="s">
        <v>4706</v>
      </c>
      <c r="C83">
        <v>7.4322988393802996E-4</v>
      </c>
      <c r="D83">
        <v>2.379792942099614E-2</v>
      </c>
      <c r="E83">
        <v>0.47727081536286209</v>
      </c>
      <c r="F83">
        <v>0.45087592196777387</v>
      </c>
      <c r="G83">
        <v>1.7085706101411151</v>
      </c>
      <c r="H83">
        <v>68</v>
      </c>
      <c r="I83" t="s">
        <v>4707</v>
      </c>
      <c r="J83" t="s">
        <v>16195</v>
      </c>
    </row>
    <row r="84" spans="1:10" x14ac:dyDescent="0.2">
      <c r="A84" t="s">
        <v>4774</v>
      </c>
      <c r="B84" t="s">
        <v>4775</v>
      </c>
      <c r="C84">
        <v>2.7607657782864609E-4</v>
      </c>
      <c r="D84">
        <v>1.141349497706782E-2</v>
      </c>
      <c r="E84">
        <v>0.49849310876659031</v>
      </c>
      <c r="F84">
        <v>-0.51354217361251731</v>
      </c>
      <c r="G84">
        <v>-1.856495634370926</v>
      </c>
      <c r="H84">
        <v>65</v>
      </c>
      <c r="I84" t="s">
        <v>4776</v>
      </c>
      <c r="J84" t="s">
        <v>16194</v>
      </c>
    </row>
    <row r="85" spans="1:10" x14ac:dyDescent="0.2">
      <c r="A85" t="s">
        <v>4795</v>
      </c>
      <c r="B85" t="s">
        <v>4796</v>
      </c>
      <c r="C85">
        <v>1.193412900411299E-5</v>
      </c>
      <c r="D85">
        <v>1.4915906263236441E-3</v>
      </c>
      <c r="E85">
        <v>0.59332547639640509</v>
      </c>
      <c r="F85">
        <v>0.35831643878225983</v>
      </c>
      <c r="G85">
        <v>1.657919635934366</v>
      </c>
      <c r="H85">
        <v>277</v>
      </c>
      <c r="I85" t="s">
        <v>4797</v>
      </c>
      <c r="J85" t="s">
        <v>16194</v>
      </c>
    </row>
    <row r="86" spans="1:10" x14ac:dyDescent="0.2">
      <c r="A86" t="s">
        <v>4837</v>
      </c>
      <c r="B86" t="s">
        <v>4838</v>
      </c>
      <c r="C86">
        <v>1.7576553245135819E-10</v>
      </c>
      <c r="D86">
        <v>2.4905789855276982E-7</v>
      </c>
      <c r="E86">
        <v>0.82665730117830205</v>
      </c>
      <c r="F86">
        <v>0.44740752352820312</v>
      </c>
      <c r="G86">
        <v>2.0554716436929952</v>
      </c>
      <c r="H86">
        <v>263</v>
      </c>
      <c r="I86" t="s">
        <v>4839</v>
      </c>
      <c r="J86" t="s">
        <v>16194</v>
      </c>
    </row>
    <row r="87" spans="1:10" x14ac:dyDescent="0.2">
      <c r="A87" t="s">
        <v>5148</v>
      </c>
      <c r="B87" t="s">
        <v>5149</v>
      </c>
      <c r="C87">
        <v>4.4299500420572307E-4</v>
      </c>
      <c r="D87">
        <v>1.522970193406202E-2</v>
      </c>
      <c r="E87">
        <v>0.49849310876659031</v>
      </c>
      <c r="F87">
        <v>-0.65628751339593872</v>
      </c>
      <c r="G87">
        <v>-1.9347139651858529</v>
      </c>
      <c r="H87">
        <v>24</v>
      </c>
      <c r="I87" t="s">
        <v>5150</v>
      </c>
      <c r="J87" t="s">
        <v>16195</v>
      </c>
    </row>
    <row r="88" spans="1:10" x14ac:dyDescent="0.2">
      <c r="A88" t="s">
        <v>5316</v>
      </c>
      <c r="B88" t="s">
        <v>5317</v>
      </c>
      <c r="C88">
        <v>1.9501558147150639E-3</v>
      </c>
      <c r="D88">
        <v>4.6153687614923181E-2</v>
      </c>
      <c r="E88">
        <v>0.45505986738722948</v>
      </c>
      <c r="F88">
        <v>-0.42303565795898912</v>
      </c>
      <c r="G88">
        <v>-1.659900235648774</v>
      </c>
      <c r="H88">
        <v>105</v>
      </c>
      <c r="I88" t="s">
        <v>5318</v>
      </c>
      <c r="J88" t="s">
        <v>16195</v>
      </c>
    </row>
    <row r="89" spans="1:10" x14ac:dyDescent="0.2">
      <c r="A89" t="s">
        <v>5379</v>
      </c>
      <c r="B89" t="s">
        <v>5380</v>
      </c>
      <c r="C89">
        <v>8.2392188570108618E-5</v>
      </c>
      <c r="D89">
        <v>5.6061018306244742E-3</v>
      </c>
      <c r="E89">
        <v>0.53843409630991623</v>
      </c>
      <c r="F89">
        <v>0.58719482913737175</v>
      </c>
      <c r="G89">
        <v>2.0227182825307799</v>
      </c>
      <c r="H89">
        <v>43</v>
      </c>
      <c r="I89" t="s">
        <v>5381</v>
      </c>
      <c r="J89" t="s">
        <v>16194</v>
      </c>
    </row>
    <row r="90" spans="1:10" x14ac:dyDescent="0.2">
      <c r="A90" t="s">
        <v>5400</v>
      </c>
      <c r="B90" t="s">
        <v>5401</v>
      </c>
      <c r="C90">
        <v>2.116579897102754E-3</v>
      </c>
      <c r="D90">
        <v>4.7538023019832898E-2</v>
      </c>
      <c r="E90">
        <v>0.43170769580334639</v>
      </c>
      <c r="F90">
        <v>-0.63794761717295456</v>
      </c>
      <c r="G90">
        <v>-1.849928860284437</v>
      </c>
      <c r="H90">
        <v>23</v>
      </c>
      <c r="I90" t="s">
        <v>5402</v>
      </c>
      <c r="J90" t="s">
        <v>16195</v>
      </c>
    </row>
    <row r="91" spans="1:10" x14ac:dyDescent="0.2">
      <c r="A91" t="s">
        <v>5809</v>
      </c>
      <c r="B91" t="s">
        <v>5810</v>
      </c>
      <c r="C91">
        <v>1.7175267449323049E-3</v>
      </c>
      <c r="D91">
        <v>4.3149556530376221E-2</v>
      </c>
      <c r="E91">
        <v>0.45505986738722948</v>
      </c>
      <c r="F91">
        <v>0.35985738286651431</v>
      </c>
      <c r="G91">
        <v>1.5777725326987531</v>
      </c>
      <c r="H91">
        <v>163</v>
      </c>
      <c r="I91" t="s">
        <v>5811</v>
      </c>
      <c r="J91" t="s">
        <v>16194</v>
      </c>
    </row>
    <row r="92" spans="1:10" x14ac:dyDescent="0.2">
      <c r="A92" t="s">
        <v>5972</v>
      </c>
      <c r="B92" t="s">
        <v>5973</v>
      </c>
      <c r="C92">
        <v>9.3065150262019948E-4</v>
      </c>
      <c r="D92">
        <v>2.8935777971011031E-2</v>
      </c>
      <c r="E92">
        <v>0.47727081536286209</v>
      </c>
      <c r="F92">
        <v>-0.43042078574726761</v>
      </c>
      <c r="G92">
        <v>-1.668737358572115</v>
      </c>
      <c r="H92">
        <v>97</v>
      </c>
      <c r="I92" t="s">
        <v>5974</v>
      </c>
      <c r="J92" t="s">
        <v>16195</v>
      </c>
    </row>
    <row r="93" spans="1:10" x14ac:dyDescent="0.2">
      <c r="A93" t="s">
        <v>5975</v>
      </c>
      <c r="B93" t="s">
        <v>5976</v>
      </c>
      <c r="C93">
        <v>3.3106087833004822E-4</v>
      </c>
      <c r="D93">
        <v>1.2610516358690959E-2</v>
      </c>
      <c r="E93">
        <v>0.49849310876659031</v>
      </c>
      <c r="F93">
        <v>-0.76076691525168172</v>
      </c>
      <c r="G93">
        <v>-1.982863654646301</v>
      </c>
      <c r="H93">
        <v>15</v>
      </c>
      <c r="I93" t="s">
        <v>5977</v>
      </c>
      <c r="J93" t="s">
        <v>16194</v>
      </c>
    </row>
    <row r="94" spans="1:10" x14ac:dyDescent="0.2">
      <c r="A94" t="s">
        <v>6074</v>
      </c>
      <c r="B94" t="s">
        <v>6075</v>
      </c>
      <c r="C94">
        <v>1.871189083033903E-3</v>
      </c>
      <c r="D94">
        <v>4.5268915149546132E-2</v>
      </c>
      <c r="E94">
        <v>0.45505986738722948</v>
      </c>
      <c r="F94">
        <v>-0.66707689710142148</v>
      </c>
      <c r="G94">
        <v>-1.9170460398679181</v>
      </c>
      <c r="H94">
        <v>22</v>
      </c>
      <c r="I94" t="s">
        <v>6076</v>
      </c>
      <c r="J94" t="s">
        <v>16194</v>
      </c>
    </row>
    <row r="95" spans="1:10" x14ac:dyDescent="0.2">
      <c r="A95" t="s">
        <v>6177</v>
      </c>
      <c r="B95" t="s">
        <v>6178</v>
      </c>
      <c r="C95">
        <v>1.5949219514780481E-3</v>
      </c>
      <c r="D95">
        <v>4.1015866878167752E-2</v>
      </c>
      <c r="E95">
        <v>0.45505986738722948</v>
      </c>
      <c r="F95">
        <v>-0.43266653968127022</v>
      </c>
      <c r="G95">
        <v>-1.6624110129912331</v>
      </c>
      <c r="H95">
        <v>92</v>
      </c>
      <c r="I95" t="s">
        <v>6179</v>
      </c>
      <c r="J95" t="s">
        <v>16194</v>
      </c>
    </row>
    <row r="96" spans="1:10" x14ac:dyDescent="0.2">
      <c r="A96" t="s">
        <v>6198</v>
      </c>
      <c r="B96" t="s">
        <v>6199</v>
      </c>
      <c r="C96">
        <v>1.4542635876325721E-4</v>
      </c>
      <c r="D96">
        <v>7.6412080901284464E-3</v>
      </c>
      <c r="E96">
        <v>0.51884807774379182</v>
      </c>
      <c r="F96">
        <v>-0.51134671600244419</v>
      </c>
      <c r="G96">
        <v>-1.8764495544901729</v>
      </c>
      <c r="H96">
        <v>71</v>
      </c>
      <c r="I96" t="s">
        <v>6200</v>
      </c>
      <c r="J96" t="s">
        <v>16194</v>
      </c>
    </row>
    <row r="97" spans="1:10" x14ac:dyDescent="0.2">
      <c r="A97" t="s">
        <v>6279</v>
      </c>
      <c r="B97" t="s">
        <v>6280</v>
      </c>
      <c r="C97">
        <v>1.004193389361072E-3</v>
      </c>
      <c r="D97">
        <v>2.9932990543780721E-2</v>
      </c>
      <c r="E97">
        <v>0.45505986738722948</v>
      </c>
      <c r="F97">
        <v>-0.45262179491842952</v>
      </c>
      <c r="G97">
        <v>-1.7304244427032101</v>
      </c>
      <c r="H97">
        <v>89</v>
      </c>
      <c r="I97" t="s">
        <v>6281</v>
      </c>
      <c r="J97" t="s">
        <v>16195</v>
      </c>
    </row>
    <row r="98" spans="1:10" x14ac:dyDescent="0.2">
      <c r="A98" t="s">
        <v>6435</v>
      </c>
      <c r="B98" t="s">
        <v>6436</v>
      </c>
      <c r="C98">
        <v>1.67829589868418E-3</v>
      </c>
      <c r="D98">
        <v>4.2490809341880091E-2</v>
      </c>
      <c r="E98">
        <v>0.45505986738722948</v>
      </c>
      <c r="F98">
        <v>-0.67609480548344392</v>
      </c>
      <c r="G98">
        <v>-1.7984711462908931</v>
      </c>
      <c r="H98">
        <v>16</v>
      </c>
      <c r="I98" t="s">
        <v>6437</v>
      </c>
      <c r="J98" t="s">
        <v>16194</v>
      </c>
    </row>
    <row r="99" spans="1:10" x14ac:dyDescent="0.2">
      <c r="A99" t="s">
        <v>6596</v>
      </c>
      <c r="B99" t="s">
        <v>6597</v>
      </c>
      <c r="C99">
        <v>2.0946536403117048E-3</v>
      </c>
      <c r="D99">
        <v>4.7538023019832898E-2</v>
      </c>
      <c r="E99">
        <v>0.43170769580334639</v>
      </c>
      <c r="F99">
        <v>-0.48988521104372962</v>
      </c>
      <c r="G99">
        <v>-1.7347559085374109</v>
      </c>
      <c r="H99">
        <v>57</v>
      </c>
      <c r="I99" t="s">
        <v>6598</v>
      </c>
      <c r="J99" t="s">
        <v>16195</v>
      </c>
    </row>
    <row r="100" spans="1:10" x14ac:dyDescent="0.2">
      <c r="A100" t="s">
        <v>6614</v>
      </c>
      <c r="B100" t="s">
        <v>6615</v>
      </c>
      <c r="C100">
        <v>6.7355711450063961E-6</v>
      </c>
      <c r="D100">
        <v>1.0475416837900421E-3</v>
      </c>
      <c r="E100">
        <v>0.610526878385931</v>
      </c>
      <c r="F100">
        <v>-0.46264223140276001</v>
      </c>
      <c r="G100">
        <v>-1.8626610741533449</v>
      </c>
      <c r="H100">
        <v>141</v>
      </c>
      <c r="I100" t="s">
        <v>6616</v>
      </c>
      <c r="J100" t="s">
        <v>16195</v>
      </c>
    </row>
    <row r="101" spans="1:10" x14ac:dyDescent="0.2">
      <c r="A101" t="s">
        <v>6775</v>
      </c>
      <c r="B101" t="s">
        <v>6776</v>
      </c>
      <c r="C101">
        <v>3.8026253593273969E-5</v>
      </c>
      <c r="D101">
        <v>3.253227415345655E-3</v>
      </c>
      <c r="E101">
        <v>0.55733223875864601</v>
      </c>
      <c r="F101">
        <v>-0.63149461964979525</v>
      </c>
      <c r="G101">
        <v>-2.0298896988473412</v>
      </c>
      <c r="H101">
        <v>36</v>
      </c>
      <c r="I101" t="s">
        <v>6777</v>
      </c>
      <c r="J101" t="s">
        <v>16194</v>
      </c>
    </row>
    <row r="102" spans="1:10" x14ac:dyDescent="0.2">
      <c r="A102" t="s">
        <v>6829</v>
      </c>
      <c r="B102" t="s">
        <v>6830</v>
      </c>
      <c r="C102">
        <v>1.1301690209400701E-3</v>
      </c>
      <c r="D102">
        <v>3.2956535914198823E-2</v>
      </c>
      <c r="E102">
        <v>0.45505986738722948</v>
      </c>
      <c r="F102">
        <v>0.52910834499415527</v>
      </c>
      <c r="G102">
        <v>1.8090615285453451</v>
      </c>
      <c r="H102">
        <v>42</v>
      </c>
      <c r="I102" t="s">
        <v>6831</v>
      </c>
      <c r="J102" t="s">
        <v>16195</v>
      </c>
    </row>
    <row r="103" spans="1:10" x14ac:dyDescent="0.2">
      <c r="A103" t="s">
        <v>7030</v>
      </c>
      <c r="B103" t="s">
        <v>7031</v>
      </c>
      <c r="C103">
        <v>1.398132668220806E-4</v>
      </c>
      <c r="D103">
        <v>7.4857398269002479E-3</v>
      </c>
      <c r="E103">
        <v>0.51884807774379182</v>
      </c>
      <c r="F103">
        <v>-0.38071898530756049</v>
      </c>
      <c r="G103">
        <v>-1.621336212179699</v>
      </c>
      <c r="H103">
        <v>208</v>
      </c>
      <c r="I103" t="s">
        <v>7032</v>
      </c>
      <c r="J103" t="s">
        <v>16195</v>
      </c>
    </row>
    <row r="104" spans="1:10" x14ac:dyDescent="0.2">
      <c r="A104" t="s">
        <v>7135</v>
      </c>
      <c r="B104" t="s">
        <v>7136</v>
      </c>
      <c r="C104">
        <v>2.4658932994905101E-4</v>
      </c>
      <c r="D104">
        <v>1.0738143354848011E-2</v>
      </c>
      <c r="E104">
        <v>0.49849310876659031</v>
      </c>
      <c r="F104">
        <v>0.48011522196026302</v>
      </c>
      <c r="G104">
        <v>1.872849611405744</v>
      </c>
      <c r="H104">
        <v>74</v>
      </c>
      <c r="I104" t="s">
        <v>7137</v>
      </c>
      <c r="J104" t="s">
        <v>16195</v>
      </c>
    </row>
    <row r="105" spans="1:10" x14ac:dyDescent="0.2">
      <c r="A105" t="s">
        <v>7165</v>
      </c>
      <c r="B105" t="s">
        <v>7166</v>
      </c>
      <c r="C105">
        <v>2.1167790370499339E-3</v>
      </c>
      <c r="D105">
        <v>4.7538023019832898E-2</v>
      </c>
      <c r="E105">
        <v>0.43170769580334639</v>
      </c>
      <c r="F105">
        <v>-0.39885852035976233</v>
      </c>
      <c r="G105">
        <v>-1.583284994431595</v>
      </c>
      <c r="H105">
        <v>121</v>
      </c>
      <c r="I105" t="s">
        <v>7167</v>
      </c>
      <c r="J105" t="s">
        <v>16195</v>
      </c>
    </row>
    <row r="106" spans="1:10" x14ac:dyDescent="0.2">
      <c r="A106" t="s">
        <v>7248</v>
      </c>
      <c r="B106" t="s">
        <v>7249</v>
      </c>
      <c r="C106">
        <v>1.2066724742036379E-3</v>
      </c>
      <c r="D106">
        <v>3.4876038059726368E-2</v>
      </c>
      <c r="E106">
        <v>0.45505986738722948</v>
      </c>
      <c r="F106">
        <v>-0.31349900242565959</v>
      </c>
      <c r="G106">
        <v>-1.434243718648639</v>
      </c>
      <c r="H106">
        <v>402</v>
      </c>
      <c r="I106" t="s">
        <v>7250</v>
      </c>
      <c r="J106" t="s">
        <v>16195</v>
      </c>
    </row>
    <row r="107" spans="1:10" x14ac:dyDescent="0.2">
      <c r="A107" t="s">
        <v>7487</v>
      </c>
      <c r="B107" t="s">
        <v>7488</v>
      </c>
      <c r="C107">
        <v>1.898886304235594E-6</v>
      </c>
      <c r="D107">
        <v>4.1345084464223012E-4</v>
      </c>
      <c r="E107">
        <v>0.6435518361507222</v>
      </c>
      <c r="F107">
        <v>-0.4282512945937022</v>
      </c>
      <c r="G107">
        <v>-1.841526252056682</v>
      </c>
      <c r="H107">
        <v>220</v>
      </c>
      <c r="I107" t="s">
        <v>7489</v>
      </c>
      <c r="J107" t="s">
        <v>16194</v>
      </c>
    </row>
    <row r="108" spans="1:10" x14ac:dyDescent="0.2">
      <c r="A108" t="s">
        <v>7647</v>
      </c>
      <c r="B108" t="s">
        <v>7648</v>
      </c>
      <c r="C108">
        <v>2.1753625552396749E-4</v>
      </c>
      <c r="D108">
        <v>9.7921022176742836E-3</v>
      </c>
      <c r="E108">
        <v>0.51884807774379182</v>
      </c>
      <c r="F108">
        <v>0.33254348591854899</v>
      </c>
      <c r="G108">
        <v>1.5401856235239839</v>
      </c>
      <c r="H108">
        <v>286</v>
      </c>
      <c r="I108" t="s">
        <v>7649</v>
      </c>
      <c r="J108" t="s">
        <v>16195</v>
      </c>
    </row>
    <row r="109" spans="1:10" x14ac:dyDescent="0.2">
      <c r="A109" t="s">
        <v>7659</v>
      </c>
      <c r="B109" t="s">
        <v>7660</v>
      </c>
      <c r="C109">
        <v>1.216737275220567E-4</v>
      </c>
      <c r="D109">
        <v>6.9389384113388661E-3</v>
      </c>
      <c r="E109">
        <v>0.53843409630991623</v>
      </c>
      <c r="F109">
        <v>0.35267028509242337</v>
      </c>
      <c r="G109">
        <v>1.6053173867848121</v>
      </c>
      <c r="H109">
        <v>239</v>
      </c>
      <c r="I109" t="s">
        <v>7661</v>
      </c>
      <c r="J109" t="s">
        <v>16194</v>
      </c>
    </row>
    <row r="110" spans="1:10" x14ac:dyDescent="0.2">
      <c r="A110" t="s">
        <v>7671</v>
      </c>
      <c r="B110" t="s">
        <v>7672</v>
      </c>
      <c r="C110">
        <v>1.475569595210158E-3</v>
      </c>
      <c r="D110">
        <v>3.9509966137862389E-2</v>
      </c>
      <c r="E110">
        <v>0.45505986738722948</v>
      </c>
      <c r="F110">
        <v>-0.4108078980215577</v>
      </c>
      <c r="G110">
        <v>-1.623858425172088</v>
      </c>
      <c r="H110">
        <v>110</v>
      </c>
      <c r="I110" t="s">
        <v>7673</v>
      </c>
      <c r="J110" t="s">
        <v>16194</v>
      </c>
    </row>
    <row r="111" spans="1:10" x14ac:dyDescent="0.2">
      <c r="A111" t="s">
        <v>7689</v>
      </c>
      <c r="B111" t="s">
        <v>7690</v>
      </c>
      <c r="C111">
        <v>4.9629650771238752E-5</v>
      </c>
      <c r="D111">
        <v>3.9534253516796524E-3</v>
      </c>
      <c r="E111">
        <v>0.55733223875864601</v>
      </c>
      <c r="F111">
        <v>-0.56326578287190621</v>
      </c>
      <c r="G111">
        <v>-1.978226550073523</v>
      </c>
      <c r="H111">
        <v>54</v>
      </c>
      <c r="I111" t="s">
        <v>7691</v>
      </c>
      <c r="J111" t="s">
        <v>16195</v>
      </c>
    </row>
    <row r="112" spans="1:10" x14ac:dyDescent="0.2">
      <c r="A112" t="s">
        <v>7692</v>
      </c>
      <c r="B112" t="s">
        <v>7693</v>
      </c>
      <c r="C112">
        <v>1.8902749881225589E-5</v>
      </c>
      <c r="D112">
        <v>1.9824212702620179E-3</v>
      </c>
      <c r="E112">
        <v>0.57561026107112856</v>
      </c>
      <c r="F112">
        <v>-0.5547659793837626</v>
      </c>
      <c r="G112">
        <v>-1.99699765928671</v>
      </c>
      <c r="H112">
        <v>62</v>
      </c>
      <c r="I112" t="s">
        <v>7694</v>
      </c>
      <c r="J112" t="s">
        <v>16195</v>
      </c>
    </row>
    <row r="113" spans="1:10" x14ac:dyDescent="0.2">
      <c r="A113" t="s">
        <v>7707</v>
      </c>
      <c r="B113" t="s">
        <v>7708</v>
      </c>
      <c r="C113">
        <v>1.020944215757361E-4</v>
      </c>
      <c r="D113">
        <v>6.3840885987285706E-3</v>
      </c>
      <c r="E113">
        <v>0.53843409630991623</v>
      </c>
      <c r="F113">
        <v>0.70995010947684434</v>
      </c>
      <c r="G113">
        <v>2.019971368561023</v>
      </c>
      <c r="H113">
        <v>20</v>
      </c>
      <c r="I113" t="s">
        <v>7709</v>
      </c>
      <c r="J113" t="s">
        <v>16194</v>
      </c>
    </row>
    <row r="114" spans="1:10" x14ac:dyDescent="0.2">
      <c r="A114" t="s">
        <v>7825</v>
      </c>
      <c r="B114" t="s">
        <v>7826</v>
      </c>
      <c r="C114">
        <v>1.5098037793494349E-6</v>
      </c>
      <c r="D114">
        <v>3.7319062858293941E-4</v>
      </c>
      <c r="E114">
        <v>0.6435518361507222</v>
      </c>
      <c r="F114">
        <v>-0.59401377708562875</v>
      </c>
      <c r="G114">
        <v>-2.138278421005098</v>
      </c>
      <c r="H114">
        <v>62</v>
      </c>
      <c r="I114" t="s">
        <v>7827</v>
      </c>
      <c r="J114" t="s">
        <v>16194</v>
      </c>
    </row>
    <row r="115" spans="1:10" x14ac:dyDescent="0.2">
      <c r="A115" t="s">
        <v>7971</v>
      </c>
      <c r="B115" t="s">
        <v>7972</v>
      </c>
      <c r="C115">
        <v>1.5382044213315771E-3</v>
      </c>
      <c r="D115">
        <v>3.9898165219731607E-2</v>
      </c>
      <c r="E115">
        <v>0.45505986738722948</v>
      </c>
      <c r="F115">
        <v>-0.45995090905061181</v>
      </c>
      <c r="G115">
        <v>-1.720099435588242</v>
      </c>
      <c r="H115">
        <v>78</v>
      </c>
      <c r="I115" t="s">
        <v>7973</v>
      </c>
      <c r="J115" t="s">
        <v>16195</v>
      </c>
    </row>
    <row r="116" spans="1:10" x14ac:dyDescent="0.2">
      <c r="A116" t="s">
        <v>8117</v>
      </c>
      <c r="B116" t="s">
        <v>8118</v>
      </c>
      <c r="C116">
        <v>2.627301044828851E-4</v>
      </c>
      <c r="D116">
        <v>1.10009810415526E-2</v>
      </c>
      <c r="E116">
        <v>0.49849310876659031</v>
      </c>
      <c r="F116">
        <v>-0.42136212775165988</v>
      </c>
      <c r="G116">
        <v>-1.694277603087734</v>
      </c>
      <c r="H116">
        <v>136</v>
      </c>
      <c r="I116" t="s">
        <v>8119</v>
      </c>
      <c r="J116" t="s">
        <v>16195</v>
      </c>
    </row>
    <row r="117" spans="1:10" x14ac:dyDescent="0.2">
      <c r="A117" t="s">
        <v>8123</v>
      </c>
      <c r="B117" t="s">
        <v>8124</v>
      </c>
      <c r="C117">
        <v>2.6060782701001672E-4</v>
      </c>
      <c r="D117">
        <v>1.10009810415526E-2</v>
      </c>
      <c r="E117">
        <v>0.49849310876659031</v>
      </c>
      <c r="F117">
        <v>-0.58815509475437844</v>
      </c>
      <c r="G117">
        <v>-1.8761272213790769</v>
      </c>
      <c r="H117">
        <v>35</v>
      </c>
      <c r="I117" t="s">
        <v>8125</v>
      </c>
      <c r="J117" t="s">
        <v>16195</v>
      </c>
    </row>
    <row r="118" spans="1:10" x14ac:dyDescent="0.2">
      <c r="A118" t="s">
        <v>8129</v>
      </c>
      <c r="B118" t="s">
        <v>8130</v>
      </c>
      <c r="C118">
        <v>2.7026663592400199E-5</v>
      </c>
      <c r="D118">
        <v>2.5961495086111478E-3</v>
      </c>
      <c r="E118">
        <v>0.57561026107112856</v>
      </c>
      <c r="F118">
        <v>-0.66340780461531756</v>
      </c>
      <c r="G118">
        <v>-2.0917665581199372</v>
      </c>
      <c r="H118">
        <v>34</v>
      </c>
      <c r="I118" t="s">
        <v>8131</v>
      </c>
      <c r="J118" t="s">
        <v>16194</v>
      </c>
    </row>
    <row r="119" spans="1:10" x14ac:dyDescent="0.2">
      <c r="A119" t="s">
        <v>8146</v>
      </c>
      <c r="B119" t="s">
        <v>8147</v>
      </c>
      <c r="C119">
        <v>1.7709426174973919E-4</v>
      </c>
      <c r="D119">
        <v>8.4852050285817385E-3</v>
      </c>
      <c r="E119">
        <v>0.51884807774379182</v>
      </c>
      <c r="F119">
        <v>-0.35114474043282329</v>
      </c>
      <c r="G119">
        <v>-1.564176866519875</v>
      </c>
      <c r="H119">
        <v>295</v>
      </c>
      <c r="I119" t="s">
        <v>8148</v>
      </c>
      <c r="J119" t="s">
        <v>16194</v>
      </c>
    </row>
    <row r="120" spans="1:10" x14ac:dyDescent="0.2">
      <c r="A120" t="s">
        <v>8195</v>
      </c>
      <c r="B120" t="s">
        <v>8196</v>
      </c>
      <c r="C120">
        <v>2.2877332996274009E-10</v>
      </c>
      <c r="D120">
        <v>2.4905789855276982E-7</v>
      </c>
      <c r="E120">
        <v>0.82665730117830205</v>
      </c>
      <c r="F120">
        <v>-0.44489054884380153</v>
      </c>
      <c r="G120">
        <v>-1.9894774397061661</v>
      </c>
      <c r="H120">
        <v>310</v>
      </c>
      <c r="I120" t="s">
        <v>8197</v>
      </c>
      <c r="J120" t="s">
        <v>16194</v>
      </c>
    </row>
    <row r="121" spans="1:10" x14ac:dyDescent="0.2">
      <c r="A121" t="s">
        <v>8270</v>
      </c>
      <c r="B121" t="s">
        <v>8271</v>
      </c>
      <c r="C121">
        <v>1.464830551767554E-3</v>
      </c>
      <c r="D121">
        <v>3.9509966137862389E-2</v>
      </c>
      <c r="E121">
        <v>0.45505986738722948</v>
      </c>
      <c r="F121">
        <v>-0.31324033315541172</v>
      </c>
      <c r="G121">
        <v>-1.428028067494107</v>
      </c>
      <c r="H121">
        <v>391</v>
      </c>
      <c r="I121" t="s">
        <v>8272</v>
      </c>
      <c r="J121" t="s">
        <v>16195</v>
      </c>
    </row>
    <row r="122" spans="1:10" x14ac:dyDescent="0.2">
      <c r="A122" t="s">
        <v>8317</v>
      </c>
      <c r="B122" t="s">
        <v>8318</v>
      </c>
      <c r="C122">
        <v>1.92264975550079E-3</v>
      </c>
      <c r="D122">
        <v>4.5834847455953127E-2</v>
      </c>
      <c r="E122">
        <v>0.45505986738722948</v>
      </c>
      <c r="F122">
        <v>-0.45484778559626737</v>
      </c>
      <c r="G122">
        <v>-1.7010150515793629</v>
      </c>
      <c r="H122">
        <v>78</v>
      </c>
      <c r="I122" t="s">
        <v>8319</v>
      </c>
      <c r="J122" t="s">
        <v>16194</v>
      </c>
    </row>
    <row r="123" spans="1:10" x14ac:dyDescent="0.2">
      <c r="A123" t="s">
        <v>8497</v>
      </c>
      <c r="B123" t="s">
        <v>8498</v>
      </c>
      <c r="C123">
        <v>3.0384543628193269E-4</v>
      </c>
      <c r="D123">
        <v>1.2101941401180391E-2</v>
      </c>
      <c r="E123">
        <v>0.49849310876659031</v>
      </c>
      <c r="F123">
        <v>-0.7288590279912045</v>
      </c>
      <c r="G123">
        <v>-1.938828579844645</v>
      </c>
      <c r="H123">
        <v>16</v>
      </c>
      <c r="I123" t="s">
        <v>8499</v>
      </c>
      <c r="J123" t="s">
        <v>16194</v>
      </c>
    </row>
    <row r="124" spans="1:10" x14ac:dyDescent="0.2">
      <c r="A124" t="s">
        <v>8563</v>
      </c>
      <c r="B124" t="s">
        <v>8564</v>
      </c>
      <c r="C124">
        <v>2.116859422163081E-3</v>
      </c>
      <c r="D124">
        <v>4.7538023019832898E-2</v>
      </c>
      <c r="E124">
        <v>0.43170769580334639</v>
      </c>
      <c r="F124">
        <v>0.70599414072050881</v>
      </c>
      <c r="G124">
        <v>1.883676487469746</v>
      </c>
      <c r="H124">
        <v>15</v>
      </c>
      <c r="I124" t="s">
        <v>8565</v>
      </c>
      <c r="J124" t="s">
        <v>16195</v>
      </c>
    </row>
    <row r="125" spans="1:10" x14ac:dyDescent="0.2">
      <c r="A125" t="s">
        <v>8874</v>
      </c>
      <c r="B125" t="s">
        <v>8875</v>
      </c>
      <c r="C125">
        <v>5.7125962065712529E-5</v>
      </c>
      <c r="D125">
        <v>4.4422236215861206E-3</v>
      </c>
      <c r="E125">
        <v>0.55733223875864601</v>
      </c>
      <c r="F125">
        <v>-0.75462311034846752</v>
      </c>
      <c r="G125">
        <v>-2.075169691185712</v>
      </c>
      <c r="H125">
        <v>18</v>
      </c>
      <c r="I125" t="s">
        <v>8876</v>
      </c>
      <c r="J125" t="s">
        <v>16194</v>
      </c>
    </row>
    <row r="126" spans="1:10" x14ac:dyDescent="0.2">
      <c r="A126" t="s">
        <v>8880</v>
      </c>
      <c r="B126" t="s">
        <v>8881</v>
      </c>
      <c r="C126">
        <v>3.7003412465446951E-4</v>
      </c>
      <c r="D126">
        <v>1.373331194456247E-2</v>
      </c>
      <c r="E126">
        <v>0.49849310876659031</v>
      </c>
      <c r="F126">
        <v>0.51663902362740632</v>
      </c>
      <c r="G126">
        <v>1.9020328938401529</v>
      </c>
      <c r="H126">
        <v>59</v>
      </c>
      <c r="I126" t="s">
        <v>8882</v>
      </c>
      <c r="J126" t="s">
        <v>16195</v>
      </c>
    </row>
    <row r="127" spans="1:10" x14ac:dyDescent="0.2">
      <c r="A127" t="s">
        <v>8886</v>
      </c>
      <c r="B127" t="s">
        <v>8887</v>
      </c>
      <c r="C127">
        <v>1.0506047812053999E-5</v>
      </c>
      <c r="D127">
        <v>1.429698006423682E-3</v>
      </c>
      <c r="E127">
        <v>0.59332547639640509</v>
      </c>
      <c r="F127">
        <v>0.65687784511918024</v>
      </c>
      <c r="G127">
        <v>2.192466623156907</v>
      </c>
      <c r="H127">
        <v>38</v>
      </c>
      <c r="I127" t="s">
        <v>8888</v>
      </c>
      <c r="J127" t="s">
        <v>16194</v>
      </c>
    </row>
    <row r="128" spans="1:10" x14ac:dyDescent="0.2">
      <c r="A128" t="s">
        <v>8910</v>
      </c>
      <c r="B128" t="s">
        <v>8911</v>
      </c>
      <c r="C128">
        <v>2.174800537739201E-3</v>
      </c>
      <c r="D128">
        <v>4.7548175892190812E-2</v>
      </c>
      <c r="E128">
        <v>0.43170769580334639</v>
      </c>
      <c r="F128">
        <v>0.31305522157692162</v>
      </c>
      <c r="G128">
        <v>1.4405132151380899</v>
      </c>
      <c r="H128">
        <v>255</v>
      </c>
      <c r="I128" t="s">
        <v>8912</v>
      </c>
      <c r="J128" t="s">
        <v>16195</v>
      </c>
    </row>
    <row r="129" spans="1:10" x14ac:dyDescent="0.2">
      <c r="A129" t="s">
        <v>8922</v>
      </c>
      <c r="B129" t="s">
        <v>8923</v>
      </c>
      <c r="C129">
        <v>1.0366686178403191E-4</v>
      </c>
      <c r="D129">
        <v>6.3840885987285706E-3</v>
      </c>
      <c r="E129">
        <v>0.53843409630991623</v>
      </c>
      <c r="F129">
        <v>-0.36389539621101169</v>
      </c>
      <c r="G129">
        <v>-1.6071684973746261</v>
      </c>
      <c r="H129">
        <v>274</v>
      </c>
      <c r="I129" t="s">
        <v>8924</v>
      </c>
      <c r="J129" t="s">
        <v>16195</v>
      </c>
    </row>
    <row r="130" spans="1:10" x14ac:dyDescent="0.2">
      <c r="A130" t="s">
        <v>8958</v>
      </c>
      <c r="B130" t="s">
        <v>8959</v>
      </c>
      <c r="C130">
        <v>4.1102341126170631E-9</v>
      </c>
      <c r="D130">
        <v>2.237337435301222E-6</v>
      </c>
      <c r="E130">
        <v>0.76146080144558481</v>
      </c>
      <c r="F130">
        <v>0.38872347917966238</v>
      </c>
      <c r="G130">
        <v>1.8412122666084529</v>
      </c>
      <c r="H130">
        <v>346</v>
      </c>
      <c r="I130" t="s">
        <v>8960</v>
      </c>
      <c r="J130" t="s">
        <v>16194</v>
      </c>
    </row>
    <row r="131" spans="1:10" x14ac:dyDescent="0.2">
      <c r="A131" t="s">
        <v>8961</v>
      </c>
      <c r="B131" t="s">
        <v>8962</v>
      </c>
      <c r="C131">
        <v>2.9604341348899271E-6</v>
      </c>
      <c r="D131">
        <v>5.3715432691947226E-4</v>
      </c>
      <c r="E131">
        <v>0.62725673971852836</v>
      </c>
      <c r="F131">
        <v>0.4438619564483427</v>
      </c>
      <c r="G131">
        <v>1.920938895221364</v>
      </c>
      <c r="H131">
        <v>147</v>
      </c>
      <c r="I131" t="s">
        <v>8963</v>
      </c>
      <c r="J131" t="s">
        <v>16195</v>
      </c>
    </row>
    <row r="132" spans="1:10" x14ac:dyDescent="0.2">
      <c r="A132" t="s">
        <v>9021</v>
      </c>
      <c r="B132" t="s">
        <v>9022</v>
      </c>
      <c r="C132">
        <v>6.4000442990099448E-4</v>
      </c>
      <c r="D132">
        <v>2.1113681495521699E-2</v>
      </c>
      <c r="E132">
        <v>0.47727081536286209</v>
      </c>
      <c r="F132">
        <v>-0.47070904650703121</v>
      </c>
      <c r="G132">
        <v>-1.7473735599382789</v>
      </c>
      <c r="H132">
        <v>75</v>
      </c>
      <c r="I132" t="s">
        <v>9023</v>
      </c>
      <c r="J132" t="s">
        <v>16195</v>
      </c>
    </row>
    <row r="133" spans="1:10" x14ac:dyDescent="0.2">
      <c r="A133" t="s">
        <v>9024</v>
      </c>
      <c r="B133" t="s">
        <v>9025</v>
      </c>
      <c r="C133">
        <v>1.788561805382099E-3</v>
      </c>
      <c r="D133">
        <v>4.3920622980285227E-2</v>
      </c>
      <c r="E133">
        <v>0.45505986738722948</v>
      </c>
      <c r="F133">
        <v>-0.41714168721967521</v>
      </c>
      <c r="G133">
        <v>-1.6457557931761611</v>
      </c>
      <c r="H133">
        <v>108</v>
      </c>
      <c r="I133" t="s">
        <v>9026</v>
      </c>
      <c r="J133" t="s">
        <v>16195</v>
      </c>
    </row>
    <row r="134" spans="1:10" x14ac:dyDescent="0.2">
      <c r="A134" t="s">
        <v>9039</v>
      </c>
      <c r="B134" t="s">
        <v>9040</v>
      </c>
      <c r="C134">
        <v>3.0314340348218329E-4</v>
      </c>
      <c r="D134">
        <v>1.2101941401180391E-2</v>
      </c>
      <c r="E134">
        <v>0.49849310876659031</v>
      </c>
      <c r="F134">
        <v>0.53085772362827566</v>
      </c>
      <c r="G134">
        <v>1.9039218632637369</v>
      </c>
      <c r="H134">
        <v>52</v>
      </c>
      <c r="I134" t="s">
        <v>9041</v>
      </c>
      <c r="J134" t="s">
        <v>16195</v>
      </c>
    </row>
    <row r="135" spans="1:10" x14ac:dyDescent="0.2">
      <c r="A135" t="s">
        <v>9042</v>
      </c>
      <c r="B135" t="s">
        <v>9043</v>
      </c>
      <c r="C135">
        <v>3.9481602348992472E-4</v>
      </c>
      <c r="D135">
        <v>1.4327434807978819E-2</v>
      </c>
      <c r="E135">
        <v>0.49849310876659031</v>
      </c>
      <c r="F135">
        <v>0.55419238699320728</v>
      </c>
      <c r="G135">
        <v>1.894825769064745</v>
      </c>
      <c r="H135">
        <v>42</v>
      </c>
      <c r="I135" t="s">
        <v>9044</v>
      </c>
      <c r="J135" t="s">
        <v>16195</v>
      </c>
    </row>
    <row r="136" spans="1:10" x14ac:dyDescent="0.2">
      <c r="A136" t="s">
        <v>9045</v>
      </c>
      <c r="B136" t="s">
        <v>9046</v>
      </c>
      <c r="C136">
        <v>5.7510464040650322E-4</v>
      </c>
      <c r="D136">
        <v>1.9363832531625151E-2</v>
      </c>
      <c r="E136">
        <v>0.47727081536286209</v>
      </c>
      <c r="F136">
        <v>0.67845444827478762</v>
      </c>
      <c r="G136">
        <v>1.911551147132694</v>
      </c>
      <c r="H136">
        <v>19</v>
      </c>
      <c r="I136" t="s">
        <v>9047</v>
      </c>
      <c r="J136" t="s">
        <v>16195</v>
      </c>
    </row>
    <row r="137" spans="1:10" x14ac:dyDescent="0.2">
      <c r="A137" t="s">
        <v>9048</v>
      </c>
      <c r="B137" t="s">
        <v>9049</v>
      </c>
      <c r="C137">
        <v>2.1886817571654089E-4</v>
      </c>
      <c r="D137">
        <v>9.7921022176742836E-3</v>
      </c>
      <c r="E137">
        <v>0.51884807774379182</v>
      </c>
      <c r="F137">
        <v>0.45586829586535571</v>
      </c>
      <c r="G137">
        <v>1.804047851972286</v>
      </c>
      <c r="H137">
        <v>85</v>
      </c>
      <c r="I137" t="s">
        <v>9050</v>
      </c>
      <c r="J137" t="s">
        <v>16195</v>
      </c>
    </row>
    <row r="138" spans="1:10" x14ac:dyDescent="0.2">
      <c r="A138" t="s">
        <v>9116</v>
      </c>
      <c r="B138" t="s">
        <v>9117</v>
      </c>
      <c r="C138">
        <v>1.0081533863490139E-3</v>
      </c>
      <c r="D138">
        <v>2.9932990543780721E-2</v>
      </c>
      <c r="E138">
        <v>0.45505986738722948</v>
      </c>
      <c r="F138">
        <v>0.40812172923271661</v>
      </c>
      <c r="G138">
        <v>1.6837480339706929</v>
      </c>
      <c r="H138">
        <v>103</v>
      </c>
      <c r="I138" t="s">
        <v>9118</v>
      </c>
      <c r="J138" t="s">
        <v>16195</v>
      </c>
    </row>
    <row r="139" spans="1:10" x14ac:dyDescent="0.2">
      <c r="A139" t="s">
        <v>9124</v>
      </c>
      <c r="B139" t="s">
        <v>9125</v>
      </c>
      <c r="C139">
        <v>1.7868960138340461E-4</v>
      </c>
      <c r="D139">
        <v>8.4852050285817385E-3</v>
      </c>
      <c r="E139">
        <v>0.51884807774379182</v>
      </c>
      <c r="F139">
        <v>0.37003660440164737</v>
      </c>
      <c r="G139">
        <v>1.6393646294226261</v>
      </c>
      <c r="H139">
        <v>185</v>
      </c>
      <c r="I139" t="s">
        <v>9126</v>
      </c>
      <c r="J139" t="s">
        <v>16195</v>
      </c>
    </row>
    <row r="140" spans="1:10" x14ac:dyDescent="0.2">
      <c r="A140" t="s">
        <v>9127</v>
      </c>
      <c r="B140" t="s">
        <v>9128</v>
      </c>
      <c r="C140">
        <v>1.2447924696958799E-4</v>
      </c>
      <c r="D140">
        <v>6.9389384113388661E-3</v>
      </c>
      <c r="E140">
        <v>0.51884807774379182</v>
      </c>
      <c r="F140">
        <v>0.55457124236776856</v>
      </c>
      <c r="G140">
        <v>2.000180315284517</v>
      </c>
      <c r="H140">
        <v>53</v>
      </c>
      <c r="I140" t="s">
        <v>9129</v>
      </c>
      <c r="J140" t="s">
        <v>16195</v>
      </c>
    </row>
    <row r="141" spans="1:10" x14ac:dyDescent="0.2">
      <c r="A141" t="s">
        <v>9133</v>
      </c>
      <c r="B141" t="s">
        <v>9134</v>
      </c>
      <c r="C141">
        <v>2.2659716583066499E-6</v>
      </c>
      <c r="D141">
        <v>4.6254146475184488E-4</v>
      </c>
      <c r="E141">
        <v>0.62725673971852836</v>
      </c>
      <c r="F141">
        <v>0.50276948056643356</v>
      </c>
      <c r="G141">
        <v>2.0663011943276941</v>
      </c>
      <c r="H141">
        <v>101</v>
      </c>
      <c r="I141" t="s">
        <v>9135</v>
      </c>
      <c r="J141" t="s">
        <v>16194</v>
      </c>
    </row>
    <row r="142" spans="1:10" x14ac:dyDescent="0.2">
      <c r="A142" t="s">
        <v>9201</v>
      </c>
      <c r="B142" t="s">
        <v>9202</v>
      </c>
      <c r="C142">
        <v>1.4871040489009869E-4</v>
      </c>
      <c r="D142">
        <v>7.6412080901284464E-3</v>
      </c>
      <c r="E142">
        <v>0.51884807774379182</v>
      </c>
      <c r="F142">
        <v>-0.33505972534245138</v>
      </c>
      <c r="G142">
        <v>-1.5247174553870939</v>
      </c>
      <c r="H142">
        <v>389</v>
      </c>
      <c r="I142" t="s">
        <v>9203</v>
      </c>
      <c r="J142" t="s">
        <v>16194</v>
      </c>
    </row>
    <row r="143" spans="1:10" x14ac:dyDescent="0.2">
      <c r="A143" t="s">
        <v>9207</v>
      </c>
      <c r="B143" t="s">
        <v>9208</v>
      </c>
      <c r="C143">
        <v>7.3582050645829458E-11</v>
      </c>
      <c r="D143">
        <v>2.4031897740927898E-7</v>
      </c>
      <c r="E143">
        <v>0.83908893562127385</v>
      </c>
      <c r="F143">
        <v>-0.40888534200928078</v>
      </c>
      <c r="G143">
        <v>-1.8947884078404651</v>
      </c>
      <c r="H143">
        <v>463</v>
      </c>
      <c r="I143" t="s">
        <v>9209</v>
      </c>
      <c r="J143" t="s">
        <v>16194</v>
      </c>
    </row>
    <row r="144" spans="1:10" x14ac:dyDescent="0.2">
      <c r="A144" t="s">
        <v>9210</v>
      </c>
      <c r="B144" t="s">
        <v>9211</v>
      </c>
      <c r="C144">
        <v>1.642673197308781E-3</v>
      </c>
      <c r="D144">
        <v>4.1913833300081853E-2</v>
      </c>
      <c r="E144">
        <v>0.45505986738722948</v>
      </c>
      <c r="F144">
        <v>-0.57144961946664474</v>
      </c>
      <c r="G144">
        <v>-1.767040582979283</v>
      </c>
      <c r="H144">
        <v>31</v>
      </c>
      <c r="I144" t="s">
        <v>9212</v>
      </c>
      <c r="J144" t="s">
        <v>16195</v>
      </c>
    </row>
    <row r="145" spans="1:10" x14ac:dyDescent="0.2">
      <c r="A145" t="s">
        <v>9213</v>
      </c>
      <c r="B145" t="s">
        <v>9214</v>
      </c>
      <c r="C145">
        <v>1.064730767044853E-4</v>
      </c>
      <c r="D145">
        <v>6.3840885987285706E-3</v>
      </c>
      <c r="E145">
        <v>0.53843409630991623</v>
      </c>
      <c r="F145">
        <v>-0.56345089612424126</v>
      </c>
      <c r="G145">
        <v>-1.9568415452751291</v>
      </c>
      <c r="H145">
        <v>51</v>
      </c>
      <c r="I145" t="s">
        <v>9215</v>
      </c>
      <c r="J145" t="s">
        <v>16194</v>
      </c>
    </row>
    <row r="146" spans="1:10" x14ac:dyDescent="0.2">
      <c r="A146" t="s">
        <v>9222</v>
      </c>
      <c r="B146" t="s">
        <v>9223</v>
      </c>
      <c r="C146">
        <v>2.0457838380929859E-7</v>
      </c>
      <c r="D146">
        <v>6.6815300152116923E-5</v>
      </c>
      <c r="E146">
        <v>0.69013245879679563</v>
      </c>
      <c r="F146">
        <v>-0.60097614243583164</v>
      </c>
      <c r="G146">
        <v>-2.2131041771657469</v>
      </c>
      <c r="H146">
        <v>72</v>
      </c>
      <c r="I146" t="s">
        <v>9224</v>
      </c>
      <c r="J146" t="s">
        <v>16195</v>
      </c>
    </row>
    <row r="147" spans="1:10" x14ac:dyDescent="0.2">
      <c r="A147" t="s">
        <v>9234</v>
      </c>
      <c r="B147" t="s">
        <v>9235</v>
      </c>
      <c r="C147">
        <v>6.7526933564908271E-5</v>
      </c>
      <c r="D147">
        <v>5.0123401141588739E-3</v>
      </c>
      <c r="E147">
        <v>0.53843409630991623</v>
      </c>
      <c r="F147">
        <v>-0.69772786611961857</v>
      </c>
      <c r="G147">
        <v>-2.056878759578888</v>
      </c>
      <c r="H147">
        <v>24</v>
      </c>
      <c r="I147" t="s">
        <v>9236</v>
      </c>
      <c r="J147" t="s">
        <v>16195</v>
      </c>
    </row>
    <row r="148" spans="1:10" x14ac:dyDescent="0.2">
      <c r="A148" t="s">
        <v>9278</v>
      </c>
      <c r="B148" t="s">
        <v>9279</v>
      </c>
      <c r="C148">
        <v>8.7784773158040342E-5</v>
      </c>
      <c r="D148">
        <v>5.8511238598808104E-3</v>
      </c>
      <c r="E148">
        <v>0.53843409630991623</v>
      </c>
      <c r="F148">
        <v>0.72138542192963739</v>
      </c>
      <c r="G148">
        <v>2.032509528562914</v>
      </c>
      <c r="H148">
        <v>19</v>
      </c>
      <c r="I148" t="s">
        <v>2673</v>
      </c>
      <c r="J148" t="s">
        <v>16194</v>
      </c>
    </row>
    <row r="149" spans="1:10" x14ac:dyDescent="0.2">
      <c r="A149" t="s">
        <v>9304</v>
      </c>
      <c r="B149" t="s">
        <v>9305</v>
      </c>
      <c r="C149">
        <v>1.253275002522862E-5</v>
      </c>
      <c r="D149">
        <v>1.4915906263236441E-3</v>
      </c>
      <c r="E149">
        <v>0.59332547639640509</v>
      </c>
      <c r="F149">
        <v>0.32498805125366031</v>
      </c>
      <c r="G149">
        <v>1.5547994674399961</v>
      </c>
      <c r="H149">
        <v>413</v>
      </c>
      <c r="I149" t="s">
        <v>9306</v>
      </c>
      <c r="J149" t="s">
        <v>16194</v>
      </c>
    </row>
    <row r="150" spans="1:10" x14ac:dyDescent="0.2">
      <c r="A150" t="s">
        <v>9577</v>
      </c>
      <c r="B150" t="s">
        <v>9578</v>
      </c>
      <c r="C150">
        <v>6.5657727026502801E-4</v>
      </c>
      <c r="D150">
        <v>2.1443813646855811E-2</v>
      </c>
      <c r="E150">
        <v>0.47727081536286209</v>
      </c>
      <c r="F150">
        <v>-0.51049714735300011</v>
      </c>
      <c r="G150">
        <v>-1.8127770870606661</v>
      </c>
      <c r="H150">
        <v>56</v>
      </c>
      <c r="I150" t="s">
        <v>9579</v>
      </c>
      <c r="J150" t="s">
        <v>16194</v>
      </c>
    </row>
    <row r="151" spans="1:10" x14ac:dyDescent="0.2">
      <c r="A151" t="s">
        <v>9601</v>
      </c>
      <c r="B151" t="s">
        <v>9602</v>
      </c>
      <c r="C151">
        <v>1.497358596963321E-4</v>
      </c>
      <c r="D151">
        <v>7.6412080901284464E-3</v>
      </c>
      <c r="E151">
        <v>0.51884807774379182</v>
      </c>
      <c r="F151">
        <v>0.51425948188785531</v>
      </c>
      <c r="G151">
        <v>1.89889303689603</v>
      </c>
      <c r="H151">
        <v>60</v>
      </c>
      <c r="I151" t="s">
        <v>9603</v>
      </c>
      <c r="J151" t="s">
        <v>16195</v>
      </c>
    </row>
    <row r="152" spans="1:10" x14ac:dyDescent="0.2">
      <c r="A152" t="s">
        <v>9640</v>
      </c>
      <c r="B152" t="s">
        <v>9641</v>
      </c>
      <c r="C152">
        <v>1.6854627206465809E-5</v>
      </c>
      <c r="D152">
        <v>1.8349070818772439E-3</v>
      </c>
      <c r="E152">
        <v>0.57561026107112856</v>
      </c>
      <c r="F152">
        <v>-0.42145111342766339</v>
      </c>
      <c r="G152">
        <v>-1.7682015504033171</v>
      </c>
      <c r="H152">
        <v>187</v>
      </c>
      <c r="I152" t="s">
        <v>9642</v>
      </c>
      <c r="J152" t="s">
        <v>16195</v>
      </c>
    </row>
  </sheetData>
  <autoFilter ref="A1:J15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4F8B-6F27-064D-9644-527BB1679757}">
  <dimension ref="A1:X1000"/>
  <sheetViews>
    <sheetView workbookViewId="0">
      <selection activeCell="E16" sqref="E16"/>
    </sheetView>
  </sheetViews>
  <sheetFormatPr baseColWidth="10" defaultRowHeight="15" x14ac:dyDescent="0.2"/>
  <cols>
    <col min="1" max="1" width="32.1640625" customWidth="1"/>
    <col min="2" max="2" width="14.33203125" customWidth="1"/>
  </cols>
  <sheetData>
    <row r="1" spans="1:24" x14ac:dyDescent="0.2">
      <c r="A1" s="42" t="s">
        <v>1</v>
      </c>
      <c r="B1" s="42" t="s">
        <v>16201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</row>
    <row r="2" spans="1:24" x14ac:dyDescent="0.2">
      <c r="A2" s="41" t="s">
        <v>265</v>
      </c>
      <c r="B2" s="41" t="s">
        <v>16202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</row>
    <row r="3" spans="1:24" x14ac:dyDescent="0.2">
      <c r="A3" s="41" t="s">
        <v>2309</v>
      </c>
      <c r="B3" s="41" t="s">
        <v>16203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</row>
    <row r="4" spans="1:24" x14ac:dyDescent="0.2">
      <c r="A4" s="41" t="s">
        <v>8887</v>
      </c>
      <c r="B4" s="41" t="s">
        <v>16202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</row>
    <row r="5" spans="1:24" x14ac:dyDescent="0.2">
      <c r="A5" s="41" t="s">
        <v>303</v>
      </c>
      <c r="B5" s="41" t="s">
        <v>16203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</row>
    <row r="6" spans="1:24" x14ac:dyDescent="0.2">
      <c r="A6" s="41" t="s">
        <v>1149</v>
      </c>
      <c r="B6" s="41" t="s">
        <v>16200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</row>
    <row r="7" spans="1:24" x14ac:dyDescent="0.2">
      <c r="A7" s="41" t="s">
        <v>1662</v>
      </c>
      <c r="B7" s="41" t="s">
        <v>16203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</row>
    <row r="8" spans="1:24" x14ac:dyDescent="0.2">
      <c r="A8" s="41" t="s">
        <v>1665</v>
      </c>
      <c r="B8" s="41" t="s">
        <v>16203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</row>
    <row r="9" spans="1:24" x14ac:dyDescent="0.2">
      <c r="A9" s="41" t="s">
        <v>2291</v>
      </c>
      <c r="B9" s="41" t="s">
        <v>16203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</row>
    <row r="10" spans="1:24" x14ac:dyDescent="0.2">
      <c r="A10" s="41" t="s">
        <v>3135</v>
      </c>
      <c r="B10" s="41" t="s">
        <v>16203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</row>
    <row r="11" spans="1:24" x14ac:dyDescent="0.2">
      <c r="A11" s="41" t="s">
        <v>2306</v>
      </c>
      <c r="B11" s="41" t="s">
        <v>16203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</row>
    <row r="12" spans="1:24" x14ac:dyDescent="0.2">
      <c r="A12" s="41" t="s">
        <v>9134</v>
      </c>
      <c r="B12" s="41" t="s">
        <v>16200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</row>
    <row r="13" spans="1:24" x14ac:dyDescent="0.2">
      <c r="A13" s="41" t="s">
        <v>4838</v>
      </c>
      <c r="B13" s="41" t="s">
        <v>16203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</row>
    <row r="14" spans="1:24" x14ac:dyDescent="0.2">
      <c r="A14" s="41" t="s">
        <v>9279</v>
      </c>
      <c r="B14" s="41" t="s">
        <v>16200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</row>
    <row r="15" spans="1:24" x14ac:dyDescent="0.2">
      <c r="A15" s="41" t="s">
        <v>2360</v>
      </c>
      <c r="B15" s="41" t="s">
        <v>16203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</row>
    <row r="16" spans="1:24" x14ac:dyDescent="0.2">
      <c r="A16" s="41" t="s">
        <v>5380</v>
      </c>
      <c r="B16" s="41" t="s">
        <v>16202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</row>
    <row r="17" spans="1:24" x14ac:dyDescent="0.2">
      <c r="A17" s="41" t="s">
        <v>7708</v>
      </c>
      <c r="B17" s="41" t="s">
        <v>16202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</row>
    <row r="18" spans="1:24" x14ac:dyDescent="0.2">
      <c r="A18" s="41" t="s">
        <v>1659</v>
      </c>
      <c r="B18" s="41" t="s">
        <v>16203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</row>
    <row r="19" spans="1:24" x14ac:dyDescent="0.2">
      <c r="A19" s="41" t="s">
        <v>2297</v>
      </c>
      <c r="B19" s="41" t="s">
        <v>16202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</row>
    <row r="20" spans="1:24" x14ac:dyDescent="0.2">
      <c r="A20" s="41" t="s">
        <v>1653</v>
      </c>
      <c r="B20" s="41" t="s">
        <v>16203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</row>
    <row r="21" spans="1:24" x14ac:dyDescent="0.2">
      <c r="A21" s="41" t="s">
        <v>372</v>
      </c>
      <c r="B21" s="41" t="s">
        <v>16203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</row>
    <row r="22" spans="1:24" x14ac:dyDescent="0.2">
      <c r="A22" s="41" t="s">
        <v>9128</v>
      </c>
      <c r="B22" s="41" t="s">
        <v>16200</v>
      </c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</row>
    <row r="23" spans="1:24" x14ac:dyDescent="0.2">
      <c r="A23" s="41" t="s">
        <v>1617</v>
      </c>
      <c r="B23" s="41" t="s">
        <v>16200</v>
      </c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</row>
    <row r="24" spans="1:24" x14ac:dyDescent="0.2">
      <c r="A24" s="41" t="s">
        <v>1650</v>
      </c>
      <c r="B24" s="41" t="s">
        <v>16202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</row>
    <row r="25" spans="1:24" x14ac:dyDescent="0.2">
      <c r="A25" s="41" t="s">
        <v>2672</v>
      </c>
      <c r="B25" s="41" t="s">
        <v>16200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</row>
    <row r="26" spans="1:24" x14ac:dyDescent="0.2">
      <c r="A26" s="41" t="s">
        <v>336</v>
      </c>
      <c r="B26" s="41" t="s">
        <v>16200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 spans="1:24" x14ac:dyDescent="0.2">
      <c r="A27" s="41" t="s">
        <v>1638</v>
      </c>
      <c r="B27" s="41" t="s">
        <v>16203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</row>
    <row r="28" spans="1:24" x14ac:dyDescent="0.2">
      <c r="A28" s="41" t="s">
        <v>1239</v>
      </c>
      <c r="B28" s="41" t="s">
        <v>16203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</row>
    <row r="29" spans="1:24" x14ac:dyDescent="0.2">
      <c r="A29" s="41" t="s">
        <v>1815</v>
      </c>
      <c r="B29" s="41" t="s">
        <v>16203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</row>
    <row r="30" spans="1:24" x14ac:dyDescent="0.2">
      <c r="A30" s="41" t="s">
        <v>8962</v>
      </c>
      <c r="B30" s="41" t="s">
        <v>16203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</row>
    <row r="31" spans="1:24" x14ac:dyDescent="0.2">
      <c r="A31" s="41" t="s">
        <v>1878</v>
      </c>
      <c r="B31" s="41" t="s">
        <v>16203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</row>
    <row r="32" spans="1:24" x14ac:dyDescent="0.2">
      <c r="A32" s="41" t="s">
        <v>9046</v>
      </c>
      <c r="B32" s="41" t="s">
        <v>16203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</row>
    <row r="33" spans="1:24" x14ac:dyDescent="0.2">
      <c r="A33" s="41" t="s">
        <v>9040</v>
      </c>
      <c r="B33" s="41" t="s">
        <v>16203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</row>
    <row r="34" spans="1:24" x14ac:dyDescent="0.2">
      <c r="A34" s="41" t="s">
        <v>8881</v>
      </c>
      <c r="B34" s="41" t="s">
        <v>16203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</row>
    <row r="35" spans="1:24" x14ac:dyDescent="0.2">
      <c r="A35" s="41" t="s">
        <v>1626</v>
      </c>
      <c r="B35" s="41" t="s">
        <v>16203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</row>
    <row r="36" spans="1:24" x14ac:dyDescent="0.2">
      <c r="A36" s="41" t="s">
        <v>9602</v>
      </c>
      <c r="B36" s="41" t="s">
        <v>16203</v>
      </c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</row>
    <row r="37" spans="1:24" x14ac:dyDescent="0.2">
      <c r="A37" s="41" t="s">
        <v>9043</v>
      </c>
      <c r="B37" s="41" t="s">
        <v>16203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</row>
    <row r="38" spans="1:24" x14ac:dyDescent="0.2">
      <c r="A38" s="41" t="s">
        <v>8564</v>
      </c>
      <c r="B38" s="41" t="s">
        <v>16200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</row>
    <row r="39" spans="1:24" x14ac:dyDescent="0.2">
      <c r="A39" s="41" t="s">
        <v>660</v>
      </c>
      <c r="B39" s="41" t="s">
        <v>16203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</row>
    <row r="40" spans="1:24" x14ac:dyDescent="0.2">
      <c r="A40" s="41" t="s">
        <v>489</v>
      </c>
      <c r="B40" s="41" t="s">
        <v>16203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</row>
    <row r="41" spans="1:24" x14ac:dyDescent="0.2">
      <c r="A41" s="41" t="s">
        <v>2738</v>
      </c>
      <c r="B41" s="41" t="s">
        <v>16200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</row>
    <row r="42" spans="1:24" x14ac:dyDescent="0.2">
      <c r="A42" s="41" t="s">
        <v>3132</v>
      </c>
      <c r="B42" s="41" t="s">
        <v>16203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</row>
    <row r="43" spans="1:24" x14ac:dyDescent="0.2">
      <c r="A43" s="41" t="s">
        <v>7136</v>
      </c>
      <c r="B43" s="41" t="s">
        <v>16203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spans="1:24" x14ac:dyDescent="0.2">
      <c r="A44" s="41" t="s">
        <v>1667</v>
      </c>
      <c r="B44" s="41" t="s">
        <v>16203</v>
      </c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spans="1:24" x14ac:dyDescent="0.2">
      <c r="A45" s="41" t="s">
        <v>693</v>
      </c>
      <c r="B45" s="41" t="s">
        <v>16203</v>
      </c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</row>
    <row r="46" spans="1:24" x14ac:dyDescent="0.2">
      <c r="A46" s="41" t="s">
        <v>3123</v>
      </c>
      <c r="B46" s="41" t="s">
        <v>16203</v>
      </c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spans="1:24" x14ac:dyDescent="0.2">
      <c r="A47" s="41" t="s">
        <v>8959</v>
      </c>
      <c r="B47" s="41" t="s">
        <v>16203</v>
      </c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</row>
    <row r="48" spans="1:24" x14ac:dyDescent="0.2">
      <c r="A48" s="41" t="s">
        <v>1230</v>
      </c>
      <c r="B48" s="41" t="s">
        <v>16200</v>
      </c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</row>
    <row r="49" spans="1:24" x14ac:dyDescent="0.2">
      <c r="A49" s="41" t="s">
        <v>250</v>
      </c>
      <c r="B49" s="41" t="s">
        <v>16203</v>
      </c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</row>
    <row r="50" spans="1:24" x14ac:dyDescent="0.2">
      <c r="A50" s="41" t="s">
        <v>348</v>
      </c>
      <c r="B50" s="41" t="s">
        <v>16203</v>
      </c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</row>
    <row r="51" spans="1:24" x14ac:dyDescent="0.2">
      <c r="A51" s="41" t="s">
        <v>6830</v>
      </c>
      <c r="B51" s="41" t="s">
        <v>16203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</row>
    <row r="52" spans="1:24" x14ac:dyDescent="0.2">
      <c r="A52" s="41" t="s">
        <v>9049</v>
      </c>
      <c r="B52" s="41" t="s">
        <v>16203</v>
      </c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</row>
    <row r="53" spans="1:24" x14ac:dyDescent="0.2">
      <c r="A53" s="41" t="s">
        <v>2637</v>
      </c>
      <c r="B53" s="41" t="s">
        <v>16200</v>
      </c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</row>
    <row r="54" spans="1:24" x14ac:dyDescent="0.2">
      <c r="A54" s="41" t="s">
        <v>1623</v>
      </c>
      <c r="B54" s="41" t="s">
        <v>16203</v>
      </c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</row>
    <row r="55" spans="1:24" x14ac:dyDescent="0.2">
      <c r="A55" s="41" t="s">
        <v>699</v>
      </c>
      <c r="B55" s="41" t="s">
        <v>16203</v>
      </c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</row>
    <row r="56" spans="1:24" x14ac:dyDescent="0.2">
      <c r="A56" s="41" t="s">
        <v>648</v>
      </c>
      <c r="B56" s="41" t="s">
        <v>16203</v>
      </c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</row>
    <row r="57" spans="1:24" x14ac:dyDescent="0.2">
      <c r="A57" s="41" t="s">
        <v>501</v>
      </c>
      <c r="B57" s="41" t="s">
        <v>16203</v>
      </c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</row>
    <row r="58" spans="1:24" x14ac:dyDescent="0.2">
      <c r="A58" s="41" t="s">
        <v>708</v>
      </c>
      <c r="B58" s="41" t="s">
        <v>16203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</row>
    <row r="59" spans="1:24" x14ac:dyDescent="0.2">
      <c r="A59" s="41" t="s">
        <v>1632</v>
      </c>
      <c r="B59" s="41" t="s">
        <v>16203</v>
      </c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</row>
    <row r="60" spans="1:24" x14ac:dyDescent="0.2">
      <c r="A60" s="41" t="s">
        <v>4706</v>
      </c>
      <c r="B60" s="41" t="s">
        <v>16203</v>
      </c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</row>
    <row r="61" spans="1:24" x14ac:dyDescent="0.2">
      <c r="A61" s="41" t="s">
        <v>3141</v>
      </c>
      <c r="B61" s="41" t="s">
        <v>16202</v>
      </c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</row>
    <row r="62" spans="1:24" x14ac:dyDescent="0.2">
      <c r="A62" s="41" t="s">
        <v>2106</v>
      </c>
      <c r="B62" s="41" t="s">
        <v>16203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</row>
    <row r="63" spans="1:24" x14ac:dyDescent="0.2">
      <c r="A63" s="41" t="s">
        <v>9117</v>
      </c>
      <c r="B63" s="41" t="s">
        <v>16200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</row>
    <row r="64" spans="1:24" x14ac:dyDescent="0.2">
      <c r="A64" s="41" t="s">
        <v>345</v>
      </c>
      <c r="B64" s="41" t="s">
        <v>16203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</row>
    <row r="65" spans="1:24" x14ac:dyDescent="0.2">
      <c r="A65" s="41" t="s">
        <v>4404</v>
      </c>
      <c r="B65" s="41" t="s">
        <v>16203</v>
      </c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</row>
    <row r="66" spans="1:24" x14ac:dyDescent="0.2">
      <c r="A66" s="41" t="s">
        <v>4796</v>
      </c>
      <c r="B66" s="41" t="s">
        <v>16203</v>
      </c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</row>
    <row r="67" spans="1:24" x14ac:dyDescent="0.2">
      <c r="A67" s="41" t="s">
        <v>3722</v>
      </c>
      <c r="B67" s="41" t="s">
        <v>16203</v>
      </c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</row>
    <row r="68" spans="1:24" x14ac:dyDescent="0.2">
      <c r="A68" s="41" t="s">
        <v>2288</v>
      </c>
      <c r="B68" s="41" t="s">
        <v>16203</v>
      </c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</row>
    <row r="69" spans="1:24" x14ac:dyDescent="0.2">
      <c r="A69" s="41" t="s">
        <v>9125</v>
      </c>
      <c r="B69" s="41" t="s">
        <v>16200</v>
      </c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</row>
    <row r="70" spans="1:24" x14ac:dyDescent="0.2">
      <c r="A70" s="41" t="s">
        <v>7660</v>
      </c>
      <c r="B70" s="41" t="s">
        <v>16200</v>
      </c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</row>
    <row r="71" spans="1:24" x14ac:dyDescent="0.2">
      <c r="A71" s="41" t="s">
        <v>5810</v>
      </c>
      <c r="B71" s="41" t="s">
        <v>16200</v>
      </c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</row>
    <row r="72" spans="1:24" x14ac:dyDescent="0.2">
      <c r="A72" s="41" t="s">
        <v>3204</v>
      </c>
      <c r="B72" s="41" t="s">
        <v>16200</v>
      </c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</row>
    <row r="73" spans="1:24" x14ac:dyDescent="0.2">
      <c r="A73" s="41" t="s">
        <v>1251</v>
      </c>
      <c r="B73" s="41" t="s">
        <v>16203</v>
      </c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</row>
    <row r="74" spans="1:24" x14ac:dyDescent="0.2">
      <c r="A74" s="41" t="s">
        <v>1200</v>
      </c>
      <c r="B74" s="41" t="s">
        <v>16200</v>
      </c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</row>
    <row r="75" spans="1:24" x14ac:dyDescent="0.2">
      <c r="A75" s="41" t="s">
        <v>9305</v>
      </c>
      <c r="B75" s="41" t="s">
        <v>16203</v>
      </c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</row>
    <row r="76" spans="1:24" x14ac:dyDescent="0.2">
      <c r="A76" s="41" t="s">
        <v>1635</v>
      </c>
      <c r="B76" s="41" t="s">
        <v>16203</v>
      </c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</row>
    <row r="77" spans="1:24" x14ac:dyDescent="0.2">
      <c r="A77" s="41" t="s">
        <v>7648</v>
      </c>
      <c r="B77" s="41" t="s">
        <v>16200</v>
      </c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</row>
    <row r="78" spans="1:24" x14ac:dyDescent="0.2">
      <c r="A78" s="41" t="s">
        <v>139</v>
      </c>
      <c r="B78" s="41" t="s">
        <v>16200</v>
      </c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</row>
    <row r="79" spans="1:24" x14ac:dyDescent="0.2">
      <c r="A79" s="41" t="s">
        <v>3776</v>
      </c>
      <c r="B79" s="41" t="s">
        <v>16203</v>
      </c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</row>
    <row r="80" spans="1:24" x14ac:dyDescent="0.2">
      <c r="A80" s="41" t="s">
        <v>8911</v>
      </c>
      <c r="B80" s="41" t="s">
        <v>16200</v>
      </c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</row>
    <row r="81" spans="1:24" x14ac:dyDescent="0.2">
      <c r="A81" s="41" t="s">
        <v>1685</v>
      </c>
      <c r="B81" s="41" t="s">
        <v>16200</v>
      </c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</row>
    <row r="82" spans="1:24" x14ac:dyDescent="0.2">
      <c r="A82" s="41" t="s">
        <v>3408</v>
      </c>
      <c r="B82" s="41" t="s">
        <v>16200</v>
      </c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</row>
    <row r="83" spans="1:24" x14ac:dyDescent="0.2">
      <c r="A83" s="41" t="s">
        <v>435</v>
      </c>
      <c r="B83" s="41" t="s">
        <v>16200</v>
      </c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</row>
    <row r="84" spans="1:24" x14ac:dyDescent="0.2">
      <c r="A84" s="41" t="s">
        <v>1074</v>
      </c>
      <c r="B84" s="41" t="s">
        <v>16200</v>
      </c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</row>
    <row r="85" spans="1:24" x14ac:dyDescent="0.2">
      <c r="A85" s="41" t="s">
        <v>1017</v>
      </c>
      <c r="B85" s="41" t="s">
        <v>16200</v>
      </c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</row>
    <row r="86" spans="1:24" x14ac:dyDescent="0.2">
      <c r="A86" s="41" t="s">
        <v>8271</v>
      </c>
      <c r="B86" s="41" t="s">
        <v>16200</v>
      </c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</row>
    <row r="87" spans="1:24" x14ac:dyDescent="0.2">
      <c r="A87" s="41" t="s">
        <v>7249</v>
      </c>
      <c r="B87" s="41" t="s">
        <v>16200</v>
      </c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</row>
    <row r="88" spans="1:24" x14ac:dyDescent="0.2">
      <c r="A88" s="41" t="s">
        <v>2280</v>
      </c>
      <c r="B88" s="41" t="s">
        <v>16200</v>
      </c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</row>
    <row r="89" spans="1:24" x14ac:dyDescent="0.2">
      <c r="A89" s="41" t="s">
        <v>414</v>
      </c>
      <c r="B89" s="41" t="s">
        <v>16200</v>
      </c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4" x14ac:dyDescent="0.2">
      <c r="A90" s="41" t="s">
        <v>1047</v>
      </c>
      <c r="B90" s="41" t="s">
        <v>16200</v>
      </c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4" x14ac:dyDescent="0.2">
      <c r="A91" s="41" t="s">
        <v>9202</v>
      </c>
      <c r="B91" s="41" t="s">
        <v>16200</v>
      </c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4" x14ac:dyDescent="0.2">
      <c r="A92" s="41" t="s">
        <v>1041</v>
      </c>
      <c r="B92" s="41" t="s">
        <v>16200</v>
      </c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4" x14ac:dyDescent="0.2">
      <c r="A93" s="41" t="s">
        <v>1431</v>
      </c>
      <c r="B93" s="41" t="s">
        <v>16200</v>
      </c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</row>
    <row r="94" spans="1:24" x14ac:dyDescent="0.2">
      <c r="A94" s="41" t="s">
        <v>8147</v>
      </c>
      <c r="B94" s="41" t="s">
        <v>16200</v>
      </c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</row>
    <row r="95" spans="1:24" x14ac:dyDescent="0.2">
      <c r="A95" s="41" t="s">
        <v>7166</v>
      </c>
      <c r="B95" s="41" t="s">
        <v>16200</v>
      </c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</row>
    <row r="96" spans="1:24" x14ac:dyDescent="0.2">
      <c r="A96" s="41" t="s">
        <v>8923</v>
      </c>
      <c r="B96" s="41" t="s">
        <v>16200</v>
      </c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</row>
    <row r="97" spans="1:24" x14ac:dyDescent="0.2">
      <c r="A97" s="41" t="s">
        <v>3159</v>
      </c>
      <c r="B97" s="41" t="s">
        <v>16200</v>
      </c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</row>
    <row r="98" spans="1:24" x14ac:dyDescent="0.2">
      <c r="A98" s="41" t="s">
        <v>7031</v>
      </c>
      <c r="B98" s="41" t="s">
        <v>16200</v>
      </c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</row>
    <row r="99" spans="1:24" x14ac:dyDescent="0.2">
      <c r="A99" s="41" t="s">
        <v>7672</v>
      </c>
      <c r="B99" s="41" t="s">
        <v>16200</v>
      </c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</row>
    <row r="100" spans="1:24" x14ac:dyDescent="0.2">
      <c r="A100" s="41" t="s">
        <v>2607</v>
      </c>
      <c r="B100" s="41" t="s">
        <v>16200</v>
      </c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</row>
    <row r="101" spans="1:24" x14ac:dyDescent="0.2">
      <c r="A101" s="41" t="s">
        <v>9025</v>
      </c>
      <c r="B101" s="41" t="s">
        <v>16200</v>
      </c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</row>
    <row r="102" spans="1:24" x14ac:dyDescent="0.2">
      <c r="A102" s="41" t="s">
        <v>5317</v>
      </c>
      <c r="B102" s="41" t="s">
        <v>16200</v>
      </c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</row>
    <row r="103" spans="1:24" x14ac:dyDescent="0.2">
      <c r="A103" s="41" t="s">
        <v>1425</v>
      </c>
      <c r="B103" s="41" t="s">
        <v>16200</v>
      </c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</row>
    <row r="104" spans="1:24" x14ac:dyDescent="0.2">
      <c r="A104" s="41" t="s">
        <v>6178</v>
      </c>
      <c r="B104" s="41" t="s">
        <v>16200</v>
      </c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</row>
    <row r="105" spans="1:24" x14ac:dyDescent="0.2">
      <c r="A105" s="41" t="s">
        <v>5973</v>
      </c>
      <c r="B105" s="41" t="s">
        <v>16200</v>
      </c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</row>
    <row r="106" spans="1:24" x14ac:dyDescent="0.2">
      <c r="A106" s="41" t="s">
        <v>8118</v>
      </c>
      <c r="B106" s="41" t="s">
        <v>16200</v>
      </c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</row>
    <row r="107" spans="1:24" x14ac:dyDescent="0.2">
      <c r="A107" s="41" t="s">
        <v>8318</v>
      </c>
      <c r="B107" s="41" t="s">
        <v>16200</v>
      </c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</row>
    <row r="108" spans="1:24" x14ac:dyDescent="0.2">
      <c r="A108" s="41" t="s">
        <v>1644</v>
      </c>
      <c r="B108" s="41" t="s">
        <v>16200</v>
      </c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</row>
    <row r="109" spans="1:24" x14ac:dyDescent="0.2">
      <c r="A109" s="41" t="s">
        <v>741</v>
      </c>
      <c r="B109" s="41" t="s">
        <v>16200</v>
      </c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</row>
    <row r="110" spans="1:24" x14ac:dyDescent="0.2">
      <c r="A110" s="41" t="s">
        <v>7972</v>
      </c>
      <c r="B110" s="41" t="s">
        <v>16200</v>
      </c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</row>
    <row r="111" spans="1:24" x14ac:dyDescent="0.2">
      <c r="A111" s="41" t="s">
        <v>6280</v>
      </c>
      <c r="B111" s="41" t="s">
        <v>16200</v>
      </c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</row>
    <row r="112" spans="1:24" x14ac:dyDescent="0.2">
      <c r="A112" s="41" t="s">
        <v>1941</v>
      </c>
      <c r="B112" s="41" t="s">
        <v>16200</v>
      </c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</row>
    <row r="113" spans="1:24" x14ac:dyDescent="0.2">
      <c r="A113" s="41" t="s">
        <v>6597</v>
      </c>
      <c r="B113" s="41" t="s">
        <v>16200</v>
      </c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</row>
    <row r="114" spans="1:24" x14ac:dyDescent="0.2">
      <c r="A114" s="41" t="s">
        <v>9022</v>
      </c>
      <c r="B114" s="41" t="s">
        <v>16200</v>
      </c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</row>
    <row r="115" spans="1:24" x14ac:dyDescent="0.2">
      <c r="A115" s="41" t="s">
        <v>576</v>
      </c>
      <c r="B115" s="41" t="s">
        <v>16200</v>
      </c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</row>
    <row r="116" spans="1:24" x14ac:dyDescent="0.2">
      <c r="A116" s="41" t="s">
        <v>9211</v>
      </c>
      <c r="B116" s="41" t="s">
        <v>16200</v>
      </c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</row>
    <row r="117" spans="1:24" x14ac:dyDescent="0.2">
      <c r="A117" s="41" t="s">
        <v>453</v>
      </c>
      <c r="B117" s="41" t="s">
        <v>16200</v>
      </c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</row>
    <row r="118" spans="1:24" x14ac:dyDescent="0.2">
      <c r="A118" s="41" t="s">
        <v>4484</v>
      </c>
      <c r="B118" s="41" t="s">
        <v>16200</v>
      </c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</row>
    <row r="119" spans="1:24" x14ac:dyDescent="0.2">
      <c r="A119" s="41" t="s">
        <v>9641</v>
      </c>
      <c r="B119" s="41" t="s">
        <v>16200</v>
      </c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</row>
    <row r="120" spans="1:24" x14ac:dyDescent="0.2">
      <c r="A120" s="41" t="s">
        <v>6436</v>
      </c>
      <c r="B120" s="41" t="s">
        <v>16200</v>
      </c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</row>
    <row r="121" spans="1:24" x14ac:dyDescent="0.2">
      <c r="A121" s="41" t="s">
        <v>9578</v>
      </c>
      <c r="B121" s="41" t="s">
        <v>16200</v>
      </c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</row>
    <row r="122" spans="1:24" x14ac:dyDescent="0.2">
      <c r="A122" s="41" t="s">
        <v>7488</v>
      </c>
      <c r="B122" s="41" t="s">
        <v>16200</v>
      </c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</row>
    <row r="123" spans="1:24" x14ac:dyDescent="0.2">
      <c r="A123" s="41" t="s">
        <v>1938</v>
      </c>
      <c r="B123" s="41" t="s">
        <v>16200</v>
      </c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</row>
    <row r="124" spans="1:24" x14ac:dyDescent="0.2">
      <c r="A124" s="41" t="s">
        <v>5401</v>
      </c>
      <c r="B124" s="41" t="s">
        <v>16200</v>
      </c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</row>
    <row r="125" spans="1:24" x14ac:dyDescent="0.2">
      <c r="A125" s="41" t="s">
        <v>4775</v>
      </c>
      <c r="B125" s="41" t="s">
        <v>16200</v>
      </c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</row>
    <row r="126" spans="1:24" x14ac:dyDescent="0.2">
      <c r="A126" s="41" t="s">
        <v>6615</v>
      </c>
      <c r="B126" s="41" t="s">
        <v>16200</v>
      </c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</row>
    <row r="127" spans="1:24" x14ac:dyDescent="0.2">
      <c r="A127" s="41" t="s">
        <v>546</v>
      </c>
      <c r="B127" s="41" t="s">
        <v>16200</v>
      </c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</row>
    <row r="128" spans="1:24" x14ac:dyDescent="0.2">
      <c r="A128" s="41" t="s">
        <v>8124</v>
      </c>
      <c r="B128" s="41" t="s">
        <v>16200</v>
      </c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</row>
    <row r="129" spans="1:24" x14ac:dyDescent="0.2">
      <c r="A129" s="41" t="s">
        <v>6199</v>
      </c>
      <c r="B129" s="41" t="s">
        <v>16200</v>
      </c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</row>
    <row r="130" spans="1:24" x14ac:dyDescent="0.2">
      <c r="A130" s="41" t="s">
        <v>549</v>
      </c>
      <c r="B130" s="41" t="s">
        <v>16200</v>
      </c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</row>
    <row r="131" spans="1:24" x14ac:dyDescent="0.2">
      <c r="A131" s="41" t="s">
        <v>9208</v>
      </c>
      <c r="B131" s="41" t="s">
        <v>16200</v>
      </c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</row>
    <row r="132" spans="1:24" x14ac:dyDescent="0.2">
      <c r="A132" s="41" t="s">
        <v>6075</v>
      </c>
      <c r="B132" s="41" t="s">
        <v>16200</v>
      </c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</row>
    <row r="133" spans="1:24" x14ac:dyDescent="0.2">
      <c r="A133" s="41" t="s">
        <v>5149</v>
      </c>
      <c r="B133" s="41" t="s">
        <v>16200</v>
      </c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</row>
    <row r="134" spans="1:24" x14ac:dyDescent="0.2">
      <c r="A134" s="41" t="s">
        <v>8498</v>
      </c>
      <c r="B134" s="41" t="s">
        <v>16200</v>
      </c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</row>
    <row r="135" spans="1:24" x14ac:dyDescent="0.2">
      <c r="A135" s="41" t="s">
        <v>1359</v>
      </c>
      <c r="B135" s="41" t="s">
        <v>16200</v>
      </c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</row>
    <row r="136" spans="1:24" x14ac:dyDescent="0.2">
      <c r="A136" s="41" t="s">
        <v>9214</v>
      </c>
      <c r="B136" s="41" t="s">
        <v>16200</v>
      </c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</row>
    <row r="137" spans="1:24" x14ac:dyDescent="0.2">
      <c r="A137" s="41" t="s">
        <v>2708</v>
      </c>
      <c r="B137" s="41" t="s">
        <v>16200</v>
      </c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</row>
    <row r="138" spans="1:24" x14ac:dyDescent="0.2">
      <c r="A138" s="41" t="s">
        <v>3387</v>
      </c>
      <c r="B138" s="41" t="s">
        <v>16200</v>
      </c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</row>
    <row r="139" spans="1:24" x14ac:dyDescent="0.2">
      <c r="A139" s="41" t="s">
        <v>7690</v>
      </c>
      <c r="B139" s="41" t="s">
        <v>16200</v>
      </c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</row>
    <row r="140" spans="1:24" x14ac:dyDescent="0.2">
      <c r="A140" s="41" t="s">
        <v>5976</v>
      </c>
      <c r="B140" s="41" t="s">
        <v>16200</v>
      </c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</row>
    <row r="141" spans="1:24" x14ac:dyDescent="0.2">
      <c r="A141" s="41" t="s">
        <v>8196</v>
      </c>
      <c r="B141" s="41" t="s">
        <v>16200</v>
      </c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</row>
    <row r="142" spans="1:24" x14ac:dyDescent="0.2">
      <c r="A142" s="41" t="s">
        <v>7693</v>
      </c>
      <c r="B142" s="41" t="s">
        <v>16200</v>
      </c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</row>
    <row r="143" spans="1:24" x14ac:dyDescent="0.2">
      <c r="A143" s="41" t="s">
        <v>1140</v>
      </c>
      <c r="B143" s="41" t="s">
        <v>16200</v>
      </c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</row>
    <row r="144" spans="1:24" x14ac:dyDescent="0.2">
      <c r="A144" s="41" t="s">
        <v>6776</v>
      </c>
      <c r="B144" s="41" t="s">
        <v>16200</v>
      </c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</row>
    <row r="145" spans="1:24" x14ac:dyDescent="0.2">
      <c r="A145" s="41" t="s">
        <v>9235</v>
      </c>
      <c r="B145" s="41" t="s">
        <v>16200</v>
      </c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</row>
    <row r="146" spans="1:24" x14ac:dyDescent="0.2">
      <c r="A146" s="41" t="s">
        <v>8875</v>
      </c>
      <c r="B146" s="41" t="s">
        <v>16200</v>
      </c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</row>
    <row r="147" spans="1:24" x14ac:dyDescent="0.2">
      <c r="A147" s="41" t="s">
        <v>1647</v>
      </c>
      <c r="B147" s="41" t="s">
        <v>16200</v>
      </c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</row>
    <row r="148" spans="1:24" x14ac:dyDescent="0.2">
      <c r="A148" s="41" t="s">
        <v>8130</v>
      </c>
      <c r="B148" s="41" t="s">
        <v>16200</v>
      </c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</row>
    <row r="149" spans="1:24" x14ac:dyDescent="0.2">
      <c r="A149" s="41" t="s">
        <v>7826</v>
      </c>
      <c r="B149" s="41" t="s">
        <v>16200</v>
      </c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</row>
    <row r="150" spans="1:24" x14ac:dyDescent="0.2">
      <c r="A150" s="41" t="s">
        <v>4511</v>
      </c>
      <c r="B150" s="41" t="s">
        <v>16200</v>
      </c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</row>
    <row r="151" spans="1:24" x14ac:dyDescent="0.2">
      <c r="A151" s="41" t="s">
        <v>4514</v>
      </c>
      <c r="B151" s="41" t="s">
        <v>16200</v>
      </c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</row>
    <row r="152" spans="1:24" x14ac:dyDescent="0.2">
      <c r="A152" s="41" t="s">
        <v>9223</v>
      </c>
      <c r="B152" s="41" t="s">
        <v>16200</v>
      </c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</row>
    <row r="153" spans="1:24" x14ac:dyDescent="0.2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</row>
    <row r="154" spans="1:24" x14ac:dyDescent="0.2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</row>
    <row r="155" spans="1:24" x14ac:dyDescent="0.2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</row>
    <row r="156" spans="1:24" x14ac:dyDescent="0.2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</row>
    <row r="157" spans="1:24" x14ac:dyDescent="0.2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</row>
    <row r="158" spans="1:24" x14ac:dyDescent="0.2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</row>
    <row r="159" spans="1:24" x14ac:dyDescent="0.2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</row>
    <row r="160" spans="1:24" x14ac:dyDescent="0.2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</row>
    <row r="161" spans="1:24" x14ac:dyDescent="0.2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</row>
    <row r="162" spans="1:24" x14ac:dyDescent="0.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</row>
    <row r="163" spans="1:24" x14ac:dyDescent="0.2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</row>
    <row r="164" spans="1:24" x14ac:dyDescent="0.2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</row>
    <row r="165" spans="1:24" x14ac:dyDescent="0.2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</row>
    <row r="166" spans="1:24" x14ac:dyDescent="0.2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</row>
    <row r="167" spans="1:24" x14ac:dyDescent="0.2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</row>
    <row r="168" spans="1:24" x14ac:dyDescent="0.2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</row>
    <row r="169" spans="1:24" x14ac:dyDescent="0.2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</row>
    <row r="170" spans="1:24" x14ac:dyDescent="0.2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</row>
    <row r="171" spans="1:24" x14ac:dyDescent="0.2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</row>
    <row r="172" spans="1:24" x14ac:dyDescent="0.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</row>
    <row r="173" spans="1:24" x14ac:dyDescent="0.2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</row>
    <row r="174" spans="1:24" x14ac:dyDescent="0.2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</row>
    <row r="175" spans="1:24" x14ac:dyDescent="0.2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</row>
    <row r="176" spans="1:24" x14ac:dyDescent="0.2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</row>
    <row r="177" spans="1:24" x14ac:dyDescent="0.2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</row>
    <row r="178" spans="1:24" x14ac:dyDescent="0.2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</row>
    <row r="179" spans="1:24" x14ac:dyDescent="0.2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</row>
    <row r="180" spans="1:24" x14ac:dyDescent="0.2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</row>
    <row r="181" spans="1:24" x14ac:dyDescent="0.2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</row>
    <row r="182" spans="1:24" x14ac:dyDescent="0.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</row>
    <row r="183" spans="1:24" x14ac:dyDescent="0.2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</row>
    <row r="184" spans="1:24" x14ac:dyDescent="0.2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</row>
    <row r="185" spans="1:24" x14ac:dyDescent="0.2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</row>
    <row r="186" spans="1:24" x14ac:dyDescent="0.2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</row>
    <row r="187" spans="1:24" x14ac:dyDescent="0.2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</row>
    <row r="188" spans="1:24" x14ac:dyDescent="0.2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</row>
    <row r="189" spans="1:24" x14ac:dyDescent="0.2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</row>
    <row r="190" spans="1:24" x14ac:dyDescent="0.2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</row>
    <row r="191" spans="1:24" x14ac:dyDescent="0.2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</row>
    <row r="192" spans="1:24" x14ac:dyDescent="0.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</row>
    <row r="193" spans="1:24" x14ac:dyDescent="0.2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</row>
    <row r="194" spans="1:24" x14ac:dyDescent="0.2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</row>
    <row r="195" spans="1:24" x14ac:dyDescent="0.2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</row>
    <row r="196" spans="1:24" x14ac:dyDescent="0.2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</row>
    <row r="197" spans="1:24" x14ac:dyDescent="0.2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</row>
    <row r="198" spans="1:24" x14ac:dyDescent="0.2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</row>
    <row r="199" spans="1:24" x14ac:dyDescent="0.2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</row>
    <row r="200" spans="1:24" x14ac:dyDescent="0.2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</row>
    <row r="201" spans="1:24" x14ac:dyDescent="0.2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</row>
    <row r="202" spans="1:24" x14ac:dyDescent="0.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</row>
    <row r="203" spans="1:24" x14ac:dyDescent="0.2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</row>
    <row r="204" spans="1:24" x14ac:dyDescent="0.2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</row>
    <row r="205" spans="1:24" x14ac:dyDescent="0.2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</row>
    <row r="206" spans="1:24" x14ac:dyDescent="0.2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</row>
    <row r="207" spans="1:24" x14ac:dyDescent="0.2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</row>
    <row r="208" spans="1:24" x14ac:dyDescent="0.2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</row>
    <row r="209" spans="1:24" x14ac:dyDescent="0.2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</row>
    <row r="210" spans="1:24" x14ac:dyDescent="0.2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</row>
    <row r="211" spans="1:24" x14ac:dyDescent="0.2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</row>
    <row r="212" spans="1:24" x14ac:dyDescent="0.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</row>
    <row r="213" spans="1:24" x14ac:dyDescent="0.2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</row>
    <row r="214" spans="1:24" x14ac:dyDescent="0.2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</row>
    <row r="215" spans="1:24" x14ac:dyDescent="0.2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</row>
    <row r="216" spans="1:24" x14ac:dyDescent="0.2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</row>
    <row r="217" spans="1:24" x14ac:dyDescent="0.2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</row>
    <row r="218" spans="1:24" x14ac:dyDescent="0.2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</row>
    <row r="219" spans="1:24" x14ac:dyDescent="0.2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</row>
    <row r="220" spans="1:24" x14ac:dyDescent="0.2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</row>
    <row r="221" spans="1:24" x14ac:dyDescent="0.2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</row>
    <row r="222" spans="1:24" x14ac:dyDescent="0.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</row>
    <row r="223" spans="1:24" x14ac:dyDescent="0.2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</row>
    <row r="224" spans="1:24" x14ac:dyDescent="0.2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</row>
    <row r="225" spans="1:24" x14ac:dyDescent="0.2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</row>
    <row r="226" spans="1:24" x14ac:dyDescent="0.2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</row>
    <row r="227" spans="1:24" x14ac:dyDescent="0.2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</row>
    <row r="228" spans="1:24" x14ac:dyDescent="0.2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</row>
    <row r="229" spans="1:24" x14ac:dyDescent="0.2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</row>
    <row r="230" spans="1:24" x14ac:dyDescent="0.2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</row>
    <row r="231" spans="1:24" x14ac:dyDescent="0.2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</row>
    <row r="232" spans="1:24" x14ac:dyDescent="0.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</row>
    <row r="233" spans="1:24" x14ac:dyDescent="0.2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</row>
    <row r="234" spans="1:24" x14ac:dyDescent="0.2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</row>
    <row r="235" spans="1:24" x14ac:dyDescent="0.2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</row>
    <row r="236" spans="1:24" x14ac:dyDescent="0.2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</row>
    <row r="237" spans="1:24" x14ac:dyDescent="0.2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</row>
    <row r="238" spans="1:24" x14ac:dyDescent="0.2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</row>
    <row r="239" spans="1:24" x14ac:dyDescent="0.2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</row>
    <row r="240" spans="1:24" x14ac:dyDescent="0.2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</row>
    <row r="241" spans="1:24" x14ac:dyDescent="0.2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</row>
    <row r="242" spans="1:24" x14ac:dyDescent="0.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</row>
    <row r="243" spans="1:24" x14ac:dyDescent="0.2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</row>
    <row r="244" spans="1:24" x14ac:dyDescent="0.2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</row>
    <row r="245" spans="1:24" x14ac:dyDescent="0.2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</row>
    <row r="246" spans="1:24" x14ac:dyDescent="0.2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</row>
    <row r="247" spans="1:24" x14ac:dyDescent="0.2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</row>
    <row r="248" spans="1:24" x14ac:dyDescent="0.2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</row>
    <row r="249" spans="1:24" x14ac:dyDescent="0.2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</row>
    <row r="250" spans="1:24" x14ac:dyDescent="0.2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</row>
    <row r="251" spans="1:24" x14ac:dyDescent="0.2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</row>
    <row r="252" spans="1:24" x14ac:dyDescent="0.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</row>
    <row r="253" spans="1:24" x14ac:dyDescent="0.2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</row>
    <row r="254" spans="1:24" x14ac:dyDescent="0.2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</row>
    <row r="255" spans="1:24" x14ac:dyDescent="0.2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</row>
    <row r="256" spans="1:24" x14ac:dyDescent="0.2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</row>
    <row r="257" spans="1:24" x14ac:dyDescent="0.2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</row>
    <row r="258" spans="1:24" x14ac:dyDescent="0.2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</row>
    <row r="259" spans="1:24" x14ac:dyDescent="0.2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</row>
    <row r="260" spans="1:24" x14ac:dyDescent="0.2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</row>
    <row r="261" spans="1:24" x14ac:dyDescent="0.2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</row>
    <row r="262" spans="1:24" x14ac:dyDescent="0.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</row>
    <row r="263" spans="1:24" x14ac:dyDescent="0.2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</row>
    <row r="264" spans="1:24" x14ac:dyDescent="0.2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</row>
    <row r="265" spans="1:24" x14ac:dyDescent="0.2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</row>
    <row r="266" spans="1:24" x14ac:dyDescent="0.2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</row>
    <row r="267" spans="1:24" x14ac:dyDescent="0.2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</row>
    <row r="268" spans="1:24" x14ac:dyDescent="0.2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</row>
    <row r="269" spans="1:24" x14ac:dyDescent="0.2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</row>
    <row r="270" spans="1:24" x14ac:dyDescent="0.2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</row>
    <row r="271" spans="1:24" x14ac:dyDescent="0.2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</row>
    <row r="272" spans="1:24" x14ac:dyDescent="0.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</row>
    <row r="273" spans="1:24" x14ac:dyDescent="0.2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</row>
    <row r="274" spans="1:24" x14ac:dyDescent="0.2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</row>
    <row r="275" spans="1:24" x14ac:dyDescent="0.2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</row>
    <row r="276" spans="1:24" x14ac:dyDescent="0.2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</row>
    <row r="277" spans="1:24" x14ac:dyDescent="0.2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</row>
    <row r="278" spans="1:24" x14ac:dyDescent="0.2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</row>
    <row r="279" spans="1:24" x14ac:dyDescent="0.2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</row>
    <row r="280" spans="1:24" x14ac:dyDescent="0.2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</row>
    <row r="281" spans="1:24" x14ac:dyDescent="0.2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</row>
    <row r="282" spans="1:24" x14ac:dyDescent="0.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</row>
    <row r="283" spans="1:24" x14ac:dyDescent="0.2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</row>
    <row r="284" spans="1:24" x14ac:dyDescent="0.2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</row>
    <row r="285" spans="1:24" x14ac:dyDescent="0.2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</row>
    <row r="286" spans="1:24" x14ac:dyDescent="0.2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</row>
    <row r="287" spans="1:24" x14ac:dyDescent="0.2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</row>
    <row r="288" spans="1:24" x14ac:dyDescent="0.2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</row>
    <row r="289" spans="1:24" x14ac:dyDescent="0.2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</row>
    <row r="290" spans="1:24" x14ac:dyDescent="0.2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</row>
    <row r="291" spans="1:24" x14ac:dyDescent="0.2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</row>
    <row r="292" spans="1:24" x14ac:dyDescent="0.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</row>
    <row r="293" spans="1:24" x14ac:dyDescent="0.2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</row>
    <row r="294" spans="1:24" x14ac:dyDescent="0.2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</row>
    <row r="295" spans="1:24" x14ac:dyDescent="0.2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</row>
    <row r="296" spans="1:24" x14ac:dyDescent="0.2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</row>
    <row r="297" spans="1:24" x14ac:dyDescent="0.2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</row>
    <row r="298" spans="1:24" x14ac:dyDescent="0.2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</row>
    <row r="299" spans="1:24" x14ac:dyDescent="0.2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</row>
    <row r="300" spans="1:24" x14ac:dyDescent="0.2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</row>
    <row r="301" spans="1:24" x14ac:dyDescent="0.2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</row>
    <row r="302" spans="1:24" x14ac:dyDescent="0.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</row>
    <row r="303" spans="1:24" x14ac:dyDescent="0.2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</row>
    <row r="304" spans="1:24" x14ac:dyDescent="0.2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</row>
    <row r="305" spans="1:24" x14ac:dyDescent="0.2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</row>
    <row r="306" spans="1:24" x14ac:dyDescent="0.2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</row>
    <row r="307" spans="1:24" x14ac:dyDescent="0.2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</row>
    <row r="308" spans="1:24" x14ac:dyDescent="0.2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</row>
    <row r="309" spans="1:24" x14ac:dyDescent="0.2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</row>
    <row r="310" spans="1:24" x14ac:dyDescent="0.2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</row>
    <row r="311" spans="1:24" x14ac:dyDescent="0.2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</row>
    <row r="312" spans="1:24" x14ac:dyDescent="0.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</row>
    <row r="313" spans="1:24" x14ac:dyDescent="0.2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</row>
    <row r="314" spans="1:24" x14ac:dyDescent="0.2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</row>
    <row r="315" spans="1:24" x14ac:dyDescent="0.2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</row>
    <row r="316" spans="1:24" x14ac:dyDescent="0.2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</row>
    <row r="317" spans="1:24" x14ac:dyDescent="0.2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</row>
    <row r="318" spans="1:24" x14ac:dyDescent="0.2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</row>
    <row r="319" spans="1:24" x14ac:dyDescent="0.2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</row>
    <row r="320" spans="1:24" x14ac:dyDescent="0.2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</row>
    <row r="321" spans="1:24" x14ac:dyDescent="0.2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</row>
    <row r="322" spans="1:24" x14ac:dyDescent="0.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</row>
    <row r="323" spans="1:24" x14ac:dyDescent="0.2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</row>
    <row r="324" spans="1:24" x14ac:dyDescent="0.2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</row>
    <row r="325" spans="1:24" x14ac:dyDescent="0.2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</row>
    <row r="326" spans="1:24" x14ac:dyDescent="0.2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</row>
    <row r="327" spans="1:24" x14ac:dyDescent="0.2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</row>
    <row r="328" spans="1:24" x14ac:dyDescent="0.2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</row>
    <row r="329" spans="1:24" x14ac:dyDescent="0.2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</row>
    <row r="330" spans="1:24" x14ac:dyDescent="0.2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</row>
    <row r="331" spans="1:24" x14ac:dyDescent="0.2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</row>
    <row r="332" spans="1:24" x14ac:dyDescent="0.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</row>
    <row r="333" spans="1:24" x14ac:dyDescent="0.2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</row>
    <row r="334" spans="1:24" x14ac:dyDescent="0.2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</row>
    <row r="335" spans="1:24" x14ac:dyDescent="0.2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</row>
    <row r="336" spans="1:24" x14ac:dyDescent="0.2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</row>
    <row r="337" spans="1:24" x14ac:dyDescent="0.2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</row>
    <row r="338" spans="1:24" x14ac:dyDescent="0.2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</row>
    <row r="339" spans="1:24" x14ac:dyDescent="0.2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</row>
    <row r="340" spans="1:24" x14ac:dyDescent="0.2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</row>
    <row r="341" spans="1:24" x14ac:dyDescent="0.2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</row>
    <row r="342" spans="1:24" x14ac:dyDescent="0.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</row>
    <row r="343" spans="1:24" x14ac:dyDescent="0.2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</row>
    <row r="344" spans="1:24" x14ac:dyDescent="0.2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</row>
    <row r="345" spans="1:24" x14ac:dyDescent="0.2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</row>
    <row r="346" spans="1:24" x14ac:dyDescent="0.2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</row>
    <row r="347" spans="1:24" x14ac:dyDescent="0.2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</row>
    <row r="348" spans="1:24" x14ac:dyDescent="0.2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</row>
    <row r="349" spans="1:24" x14ac:dyDescent="0.2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</row>
    <row r="350" spans="1:24" x14ac:dyDescent="0.2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</row>
    <row r="351" spans="1:24" x14ac:dyDescent="0.2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</row>
    <row r="352" spans="1:24" x14ac:dyDescent="0.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</row>
    <row r="353" spans="1:24" x14ac:dyDescent="0.2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</row>
    <row r="354" spans="1:24" x14ac:dyDescent="0.2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</row>
    <row r="355" spans="1:24" x14ac:dyDescent="0.2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</row>
    <row r="356" spans="1:24" x14ac:dyDescent="0.2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</row>
    <row r="357" spans="1:24" x14ac:dyDescent="0.2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</row>
    <row r="358" spans="1:24" x14ac:dyDescent="0.2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</row>
    <row r="359" spans="1:24" x14ac:dyDescent="0.2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</row>
    <row r="360" spans="1:24" x14ac:dyDescent="0.2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</row>
    <row r="361" spans="1:24" x14ac:dyDescent="0.2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</row>
    <row r="362" spans="1:24" x14ac:dyDescent="0.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</row>
    <row r="363" spans="1:24" x14ac:dyDescent="0.2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</row>
    <row r="364" spans="1:24" x14ac:dyDescent="0.2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</row>
    <row r="365" spans="1:24" x14ac:dyDescent="0.2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</row>
    <row r="366" spans="1:24" x14ac:dyDescent="0.2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</row>
    <row r="367" spans="1:24" x14ac:dyDescent="0.2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</row>
    <row r="368" spans="1:24" x14ac:dyDescent="0.2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</row>
    <row r="369" spans="1:24" x14ac:dyDescent="0.2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</row>
    <row r="370" spans="1:24" x14ac:dyDescent="0.2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</row>
    <row r="371" spans="1:24" x14ac:dyDescent="0.2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</row>
    <row r="372" spans="1:24" x14ac:dyDescent="0.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</row>
    <row r="373" spans="1:24" x14ac:dyDescent="0.2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</row>
    <row r="374" spans="1:24" x14ac:dyDescent="0.2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</row>
    <row r="375" spans="1:24" x14ac:dyDescent="0.2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</row>
    <row r="376" spans="1:24" x14ac:dyDescent="0.2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</row>
    <row r="377" spans="1:24" x14ac:dyDescent="0.2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</row>
    <row r="378" spans="1:24" x14ac:dyDescent="0.2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</row>
    <row r="379" spans="1:24" x14ac:dyDescent="0.2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</row>
    <row r="380" spans="1:24" x14ac:dyDescent="0.2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</row>
    <row r="381" spans="1:24" x14ac:dyDescent="0.2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</row>
    <row r="382" spans="1:24" x14ac:dyDescent="0.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</row>
    <row r="383" spans="1:24" x14ac:dyDescent="0.2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</row>
    <row r="384" spans="1:24" x14ac:dyDescent="0.2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</row>
    <row r="385" spans="1:24" x14ac:dyDescent="0.2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</row>
    <row r="386" spans="1:24" x14ac:dyDescent="0.2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</row>
    <row r="387" spans="1:24" x14ac:dyDescent="0.2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</row>
    <row r="388" spans="1:24" x14ac:dyDescent="0.2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</row>
    <row r="389" spans="1:24" x14ac:dyDescent="0.2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</row>
    <row r="390" spans="1:24" x14ac:dyDescent="0.2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</row>
    <row r="391" spans="1:24" x14ac:dyDescent="0.2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</row>
    <row r="392" spans="1:24" x14ac:dyDescent="0.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</row>
    <row r="393" spans="1:24" x14ac:dyDescent="0.2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</row>
    <row r="394" spans="1:24" x14ac:dyDescent="0.2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</row>
    <row r="395" spans="1:24" x14ac:dyDescent="0.2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</row>
    <row r="396" spans="1:24" x14ac:dyDescent="0.2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</row>
    <row r="397" spans="1:24" x14ac:dyDescent="0.2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</row>
    <row r="398" spans="1:24" x14ac:dyDescent="0.2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</row>
    <row r="399" spans="1:24" x14ac:dyDescent="0.2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</row>
    <row r="400" spans="1:24" x14ac:dyDescent="0.2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</row>
    <row r="401" spans="1:24" x14ac:dyDescent="0.2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</row>
    <row r="402" spans="1:24" x14ac:dyDescent="0.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</row>
    <row r="403" spans="1:24" x14ac:dyDescent="0.2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</row>
    <row r="404" spans="1:24" x14ac:dyDescent="0.2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</row>
    <row r="405" spans="1:24" x14ac:dyDescent="0.2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</row>
    <row r="406" spans="1:24" x14ac:dyDescent="0.2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</row>
    <row r="407" spans="1:24" x14ac:dyDescent="0.2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</row>
    <row r="408" spans="1:24" x14ac:dyDescent="0.2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</row>
    <row r="409" spans="1:24" x14ac:dyDescent="0.2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</row>
    <row r="410" spans="1:24" x14ac:dyDescent="0.2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</row>
    <row r="411" spans="1:24" x14ac:dyDescent="0.2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</row>
    <row r="412" spans="1:24" x14ac:dyDescent="0.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</row>
    <row r="413" spans="1:24" x14ac:dyDescent="0.2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</row>
    <row r="414" spans="1:24" x14ac:dyDescent="0.2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</row>
    <row r="415" spans="1:24" x14ac:dyDescent="0.2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</row>
    <row r="416" spans="1:24" x14ac:dyDescent="0.2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</row>
    <row r="417" spans="1:24" x14ac:dyDescent="0.2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</row>
    <row r="418" spans="1:24" x14ac:dyDescent="0.2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</row>
    <row r="419" spans="1:24" x14ac:dyDescent="0.2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</row>
    <row r="420" spans="1:24" x14ac:dyDescent="0.2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</row>
    <row r="421" spans="1:24" x14ac:dyDescent="0.2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</row>
    <row r="422" spans="1:24" x14ac:dyDescent="0.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</row>
    <row r="423" spans="1:24" x14ac:dyDescent="0.2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</row>
    <row r="424" spans="1:24" x14ac:dyDescent="0.2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</row>
    <row r="425" spans="1:24" x14ac:dyDescent="0.2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</row>
    <row r="426" spans="1:24" x14ac:dyDescent="0.2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</row>
    <row r="427" spans="1:24" x14ac:dyDescent="0.2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</row>
    <row r="428" spans="1:24" x14ac:dyDescent="0.2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</row>
    <row r="429" spans="1:24" x14ac:dyDescent="0.2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</row>
    <row r="430" spans="1:24" x14ac:dyDescent="0.2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</row>
    <row r="431" spans="1:24" x14ac:dyDescent="0.2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</row>
    <row r="432" spans="1:24" x14ac:dyDescent="0.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</row>
    <row r="433" spans="1:24" x14ac:dyDescent="0.2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</row>
    <row r="434" spans="1:24" x14ac:dyDescent="0.2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</row>
    <row r="435" spans="1:24" x14ac:dyDescent="0.2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</row>
    <row r="436" spans="1:24" x14ac:dyDescent="0.2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</row>
    <row r="437" spans="1:24" x14ac:dyDescent="0.2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</row>
    <row r="438" spans="1:24" x14ac:dyDescent="0.2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</row>
    <row r="439" spans="1:24" x14ac:dyDescent="0.2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</row>
    <row r="440" spans="1:24" x14ac:dyDescent="0.2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</row>
    <row r="441" spans="1:24" x14ac:dyDescent="0.2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</row>
    <row r="442" spans="1:24" x14ac:dyDescent="0.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</row>
    <row r="443" spans="1:24" x14ac:dyDescent="0.2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</row>
    <row r="444" spans="1:24" x14ac:dyDescent="0.2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</row>
    <row r="445" spans="1:24" x14ac:dyDescent="0.2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</row>
    <row r="446" spans="1:24" x14ac:dyDescent="0.2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</row>
    <row r="447" spans="1:24" x14ac:dyDescent="0.2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</row>
    <row r="448" spans="1:24" x14ac:dyDescent="0.2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</row>
    <row r="449" spans="1:24" x14ac:dyDescent="0.2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</row>
    <row r="450" spans="1:24" x14ac:dyDescent="0.2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</row>
    <row r="451" spans="1:24" x14ac:dyDescent="0.2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</row>
    <row r="452" spans="1:24" x14ac:dyDescent="0.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</row>
    <row r="453" spans="1:24" x14ac:dyDescent="0.2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</row>
    <row r="454" spans="1:24" x14ac:dyDescent="0.2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</row>
    <row r="455" spans="1:24" x14ac:dyDescent="0.2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</row>
    <row r="456" spans="1:24" x14ac:dyDescent="0.2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</row>
    <row r="457" spans="1:24" x14ac:dyDescent="0.2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</row>
    <row r="458" spans="1:24" x14ac:dyDescent="0.2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</row>
    <row r="459" spans="1:24" x14ac:dyDescent="0.2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</row>
    <row r="460" spans="1:24" x14ac:dyDescent="0.2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</row>
    <row r="461" spans="1:24" x14ac:dyDescent="0.2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</row>
    <row r="462" spans="1:24" x14ac:dyDescent="0.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</row>
    <row r="463" spans="1:24" x14ac:dyDescent="0.2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</row>
    <row r="464" spans="1:24" x14ac:dyDescent="0.2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</row>
    <row r="465" spans="1:24" x14ac:dyDescent="0.2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</row>
    <row r="466" spans="1:24" x14ac:dyDescent="0.2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</row>
    <row r="467" spans="1:24" x14ac:dyDescent="0.2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</row>
    <row r="468" spans="1:24" x14ac:dyDescent="0.2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</row>
    <row r="469" spans="1:24" x14ac:dyDescent="0.2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</row>
    <row r="470" spans="1:24" x14ac:dyDescent="0.2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</row>
    <row r="471" spans="1:24" x14ac:dyDescent="0.2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</row>
    <row r="472" spans="1:24" x14ac:dyDescent="0.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</row>
    <row r="473" spans="1:24" x14ac:dyDescent="0.2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</row>
    <row r="474" spans="1:24" x14ac:dyDescent="0.2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</row>
    <row r="475" spans="1:24" x14ac:dyDescent="0.2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</row>
    <row r="476" spans="1:24" x14ac:dyDescent="0.2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</row>
    <row r="477" spans="1:24" x14ac:dyDescent="0.2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</row>
    <row r="478" spans="1:24" x14ac:dyDescent="0.2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</row>
    <row r="479" spans="1:24" x14ac:dyDescent="0.2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</row>
    <row r="480" spans="1:24" x14ac:dyDescent="0.2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</row>
    <row r="481" spans="1:24" x14ac:dyDescent="0.2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</row>
    <row r="482" spans="1:24" x14ac:dyDescent="0.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</row>
    <row r="483" spans="1:24" x14ac:dyDescent="0.2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</row>
    <row r="484" spans="1:24" x14ac:dyDescent="0.2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</row>
    <row r="485" spans="1:24" x14ac:dyDescent="0.2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</row>
    <row r="486" spans="1:24" x14ac:dyDescent="0.2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</row>
    <row r="487" spans="1:24" x14ac:dyDescent="0.2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</row>
    <row r="488" spans="1:24" x14ac:dyDescent="0.2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</row>
    <row r="489" spans="1:24" x14ac:dyDescent="0.2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</row>
    <row r="490" spans="1:24" x14ac:dyDescent="0.2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</row>
    <row r="491" spans="1:24" x14ac:dyDescent="0.2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</row>
    <row r="492" spans="1:24" x14ac:dyDescent="0.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</row>
    <row r="493" spans="1:24" x14ac:dyDescent="0.2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</row>
    <row r="494" spans="1:24" x14ac:dyDescent="0.2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</row>
    <row r="495" spans="1:24" x14ac:dyDescent="0.2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</row>
    <row r="496" spans="1:24" x14ac:dyDescent="0.2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</row>
    <row r="497" spans="1:24" x14ac:dyDescent="0.2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</row>
    <row r="498" spans="1:24" x14ac:dyDescent="0.2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</row>
    <row r="499" spans="1:24" x14ac:dyDescent="0.2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</row>
    <row r="500" spans="1:24" x14ac:dyDescent="0.2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</row>
    <row r="501" spans="1:24" x14ac:dyDescent="0.2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</row>
    <row r="502" spans="1:24" x14ac:dyDescent="0.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</row>
    <row r="503" spans="1:24" x14ac:dyDescent="0.2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</row>
    <row r="504" spans="1:24" x14ac:dyDescent="0.2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</row>
    <row r="505" spans="1:24" x14ac:dyDescent="0.2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</row>
    <row r="506" spans="1:24" x14ac:dyDescent="0.2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</row>
    <row r="507" spans="1:24" x14ac:dyDescent="0.2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</row>
    <row r="508" spans="1:24" x14ac:dyDescent="0.2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</row>
    <row r="509" spans="1:24" x14ac:dyDescent="0.2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</row>
    <row r="510" spans="1:24" x14ac:dyDescent="0.2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</row>
    <row r="511" spans="1:24" x14ac:dyDescent="0.2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</row>
    <row r="512" spans="1:24" x14ac:dyDescent="0.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</row>
    <row r="513" spans="1:24" x14ac:dyDescent="0.2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</row>
    <row r="514" spans="1:24" x14ac:dyDescent="0.2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</row>
    <row r="515" spans="1:24" x14ac:dyDescent="0.2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</row>
    <row r="516" spans="1:24" x14ac:dyDescent="0.2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</row>
    <row r="517" spans="1:24" x14ac:dyDescent="0.2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</row>
    <row r="518" spans="1:24" x14ac:dyDescent="0.2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</row>
    <row r="519" spans="1:24" x14ac:dyDescent="0.2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</row>
    <row r="520" spans="1:24" x14ac:dyDescent="0.2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</row>
    <row r="521" spans="1:24" x14ac:dyDescent="0.2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</row>
    <row r="522" spans="1:24" x14ac:dyDescent="0.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</row>
    <row r="523" spans="1:24" x14ac:dyDescent="0.2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</row>
    <row r="524" spans="1:24" x14ac:dyDescent="0.2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</row>
    <row r="525" spans="1:24" x14ac:dyDescent="0.2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</row>
    <row r="526" spans="1:24" x14ac:dyDescent="0.2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</row>
    <row r="527" spans="1:24" x14ac:dyDescent="0.2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</row>
    <row r="528" spans="1:24" x14ac:dyDescent="0.2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</row>
    <row r="529" spans="1:24" x14ac:dyDescent="0.2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</row>
    <row r="530" spans="1:24" x14ac:dyDescent="0.2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</row>
    <row r="531" spans="1:24" x14ac:dyDescent="0.2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</row>
    <row r="532" spans="1:24" x14ac:dyDescent="0.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</row>
    <row r="533" spans="1:24" x14ac:dyDescent="0.2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</row>
    <row r="534" spans="1:24" x14ac:dyDescent="0.2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</row>
    <row r="535" spans="1:24" x14ac:dyDescent="0.2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</row>
    <row r="536" spans="1:24" x14ac:dyDescent="0.2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</row>
    <row r="537" spans="1:24" x14ac:dyDescent="0.2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</row>
    <row r="538" spans="1:24" x14ac:dyDescent="0.2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</row>
    <row r="539" spans="1:24" x14ac:dyDescent="0.2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</row>
    <row r="540" spans="1:24" x14ac:dyDescent="0.2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</row>
    <row r="541" spans="1:24" x14ac:dyDescent="0.2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</row>
    <row r="542" spans="1:24" x14ac:dyDescent="0.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</row>
    <row r="543" spans="1:24" x14ac:dyDescent="0.2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</row>
    <row r="544" spans="1:24" x14ac:dyDescent="0.2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</row>
    <row r="545" spans="1:24" x14ac:dyDescent="0.2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</row>
    <row r="546" spans="1:24" x14ac:dyDescent="0.2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</row>
    <row r="547" spans="1:24" x14ac:dyDescent="0.2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</row>
    <row r="548" spans="1:24" x14ac:dyDescent="0.2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</row>
    <row r="549" spans="1:24" x14ac:dyDescent="0.2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</row>
    <row r="550" spans="1:24" x14ac:dyDescent="0.2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</row>
    <row r="551" spans="1:24" x14ac:dyDescent="0.2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</row>
    <row r="552" spans="1:24" x14ac:dyDescent="0.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</row>
    <row r="553" spans="1:24" x14ac:dyDescent="0.2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</row>
    <row r="554" spans="1:24" x14ac:dyDescent="0.2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</row>
    <row r="555" spans="1:24" x14ac:dyDescent="0.2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</row>
    <row r="556" spans="1:24" x14ac:dyDescent="0.2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</row>
    <row r="557" spans="1:24" x14ac:dyDescent="0.2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</row>
    <row r="558" spans="1:24" x14ac:dyDescent="0.2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</row>
    <row r="559" spans="1:24" x14ac:dyDescent="0.2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</row>
    <row r="560" spans="1:24" x14ac:dyDescent="0.2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</row>
    <row r="561" spans="1:24" x14ac:dyDescent="0.2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</row>
    <row r="562" spans="1:24" x14ac:dyDescent="0.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</row>
    <row r="563" spans="1:24" x14ac:dyDescent="0.2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</row>
    <row r="564" spans="1:24" x14ac:dyDescent="0.2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</row>
    <row r="565" spans="1:24" x14ac:dyDescent="0.2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</row>
    <row r="566" spans="1:24" x14ac:dyDescent="0.2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</row>
    <row r="567" spans="1:24" x14ac:dyDescent="0.2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</row>
    <row r="568" spans="1:24" x14ac:dyDescent="0.2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</row>
    <row r="569" spans="1:24" x14ac:dyDescent="0.2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</row>
    <row r="570" spans="1:24" x14ac:dyDescent="0.2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</row>
    <row r="571" spans="1:24" x14ac:dyDescent="0.2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</row>
    <row r="572" spans="1:24" x14ac:dyDescent="0.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</row>
    <row r="573" spans="1:24" x14ac:dyDescent="0.2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</row>
    <row r="574" spans="1:24" x14ac:dyDescent="0.2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</row>
    <row r="575" spans="1:24" x14ac:dyDescent="0.2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</row>
    <row r="576" spans="1:24" x14ac:dyDescent="0.2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</row>
    <row r="577" spans="1:24" x14ac:dyDescent="0.2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</row>
    <row r="578" spans="1:24" x14ac:dyDescent="0.2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</row>
    <row r="579" spans="1:24" x14ac:dyDescent="0.2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</row>
    <row r="580" spans="1:24" x14ac:dyDescent="0.2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</row>
    <row r="581" spans="1:24" x14ac:dyDescent="0.2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</row>
    <row r="582" spans="1:24" x14ac:dyDescent="0.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</row>
    <row r="583" spans="1:24" x14ac:dyDescent="0.2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</row>
    <row r="584" spans="1:24" x14ac:dyDescent="0.2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</row>
    <row r="585" spans="1:24" x14ac:dyDescent="0.2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</row>
    <row r="586" spans="1:24" x14ac:dyDescent="0.2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</row>
    <row r="587" spans="1:24" x14ac:dyDescent="0.2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</row>
    <row r="588" spans="1:24" x14ac:dyDescent="0.2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</row>
    <row r="589" spans="1:24" x14ac:dyDescent="0.2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</row>
    <row r="590" spans="1:24" x14ac:dyDescent="0.2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</row>
    <row r="591" spans="1:24" x14ac:dyDescent="0.2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</row>
    <row r="592" spans="1:24" x14ac:dyDescent="0.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</row>
    <row r="593" spans="1:24" x14ac:dyDescent="0.2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</row>
    <row r="594" spans="1:24" x14ac:dyDescent="0.2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</row>
    <row r="595" spans="1:24" x14ac:dyDescent="0.2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</row>
    <row r="596" spans="1:24" x14ac:dyDescent="0.2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</row>
    <row r="597" spans="1:24" x14ac:dyDescent="0.2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</row>
    <row r="598" spans="1:24" x14ac:dyDescent="0.2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</row>
    <row r="599" spans="1:24" x14ac:dyDescent="0.2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</row>
    <row r="600" spans="1:24" x14ac:dyDescent="0.2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</row>
    <row r="601" spans="1:24" x14ac:dyDescent="0.2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</row>
    <row r="602" spans="1:24" x14ac:dyDescent="0.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</row>
    <row r="603" spans="1:24" x14ac:dyDescent="0.2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</row>
    <row r="604" spans="1:24" x14ac:dyDescent="0.2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</row>
    <row r="605" spans="1:24" x14ac:dyDescent="0.2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</row>
    <row r="606" spans="1:24" x14ac:dyDescent="0.2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</row>
    <row r="607" spans="1:24" x14ac:dyDescent="0.2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</row>
    <row r="608" spans="1:24" x14ac:dyDescent="0.2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</row>
    <row r="609" spans="1:24" x14ac:dyDescent="0.2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</row>
    <row r="610" spans="1:24" x14ac:dyDescent="0.2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</row>
    <row r="611" spans="1:24" x14ac:dyDescent="0.2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</row>
    <row r="612" spans="1:24" x14ac:dyDescent="0.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</row>
    <row r="613" spans="1:24" x14ac:dyDescent="0.2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</row>
    <row r="614" spans="1:24" x14ac:dyDescent="0.2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</row>
    <row r="615" spans="1:24" x14ac:dyDescent="0.2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</row>
    <row r="616" spans="1:24" x14ac:dyDescent="0.2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</row>
    <row r="617" spans="1:24" x14ac:dyDescent="0.2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</row>
    <row r="618" spans="1:24" x14ac:dyDescent="0.2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</row>
    <row r="619" spans="1:24" x14ac:dyDescent="0.2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</row>
    <row r="620" spans="1:24" x14ac:dyDescent="0.2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</row>
    <row r="621" spans="1:24" x14ac:dyDescent="0.2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</row>
    <row r="622" spans="1:24" x14ac:dyDescent="0.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</row>
    <row r="623" spans="1:24" x14ac:dyDescent="0.2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</row>
    <row r="624" spans="1:24" x14ac:dyDescent="0.2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</row>
    <row r="625" spans="1:24" x14ac:dyDescent="0.2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</row>
    <row r="626" spans="1:24" x14ac:dyDescent="0.2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</row>
    <row r="627" spans="1:24" x14ac:dyDescent="0.2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</row>
    <row r="628" spans="1:24" x14ac:dyDescent="0.2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</row>
    <row r="629" spans="1:24" x14ac:dyDescent="0.2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</row>
    <row r="630" spans="1:24" x14ac:dyDescent="0.2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</row>
    <row r="631" spans="1:24" x14ac:dyDescent="0.2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</row>
    <row r="632" spans="1:24" x14ac:dyDescent="0.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</row>
    <row r="633" spans="1:24" x14ac:dyDescent="0.2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</row>
    <row r="634" spans="1:24" x14ac:dyDescent="0.2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</row>
    <row r="635" spans="1:24" x14ac:dyDescent="0.2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</row>
    <row r="636" spans="1:24" x14ac:dyDescent="0.2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</row>
    <row r="637" spans="1:24" x14ac:dyDescent="0.2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</row>
    <row r="638" spans="1:24" x14ac:dyDescent="0.2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</row>
    <row r="639" spans="1:24" x14ac:dyDescent="0.2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</row>
    <row r="640" spans="1:24" x14ac:dyDescent="0.2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</row>
    <row r="641" spans="1:24" x14ac:dyDescent="0.2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</row>
    <row r="642" spans="1:24" x14ac:dyDescent="0.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</row>
    <row r="643" spans="1:24" x14ac:dyDescent="0.2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</row>
    <row r="644" spans="1:24" x14ac:dyDescent="0.2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</row>
    <row r="645" spans="1:24" x14ac:dyDescent="0.2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</row>
    <row r="646" spans="1:24" x14ac:dyDescent="0.2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</row>
    <row r="647" spans="1:24" x14ac:dyDescent="0.2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</row>
    <row r="648" spans="1:24" x14ac:dyDescent="0.2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</row>
    <row r="649" spans="1:24" x14ac:dyDescent="0.2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</row>
    <row r="650" spans="1:24" x14ac:dyDescent="0.2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</row>
    <row r="651" spans="1:24" x14ac:dyDescent="0.2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</row>
    <row r="652" spans="1:24" x14ac:dyDescent="0.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</row>
    <row r="653" spans="1:24" x14ac:dyDescent="0.2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</row>
    <row r="654" spans="1:24" x14ac:dyDescent="0.2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</row>
    <row r="655" spans="1:24" x14ac:dyDescent="0.2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</row>
    <row r="656" spans="1:24" x14ac:dyDescent="0.2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</row>
    <row r="657" spans="1:24" x14ac:dyDescent="0.2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</row>
    <row r="658" spans="1:24" x14ac:dyDescent="0.2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</row>
    <row r="659" spans="1:24" x14ac:dyDescent="0.2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</row>
    <row r="660" spans="1:24" x14ac:dyDescent="0.2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</row>
    <row r="661" spans="1:24" x14ac:dyDescent="0.2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</row>
    <row r="662" spans="1:24" x14ac:dyDescent="0.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</row>
    <row r="663" spans="1:24" x14ac:dyDescent="0.2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</row>
    <row r="664" spans="1:24" x14ac:dyDescent="0.2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</row>
    <row r="665" spans="1:24" x14ac:dyDescent="0.2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</row>
    <row r="666" spans="1:24" x14ac:dyDescent="0.2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</row>
    <row r="667" spans="1:24" x14ac:dyDescent="0.2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</row>
    <row r="668" spans="1:24" x14ac:dyDescent="0.2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</row>
    <row r="669" spans="1:24" x14ac:dyDescent="0.2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</row>
    <row r="670" spans="1:24" x14ac:dyDescent="0.2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</row>
    <row r="671" spans="1:24" x14ac:dyDescent="0.2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</row>
    <row r="672" spans="1:24" x14ac:dyDescent="0.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</row>
    <row r="673" spans="1:24" x14ac:dyDescent="0.2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</row>
    <row r="674" spans="1:24" x14ac:dyDescent="0.2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</row>
    <row r="675" spans="1:24" x14ac:dyDescent="0.2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</row>
    <row r="676" spans="1:24" x14ac:dyDescent="0.2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</row>
    <row r="677" spans="1:24" x14ac:dyDescent="0.2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</row>
    <row r="678" spans="1:24" x14ac:dyDescent="0.2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</row>
    <row r="679" spans="1:24" x14ac:dyDescent="0.2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</row>
    <row r="680" spans="1:24" x14ac:dyDescent="0.2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</row>
    <row r="681" spans="1:24" x14ac:dyDescent="0.2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</row>
    <row r="682" spans="1:24" x14ac:dyDescent="0.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</row>
    <row r="683" spans="1:24" x14ac:dyDescent="0.2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</row>
    <row r="684" spans="1:24" x14ac:dyDescent="0.2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</row>
    <row r="685" spans="1:24" x14ac:dyDescent="0.2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</row>
    <row r="686" spans="1:24" x14ac:dyDescent="0.2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</row>
    <row r="687" spans="1:24" x14ac:dyDescent="0.2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</row>
    <row r="688" spans="1:24" x14ac:dyDescent="0.2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</row>
    <row r="689" spans="1:24" x14ac:dyDescent="0.2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</row>
    <row r="690" spans="1:24" x14ac:dyDescent="0.2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</row>
    <row r="691" spans="1:24" x14ac:dyDescent="0.2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</row>
    <row r="692" spans="1:24" x14ac:dyDescent="0.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</row>
    <row r="693" spans="1:24" x14ac:dyDescent="0.2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</row>
    <row r="694" spans="1:24" x14ac:dyDescent="0.2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</row>
    <row r="695" spans="1:24" x14ac:dyDescent="0.2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</row>
    <row r="696" spans="1:24" x14ac:dyDescent="0.2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</row>
    <row r="697" spans="1:24" x14ac:dyDescent="0.2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</row>
    <row r="698" spans="1:24" x14ac:dyDescent="0.2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</row>
    <row r="699" spans="1:24" x14ac:dyDescent="0.2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</row>
    <row r="700" spans="1:24" x14ac:dyDescent="0.2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</row>
    <row r="701" spans="1:24" x14ac:dyDescent="0.2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</row>
    <row r="702" spans="1:24" x14ac:dyDescent="0.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</row>
    <row r="703" spans="1:24" x14ac:dyDescent="0.2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</row>
    <row r="704" spans="1:24" x14ac:dyDescent="0.2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</row>
    <row r="705" spans="1:24" x14ac:dyDescent="0.2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</row>
    <row r="706" spans="1:24" x14ac:dyDescent="0.2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</row>
    <row r="707" spans="1:24" x14ac:dyDescent="0.2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</row>
    <row r="708" spans="1:24" x14ac:dyDescent="0.2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</row>
    <row r="709" spans="1:24" x14ac:dyDescent="0.2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</row>
    <row r="710" spans="1:24" x14ac:dyDescent="0.2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</row>
    <row r="711" spans="1:24" x14ac:dyDescent="0.2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</row>
    <row r="712" spans="1:24" x14ac:dyDescent="0.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</row>
    <row r="713" spans="1:24" x14ac:dyDescent="0.2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</row>
    <row r="714" spans="1:24" x14ac:dyDescent="0.2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</row>
    <row r="715" spans="1:24" x14ac:dyDescent="0.2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</row>
    <row r="716" spans="1:24" x14ac:dyDescent="0.2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</row>
    <row r="717" spans="1:24" x14ac:dyDescent="0.2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</row>
    <row r="718" spans="1:24" x14ac:dyDescent="0.2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</row>
    <row r="719" spans="1:24" x14ac:dyDescent="0.2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</row>
    <row r="720" spans="1:24" x14ac:dyDescent="0.2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</row>
    <row r="721" spans="1:24" x14ac:dyDescent="0.2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</row>
    <row r="722" spans="1:24" x14ac:dyDescent="0.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</row>
    <row r="723" spans="1:24" x14ac:dyDescent="0.2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</row>
    <row r="724" spans="1:24" x14ac:dyDescent="0.2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</row>
    <row r="725" spans="1:24" x14ac:dyDescent="0.2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</row>
    <row r="726" spans="1:24" x14ac:dyDescent="0.2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</row>
    <row r="727" spans="1:24" x14ac:dyDescent="0.2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</row>
    <row r="728" spans="1:24" x14ac:dyDescent="0.2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</row>
    <row r="729" spans="1:24" x14ac:dyDescent="0.2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</row>
    <row r="730" spans="1:24" x14ac:dyDescent="0.2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</row>
    <row r="731" spans="1:24" x14ac:dyDescent="0.2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</row>
    <row r="732" spans="1:24" x14ac:dyDescent="0.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</row>
    <row r="733" spans="1:24" x14ac:dyDescent="0.2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</row>
    <row r="734" spans="1:24" x14ac:dyDescent="0.2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</row>
    <row r="735" spans="1:24" x14ac:dyDescent="0.2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</row>
    <row r="736" spans="1:24" x14ac:dyDescent="0.2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</row>
    <row r="737" spans="1:24" x14ac:dyDescent="0.2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</row>
    <row r="738" spans="1:24" x14ac:dyDescent="0.2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</row>
    <row r="739" spans="1:24" x14ac:dyDescent="0.2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</row>
    <row r="740" spans="1:24" x14ac:dyDescent="0.2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</row>
    <row r="741" spans="1:24" x14ac:dyDescent="0.2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</row>
    <row r="742" spans="1:24" x14ac:dyDescent="0.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</row>
    <row r="743" spans="1:24" x14ac:dyDescent="0.2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</row>
    <row r="744" spans="1:24" x14ac:dyDescent="0.2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</row>
    <row r="745" spans="1:24" x14ac:dyDescent="0.2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</row>
    <row r="746" spans="1:24" x14ac:dyDescent="0.2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</row>
    <row r="747" spans="1:24" x14ac:dyDescent="0.2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</row>
    <row r="748" spans="1:24" x14ac:dyDescent="0.2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</row>
    <row r="749" spans="1:24" x14ac:dyDescent="0.2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</row>
    <row r="750" spans="1:24" x14ac:dyDescent="0.2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</row>
    <row r="751" spans="1:24" x14ac:dyDescent="0.2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</row>
    <row r="752" spans="1:24" x14ac:dyDescent="0.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</row>
    <row r="753" spans="1:24" x14ac:dyDescent="0.2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</row>
    <row r="754" spans="1:24" x14ac:dyDescent="0.2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</row>
    <row r="755" spans="1:24" x14ac:dyDescent="0.2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</row>
    <row r="756" spans="1:24" x14ac:dyDescent="0.2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</row>
    <row r="757" spans="1:24" x14ac:dyDescent="0.2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</row>
    <row r="758" spans="1:24" x14ac:dyDescent="0.2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</row>
    <row r="759" spans="1:24" x14ac:dyDescent="0.2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</row>
    <row r="760" spans="1:24" x14ac:dyDescent="0.2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</row>
    <row r="761" spans="1:24" x14ac:dyDescent="0.2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</row>
    <row r="762" spans="1:24" x14ac:dyDescent="0.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</row>
    <row r="763" spans="1:24" x14ac:dyDescent="0.2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</row>
    <row r="764" spans="1:24" x14ac:dyDescent="0.2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</row>
    <row r="765" spans="1:24" x14ac:dyDescent="0.2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</row>
    <row r="766" spans="1:24" x14ac:dyDescent="0.2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</row>
    <row r="767" spans="1:24" x14ac:dyDescent="0.2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</row>
    <row r="768" spans="1:24" x14ac:dyDescent="0.2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</row>
    <row r="769" spans="1:24" x14ac:dyDescent="0.2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</row>
    <row r="770" spans="1:24" x14ac:dyDescent="0.2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</row>
    <row r="771" spans="1:24" x14ac:dyDescent="0.2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</row>
    <row r="772" spans="1:24" x14ac:dyDescent="0.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</row>
    <row r="773" spans="1:24" x14ac:dyDescent="0.2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</row>
    <row r="774" spans="1:24" x14ac:dyDescent="0.2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</row>
    <row r="775" spans="1:24" x14ac:dyDescent="0.2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</row>
    <row r="776" spans="1:24" x14ac:dyDescent="0.2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</row>
    <row r="777" spans="1:24" x14ac:dyDescent="0.2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</row>
    <row r="778" spans="1:24" x14ac:dyDescent="0.2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</row>
    <row r="779" spans="1:24" x14ac:dyDescent="0.2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</row>
    <row r="780" spans="1:24" x14ac:dyDescent="0.2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</row>
    <row r="781" spans="1:24" x14ac:dyDescent="0.2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</row>
    <row r="782" spans="1:24" x14ac:dyDescent="0.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</row>
    <row r="783" spans="1:24" x14ac:dyDescent="0.2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</row>
    <row r="784" spans="1:24" x14ac:dyDescent="0.2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</row>
    <row r="785" spans="1:24" x14ac:dyDescent="0.2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</row>
    <row r="786" spans="1:24" x14ac:dyDescent="0.2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</row>
    <row r="787" spans="1:24" x14ac:dyDescent="0.2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</row>
    <row r="788" spans="1:24" x14ac:dyDescent="0.2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</row>
    <row r="789" spans="1:24" x14ac:dyDescent="0.2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</row>
    <row r="790" spans="1:24" x14ac:dyDescent="0.2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</row>
    <row r="791" spans="1:24" x14ac:dyDescent="0.2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</row>
    <row r="792" spans="1:24" x14ac:dyDescent="0.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</row>
    <row r="793" spans="1:24" x14ac:dyDescent="0.2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</row>
    <row r="794" spans="1:24" x14ac:dyDescent="0.2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</row>
    <row r="795" spans="1:24" x14ac:dyDescent="0.2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</row>
    <row r="796" spans="1:24" x14ac:dyDescent="0.2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</row>
    <row r="797" spans="1:24" x14ac:dyDescent="0.2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</row>
    <row r="798" spans="1:24" x14ac:dyDescent="0.2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</row>
    <row r="799" spans="1:24" x14ac:dyDescent="0.2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</row>
    <row r="800" spans="1:24" x14ac:dyDescent="0.2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</row>
    <row r="801" spans="1:24" x14ac:dyDescent="0.2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</row>
    <row r="802" spans="1:24" x14ac:dyDescent="0.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</row>
    <row r="803" spans="1:24" x14ac:dyDescent="0.2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</row>
    <row r="804" spans="1:24" x14ac:dyDescent="0.2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</row>
    <row r="805" spans="1:24" x14ac:dyDescent="0.2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</row>
    <row r="806" spans="1:24" x14ac:dyDescent="0.2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</row>
    <row r="807" spans="1:24" x14ac:dyDescent="0.2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</row>
    <row r="808" spans="1:24" x14ac:dyDescent="0.2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</row>
    <row r="809" spans="1:24" x14ac:dyDescent="0.2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</row>
    <row r="810" spans="1:24" x14ac:dyDescent="0.2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</row>
    <row r="811" spans="1:24" x14ac:dyDescent="0.2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</row>
    <row r="812" spans="1:24" x14ac:dyDescent="0.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</row>
    <row r="813" spans="1:24" x14ac:dyDescent="0.2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</row>
    <row r="814" spans="1:24" x14ac:dyDescent="0.2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</row>
    <row r="815" spans="1:24" x14ac:dyDescent="0.2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</row>
    <row r="816" spans="1:24" x14ac:dyDescent="0.2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</row>
    <row r="817" spans="1:24" x14ac:dyDescent="0.2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</row>
    <row r="818" spans="1:24" x14ac:dyDescent="0.2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</row>
    <row r="819" spans="1:24" x14ac:dyDescent="0.2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</row>
    <row r="820" spans="1:24" x14ac:dyDescent="0.2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</row>
    <row r="821" spans="1:24" x14ac:dyDescent="0.2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</row>
    <row r="822" spans="1:24" x14ac:dyDescent="0.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</row>
    <row r="823" spans="1:24" x14ac:dyDescent="0.2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</row>
    <row r="824" spans="1:24" x14ac:dyDescent="0.2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</row>
    <row r="825" spans="1:24" x14ac:dyDescent="0.2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</row>
    <row r="826" spans="1:24" x14ac:dyDescent="0.2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</row>
    <row r="827" spans="1:24" x14ac:dyDescent="0.2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</row>
    <row r="828" spans="1:24" x14ac:dyDescent="0.2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</row>
    <row r="829" spans="1:24" x14ac:dyDescent="0.2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</row>
    <row r="830" spans="1:24" x14ac:dyDescent="0.2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</row>
    <row r="831" spans="1:24" x14ac:dyDescent="0.2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</row>
    <row r="832" spans="1:24" x14ac:dyDescent="0.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</row>
    <row r="833" spans="1:24" x14ac:dyDescent="0.2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</row>
    <row r="834" spans="1:24" x14ac:dyDescent="0.2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</row>
    <row r="835" spans="1:24" x14ac:dyDescent="0.2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</row>
    <row r="836" spans="1:24" x14ac:dyDescent="0.2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</row>
    <row r="837" spans="1:24" x14ac:dyDescent="0.2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</row>
    <row r="838" spans="1:24" x14ac:dyDescent="0.2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</row>
    <row r="839" spans="1:24" x14ac:dyDescent="0.2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</row>
    <row r="840" spans="1:24" x14ac:dyDescent="0.2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</row>
    <row r="841" spans="1:24" x14ac:dyDescent="0.2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</row>
    <row r="842" spans="1:24" x14ac:dyDescent="0.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</row>
    <row r="843" spans="1:24" x14ac:dyDescent="0.2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</row>
    <row r="844" spans="1:24" x14ac:dyDescent="0.2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</row>
    <row r="845" spans="1:24" x14ac:dyDescent="0.2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</row>
    <row r="846" spans="1:24" x14ac:dyDescent="0.2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</row>
    <row r="847" spans="1:24" x14ac:dyDescent="0.2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</row>
    <row r="848" spans="1:24" x14ac:dyDescent="0.2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</row>
    <row r="849" spans="1:24" x14ac:dyDescent="0.2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</row>
    <row r="850" spans="1:24" x14ac:dyDescent="0.2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</row>
    <row r="851" spans="1:24" x14ac:dyDescent="0.2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</row>
    <row r="852" spans="1:24" x14ac:dyDescent="0.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</row>
    <row r="853" spans="1:24" x14ac:dyDescent="0.2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</row>
    <row r="854" spans="1:24" x14ac:dyDescent="0.2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</row>
    <row r="855" spans="1:24" x14ac:dyDescent="0.2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</row>
    <row r="856" spans="1:24" x14ac:dyDescent="0.2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</row>
    <row r="857" spans="1:24" x14ac:dyDescent="0.2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</row>
    <row r="858" spans="1:24" x14ac:dyDescent="0.2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</row>
    <row r="859" spans="1:24" x14ac:dyDescent="0.2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</row>
    <row r="860" spans="1:24" x14ac:dyDescent="0.2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</row>
    <row r="861" spans="1:24" x14ac:dyDescent="0.2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</row>
    <row r="862" spans="1:24" x14ac:dyDescent="0.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</row>
    <row r="863" spans="1:24" x14ac:dyDescent="0.2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</row>
    <row r="864" spans="1:24" x14ac:dyDescent="0.2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</row>
    <row r="865" spans="1:24" x14ac:dyDescent="0.2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</row>
    <row r="866" spans="1:24" x14ac:dyDescent="0.2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</row>
    <row r="867" spans="1:24" x14ac:dyDescent="0.2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</row>
    <row r="868" spans="1:24" x14ac:dyDescent="0.2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</row>
    <row r="869" spans="1:24" x14ac:dyDescent="0.2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</row>
    <row r="870" spans="1:24" x14ac:dyDescent="0.2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</row>
    <row r="871" spans="1:24" x14ac:dyDescent="0.2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</row>
    <row r="872" spans="1:24" x14ac:dyDescent="0.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</row>
    <row r="873" spans="1:24" x14ac:dyDescent="0.2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</row>
    <row r="874" spans="1:24" x14ac:dyDescent="0.2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</row>
    <row r="875" spans="1:24" x14ac:dyDescent="0.2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</row>
    <row r="876" spans="1:24" x14ac:dyDescent="0.2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</row>
    <row r="877" spans="1:24" x14ac:dyDescent="0.2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</row>
    <row r="878" spans="1:24" x14ac:dyDescent="0.2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</row>
    <row r="879" spans="1:24" x14ac:dyDescent="0.2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</row>
    <row r="880" spans="1:24" x14ac:dyDescent="0.2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</row>
    <row r="881" spans="1:24" x14ac:dyDescent="0.2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</row>
    <row r="882" spans="1:24" x14ac:dyDescent="0.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</row>
    <row r="883" spans="1:24" x14ac:dyDescent="0.2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</row>
    <row r="884" spans="1:24" x14ac:dyDescent="0.2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</row>
    <row r="885" spans="1:24" x14ac:dyDescent="0.2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</row>
    <row r="886" spans="1:24" x14ac:dyDescent="0.2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</row>
    <row r="887" spans="1:24" x14ac:dyDescent="0.2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</row>
    <row r="888" spans="1:24" x14ac:dyDescent="0.2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</row>
    <row r="889" spans="1:24" x14ac:dyDescent="0.2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</row>
    <row r="890" spans="1:24" x14ac:dyDescent="0.2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</row>
    <row r="891" spans="1:24" x14ac:dyDescent="0.2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</row>
    <row r="892" spans="1:24" x14ac:dyDescent="0.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</row>
    <row r="893" spans="1:24" x14ac:dyDescent="0.2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</row>
    <row r="894" spans="1:24" x14ac:dyDescent="0.2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</row>
    <row r="895" spans="1:24" x14ac:dyDescent="0.2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</row>
    <row r="896" spans="1:24" x14ac:dyDescent="0.2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</row>
    <row r="897" spans="1:24" x14ac:dyDescent="0.2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</row>
    <row r="898" spans="1:24" x14ac:dyDescent="0.2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</row>
    <row r="899" spans="1:24" x14ac:dyDescent="0.2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</row>
    <row r="900" spans="1:24" x14ac:dyDescent="0.2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</row>
    <row r="901" spans="1:24" x14ac:dyDescent="0.2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</row>
    <row r="902" spans="1:24" x14ac:dyDescent="0.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</row>
    <row r="903" spans="1:24" x14ac:dyDescent="0.2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</row>
    <row r="904" spans="1:24" x14ac:dyDescent="0.2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</row>
    <row r="905" spans="1:24" x14ac:dyDescent="0.2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</row>
    <row r="906" spans="1:24" x14ac:dyDescent="0.2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</row>
    <row r="907" spans="1:24" x14ac:dyDescent="0.2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</row>
    <row r="908" spans="1:24" x14ac:dyDescent="0.2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</row>
    <row r="909" spans="1:24" x14ac:dyDescent="0.2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</row>
    <row r="910" spans="1:24" x14ac:dyDescent="0.2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</row>
    <row r="911" spans="1:24" x14ac:dyDescent="0.2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</row>
    <row r="912" spans="1:24" x14ac:dyDescent="0.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</row>
    <row r="913" spans="1:24" x14ac:dyDescent="0.2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</row>
    <row r="914" spans="1:24" x14ac:dyDescent="0.2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</row>
    <row r="915" spans="1:24" x14ac:dyDescent="0.2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</row>
    <row r="916" spans="1:24" x14ac:dyDescent="0.2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</row>
    <row r="917" spans="1:24" x14ac:dyDescent="0.2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</row>
    <row r="918" spans="1:24" x14ac:dyDescent="0.2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</row>
    <row r="919" spans="1:24" x14ac:dyDescent="0.2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</row>
    <row r="920" spans="1:24" x14ac:dyDescent="0.2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</row>
    <row r="921" spans="1:24" x14ac:dyDescent="0.2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</row>
    <row r="922" spans="1:24" x14ac:dyDescent="0.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</row>
    <row r="923" spans="1:24" x14ac:dyDescent="0.2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</row>
    <row r="924" spans="1:24" x14ac:dyDescent="0.2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</row>
    <row r="925" spans="1:24" x14ac:dyDescent="0.2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</row>
    <row r="926" spans="1:24" x14ac:dyDescent="0.2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</row>
    <row r="927" spans="1:24" x14ac:dyDescent="0.2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</row>
    <row r="928" spans="1:24" x14ac:dyDescent="0.2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</row>
    <row r="929" spans="1:24" x14ac:dyDescent="0.2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</row>
    <row r="930" spans="1:24" x14ac:dyDescent="0.2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</row>
    <row r="931" spans="1:24" x14ac:dyDescent="0.2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</row>
    <row r="932" spans="1:24" x14ac:dyDescent="0.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</row>
    <row r="933" spans="1:24" x14ac:dyDescent="0.2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</row>
    <row r="934" spans="1:24" x14ac:dyDescent="0.2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</row>
    <row r="935" spans="1:24" x14ac:dyDescent="0.2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</row>
    <row r="936" spans="1:24" x14ac:dyDescent="0.2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</row>
    <row r="937" spans="1:24" x14ac:dyDescent="0.2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</row>
    <row r="938" spans="1:24" x14ac:dyDescent="0.2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</row>
    <row r="939" spans="1:24" x14ac:dyDescent="0.2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</row>
    <row r="940" spans="1:24" x14ac:dyDescent="0.2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</row>
    <row r="941" spans="1:24" x14ac:dyDescent="0.2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</row>
    <row r="942" spans="1:24" x14ac:dyDescent="0.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</row>
    <row r="943" spans="1:24" x14ac:dyDescent="0.2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</row>
    <row r="944" spans="1:24" x14ac:dyDescent="0.2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</row>
    <row r="945" spans="1:24" x14ac:dyDescent="0.2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</row>
    <row r="946" spans="1:24" x14ac:dyDescent="0.2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</row>
    <row r="947" spans="1:24" x14ac:dyDescent="0.2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</row>
    <row r="948" spans="1:24" x14ac:dyDescent="0.2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</row>
    <row r="949" spans="1:24" x14ac:dyDescent="0.2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</row>
    <row r="950" spans="1:24" x14ac:dyDescent="0.2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</row>
    <row r="951" spans="1:24" x14ac:dyDescent="0.2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</row>
    <row r="952" spans="1:24" x14ac:dyDescent="0.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</row>
    <row r="953" spans="1:24" x14ac:dyDescent="0.2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</row>
    <row r="954" spans="1:24" x14ac:dyDescent="0.2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</row>
    <row r="955" spans="1:24" x14ac:dyDescent="0.2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</row>
    <row r="956" spans="1:24" x14ac:dyDescent="0.2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</row>
    <row r="957" spans="1:24" x14ac:dyDescent="0.2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</row>
    <row r="958" spans="1:24" x14ac:dyDescent="0.2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</row>
    <row r="959" spans="1:24" x14ac:dyDescent="0.2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</row>
    <row r="960" spans="1:24" x14ac:dyDescent="0.2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</row>
    <row r="961" spans="1:24" x14ac:dyDescent="0.2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</row>
    <row r="962" spans="1:24" x14ac:dyDescent="0.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</row>
    <row r="963" spans="1:24" x14ac:dyDescent="0.2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</row>
    <row r="964" spans="1:24" x14ac:dyDescent="0.2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</row>
    <row r="965" spans="1:24" x14ac:dyDescent="0.2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</row>
    <row r="966" spans="1:24" x14ac:dyDescent="0.2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</row>
    <row r="967" spans="1:24" x14ac:dyDescent="0.2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</row>
    <row r="968" spans="1:24" x14ac:dyDescent="0.2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</row>
    <row r="969" spans="1:24" x14ac:dyDescent="0.2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</row>
    <row r="970" spans="1:24" x14ac:dyDescent="0.2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</row>
    <row r="971" spans="1:24" x14ac:dyDescent="0.2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</row>
    <row r="972" spans="1:24" x14ac:dyDescent="0.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</row>
    <row r="973" spans="1:24" x14ac:dyDescent="0.2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</row>
    <row r="974" spans="1:24" x14ac:dyDescent="0.2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</row>
    <row r="975" spans="1:24" x14ac:dyDescent="0.2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</row>
    <row r="976" spans="1:24" x14ac:dyDescent="0.2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</row>
    <row r="977" spans="1:24" x14ac:dyDescent="0.2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</row>
    <row r="978" spans="1:24" x14ac:dyDescent="0.2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</row>
    <row r="979" spans="1:24" x14ac:dyDescent="0.2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</row>
    <row r="980" spans="1:24" x14ac:dyDescent="0.2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</row>
    <row r="981" spans="1:24" x14ac:dyDescent="0.2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</row>
    <row r="982" spans="1:24" x14ac:dyDescent="0.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</row>
    <row r="983" spans="1:24" x14ac:dyDescent="0.2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</row>
    <row r="984" spans="1:24" x14ac:dyDescent="0.2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</row>
    <row r="985" spans="1:24" x14ac:dyDescent="0.2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</row>
    <row r="986" spans="1:24" x14ac:dyDescent="0.2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</row>
    <row r="987" spans="1:24" x14ac:dyDescent="0.2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</row>
    <row r="988" spans="1:24" x14ac:dyDescent="0.2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</row>
    <row r="989" spans="1:24" x14ac:dyDescent="0.2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</row>
    <row r="990" spans="1:24" x14ac:dyDescent="0.2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</row>
    <row r="991" spans="1:24" x14ac:dyDescent="0.2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</row>
    <row r="992" spans="1:24" x14ac:dyDescent="0.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</row>
    <row r="993" spans="1:24" x14ac:dyDescent="0.2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</row>
    <row r="994" spans="1:24" x14ac:dyDescent="0.2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</row>
    <row r="995" spans="1:24" x14ac:dyDescent="0.2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</row>
    <row r="996" spans="1:24" x14ac:dyDescent="0.2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</row>
    <row r="997" spans="1:24" x14ac:dyDescent="0.2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</row>
    <row r="998" spans="1:24" x14ac:dyDescent="0.2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</row>
    <row r="999" spans="1:24" x14ac:dyDescent="0.2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</row>
    <row r="1000" spans="1:24" x14ac:dyDescent="0.2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 tint="0.39997558519241921"/>
  </sheetPr>
  <dimension ref="A1:P3267"/>
  <sheetViews>
    <sheetView zoomScale="89" zoomScaleNormal="76" workbookViewId="0">
      <pane xSplit="5" ySplit="5" topLeftCell="N107" activePane="bottomRight" state="frozen"/>
      <selection pane="topRight" activeCell="E1" sqref="E1"/>
      <selection pane="bottomLeft" activeCell="A6" sqref="A6"/>
      <selection pane="bottomRight" activeCell="B6" sqref="B6:N2866"/>
    </sheetView>
  </sheetViews>
  <sheetFormatPr baseColWidth="10" defaultColWidth="8.83203125" defaultRowHeight="16" x14ac:dyDescent="0.2"/>
  <cols>
    <col min="1" max="1" width="20.33203125" style="35" customWidth="1"/>
    <col min="2" max="3" width="23.83203125" style="35" customWidth="1"/>
    <col min="4" max="4" width="36.83203125" style="4" customWidth="1"/>
    <col min="5" max="5" width="36.83203125" style="35" customWidth="1"/>
    <col min="6" max="6" width="46.6640625" style="35" customWidth="1"/>
    <col min="7" max="7" width="49" style="4" customWidth="1"/>
    <col min="8" max="8" width="14.5" style="35" customWidth="1"/>
    <col min="9" max="9" width="13" style="35" customWidth="1"/>
    <col min="10" max="10" width="12.6640625" style="35" customWidth="1"/>
    <col min="11" max="11" width="11.33203125" style="35" customWidth="1"/>
    <col min="12" max="12" width="10.83203125" style="35" customWidth="1"/>
    <col min="13" max="13" width="10.33203125" style="35" customWidth="1"/>
    <col min="14" max="14" width="103.1640625" style="35" customWidth="1"/>
    <col min="15" max="16384" width="8.83203125" style="35"/>
  </cols>
  <sheetData>
    <row r="1" spans="1:16" s="33" customFormat="1" ht="65" customHeight="1" x14ac:dyDescent="0.2">
      <c r="A1" s="12" t="s">
        <v>16155</v>
      </c>
      <c r="B1" s="12" t="s">
        <v>16201</v>
      </c>
      <c r="C1" s="12" t="s">
        <v>16156</v>
      </c>
      <c r="D1" s="23" t="s">
        <v>16157</v>
      </c>
      <c r="E1" s="12" t="s">
        <v>16196</v>
      </c>
      <c r="F1" s="5" t="s">
        <v>0</v>
      </c>
      <c r="G1" s="22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/>
      <c r="P1" s="34"/>
    </row>
    <row r="2" spans="1:16" s="11" customFormat="1" hidden="1" x14ac:dyDescent="0.2">
      <c r="F2" s="11" t="s">
        <v>9</v>
      </c>
      <c r="G2" s="11" t="s">
        <v>10</v>
      </c>
      <c r="H2" s="11">
        <v>0.1185185185185185</v>
      </c>
      <c r="I2" s="11">
        <v>0.22323038147720961</v>
      </c>
      <c r="J2" s="11">
        <v>0.20429475651688611</v>
      </c>
      <c r="K2" s="11">
        <v>-0.4970392206652704</v>
      </c>
      <c r="L2" s="11">
        <v>-1.3914651187201521</v>
      </c>
      <c r="M2" s="11">
        <v>15</v>
      </c>
      <c r="N2" s="11" t="s">
        <v>9739</v>
      </c>
    </row>
    <row r="3" spans="1:16" s="11" customFormat="1" hidden="1" x14ac:dyDescent="0.2">
      <c r="F3" s="11" t="s">
        <v>12</v>
      </c>
      <c r="G3" s="11" t="s">
        <v>13</v>
      </c>
      <c r="H3" s="11">
        <v>0.15841584158415839</v>
      </c>
      <c r="I3" s="11">
        <v>0.27505908485585401</v>
      </c>
      <c r="J3" s="11">
        <v>0.17520404755855129</v>
      </c>
      <c r="K3" s="11">
        <v>-0.43038925923361482</v>
      </c>
      <c r="L3" s="11">
        <v>-1.2855648901278129</v>
      </c>
      <c r="M3" s="11">
        <v>19</v>
      </c>
      <c r="N3" s="11" t="s">
        <v>9740</v>
      </c>
    </row>
    <row r="4" spans="1:16" s="11" customFormat="1" hidden="1" x14ac:dyDescent="0.2">
      <c r="F4" s="11" t="s">
        <v>15</v>
      </c>
      <c r="G4" s="11" t="s">
        <v>16</v>
      </c>
      <c r="H4" s="11">
        <v>0.2053789731051345</v>
      </c>
      <c r="I4" s="11">
        <v>0.32956048551809991</v>
      </c>
      <c r="J4" s="11">
        <v>0.15114876138548369</v>
      </c>
      <c r="K4" s="11">
        <v>-0.40486199270955697</v>
      </c>
      <c r="L4" s="11">
        <v>-1.2257757987405189</v>
      </c>
      <c r="M4" s="11">
        <v>20</v>
      </c>
      <c r="N4" s="11" t="s">
        <v>9741</v>
      </c>
    </row>
    <row r="5" spans="1:16" s="11" customFormat="1" hidden="1" x14ac:dyDescent="0.2">
      <c r="F5" s="11" t="s">
        <v>18</v>
      </c>
      <c r="G5" s="11" t="s">
        <v>19</v>
      </c>
      <c r="H5" s="11">
        <v>0.54457831325301209</v>
      </c>
      <c r="I5" s="11">
        <v>0.65054600259119877</v>
      </c>
      <c r="J5" s="11">
        <v>8.4555744244128109E-2</v>
      </c>
      <c r="K5" s="11">
        <v>-0.29734519205447513</v>
      </c>
      <c r="L5" s="11">
        <v>-0.91608512691608501</v>
      </c>
      <c r="M5" s="11">
        <v>21</v>
      </c>
      <c r="N5" s="11" t="s">
        <v>9742</v>
      </c>
    </row>
    <row r="6" spans="1:16" ht="80" x14ac:dyDescent="0.2">
      <c r="A6" s="36" t="s">
        <v>16198</v>
      </c>
      <c r="B6" s="28" t="str">
        <f>VLOOKUP(F6,decisions2!A:B,2,FALSE)</f>
        <v>yes_apriori</v>
      </c>
      <c r="C6" s="35" t="str">
        <f>IF(L6&gt;0,"EC-side","eMPC-side")</f>
        <v>EC-side</v>
      </c>
      <c r="D6" s="24" t="s">
        <v>16173</v>
      </c>
      <c r="E6" s="35" t="str">
        <f>VLOOKUP(F6,collapsed2!A:J,10,FALSE)</f>
        <v>main</v>
      </c>
      <c r="F6" s="35" t="s">
        <v>1746</v>
      </c>
      <c r="G6" s="4" t="s">
        <v>1747</v>
      </c>
      <c r="H6" s="35">
        <v>1.056680218278477E-17</v>
      </c>
      <c r="I6" s="35">
        <v>1.816377680472372E-15</v>
      </c>
      <c r="J6" s="35">
        <v>1.0864405425824979</v>
      </c>
      <c r="K6" s="35">
        <v>0.57639409841731526</v>
      </c>
      <c r="L6" s="35">
        <v>2.565904022512274</v>
      </c>
      <c r="M6" s="35">
        <v>174</v>
      </c>
      <c r="N6" s="35" t="s">
        <v>10315</v>
      </c>
    </row>
    <row r="7" spans="1:16" s="11" customFormat="1" hidden="1" x14ac:dyDescent="0.2">
      <c r="F7" s="11" t="s">
        <v>24</v>
      </c>
      <c r="G7" s="11" t="s">
        <v>25</v>
      </c>
      <c r="H7" s="11">
        <v>0.18120805369127521</v>
      </c>
      <c r="I7" s="11">
        <v>0.30179780895242458</v>
      </c>
      <c r="J7" s="11">
        <v>0.13145761164276351</v>
      </c>
      <c r="K7" s="11">
        <v>0.35976437265655109</v>
      </c>
      <c r="L7" s="11">
        <v>1.243284522230838</v>
      </c>
      <c r="M7" s="11">
        <v>40</v>
      </c>
      <c r="N7" s="11" t="s">
        <v>9744</v>
      </c>
    </row>
    <row r="8" spans="1:16" s="11" customFormat="1" hidden="1" x14ac:dyDescent="0.2">
      <c r="F8" s="11" t="s">
        <v>27</v>
      </c>
      <c r="G8" s="11" t="s">
        <v>28</v>
      </c>
      <c r="H8" s="11">
        <v>0.46419753086419752</v>
      </c>
      <c r="I8" s="11">
        <v>0.58109204131945924</v>
      </c>
      <c r="J8" s="11">
        <v>9.4975152590559483E-2</v>
      </c>
      <c r="K8" s="11">
        <v>-0.36041347088766879</v>
      </c>
      <c r="L8" s="11">
        <v>-1.0089802820505951</v>
      </c>
      <c r="M8" s="11">
        <v>15</v>
      </c>
      <c r="N8" s="11" t="s">
        <v>9745</v>
      </c>
    </row>
    <row r="9" spans="1:16" s="11" customFormat="1" hidden="1" x14ac:dyDescent="0.2">
      <c r="F9" s="11" t="s">
        <v>30</v>
      </c>
      <c r="G9" s="11" t="s">
        <v>31</v>
      </c>
      <c r="H9" s="11">
        <v>0.60301507537688437</v>
      </c>
      <c r="I9" s="11">
        <v>0.69937756966651443</v>
      </c>
      <c r="J9" s="11">
        <v>8.1302734538449842E-2</v>
      </c>
      <c r="K9" s="11">
        <v>-0.31615728754410583</v>
      </c>
      <c r="L9" s="11">
        <v>-0.90278815413875546</v>
      </c>
      <c r="M9" s="11">
        <v>16</v>
      </c>
      <c r="N9" s="11" t="s">
        <v>9746</v>
      </c>
    </row>
    <row r="10" spans="1:16" s="11" customFormat="1" ht="32" hidden="1" x14ac:dyDescent="0.2">
      <c r="F10" s="11" t="s">
        <v>33</v>
      </c>
      <c r="G10" s="11" t="s">
        <v>34</v>
      </c>
      <c r="H10" s="11">
        <v>0.16975308641975309</v>
      </c>
      <c r="I10" s="11">
        <v>0.28830659399215469</v>
      </c>
      <c r="J10" s="11">
        <v>0.13010563075112849</v>
      </c>
      <c r="K10" s="11">
        <v>0.30053833769247251</v>
      </c>
      <c r="L10" s="11">
        <v>1.19835704930914</v>
      </c>
      <c r="M10" s="11">
        <v>87</v>
      </c>
      <c r="N10" s="11" t="s">
        <v>9747</v>
      </c>
    </row>
    <row r="11" spans="1:16" ht="64" hidden="1" x14ac:dyDescent="0.2">
      <c r="A11" s="36" t="s">
        <v>16198</v>
      </c>
      <c r="B11" s="4" t="str">
        <f>VLOOKUP(F11,decisions2!A:B,2,FALSE)</f>
        <v>no_redundant</v>
      </c>
      <c r="C11" s="35" t="str">
        <f t="shared" ref="C11:C14" si="0">IF(L11&gt;0,"EC-side","eMPC-side")</f>
        <v>EC-side</v>
      </c>
      <c r="D11" s="24" t="s">
        <v>16173</v>
      </c>
      <c r="E11" s="35" t="str">
        <f>VLOOKUP(F11,collapsed2!A:J,10,FALSE)</f>
        <v>main</v>
      </c>
      <c r="F11" s="35" t="s">
        <v>9099</v>
      </c>
      <c r="G11" s="4" t="s">
        <v>9100</v>
      </c>
      <c r="H11" s="35">
        <v>4.2600179970352117E-12</v>
      </c>
      <c r="I11" s="35">
        <v>3.3126711376945242E-10</v>
      </c>
      <c r="J11" s="35">
        <v>0.8870749883998732</v>
      </c>
      <c r="K11" s="35">
        <v>0.59045206317635934</v>
      </c>
      <c r="L11" s="35">
        <v>2.450029959463627</v>
      </c>
      <c r="M11" s="35">
        <v>107</v>
      </c>
      <c r="N11" s="35" t="s">
        <v>12743</v>
      </c>
    </row>
    <row r="12" spans="1:16" s="11" customFormat="1" ht="80" hidden="1" x14ac:dyDescent="0.2">
      <c r="A12" s="4" t="s">
        <v>16197</v>
      </c>
      <c r="B12" s="4" t="str">
        <f>VLOOKUP(F12,decisions2!A:B,2,FALSE)</f>
        <v>no_redundant</v>
      </c>
      <c r="C12" s="11" t="str">
        <f t="shared" si="0"/>
        <v>EC-side</v>
      </c>
      <c r="D12" s="24" t="s">
        <v>16173</v>
      </c>
      <c r="E12" s="38" t="str">
        <f>VLOOKUP(F12,collapsed2!A:J,10,FALSE)</f>
        <v>redundant</v>
      </c>
      <c r="F12" s="11" t="s">
        <v>7117</v>
      </c>
      <c r="G12" s="4" t="s">
        <v>7118</v>
      </c>
      <c r="H12" s="11">
        <v>1.8228225439148462E-12</v>
      </c>
      <c r="I12" s="11">
        <v>1.566668007480497E-10</v>
      </c>
      <c r="J12" s="11">
        <v>0.89867123206169419</v>
      </c>
      <c r="K12" s="11">
        <v>0.55917154264807323</v>
      </c>
      <c r="L12" s="11">
        <v>2.3937596298562882</v>
      </c>
      <c r="M12" s="11">
        <v>135</v>
      </c>
      <c r="N12" s="11" t="s">
        <v>12088</v>
      </c>
    </row>
    <row r="13" spans="1:16" ht="208" x14ac:dyDescent="0.2">
      <c r="A13" s="36" t="s">
        <v>16198</v>
      </c>
      <c r="B13" s="28" t="str">
        <f>VLOOKUP(F13,decisions2!A:B,2,FALSE)</f>
        <v>yes_apriori</v>
      </c>
      <c r="C13" s="35" t="str">
        <f t="shared" si="0"/>
        <v>EC-side</v>
      </c>
      <c r="D13" s="24" t="s">
        <v>16173</v>
      </c>
      <c r="E13" s="35" t="str">
        <f>VLOOKUP(F13,collapsed2!A:J,10,FALSE)</f>
        <v>main</v>
      </c>
      <c r="F13" s="35" t="s">
        <v>476</v>
      </c>
      <c r="G13" s="4" t="s">
        <v>477</v>
      </c>
      <c r="H13" s="35">
        <v>3.9809643768483947E-23</v>
      </c>
      <c r="I13" s="35">
        <v>1.4446477394207619E-20</v>
      </c>
      <c r="J13" s="35">
        <v>1.2462327719164761</v>
      </c>
      <c r="K13" s="35">
        <v>0.48332825686995301</v>
      </c>
      <c r="L13" s="35">
        <v>2.3771477426854242</v>
      </c>
      <c r="M13" s="35">
        <v>452</v>
      </c>
      <c r="N13" s="35" t="s">
        <v>9894</v>
      </c>
    </row>
    <row r="14" spans="1:16" s="11" customFormat="1" ht="48" hidden="1" x14ac:dyDescent="0.2">
      <c r="A14" s="4" t="s">
        <v>16197</v>
      </c>
      <c r="B14" s="4" t="str">
        <f>VLOOKUP(F14,decisions2!A:B,2,FALSE)</f>
        <v>no_redundant</v>
      </c>
      <c r="C14" s="11" t="str">
        <f t="shared" si="0"/>
        <v>EC-side</v>
      </c>
      <c r="D14" s="24" t="s">
        <v>16173</v>
      </c>
      <c r="E14" s="38" t="str">
        <f>VLOOKUP(F14,collapsed2!A:J,10,FALSE)</f>
        <v>redundant</v>
      </c>
      <c r="F14" s="11" t="s">
        <v>5364</v>
      </c>
      <c r="G14" s="4" t="s">
        <v>5365</v>
      </c>
      <c r="H14" s="11">
        <v>8.8233887059080151E-11</v>
      </c>
      <c r="I14" s="11">
        <v>5.4372051912255809E-9</v>
      </c>
      <c r="J14" s="11">
        <v>0.83908893562127385</v>
      </c>
      <c r="K14" s="11">
        <v>0.59389343527119842</v>
      </c>
      <c r="L14" s="11">
        <v>2.372321813041725</v>
      </c>
      <c r="M14" s="11">
        <v>88</v>
      </c>
      <c r="N14" s="11" t="s">
        <v>11512</v>
      </c>
    </row>
    <row r="15" spans="1:16" s="11" customFormat="1" hidden="1" x14ac:dyDescent="0.2">
      <c r="F15" s="11" t="s">
        <v>48</v>
      </c>
      <c r="G15" s="11" t="s">
        <v>49</v>
      </c>
      <c r="H15" s="11">
        <v>0.73427672955974843</v>
      </c>
      <c r="I15" s="11">
        <v>0.80474758347051623</v>
      </c>
      <c r="J15" s="11">
        <v>4.8798970168283932E-2</v>
      </c>
      <c r="K15" s="11">
        <v>0.22331861248665921</v>
      </c>
      <c r="L15" s="11">
        <v>0.85703868087641888</v>
      </c>
      <c r="M15" s="11">
        <v>71</v>
      </c>
      <c r="N15" s="11" t="s">
        <v>9752</v>
      </c>
    </row>
    <row r="16" spans="1:16" s="11" customFormat="1" ht="32" hidden="1" x14ac:dyDescent="0.2">
      <c r="F16" s="11" t="s">
        <v>51</v>
      </c>
      <c r="G16" s="11" t="s">
        <v>52</v>
      </c>
      <c r="H16" s="11">
        <v>2.2403115933894591E-2</v>
      </c>
      <c r="I16" s="11">
        <v>6.2805645184634981E-2</v>
      </c>
      <c r="J16" s="11">
        <v>0.35248785758361922</v>
      </c>
      <c r="K16" s="11">
        <v>0.4428645715865101</v>
      </c>
      <c r="L16" s="11">
        <v>1.5149382073100119</v>
      </c>
      <c r="M16" s="11">
        <v>38</v>
      </c>
      <c r="N16" s="11" t="s">
        <v>9753</v>
      </c>
    </row>
    <row r="17" spans="1:14" s="11" customFormat="1" ht="80" x14ac:dyDescent="0.2">
      <c r="A17" s="4" t="s">
        <v>16197</v>
      </c>
      <c r="B17" s="28" t="str">
        <f>VLOOKUP(F17,decisions2!A:B,2,FALSE)</f>
        <v>yes_apriori</v>
      </c>
      <c r="C17" s="11" t="str">
        <f>IF(L17&gt;0,"EC-side","eMPC-side")</f>
        <v>EC-side</v>
      </c>
      <c r="D17" s="8" t="s">
        <v>16174</v>
      </c>
      <c r="E17" s="38" t="str">
        <f>VLOOKUP(F17,collapsed2!A:J,10,FALSE)</f>
        <v>redundant</v>
      </c>
      <c r="F17" s="11" t="s">
        <v>2326</v>
      </c>
      <c r="G17" s="4" t="s">
        <v>2327</v>
      </c>
      <c r="H17" s="11">
        <v>5.2235351755306158E-13</v>
      </c>
      <c r="I17" s="11">
        <v>5.3312705885259347E-11</v>
      </c>
      <c r="J17" s="11">
        <v>0.92142600349489823</v>
      </c>
      <c r="K17" s="11">
        <v>0.54276521831725688</v>
      </c>
      <c r="L17" s="11">
        <v>2.3716342733668321</v>
      </c>
      <c r="M17" s="11">
        <v>154</v>
      </c>
      <c r="N17" s="11" t="s">
        <v>10508</v>
      </c>
    </row>
    <row r="18" spans="1:14" s="11" customFormat="1" hidden="1" x14ac:dyDescent="0.2">
      <c r="F18" s="11" t="s">
        <v>57</v>
      </c>
      <c r="G18" s="11" t="s">
        <v>58</v>
      </c>
      <c r="H18" s="11">
        <v>0.6</v>
      </c>
      <c r="I18" s="11">
        <v>0.69687055476529158</v>
      </c>
      <c r="J18" s="11">
        <v>8.553569479878835E-2</v>
      </c>
      <c r="K18" s="11">
        <v>-0.21905395461997079</v>
      </c>
      <c r="L18" s="11">
        <v>-0.94153835181002965</v>
      </c>
      <c r="M18" s="11">
        <v>78</v>
      </c>
      <c r="N18" s="11" t="s">
        <v>9755</v>
      </c>
    </row>
    <row r="19" spans="1:14" s="11" customFormat="1" hidden="1" x14ac:dyDescent="0.2">
      <c r="F19" s="11" t="s">
        <v>60</v>
      </c>
      <c r="G19" s="11" t="s">
        <v>61</v>
      </c>
      <c r="H19" s="11">
        <v>3.8466528550273528E-2</v>
      </c>
      <c r="I19" s="11">
        <v>9.5537400946915083E-2</v>
      </c>
      <c r="J19" s="11">
        <v>0.3217759180753611</v>
      </c>
      <c r="K19" s="11">
        <v>0.49750892120146423</v>
      </c>
      <c r="L19" s="11">
        <v>1.5226453509896249</v>
      </c>
      <c r="M19" s="11">
        <v>24</v>
      </c>
      <c r="N19" s="11" t="s">
        <v>9756</v>
      </c>
    </row>
    <row r="20" spans="1:14" s="11" customFormat="1" hidden="1" x14ac:dyDescent="0.2">
      <c r="F20" s="11" t="s">
        <v>63</v>
      </c>
      <c r="G20" s="11" t="s">
        <v>64</v>
      </c>
      <c r="H20" s="11">
        <v>0.87185929648241201</v>
      </c>
      <c r="I20" s="11">
        <v>0.90931898676736966</v>
      </c>
      <c r="J20" s="11">
        <v>6.266182309324915E-2</v>
      </c>
      <c r="K20" s="11">
        <v>-0.2333848569918848</v>
      </c>
      <c r="L20" s="11">
        <v>-0.66643121176907094</v>
      </c>
      <c r="M20" s="11">
        <v>16</v>
      </c>
      <c r="N20" s="11" t="s">
        <v>9757</v>
      </c>
    </row>
    <row r="21" spans="1:14" ht="80" x14ac:dyDescent="0.2">
      <c r="A21" s="36" t="s">
        <v>16198</v>
      </c>
      <c r="B21" s="28" t="s">
        <v>16202</v>
      </c>
      <c r="C21" s="35" t="str">
        <f t="shared" ref="C21:C23" si="1">IF(L21&gt;0,"EC-side","eMPC-side")</f>
        <v>EC-side</v>
      </c>
      <c r="D21" s="25" t="s">
        <v>16175</v>
      </c>
      <c r="E21" s="35" t="str">
        <f>VLOOKUP(F21,collapsed2!A:J,10,FALSE)</f>
        <v>main</v>
      </c>
      <c r="F21" s="35" t="s">
        <v>1752</v>
      </c>
      <c r="G21" s="4" t="s">
        <v>1753</v>
      </c>
      <c r="H21" s="35">
        <v>1.6908121048672601E-10</v>
      </c>
      <c r="I21" s="35">
        <v>9.2036538908274535E-9</v>
      </c>
      <c r="J21" s="35">
        <v>0.82665730117830205</v>
      </c>
      <c r="K21" s="35">
        <v>0.56574821188531565</v>
      </c>
      <c r="L21" s="35">
        <v>2.356549193489327</v>
      </c>
      <c r="M21" s="35">
        <v>112</v>
      </c>
      <c r="N21" s="35" t="s">
        <v>10317</v>
      </c>
    </row>
    <row r="22" spans="1:14" ht="144" hidden="1" x14ac:dyDescent="0.2">
      <c r="A22" s="36" t="s">
        <v>16198</v>
      </c>
      <c r="B22" s="4" t="str">
        <f>VLOOKUP(F22,decisions2!A:B,2,FALSE)</f>
        <v>no_redundant</v>
      </c>
      <c r="C22" s="35" t="str">
        <f t="shared" si="1"/>
        <v>EC-side</v>
      </c>
      <c r="D22" s="9" t="s">
        <v>16178</v>
      </c>
      <c r="E22" s="35" t="str">
        <f>VLOOKUP(F22,collapsed2!A:J,10,FALSE)</f>
        <v>main</v>
      </c>
      <c r="F22" s="35" t="s">
        <v>9718</v>
      </c>
      <c r="G22" s="4" t="s">
        <v>9719</v>
      </c>
      <c r="H22" s="35">
        <v>3.5774949945080291E-16</v>
      </c>
      <c r="I22" s="35">
        <v>5.0800428922014013E-14</v>
      </c>
      <c r="J22" s="35">
        <v>1.0376961554875841</v>
      </c>
      <c r="K22" s="35">
        <v>0.49684032550910151</v>
      </c>
      <c r="L22" s="35">
        <v>2.349469984385868</v>
      </c>
      <c r="M22" s="35">
        <v>286</v>
      </c>
      <c r="N22" s="35" t="s">
        <v>12945</v>
      </c>
    </row>
    <row r="23" spans="1:14" ht="112" hidden="1" x14ac:dyDescent="0.2">
      <c r="A23" s="35" t="s">
        <v>16200</v>
      </c>
      <c r="B23" s="4" t="str">
        <f>VLOOKUP(F23,decisions2!A:B,2,FALSE)</f>
        <v>no_biology</v>
      </c>
      <c r="C23" s="35" t="str">
        <f t="shared" si="1"/>
        <v>EC-side</v>
      </c>
      <c r="D23" s="6" t="s">
        <v>16161</v>
      </c>
      <c r="E23" s="35" t="str">
        <f>VLOOKUP(F23,collapsed2!A:J,10,FALSE)</f>
        <v>main</v>
      </c>
      <c r="F23" s="35" t="s">
        <v>9543</v>
      </c>
      <c r="G23" s="4" t="s">
        <v>9544</v>
      </c>
      <c r="H23" s="35">
        <v>7.8638400211324998E-14</v>
      </c>
      <c r="I23" s="35">
        <v>8.5611005030062484E-12</v>
      </c>
      <c r="J23" s="35">
        <v>0.95454163072572429</v>
      </c>
      <c r="K23" s="35">
        <v>0.50827320094694273</v>
      </c>
      <c r="L23" s="35">
        <v>2.3258614005531268</v>
      </c>
      <c r="M23" s="35">
        <v>211</v>
      </c>
      <c r="N23" s="35" t="s">
        <v>12889</v>
      </c>
    </row>
    <row r="24" spans="1:14" s="11" customFormat="1" hidden="1" x14ac:dyDescent="0.2">
      <c r="F24" s="11" t="s">
        <v>75</v>
      </c>
      <c r="G24" s="11" t="s">
        <v>76</v>
      </c>
      <c r="H24" s="11">
        <v>0.45193929173693093</v>
      </c>
      <c r="I24" s="11">
        <v>0.57144162865381964</v>
      </c>
      <c r="J24" s="11">
        <v>7.55015292281669E-2</v>
      </c>
      <c r="K24" s="11">
        <v>0.31132358479865019</v>
      </c>
      <c r="L24" s="11">
        <v>1.001753166861556</v>
      </c>
      <c r="M24" s="11">
        <v>30</v>
      </c>
      <c r="N24" s="11" t="s">
        <v>9761</v>
      </c>
    </row>
    <row r="25" spans="1:14" s="11" customFormat="1" ht="96" hidden="1" x14ac:dyDescent="0.2">
      <c r="A25" s="4" t="s">
        <v>16197</v>
      </c>
      <c r="B25" s="4" t="str">
        <f>VLOOKUP(F25,decisions2!A:B,2,FALSE)</f>
        <v>no_redundant</v>
      </c>
      <c r="C25" s="11" t="str">
        <f t="shared" ref="C25:C26" si="2">IF(L25&gt;0,"EC-side","eMPC-side")</f>
        <v>EC-side</v>
      </c>
      <c r="D25" s="24" t="s">
        <v>16173</v>
      </c>
      <c r="E25" s="38" t="str">
        <f>VLOOKUP(F25,collapsed2!A:J,10,FALSE)</f>
        <v>redundant</v>
      </c>
      <c r="F25" s="11" t="s">
        <v>8258</v>
      </c>
      <c r="G25" s="4" t="s">
        <v>8259</v>
      </c>
      <c r="H25" s="11">
        <v>6.4779005517692414E-13</v>
      </c>
      <c r="I25" s="11">
        <v>6.4111585460843467E-11</v>
      </c>
      <c r="J25" s="11">
        <v>0.92142600349489823</v>
      </c>
      <c r="K25" s="11">
        <v>0.50551531839213482</v>
      </c>
      <c r="L25" s="11">
        <v>2.309764782226396</v>
      </c>
      <c r="M25" s="11">
        <v>206</v>
      </c>
      <c r="N25" s="11" t="s">
        <v>12467</v>
      </c>
    </row>
    <row r="26" spans="1:14" ht="128" hidden="1" x14ac:dyDescent="0.2">
      <c r="A26" s="36" t="s">
        <v>16198</v>
      </c>
      <c r="B26" s="4" t="str">
        <f>VLOOKUP(F26,decisions2!A:B,2,FALSE)</f>
        <v>no_redundant</v>
      </c>
      <c r="C26" s="35" t="str">
        <f t="shared" si="2"/>
        <v>EC-side</v>
      </c>
      <c r="D26" s="8" t="s">
        <v>16174</v>
      </c>
      <c r="E26" s="35" t="str">
        <f>VLOOKUP(F26,collapsed2!A:J,10,FALSE)</f>
        <v>main</v>
      </c>
      <c r="F26" s="35" t="s">
        <v>6754</v>
      </c>
      <c r="G26" s="4" t="s">
        <v>6755</v>
      </c>
      <c r="H26" s="35">
        <v>1.9851436496945469E-13</v>
      </c>
      <c r="I26" s="35">
        <v>2.0914448902910931E-11</v>
      </c>
      <c r="J26" s="35">
        <v>0.94363222523283752</v>
      </c>
      <c r="K26" s="35">
        <v>0.49510440485149132</v>
      </c>
      <c r="L26" s="35">
        <v>2.2910062242071501</v>
      </c>
      <c r="M26" s="35">
        <v>236</v>
      </c>
      <c r="N26" s="35" t="s">
        <v>11968</v>
      </c>
    </row>
    <row r="27" spans="1:14" s="11" customFormat="1" hidden="1" x14ac:dyDescent="0.2">
      <c r="F27" s="11" t="s">
        <v>84</v>
      </c>
      <c r="G27" s="11" t="s">
        <v>85</v>
      </c>
      <c r="H27" s="11">
        <v>0.26506024096385539</v>
      </c>
      <c r="I27" s="11">
        <v>0.39619530754597337</v>
      </c>
      <c r="J27" s="11">
        <v>0.13010563075112849</v>
      </c>
      <c r="K27" s="11">
        <v>-0.37518989576135992</v>
      </c>
      <c r="L27" s="11">
        <v>-1.1559153887822391</v>
      </c>
      <c r="M27" s="11">
        <v>21</v>
      </c>
      <c r="N27" s="11" t="s">
        <v>9764</v>
      </c>
    </row>
    <row r="28" spans="1:14" s="11" customFormat="1" hidden="1" x14ac:dyDescent="0.2">
      <c r="F28" s="11" t="s">
        <v>87</v>
      </c>
      <c r="G28" s="11" t="s">
        <v>88</v>
      </c>
      <c r="H28" s="11">
        <v>3.6574704453041937E-2</v>
      </c>
      <c r="I28" s="11">
        <v>9.167535283471602E-2</v>
      </c>
      <c r="J28" s="11">
        <v>0.3217759180753611</v>
      </c>
      <c r="K28" s="11">
        <v>-0.37163434917906268</v>
      </c>
      <c r="L28" s="11">
        <v>-1.427227567903179</v>
      </c>
      <c r="M28" s="11">
        <v>46</v>
      </c>
      <c r="N28" s="11" t="s">
        <v>9765</v>
      </c>
    </row>
    <row r="29" spans="1:14" ht="176" hidden="1" x14ac:dyDescent="0.2">
      <c r="A29" s="35" t="s">
        <v>16199</v>
      </c>
      <c r="B29" s="4" t="str">
        <f>VLOOKUP(F29,decisions2!A:B,2,FALSE)</f>
        <v>no_redundant</v>
      </c>
      <c r="C29" s="35" t="str">
        <f t="shared" ref="C29:C31" si="3">IF(L29&gt;0,"EC-side","eMPC-side")</f>
        <v>EC-side</v>
      </c>
      <c r="D29" s="9" t="s">
        <v>16178</v>
      </c>
      <c r="E29" s="35" t="str">
        <f>VLOOKUP(F29,collapsed2!A:J,10,FALSE)</f>
        <v>main</v>
      </c>
      <c r="F29" s="35" t="s">
        <v>8685</v>
      </c>
      <c r="G29" s="4" t="s">
        <v>8686</v>
      </c>
      <c r="H29" s="35">
        <v>8.6669965637092183E-18</v>
      </c>
      <c r="I29" s="35">
        <v>1.5725783765041281E-15</v>
      </c>
      <c r="J29" s="35">
        <v>1.0864405425824979</v>
      </c>
      <c r="K29" s="35">
        <v>0.46822155562639661</v>
      </c>
      <c r="L29" s="35">
        <v>2.2707212858239911</v>
      </c>
      <c r="M29" s="35">
        <v>374</v>
      </c>
      <c r="N29" s="35" t="s">
        <v>12607</v>
      </c>
    </row>
    <row r="30" spans="1:14" s="11" customFormat="1" ht="64" hidden="1" x14ac:dyDescent="0.2">
      <c r="A30" s="4" t="s">
        <v>16197</v>
      </c>
      <c r="B30" s="4" t="str">
        <f>VLOOKUP(F30,decisions2!A:B,2,FALSE)</f>
        <v>no_redundant</v>
      </c>
      <c r="C30" s="11" t="str">
        <f t="shared" si="3"/>
        <v>EC-side</v>
      </c>
      <c r="D30" s="24" t="s">
        <v>16173</v>
      </c>
      <c r="E30" s="38" t="str">
        <f>VLOOKUP(F30,collapsed2!A:J,10,FALSE)</f>
        <v>redundant</v>
      </c>
      <c r="F30" s="11" t="s">
        <v>470</v>
      </c>
      <c r="G30" s="4" t="s">
        <v>471</v>
      </c>
      <c r="H30" s="11">
        <v>9.0398123027521308E-9</v>
      </c>
      <c r="I30" s="11">
        <v>3.1746265570740278E-7</v>
      </c>
      <c r="J30" s="11">
        <v>0.74773966314988538</v>
      </c>
      <c r="K30" s="11">
        <v>0.55832916239143171</v>
      </c>
      <c r="L30" s="11">
        <v>2.2664039017905062</v>
      </c>
      <c r="M30" s="11">
        <v>97</v>
      </c>
      <c r="N30" s="11" t="s">
        <v>9892</v>
      </c>
    </row>
    <row r="31" spans="1:14" ht="34" x14ac:dyDescent="0.2">
      <c r="A31" s="36" t="s">
        <v>16198</v>
      </c>
      <c r="B31" s="44" t="s">
        <v>16202</v>
      </c>
      <c r="C31" s="35" t="str">
        <f t="shared" si="3"/>
        <v>EC-side</v>
      </c>
      <c r="D31" s="17" t="s">
        <v>16177</v>
      </c>
      <c r="E31" s="35" t="str">
        <f>VLOOKUP(F31,collapsed2!A:J,10,FALSE)</f>
        <v>main</v>
      </c>
      <c r="F31" s="35" t="s">
        <v>1238</v>
      </c>
      <c r="G31" s="4" t="s">
        <v>1239</v>
      </c>
      <c r="H31" s="35">
        <v>5.7800470719794079E-8</v>
      </c>
      <c r="I31" s="35">
        <v>1.613472968981602E-6</v>
      </c>
      <c r="J31" s="35">
        <v>0.71951282633891067</v>
      </c>
      <c r="K31" s="35">
        <v>0.59828780962809514</v>
      </c>
      <c r="L31" s="35">
        <v>2.2644553289895262</v>
      </c>
      <c r="M31" s="35">
        <v>66</v>
      </c>
      <c r="N31" s="35" t="s">
        <v>10145</v>
      </c>
    </row>
    <row r="32" spans="1:14" s="11" customFormat="1" ht="48" hidden="1" x14ac:dyDescent="0.2">
      <c r="F32" s="11" t="s">
        <v>99</v>
      </c>
      <c r="G32" s="11" t="s">
        <v>100</v>
      </c>
      <c r="H32" s="11">
        <v>0.57185628742514971</v>
      </c>
      <c r="I32" s="11">
        <v>0.67352421014444253</v>
      </c>
      <c r="J32" s="11">
        <v>5.8098357687320641E-2</v>
      </c>
      <c r="K32" s="11">
        <v>0.22591298728657819</v>
      </c>
      <c r="L32" s="11">
        <v>0.94325829082358204</v>
      </c>
      <c r="M32" s="11">
        <v>115</v>
      </c>
      <c r="N32" s="11" t="s">
        <v>9769</v>
      </c>
    </row>
    <row r="33" spans="1:14" s="11" customFormat="1" ht="64" hidden="1" x14ac:dyDescent="0.2">
      <c r="A33" s="4" t="s">
        <v>16197</v>
      </c>
      <c r="B33" s="4" t="str">
        <f>VLOOKUP(F33,decisions2!A:B,2,FALSE)</f>
        <v>no_redundant</v>
      </c>
      <c r="C33" s="11" t="str">
        <f>IF(L33&gt;0,"EC-side","eMPC-side")</f>
        <v>EC-side</v>
      </c>
      <c r="D33" s="10" t="s">
        <v>16179</v>
      </c>
      <c r="E33" s="38" t="str">
        <f>VLOOKUP(F33,collapsed2!A:J,10,FALSE)</f>
        <v>redundant</v>
      </c>
      <c r="F33" s="11" t="s">
        <v>1031</v>
      </c>
      <c r="G33" s="4" t="s">
        <v>1032</v>
      </c>
      <c r="H33" s="11">
        <v>6.1035447876082321E-11</v>
      </c>
      <c r="I33" s="11">
        <v>3.986835455265697E-9</v>
      </c>
      <c r="J33" s="11">
        <v>0.83908893562127385</v>
      </c>
      <c r="K33" s="11">
        <v>0.50629653869164348</v>
      </c>
      <c r="L33" s="11">
        <v>2.25077334632021</v>
      </c>
      <c r="M33" s="11">
        <v>170</v>
      </c>
      <c r="N33" s="11" t="s">
        <v>10076</v>
      </c>
    </row>
    <row r="34" spans="1:14" s="11" customFormat="1" ht="32" hidden="1" x14ac:dyDescent="0.2">
      <c r="F34" s="11" t="s">
        <v>105</v>
      </c>
      <c r="G34" s="11" t="s">
        <v>106</v>
      </c>
      <c r="H34" s="11">
        <v>6.965174129353234E-2</v>
      </c>
      <c r="I34" s="11">
        <v>0.1488760386548931</v>
      </c>
      <c r="J34" s="11">
        <v>0.21925034670375521</v>
      </c>
      <c r="K34" s="11">
        <v>0.41920341143053569</v>
      </c>
      <c r="L34" s="11">
        <v>1.4004227502133539</v>
      </c>
      <c r="M34" s="11">
        <v>33</v>
      </c>
      <c r="N34" s="11" t="s">
        <v>9771</v>
      </c>
    </row>
    <row r="35" spans="1:14" s="11" customFormat="1" ht="64" hidden="1" x14ac:dyDescent="0.2">
      <c r="A35" s="4" t="s">
        <v>16197</v>
      </c>
      <c r="B35" s="4" t="str">
        <f>VLOOKUP(F35,decisions2!A:B,2,FALSE)</f>
        <v>no_redundant</v>
      </c>
      <c r="C35" s="11" t="str">
        <f>IF(L35&gt;0,"EC-side","eMPC-side")</f>
        <v>EC-side</v>
      </c>
      <c r="D35" s="25" t="s">
        <v>16175</v>
      </c>
      <c r="E35" s="38" t="str">
        <f>VLOOKUP(F35,collapsed2!A:J,10,FALSE)</f>
        <v>redundant</v>
      </c>
      <c r="F35" s="11" t="s">
        <v>1743</v>
      </c>
      <c r="G35" s="4" t="s">
        <v>1744</v>
      </c>
      <c r="H35" s="11">
        <v>7.9790000509838146E-9</v>
      </c>
      <c r="I35" s="11">
        <v>2.8954904629459052E-7</v>
      </c>
      <c r="J35" s="11">
        <v>0.74773966314988538</v>
      </c>
      <c r="K35" s="11">
        <v>0.5563214233672843</v>
      </c>
      <c r="L35" s="11">
        <v>2.2472589739774742</v>
      </c>
      <c r="M35" s="11">
        <v>94</v>
      </c>
      <c r="N35" s="11" t="s">
        <v>10314</v>
      </c>
    </row>
    <row r="36" spans="1:14" s="11" customFormat="1" ht="32" hidden="1" x14ac:dyDescent="0.2">
      <c r="F36" s="11" t="s">
        <v>111</v>
      </c>
      <c r="G36" s="11" t="s">
        <v>112</v>
      </c>
      <c r="H36" s="11">
        <v>0.13057851239669421</v>
      </c>
      <c r="I36" s="11">
        <v>0.23985906720337641</v>
      </c>
      <c r="J36" s="11">
        <v>0.15631240307318631</v>
      </c>
      <c r="K36" s="11">
        <v>0.36570371292262721</v>
      </c>
      <c r="L36" s="11">
        <v>1.2924175211632329</v>
      </c>
      <c r="M36" s="11">
        <v>43</v>
      </c>
      <c r="N36" s="11" t="s">
        <v>9773</v>
      </c>
    </row>
    <row r="37" spans="1:14" s="11" customFormat="1" ht="32" hidden="1" x14ac:dyDescent="0.2">
      <c r="F37" s="11" t="s">
        <v>114</v>
      </c>
      <c r="G37" s="11" t="s">
        <v>115</v>
      </c>
      <c r="H37" s="11">
        <v>0.19543973941368081</v>
      </c>
      <c r="I37" s="11">
        <v>0.31899359766370888</v>
      </c>
      <c r="J37" s="11">
        <v>0.12384217120104959</v>
      </c>
      <c r="K37" s="11">
        <v>0.31740575161007151</v>
      </c>
      <c r="L37" s="11">
        <v>1.1856476560200251</v>
      </c>
      <c r="M37" s="11">
        <v>60</v>
      </c>
      <c r="N37" s="11" t="s">
        <v>9774</v>
      </c>
    </row>
    <row r="38" spans="1:14" s="11" customFormat="1" hidden="1" x14ac:dyDescent="0.2">
      <c r="F38" s="11" t="s">
        <v>117</v>
      </c>
      <c r="G38" s="11" t="s">
        <v>118</v>
      </c>
      <c r="H38" s="11">
        <v>0.33609271523178808</v>
      </c>
      <c r="I38" s="11">
        <v>0.46811249197322158</v>
      </c>
      <c r="J38" s="11">
        <v>9.0542894846947372E-2</v>
      </c>
      <c r="K38" s="11">
        <v>0.39446293741703831</v>
      </c>
      <c r="L38" s="11">
        <v>1.0932190307945879</v>
      </c>
      <c r="M38" s="11">
        <v>16</v>
      </c>
      <c r="N38" s="11" t="s">
        <v>9775</v>
      </c>
    </row>
    <row r="39" spans="1:14" s="11" customFormat="1" ht="64" hidden="1" x14ac:dyDescent="0.2">
      <c r="A39" s="4" t="s">
        <v>16197</v>
      </c>
      <c r="B39" s="4" t="str">
        <f>VLOOKUP(F39,decisions2!A:B,2,FALSE)</f>
        <v>no_biology</v>
      </c>
      <c r="C39" s="11" t="str">
        <f>IF(L39&gt;0,"EC-side","eMPC-side")</f>
        <v>EC-side</v>
      </c>
      <c r="D39" s="6" t="s">
        <v>16161</v>
      </c>
      <c r="E39" s="38" t="str">
        <f>VLOOKUP(F39,collapsed2!A:J,10,FALSE)</f>
        <v>redundant</v>
      </c>
      <c r="F39" s="11" t="s">
        <v>2917</v>
      </c>
      <c r="G39" s="4" t="s">
        <v>2918</v>
      </c>
      <c r="H39" s="11">
        <v>4.2461574756026281E-9</v>
      </c>
      <c r="I39" s="11">
        <v>1.6125523622462999E-7</v>
      </c>
      <c r="J39" s="11">
        <v>0.76146080144558481</v>
      </c>
      <c r="K39" s="11">
        <v>0.54964929718474687</v>
      </c>
      <c r="L39" s="11">
        <v>2.2470184302925218</v>
      </c>
      <c r="M39" s="11">
        <v>100</v>
      </c>
      <c r="N39" s="11" t="s">
        <v>10700</v>
      </c>
    </row>
    <row r="40" spans="1:14" s="11" customFormat="1" ht="32" hidden="1" x14ac:dyDescent="0.2">
      <c r="F40" s="11" t="s">
        <v>123</v>
      </c>
      <c r="G40" s="11" t="s">
        <v>124</v>
      </c>
      <c r="H40" s="11">
        <v>0.41194968553459121</v>
      </c>
      <c r="I40" s="11">
        <v>0.53772362856567479</v>
      </c>
      <c r="J40" s="11">
        <v>7.6674687249009138E-2</v>
      </c>
      <c r="K40" s="11">
        <v>0.25898642911576342</v>
      </c>
      <c r="L40" s="11">
        <v>1.0265925643902241</v>
      </c>
      <c r="M40" s="11">
        <v>85</v>
      </c>
      <c r="N40" s="11" t="s">
        <v>9777</v>
      </c>
    </row>
    <row r="41" spans="1:14" s="11" customFormat="1" ht="32" hidden="1" x14ac:dyDescent="0.2">
      <c r="F41" s="11" t="s">
        <v>126</v>
      </c>
      <c r="G41" s="11" t="s">
        <v>127</v>
      </c>
      <c r="H41" s="11">
        <v>0.31395348837209303</v>
      </c>
      <c r="I41" s="11">
        <v>0.44717492063814029</v>
      </c>
      <c r="J41" s="11">
        <v>9.4664622315334235E-2</v>
      </c>
      <c r="K41" s="11">
        <v>0.30028481258371231</v>
      </c>
      <c r="L41" s="11">
        <v>1.091923600981082</v>
      </c>
      <c r="M41" s="11">
        <v>51</v>
      </c>
      <c r="N41" s="11" t="s">
        <v>9778</v>
      </c>
    </row>
    <row r="42" spans="1:14" s="11" customFormat="1" hidden="1" x14ac:dyDescent="0.2">
      <c r="F42" s="11" t="s">
        <v>129</v>
      </c>
      <c r="G42" s="11" t="s">
        <v>130</v>
      </c>
      <c r="H42" s="11">
        <v>0.36589403973509932</v>
      </c>
      <c r="I42" s="11">
        <v>0.49523826513669061</v>
      </c>
      <c r="J42" s="11">
        <v>8.5784440807564505E-2</v>
      </c>
      <c r="K42" s="11">
        <v>0.38532439707316568</v>
      </c>
      <c r="L42" s="11">
        <v>1.0678923770840429</v>
      </c>
      <c r="M42" s="11">
        <v>16</v>
      </c>
      <c r="N42" s="11" t="s">
        <v>9779</v>
      </c>
    </row>
    <row r="43" spans="1:14" s="11" customFormat="1" ht="32" hidden="1" x14ac:dyDescent="0.2">
      <c r="F43" s="11" t="s">
        <v>132</v>
      </c>
      <c r="G43" s="11" t="s">
        <v>133</v>
      </c>
      <c r="H43" s="11">
        <v>0.33524355300859598</v>
      </c>
      <c r="I43" s="11">
        <v>0.46770843405641788</v>
      </c>
      <c r="J43" s="11">
        <v>0.1256399213098405</v>
      </c>
      <c r="K43" s="11">
        <v>-0.23628790718120701</v>
      </c>
      <c r="L43" s="11">
        <v>-1.0600975179211889</v>
      </c>
      <c r="M43" s="11">
        <v>99</v>
      </c>
      <c r="N43" s="11" t="s">
        <v>9780</v>
      </c>
    </row>
    <row r="44" spans="1:14" s="11" customFormat="1" hidden="1" x14ac:dyDescent="0.2">
      <c r="F44" s="11" t="s">
        <v>135</v>
      </c>
      <c r="G44" s="11" t="s">
        <v>136</v>
      </c>
      <c r="H44" s="11">
        <v>0.20049504950495051</v>
      </c>
      <c r="I44" s="11">
        <v>0.32400634917524412</v>
      </c>
      <c r="J44" s="11">
        <v>0.15419096658142431</v>
      </c>
      <c r="K44" s="11">
        <v>-0.41194828290941732</v>
      </c>
      <c r="L44" s="11">
        <v>-1.230482029221198</v>
      </c>
      <c r="M44" s="11">
        <v>19</v>
      </c>
      <c r="N44" s="11" t="s">
        <v>9781</v>
      </c>
    </row>
    <row r="45" spans="1:14" s="11" customFormat="1" ht="64" hidden="1" x14ac:dyDescent="0.2">
      <c r="F45" s="11" t="s">
        <v>138</v>
      </c>
      <c r="G45" s="11" t="s">
        <v>139</v>
      </c>
      <c r="H45" s="11">
        <v>0.48189415041782729</v>
      </c>
      <c r="I45" s="11">
        <v>0.59725465843241987</v>
      </c>
      <c r="J45" s="11">
        <v>6.2800397781223413E-2</v>
      </c>
      <c r="K45" s="11">
        <v>0.21847788629347409</v>
      </c>
      <c r="L45" s="11">
        <v>0.99980848754496665</v>
      </c>
      <c r="M45" s="11">
        <v>212</v>
      </c>
      <c r="N45" s="11" t="s">
        <v>9782</v>
      </c>
    </row>
    <row r="46" spans="1:14" s="11" customFormat="1" hidden="1" x14ac:dyDescent="0.2">
      <c r="F46" s="11" t="s">
        <v>141</v>
      </c>
      <c r="G46" s="11" t="s">
        <v>142</v>
      </c>
      <c r="H46" s="11">
        <v>0.69932432432432434</v>
      </c>
      <c r="I46" s="11">
        <v>0.77792685396568229</v>
      </c>
      <c r="J46" s="11">
        <v>5.4343439026916213E-2</v>
      </c>
      <c r="K46" s="11">
        <v>0.24300954891422941</v>
      </c>
      <c r="L46" s="11">
        <v>0.87202029074585219</v>
      </c>
      <c r="M46" s="11">
        <v>48</v>
      </c>
      <c r="N46" s="11" t="s">
        <v>9783</v>
      </c>
    </row>
    <row r="47" spans="1:14" s="11" customFormat="1" hidden="1" x14ac:dyDescent="0.2">
      <c r="F47" s="11" t="s">
        <v>144</v>
      </c>
      <c r="G47" s="11" t="s">
        <v>145</v>
      </c>
      <c r="H47" s="11">
        <v>2.2606629505998919E-2</v>
      </c>
      <c r="I47" s="11">
        <v>6.3029299792609975E-2</v>
      </c>
      <c r="J47" s="11">
        <v>0.35248785758361922</v>
      </c>
      <c r="K47" s="11">
        <v>-0.38528271027731348</v>
      </c>
      <c r="L47" s="11">
        <v>-1.4723971466703929</v>
      </c>
      <c r="M47" s="11">
        <v>44</v>
      </c>
      <c r="N47" s="11" t="s">
        <v>9784</v>
      </c>
    </row>
    <row r="48" spans="1:14" s="11" customFormat="1" ht="64" hidden="1" x14ac:dyDescent="0.2">
      <c r="A48" s="4" t="s">
        <v>16197</v>
      </c>
      <c r="B48" s="4" t="str">
        <f>VLOOKUP(F48,decisions2!A:B,2,FALSE)</f>
        <v>no_redundant</v>
      </c>
      <c r="C48" s="11" t="str">
        <f t="shared" ref="C48:C50" si="4">IF(L48&gt;0,"EC-side","eMPC-side")</f>
        <v>EC-side</v>
      </c>
      <c r="D48" s="8" t="s">
        <v>16174</v>
      </c>
      <c r="E48" s="38" t="str">
        <f>VLOOKUP(F48,collapsed2!A:J,10,FALSE)</f>
        <v>redundant</v>
      </c>
      <c r="F48" s="11" t="s">
        <v>5030</v>
      </c>
      <c r="G48" s="4" t="s">
        <v>5031</v>
      </c>
      <c r="H48" s="11">
        <v>1.5740576260818129E-8</v>
      </c>
      <c r="I48" s="11">
        <v>5.1928002088719215E-7</v>
      </c>
      <c r="J48" s="11">
        <v>0.73376198835648032</v>
      </c>
      <c r="K48" s="11">
        <v>0.54328208467878825</v>
      </c>
      <c r="L48" s="11">
        <v>2.2194796670772532</v>
      </c>
      <c r="M48" s="11">
        <v>99</v>
      </c>
      <c r="N48" s="11" t="s">
        <v>11401</v>
      </c>
    </row>
    <row r="49" spans="1:14" ht="96" x14ac:dyDescent="0.2">
      <c r="A49" s="36" t="s">
        <v>16198</v>
      </c>
      <c r="B49" s="44" t="s">
        <v>16202</v>
      </c>
      <c r="C49" s="35" t="str">
        <f t="shared" si="4"/>
        <v>EC-side</v>
      </c>
      <c r="D49" s="10" t="s">
        <v>16179</v>
      </c>
      <c r="E49" s="35" t="str">
        <f>VLOOKUP(F49,collapsed2!A:J,10,FALSE)</f>
        <v>main</v>
      </c>
      <c r="F49" s="35" t="s">
        <v>1061</v>
      </c>
      <c r="G49" s="4" t="s">
        <v>1062</v>
      </c>
      <c r="H49" s="35">
        <v>9.0032700337309133E-13</v>
      </c>
      <c r="I49" s="35">
        <v>8.6484352735779895E-11</v>
      </c>
      <c r="J49" s="35">
        <v>0.92142600349489823</v>
      </c>
      <c r="K49" s="35">
        <v>0.47386342418621502</v>
      </c>
      <c r="L49" s="35">
        <v>2.2171300944744199</v>
      </c>
      <c r="M49" s="35">
        <v>260</v>
      </c>
      <c r="N49" s="35" t="s">
        <v>10086</v>
      </c>
    </row>
    <row r="50" spans="1:14" ht="224" hidden="1" x14ac:dyDescent="0.2">
      <c r="A50" s="35" t="s">
        <v>16200</v>
      </c>
      <c r="B50" s="4" t="str">
        <f>VLOOKUP(F50,decisions2!A:B,2,FALSE)</f>
        <v>no_redundant</v>
      </c>
      <c r="C50" s="35" t="str">
        <f t="shared" si="4"/>
        <v>EC-side</v>
      </c>
      <c r="D50" s="6" t="s">
        <v>16161</v>
      </c>
      <c r="E50" s="35" t="str">
        <f>VLOOKUP(F50,collapsed2!A:J,10,FALSE)</f>
        <v>main</v>
      </c>
      <c r="F50" s="35" t="s">
        <v>1684</v>
      </c>
      <c r="G50" s="4" t="s">
        <v>1685</v>
      </c>
      <c r="H50" s="35">
        <v>8.0940470451425362E-19</v>
      </c>
      <c r="I50" s="35">
        <v>1.762343843295701E-16</v>
      </c>
      <c r="J50" s="35">
        <v>1.123914963744832</v>
      </c>
      <c r="K50" s="35">
        <v>0.44561186026366162</v>
      </c>
      <c r="L50" s="35">
        <v>2.2110556977426898</v>
      </c>
      <c r="M50" s="35">
        <v>492</v>
      </c>
      <c r="N50" s="35" t="s">
        <v>10294</v>
      </c>
    </row>
    <row r="51" spans="1:14" s="11" customFormat="1" hidden="1" x14ac:dyDescent="0.2">
      <c r="F51" s="11" t="s">
        <v>156</v>
      </c>
      <c r="G51" s="11" t="s">
        <v>157</v>
      </c>
      <c r="H51" s="11">
        <v>7.5885328836424959E-2</v>
      </c>
      <c r="I51" s="11">
        <v>0.15897465296970101</v>
      </c>
      <c r="J51" s="11">
        <v>0.21140018938492269</v>
      </c>
      <c r="K51" s="11">
        <v>0.48874902147793958</v>
      </c>
      <c r="L51" s="11">
        <v>1.4242432433995109</v>
      </c>
      <c r="M51" s="11">
        <v>20</v>
      </c>
      <c r="N51" s="11" t="s">
        <v>9788</v>
      </c>
    </row>
    <row r="52" spans="1:14" ht="208" x14ac:dyDescent="0.2">
      <c r="A52" s="36" t="s">
        <v>16198</v>
      </c>
      <c r="B52" s="44" t="s">
        <v>16202</v>
      </c>
      <c r="C52" s="35" t="str">
        <f t="shared" ref="C52:C53" si="5">IF(L52&gt;0,"EC-side","eMPC-side")</f>
        <v>EC-side</v>
      </c>
      <c r="D52" s="18" t="s">
        <v>16176</v>
      </c>
      <c r="E52" s="35" t="str">
        <f>VLOOKUP(F52,collapsed2!A:J,10,FALSE)</f>
        <v>main</v>
      </c>
      <c r="F52" s="35" t="s">
        <v>2485</v>
      </c>
      <c r="G52" s="4" t="s">
        <v>2486</v>
      </c>
      <c r="H52" s="35">
        <v>1.0451470764896319E-18</v>
      </c>
      <c r="I52" s="35">
        <v>2.133406469884462E-16</v>
      </c>
      <c r="J52" s="35">
        <v>1.114664477517292</v>
      </c>
      <c r="K52" s="35">
        <v>0.44490846726072658</v>
      </c>
      <c r="L52" s="35">
        <v>2.2072281886722429</v>
      </c>
      <c r="M52" s="35">
        <v>491</v>
      </c>
      <c r="N52" s="35" t="s">
        <v>10558</v>
      </c>
    </row>
    <row r="53" spans="1:14" s="11" customFormat="1" ht="34" hidden="1" x14ac:dyDescent="0.2">
      <c r="A53" s="4" t="s">
        <v>16197</v>
      </c>
      <c r="B53" s="4" t="str">
        <f>VLOOKUP(F53,decisions2!A:B,2,FALSE)</f>
        <v>no_redundant</v>
      </c>
      <c r="C53" s="11" t="str">
        <f t="shared" si="5"/>
        <v>EC-side</v>
      </c>
      <c r="D53" s="24" t="s">
        <v>16173</v>
      </c>
      <c r="E53" s="38" t="str">
        <f>VLOOKUP(F53,collapsed2!A:J,10,FALSE)</f>
        <v>redundant</v>
      </c>
      <c r="F53" s="11" t="s">
        <v>6922</v>
      </c>
      <c r="G53" s="4" t="s">
        <v>6923</v>
      </c>
      <c r="H53" s="11">
        <v>5.5445854783030602E-6</v>
      </c>
      <c r="I53" s="11">
        <v>8.2311891691535434E-5</v>
      </c>
      <c r="J53" s="11">
        <v>0.610526878385931</v>
      </c>
      <c r="K53" s="11">
        <v>0.66831552978670505</v>
      </c>
      <c r="L53" s="11">
        <v>2.1978062176887652</v>
      </c>
      <c r="M53" s="11">
        <v>32</v>
      </c>
      <c r="N53" s="11" t="s">
        <v>12023</v>
      </c>
    </row>
    <row r="54" spans="1:14" s="11" customFormat="1" ht="32" hidden="1" x14ac:dyDescent="0.2">
      <c r="F54" s="11" t="s">
        <v>165</v>
      </c>
      <c r="G54" s="11" t="s">
        <v>166</v>
      </c>
      <c r="H54" s="11">
        <v>0.4646153846153846</v>
      </c>
      <c r="I54" s="11">
        <v>0.58139227821986439</v>
      </c>
      <c r="J54" s="11">
        <v>0.1083942558533967</v>
      </c>
      <c r="K54" s="11">
        <v>-0.2158500009423347</v>
      </c>
      <c r="L54" s="11">
        <v>-1.010009965073305</v>
      </c>
      <c r="M54" s="11">
        <v>124</v>
      </c>
      <c r="N54" s="11" t="s">
        <v>9791</v>
      </c>
    </row>
    <row r="55" spans="1:14" s="11" customFormat="1" ht="80" hidden="1" x14ac:dyDescent="0.2">
      <c r="F55" s="11" t="s">
        <v>168</v>
      </c>
      <c r="G55" s="11" t="s">
        <v>169</v>
      </c>
      <c r="H55" s="11">
        <v>0.12433155080213899</v>
      </c>
      <c r="I55" s="11">
        <v>0.23109131773911601</v>
      </c>
      <c r="J55" s="11">
        <v>0.14290114938694809</v>
      </c>
      <c r="K55" s="11">
        <v>0.2444368385030494</v>
      </c>
      <c r="L55" s="11">
        <v>1.165124330171547</v>
      </c>
      <c r="M55" s="11">
        <v>318</v>
      </c>
      <c r="N55" s="11" t="s">
        <v>9792</v>
      </c>
    </row>
    <row r="56" spans="1:14" s="11" customFormat="1" ht="32" hidden="1" x14ac:dyDescent="0.2">
      <c r="F56" s="11" t="s">
        <v>171</v>
      </c>
      <c r="G56" s="11" t="s">
        <v>172</v>
      </c>
      <c r="H56" s="11">
        <v>0.40719424460431652</v>
      </c>
      <c r="I56" s="11">
        <v>0.53429343417073971</v>
      </c>
      <c r="J56" s="11">
        <v>7.2714107793444685E-2</v>
      </c>
      <c r="K56" s="11">
        <v>0.22991939497994909</v>
      </c>
      <c r="L56" s="11">
        <v>1.027107840242264</v>
      </c>
      <c r="M56" s="11">
        <v>177</v>
      </c>
      <c r="N56" s="11" t="s">
        <v>9793</v>
      </c>
    </row>
    <row r="57" spans="1:14" s="11" customFormat="1" hidden="1" x14ac:dyDescent="0.2">
      <c r="F57" s="11" t="s">
        <v>174</v>
      </c>
      <c r="G57" s="11" t="s">
        <v>175</v>
      </c>
      <c r="H57" s="11">
        <v>0.31270903010033452</v>
      </c>
      <c r="I57" s="11">
        <v>0.44598589183742021</v>
      </c>
      <c r="J57" s="11">
        <v>9.5287984619484373E-2</v>
      </c>
      <c r="K57" s="11">
        <v>0.36676441385521652</v>
      </c>
      <c r="L57" s="11">
        <v>1.1224967148658169</v>
      </c>
      <c r="M57" s="11">
        <v>24</v>
      </c>
      <c r="N57" s="11" t="s">
        <v>9794</v>
      </c>
    </row>
    <row r="58" spans="1:14" s="11" customFormat="1" ht="34" hidden="1" x14ac:dyDescent="0.2">
      <c r="A58" s="4" t="s">
        <v>16197</v>
      </c>
      <c r="B58" s="4" t="str">
        <f>VLOOKUP(F58,decisions2!A:B,2,FALSE)</f>
        <v>no_redundant</v>
      </c>
      <c r="C58" s="11" t="str">
        <f>IF(L58&gt;0,"EC-side","eMPC-side")</f>
        <v>EC-side</v>
      </c>
      <c r="D58" s="17" t="s">
        <v>16177</v>
      </c>
      <c r="E58" s="38" t="str">
        <f>VLOOKUP(F58,collapsed2!A:J,10,FALSE)</f>
        <v>redundant</v>
      </c>
      <c r="F58" s="11" t="s">
        <v>1229</v>
      </c>
      <c r="G58" s="4" t="s">
        <v>1230</v>
      </c>
      <c r="H58" s="11">
        <v>6.347916846921201E-6</v>
      </c>
      <c r="I58" s="11">
        <v>9.2143539653531743E-5</v>
      </c>
      <c r="J58" s="11">
        <v>0.610526878385931</v>
      </c>
      <c r="K58" s="11">
        <v>0.64944212208770757</v>
      </c>
      <c r="L58" s="11">
        <v>2.192149608879066</v>
      </c>
      <c r="M58" s="11">
        <v>34</v>
      </c>
      <c r="N58" s="11" t="s">
        <v>10142</v>
      </c>
    </row>
    <row r="59" spans="1:14" s="11" customFormat="1" hidden="1" x14ac:dyDescent="0.2">
      <c r="F59" s="11" t="s">
        <v>180</v>
      </c>
      <c r="G59" s="11" t="s">
        <v>181</v>
      </c>
      <c r="H59" s="11">
        <v>0.14381270903010029</v>
      </c>
      <c r="I59" s="11">
        <v>0.25736564805057949</v>
      </c>
      <c r="J59" s="11">
        <v>0.14920754243532169</v>
      </c>
      <c r="K59" s="11">
        <v>0.37886942245232691</v>
      </c>
      <c r="L59" s="11">
        <v>1.27775498929642</v>
      </c>
      <c r="M59" s="11">
        <v>35</v>
      </c>
      <c r="N59" s="11" t="s">
        <v>9796</v>
      </c>
    </row>
    <row r="60" spans="1:14" s="11" customFormat="1" hidden="1" x14ac:dyDescent="0.2">
      <c r="F60" s="11" t="s">
        <v>183</v>
      </c>
      <c r="G60" s="11" t="s">
        <v>184</v>
      </c>
      <c r="H60" s="11">
        <v>2.0309269634234829E-2</v>
      </c>
      <c r="I60" s="11">
        <v>5.8543755185711338E-2</v>
      </c>
      <c r="J60" s="11">
        <v>0.35248785758361922</v>
      </c>
      <c r="K60" s="11">
        <v>0.50296547255219504</v>
      </c>
      <c r="L60" s="11">
        <v>1.6184037430927241</v>
      </c>
      <c r="M60" s="11">
        <v>30</v>
      </c>
      <c r="N60" s="11" t="s">
        <v>9797</v>
      </c>
    </row>
    <row r="61" spans="1:14" s="11" customFormat="1" ht="48" hidden="1" x14ac:dyDescent="0.2">
      <c r="A61" s="4" t="s">
        <v>16197</v>
      </c>
      <c r="B61" s="4" t="str">
        <f>VLOOKUP(F61,decisions2!A:B,2,FALSE)</f>
        <v>no_redundant</v>
      </c>
      <c r="C61" s="11" t="str">
        <f t="shared" ref="C61:C62" si="6">IF(L61&gt;0,"EC-side","eMPC-side")</f>
        <v>EC-side</v>
      </c>
      <c r="D61" s="18" t="s">
        <v>16176</v>
      </c>
      <c r="E61" s="38" t="str">
        <f>VLOOKUP(F61,collapsed2!A:J,10,FALSE)</f>
        <v>redundant</v>
      </c>
      <c r="F61" s="11" t="s">
        <v>5487</v>
      </c>
      <c r="G61" s="4" t="s">
        <v>5488</v>
      </c>
      <c r="H61" s="11">
        <v>2.5548526671069018E-7</v>
      </c>
      <c r="I61" s="11">
        <v>5.7545853867387187E-6</v>
      </c>
      <c r="J61" s="11">
        <v>0.67496286001102501</v>
      </c>
      <c r="K61" s="11">
        <v>0.55379419532698582</v>
      </c>
      <c r="L61" s="11">
        <v>2.172950295011598</v>
      </c>
      <c r="M61" s="11">
        <v>79</v>
      </c>
      <c r="N61" s="11" t="s">
        <v>11551</v>
      </c>
    </row>
    <row r="62" spans="1:14" s="11" customFormat="1" ht="34" hidden="1" x14ac:dyDescent="0.2">
      <c r="A62" s="4" t="s">
        <v>16197</v>
      </c>
      <c r="B62" s="4" t="str">
        <f>VLOOKUP(F62,decisions2!A:B,2,FALSE)</f>
        <v>no_redundant</v>
      </c>
      <c r="C62" s="11" t="str">
        <f t="shared" si="6"/>
        <v>EC-side</v>
      </c>
      <c r="D62" s="24" t="s">
        <v>16173</v>
      </c>
      <c r="E62" s="38" t="str">
        <f>VLOOKUP(F62,collapsed2!A:J,10,FALSE)</f>
        <v>redundant</v>
      </c>
      <c r="F62" s="11" t="s">
        <v>5134</v>
      </c>
      <c r="G62" s="4" t="s">
        <v>5135</v>
      </c>
      <c r="H62" s="11">
        <v>1.5191241118751069E-6</v>
      </c>
      <c r="I62" s="11">
        <v>2.8302267830529769E-5</v>
      </c>
      <c r="J62" s="11">
        <v>0.6435518361507222</v>
      </c>
      <c r="K62" s="11">
        <v>0.6045089714750429</v>
      </c>
      <c r="L62" s="11">
        <v>2.1692319969294682</v>
      </c>
      <c r="M62" s="11">
        <v>48</v>
      </c>
      <c r="N62" s="11" t="s">
        <v>11435</v>
      </c>
    </row>
    <row r="63" spans="1:14" s="11" customFormat="1" hidden="1" x14ac:dyDescent="0.2">
      <c r="F63" s="11" t="s">
        <v>192</v>
      </c>
      <c r="G63" s="11" t="s">
        <v>193</v>
      </c>
      <c r="H63" s="11">
        <v>2.0706410094240589E-2</v>
      </c>
      <c r="I63" s="11">
        <v>5.9478571123825638E-2</v>
      </c>
      <c r="J63" s="11">
        <v>0.35248785758361922</v>
      </c>
      <c r="K63" s="11">
        <v>-0.46105831297336552</v>
      </c>
      <c r="L63" s="11">
        <v>-1.5188028877824351</v>
      </c>
      <c r="M63" s="11">
        <v>27</v>
      </c>
      <c r="N63" s="11" t="s">
        <v>9800</v>
      </c>
    </row>
    <row r="64" spans="1:14" s="11" customFormat="1" hidden="1" x14ac:dyDescent="0.2">
      <c r="F64" s="11" t="s">
        <v>195</v>
      </c>
      <c r="G64" s="11" t="s">
        <v>196</v>
      </c>
      <c r="H64" s="11">
        <v>2.0010154350244079E-2</v>
      </c>
      <c r="I64" s="11">
        <v>5.7834658502563849E-2</v>
      </c>
      <c r="J64" s="11">
        <v>0.35248785758361922</v>
      </c>
      <c r="K64" s="11">
        <v>-0.38832489016084198</v>
      </c>
      <c r="L64" s="11">
        <v>-1.531976398208688</v>
      </c>
      <c r="M64" s="11">
        <v>51</v>
      </c>
      <c r="N64" s="11" t="s">
        <v>9801</v>
      </c>
    </row>
    <row r="65" spans="1:14" s="11" customFormat="1" hidden="1" x14ac:dyDescent="0.2">
      <c r="F65" s="11" t="s">
        <v>198</v>
      </c>
      <c r="G65" s="11" t="s">
        <v>199</v>
      </c>
      <c r="H65" s="11">
        <v>5.2381426857633202E-2</v>
      </c>
      <c r="I65" s="11">
        <v>0.12022328890866479</v>
      </c>
      <c r="J65" s="11">
        <v>0.3217759180753611</v>
      </c>
      <c r="K65" s="11">
        <v>-0.33315489388424019</v>
      </c>
      <c r="L65" s="11">
        <v>-1.3923821220246311</v>
      </c>
      <c r="M65" s="11">
        <v>69</v>
      </c>
      <c r="N65" s="11" t="s">
        <v>9802</v>
      </c>
    </row>
    <row r="66" spans="1:14" s="11" customFormat="1" ht="32" hidden="1" x14ac:dyDescent="0.2">
      <c r="F66" s="11" t="s">
        <v>201</v>
      </c>
      <c r="G66" s="11" t="s">
        <v>202</v>
      </c>
      <c r="H66" s="11">
        <v>2.542234270461248E-2</v>
      </c>
      <c r="I66" s="11">
        <v>6.9248850102805973E-2</v>
      </c>
      <c r="J66" s="11">
        <v>0.35248785758361922</v>
      </c>
      <c r="K66" s="11">
        <v>-0.42328111679725428</v>
      </c>
      <c r="L66" s="11">
        <v>-1.470094017516496</v>
      </c>
      <c r="M66" s="11">
        <v>32</v>
      </c>
      <c r="N66" s="11" t="s">
        <v>9803</v>
      </c>
    </row>
    <row r="67" spans="1:14" ht="64" hidden="1" x14ac:dyDescent="0.2">
      <c r="A67" s="36" t="s">
        <v>16198</v>
      </c>
      <c r="B67" s="4" t="str">
        <f>VLOOKUP(F67,decisions2!A:B,2,FALSE)</f>
        <v>no_redundant</v>
      </c>
      <c r="C67" s="35" t="str">
        <f>IF(L67&gt;0,"EC-side","eMPC-side")</f>
        <v>EC-side</v>
      </c>
      <c r="D67" s="18" t="s">
        <v>16176</v>
      </c>
      <c r="E67" s="35" t="str">
        <f>VLOOKUP(F67,collapsed2!A:J,10,FALSE)</f>
        <v>main</v>
      </c>
      <c r="F67" s="35" t="s">
        <v>3946</v>
      </c>
      <c r="G67" s="4" t="s">
        <v>3947</v>
      </c>
      <c r="H67" s="35">
        <v>2.5595110873118419E-8</v>
      </c>
      <c r="I67" s="35">
        <v>7.7401511214448846E-7</v>
      </c>
      <c r="J67" s="35">
        <v>0.73376198835648032</v>
      </c>
      <c r="K67" s="35">
        <v>0.50900790434737764</v>
      </c>
      <c r="L67" s="35">
        <v>2.1657318281585809</v>
      </c>
      <c r="M67" s="35">
        <v>129</v>
      </c>
      <c r="N67" s="35" t="s">
        <v>11041</v>
      </c>
    </row>
    <row r="68" spans="1:14" s="11" customFormat="1" ht="32" hidden="1" x14ac:dyDescent="0.2">
      <c r="F68" s="11" t="s">
        <v>207</v>
      </c>
      <c r="G68" s="11" t="s">
        <v>208</v>
      </c>
      <c r="H68" s="11">
        <v>4.4561647979707991E-2</v>
      </c>
      <c r="I68" s="11">
        <v>0.1068882518643057</v>
      </c>
      <c r="J68" s="11">
        <v>0.3217759180753611</v>
      </c>
      <c r="K68" s="11">
        <v>-0.34574084198403032</v>
      </c>
      <c r="L68" s="11">
        <v>-1.4120930668882521</v>
      </c>
      <c r="M68" s="11">
        <v>60</v>
      </c>
      <c r="N68" s="11" t="s">
        <v>9805</v>
      </c>
    </row>
    <row r="69" spans="1:14" s="11" customFormat="1" ht="32" hidden="1" x14ac:dyDescent="0.2">
      <c r="F69" s="11" t="s">
        <v>210</v>
      </c>
      <c r="G69" s="11" t="s">
        <v>211</v>
      </c>
      <c r="H69" s="11">
        <v>0.35774647887323952</v>
      </c>
      <c r="I69" s="11">
        <v>0.48784968684759922</v>
      </c>
      <c r="J69" s="11">
        <v>0.1198878451154234</v>
      </c>
      <c r="K69" s="11">
        <v>-0.23901474676011439</v>
      </c>
      <c r="L69" s="11">
        <v>-1.0529383382513451</v>
      </c>
      <c r="M69" s="11">
        <v>88</v>
      </c>
      <c r="N69" s="11" t="s">
        <v>9806</v>
      </c>
    </row>
    <row r="70" spans="1:14" s="11" customFormat="1" hidden="1" x14ac:dyDescent="0.2">
      <c r="F70" s="11" t="s">
        <v>213</v>
      </c>
      <c r="G70" s="11" t="s">
        <v>214</v>
      </c>
      <c r="H70" s="11">
        <v>0.22073578595317719</v>
      </c>
      <c r="I70" s="11">
        <v>0.34643107973237719</v>
      </c>
      <c r="J70" s="11">
        <v>0.1172497167497923</v>
      </c>
      <c r="K70" s="11">
        <v>0.369642400296115</v>
      </c>
      <c r="L70" s="11">
        <v>1.2003189768744731</v>
      </c>
      <c r="M70" s="11">
        <v>31</v>
      </c>
      <c r="N70" s="11" t="s">
        <v>9807</v>
      </c>
    </row>
    <row r="71" spans="1:14" ht="64" hidden="1" x14ac:dyDescent="0.2">
      <c r="A71" s="35" t="s">
        <v>16199</v>
      </c>
      <c r="B71" s="4" t="str">
        <f>VLOOKUP(F71,decisions2!A:B,2,FALSE)</f>
        <v>no_redundant</v>
      </c>
      <c r="C71" s="35" t="str">
        <f>IF(L71&gt;0,"EC-side","eMPC-side")</f>
        <v>EC-side</v>
      </c>
      <c r="D71" s="18" t="s">
        <v>16176</v>
      </c>
      <c r="E71" s="35" t="str">
        <f>VLOOKUP(F71,collapsed2!A:J,10,FALSE)</f>
        <v>main</v>
      </c>
      <c r="F71" s="35" t="s">
        <v>3590</v>
      </c>
      <c r="G71" s="4" t="s">
        <v>3591</v>
      </c>
      <c r="H71" s="35">
        <v>2.1232928782978479E-8</v>
      </c>
      <c r="I71" s="35">
        <v>6.6044519433531154E-7</v>
      </c>
      <c r="J71" s="35">
        <v>0.73376198835648032</v>
      </c>
      <c r="K71" s="35">
        <v>0.50551190884605957</v>
      </c>
      <c r="L71" s="35">
        <v>2.162369830027334</v>
      </c>
      <c r="M71" s="35">
        <v>134</v>
      </c>
      <c r="N71" s="35" t="s">
        <v>10924</v>
      </c>
    </row>
    <row r="72" spans="1:14" s="11" customFormat="1" hidden="1" x14ac:dyDescent="0.2">
      <c r="F72" s="11" t="s">
        <v>219</v>
      </c>
      <c r="G72" s="11" t="s">
        <v>220</v>
      </c>
      <c r="H72" s="11">
        <v>0.27735368956743001</v>
      </c>
      <c r="I72" s="11">
        <v>0.40951046569946942</v>
      </c>
      <c r="J72" s="11">
        <v>0.13077713797197441</v>
      </c>
      <c r="K72" s="11">
        <v>-0.34043459168282553</v>
      </c>
      <c r="L72" s="11">
        <v>-1.128276473723473</v>
      </c>
      <c r="M72" s="11">
        <v>28</v>
      </c>
      <c r="N72" s="11" t="s">
        <v>9809</v>
      </c>
    </row>
    <row r="73" spans="1:14" s="11" customFormat="1" hidden="1" x14ac:dyDescent="0.2">
      <c r="F73" s="11" t="s">
        <v>222</v>
      </c>
      <c r="G73" s="11" t="s">
        <v>223</v>
      </c>
      <c r="H73" s="11">
        <v>0.55462184873949583</v>
      </c>
      <c r="I73" s="11">
        <v>0.6590303020205357</v>
      </c>
      <c r="J73" s="11">
        <v>6.5087756691731335E-2</v>
      </c>
      <c r="K73" s="11">
        <v>0.27751971269747588</v>
      </c>
      <c r="L73" s="11">
        <v>0.93952452307153811</v>
      </c>
      <c r="M73" s="11">
        <v>36</v>
      </c>
      <c r="N73" s="11" t="s">
        <v>9810</v>
      </c>
    </row>
    <row r="74" spans="1:14" s="11" customFormat="1" ht="32" hidden="1" x14ac:dyDescent="0.2">
      <c r="F74" s="11" t="s">
        <v>225</v>
      </c>
      <c r="G74" s="11" t="s">
        <v>226</v>
      </c>
      <c r="H74" s="11">
        <v>0.72297297297297303</v>
      </c>
      <c r="I74" s="11">
        <v>0.79663621110989535</v>
      </c>
      <c r="J74" s="11">
        <v>5.2805004567128958E-2</v>
      </c>
      <c r="K74" s="11">
        <v>0.2368588889464005</v>
      </c>
      <c r="L74" s="11">
        <v>0.84905612288199039</v>
      </c>
      <c r="M74" s="11">
        <v>47</v>
      </c>
      <c r="N74" s="11" t="s">
        <v>9811</v>
      </c>
    </row>
    <row r="75" spans="1:14" s="11" customFormat="1" hidden="1" x14ac:dyDescent="0.2">
      <c r="F75" s="11" t="s">
        <v>228</v>
      </c>
      <c r="G75" s="11" t="s">
        <v>229</v>
      </c>
      <c r="H75" s="11">
        <v>2.839067227607011E-2</v>
      </c>
      <c r="I75" s="11">
        <v>7.5009982560303085E-2</v>
      </c>
      <c r="J75" s="11">
        <v>0.35248785758361922</v>
      </c>
      <c r="K75" s="11">
        <v>0.48533913227039138</v>
      </c>
      <c r="L75" s="11">
        <v>1.5564276166479061</v>
      </c>
      <c r="M75" s="11">
        <v>28</v>
      </c>
      <c r="N75" s="11" t="s">
        <v>9812</v>
      </c>
    </row>
    <row r="76" spans="1:14" s="11" customFormat="1" ht="32" hidden="1" x14ac:dyDescent="0.2">
      <c r="F76" s="11" t="s">
        <v>231</v>
      </c>
      <c r="G76" s="11" t="s">
        <v>232</v>
      </c>
      <c r="H76" s="11">
        <v>0.1570945945945946</v>
      </c>
      <c r="I76" s="11">
        <v>0.27378385589431481</v>
      </c>
      <c r="J76" s="11">
        <v>0.14290114938694809</v>
      </c>
      <c r="K76" s="11">
        <v>0.34655111758331669</v>
      </c>
      <c r="L76" s="11">
        <v>1.2435709117750171</v>
      </c>
      <c r="M76" s="11">
        <v>48</v>
      </c>
      <c r="N76" s="11" t="s">
        <v>9813</v>
      </c>
    </row>
    <row r="77" spans="1:14" s="11" customFormat="1" ht="32" hidden="1" x14ac:dyDescent="0.2">
      <c r="F77" s="11" t="s">
        <v>234</v>
      </c>
      <c r="G77" s="11" t="s">
        <v>235</v>
      </c>
      <c r="H77" s="11">
        <v>0.18312101910828019</v>
      </c>
      <c r="I77" s="11">
        <v>0.30374466653511589</v>
      </c>
      <c r="J77" s="11">
        <v>0.12687572992985741</v>
      </c>
      <c r="K77" s="11">
        <v>0.31856793600035671</v>
      </c>
      <c r="L77" s="11">
        <v>1.20170289005169</v>
      </c>
      <c r="M77" s="11">
        <v>64</v>
      </c>
      <c r="N77" s="11" t="s">
        <v>9814</v>
      </c>
    </row>
    <row r="78" spans="1:14" s="11" customFormat="1" ht="32" hidden="1" x14ac:dyDescent="0.2">
      <c r="F78" s="11" t="s">
        <v>237</v>
      </c>
      <c r="G78" s="11" t="s">
        <v>238</v>
      </c>
      <c r="H78" s="11">
        <v>0.42615012106537531</v>
      </c>
      <c r="I78" s="11">
        <v>0.54860319093398335</v>
      </c>
      <c r="J78" s="11">
        <v>9.889030075206362E-2</v>
      </c>
      <c r="K78" s="11">
        <v>-0.3163244303399072</v>
      </c>
      <c r="L78" s="11">
        <v>-1.012043462580126</v>
      </c>
      <c r="M78" s="11">
        <v>23</v>
      </c>
      <c r="N78" s="11" t="s">
        <v>9815</v>
      </c>
    </row>
    <row r="79" spans="1:14" s="11" customFormat="1" ht="48" hidden="1" x14ac:dyDescent="0.2">
      <c r="F79" s="11" t="s">
        <v>240</v>
      </c>
      <c r="G79" s="11" t="s">
        <v>241</v>
      </c>
      <c r="H79" s="11">
        <v>0.30202312138728321</v>
      </c>
      <c r="I79" s="11">
        <v>0.4358848937034322</v>
      </c>
      <c r="J79" s="11">
        <v>8.889452886204495E-2</v>
      </c>
      <c r="K79" s="11">
        <v>0.25007555043058433</v>
      </c>
      <c r="L79" s="11">
        <v>1.089596477020065</v>
      </c>
      <c r="M79" s="11">
        <v>150</v>
      </c>
      <c r="N79" s="11" t="s">
        <v>9816</v>
      </c>
    </row>
    <row r="80" spans="1:14" s="11" customFormat="1" hidden="1" x14ac:dyDescent="0.2">
      <c r="F80" s="11" t="s">
        <v>243</v>
      </c>
      <c r="G80" s="11" t="s">
        <v>244</v>
      </c>
      <c r="H80" s="11">
        <v>0.61928934010152281</v>
      </c>
      <c r="I80" s="11">
        <v>0.71243359801746164</v>
      </c>
      <c r="J80" s="11">
        <v>6.0118614253185119E-2</v>
      </c>
      <c r="K80" s="11">
        <v>0.26099097830497792</v>
      </c>
      <c r="L80" s="11">
        <v>0.89279032499937516</v>
      </c>
      <c r="M80" s="11">
        <v>38</v>
      </c>
      <c r="N80" s="11" t="s">
        <v>9817</v>
      </c>
    </row>
    <row r="81" spans="1:14" s="11" customFormat="1" ht="32" hidden="1" x14ac:dyDescent="0.2">
      <c r="A81" s="4" t="s">
        <v>16197</v>
      </c>
      <c r="B81" s="4" t="str">
        <f>VLOOKUP(F81,decisions2!A:B,2,FALSE)</f>
        <v>no_redundant</v>
      </c>
      <c r="C81" s="11" t="str">
        <f>IF(L81&gt;0,"EC-side","eMPC-side")</f>
        <v>EC-side</v>
      </c>
      <c r="D81" s="18" t="s">
        <v>16176</v>
      </c>
      <c r="E81" s="38" t="str">
        <f>VLOOKUP(F81,collapsed2!A:J,10,FALSE)</f>
        <v>redundant</v>
      </c>
      <c r="F81" s="11" t="s">
        <v>3943</v>
      </c>
      <c r="G81" s="4" t="s">
        <v>3944</v>
      </c>
      <c r="H81" s="11">
        <v>1.724200573081723E-6</v>
      </c>
      <c r="I81" s="11">
        <v>3.0520304971076962E-5</v>
      </c>
      <c r="J81" s="11">
        <v>0.6435518361507222</v>
      </c>
      <c r="K81" s="11">
        <v>0.58112064745845915</v>
      </c>
      <c r="L81" s="11">
        <v>2.156733232567964</v>
      </c>
      <c r="M81" s="11">
        <v>59</v>
      </c>
      <c r="N81" s="11" t="s">
        <v>11040</v>
      </c>
    </row>
    <row r="82" spans="1:14" s="11" customFormat="1" hidden="1" x14ac:dyDescent="0.2">
      <c r="F82" s="11" t="s">
        <v>249</v>
      </c>
      <c r="G82" s="11" t="s">
        <v>250</v>
      </c>
      <c r="H82" s="11">
        <v>8.4541062801932368E-2</v>
      </c>
      <c r="I82" s="11">
        <v>0.17242750045030769</v>
      </c>
      <c r="J82" s="11">
        <v>0.24133997681509101</v>
      </c>
      <c r="K82" s="11">
        <v>-0.37067565913794459</v>
      </c>
      <c r="L82" s="11">
        <v>-1.352135510730645</v>
      </c>
      <c r="M82" s="11">
        <v>37</v>
      </c>
      <c r="N82" s="11" t="s">
        <v>9819</v>
      </c>
    </row>
    <row r="83" spans="1:14" s="11" customFormat="1" hidden="1" x14ac:dyDescent="0.2">
      <c r="F83" s="11" t="s">
        <v>252</v>
      </c>
      <c r="G83" s="11" t="s">
        <v>253</v>
      </c>
      <c r="H83" s="11">
        <v>0.50495049504950495</v>
      </c>
      <c r="I83" s="11">
        <v>0.61630114136944536</v>
      </c>
      <c r="J83" s="11">
        <v>9.0263548434006843E-2</v>
      </c>
      <c r="K83" s="11">
        <v>-0.3233258478805292</v>
      </c>
      <c r="L83" s="11">
        <v>-0.96576842750714842</v>
      </c>
      <c r="M83" s="11">
        <v>19</v>
      </c>
      <c r="N83" s="11" t="s">
        <v>9820</v>
      </c>
    </row>
    <row r="84" spans="1:14" s="11" customFormat="1" hidden="1" x14ac:dyDescent="0.2">
      <c r="F84" s="11" t="s">
        <v>255</v>
      </c>
      <c r="G84" s="11" t="s">
        <v>256</v>
      </c>
      <c r="H84" s="11">
        <v>0.33985330073349629</v>
      </c>
      <c r="I84" s="11">
        <v>0.47141038079068642</v>
      </c>
      <c r="J84" s="11">
        <v>0.11378726182188</v>
      </c>
      <c r="K84" s="11">
        <v>-0.30608064760357512</v>
      </c>
      <c r="L84" s="11">
        <v>-1.0630460728422211</v>
      </c>
      <c r="M84" s="11">
        <v>32</v>
      </c>
      <c r="N84" s="11" t="s">
        <v>9821</v>
      </c>
    </row>
    <row r="85" spans="1:14" s="11" customFormat="1" hidden="1" x14ac:dyDescent="0.2">
      <c r="F85" s="11" t="s">
        <v>258</v>
      </c>
      <c r="G85" s="11" t="s">
        <v>259</v>
      </c>
      <c r="H85" s="11">
        <v>6.7323481116584566E-2</v>
      </c>
      <c r="I85" s="11">
        <v>0.1455185237106322</v>
      </c>
      <c r="J85" s="11">
        <v>0.2220560461452484</v>
      </c>
      <c r="K85" s="11">
        <v>0.44466922884766907</v>
      </c>
      <c r="L85" s="11">
        <v>1.4260038435690381</v>
      </c>
      <c r="M85" s="11">
        <v>28</v>
      </c>
      <c r="N85" s="11" t="s">
        <v>9822</v>
      </c>
    </row>
    <row r="86" spans="1:14" s="11" customFormat="1" hidden="1" x14ac:dyDescent="0.2">
      <c r="F86" s="11" t="s">
        <v>261</v>
      </c>
      <c r="G86" s="11" t="s">
        <v>262</v>
      </c>
      <c r="H86" s="11">
        <v>0.92079207920792083</v>
      </c>
      <c r="I86" s="11">
        <v>0.94509960109775915</v>
      </c>
      <c r="J86" s="11">
        <v>5.934876803356285E-2</v>
      </c>
      <c r="K86" s="11">
        <v>-0.20485132634029701</v>
      </c>
      <c r="L86" s="11">
        <v>-0.70383580222754261</v>
      </c>
      <c r="M86" s="11">
        <v>31</v>
      </c>
      <c r="N86" s="11" t="s">
        <v>9823</v>
      </c>
    </row>
    <row r="87" spans="1:14" ht="48" hidden="1" x14ac:dyDescent="0.2">
      <c r="A87" s="36" t="s">
        <v>16198</v>
      </c>
      <c r="B87" s="4" t="str">
        <f>VLOOKUP(F87,decisions2!A:B,2,FALSE)</f>
        <v>no_redundant</v>
      </c>
      <c r="C87" s="35" t="str">
        <f>IF(L87&gt;0,"EC-side","eMPC-side")</f>
        <v>EC-side</v>
      </c>
      <c r="D87" s="18" t="s">
        <v>16176</v>
      </c>
      <c r="E87" s="35" t="str">
        <f>VLOOKUP(F87,collapsed2!A:J,10,FALSE)</f>
        <v>main</v>
      </c>
      <c r="F87" s="35" t="s">
        <v>8664</v>
      </c>
      <c r="G87" s="4" t="s">
        <v>8665</v>
      </c>
      <c r="H87" s="35">
        <v>1.007802554255227E-7</v>
      </c>
      <c r="I87" s="35">
        <v>2.5515373195330001E-6</v>
      </c>
      <c r="J87" s="35">
        <v>0.70497571516723834</v>
      </c>
      <c r="K87" s="35">
        <v>0.53458756080181569</v>
      </c>
      <c r="L87" s="35">
        <v>2.1551375660695151</v>
      </c>
      <c r="M87" s="35">
        <v>92</v>
      </c>
      <c r="N87" s="35" t="s">
        <v>12600</v>
      </c>
    </row>
    <row r="88" spans="1:14" s="11" customFormat="1" ht="32" hidden="1" x14ac:dyDescent="0.2">
      <c r="F88" s="11" t="s">
        <v>267</v>
      </c>
      <c r="G88" s="11" t="s">
        <v>268</v>
      </c>
      <c r="H88" s="11">
        <v>0.41216216216216223</v>
      </c>
      <c r="I88" s="11">
        <v>0.53772362856567479</v>
      </c>
      <c r="J88" s="11">
        <v>8.041999687615399E-2</v>
      </c>
      <c r="K88" s="11">
        <v>0.30017621615942358</v>
      </c>
      <c r="L88" s="11">
        <v>1.029951697806843</v>
      </c>
      <c r="M88" s="11">
        <v>39</v>
      </c>
      <c r="N88" s="11" t="s">
        <v>9825</v>
      </c>
    </row>
    <row r="89" spans="1:14" ht="32" hidden="1" x14ac:dyDescent="0.2">
      <c r="A89" s="35" t="s">
        <v>16200</v>
      </c>
      <c r="B89" s="4" t="str">
        <f>VLOOKUP(F89,decisions2!A:B,2,FALSE)</f>
        <v>no_redundant</v>
      </c>
      <c r="C89" s="35" t="str">
        <f>IF(L89&gt;0,"EC-side","eMPC-side")</f>
        <v>EC-side</v>
      </c>
      <c r="D89" s="6" t="s">
        <v>16161</v>
      </c>
      <c r="E89" s="35" t="str">
        <f>VLOOKUP(F89,collapsed2!A:J,10,FALSE)</f>
        <v>main</v>
      </c>
      <c r="F89" s="35" t="s">
        <v>809</v>
      </c>
      <c r="G89" s="4" t="s">
        <v>810</v>
      </c>
      <c r="H89" s="35">
        <v>1.892411721932341E-6</v>
      </c>
      <c r="I89" s="35">
        <v>3.2875620658675672E-5</v>
      </c>
      <c r="J89" s="35">
        <v>0.6435518361507222</v>
      </c>
      <c r="K89" s="35">
        <v>0.58032050728772133</v>
      </c>
      <c r="L89" s="35">
        <v>2.153763644575367</v>
      </c>
      <c r="M89" s="35">
        <v>59</v>
      </c>
      <c r="N89" s="35" t="s">
        <v>10003</v>
      </c>
    </row>
    <row r="90" spans="1:14" s="11" customFormat="1" ht="32" hidden="1" x14ac:dyDescent="0.2">
      <c r="B90" s="4" t="str">
        <f>VLOOKUP(F90,decisions2!A:B,2,FALSE)</f>
        <v>no_redundant</v>
      </c>
      <c r="C90" s="35" t="str">
        <f t="shared" ref="C90:C94" si="7">IF(L90&gt;0,"EC-side","eMPC-side")</f>
        <v>EC-side</v>
      </c>
      <c r="E90" s="35" t="str">
        <f>VLOOKUP(F90,collapsed2!A:J,10,FALSE)</f>
        <v>main</v>
      </c>
      <c r="F90" s="11" t="s">
        <v>2147</v>
      </c>
      <c r="G90" s="11" t="s">
        <v>2148</v>
      </c>
      <c r="H90" s="11">
        <v>3.7522301306733841E-6</v>
      </c>
      <c r="I90" s="11">
        <v>5.9201853172846727E-5</v>
      </c>
      <c r="J90" s="11">
        <v>0.62725673971852836</v>
      </c>
      <c r="K90" s="11">
        <v>0.59438341497635305</v>
      </c>
      <c r="L90" s="11">
        <v>2.1536925708281851</v>
      </c>
      <c r="M90" s="11">
        <v>50</v>
      </c>
      <c r="N90" s="11" t="s">
        <v>10447</v>
      </c>
    </row>
    <row r="91" spans="1:14" s="11" customFormat="1" ht="160" hidden="1" x14ac:dyDescent="0.2">
      <c r="B91" s="4" t="str">
        <f>VLOOKUP(F91,decisions2!A:B,2,FALSE)</f>
        <v>no_redundant</v>
      </c>
      <c r="C91" s="35" t="str">
        <f t="shared" si="7"/>
        <v>EC-side</v>
      </c>
      <c r="E91" s="35" t="str">
        <f>VLOOKUP(F91,collapsed2!A:J,10,FALSE)</f>
        <v>main</v>
      </c>
      <c r="F91" s="11" t="s">
        <v>5580</v>
      </c>
      <c r="G91" s="11" t="s">
        <v>5581</v>
      </c>
      <c r="H91" s="11">
        <v>7.40658472719254E-15</v>
      </c>
      <c r="I91" s="11">
        <v>8.9592243403743839E-13</v>
      </c>
      <c r="J91" s="11">
        <v>0.98654628358758212</v>
      </c>
      <c r="K91" s="11">
        <v>0.43891285179180223</v>
      </c>
      <c r="L91" s="11">
        <v>2.1446855299630871</v>
      </c>
      <c r="M91" s="11">
        <v>396</v>
      </c>
      <c r="N91" s="11" t="s">
        <v>11581</v>
      </c>
    </row>
    <row r="92" spans="1:14" s="11" customFormat="1" ht="64" hidden="1" x14ac:dyDescent="0.2">
      <c r="B92" s="4" t="str">
        <f>VLOOKUP(F92,decisions2!A:B,2,FALSE)</f>
        <v>no_biology</v>
      </c>
      <c r="C92" s="35" t="str">
        <f t="shared" si="7"/>
        <v>EC-side</v>
      </c>
      <c r="E92" s="35" t="str">
        <f>VLOOKUP(F92,collapsed2!A:J,10,FALSE)</f>
        <v>main</v>
      </c>
      <c r="F92" s="11" t="s">
        <v>2914</v>
      </c>
      <c r="G92" s="11" t="s">
        <v>2915</v>
      </c>
      <c r="H92" s="11">
        <v>4.0631095327735069E-8</v>
      </c>
      <c r="I92" s="11">
        <v>1.1848317619677029E-6</v>
      </c>
      <c r="J92" s="11">
        <v>0.71951282633891067</v>
      </c>
      <c r="K92" s="11">
        <v>0.5185118911990021</v>
      </c>
      <c r="L92" s="11">
        <v>2.1446124661697419</v>
      </c>
      <c r="M92" s="11">
        <v>108</v>
      </c>
      <c r="N92" s="11" t="s">
        <v>10699</v>
      </c>
    </row>
    <row r="93" spans="1:14" s="11" customFormat="1" ht="48" hidden="1" x14ac:dyDescent="0.2">
      <c r="B93" s="4" t="str">
        <f>VLOOKUP(F93,decisions2!A:B,2,FALSE)</f>
        <v>no_redundant</v>
      </c>
      <c r="C93" s="35" t="str">
        <f t="shared" si="7"/>
        <v>EC-side</v>
      </c>
      <c r="E93" s="35" t="str">
        <f>VLOOKUP(F93,collapsed2!A:J,10,FALSE)</f>
        <v>main</v>
      </c>
      <c r="F93" s="11" t="s">
        <v>2553</v>
      </c>
      <c r="G93" s="11" t="s">
        <v>2554</v>
      </c>
      <c r="H93" s="11">
        <v>5.1005599452584295E-7</v>
      </c>
      <c r="I93" s="11">
        <v>1.061046419185607E-5</v>
      </c>
      <c r="J93" s="11">
        <v>0.65944439803793486</v>
      </c>
      <c r="K93" s="11">
        <v>0.54079245969911904</v>
      </c>
      <c r="L93" s="11">
        <v>2.1436394173273858</v>
      </c>
      <c r="M93" s="11">
        <v>85</v>
      </c>
      <c r="N93" s="11" t="s">
        <v>10579</v>
      </c>
    </row>
    <row r="94" spans="1:14" s="11" customFormat="1" ht="80" hidden="1" x14ac:dyDescent="0.2">
      <c r="B94" s="4" t="str">
        <f>VLOOKUP(F94,decisions2!A:B,2,FALSE)</f>
        <v>no_redundant</v>
      </c>
      <c r="C94" s="35" t="str">
        <f t="shared" si="7"/>
        <v>EC-side</v>
      </c>
      <c r="E94" s="35" t="str">
        <f>VLOOKUP(F94,collapsed2!A:J,10,FALSE)</f>
        <v>main</v>
      </c>
      <c r="F94" s="11" t="s">
        <v>6342</v>
      </c>
      <c r="G94" s="11" t="s">
        <v>6343</v>
      </c>
      <c r="H94" s="11">
        <v>3.4912122062383742E-10</v>
      </c>
      <c r="I94" s="11">
        <v>1.6525071109528299E-8</v>
      </c>
      <c r="J94" s="11">
        <v>0.81403583784790789</v>
      </c>
      <c r="K94" s="11">
        <v>0.46732818872063708</v>
      </c>
      <c r="L94" s="11">
        <v>2.1424795639918881</v>
      </c>
      <c r="M94" s="11">
        <v>217</v>
      </c>
      <c r="N94" s="11" t="s">
        <v>11835</v>
      </c>
    </row>
    <row r="95" spans="1:14" s="11" customFormat="1" ht="32" hidden="1" x14ac:dyDescent="0.2">
      <c r="F95" s="11" t="s">
        <v>287</v>
      </c>
      <c r="G95" s="11" t="s">
        <v>288</v>
      </c>
      <c r="H95" s="11">
        <v>9.7103918228279393E-2</v>
      </c>
      <c r="I95" s="11">
        <v>0.19174207795257589</v>
      </c>
      <c r="J95" s="11">
        <v>0.18643255843407519</v>
      </c>
      <c r="K95" s="11">
        <v>0.47087235454916881</v>
      </c>
      <c r="L95" s="11">
        <v>1.387843135635717</v>
      </c>
      <c r="M95" s="11">
        <v>21</v>
      </c>
      <c r="N95" s="11" t="s">
        <v>9832</v>
      </c>
    </row>
    <row r="96" spans="1:14" s="11" customFormat="1" hidden="1" x14ac:dyDescent="0.2">
      <c r="F96" s="11" t="s">
        <v>290</v>
      </c>
      <c r="G96" s="11" t="s">
        <v>291</v>
      </c>
      <c r="H96" s="11">
        <v>0.15973377703826949</v>
      </c>
      <c r="I96" s="11">
        <v>0.27617285114186779</v>
      </c>
      <c r="J96" s="11">
        <v>0.14040623852334241</v>
      </c>
      <c r="K96" s="11">
        <v>0.401022050232622</v>
      </c>
      <c r="L96" s="11">
        <v>1.2731180340055619</v>
      </c>
      <c r="M96" s="11">
        <v>27</v>
      </c>
      <c r="N96" s="11" t="s">
        <v>9833</v>
      </c>
    </row>
    <row r="97" spans="2:14" s="11" customFormat="1" ht="32" hidden="1" x14ac:dyDescent="0.2">
      <c r="F97" s="11" t="s">
        <v>293</v>
      </c>
      <c r="G97" s="11" t="s">
        <v>294</v>
      </c>
      <c r="H97" s="11">
        <v>7.9734219269102985E-2</v>
      </c>
      <c r="I97" s="11">
        <v>0.16440148998288531</v>
      </c>
      <c r="J97" s="11">
        <v>0.20429475651688611</v>
      </c>
      <c r="K97" s="11">
        <v>0.36903108649871358</v>
      </c>
      <c r="L97" s="11">
        <v>1.34190520451747</v>
      </c>
      <c r="M97" s="11">
        <v>51</v>
      </c>
      <c r="N97" s="11" t="s">
        <v>9834</v>
      </c>
    </row>
    <row r="98" spans="2:14" s="11" customFormat="1" ht="80" hidden="1" x14ac:dyDescent="0.2">
      <c r="B98" s="4" t="str">
        <f>VLOOKUP(F98,decisions2!A:B,2,FALSE)</f>
        <v>no_biology</v>
      </c>
      <c r="C98" s="35" t="str">
        <f t="shared" ref="C98:C99" si="8">IF(L98&gt;0,"EC-side","eMPC-side")</f>
        <v>EC-side</v>
      </c>
      <c r="E98" s="35" t="str">
        <f>VLOOKUP(F98,collapsed2!A:J,10,FALSE)</f>
        <v>main</v>
      </c>
      <c r="F98" s="11" t="s">
        <v>9540</v>
      </c>
      <c r="G98" s="11" t="s">
        <v>9541</v>
      </c>
      <c r="H98" s="11">
        <v>8.3560410406273517E-9</v>
      </c>
      <c r="I98" s="11">
        <v>2.9989923119438379E-7</v>
      </c>
      <c r="J98" s="11">
        <v>0.74773966314988538</v>
      </c>
      <c r="K98" s="11">
        <v>0.49163623909742549</v>
      </c>
      <c r="L98" s="11">
        <v>2.1385690427310768</v>
      </c>
      <c r="M98" s="11">
        <v>148</v>
      </c>
      <c r="N98" s="11" t="s">
        <v>12888</v>
      </c>
    </row>
    <row r="99" spans="2:14" s="11" customFormat="1" ht="96" hidden="1" x14ac:dyDescent="0.2">
      <c r="B99" s="4" t="str">
        <f>VLOOKUP(F99,decisions2!A:B,2,FALSE)</f>
        <v>no_redundant</v>
      </c>
      <c r="C99" s="35" t="str">
        <f t="shared" si="8"/>
        <v>EC-side</v>
      </c>
      <c r="E99" s="35" t="str">
        <f>VLOOKUP(F99,collapsed2!A:J,10,FALSE)</f>
        <v>redundant</v>
      </c>
      <c r="F99" s="11" t="s">
        <v>7315</v>
      </c>
      <c r="G99" s="11" t="s">
        <v>7316</v>
      </c>
      <c r="H99" s="11">
        <v>8.4125020359477642E-11</v>
      </c>
      <c r="I99" s="11">
        <v>5.3873003234128239E-9</v>
      </c>
      <c r="J99" s="11">
        <v>0.83908893562127385</v>
      </c>
      <c r="K99" s="11">
        <v>0.4590940211225864</v>
      </c>
      <c r="L99" s="11">
        <v>2.1271572669183421</v>
      </c>
      <c r="M99" s="11">
        <v>239</v>
      </c>
      <c r="N99" s="11" t="s">
        <v>12154</v>
      </c>
    </row>
    <row r="100" spans="2:14" s="11" customFormat="1" hidden="1" x14ac:dyDescent="0.2">
      <c r="F100" s="11" t="s">
        <v>302</v>
      </c>
      <c r="G100" s="11" t="s">
        <v>303</v>
      </c>
      <c r="H100" s="11">
        <v>7.3578595317725759E-2</v>
      </c>
      <c r="I100" s="11">
        <v>0.1552375273305506</v>
      </c>
      <c r="J100" s="11">
        <v>0.21392785549235629</v>
      </c>
      <c r="K100" s="11">
        <v>0.42777211973206691</v>
      </c>
      <c r="L100" s="11">
        <v>1.389080345438974</v>
      </c>
      <c r="M100" s="11">
        <v>31</v>
      </c>
      <c r="N100" s="11" t="s">
        <v>9837</v>
      </c>
    </row>
    <row r="101" spans="2:14" s="11" customFormat="1" ht="32" hidden="1" x14ac:dyDescent="0.2">
      <c r="F101" s="11" t="s">
        <v>305</v>
      </c>
      <c r="G101" s="11" t="s">
        <v>306</v>
      </c>
      <c r="H101" s="11">
        <v>5.2276559865092748E-2</v>
      </c>
      <c r="I101" s="11">
        <v>0.12022328890866479</v>
      </c>
      <c r="J101" s="11">
        <v>0.25720646646883821</v>
      </c>
      <c r="K101" s="11">
        <v>0.39649737475786873</v>
      </c>
      <c r="L101" s="11">
        <v>1.4274115617472449</v>
      </c>
      <c r="M101" s="11">
        <v>49</v>
      </c>
      <c r="N101" s="11" t="s">
        <v>9838</v>
      </c>
    </row>
    <row r="102" spans="2:14" s="11" customFormat="1" ht="32" hidden="1" x14ac:dyDescent="0.2">
      <c r="B102" s="4" t="str">
        <f>VLOOKUP(F102,decisions2!A:B,2,FALSE)</f>
        <v>no_redundant</v>
      </c>
      <c r="C102" s="35" t="str">
        <f>IF(L102&gt;0,"EC-side","eMPC-side")</f>
        <v>EC-side</v>
      </c>
      <c r="E102" s="35" t="str">
        <f>VLOOKUP(F102,collapsed2!A:J,10,FALSE)</f>
        <v>main</v>
      </c>
      <c r="F102" s="11" t="s">
        <v>1734</v>
      </c>
      <c r="G102" s="11" t="s">
        <v>1735</v>
      </c>
      <c r="H102" s="11">
        <v>1.4454200488010839E-5</v>
      </c>
      <c r="I102" s="11">
        <v>1.8440397966345079E-4</v>
      </c>
      <c r="J102" s="11">
        <v>0.59332547639640509</v>
      </c>
      <c r="K102" s="11">
        <v>0.60296407368382765</v>
      </c>
      <c r="L102" s="11">
        <v>2.1245708369883451</v>
      </c>
      <c r="M102" s="11">
        <v>42</v>
      </c>
      <c r="N102" s="11" t="s">
        <v>10311</v>
      </c>
    </row>
    <row r="103" spans="2:14" s="11" customFormat="1" ht="32" hidden="1" x14ac:dyDescent="0.2">
      <c r="F103" s="11" t="s">
        <v>311</v>
      </c>
      <c r="G103" s="11" t="s">
        <v>312</v>
      </c>
      <c r="H103" s="11">
        <v>4.2187500000000003E-2</v>
      </c>
      <c r="I103" s="11">
        <v>0.1023658060921248</v>
      </c>
      <c r="J103" s="11">
        <v>0.27650059925447162</v>
      </c>
      <c r="K103" s="11">
        <v>0.35407442416879681</v>
      </c>
      <c r="L103" s="11">
        <v>1.401538589433474</v>
      </c>
      <c r="M103" s="11">
        <v>83</v>
      </c>
      <c r="N103" s="11" t="s">
        <v>9840</v>
      </c>
    </row>
    <row r="104" spans="2:14" s="11" customFormat="1" hidden="1" x14ac:dyDescent="0.2">
      <c r="F104" s="11" t="s">
        <v>314</v>
      </c>
      <c r="G104" s="11" t="s">
        <v>315</v>
      </c>
      <c r="H104" s="11">
        <v>0.47826086956521741</v>
      </c>
      <c r="I104" s="11">
        <v>0.59391634980988595</v>
      </c>
      <c r="J104" s="11">
        <v>7.21797965581253E-2</v>
      </c>
      <c r="K104" s="11">
        <v>0.32238608373132549</v>
      </c>
      <c r="L104" s="11">
        <v>0.98667511415031495</v>
      </c>
      <c r="M104" s="11">
        <v>24</v>
      </c>
      <c r="N104" s="11" t="s">
        <v>9841</v>
      </c>
    </row>
    <row r="105" spans="2:14" s="11" customFormat="1" ht="32" hidden="1" x14ac:dyDescent="0.2">
      <c r="F105" s="11" t="s">
        <v>317</v>
      </c>
      <c r="G105" s="11" t="s">
        <v>318</v>
      </c>
      <c r="H105" s="11">
        <v>0.26655629139072851</v>
      </c>
      <c r="I105" s="11">
        <v>0.39752184825667541</v>
      </c>
      <c r="J105" s="11">
        <v>0.1043439525819486</v>
      </c>
      <c r="K105" s="11">
        <v>0.41518297523324799</v>
      </c>
      <c r="L105" s="11">
        <v>1.1506427771363541</v>
      </c>
      <c r="M105" s="11">
        <v>16</v>
      </c>
      <c r="N105" s="11" t="s">
        <v>9841</v>
      </c>
    </row>
    <row r="106" spans="2:14" s="11" customFormat="1" ht="32" hidden="1" x14ac:dyDescent="0.2">
      <c r="B106" s="4" t="str">
        <f>VLOOKUP(F106,decisions2!A:B,2,FALSE)</f>
        <v>no_redundant</v>
      </c>
      <c r="C106" s="35" t="str">
        <f t="shared" ref="C106:C108" si="9">IF(L106&gt;0,"EC-side","eMPC-side")</f>
        <v>EC-side</v>
      </c>
      <c r="E106" s="35" t="str">
        <f>VLOOKUP(F106,collapsed2!A:J,10,FALSE)</f>
        <v>main</v>
      </c>
      <c r="F106" s="11" t="s">
        <v>9367</v>
      </c>
      <c r="G106" s="11" t="s">
        <v>9368</v>
      </c>
      <c r="H106" s="11">
        <v>2.3953334346966599E-5</v>
      </c>
      <c r="I106" s="11">
        <v>2.7939853563283191E-4</v>
      </c>
      <c r="J106" s="11">
        <v>0.57561026107112856</v>
      </c>
      <c r="K106" s="11">
        <v>0.66900326236897012</v>
      </c>
      <c r="L106" s="11">
        <v>2.1238735317333068</v>
      </c>
      <c r="M106" s="11">
        <v>27</v>
      </c>
      <c r="N106" s="11" t="s">
        <v>12833</v>
      </c>
    </row>
    <row r="107" spans="2:14" s="11" customFormat="1" ht="48" x14ac:dyDescent="0.2">
      <c r="B107" s="28" t="s">
        <v>16202</v>
      </c>
      <c r="C107" s="35" t="str">
        <f t="shared" si="9"/>
        <v>EC-side</v>
      </c>
      <c r="D107" t="s">
        <v>16187</v>
      </c>
      <c r="E107" s="35" t="str">
        <f>VLOOKUP(F107,collapsed2!A:J,10,FALSE)</f>
        <v>main</v>
      </c>
      <c r="F107" s="11" t="s">
        <v>926</v>
      </c>
      <c r="G107" s="11" t="s">
        <v>927</v>
      </c>
      <c r="H107" s="11">
        <v>1.2405619476788201E-5</v>
      </c>
      <c r="I107" s="11">
        <v>1.614213275346226E-4</v>
      </c>
      <c r="J107" s="11">
        <v>0.59332547639640509</v>
      </c>
      <c r="K107" s="11">
        <v>0.57700532173743202</v>
      </c>
      <c r="L107" s="11">
        <v>2.1173272331469959</v>
      </c>
      <c r="M107" s="11">
        <v>52</v>
      </c>
      <c r="N107" s="11" t="s">
        <v>10041</v>
      </c>
    </row>
    <row r="108" spans="2:14" s="11" customFormat="1" ht="48" hidden="1" x14ac:dyDescent="0.2">
      <c r="B108" s="4" t="str">
        <f>VLOOKUP(F108,decisions2!A:B,2,FALSE)</f>
        <v>no_redundant</v>
      </c>
      <c r="C108" s="35" t="str">
        <f t="shared" si="9"/>
        <v>EC-side</v>
      </c>
      <c r="E108" s="35" t="str">
        <f>VLOOKUP(F108,collapsed2!A:J,10,FALSE)</f>
        <v>redundant</v>
      </c>
      <c r="F108" s="11" t="s">
        <v>917</v>
      </c>
      <c r="G108" s="11" t="s">
        <v>918</v>
      </c>
      <c r="H108" s="11">
        <v>1.704802608905609E-6</v>
      </c>
      <c r="I108" s="11">
        <v>3.0425602845277151E-5</v>
      </c>
      <c r="J108" s="11">
        <v>0.6435518361507222</v>
      </c>
      <c r="K108" s="11">
        <v>0.55937724014909807</v>
      </c>
      <c r="L108" s="11">
        <v>2.117182987830672</v>
      </c>
      <c r="M108" s="11">
        <v>66</v>
      </c>
      <c r="N108" s="11" t="s">
        <v>10039</v>
      </c>
    </row>
    <row r="109" spans="2:14" s="11" customFormat="1" hidden="1" x14ac:dyDescent="0.2">
      <c r="F109" s="11" t="s">
        <v>329</v>
      </c>
      <c r="G109" s="11" t="s">
        <v>330</v>
      </c>
      <c r="H109" s="11">
        <v>0.28156996587030719</v>
      </c>
      <c r="I109" s="11">
        <v>0.41330674540783069</v>
      </c>
      <c r="J109" s="11">
        <v>0.10282184284081509</v>
      </c>
      <c r="K109" s="11">
        <v>0.38212206270873078</v>
      </c>
      <c r="L109" s="11">
        <v>1.1428906043472771</v>
      </c>
      <c r="M109" s="11">
        <v>22</v>
      </c>
      <c r="N109" s="11" t="s">
        <v>9845</v>
      </c>
    </row>
    <row r="110" spans="2:14" s="11" customFormat="1" hidden="1" x14ac:dyDescent="0.2">
      <c r="F110" s="11" t="s">
        <v>332</v>
      </c>
      <c r="G110" s="11" t="s">
        <v>333</v>
      </c>
      <c r="H110" s="11">
        <v>0.25250836120401338</v>
      </c>
      <c r="I110" s="11">
        <v>0.38322133257077501</v>
      </c>
      <c r="J110" s="11">
        <v>0.1083942558533967</v>
      </c>
      <c r="K110" s="11">
        <v>0.41116245115188471</v>
      </c>
      <c r="L110" s="11">
        <v>1.183250835835524</v>
      </c>
      <c r="M110" s="11">
        <v>19</v>
      </c>
      <c r="N110" s="11" t="s">
        <v>9846</v>
      </c>
    </row>
    <row r="111" spans="2:14" s="11" customFormat="1" ht="32" hidden="1" x14ac:dyDescent="0.2">
      <c r="B111" s="4" t="str">
        <f>VLOOKUP(F111,decisions2!A:B,2,FALSE)</f>
        <v>no_redundant</v>
      </c>
      <c r="C111" s="35" t="str">
        <f>IF(L111&gt;0,"EC-side","eMPC-side")</f>
        <v>EC-side</v>
      </c>
      <c r="E111" s="35" t="str">
        <f>VLOOKUP(F111,collapsed2!A:J,10,FALSE)</f>
        <v>redundant</v>
      </c>
      <c r="F111" s="11" t="s">
        <v>1037</v>
      </c>
      <c r="G111" s="11" t="s">
        <v>1038</v>
      </c>
      <c r="H111" s="11">
        <v>5.0305473371534117E-6</v>
      </c>
      <c r="I111" s="11">
        <v>7.6063738903440014E-5</v>
      </c>
      <c r="J111" s="11">
        <v>0.610526878385931</v>
      </c>
      <c r="K111" s="11">
        <v>0.58994802838934579</v>
      </c>
      <c r="L111" s="11">
        <v>2.1169812196252189</v>
      </c>
      <c r="M111" s="11">
        <v>48</v>
      </c>
      <c r="N111" s="11" t="s">
        <v>10078</v>
      </c>
    </row>
    <row r="112" spans="2:14" s="11" customFormat="1" hidden="1" x14ac:dyDescent="0.2">
      <c r="F112" s="11" t="s">
        <v>338</v>
      </c>
      <c r="G112" s="11" t="s">
        <v>339</v>
      </c>
      <c r="H112" s="11">
        <v>0.97161936560934892</v>
      </c>
      <c r="I112" s="11">
        <v>0.98177425268802898</v>
      </c>
      <c r="J112" s="11">
        <v>3.8716674004259391E-2</v>
      </c>
      <c r="K112" s="11">
        <v>0.20356847168035849</v>
      </c>
      <c r="L112" s="11">
        <v>0.57755787110278001</v>
      </c>
      <c r="M112" s="11">
        <v>18</v>
      </c>
      <c r="N112" s="11" t="s">
        <v>9848</v>
      </c>
    </row>
    <row r="113" spans="2:14" s="11" customFormat="1" ht="32" hidden="1" x14ac:dyDescent="0.2">
      <c r="F113" s="11" t="s">
        <v>341</v>
      </c>
      <c r="G113" s="11" t="s">
        <v>342</v>
      </c>
      <c r="H113" s="11">
        <v>4.6822742474916378E-2</v>
      </c>
      <c r="I113" s="11">
        <v>0.111297727018251</v>
      </c>
      <c r="J113" s="11">
        <v>0.27128855468895302</v>
      </c>
      <c r="K113" s="11">
        <v>0.449602211806018</v>
      </c>
      <c r="L113" s="11">
        <v>1.459967975652092</v>
      </c>
      <c r="M113" s="11">
        <v>31</v>
      </c>
      <c r="N113" s="11" t="s">
        <v>9849</v>
      </c>
    </row>
    <row r="114" spans="2:14" s="11" customFormat="1" ht="96" x14ac:dyDescent="0.2">
      <c r="B114" s="28" t="s">
        <v>16202</v>
      </c>
      <c r="C114" s="35" t="str">
        <f t="shared" ref="C114:C115" si="10">IF(L114&gt;0,"EC-side","eMPC-side")</f>
        <v>EC-side</v>
      </c>
      <c r="D114" s="18" t="s">
        <v>16176</v>
      </c>
      <c r="E114" s="35" t="str">
        <f>VLOOKUP(F114,collapsed2!A:J,10,FALSE)</f>
        <v>main</v>
      </c>
      <c r="F114" s="11" t="s">
        <v>2773</v>
      </c>
      <c r="G114" s="11" t="s">
        <v>2774</v>
      </c>
      <c r="H114" s="11">
        <v>2.6745265810304428E-9</v>
      </c>
      <c r="I114" s="11">
        <v>1.0783955325488179E-7</v>
      </c>
      <c r="J114" s="11">
        <v>0.77493903013643628</v>
      </c>
      <c r="K114" s="11">
        <v>0.46284235838513321</v>
      </c>
      <c r="L114" s="11">
        <v>2.1159040864695169</v>
      </c>
      <c r="M114" s="11">
        <v>205</v>
      </c>
      <c r="N114" s="11" t="s">
        <v>10652</v>
      </c>
    </row>
    <row r="115" spans="2:14" s="11" customFormat="1" ht="64" hidden="1" x14ac:dyDescent="0.2">
      <c r="B115" s="4" t="str">
        <f>VLOOKUP(F115,decisions2!A:B,2,FALSE)</f>
        <v>no_redundant</v>
      </c>
      <c r="C115" s="35" t="str">
        <f t="shared" si="10"/>
        <v>EC-side</v>
      </c>
      <c r="E115" s="35" t="str">
        <f>VLOOKUP(F115,collapsed2!A:J,10,FALSE)</f>
        <v>redundant</v>
      </c>
      <c r="F115" s="11" t="s">
        <v>7403</v>
      </c>
      <c r="G115" s="11" t="s">
        <v>7404</v>
      </c>
      <c r="H115" s="11">
        <v>6.5188808431452306E-8</v>
      </c>
      <c r="I115" s="11">
        <v>1.7595590771663081E-6</v>
      </c>
      <c r="J115" s="11">
        <v>0.70497571516723834</v>
      </c>
      <c r="K115" s="11">
        <v>0.49769321226169871</v>
      </c>
      <c r="L115" s="11">
        <v>2.1149864965165208</v>
      </c>
      <c r="M115" s="11">
        <v>124</v>
      </c>
      <c r="N115" s="11" t="s">
        <v>12184</v>
      </c>
    </row>
    <row r="116" spans="2:14" s="11" customFormat="1" ht="32" hidden="1" x14ac:dyDescent="0.2">
      <c r="F116" s="11" t="s">
        <v>350</v>
      </c>
      <c r="G116" s="11" t="s">
        <v>351</v>
      </c>
      <c r="H116" s="11">
        <v>0.51821192052980136</v>
      </c>
      <c r="I116" s="11">
        <v>0.6289409633780495</v>
      </c>
      <c r="J116" s="11">
        <v>6.7676040164178872E-2</v>
      </c>
      <c r="K116" s="11">
        <v>0.3493672324694711</v>
      </c>
      <c r="L116" s="11">
        <v>0.96824028582403765</v>
      </c>
      <c r="M116" s="11">
        <v>16</v>
      </c>
      <c r="N116" s="11" t="s">
        <v>9852</v>
      </c>
    </row>
    <row r="117" spans="2:14" s="11" customFormat="1" ht="32" hidden="1" x14ac:dyDescent="0.2">
      <c r="F117" s="11" t="s">
        <v>353</v>
      </c>
      <c r="G117" s="11" t="s">
        <v>354</v>
      </c>
      <c r="H117" s="11">
        <v>4.7413005492997901E-2</v>
      </c>
      <c r="I117" s="11">
        <v>0.11245524759631891</v>
      </c>
      <c r="J117" s="11">
        <v>0.3217759180753611</v>
      </c>
      <c r="K117" s="11">
        <v>0.38079336940053837</v>
      </c>
      <c r="L117" s="11">
        <v>1.4102301616497279</v>
      </c>
      <c r="M117" s="11">
        <v>58</v>
      </c>
      <c r="N117" s="11" t="s">
        <v>9853</v>
      </c>
    </row>
    <row r="118" spans="2:14" s="11" customFormat="1" hidden="1" x14ac:dyDescent="0.2">
      <c r="F118" s="11" t="s">
        <v>356</v>
      </c>
      <c r="G118" s="11" t="s">
        <v>357</v>
      </c>
      <c r="H118" s="11">
        <v>0.1214165261382799</v>
      </c>
      <c r="I118" s="11">
        <v>0.22724340279105759</v>
      </c>
      <c r="J118" s="11">
        <v>0.1644057558382101</v>
      </c>
      <c r="K118" s="11">
        <v>0.46100848914969361</v>
      </c>
      <c r="L118" s="11">
        <v>1.343405709203868</v>
      </c>
      <c r="M118" s="11">
        <v>20</v>
      </c>
      <c r="N118" s="11" t="s">
        <v>9854</v>
      </c>
    </row>
    <row r="119" spans="2:14" s="11" customFormat="1" hidden="1" x14ac:dyDescent="0.2">
      <c r="F119" s="11" t="s">
        <v>359</v>
      </c>
      <c r="G119" s="11" t="s">
        <v>360</v>
      </c>
      <c r="H119" s="11">
        <v>5.2364864864864857E-2</v>
      </c>
      <c r="I119" s="11">
        <v>0.12022328890866479</v>
      </c>
      <c r="J119" s="11">
        <v>0.25720646646883821</v>
      </c>
      <c r="K119" s="11">
        <v>0.40031701606579401</v>
      </c>
      <c r="L119" s="11">
        <v>1.4349962338184641</v>
      </c>
      <c r="M119" s="11">
        <v>47</v>
      </c>
      <c r="N119" s="11" t="s">
        <v>9855</v>
      </c>
    </row>
    <row r="120" spans="2:14" s="11" customFormat="1" ht="32" hidden="1" x14ac:dyDescent="0.2">
      <c r="F120" s="11" t="s">
        <v>362</v>
      </c>
      <c r="G120" s="11" t="s">
        <v>363</v>
      </c>
      <c r="H120" s="11">
        <v>2.2294883658627061E-2</v>
      </c>
      <c r="I120" s="11">
        <v>6.2609707677623375E-2</v>
      </c>
      <c r="J120" s="11">
        <v>0.35248785758361922</v>
      </c>
      <c r="K120" s="11">
        <v>0.39664187720198452</v>
      </c>
      <c r="L120" s="11">
        <v>1.481628828710214</v>
      </c>
      <c r="M120" s="11">
        <v>60</v>
      </c>
      <c r="N120" s="11" t="s">
        <v>9856</v>
      </c>
    </row>
    <row r="121" spans="2:14" s="11" customFormat="1" ht="64" hidden="1" x14ac:dyDescent="0.2">
      <c r="F121" s="11" t="s">
        <v>365</v>
      </c>
      <c r="G121" s="11" t="s">
        <v>366</v>
      </c>
      <c r="H121" s="11">
        <v>6.0294117647058817E-2</v>
      </c>
      <c r="I121" s="11">
        <v>0.13432509429419789</v>
      </c>
      <c r="J121" s="11">
        <v>0.2220560461452484</v>
      </c>
      <c r="K121" s="11">
        <v>0.29200054879827958</v>
      </c>
      <c r="L121" s="11">
        <v>1.272097880422862</v>
      </c>
      <c r="M121" s="11">
        <v>152</v>
      </c>
      <c r="N121" s="11" t="s">
        <v>9857</v>
      </c>
    </row>
    <row r="122" spans="2:14" s="11" customFormat="1" ht="48" hidden="1" x14ac:dyDescent="0.2">
      <c r="F122" s="11" t="s">
        <v>368</v>
      </c>
      <c r="G122" s="11" t="s">
        <v>369</v>
      </c>
      <c r="H122" s="11">
        <v>0.42925278219395868</v>
      </c>
      <c r="I122" s="11">
        <v>0.55021176869916366</v>
      </c>
      <c r="J122" s="11">
        <v>7.511816352763015E-2</v>
      </c>
      <c r="K122" s="11">
        <v>0.26243882228955601</v>
      </c>
      <c r="L122" s="11">
        <v>1.0093562021452931</v>
      </c>
      <c r="M122" s="11">
        <v>73</v>
      </c>
      <c r="N122" s="11" t="s">
        <v>9858</v>
      </c>
    </row>
    <row r="123" spans="2:14" s="11" customFormat="1" hidden="1" x14ac:dyDescent="0.2">
      <c r="F123" s="11" t="s">
        <v>371</v>
      </c>
      <c r="G123" s="11" t="s">
        <v>372</v>
      </c>
      <c r="H123" s="11">
        <v>0.37625418060200672</v>
      </c>
      <c r="I123" s="11">
        <v>0.50486694899184625</v>
      </c>
      <c r="J123" s="11">
        <v>8.4798510281912404E-2</v>
      </c>
      <c r="K123" s="11">
        <v>0.3466852966850803</v>
      </c>
      <c r="L123" s="11">
        <v>1.0610437979266589</v>
      </c>
      <c r="M123" s="11">
        <v>24</v>
      </c>
      <c r="N123" s="11" t="s">
        <v>9859</v>
      </c>
    </row>
    <row r="124" spans="2:14" s="11" customFormat="1" ht="48" hidden="1" x14ac:dyDescent="0.2">
      <c r="B124" s="4" t="str">
        <f>VLOOKUP(F124,decisions2!A:B,2,FALSE)</f>
        <v>no_redundant</v>
      </c>
      <c r="C124" s="35" t="str">
        <f t="shared" ref="C124:C125" si="11">IF(L124&gt;0,"EC-side","eMPC-side")</f>
        <v>EC-side</v>
      </c>
      <c r="E124" s="35" t="str">
        <f>VLOOKUP(F124,collapsed2!A:J,10,FALSE)</f>
        <v>main</v>
      </c>
      <c r="F124" s="11" t="s">
        <v>1079</v>
      </c>
      <c r="G124" s="11" t="s">
        <v>1080</v>
      </c>
      <c r="H124" s="11">
        <v>1.105552221306125E-6</v>
      </c>
      <c r="I124" s="11">
        <v>2.136528730642488E-5</v>
      </c>
      <c r="J124" s="11">
        <v>0.6435518361507222</v>
      </c>
      <c r="K124" s="11">
        <v>0.53508017173329847</v>
      </c>
      <c r="L124" s="11">
        <v>2.111038582422184</v>
      </c>
      <c r="M124" s="11">
        <v>82</v>
      </c>
      <c r="N124" s="11" t="s">
        <v>10092</v>
      </c>
    </row>
    <row r="125" spans="2:14" s="11" customFormat="1" ht="64" hidden="1" x14ac:dyDescent="0.2">
      <c r="B125" s="4" t="str">
        <f>VLOOKUP(F125,decisions2!A:B,2,FALSE)</f>
        <v>no_redundant</v>
      </c>
      <c r="C125" s="35" t="str">
        <f t="shared" si="11"/>
        <v>EC-side</v>
      </c>
      <c r="E125" s="35" t="str">
        <f>VLOOKUP(F125,collapsed2!A:J,10,FALSE)</f>
        <v>redundant</v>
      </c>
      <c r="F125" s="11" t="s">
        <v>1749</v>
      </c>
      <c r="G125" s="11" t="s">
        <v>1750</v>
      </c>
      <c r="H125" s="11">
        <v>1.6706807131535631E-7</v>
      </c>
      <c r="I125" s="11">
        <v>3.9828052621602451E-6</v>
      </c>
      <c r="J125" s="11">
        <v>0.69013245879679563</v>
      </c>
      <c r="K125" s="11">
        <v>0.5079190369458223</v>
      </c>
      <c r="L125" s="11">
        <v>2.1027960130136578</v>
      </c>
      <c r="M125" s="11">
        <v>109</v>
      </c>
      <c r="N125" s="11" t="s">
        <v>10316</v>
      </c>
    </row>
    <row r="126" spans="2:14" s="11" customFormat="1" hidden="1" x14ac:dyDescent="0.2">
      <c r="F126" s="11" t="s">
        <v>380</v>
      </c>
      <c r="G126" s="11" t="s">
        <v>381</v>
      </c>
      <c r="H126" s="11">
        <v>0.93333333333333335</v>
      </c>
      <c r="I126" s="11">
        <v>0.9541771726340561</v>
      </c>
      <c r="J126" s="11">
        <v>5.8593756894567139E-2</v>
      </c>
      <c r="K126" s="11">
        <v>-0.21291996203570621</v>
      </c>
      <c r="L126" s="11">
        <v>-0.59607107031786299</v>
      </c>
      <c r="M126" s="11">
        <v>15</v>
      </c>
      <c r="N126" s="11" t="s">
        <v>9862</v>
      </c>
    </row>
    <row r="127" spans="2:14" s="11" customFormat="1" hidden="1" x14ac:dyDescent="0.2">
      <c r="F127" s="11" t="s">
        <v>383</v>
      </c>
      <c r="G127" s="11" t="s">
        <v>384</v>
      </c>
      <c r="H127" s="11">
        <v>0.30220713073005101</v>
      </c>
      <c r="I127" s="11">
        <v>0.43595781314679621</v>
      </c>
      <c r="J127" s="11">
        <v>9.821233512174378E-2</v>
      </c>
      <c r="K127" s="11">
        <v>0.37377618604941398</v>
      </c>
      <c r="L127" s="11">
        <v>1.1319772771377079</v>
      </c>
      <c r="M127" s="11">
        <v>23</v>
      </c>
      <c r="N127" s="11" t="s">
        <v>9863</v>
      </c>
    </row>
    <row r="128" spans="2:14" s="11" customFormat="1" hidden="1" x14ac:dyDescent="0.2">
      <c r="F128" s="11" t="s">
        <v>386</v>
      </c>
      <c r="G128" s="11" t="s">
        <v>387</v>
      </c>
      <c r="H128" s="11">
        <v>0.30514096185737982</v>
      </c>
      <c r="I128" s="11">
        <v>0.43827345731191891</v>
      </c>
      <c r="J128" s="11">
        <v>9.6240602328129018E-2</v>
      </c>
      <c r="K128" s="11">
        <v>0.39943552212262029</v>
      </c>
      <c r="L128" s="11">
        <v>1.118891310354786</v>
      </c>
      <c r="M128" s="11">
        <v>17</v>
      </c>
      <c r="N128" s="11" t="s">
        <v>9864</v>
      </c>
    </row>
    <row r="129" spans="2:14" s="11" customFormat="1" ht="64" hidden="1" x14ac:dyDescent="0.2">
      <c r="B129" s="4" t="str">
        <f>VLOOKUP(F129,decisions2!A:B,2,FALSE)</f>
        <v>no_redundant</v>
      </c>
      <c r="C129" s="35" t="str">
        <f t="shared" ref="C129:C130" si="12">IF(L129&gt;0,"EC-side","eMPC-side")</f>
        <v>EC-side</v>
      </c>
      <c r="E129" s="35" t="str">
        <f>VLOOKUP(F129,collapsed2!A:J,10,FALSE)</f>
        <v>main</v>
      </c>
      <c r="F129" s="11" t="s">
        <v>1964</v>
      </c>
      <c r="G129" s="11" t="s">
        <v>1965</v>
      </c>
      <c r="H129" s="11">
        <v>9.641775753210872E-9</v>
      </c>
      <c r="I129" s="11">
        <v>3.3147410115775479E-7</v>
      </c>
      <c r="J129" s="11">
        <v>0.74773966314988538</v>
      </c>
      <c r="K129" s="11">
        <v>0.4726416981355096</v>
      </c>
      <c r="L129" s="11">
        <v>2.1011586199502612</v>
      </c>
      <c r="M129" s="11">
        <v>170</v>
      </c>
      <c r="N129" s="11" t="s">
        <v>10388</v>
      </c>
    </row>
    <row r="130" spans="2:14" s="11" customFormat="1" ht="64" hidden="1" x14ac:dyDescent="0.2">
      <c r="B130" s="4" t="str">
        <f>VLOOKUP(F130,decisions2!A:B,2,FALSE)</f>
        <v>no_redundant</v>
      </c>
      <c r="C130" s="35" t="str">
        <f t="shared" si="12"/>
        <v>EC-side</v>
      </c>
      <c r="E130" s="35" t="str">
        <f>VLOOKUP(F130,collapsed2!A:J,10,FALSE)</f>
        <v>redundant</v>
      </c>
      <c r="F130" s="11" t="s">
        <v>3431</v>
      </c>
      <c r="G130" s="11" t="s">
        <v>3432</v>
      </c>
      <c r="H130" s="11">
        <v>2.0525401200099991E-7</v>
      </c>
      <c r="I130" s="11">
        <v>4.7543234269167772E-6</v>
      </c>
      <c r="J130" s="11">
        <v>0.69013245879679563</v>
      </c>
      <c r="K130" s="11">
        <v>0.50605857128776899</v>
      </c>
      <c r="L130" s="11">
        <v>2.095093644164427</v>
      </c>
      <c r="M130" s="11">
        <v>109</v>
      </c>
      <c r="N130" s="11" t="s">
        <v>10871</v>
      </c>
    </row>
    <row r="131" spans="2:14" s="11" customFormat="1" ht="48" hidden="1" x14ac:dyDescent="0.2">
      <c r="F131" s="11" t="s">
        <v>395</v>
      </c>
      <c r="G131" s="11" t="s">
        <v>396</v>
      </c>
      <c r="H131" s="11">
        <v>5.0535987748851458E-2</v>
      </c>
      <c r="I131" s="11">
        <v>0.1172233920367535</v>
      </c>
      <c r="J131" s="11">
        <v>0.2489111144347024</v>
      </c>
      <c r="K131" s="11">
        <v>0.33174442272096982</v>
      </c>
      <c r="L131" s="11">
        <v>1.358655785230356</v>
      </c>
      <c r="M131" s="11">
        <v>103</v>
      </c>
      <c r="N131" s="11" t="s">
        <v>9867</v>
      </c>
    </row>
    <row r="132" spans="2:14" s="11" customFormat="1" hidden="1" x14ac:dyDescent="0.2">
      <c r="F132" s="11" t="s">
        <v>398</v>
      </c>
      <c r="G132" s="11" t="s">
        <v>399</v>
      </c>
      <c r="H132" s="11">
        <v>0.1440536013400335</v>
      </c>
      <c r="I132" s="11">
        <v>0.25737366628914082</v>
      </c>
      <c r="J132" s="11">
        <v>0.14920754243532169</v>
      </c>
      <c r="K132" s="11">
        <v>0.48175413815591961</v>
      </c>
      <c r="L132" s="11">
        <v>1.312194892040712</v>
      </c>
      <c r="M132" s="11">
        <v>15</v>
      </c>
      <c r="N132" s="11" t="s">
        <v>9868</v>
      </c>
    </row>
    <row r="133" spans="2:14" s="11" customFormat="1" hidden="1" x14ac:dyDescent="0.2">
      <c r="F133" s="11" t="s">
        <v>401</v>
      </c>
      <c r="G133" s="11" t="s">
        <v>402</v>
      </c>
      <c r="H133" s="11">
        <v>2.79588360306894E-2</v>
      </c>
      <c r="I133" s="11">
        <v>7.4299071176754758E-2</v>
      </c>
      <c r="J133" s="11">
        <v>0.35248785758361922</v>
      </c>
      <c r="K133" s="11">
        <v>-0.5106971670218351</v>
      </c>
      <c r="L133" s="11">
        <v>-1.525443150184761</v>
      </c>
      <c r="M133" s="11">
        <v>19</v>
      </c>
      <c r="N133" s="11" t="s">
        <v>9869</v>
      </c>
    </row>
    <row r="134" spans="2:14" s="11" customFormat="1" hidden="1" x14ac:dyDescent="0.2">
      <c r="F134" s="11" t="s">
        <v>404</v>
      </c>
      <c r="G134" s="11" t="s">
        <v>405</v>
      </c>
      <c r="H134" s="11">
        <v>1.933026861316799E-2</v>
      </c>
      <c r="I134" s="11">
        <v>5.6418817954072088E-2</v>
      </c>
      <c r="J134" s="11">
        <v>0.35248785758361922</v>
      </c>
      <c r="K134" s="11">
        <v>-0.3664295890447547</v>
      </c>
      <c r="L134" s="11">
        <v>-1.474218232025003</v>
      </c>
      <c r="M134" s="11">
        <v>57</v>
      </c>
      <c r="N134" s="11" t="s">
        <v>9870</v>
      </c>
    </row>
    <row r="135" spans="2:14" s="11" customFormat="1" ht="32" hidden="1" x14ac:dyDescent="0.2">
      <c r="F135" s="11" t="s">
        <v>407</v>
      </c>
      <c r="G135" s="11" t="s">
        <v>408</v>
      </c>
      <c r="H135" s="11">
        <v>5.6451612903225798E-2</v>
      </c>
      <c r="I135" s="11">
        <v>0.1278578139680551</v>
      </c>
      <c r="J135" s="11">
        <v>0.24133997681509101</v>
      </c>
      <c r="K135" s="11">
        <v>0.36279934219844012</v>
      </c>
      <c r="L135" s="11">
        <v>1.36026877647899</v>
      </c>
      <c r="M135" s="11">
        <v>62</v>
      </c>
      <c r="N135" s="11" t="s">
        <v>9871</v>
      </c>
    </row>
    <row r="136" spans="2:14" s="11" customFormat="1" hidden="1" x14ac:dyDescent="0.2">
      <c r="F136" s="11" t="s">
        <v>410</v>
      </c>
      <c r="G136" s="11" t="s">
        <v>411</v>
      </c>
      <c r="H136" s="11">
        <v>0.98982188295165396</v>
      </c>
      <c r="I136" s="11">
        <v>0.99393958677927718</v>
      </c>
      <c r="J136" s="11">
        <v>5.7246113520288452E-2</v>
      </c>
      <c r="K136" s="11">
        <v>-0.1697785864011363</v>
      </c>
      <c r="L136" s="11">
        <v>-0.56268425553211454</v>
      </c>
      <c r="M136" s="11">
        <v>28</v>
      </c>
      <c r="N136" s="11" t="s">
        <v>9872</v>
      </c>
    </row>
    <row r="137" spans="2:14" s="11" customFormat="1" ht="64" hidden="1" x14ac:dyDescent="0.2">
      <c r="F137" s="11" t="s">
        <v>413</v>
      </c>
      <c r="G137" s="11" t="s">
        <v>414</v>
      </c>
      <c r="H137" s="11">
        <v>0.22781456953642379</v>
      </c>
      <c r="I137" s="11">
        <v>0.35430589719331451</v>
      </c>
      <c r="J137" s="11">
        <v>0.1002791067541304</v>
      </c>
      <c r="K137" s="11">
        <v>0.23054270997191151</v>
      </c>
      <c r="L137" s="11">
        <v>1.104603191030844</v>
      </c>
      <c r="M137" s="11">
        <v>338</v>
      </c>
      <c r="N137" s="11" t="s">
        <v>9873</v>
      </c>
    </row>
    <row r="138" spans="2:14" s="11" customFormat="1" ht="32" hidden="1" x14ac:dyDescent="0.2">
      <c r="F138" s="11" t="s">
        <v>416</v>
      </c>
      <c r="G138" s="11" t="s">
        <v>417</v>
      </c>
      <c r="H138" s="11">
        <v>0.77530864197530869</v>
      </c>
      <c r="I138" s="11">
        <v>0.83677831952406012</v>
      </c>
      <c r="J138" s="11">
        <v>6.7518895376774399E-2</v>
      </c>
      <c r="K138" s="11">
        <v>-0.27132641993140338</v>
      </c>
      <c r="L138" s="11">
        <v>-0.75958039813525746</v>
      </c>
      <c r="M138" s="11">
        <v>15</v>
      </c>
      <c r="N138" s="11" t="s">
        <v>9874</v>
      </c>
    </row>
    <row r="139" spans="2:14" s="11" customFormat="1" ht="48" hidden="1" x14ac:dyDescent="0.2">
      <c r="F139" s="11" t="s">
        <v>419</v>
      </c>
      <c r="G139" s="11" t="s">
        <v>420</v>
      </c>
      <c r="H139" s="11">
        <v>4.8742138364779877E-2</v>
      </c>
      <c r="I139" s="11">
        <v>0.1144441580872545</v>
      </c>
      <c r="J139" s="11">
        <v>0.25720646646883821</v>
      </c>
      <c r="K139" s="11">
        <v>0.34904293918961082</v>
      </c>
      <c r="L139" s="11">
        <v>1.3770704849040369</v>
      </c>
      <c r="M139" s="11">
        <v>82</v>
      </c>
      <c r="N139" s="11" t="s">
        <v>9875</v>
      </c>
    </row>
    <row r="140" spans="2:14" s="11" customFormat="1" ht="48" hidden="1" x14ac:dyDescent="0.2">
      <c r="F140" s="11" t="s">
        <v>422</v>
      </c>
      <c r="G140" s="11" t="s">
        <v>423</v>
      </c>
      <c r="H140" s="11">
        <v>9.9683544303797472E-2</v>
      </c>
      <c r="I140" s="11">
        <v>0.19530081325507051</v>
      </c>
      <c r="J140" s="11">
        <v>0.17669426893849799</v>
      </c>
      <c r="K140" s="11">
        <v>0.32982227853743762</v>
      </c>
      <c r="L140" s="11">
        <v>1.286994845604819</v>
      </c>
      <c r="M140" s="11">
        <v>78</v>
      </c>
      <c r="N140" s="11" t="s">
        <v>9876</v>
      </c>
    </row>
    <row r="141" spans="2:14" s="11" customFormat="1" hidden="1" x14ac:dyDescent="0.2">
      <c r="F141" s="11" t="s">
        <v>425</v>
      </c>
      <c r="G141" s="11" t="s">
        <v>426</v>
      </c>
      <c r="H141" s="11">
        <v>7.0116861435726208E-2</v>
      </c>
      <c r="I141" s="11">
        <v>0.14938138907311271</v>
      </c>
      <c r="J141" s="11">
        <v>0.21925034670375521</v>
      </c>
      <c r="K141" s="11">
        <v>0.50226509335203129</v>
      </c>
      <c r="L141" s="11">
        <v>1.425010246680688</v>
      </c>
      <c r="M141" s="11">
        <v>18</v>
      </c>
      <c r="N141" s="11" t="s">
        <v>9877</v>
      </c>
    </row>
    <row r="142" spans="2:14" s="11" customFormat="1" ht="48" x14ac:dyDescent="0.2">
      <c r="B142" s="44" t="s">
        <v>16202</v>
      </c>
      <c r="C142" s="35" t="str">
        <f t="shared" ref="C142:C144" si="13">IF(L142&gt;0,"EC-side","eMPC-side")</f>
        <v>EC-side</v>
      </c>
      <c r="D142" t="s">
        <v>16205</v>
      </c>
      <c r="E142" s="35" t="str">
        <f>VLOOKUP(F142,collapsed2!A:J,10,FALSE)</f>
        <v>main</v>
      </c>
      <c r="F142" s="11" t="s">
        <v>6748</v>
      </c>
      <c r="G142" s="11" t="s">
        <v>6749</v>
      </c>
      <c r="H142" s="11">
        <v>4.4550981528453688E-7</v>
      </c>
      <c r="I142" s="11">
        <v>9.5100330504529236E-6</v>
      </c>
      <c r="J142" s="11">
        <v>0.67496286001102501</v>
      </c>
      <c r="K142" s="11">
        <v>0.51201229104090784</v>
      </c>
      <c r="L142" s="11">
        <v>2.093154781417859</v>
      </c>
      <c r="M142" s="11">
        <v>100</v>
      </c>
      <c r="N142" s="11" t="s">
        <v>11966</v>
      </c>
    </row>
    <row r="143" spans="2:14" s="11" customFormat="1" ht="32" hidden="1" x14ac:dyDescent="0.2">
      <c r="B143" s="4" t="str">
        <f>VLOOKUP(F143,decisions2!A:B,2,FALSE)</f>
        <v>no_redundant</v>
      </c>
      <c r="C143" s="35" t="str">
        <f t="shared" si="13"/>
        <v>EC-side</v>
      </c>
      <c r="E143" s="35" t="str">
        <f>VLOOKUP(F143,collapsed2!A:J,10,FALSE)</f>
        <v>redundant</v>
      </c>
      <c r="F143" s="11" t="s">
        <v>3865</v>
      </c>
      <c r="G143" s="11" t="s">
        <v>3866</v>
      </c>
      <c r="H143" s="11">
        <v>1.365123570907542E-5</v>
      </c>
      <c r="I143" s="11">
        <v>1.7484288559153059E-4</v>
      </c>
      <c r="J143" s="11">
        <v>0.59332547639640509</v>
      </c>
      <c r="K143" s="11">
        <v>0.60486505557109971</v>
      </c>
      <c r="L143" s="11">
        <v>2.0903108222663249</v>
      </c>
      <c r="M143" s="11">
        <v>40</v>
      </c>
      <c r="N143" s="11" t="s">
        <v>11014</v>
      </c>
    </row>
    <row r="144" spans="2:14" s="11" customFormat="1" ht="32" hidden="1" x14ac:dyDescent="0.2">
      <c r="B144" s="4" t="str">
        <f>VLOOKUP(F144,decisions2!A:B,2,FALSE)</f>
        <v>no_redundant</v>
      </c>
      <c r="C144" s="35" t="str">
        <f t="shared" si="13"/>
        <v>EC-side</v>
      </c>
      <c r="E144" s="35" t="str">
        <f>VLOOKUP(F144,collapsed2!A:J,10,FALSE)</f>
        <v>redundant</v>
      </c>
      <c r="F144" s="11" t="s">
        <v>4394</v>
      </c>
      <c r="G144" s="11" t="s">
        <v>4395</v>
      </c>
      <c r="H144" s="11">
        <v>2.329756358330334E-6</v>
      </c>
      <c r="I144" s="11">
        <v>3.9221568383025117E-5</v>
      </c>
      <c r="J144" s="11">
        <v>0.62725673971852836</v>
      </c>
      <c r="K144" s="11">
        <v>0.54394177363277607</v>
      </c>
      <c r="L144" s="11">
        <v>2.0875068806710551</v>
      </c>
      <c r="M144" s="11">
        <v>71</v>
      </c>
      <c r="N144" s="11" t="s">
        <v>11190</v>
      </c>
    </row>
    <row r="145" spans="2:14" s="11" customFormat="1" hidden="1" x14ac:dyDescent="0.2">
      <c r="F145" s="11" t="s">
        <v>437</v>
      </c>
      <c r="G145" s="11" t="s">
        <v>438</v>
      </c>
      <c r="H145" s="11">
        <v>8.0402010050251257E-2</v>
      </c>
      <c r="I145" s="11">
        <v>0.16506382487148391</v>
      </c>
      <c r="J145" s="11">
        <v>0.25296112306961088</v>
      </c>
      <c r="K145" s="11">
        <v>-0.50451836597217814</v>
      </c>
      <c r="L145" s="11">
        <v>-1.4406538210243931</v>
      </c>
      <c r="M145" s="11">
        <v>16</v>
      </c>
      <c r="N145" s="11" t="s">
        <v>9881</v>
      </c>
    </row>
    <row r="146" spans="2:14" s="11" customFormat="1" ht="32" hidden="1" x14ac:dyDescent="0.2">
      <c r="F146" s="11" t="s">
        <v>440</v>
      </c>
      <c r="G146" s="11" t="s">
        <v>441</v>
      </c>
      <c r="H146" s="11">
        <v>0.2936241610738255</v>
      </c>
      <c r="I146" s="11">
        <v>0.4264012939382455</v>
      </c>
      <c r="J146" s="11">
        <v>9.9233334377119051E-2</v>
      </c>
      <c r="K146" s="11">
        <v>0.326168791841151</v>
      </c>
      <c r="L146" s="11">
        <v>1.127183905222225</v>
      </c>
      <c r="M146" s="11">
        <v>40</v>
      </c>
      <c r="N146" s="11" t="s">
        <v>9882</v>
      </c>
    </row>
    <row r="147" spans="2:14" s="11" customFormat="1" hidden="1" x14ac:dyDescent="0.2">
      <c r="F147" s="11" t="s">
        <v>443</v>
      </c>
      <c r="G147" s="11" t="s">
        <v>444</v>
      </c>
      <c r="H147" s="11">
        <v>0.82623509369676318</v>
      </c>
      <c r="I147" s="11">
        <v>0.8742159749401357</v>
      </c>
      <c r="J147" s="11">
        <v>4.7069959008266188E-2</v>
      </c>
      <c r="K147" s="11">
        <v>0.25298811320954478</v>
      </c>
      <c r="L147" s="11">
        <v>0.74565391856878593</v>
      </c>
      <c r="M147" s="11">
        <v>21</v>
      </c>
      <c r="N147" s="11" t="s">
        <v>9883</v>
      </c>
    </row>
    <row r="148" spans="2:14" s="11" customFormat="1" hidden="1" x14ac:dyDescent="0.2">
      <c r="F148" s="11" t="s">
        <v>446</v>
      </c>
      <c r="G148" s="11" t="s">
        <v>447</v>
      </c>
      <c r="H148" s="11">
        <v>0.73544093178036607</v>
      </c>
      <c r="I148" s="11">
        <v>0.80521290083629748</v>
      </c>
      <c r="J148" s="11">
        <v>5.132233304211431E-2</v>
      </c>
      <c r="K148" s="11">
        <v>0.25302175559563772</v>
      </c>
      <c r="L148" s="11">
        <v>0.8131643883936458</v>
      </c>
      <c r="M148" s="11">
        <v>29</v>
      </c>
      <c r="N148" s="11" t="s">
        <v>9884</v>
      </c>
    </row>
    <row r="149" spans="2:14" s="11" customFormat="1" ht="32" hidden="1" x14ac:dyDescent="0.2">
      <c r="B149" s="4" t="str">
        <f>VLOOKUP(F149,decisions2!A:B,2,FALSE)</f>
        <v>no_biology</v>
      </c>
      <c r="C149" s="35" t="str">
        <f>IF(L149&gt;0,"EC-side","eMPC-side")</f>
        <v>EC-side</v>
      </c>
      <c r="E149" s="35" t="str">
        <f>VLOOKUP(F149,collapsed2!A:J,10,FALSE)</f>
        <v>main</v>
      </c>
      <c r="F149" s="11" t="s">
        <v>1675</v>
      </c>
      <c r="G149" s="11" t="s">
        <v>1676</v>
      </c>
      <c r="H149" s="11">
        <v>1.9985209079206421E-5</v>
      </c>
      <c r="I149" s="11">
        <v>2.409074237596621E-4</v>
      </c>
      <c r="J149" s="11">
        <v>0.57561026107112856</v>
      </c>
      <c r="K149" s="11">
        <v>0.59002953452654117</v>
      </c>
      <c r="L149" s="11">
        <v>2.086128644094928</v>
      </c>
      <c r="M149" s="11">
        <v>44</v>
      </c>
      <c r="N149" s="11" t="s">
        <v>10291</v>
      </c>
    </row>
    <row r="150" spans="2:14" s="11" customFormat="1" ht="32" hidden="1" x14ac:dyDescent="0.2">
      <c r="F150" s="11" t="s">
        <v>452</v>
      </c>
      <c r="G150" s="11" t="s">
        <v>453</v>
      </c>
      <c r="H150" s="11">
        <v>0.85406301824212272</v>
      </c>
      <c r="I150" s="11">
        <v>0.89517644980063305</v>
      </c>
      <c r="J150" s="11">
        <v>4.43293451680314E-2</v>
      </c>
      <c r="K150" s="11">
        <v>0.22375667032998239</v>
      </c>
      <c r="L150" s="11">
        <v>0.74749852481584844</v>
      </c>
      <c r="M150" s="11">
        <v>33</v>
      </c>
      <c r="N150" s="11" t="s">
        <v>9886</v>
      </c>
    </row>
    <row r="151" spans="2:14" s="11" customFormat="1" ht="32" hidden="1" x14ac:dyDescent="0.2">
      <c r="B151" s="4" t="str">
        <f>VLOOKUP(F151,decisions2!A:B,2,FALSE)</f>
        <v>no_biology</v>
      </c>
      <c r="C151" s="35" t="str">
        <f>IF(L151&gt;0,"EC-side","eMPC-side")</f>
        <v>EC-side</v>
      </c>
      <c r="E151" s="35" t="str">
        <f>VLOOKUP(F151,collapsed2!A:J,10,FALSE)</f>
        <v>main</v>
      </c>
      <c r="F151" s="11" t="s">
        <v>5872</v>
      </c>
      <c r="G151" s="11" t="s">
        <v>5873</v>
      </c>
      <c r="H151" s="11">
        <v>1.7585965800465619E-5</v>
      </c>
      <c r="I151" s="11">
        <v>2.2006039963341271E-4</v>
      </c>
      <c r="J151" s="11">
        <v>0.57561026107112856</v>
      </c>
      <c r="K151" s="11">
        <v>0.58989822733455077</v>
      </c>
      <c r="L151" s="11">
        <v>2.0847335637295181</v>
      </c>
      <c r="M151" s="11">
        <v>43</v>
      </c>
      <c r="N151" s="11" t="s">
        <v>11678</v>
      </c>
    </row>
    <row r="152" spans="2:14" s="11" customFormat="1" ht="32" hidden="1" x14ac:dyDescent="0.2">
      <c r="F152" s="11" t="s">
        <v>458</v>
      </c>
      <c r="G152" s="11" t="s">
        <v>459</v>
      </c>
      <c r="H152" s="11">
        <v>0.32766615146831529</v>
      </c>
      <c r="I152" s="11">
        <v>0.4602828605142012</v>
      </c>
      <c r="J152" s="11">
        <v>8.8094501039851739E-2</v>
      </c>
      <c r="K152" s="11">
        <v>0.2637449502774607</v>
      </c>
      <c r="L152" s="11">
        <v>1.073000081772298</v>
      </c>
      <c r="M152" s="11">
        <v>98</v>
      </c>
      <c r="N152" s="11" t="s">
        <v>9888</v>
      </c>
    </row>
    <row r="153" spans="2:14" s="11" customFormat="1" ht="64" hidden="1" x14ac:dyDescent="0.2">
      <c r="B153" s="4" t="str">
        <f>VLOOKUP(F153,decisions2!A:B,2,FALSE)</f>
        <v>no_redundant</v>
      </c>
      <c r="C153" s="35" t="str">
        <f>IF(L153&gt;0,"EC-side","eMPC-side")</f>
        <v>EC-side</v>
      </c>
      <c r="E153" s="35" t="str">
        <f>VLOOKUP(F153,collapsed2!A:J,10,FALSE)</f>
        <v>redundant</v>
      </c>
      <c r="F153" s="11" t="s">
        <v>6047</v>
      </c>
      <c r="G153" s="11" t="s">
        <v>6048</v>
      </c>
      <c r="H153" s="11">
        <v>2.2134239442453299E-7</v>
      </c>
      <c r="I153" s="11">
        <v>5.0908750717642598E-6</v>
      </c>
      <c r="J153" s="11">
        <v>0.69013245879679563</v>
      </c>
      <c r="K153" s="11">
        <v>0.49190523480596582</v>
      </c>
      <c r="L153" s="11">
        <v>2.0751932232532231</v>
      </c>
      <c r="M153" s="11">
        <v>119</v>
      </c>
      <c r="N153" s="11" t="s">
        <v>11736</v>
      </c>
    </row>
    <row r="154" spans="2:14" s="11" customFormat="1" hidden="1" x14ac:dyDescent="0.2">
      <c r="F154" s="11" t="s">
        <v>464</v>
      </c>
      <c r="G154" s="11" t="s">
        <v>465</v>
      </c>
      <c r="H154" s="11">
        <v>0.27007299270072987</v>
      </c>
      <c r="I154" s="11">
        <v>0.40128629896706303</v>
      </c>
      <c r="J154" s="11">
        <v>0.12944288774504631</v>
      </c>
      <c r="K154" s="11">
        <v>-0.3075793336681093</v>
      </c>
      <c r="L154" s="11">
        <v>-1.1304287708359839</v>
      </c>
      <c r="M154" s="11">
        <v>38</v>
      </c>
      <c r="N154" s="11" t="s">
        <v>9890</v>
      </c>
    </row>
    <row r="155" spans="2:14" s="11" customFormat="1" ht="48" hidden="1" x14ac:dyDescent="0.2">
      <c r="B155" s="4" t="str">
        <f>VLOOKUP(F155,decisions2!A:B,2,FALSE)</f>
        <v>no_biology</v>
      </c>
      <c r="C155" s="35" t="str">
        <f t="shared" ref="C155:C159" si="14">IF(L155&gt;0,"EC-side","eMPC-side")</f>
        <v>EC-side</v>
      </c>
      <c r="E155" s="35" t="str">
        <f>VLOOKUP(F155,collapsed2!A:J,10,FALSE)</f>
        <v>redundant</v>
      </c>
      <c r="F155" s="11" t="s">
        <v>1728</v>
      </c>
      <c r="G155" s="11" t="s">
        <v>1729</v>
      </c>
      <c r="H155" s="11">
        <v>5.6261480779345984E-6</v>
      </c>
      <c r="I155" s="11">
        <v>8.3144794672101346E-5</v>
      </c>
      <c r="J155" s="11">
        <v>0.610526878385931</v>
      </c>
      <c r="K155" s="11">
        <v>0.55907906598503865</v>
      </c>
      <c r="L155" s="11">
        <v>2.0746072566738389</v>
      </c>
      <c r="M155" s="11">
        <v>57</v>
      </c>
      <c r="N155" s="11" t="s">
        <v>10309</v>
      </c>
    </row>
    <row r="156" spans="2:14" s="11" customFormat="1" ht="17" hidden="1" x14ac:dyDescent="0.2">
      <c r="B156" s="4" t="str">
        <f>VLOOKUP(F156,decisions2!A:B,2,FALSE)</f>
        <v>no_redundant</v>
      </c>
      <c r="C156" s="35" t="str">
        <f t="shared" si="14"/>
        <v>EC-side</v>
      </c>
      <c r="E156" s="35" t="str">
        <f>VLOOKUP(F156,collapsed2!A:J,10,FALSE)</f>
        <v>redundant</v>
      </c>
      <c r="F156" s="11" t="s">
        <v>6988</v>
      </c>
      <c r="G156" s="11" t="s">
        <v>6989</v>
      </c>
      <c r="H156" s="11">
        <v>7.1304535379195086E-5</v>
      </c>
      <c r="I156" s="11">
        <v>6.8696345884498866E-4</v>
      </c>
      <c r="J156" s="11">
        <v>0.53843409630991623</v>
      </c>
      <c r="K156" s="11">
        <v>0.70359941596991016</v>
      </c>
      <c r="L156" s="11">
        <v>2.0737798901489208</v>
      </c>
      <c r="M156" s="11">
        <v>21</v>
      </c>
      <c r="N156" s="11" t="s">
        <v>12045</v>
      </c>
    </row>
    <row r="157" spans="2:14" s="11" customFormat="1" ht="144" hidden="1" x14ac:dyDescent="0.2">
      <c r="B157" s="4" t="str">
        <f>VLOOKUP(F157,decisions2!A:B,2,FALSE)</f>
        <v>no_biology</v>
      </c>
      <c r="C157" s="35" t="str">
        <f t="shared" si="14"/>
        <v>EC-side</v>
      </c>
      <c r="E157" s="35" t="str">
        <f>VLOOKUP(F157,collapsed2!A:J,10,FALSE)</f>
        <v>main</v>
      </c>
      <c r="F157" s="11" t="s">
        <v>1722</v>
      </c>
      <c r="G157" s="11" t="s">
        <v>1723</v>
      </c>
      <c r="H157" s="11">
        <v>1.1675050503096061E-10</v>
      </c>
      <c r="I157" s="11">
        <v>7.0612435079836546E-9</v>
      </c>
      <c r="J157" s="11">
        <v>0.82665730117830205</v>
      </c>
      <c r="K157" s="11">
        <v>0.44321359524205028</v>
      </c>
      <c r="L157" s="11">
        <v>2.0721280899781971</v>
      </c>
      <c r="M157" s="11">
        <v>258</v>
      </c>
      <c r="N157" s="11" t="s">
        <v>10307</v>
      </c>
    </row>
    <row r="158" spans="2:14" s="11" customFormat="1" ht="64" hidden="1" x14ac:dyDescent="0.2">
      <c r="B158" s="4" t="str">
        <f>VLOOKUP(F158,decisions2!A:B,2,FALSE)</f>
        <v>no_redundant</v>
      </c>
      <c r="C158" s="35" t="str">
        <f t="shared" si="14"/>
        <v>EC-side</v>
      </c>
      <c r="E158" s="35" t="str">
        <f>VLOOKUP(F158,collapsed2!A:J,10,FALSE)</f>
        <v>redundant</v>
      </c>
      <c r="F158" s="11" t="s">
        <v>866</v>
      </c>
      <c r="G158" s="11" t="s">
        <v>867</v>
      </c>
      <c r="H158" s="11">
        <v>1.1654906840530281E-7</v>
      </c>
      <c r="I158" s="11">
        <v>2.905719522226862E-6</v>
      </c>
      <c r="J158" s="11">
        <v>0.70497571516723834</v>
      </c>
      <c r="K158" s="11">
        <v>0.49048494726809588</v>
      </c>
      <c r="L158" s="11">
        <v>2.0707240640862929</v>
      </c>
      <c r="M158" s="11">
        <v>121</v>
      </c>
      <c r="N158" s="11" t="s">
        <v>10022</v>
      </c>
    </row>
    <row r="159" spans="2:14" s="11" customFormat="1" ht="32" hidden="1" x14ac:dyDescent="0.2">
      <c r="B159" s="4" t="str">
        <f>VLOOKUP(F159,decisions2!A:B,2,FALSE)</f>
        <v>no_redundant</v>
      </c>
      <c r="C159" s="35" t="str">
        <f t="shared" si="14"/>
        <v>EC-side</v>
      </c>
      <c r="E159" s="35" t="str">
        <f>VLOOKUP(F159,collapsed2!A:J,10,FALSE)</f>
        <v>redundant</v>
      </c>
      <c r="F159" s="11" t="s">
        <v>1235</v>
      </c>
      <c r="G159" s="11" t="s">
        <v>1236</v>
      </c>
      <c r="H159" s="11">
        <v>1.53395773568903E-5</v>
      </c>
      <c r="I159" s="11">
        <v>1.949379752825048E-4</v>
      </c>
      <c r="J159" s="11">
        <v>0.57561026107112856</v>
      </c>
      <c r="K159" s="11">
        <v>0.55716555694735814</v>
      </c>
      <c r="L159" s="11">
        <v>2.0634069198118312</v>
      </c>
      <c r="M159" s="11">
        <v>58</v>
      </c>
      <c r="N159" s="11" t="s">
        <v>10144</v>
      </c>
    </row>
    <row r="160" spans="2:14" s="11" customFormat="1" hidden="1" x14ac:dyDescent="0.2">
      <c r="F160" s="11" t="s">
        <v>482</v>
      </c>
      <c r="G160" s="11" t="s">
        <v>483</v>
      </c>
      <c r="H160" s="11">
        <v>3.2706119733959538E-2</v>
      </c>
      <c r="I160" s="11">
        <v>8.3844730809349982E-2</v>
      </c>
      <c r="J160" s="11">
        <v>0.3217759180753611</v>
      </c>
      <c r="K160" s="11">
        <v>0.41687148592730972</v>
      </c>
      <c r="L160" s="11">
        <v>1.500759441695614</v>
      </c>
      <c r="M160" s="11">
        <v>49</v>
      </c>
      <c r="N160" s="11" t="s">
        <v>9896</v>
      </c>
    </row>
    <row r="161" spans="2:14" s="11" customFormat="1" hidden="1" x14ac:dyDescent="0.2">
      <c r="F161" s="11" t="s">
        <v>485</v>
      </c>
      <c r="G161" s="11" t="s">
        <v>486</v>
      </c>
      <c r="H161" s="11">
        <v>0.21867321867321871</v>
      </c>
      <c r="I161" s="11">
        <v>0.34435232988752762</v>
      </c>
      <c r="J161" s="11">
        <v>0.14641623786055019</v>
      </c>
      <c r="K161" s="11">
        <v>-0.32594160322658722</v>
      </c>
      <c r="L161" s="11">
        <v>-1.177110635057887</v>
      </c>
      <c r="M161" s="11">
        <v>36</v>
      </c>
      <c r="N161" s="11" t="s">
        <v>9897</v>
      </c>
    </row>
    <row r="162" spans="2:14" s="11" customFormat="1" ht="32" hidden="1" x14ac:dyDescent="0.2">
      <c r="B162" s="4" t="str">
        <f>VLOOKUP(F162,decisions2!A:B,2,FALSE)</f>
        <v>no_redundant</v>
      </c>
      <c r="C162" s="35" t="str">
        <f>IF(L162&gt;0,"EC-side","eMPC-side")</f>
        <v>EC-side</v>
      </c>
      <c r="E162" s="35" t="str">
        <f>VLOOKUP(F162,collapsed2!A:J,10,FALSE)</f>
        <v>redundant</v>
      </c>
      <c r="F162" s="11" t="s">
        <v>9580</v>
      </c>
      <c r="G162" s="11" t="s">
        <v>9581</v>
      </c>
      <c r="H162" s="11">
        <v>6.0960153847417879E-6</v>
      </c>
      <c r="I162" s="11">
        <v>8.8882081457886952E-5</v>
      </c>
      <c r="J162" s="11">
        <v>0.610526878385931</v>
      </c>
      <c r="K162" s="11">
        <v>0.53985343229753024</v>
      </c>
      <c r="L162" s="11">
        <v>2.0591306597497958</v>
      </c>
      <c r="M162" s="11">
        <v>68</v>
      </c>
      <c r="N162" s="11" t="s">
        <v>12900</v>
      </c>
    </row>
    <row r="163" spans="2:14" s="11" customFormat="1" hidden="1" x14ac:dyDescent="0.2">
      <c r="F163" s="11" t="s">
        <v>491</v>
      </c>
      <c r="G163" s="11" t="s">
        <v>492</v>
      </c>
      <c r="H163" s="11">
        <v>0.29118136439267889</v>
      </c>
      <c r="I163" s="11">
        <v>0.42455282861896843</v>
      </c>
      <c r="J163" s="11">
        <v>9.9233334377119051E-2</v>
      </c>
      <c r="K163" s="11">
        <v>0.3518804162059942</v>
      </c>
      <c r="L163" s="11">
        <v>1.130877551451082</v>
      </c>
      <c r="M163" s="11">
        <v>29</v>
      </c>
      <c r="N163" s="11" t="s">
        <v>9899</v>
      </c>
    </row>
    <row r="164" spans="2:14" s="11" customFormat="1" hidden="1" x14ac:dyDescent="0.2">
      <c r="F164" s="11" t="s">
        <v>494</v>
      </c>
      <c r="G164" s="11" t="s">
        <v>495</v>
      </c>
      <c r="H164" s="11">
        <v>0.69423558897243109</v>
      </c>
      <c r="I164" s="11">
        <v>0.77411179023009902</v>
      </c>
      <c r="J164" s="11">
        <v>7.3805272417127463E-2</v>
      </c>
      <c r="K164" s="11">
        <v>-0.2888615661581127</v>
      </c>
      <c r="L164" s="11">
        <v>-0.83797399867031619</v>
      </c>
      <c r="M164" s="11">
        <v>17</v>
      </c>
      <c r="N164" s="11" t="s">
        <v>9900</v>
      </c>
    </row>
    <row r="165" spans="2:14" s="11" customFormat="1" hidden="1" x14ac:dyDescent="0.2">
      <c r="F165" s="11" t="s">
        <v>497</v>
      </c>
      <c r="G165" s="11" t="s">
        <v>498</v>
      </c>
      <c r="H165" s="11">
        <v>0.52185792349726778</v>
      </c>
      <c r="I165" s="11">
        <v>0.63167583614709388</v>
      </c>
      <c r="J165" s="11">
        <v>9.4050346572781274E-2</v>
      </c>
      <c r="K165" s="11">
        <v>-0.235610623266991</v>
      </c>
      <c r="L165" s="11">
        <v>-0.98868623039058678</v>
      </c>
      <c r="M165" s="11">
        <v>71</v>
      </c>
      <c r="N165" s="11" t="s">
        <v>9901</v>
      </c>
    </row>
    <row r="166" spans="2:14" s="11" customFormat="1" ht="32" hidden="1" x14ac:dyDescent="0.2">
      <c r="F166" s="11" t="s">
        <v>500</v>
      </c>
      <c r="G166" s="11" t="s">
        <v>501</v>
      </c>
      <c r="H166" s="11">
        <v>0.38364779874213839</v>
      </c>
      <c r="I166" s="11">
        <v>0.51247186531362943</v>
      </c>
      <c r="J166" s="11">
        <v>8.041999687615399E-2</v>
      </c>
      <c r="K166" s="11">
        <v>0.2713320610148906</v>
      </c>
      <c r="L166" s="11">
        <v>1.0413017932644271</v>
      </c>
      <c r="M166" s="11">
        <v>71</v>
      </c>
      <c r="N166" s="11" t="s">
        <v>9902</v>
      </c>
    </row>
    <row r="167" spans="2:14" s="11" customFormat="1" ht="32" hidden="1" x14ac:dyDescent="0.2">
      <c r="F167" s="11" t="s">
        <v>503</v>
      </c>
      <c r="G167" s="11" t="s">
        <v>504</v>
      </c>
      <c r="H167" s="11">
        <v>6.3414634146341464E-2</v>
      </c>
      <c r="I167" s="11">
        <v>0.1399945855705455</v>
      </c>
      <c r="J167" s="11">
        <v>0.22798720285044219</v>
      </c>
      <c r="K167" s="11">
        <v>0.36436356680693061</v>
      </c>
      <c r="L167" s="11">
        <v>1.352065111637448</v>
      </c>
      <c r="M167" s="11">
        <v>57</v>
      </c>
      <c r="N167" s="11" t="s">
        <v>9903</v>
      </c>
    </row>
    <row r="168" spans="2:14" s="11" customFormat="1" ht="32" hidden="1" x14ac:dyDescent="0.2">
      <c r="F168" s="11" t="s">
        <v>506</v>
      </c>
      <c r="G168" s="11" t="s">
        <v>507</v>
      </c>
      <c r="H168" s="11">
        <v>2.4223300840978922E-2</v>
      </c>
      <c r="I168" s="11">
        <v>6.6705986970183095E-2</v>
      </c>
      <c r="J168" s="11">
        <v>0.35248785758361922</v>
      </c>
      <c r="K168" s="11">
        <v>0.4374484106709326</v>
      </c>
      <c r="L168" s="11">
        <v>1.511747353540362</v>
      </c>
      <c r="M168" s="11">
        <v>40</v>
      </c>
      <c r="N168" s="11" t="s">
        <v>9904</v>
      </c>
    </row>
    <row r="169" spans="2:14" s="11" customFormat="1" hidden="1" x14ac:dyDescent="0.2">
      <c r="F169" s="11" t="s">
        <v>509</v>
      </c>
      <c r="G169" s="11" t="s">
        <v>510</v>
      </c>
      <c r="H169" s="11">
        <v>0.59036144578313254</v>
      </c>
      <c r="I169" s="11">
        <v>0.69009322903640336</v>
      </c>
      <c r="J169" s="11">
        <v>8.0202344469814432E-2</v>
      </c>
      <c r="K169" s="11">
        <v>-0.29107943804031539</v>
      </c>
      <c r="L169" s="11">
        <v>-0.89678108496529119</v>
      </c>
      <c r="M169" s="11">
        <v>21</v>
      </c>
      <c r="N169" s="11" t="s">
        <v>9905</v>
      </c>
    </row>
    <row r="170" spans="2:14" s="11" customFormat="1" ht="32" hidden="1" x14ac:dyDescent="0.2">
      <c r="F170" s="11" t="s">
        <v>512</v>
      </c>
      <c r="G170" s="11" t="s">
        <v>513</v>
      </c>
      <c r="H170" s="11">
        <v>0.81663837011884555</v>
      </c>
      <c r="I170" s="11">
        <v>0.86598484848484847</v>
      </c>
      <c r="J170" s="11">
        <v>4.7448319365629717E-2</v>
      </c>
      <c r="K170" s="11">
        <v>0.25043790540356442</v>
      </c>
      <c r="L170" s="11">
        <v>0.75844858188295516</v>
      </c>
      <c r="M170" s="11">
        <v>23</v>
      </c>
      <c r="N170" s="11" t="s">
        <v>9906</v>
      </c>
    </row>
    <row r="171" spans="2:14" s="11" customFormat="1" ht="48" hidden="1" x14ac:dyDescent="0.2">
      <c r="B171" s="4" t="str">
        <f>VLOOKUP(F171,decisions2!A:B,2,FALSE)</f>
        <v>no_biology</v>
      </c>
      <c r="C171" s="35" t="str">
        <f>IF(L171&gt;0,"EC-side","eMPC-side")</f>
        <v>EC-side</v>
      </c>
      <c r="E171" s="35" t="str">
        <f>VLOOKUP(F171,collapsed2!A:J,10,FALSE)</f>
        <v>main</v>
      </c>
      <c r="F171" s="11" t="s">
        <v>8317</v>
      </c>
      <c r="G171" s="11" t="s">
        <v>8318</v>
      </c>
      <c r="H171" s="11">
        <v>3.6771308707499709E-6</v>
      </c>
      <c r="I171" s="11">
        <v>5.8298589436259252E-5</v>
      </c>
      <c r="J171" s="11">
        <v>0.62725673971852836</v>
      </c>
      <c r="K171" s="11">
        <v>0.52752953427426541</v>
      </c>
      <c r="L171" s="11">
        <v>2.058465530363577</v>
      </c>
      <c r="M171" s="11">
        <v>78</v>
      </c>
      <c r="N171" s="11" t="s">
        <v>12486</v>
      </c>
    </row>
    <row r="172" spans="2:14" s="11" customFormat="1" ht="32" hidden="1" x14ac:dyDescent="0.2">
      <c r="F172" s="11" t="s">
        <v>518</v>
      </c>
      <c r="G172" s="11" t="s">
        <v>519</v>
      </c>
      <c r="H172" s="11">
        <v>0.20938023450586271</v>
      </c>
      <c r="I172" s="11">
        <v>0.33403056376689189</v>
      </c>
      <c r="J172" s="11">
        <v>0.1209851421452523</v>
      </c>
      <c r="K172" s="11">
        <v>0.45856554905455021</v>
      </c>
      <c r="L172" s="11">
        <v>1.2490341514004319</v>
      </c>
      <c r="M172" s="11">
        <v>15</v>
      </c>
      <c r="N172" s="11" t="s">
        <v>9908</v>
      </c>
    </row>
    <row r="173" spans="2:14" s="11" customFormat="1" ht="32" hidden="1" x14ac:dyDescent="0.2">
      <c r="F173" s="11" t="s">
        <v>521</v>
      </c>
      <c r="G173" s="11" t="s">
        <v>522</v>
      </c>
      <c r="H173" s="11">
        <v>0.1899696048632219</v>
      </c>
      <c r="I173" s="11">
        <v>0.31146622966028248</v>
      </c>
      <c r="J173" s="11">
        <v>0.1209851421452523</v>
      </c>
      <c r="K173" s="11">
        <v>0.28156808089474489</v>
      </c>
      <c r="L173" s="11">
        <v>1.1577720073777109</v>
      </c>
      <c r="M173" s="11">
        <v>104</v>
      </c>
      <c r="N173" s="11" t="s">
        <v>9909</v>
      </c>
    </row>
    <row r="174" spans="2:14" s="11" customFormat="1" hidden="1" x14ac:dyDescent="0.2">
      <c r="F174" s="11" t="s">
        <v>524</v>
      </c>
      <c r="G174" s="11" t="s">
        <v>525</v>
      </c>
      <c r="H174" s="11">
        <v>2.7128455073775929E-2</v>
      </c>
      <c r="I174" s="11">
        <v>7.2624208418813271E-2</v>
      </c>
      <c r="J174" s="11">
        <v>0.35248785758361922</v>
      </c>
      <c r="K174" s="11">
        <v>0.46603940747917322</v>
      </c>
      <c r="L174" s="11">
        <v>1.5326058752107889</v>
      </c>
      <c r="M174" s="11">
        <v>32</v>
      </c>
      <c r="N174" s="11" t="s">
        <v>9910</v>
      </c>
    </row>
    <row r="175" spans="2:14" s="11" customFormat="1" ht="48" hidden="1" x14ac:dyDescent="0.2">
      <c r="F175" s="11" t="s">
        <v>527</v>
      </c>
      <c r="G175" s="11" t="s">
        <v>528</v>
      </c>
      <c r="H175" s="11">
        <v>4.7053673129445313E-2</v>
      </c>
      <c r="I175" s="11">
        <v>0.1116840817156747</v>
      </c>
      <c r="J175" s="11">
        <v>0.3217759180753611</v>
      </c>
      <c r="K175" s="11">
        <v>0.30188804932884378</v>
      </c>
      <c r="L175" s="11">
        <v>1.3393579327033569</v>
      </c>
      <c r="M175" s="11">
        <v>168</v>
      </c>
      <c r="N175" s="11" t="s">
        <v>9911</v>
      </c>
    </row>
    <row r="176" spans="2:14" s="11" customFormat="1" ht="32" hidden="1" x14ac:dyDescent="0.2">
      <c r="F176" s="11" t="s">
        <v>530</v>
      </c>
      <c r="G176" s="11" t="s">
        <v>531</v>
      </c>
      <c r="H176" s="11">
        <v>0.38422818791946312</v>
      </c>
      <c r="I176" s="11">
        <v>0.51288591058313882</v>
      </c>
      <c r="J176" s="11">
        <v>8.3836105715992884E-2</v>
      </c>
      <c r="K176" s="11">
        <v>0.28590675864109383</v>
      </c>
      <c r="L176" s="11">
        <v>1.043482932262054</v>
      </c>
      <c r="M176" s="11">
        <v>54</v>
      </c>
      <c r="N176" s="11" t="s">
        <v>9912</v>
      </c>
    </row>
    <row r="177" spans="2:14" s="11" customFormat="1" hidden="1" x14ac:dyDescent="0.2">
      <c r="F177" s="11" t="s">
        <v>533</v>
      </c>
      <c r="G177" s="11" t="s">
        <v>534</v>
      </c>
      <c r="H177" s="11">
        <v>0.18718381112984819</v>
      </c>
      <c r="I177" s="11">
        <v>0.3087724536000398</v>
      </c>
      <c r="J177" s="11">
        <v>0.12944288774504631</v>
      </c>
      <c r="K177" s="11">
        <v>0.42952572917795551</v>
      </c>
      <c r="L177" s="11">
        <v>1.2516631047118401</v>
      </c>
      <c r="M177" s="11">
        <v>20</v>
      </c>
      <c r="N177" s="11" t="s">
        <v>9913</v>
      </c>
    </row>
    <row r="178" spans="2:14" s="11" customFormat="1" ht="32" hidden="1" x14ac:dyDescent="0.2">
      <c r="F178" s="11" t="s">
        <v>536</v>
      </c>
      <c r="G178" s="11" t="s">
        <v>537</v>
      </c>
      <c r="H178" s="11">
        <v>5.8551617873651769E-2</v>
      </c>
      <c r="I178" s="11">
        <v>0.13170081541001841</v>
      </c>
      <c r="J178" s="11">
        <v>0.23112670967383431</v>
      </c>
      <c r="K178" s="11">
        <v>0.33246346526134851</v>
      </c>
      <c r="L178" s="11">
        <v>1.339502904506046</v>
      </c>
      <c r="M178" s="11">
        <v>93</v>
      </c>
      <c r="N178" s="11" t="s">
        <v>9914</v>
      </c>
    </row>
    <row r="179" spans="2:14" s="11" customFormat="1" hidden="1" x14ac:dyDescent="0.2">
      <c r="F179" s="11" t="s">
        <v>539</v>
      </c>
      <c r="G179" s="11" t="s">
        <v>540</v>
      </c>
      <c r="H179" s="11">
        <v>6.156405990016639E-2</v>
      </c>
      <c r="I179" s="11">
        <v>0.13659525790349419</v>
      </c>
      <c r="J179" s="11">
        <v>0.23439264729468609</v>
      </c>
      <c r="K179" s="11">
        <v>0.45989929955899561</v>
      </c>
      <c r="L179" s="11">
        <v>1.460034658332247</v>
      </c>
      <c r="M179" s="11">
        <v>27</v>
      </c>
      <c r="N179" s="11" t="s">
        <v>9915</v>
      </c>
    </row>
    <row r="180" spans="2:14" s="11" customFormat="1" ht="32" hidden="1" x14ac:dyDescent="0.2">
      <c r="F180" s="11" t="s">
        <v>542</v>
      </c>
      <c r="G180" s="11" t="s">
        <v>543</v>
      </c>
      <c r="H180" s="11">
        <v>0.38048780487804879</v>
      </c>
      <c r="I180" s="11">
        <v>0.50908364224977776</v>
      </c>
      <c r="J180" s="11">
        <v>8.2664644912375282E-2</v>
      </c>
      <c r="K180" s="11">
        <v>0.28299517765028093</v>
      </c>
      <c r="L180" s="11">
        <v>1.050126690260812</v>
      </c>
      <c r="M180" s="11">
        <v>57</v>
      </c>
      <c r="N180" s="11" t="s">
        <v>9916</v>
      </c>
    </row>
    <row r="181" spans="2:14" s="11" customFormat="1" ht="32" hidden="1" x14ac:dyDescent="0.2">
      <c r="F181" s="11" t="s">
        <v>545</v>
      </c>
      <c r="G181" s="11" t="s">
        <v>546</v>
      </c>
      <c r="H181" s="11">
        <v>5.9121621621621621E-2</v>
      </c>
      <c r="I181" s="11">
        <v>0.13243567641715789</v>
      </c>
      <c r="J181" s="11">
        <v>0.24133997681509101</v>
      </c>
      <c r="K181" s="11">
        <v>0.38793434074256911</v>
      </c>
      <c r="L181" s="11">
        <v>1.3920712915031761</v>
      </c>
      <c r="M181" s="11">
        <v>48</v>
      </c>
      <c r="N181" s="11" t="s">
        <v>9917</v>
      </c>
    </row>
    <row r="182" spans="2:14" s="11" customFormat="1" ht="48" hidden="1" x14ac:dyDescent="0.2">
      <c r="B182" s="4" t="str">
        <f>VLOOKUP(F182,decisions2!A:B,2,FALSE)</f>
        <v>no_redundant</v>
      </c>
      <c r="C182" s="35" t="str">
        <f>IF(L182&gt;0,"EC-side","eMPC-side")</f>
        <v>EC-side</v>
      </c>
      <c r="E182" s="35" t="str">
        <f>VLOOKUP(F182,collapsed2!A:J,10,FALSE)</f>
        <v>main</v>
      </c>
      <c r="F182" s="11" t="s">
        <v>8542</v>
      </c>
      <c r="G182" s="11" t="s">
        <v>8543</v>
      </c>
      <c r="H182" s="11">
        <v>5.2616575115597296E-7</v>
      </c>
      <c r="I182" s="11">
        <v>1.087631229921144E-5</v>
      </c>
      <c r="J182" s="11">
        <v>0.65944439803793486</v>
      </c>
      <c r="K182" s="11">
        <v>0.47867723905142151</v>
      </c>
      <c r="L182" s="11">
        <v>2.0549123641375528</v>
      </c>
      <c r="M182" s="11">
        <v>137</v>
      </c>
      <c r="N182" s="11" t="s">
        <v>12560</v>
      </c>
    </row>
    <row r="183" spans="2:14" s="11" customFormat="1" hidden="1" x14ac:dyDescent="0.2">
      <c r="F183" s="11" t="s">
        <v>551</v>
      </c>
      <c r="G183" s="11" t="s">
        <v>552</v>
      </c>
      <c r="H183" s="11">
        <v>4.9107953922351823E-2</v>
      </c>
      <c r="I183" s="11">
        <v>0.1146437294570415</v>
      </c>
      <c r="J183" s="11">
        <v>0.3217759180753611</v>
      </c>
      <c r="K183" s="11">
        <v>0.5646706929909362</v>
      </c>
      <c r="L183" s="11">
        <v>1.5380417942315321</v>
      </c>
      <c r="M183" s="11">
        <v>15</v>
      </c>
      <c r="N183" s="11" t="s">
        <v>9919</v>
      </c>
    </row>
    <row r="184" spans="2:14" s="11" customFormat="1" hidden="1" x14ac:dyDescent="0.2">
      <c r="F184" s="11" t="s">
        <v>554</v>
      </c>
      <c r="G184" s="11" t="s">
        <v>555</v>
      </c>
      <c r="H184" s="11">
        <v>0.1039182282793867</v>
      </c>
      <c r="I184" s="11">
        <v>0.2022627732779958</v>
      </c>
      <c r="J184" s="11">
        <v>0.17978231629832361</v>
      </c>
      <c r="K184" s="11">
        <v>0.46276271171116062</v>
      </c>
      <c r="L184" s="11">
        <v>1.363940878396676</v>
      </c>
      <c r="M184" s="11">
        <v>21</v>
      </c>
      <c r="N184" s="11" t="s">
        <v>9919</v>
      </c>
    </row>
    <row r="185" spans="2:14" s="11" customFormat="1" hidden="1" x14ac:dyDescent="0.2">
      <c r="F185" s="11" t="s">
        <v>557</v>
      </c>
      <c r="G185" s="11" t="s">
        <v>558</v>
      </c>
      <c r="H185" s="11">
        <v>0.20544554455445541</v>
      </c>
      <c r="I185" s="11">
        <v>0.32956048551809991</v>
      </c>
      <c r="J185" s="11">
        <v>0.15214492236756469</v>
      </c>
      <c r="K185" s="11">
        <v>-0.40380202764199757</v>
      </c>
      <c r="L185" s="11">
        <v>-1.2061493128879379</v>
      </c>
      <c r="M185" s="11">
        <v>19</v>
      </c>
      <c r="N185" s="11" t="s">
        <v>9920</v>
      </c>
    </row>
    <row r="186" spans="2:14" s="11" customFormat="1" hidden="1" x14ac:dyDescent="0.2">
      <c r="F186" s="11" t="s">
        <v>560</v>
      </c>
      <c r="G186" s="11" t="s">
        <v>561</v>
      </c>
      <c r="H186" s="11">
        <v>0.4408783783783784</v>
      </c>
      <c r="I186" s="11">
        <v>0.56093057412691227</v>
      </c>
      <c r="J186" s="11">
        <v>7.6873673412654178E-2</v>
      </c>
      <c r="K186" s="11">
        <v>0.2966024674774318</v>
      </c>
      <c r="L186" s="11">
        <v>1.0176896053278119</v>
      </c>
      <c r="M186" s="11">
        <v>39</v>
      </c>
      <c r="N186" s="11" t="s">
        <v>9921</v>
      </c>
    </row>
    <row r="187" spans="2:14" s="11" customFormat="1" hidden="1" x14ac:dyDescent="0.2">
      <c r="F187" s="11" t="s">
        <v>563</v>
      </c>
      <c r="G187" s="11" t="s">
        <v>564</v>
      </c>
      <c r="H187" s="11">
        <v>0.49331103678929772</v>
      </c>
      <c r="I187" s="11">
        <v>0.6055448830237008</v>
      </c>
      <c r="J187" s="11">
        <v>7.0619624712259049E-2</v>
      </c>
      <c r="K187" s="11">
        <v>0.31853663352530698</v>
      </c>
      <c r="L187" s="11">
        <v>0.97489372248018114</v>
      </c>
      <c r="M187" s="11">
        <v>24</v>
      </c>
      <c r="N187" s="11" t="s">
        <v>9922</v>
      </c>
    </row>
    <row r="188" spans="2:14" s="11" customFormat="1" ht="128" hidden="1" x14ac:dyDescent="0.2">
      <c r="B188" s="4" t="str">
        <f>VLOOKUP(F188,decisions2!A:B,2,FALSE)</f>
        <v>no_redundant</v>
      </c>
      <c r="C188" s="35" t="str">
        <f>IF(L188&gt;0,"EC-side","eMPC-side")</f>
        <v>EC-side</v>
      </c>
      <c r="E188" s="35" t="str">
        <f>VLOOKUP(F188,collapsed2!A:J,10,FALSE)</f>
        <v>main</v>
      </c>
      <c r="F188" s="11" t="s">
        <v>8398</v>
      </c>
      <c r="G188" s="11" t="s">
        <v>8399</v>
      </c>
      <c r="H188" s="11">
        <v>1.4348093106069759E-10</v>
      </c>
      <c r="I188" s="11">
        <v>8.2212056288462884E-9</v>
      </c>
      <c r="J188" s="11">
        <v>0.82665730117830205</v>
      </c>
      <c r="K188" s="11">
        <v>0.43209174737620692</v>
      </c>
      <c r="L188" s="11">
        <v>2.0543760506723028</v>
      </c>
      <c r="M188" s="11">
        <v>306</v>
      </c>
      <c r="N188" s="11" t="s">
        <v>12513</v>
      </c>
    </row>
    <row r="189" spans="2:14" s="11" customFormat="1" hidden="1" x14ac:dyDescent="0.2">
      <c r="F189" s="11" t="s">
        <v>569</v>
      </c>
      <c r="G189" s="11" t="s">
        <v>570</v>
      </c>
      <c r="H189" s="11">
        <v>9.6989966555183951E-2</v>
      </c>
      <c r="I189" s="11">
        <v>0.19174207795257589</v>
      </c>
      <c r="J189" s="11">
        <v>0.1847064712077387</v>
      </c>
      <c r="K189" s="11">
        <v>0.39453975578489359</v>
      </c>
      <c r="L189" s="11">
        <v>1.330603927249824</v>
      </c>
      <c r="M189" s="11">
        <v>35</v>
      </c>
      <c r="N189" s="11" t="s">
        <v>9924</v>
      </c>
    </row>
    <row r="190" spans="2:14" s="11" customFormat="1" ht="32" hidden="1" x14ac:dyDescent="0.2">
      <c r="F190" s="11" t="s">
        <v>572</v>
      </c>
      <c r="G190" s="11" t="s">
        <v>573</v>
      </c>
      <c r="H190" s="11">
        <v>2.8961339055488609E-2</v>
      </c>
      <c r="I190" s="11">
        <v>7.6266973540263724E-2</v>
      </c>
      <c r="J190" s="11">
        <v>0.35248785758361922</v>
      </c>
      <c r="K190" s="11">
        <v>0.58673500150613211</v>
      </c>
      <c r="L190" s="11">
        <v>1.598140235816023</v>
      </c>
      <c r="M190" s="11">
        <v>15</v>
      </c>
      <c r="N190" s="11" t="s">
        <v>9925</v>
      </c>
    </row>
    <row r="191" spans="2:14" s="11" customFormat="1" hidden="1" x14ac:dyDescent="0.2">
      <c r="F191" s="11" t="s">
        <v>575</v>
      </c>
      <c r="G191" s="11" t="s">
        <v>576</v>
      </c>
      <c r="H191" s="11">
        <v>5.6291390728476817E-2</v>
      </c>
      <c r="I191" s="11">
        <v>0.1275834018870266</v>
      </c>
      <c r="J191" s="11">
        <v>0.2450417854309962</v>
      </c>
      <c r="K191" s="11">
        <v>0.40910597869335907</v>
      </c>
      <c r="L191" s="11">
        <v>1.425002884969599</v>
      </c>
      <c r="M191" s="11">
        <v>41</v>
      </c>
      <c r="N191" s="11" t="s">
        <v>9926</v>
      </c>
    </row>
    <row r="192" spans="2:14" s="11" customFormat="1" ht="32" hidden="1" x14ac:dyDescent="0.2">
      <c r="B192" s="4" t="str">
        <f>VLOOKUP(F192,decisions2!A:B,2,FALSE)</f>
        <v>no_biology</v>
      </c>
      <c r="C192" s="35" t="str">
        <f t="shared" ref="C192:C194" si="15">IF(L192&gt;0,"EC-side","eMPC-side")</f>
        <v>EC-side</v>
      </c>
      <c r="E192" s="35" t="str">
        <f>VLOOKUP(F192,collapsed2!A:J,10,FALSE)</f>
        <v>redundant</v>
      </c>
      <c r="F192" s="11" t="s">
        <v>548</v>
      </c>
      <c r="G192" s="11" t="s">
        <v>549</v>
      </c>
      <c r="H192" s="11">
        <v>9.9135621219279135E-5</v>
      </c>
      <c r="I192" s="11">
        <v>8.9938038583934905E-4</v>
      </c>
      <c r="J192" s="11">
        <v>0.53843409630991623</v>
      </c>
      <c r="K192" s="11">
        <v>0.60893673241881752</v>
      </c>
      <c r="L192" s="11">
        <v>2.053667838849961</v>
      </c>
      <c r="M192" s="11">
        <v>35</v>
      </c>
      <c r="N192" s="11" t="s">
        <v>9918</v>
      </c>
    </row>
    <row r="193" spans="2:14" s="11" customFormat="1" ht="32" hidden="1" x14ac:dyDescent="0.2">
      <c r="B193" s="4" t="str">
        <f>VLOOKUP(F193,decisions2!A:B,2,FALSE)</f>
        <v>no_biology</v>
      </c>
      <c r="C193" s="35" t="str">
        <f t="shared" si="15"/>
        <v>EC-side</v>
      </c>
      <c r="E193" s="35" t="str">
        <f>VLOOKUP(F193,collapsed2!A:J,10,FALSE)</f>
        <v>redundant</v>
      </c>
      <c r="F193" s="11" t="s">
        <v>1076</v>
      </c>
      <c r="G193" s="11" t="s">
        <v>1077</v>
      </c>
      <c r="H193" s="11">
        <v>6.4665786871387283E-6</v>
      </c>
      <c r="I193" s="11">
        <v>9.3292431310611427E-5</v>
      </c>
      <c r="J193" s="11">
        <v>0.610526878385931</v>
      </c>
      <c r="K193" s="11">
        <v>0.53390958964082913</v>
      </c>
      <c r="L193" s="11">
        <v>2.0535436042178259</v>
      </c>
      <c r="M193" s="11">
        <v>75</v>
      </c>
      <c r="N193" s="11" t="s">
        <v>10091</v>
      </c>
    </row>
    <row r="194" spans="2:14" s="11" customFormat="1" ht="32" hidden="1" x14ac:dyDescent="0.2">
      <c r="B194" s="4" t="str">
        <f>VLOOKUP(F194,decisions2!A:B,2,FALSE)</f>
        <v>no_biology</v>
      </c>
      <c r="C194" s="35" t="str">
        <f t="shared" si="15"/>
        <v>EC-side</v>
      </c>
      <c r="E194" s="35" t="str">
        <f>VLOOKUP(F194,collapsed2!A:J,10,FALSE)</f>
        <v>main</v>
      </c>
      <c r="F194" s="11" t="s">
        <v>827</v>
      </c>
      <c r="G194" s="11" t="s">
        <v>828</v>
      </c>
      <c r="H194" s="11">
        <v>9.7247381310470923E-5</v>
      </c>
      <c r="I194" s="11">
        <v>8.8717862391060902E-4</v>
      </c>
      <c r="J194" s="11">
        <v>0.53843409630991623</v>
      </c>
      <c r="K194" s="11">
        <v>0.71356222818388571</v>
      </c>
      <c r="L194" s="11">
        <v>2.0535024551824792</v>
      </c>
      <c r="M194" s="11">
        <v>19</v>
      </c>
      <c r="N194" s="11" t="s">
        <v>10009</v>
      </c>
    </row>
    <row r="195" spans="2:14" s="11" customFormat="1" hidden="1" x14ac:dyDescent="0.2">
      <c r="F195" s="11" t="s">
        <v>587</v>
      </c>
      <c r="G195" s="11" t="s">
        <v>588</v>
      </c>
      <c r="H195" s="11">
        <v>0.77295492487479134</v>
      </c>
      <c r="I195" s="11">
        <v>0.83508792082073058</v>
      </c>
      <c r="J195" s="11">
        <v>4.9192752104519087E-2</v>
      </c>
      <c r="K195" s="11">
        <v>0.27554151649381259</v>
      </c>
      <c r="L195" s="11">
        <v>0.78175746152125236</v>
      </c>
      <c r="M195" s="11">
        <v>18</v>
      </c>
      <c r="N195" s="11" t="s">
        <v>9930</v>
      </c>
    </row>
    <row r="196" spans="2:14" s="11" customFormat="1" ht="48" hidden="1" x14ac:dyDescent="0.2">
      <c r="B196" s="4" t="str">
        <f>VLOOKUP(F196,decisions2!A:B,2,FALSE)</f>
        <v>no_redundant</v>
      </c>
      <c r="C196" s="35" t="str">
        <f>IF(L196&gt;0,"EC-side","eMPC-side")</f>
        <v>EC-side</v>
      </c>
      <c r="E196" s="35" t="str">
        <f>VLOOKUP(F196,collapsed2!A:J,10,FALSE)</f>
        <v>redundant</v>
      </c>
      <c r="F196" s="11" t="s">
        <v>1740</v>
      </c>
      <c r="G196" s="11" t="s">
        <v>1741</v>
      </c>
      <c r="H196" s="11">
        <v>1.7157569852333661E-5</v>
      </c>
      <c r="I196" s="11">
        <v>2.1552547360662201E-4</v>
      </c>
      <c r="J196" s="11">
        <v>0.57561026107112856</v>
      </c>
      <c r="K196" s="11">
        <v>0.55418452375492977</v>
      </c>
      <c r="L196" s="11">
        <v>2.052366961507254</v>
      </c>
      <c r="M196" s="11">
        <v>58</v>
      </c>
      <c r="N196" s="11" t="s">
        <v>10313</v>
      </c>
    </row>
    <row r="197" spans="2:14" s="11" customFormat="1" hidden="1" x14ac:dyDescent="0.2">
      <c r="F197" s="11" t="s">
        <v>593</v>
      </c>
      <c r="G197" s="11" t="s">
        <v>594</v>
      </c>
      <c r="H197" s="11">
        <v>0.6230031948881789</v>
      </c>
      <c r="I197" s="11">
        <v>0.71506698716157058</v>
      </c>
      <c r="J197" s="11">
        <v>5.7125851001811341E-2</v>
      </c>
      <c r="K197" s="11">
        <v>0.237251296431083</v>
      </c>
      <c r="L197" s="11">
        <v>0.91252506385245946</v>
      </c>
      <c r="M197" s="11">
        <v>75</v>
      </c>
      <c r="N197" s="11" t="s">
        <v>9932</v>
      </c>
    </row>
    <row r="198" spans="2:14" s="11" customFormat="1" hidden="1" x14ac:dyDescent="0.2">
      <c r="F198" s="11" t="s">
        <v>596</v>
      </c>
      <c r="G198" s="11" t="s">
        <v>597</v>
      </c>
      <c r="H198" s="11">
        <v>0.72139303482587069</v>
      </c>
      <c r="I198" s="11">
        <v>0.79596947693962627</v>
      </c>
      <c r="J198" s="11">
        <v>5.2057003073209852E-2</v>
      </c>
      <c r="K198" s="11">
        <v>0.29564428890784272</v>
      </c>
      <c r="L198" s="11">
        <v>0.82815325000928852</v>
      </c>
      <c r="M198" s="11">
        <v>17</v>
      </c>
      <c r="N198" s="11" t="s">
        <v>9933</v>
      </c>
    </row>
    <row r="199" spans="2:14" s="11" customFormat="1" hidden="1" x14ac:dyDescent="0.2">
      <c r="F199" s="11" t="s">
        <v>599</v>
      </c>
      <c r="G199" s="11" t="s">
        <v>600</v>
      </c>
      <c r="H199" s="11">
        <v>0.19568822553897181</v>
      </c>
      <c r="I199" s="11">
        <v>0.31908025192725009</v>
      </c>
      <c r="J199" s="11">
        <v>0.12503336755527239</v>
      </c>
      <c r="K199" s="11">
        <v>0.36610732338509738</v>
      </c>
      <c r="L199" s="11">
        <v>1.223045926412184</v>
      </c>
      <c r="M199" s="11">
        <v>33</v>
      </c>
      <c r="N199" s="11" t="s">
        <v>9934</v>
      </c>
    </row>
    <row r="200" spans="2:14" s="11" customFormat="1" ht="17" hidden="1" x14ac:dyDescent="0.2">
      <c r="B200" s="4" t="str">
        <f>VLOOKUP(F200,decisions2!A:B,2,FALSE)</f>
        <v>no_biology</v>
      </c>
      <c r="C200" s="35" t="str">
        <f>IF(L200&gt;0,"EC-side","eMPC-side")</f>
        <v>EC-side</v>
      </c>
      <c r="E200" s="35" t="str">
        <f>VLOOKUP(F200,collapsed2!A:J,10,FALSE)</f>
        <v>main</v>
      </c>
      <c r="F200" s="11" t="s">
        <v>4845</v>
      </c>
      <c r="G200" s="11" t="s">
        <v>4846</v>
      </c>
      <c r="H200" s="11">
        <v>1.6171835200450691E-4</v>
      </c>
      <c r="I200" s="11">
        <v>1.350823881449411E-3</v>
      </c>
      <c r="J200" s="11">
        <v>0.51884807774379182</v>
      </c>
      <c r="K200" s="11">
        <v>0.75309720232907684</v>
      </c>
      <c r="L200" s="11">
        <v>2.051275170959781</v>
      </c>
      <c r="M200" s="11">
        <v>15</v>
      </c>
      <c r="N200" s="11" t="s">
        <v>11340</v>
      </c>
    </row>
    <row r="201" spans="2:14" s="11" customFormat="1" ht="48" hidden="1" x14ac:dyDescent="0.2">
      <c r="F201" s="11" t="s">
        <v>605</v>
      </c>
      <c r="G201" s="11" t="s">
        <v>606</v>
      </c>
      <c r="H201" s="11">
        <v>2.664164967902579E-2</v>
      </c>
      <c r="I201" s="11">
        <v>7.1851055203714487E-2</v>
      </c>
      <c r="J201" s="11">
        <v>0.35248785758361922</v>
      </c>
      <c r="K201" s="11">
        <v>-0.2472144184330034</v>
      </c>
      <c r="L201" s="11">
        <v>-1.2592789595064131</v>
      </c>
      <c r="M201" s="11">
        <v>240</v>
      </c>
      <c r="N201" s="11" t="s">
        <v>9936</v>
      </c>
    </row>
    <row r="202" spans="2:14" s="11" customFormat="1" ht="48" hidden="1" x14ac:dyDescent="0.2">
      <c r="F202" s="11" t="s">
        <v>608</v>
      </c>
      <c r="G202" s="11" t="s">
        <v>609</v>
      </c>
      <c r="H202" s="11">
        <v>0.61144578313253017</v>
      </c>
      <c r="I202" s="11">
        <v>0.70699225940958588</v>
      </c>
      <c r="J202" s="11">
        <v>9.0542894846947372E-2</v>
      </c>
      <c r="K202" s="11">
        <v>-0.19915321047628351</v>
      </c>
      <c r="L202" s="11">
        <v>-0.94498825347344473</v>
      </c>
      <c r="M202" s="11">
        <v>135</v>
      </c>
      <c r="N202" s="11" t="s">
        <v>9937</v>
      </c>
    </row>
    <row r="203" spans="2:14" s="11" customFormat="1" ht="64" hidden="1" x14ac:dyDescent="0.2">
      <c r="F203" s="11" t="s">
        <v>611</v>
      </c>
      <c r="G203" s="11" t="s">
        <v>612</v>
      </c>
      <c r="H203" s="11">
        <v>7.9699248120300756E-2</v>
      </c>
      <c r="I203" s="11">
        <v>0.16440148998288531</v>
      </c>
      <c r="J203" s="11">
        <v>0.1938133027253105</v>
      </c>
      <c r="K203" s="11">
        <v>0.30292139596543072</v>
      </c>
      <c r="L203" s="11">
        <v>1.2888729292204391</v>
      </c>
      <c r="M203" s="11">
        <v>129</v>
      </c>
      <c r="N203" s="11" t="s">
        <v>9938</v>
      </c>
    </row>
    <row r="204" spans="2:14" s="11" customFormat="1" ht="32" hidden="1" x14ac:dyDescent="0.2">
      <c r="B204" s="4" t="str">
        <f>VLOOKUP(F204,decisions2!A:B,2,FALSE)</f>
        <v>no_redundant</v>
      </c>
      <c r="C204" s="35" t="str">
        <f t="shared" ref="C204:C205" si="16">IF(L204&gt;0,"EC-side","eMPC-side")</f>
        <v>EC-side</v>
      </c>
      <c r="E204" s="35" t="str">
        <f>VLOOKUP(F204,collapsed2!A:J,10,FALSE)</f>
        <v>redundant</v>
      </c>
      <c r="F204" s="11" t="s">
        <v>6141</v>
      </c>
      <c r="G204" s="11" t="s">
        <v>6142</v>
      </c>
      <c r="H204" s="11">
        <v>1.8521066138580579E-5</v>
      </c>
      <c r="I204" s="11">
        <v>2.2826340380605341E-4</v>
      </c>
      <c r="J204" s="11">
        <v>0.57561026107112856</v>
      </c>
      <c r="K204" s="11">
        <v>0.55321145593915233</v>
      </c>
      <c r="L204" s="11">
        <v>2.0487633021649172</v>
      </c>
      <c r="M204" s="11">
        <v>58</v>
      </c>
      <c r="N204" s="11" t="s">
        <v>11768</v>
      </c>
    </row>
    <row r="205" spans="2:14" s="11" customFormat="1" ht="32" hidden="1" x14ac:dyDescent="0.2">
      <c r="B205" s="4" t="str">
        <f>VLOOKUP(F205,decisions2!A:B,2,FALSE)</f>
        <v>no_redundant</v>
      </c>
      <c r="C205" s="35" t="str">
        <f t="shared" si="16"/>
        <v>EC-side</v>
      </c>
      <c r="E205" s="35" t="str">
        <f>VLOOKUP(F205,collapsed2!A:J,10,FALSE)</f>
        <v>redundant</v>
      </c>
      <c r="F205" s="11" t="s">
        <v>3697</v>
      </c>
      <c r="G205" s="11" t="s">
        <v>3698</v>
      </c>
      <c r="H205" s="11">
        <v>7.525232515506912E-5</v>
      </c>
      <c r="I205" s="11">
        <v>7.103297513192362E-4</v>
      </c>
      <c r="J205" s="11">
        <v>0.53843409630991623</v>
      </c>
      <c r="K205" s="11">
        <v>0.64468234854567052</v>
      </c>
      <c r="L205" s="11">
        <v>2.0466623310674659</v>
      </c>
      <c r="M205" s="11">
        <v>27</v>
      </c>
      <c r="N205" s="11" t="s">
        <v>10959</v>
      </c>
    </row>
    <row r="206" spans="2:14" s="11" customFormat="1" hidden="1" x14ac:dyDescent="0.2">
      <c r="F206" s="11" t="s">
        <v>620</v>
      </c>
      <c r="G206" s="11" t="s">
        <v>621</v>
      </c>
      <c r="H206" s="11">
        <v>0.95307443365695788</v>
      </c>
      <c r="I206" s="11">
        <v>0.96897983827179546</v>
      </c>
      <c r="J206" s="11">
        <v>3.8162890904925667E-2</v>
      </c>
      <c r="K206" s="11">
        <v>0.18306460052652021</v>
      </c>
      <c r="L206" s="11">
        <v>0.68680225913634108</v>
      </c>
      <c r="M206" s="11">
        <v>61</v>
      </c>
      <c r="N206" s="11" t="s">
        <v>9941</v>
      </c>
    </row>
    <row r="207" spans="2:14" s="11" customFormat="1" ht="48" hidden="1" x14ac:dyDescent="0.2">
      <c r="F207" s="11" t="s">
        <v>623</v>
      </c>
      <c r="G207" s="11" t="s">
        <v>624</v>
      </c>
      <c r="H207" s="11">
        <v>0.1358381502890173</v>
      </c>
      <c r="I207" s="11">
        <v>0.2466077814585495</v>
      </c>
      <c r="J207" s="11">
        <v>0.14205664357582121</v>
      </c>
      <c r="K207" s="11">
        <v>0.27109939791481469</v>
      </c>
      <c r="L207" s="11">
        <v>1.196663693049929</v>
      </c>
      <c r="M207" s="11">
        <v>163</v>
      </c>
      <c r="N207" s="11" t="s">
        <v>9942</v>
      </c>
    </row>
    <row r="208" spans="2:14" s="11" customFormat="1" ht="48" hidden="1" x14ac:dyDescent="0.2">
      <c r="B208" s="4" t="str">
        <f>VLOOKUP(F208,decisions2!A:B,2,FALSE)</f>
        <v>no_biology</v>
      </c>
      <c r="C208" s="35" t="str">
        <f>IF(L208&gt;0,"EC-side","eMPC-side")</f>
        <v>EC-side</v>
      </c>
      <c r="E208" s="35" t="str">
        <f>VLOOKUP(F208,collapsed2!A:J,10,FALSE)</f>
        <v>main</v>
      </c>
      <c r="F208" s="11" t="s">
        <v>4546</v>
      </c>
      <c r="G208" s="11" t="s">
        <v>4547</v>
      </c>
      <c r="H208" s="11">
        <v>5.223848362103951E-6</v>
      </c>
      <c r="I208" s="11">
        <v>7.8261875002896814E-5</v>
      </c>
      <c r="J208" s="11">
        <v>0.610526878385931</v>
      </c>
      <c r="K208" s="11">
        <v>0.51558678808896463</v>
      </c>
      <c r="L208" s="11">
        <v>2.0437270198176312</v>
      </c>
      <c r="M208" s="11">
        <v>85</v>
      </c>
      <c r="N208" s="11" t="s">
        <v>11240</v>
      </c>
    </row>
    <row r="209" spans="2:14" s="11" customFormat="1" hidden="1" x14ac:dyDescent="0.2">
      <c r="F209" s="11" t="s">
        <v>629</v>
      </c>
      <c r="G209" s="11" t="s">
        <v>630</v>
      </c>
      <c r="H209" s="11">
        <v>0.68988391376451075</v>
      </c>
      <c r="I209" s="11">
        <v>0.77115055884286643</v>
      </c>
      <c r="J209" s="11">
        <v>5.4120056962023183E-2</v>
      </c>
      <c r="K209" s="11">
        <v>0.30227507322841451</v>
      </c>
      <c r="L209" s="11">
        <v>0.84672727897320998</v>
      </c>
      <c r="M209" s="11">
        <v>17</v>
      </c>
      <c r="N209" s="11" t="s">
        <v>9944</v>
      </c>
    </row>
    <row r="210" spans="2:14" s="11" customFormat="1" ht="32" hidden="1" x14ac:dyDescent="0.2">
      <c r="F210" s="11" t="s">
        <v>632</v>
      </c>
      <c r="G210" s="11" t="s">
        <v>633</v>
      </c>
      <c r="H210" s="11">
        <v>0.60383386581469645</v>
      </c>
      <c r="I210" s="11">
        <v>0.69983016527707542</v>
      </c>
      <c r="J210" s="11">
        <v>5.8593756894567139E-2</v>
      </c>
      <c r="K210" s="11">
        <v>0.23955826247488779</v>
      </c>
      <c r="L210" s="11">
        <v>0.92139820540361606</v>
      </c>
      <c r="M210" s="11">
        <v>75</v>
      </c>
      <c r="N210" s="11" t="s">
        <v>9945</v>
      </c>
    </row>
    <row r="211" spans="2:14" s="11" customFormat="1" ht="48" hidden="1" x14ac:dyDescent="0.2">
      <c r="F211" s="11" t="s">
        <v>635</v>
      </c>
      <c r="G211" s="11" t="s">
        <v>636</v>
      </c>
      <c r="H211" s="11">
        <v>8.9883534094358397E-2</v>
      </c>
      <c r="I211" s="11">
        <v>0.18132157032252899</v>
      </c>
      <c r="J211" s="11">
        <v>0.28780513053556428</v>
      </c>
      <c r="K211" s="11">
        <v>-0.28522063908107581</v>
      </c>
      <c r="L211" s="11">
        <v>-1.268883648821892</v>
      </c>
      <c r="M211" s="11">
        <v>93</v>
      </c>
      <c r="N211" s="11" t="s">
        <v>9946</v>
      </c>
    </row>
    <row r="212" spans="2:14" s="11" customFormat="1" hidden="1" x14ac:dyDescent="0.2">
      <c r="F212" s="11" t="s">
        <v>638</v>
      </c>
      <c r="G212" s="11" t="s">
        <v>639</v>
      </c>
      <c r="H212" s="11">
        <v>0.3946037099494098</v>
      </c>
      <c r="I212" s="11">
        <v>0.5228299053528489</v>
      </c>
      <c r="J212" s="11">
        <v>8.2664644912375282E-2</v>
      </c>
      <c r="K212" s="11">
        <v>0.36294968903707953</v>
      </c>
      <c r="L212" s="11">
        <v>1.0576566286350031</v>
      </c>
      <c r="M212" s="11">
        <v>20</v>
      </c>
      <c r="N212" s="11" t="s">
        <v>9947</v>
      </c>
    </row>
    <row r="213" spans="2:14" s="11" customFormat="1" hidden="1" x14ac:dyDescent="0.2">
      <c r="F213" s="11" t="s">
        <v>641</v>
      </c>
      <c r="G213" s="11" t="s">
        <v>642</v>
      </c>
      <c r="H213" s="11">
        <v>0.18927973199329981</v>
      </c>
      <c r="I213" s="11">
        <v>0.31095955970327832</v>
      </c>
      <c r="J213" s="11">
        <v>0.12814291689841531</v>
      </c>
      <c r="K213" s="11">
        <v>0.46811989897083561</v>
      </c>
      <c r="L213" s="11">
        <v>1.2750581502910481</v>
      </c>
      <c r="M213" s="11">
        <v>15</v>
      </c>
      <c r="N213" s="11" t="s">
        <v>9947</v>
      </c>
    </row>
    <row r="214" spans="2:14" s="11" customFormat="1" hidden="1" x14ac:dyDescent="0.2">
      <c r="F214" s="11" t="s">
        <v>644</v>
      </c>
      <c r="G214" s="11" t="s">
        <v>645</v>
      </c>
      <c r="H214" s="11">
        <v>0.17512274959083471</v>
      </c>
      <c r="I214" s="11">
        <v>0.29527666503028721</v>
      </c>
      <c r="J214" s="11">
        <v>0.1321472606087743</v>
      </c>
      <c r="K214" s="11">
        <v>0.32989193221755242</v>
      </c>
      <c r="L214" s="11">
        <v>1.21054199288227</v>
      </c>
      <c r="M214" s="11">
        <v>52</v>
      </c>
      <c r="N214" s="11" t="s">
        <v>9948</v>
      </c>
    </row>
    <row r="215" spans="2:14" s="11" customFormat="1" ht="32" hidden="1" x14ac:dyDescent="0.2">
      <c r="F215" s="11" t="s">
        <v>647</v>
      </c>
      <c r="G215" s="11" t="s">
        <v>648</v>
      </c>
      <c r="H215" s="11">
        <v>0.21471471471471471</v>
      </c>
      <c r="I215" s="11">
        <v>0.34025145961099379</v>
      </c>
      <c r="J215" s="11">
        <v>0.1119183163251045</v>
      </c>
      <c r="K215" s="11">
        <v>0.26864607096459647</v>
      </c>
      <c r="L215" s="11">
        <v>1.142148691047963</v>
      </c>
      <c r="M215" s="11">
        <v>128</v>
      </c>
      <c r="N215" s="11" t="s">
        <v>9949</v>
      </c>
    </row>
    <row r="216" spans="2:14" s="11" customFormat="1" ht="32" hidden="1" x14ac:dyDescent="0.2">
      <c r="F216" s="11" t="s">
        <v>650</v>
      </c>
      <c r="G216" s="11" t="s">
        <v>651</v>
      </c>
      <c r="H216" s="11">
        <v>7.5500770416024654E-2</v>
      </c>
      <c r="I216" s="11">
        <v>0.15844119411988661</v>
      </c>
      <c r="J216" s="11">
        <v>0.2020717090211599</v>
      </c>
      <c r="K216" s="11">
        <v>0.3262814197328453</v>
      </c>
      <c r="L216" s="11">
        <v>1.314595301697091</v>
      </c>
      <c r="M216" s="11">
        <v>93</v>
      </c>
      <c r="N216" s="11" t="s">
        <v>9950</v>
      </c>
    </row>
    <row r="217" spans="2:14" s="11" customFormat="1" hidden="1" x14ac:dyDescent="0.2">
      <c r="F217" s="11" t="s">
        <v>653</v>
      </c>
      <c r="G217" s="11" t="s">
        <v>654</v>
      </c>
      <c r="H217" s="11">
        <v>0.9750415973377704</v>
      </c>
      <c r="I217" s="11">
        <v>0.98438511805414464</v>
      </c>
      <c r="J217" s="11">
        <v>3.8399581336943329E-2</v>
      </c>
      <c r="K217" s="11">
        <v>0.1773897934006432</v>
      </c>
      <c r="L217" s="11">
        <v>0.64275528314145691</v>
      </c>
      <c r="M217" s="11">
        <v>50</v>
      </c>
      <c r="N217" s="11" t="s">
        <v>9951</v>
      </c>
    </row>
    <row r="218" spans="2:14" s="11" customFormat="1" hidden="1" x14ac:dyDescent="0.2">
      <c r="F218" s="11" t="s">
        <v>656</v>
      </c>
      <c r="G218" s="11" t="s">
        <v>657</v>
      </c>
      <c r="H218" s="11">
        <v>0.24278846153846151</v>
      </c>
      <c r="I218" s="11">
        <v>0.37192641434550439</v>
      </c>
      <c r="J218" s="11">
        <v>0.13649043778041259</v>
      </c>
      <c r="K218" s="11">
        <v>-0.37580082729792291</v>
      </c>
      <c r="L218" s="11">
        <v>-1.177146933383755</v>
      </c>
      <c r="M218" s="11">
        <v>22</v>
      </c>
      <c r="N218" s="11" t="s">
        <v>9952</v>
      </c>
    </row>
    <row r="219" spans="2:14" s="11" customFormat="1" ht="17" hidden="1" x14ac:dyDescent="0.2">
      <c r="B219" s="4" t="str">
        <f>VLOOKUP(F219,decisions2!A:B,2,FALSE)</f>
        <v>no_redundant</v>
      </c>
      <c r="C219" s="35" t="str">
        <f>IF(L219&gt;0,"EC-side","eMPC-side")</f>
        <v>EC-side</v>
      </c>
      <c r="E219" s="35" t="str">
        <f>VLOOKUP(F219,collapsed2!A:J,10,FALSE)</f>
        <v>main</v>
      </c>
      <c r="F219" s="11" t="s">
        <v>2860</v>
      </c>
      <c r="G219" s="11" t="s">
        <v>2861</v>
      </c>
      <c r="H219" s="11">
        <v>3.9020742000090638E-5</v>
      </c>
      <c r="I219" s="11">
        <v>4.1511968525177859E-4</v>
      </c>
      <c r="J219" s="11">
        <v>0.55733223875864601</v>
      </c>
      <c r="K219" s="11">
        <v>0.59726906909589927</v>
      </c>
      <c r="L219" s="11">
        <v>2.0431206081272881</v>
      </c>
      <c r="M219" s="11">
        <v>38</v>
      </c>
      <c r="N219" s="11" t="s">
        <v>10681</v>
      </c>
    </row>
    <row r="220" spans="2:14" s="11" customFormat="1" hidden="1" x14ac:dyDescent="0.2">
      <c r="F220" s="11" t="s">
        <v>662</v>
      </c>
      <c r="G220" s="11" t="s">
        <v>663</v>
      </c>
      <c r="H220" s="11">
        <v>0.4120603015075377</v>
      </c>
      <c r="I220" s="11">
        <v>0.53772362856567479</v>
      </c>
      <c r="J220" s="11">
        <v>7.9985880149994609E-2</v>
      </c>
      <c r="K220" s="11">
        <v>0.3832791279900144</v>
      </c>
      <c r="L220" s="11">
        <v>1.0439700962392979</v>
      </c>
      <c r="M220" s="11">
        <v>15</v>
      </c>
      <c r="N220" s="11" t="s">
        <v>9954</v>
      </c>
    </row>
    <row r="221" spans="2:14" s="11" customFormat="1" hidden="1" x14ac:dyDescent="0.2">
      <c r="F221" s="11" t="s">
        <v>665</v>
      </c>
      <c r="G221" s="11" t="s">
        <v>666</v>
      </c>
      <c r="H221" s="11">
        <v>7.0731707317073164E-2</v>
      </c>
      <c r="I221" s="11">
        <v>0.15029912563276579</v>
      </c>
      <c r="J221" s="11">
        <v>0.26635065708852562</v>
      </c>
      <c r="K221" s="11">
        <v>-0.34837900028314073</v>
      </c>
      <c r="L221" s="11">
        <v>-1.3625001706609421</v>
      </c>
      <c r="M221" s="11">
        <v>48</v>
      </c>
      <c r="N221" s="11" t="s">
        <v>9955</v>
      </c>
    </row>
    <row r="222" spans="2:14" s="11" customFormat="1" ht="32" hidden="1" x14ac:dyDescent="0.2">
      <c r="F222" s="11" t="s">
        <v>668</v>
      </c>
      <c r="G222" s="11" t="s">
        <v>669</v>
      </c>
      <c r="H222" s="11">
        <v>0.17848410757946209</v>
      </c>
      <c r="I222" s="11">
        <v>0.29939861086518921</v>
      </c>
      <c r="J222" s="11">
        <v>0.16318012718068911</v>
      </c>
      <c r="K222" s="11">
        <v>-0.36306011238363112</v>
      </c>
      <c r="L222" s="11">
        <v>-1.2609409634252431</v>
      </c>
      <c r="M222" s="11">
        <v>32</v>
      </c>
      <c r="N222" s="11" t="s">
        <v>9956</v>
      </c>
    </row>
    <row r="223" spans="2:14" s="11" customFormat="1" hidden="1" x14ac:dyDescent="0.2">
      <c r="F223" s="11" t="s">
        <v>671</v>
      </c>
      <c r="G223" s="11" t="s">
        <v>672</v>
      </c>
      <c r="H223" s="11">
        <v>0.56234718826405872</v>
      </c>
      <c r="I223" s="11">
        <v>0.66538391886997472</v>
      </c>
      <c r="J223" s="11">
        <v>8.3599060368415926E-2</v>
      </c>
      <c r="K223" s="11">
        <v>-0.2402233233396518</v>
      </c>
      <c r="L223" s="11">
        <v>-0.94294446865356818</v>
      </c>
      <c r="M223" s="11">
        <v>49</v>
      </c>
      <c r="N223" s="11" t="s">
        <v>9957</v>
      </c>
    </row>
    <row r="224" spans="2:14" s="11" customFormat="1" hidden="1" x14ac:dyDescent="0.2">
      <c r="F224" s="11" t="s">
        <v>674</v>
      </c>
      <c r="G224" s="11" t="s">
        <v>675</v>
      </c>
      <c r="H224" s="11">
        <v>0.20287539936102239</v>
      </c>
      <c r="I224" s="11">
        <v>0.32672142717608432</v>
      </c>
      <c r="J224" s="11">
        <v>0.1198878451154234</v>
      </c>
      <c r="K224" s="11">
        <v>0.30041554091982009</v>
      </c>
      <c r="L224" s="11">
        <v>1.1645314458554761</v>
      </c>
      <c r="M224" s="11">
        <v>77</v>
      </c>
      <c r="N224" s="11" t="s">
        <v>9958</v>
      </c>
    </row>
    <row r="225" spans="2:14" s="11" customFormat="1" ht="32" hidden="1" x14ac:dyDescent="0.2">
      <c r="F225" s="11" t="s">
        <v>677</v>
      </c>
      <c r="G225" s="11" t="s">
        <v>678</v>
      </c>
      <c r="H225" s="11">
        <v>0.92481203007518797</v>
      </c>
      <c r="I225" s="11">
        <v>0.94803392662447084</v>
      </c>
      <c r="J225" s="11">
        <v>5.9731797636441063E-2</v>
      </c>
      <c r="K225" s="11">
        <v>-0.2173353752497951</v>
      </c>
      <c r="L225" s="11">
        <v>-0.63047983805120555</v>
      </c>
      <c r="M225" s="11">
        <v>17</v>
      </c>
      <c r="N225" s="11" t="s">
        <v>9959</v>
      </c>
    </row>
    <row r="226" spans="2:14" s="11" customFormat="1" hidden="1" x14ac:dyDescent="0.2">
      <c r="F226" s="11" t="s">
        <v>680</v>
      </c>
      <c r="G226" s="11" t="s">
        <v>681</v>
      </c>
      <c r="H226" s="11">
        <v>0.24462809917355369</v>
      </c>
      <c r="I226" s="11">
        <v>0.37412343613036891</v>
      </c>
      <c r="J226" s="11">
        <v>0.10968406197054929</v>
      </c>
      <c r="K226" s="11">
        <v>0.34396462880294149</v>
      </c>
      <c r="L226" s="11">
        <v>1.1610302147860541</v>
      </c>
      <c r="M226" s="11">
        <v>34</v>
      </c>
      <c r="N226" s="11" t="s">
        <v>9960</v>
      </c>
    </row>
    <row r="227" spans="2:14" s="11" customFormat="1" hidden="1" x14ac:dyDescent="0.2">
      <c r="F227" s="11" t="s">
        <v>683</v>
      </c>
      <c r="G227" s="11" t="s">
        <v>684</v>
      </c>
      <c r="H227" s="11">
        <v>0.55096418732782371</v>
      </c>
      <c r="I227" s="11">
        <v>0.65673322474915041</v>
      </c>
      <c r="J227" s="11">
        <v>9.1392432594376835E-2</v>
      </c>
      <c r="K227" s="11">
        <v>-0.22128465618850859</v>
      </c>
      <c r="L227" s="11">
        <v>-0.96180040582091275</v>
      </c>
      <c r="M227" s="11">
        <v>84</v>
      </c>
      <c r="N227" s="11" t="s">
        <v>9961</v>
      </c>
    </row>
    <row r="228" spans="2:14" s="11" customFormat="1" ht="32" hidden="1" x14ac:dyDescent="0.2">
      <c r="F228" s="11" t="s">
        <v>686</v>
      </c>
      <c r="G228" s="11" t="s">
        <v>687</v>
      </c>
      <c r="H228" s="11">
        <v>4.8458149779735678E-2</v>
      </c>
      <c r="I228" s="11">
        <v>0.11418781903363399</v>
      </c>
      <c r="J228" s="11">
        <v>0.2489111144347024</v>
      </c>
      <c r="K228" s="11">
        <v>0.29519377070161318</v>
      </c>
      <c r="L228" s="11">
        <v>1.290546727972208</v>
      </c>
      <c r="M228" s="11">
        <v>153</v>
      </c>
      <c r="N228" s="11" t="s">
        <v>9962</v>
      </c>
    </row>
    <row r="229" spans="2:14" s="11" customFormat="1" hidden="1" x14ac:dyDescent="0.2">
      <c r="F229" s="11" t="s">
        <v>689</v>
      </c>
      <c r="G229" s="11" t="s">
        <v>690</v>
      </c>
      <c r="H229" s="11">
        <v>0.17052980132450329</v>
      </c>
      <c r="I229" s="11">
        <v>0.28879052518243808</v>
      </c>
      <c r="J229" s="11">
        <v>0.13500203382863141</v>
      </c>
      <c r="K229" s="11">
        <v>0.35974663265613521</v>
      </c>
      <c r="L229" s="11">
        <v>1.2530738148349929</v>
      </c>
      <c r="M229" s="11">
        <v>41</v>
      </c>
      <c r="N229" s="11" t="s">
        <v>9963</v>
      </c>
    </row>
    <row r="230" spans="2:14" s="11" customFormat="1" ht="32" hidden="1" x14ac:dyDescent="0.2">
      <c r="F230" s="11" t="s">
        <v>692</v>
      </c>
      <c r="G230" s="11" t="s">
        <v>693</v>
      </c>
      <c r="H230" s="11">
        <v>0.3191823899371069</v>
      </c>
      <c r="I230" s="11">
        <v>0.45204006746578429</v>
      </c>
      <c r="J230" s="11">
        <v>9.0542894846947372E-2</v>
      </c>
      <c r="K230" s="11">
        <v>0.27261001142751701</v>
      </c>
      <c r="L230" s="11">
        <v>1.0805948854745959</v>
      </c>
      <c r="M230" s="11">
        <v>85</v>
      </c>
      <c r="N230" s="11" t="s">
        <v>9964</v>
      </c>
    </row>
    <row r="231" spans="2:14" s="11" customFormat="1" hidden="1" x14ac:dyDescent="0.2">
      <c r="F231" s="11" t="s">
        <v>695</v>
      </c>
      <c r="G231" s="11" t="s">
        <v>696</v>
      </c>
      <c r="H231" s="11">
        <v>0.22222222222222221</v>
      </c>
      <c r="I231" s="11">
        <v>0.34842908198645117</v>
      </c>
      <c r="J231" s="11">
        <v>0.1162341487797164</v>
      </c>
      <c r="K231" s="11">
        <v>0.31639739781568182</v>
      </c>
      <c r="L231" s="11">
        <v>1.157831637832262</v>
      </c>
      <c r="M231" s="11">
        <v>53</v>
      </c>
      <c r="N231" s="11" t="s">
        <v>9965</v>
      </c>
    </row>
    <row r="232" spans="2:14" s="11" customFormat="1" ht="32" hidden="1" x14ac:dyDescent="0.2">
      <c r="F232" s="11" t="s">
        <v>698</v>
      </c>
      <c r="G232" s="11" t="s">
        <v>699</v>
      </c>
      <c r="H232" s="11">
        <v>0.1085714285714286</v>
      </c>
      <c r="I232" s="11">
        <v>0.2089536156242108</v>
      </c>
      <c r="J232" s="11">
        <v>0.23112670967383431</v>
      </c>
      <c r="K232" s="11">
        <v>-0.27197277066313469</v>
      </c>
      <c r="L232" s="11">
        <v>-1.2236899879289851</v>
      </c>
      <c r="M232" s="11">
        <v>100</v>
      </c>
      <c r="N232" s="11" t="s">
        <v>9966</v>
      </c>
    </row>
    <row r="233" spans="2:14" s="11" customFormat="1" hidden="1" x14ac:dyDescent="0.2">
      <c r="F233" s="11" t="s">
        <v>701</v>
      </c>
      <c r="G233" s="11" t="s">
        <v>702</v>
      </c>
      <c r="H233" s="11">
        <v>3.6171717467727182E-2</v>
      </c>
      <c r="I233" s="11">
        <v>9.0734891896771877E-2</v>
      </c>
      <c r="J233" s="11">
        <v>0.3217759180753611</v>
      </c>
      <c r="K233" s="11">
        <v>0.39846962576360151</v>
      </c>
      <c r="L233" s="11">
        <v>1.462188576824061</v>
      </c>
      <c r="M233" s="11">
        <v>52</v>
      </c>
      <c r="N233" s="11" t="s">
        <v>9967</v>
      </c>
    </row>
    <row r="234" spans="2:14" s="11" customFormat="1" ht="32" hidden="1" x14ac:dyDescent="0.2">
      <c r="F234" s="11" t="s">
        <v>704</v>
      </c>
      <c r="G234" s="11" t="s">
        <v>705</v>
      </c>
      <c r="H234" s="11">
        <v>4.9612403100775193E-2</v>
      </c>
      <c r="I234" s="11">
        <v>0.11549116787393569</v>
      </c>
      <c r="J234" s="11">
        <v>0.25296112306961088</v>
      </c>
      <c r="K234" s="11">
        <v>0.33610556522533658</v>
      </c>
      <c r="L234" s="11">
        <v>1.3596763383889601</v>
      </c>
      <c r="M234" s="11">
        <v>95</v>
      </c>
      <c r="N234" s="11" t="s">
        <v>9968</v>
      </c>
    </row>
    <row r="235" spans="2:14" s="11" customFormat="1" ht="32" hidden="1" x14ac:dyDescent="0.2">
      <c r="B235" s="4" t="str">
        <f>VLOOKUP(F235,decisions2!A:B,2,FALSE)</f>
        <v>no_biology</v>
      </c>
      <c r="C235" s="35" t="str">
        <f>IF(L235&gt;0,"EC-side","eMPC-side")</f>
        <v>EC-side</v>
      </c>
      <c r="E235" s="35" t="str">
        <f>VLOOKUP(F235,collapsed2!A:J,10,FALSE)</f>
        <v>main</v>
      </c>
      <c r="F235" s="11" t="s">
        <v>7896</v>
      </c>
      <c r="G235" s="11" t="s">
        <v>7897</v>
      </c>
      <c r="H235" s="11">
        <v>3.3065332564445942E-5</v>
      </c>
      <c r="I235" s="11">
        <v>3.6256622514827642E-4</v>
      </c>
      <c r="J235" s="11">
        <v>0.55733223875864601</v>
      </c>
      <c r="K235" s="11">
        <v>0.59022627642089143</v>
      </c>
      <c r="L235" s="11">
        <v>2.0397216896976471</v>
      </c>
      <c r="M235" s="11">
        <v>40</v>
      </c>
      <c r="N235" s="11" t="s">
        <v>12346</v>
      </c>
    </row>
    <row r="236" spans="2:14" s="11" customFormat="1" ht="32" hidden="1" x14ac:dyDescent="0.2">
      <c r="F236" s="11" t="s">
        <v>710</v>
      </c>
      <c r="G236" s="11" t="s">
        <v>711</v>
      </c>
      <c r="H236" s="11">
        <v>0.56234096692111957</v>
      </c>
      <c r="I236" s="11">
        <v>0.66538391886997472</v>
      </c>
      <c r="J236" s="11">
        <v>8.5784440807564505E-2</v>
      </c>
      <c r="K236" s="11">
        <v>-0.2793601387699654</v>
      </c>
      <c r="L236" s="11">
        <v>-0.92586205976370506</v>
      </c>
      <c r="M236" s="11">
        <v>28</v>
      </c>
      <c r="N236" s="11" t="s">
        <v>9970</v>
      </c>
    </row>
    <row r="237" spans="2:14" s="11" customFormat="1" hidden="1" x14ac:dyDescent="0.2">
      <c r="F237" s="11" t="s">
        <v>713</v>
      </c>
      <c r="G237" s="11" t="s">
        <v>714</v>
      </c>
      <c r="H237" s="11">
        <v>0.27150084317032042</v>
      </c>
      <c r="I237" s="11">
        <v>0.40305534263375747</v>
      </c>
      <c r="J237" s="11">
        <v>0.1043439525819486</v>
      </c>
      <c r="K237" s="11">
        <v>0.40320807003162568</v>
      </c>
      <c r="L237" s="11">
        <v>1.1749719062151009</v>
      </c>
      <c r="M237" s="11">
        <v>20</v>
      </c>
      <c r="N237" s="11" t="s">
        <v>9971</v>
      </c>
    </row>
    <row r="238" spans="2:14" s="11" customFormat="1" ht="144" hidden="1" x14ac:dyDescent="0.2">
      <c r="B238" s="4" t="str">
        <f>VLOOKUP(F238,decisions2!A:B,2,FALSE)</f>
        <v>no_biology</v>
      </c>
      <c r="C238" s="35" t="str">
        <f t="shared" ref="C238:C240" si="17">IF(L238&gt;0,"EC-side","eMPC-side")</f>
        <v>EC-side</v>
      </c>
      <c r="E238" s="35" t="str">
        <f>VLOOKUP(F238,collapsed2!A:J,10,FALSE)</f>
        <v>main</v>
      </c>
      <c r="F238" s="11" t="s">
        <v>2252</v>
      </c>
      <c r="G238" s="11" t="s">
        <v>2253</v>
      </c>
      <c r="H238" s="11">
        <v>3.5565268122197329E-10</v>
      </c>
      <c r="I238" s="11">
        <v>1.6593737955299499E-8</v>
      </c>
      <c r="J238" s="11">
        <v>0.81403583784790789</v>
      </c>
      <c r="K238" s="11">
        <v>0.43404717566844198</v>
      </c>
      <c r="L238" s="11">
        <v>2.0392368726662791</v>
      </c>
      <c r="M238" s="11">
        <v>275</v>
      </c>
      <c r="N238" s="11" t="s">
        <v>10483</v>
      </c>
    </row>
    <row r="239" spans="2:14" s="11" customFormat="1" ht="32" hidden="1" x14ac:dyDescent="0.2">
      <c r="B239" s="4" t="str">
        <f>VLOOKUP(F239,decisions2!A:B,2,FALSE)</f>
        <v>no_biology</v>
      </c>
      <c r="C239" s="35" t="str">
        <f t="shared" si="17"/>
        <v>EC-side</v>
      </c>
      <c r="E239" s="35" t="str">
        <f>VLOOKUP(F239,collapsed2!A:J,10,FALSE)</f>
        <v>main</v>
      </c>
      <c r="F239" s="11" t="s">
        <v>2577</v>
      </c>
      <c r="G239" s="11" t="s">
        <v>2578</v>
      </c>
      <c r="H239" s="11">
        <v>2.1529493553817339E-5</v>
      </c>
      <c r="I239" s="11">
        <v>2.5476567372017178E-4</v>
      </c>
      <c r="J239" s="11">
        <v>0.57561026107112856</v>
      </c>
      <c r="K239" s="11">
        <v>0.55453020562665167</v>
      </c>
      <c r="L239" s="11">
        <v>2.038890500062565</v>
      </c>
      <c r="M239" s="11">
        <v>55</v>
      </c>
      <c r="N239" s="11" t="s">
        <v>10587</v>
      </c>
    </row>
    <row r="240" spans="2:14" s="11" customFormat="1" ht="17" hidden="1" x14ac:dyDescent="0.2">
      <c r="B240" s="4" t="str">
        <f>VLOOKUP(F240,decisions2!A:B,2,FALSE)</f>
        <v>no_biology</v>
      </c>
      <c r="C240" s="35" t="str">
        <f t="shared" si="17"/>
        <v>EC-side</v>
      </c>
      <c r="E240" s="35" t="str">
        <f>VLOOKUP(F240,collapsed2!A:J,10,FALSE)</f>
        <v>main</v>
      </c>
      <c r="F240" s="11" t="s">
        <v>120</v>
      </c>
      <c r="G240" s="11" t="s">
        <v>121</v>
      </c>
      <c r="H240" s="11">
        <v>1.9198111764013351E-4</v>
      </c>
      <c r="I240" s="11">
        <v>1.5793711088480499E-3</v>
      </c>
      <c r="J240" s="11">
        <v>0.51884807774379182</v>
      </c>
      <c r="K240" s="11">
        <v>0.7478723056582518</v>
      </c>
      <c r="L240" s="11">
        <v>2.0370436736463562</v>
      </c>
      <c r="M240" s="11">
        <v>15</v>
      </c>
      <c r="N240" s="11" t="s">
        <v>9776</v>
      </c>
    </row>
    <row r="241" spans="2:14" s="11" customFormat="1" hidden="1" x14ac:dyDescent="0.2">
      <c r="F241" s="11" t="s">
        <v>725</v>
      </c>
      <c r="G241" s="11" t="s">
        <v>726</v>
      </c>
      <c r="H241" s="11">
        <v>6.6439522998296419E-2</v>
      </c>
      <c r="I241" s="11">
        <v>0.14437224358778181</v>
      </c>
      <c r="J241" s="11">
        <v>0.22798720285044219</v>
      </c>
      <c r="K241" s="11">
        <v>0.49032268452939459</v>
      </c>
      <c r="L241" s="11">
        <v>1.4451707886357561</v>
      </c>
      <c r="M241" s="11">
        <v>21</v>
      </c>
      <c r="N241" s="11" t="s">
        <v>9975</v>
      </c>
    </row>
    <row r="242" spans="2:14" s="11" customFormat="1" ht="32" hidden="1" x14ac:dyDescent="0.2">
      <c r="F242" s="11" t="s">
        <v>728</v>
      </c>
      <c r="G242" s="11" t="s">
        <v>729</v>
      </c>
      <c r="H242" s="11">
        <v>9.5317725752508367E-2</v>
      </c>
      <c r="I242" s="11">
        <v>0.18924479775543609</v>
      </c>
      <c r="J242" s="11">
        <v>0.18643255843407519</v>
      </c>
      <c r="K242" s="11">
        <v>0.47785920552191169</v>
      </c>
      <c r="L242" s="11">
        <v>1.375191977675585</v>
      </c>
      <c r="M242" s="11">
        <v>19</v>
      </c>
      <c r="N242" s="11" t="s">
        <v>9976</v>
      </c>
    </row>
    <row r="243" spans="2:14" s="11" customFormat="1" ht="32" hidden="1" x14ac:dyDescent="0.2">
      <c r="F243" s="11" t="s">
        <v>731</v>
      </c>
      <c r="G243" s="11" t="s">
        <v>732</v>
      </c>
      <c r="H243" s="11">
        <v>0.32108626198083068</v>
      </c>
      <c r="I243" s="11">
        <v>0.45416532335616849</v>
      </c>
      <c r="J243" s="11">
        <v>9.1107313158673306E-2</v>
      </c>
      <c r="K243" s="11">
        <v>0.28162288866218732</v>
      </c>
      <c r="L243" s="11">
        <v>1.07130071154219</v>
      </c>
      <c r="M243" s="11">
        <v>69</v>
      </c>
      <c r="N243" s="11" t="s">
        <v>9977</v>
      </c>
    </row>
    <row r="244" spans="2:14" s="11" customFormat="1" ht="48" hidden="1" x14ac:dyDescent="0.2">
      <c r="B244" s="4" t="str">
        <f>VLOOKUP(F244,decisions2!A:B,2,FALSE)</f>
        <v>no_redundant</v>
      </c>
      <c r="C244" s="35" t="str">
        <f>IF(L244&gt;0,"EC-side","eMPC-side")</f>
        <v>EC-side</v>
      </c>
      <c r="E244" s="35" t="str">
        <f>VLOOKUP(F244,collapsed2!A:J,10,FALSE)</f>
        <v>redundant</v>
      </c>
      <c r="F244" s="11" t="s">
        <v>1064</v>
      </c>
      <c r="G244" s="11" t="s">
        <v>1065</v>
      </c>
      <c r="H244" s="11">
        <v>1.6496395044571989E-6</v>
      </c>
      <c r="I244" s="11">
        <v>2.9931792341984509E-5</v>
      </c>
      <c r="J244" s="11">
        <v>0.6435518361507222</v>
      </c>
      <c r="K244" s="11">
        <v>0.50211539229698587</v>
      </c>
      <c r="L244" s="11">
        <v>2.0282938494113329</v>
      </c>
      <c r="M244" s="11">
        <v>94</v>
      </c>
      <c r="N244" s="11" t="s">
        <v>10087</v>
      </c>
    </row>
    <row r="245" spans="2:14" s="11" customFormat="1" ht="32" hidden="1" x14ac:dyDescent="0.2">
      <c r="F245" s="11" t="s">
        <v>737</v>
      </c>
      <c r="G245" s="11" t="s">
        <v>738</v>
      </c>
      <c r="H245" s="11">
        <v>0.67548076923076927</v>
      </c>
      <c r="I245" s="11">
        <v>0.75916042405632911</v>
      </c>
      <c r="J245" s="11">
        <v>7.3074439912698672E-2</v>
      </c>
      <c r="K245" s="11">
        <v>-0.26767519406721008</v>
      </c>
      <c r="L245" s="11">
        <v>-0.83845753109351784</v>
      </c>
      <c r="M245" s="11">
        <v>22</v>
      </c>
      <c r="N245" s="11" t="s">
        <v>9979</v>
      </c>
    </row>
    <row r="246" spans="2:14" s="11" customFormat="1" hidden="1" x14ac:dyDescent="0.2">
      <c r="F246" s="11" t="s">
        <v>740</v>
      </c>
      <c r="G246" s="11" t="s">
        <v>741</v>
      </c>
      <c r="H246" s="11">
        <v>2.199375667264403E-2</v>
      </c>
      <c r="I246" s="11">
        <v>6.1923801114530518E-2</v>
      </c>
      <c r="J246" s="11">
        <v>0.35248785758361922</v>
      </c>
      <c r="K246" s="11">
        <v>0.41299233043476979</v>
      </c>
      <c r="L246" s="11">
        <v>1.5017611738195611</v>
      </c>
      <c r="M246" s="11">
        <v>51</v>
      </c>
      <c r="N246" s="11" t="s">
        <v>9980</v>
      </c>
    </row>
    <row r="247" spans="2:14" s="11" customFormat="1" ht="17" hidden="1" x14ac:dyDescent="0.2">
      <c r="B247" s="4" t="str">
        <f>VLOOKUP(F247,decisions2!A:B,2,FALSE)</f>
        <v>no_redundant</v>
      </c>
      <c r="C247" s="35" t="str">
        <f>IF(L247&gt;0,"EC-side","eMPC-side")</f>
        <v>EC-side</v>
      </c>
      <c r="E247" s="35" t="str">
        <f>VLOOKUP(F247,collapsed2!A:J,10,FALSE)</f>
        <v>main</v>
      </c>
      <c r="F247" s="11" t="s">
        <v>2902</v>
      </c>
      <c r="G247" s="11" t="s">
        <v>2903</v>
      </c>
      <c r="H247" s="11">
        <v>2.8039908644777388E-4</v>
      </c>
      <c r="I247" s="11">
        <v>2.1168025095410952E-3</v>
      </c>
      <c r="J247" s="11">
        <v>0.49849310876659031</v>
      </c>
      <c r="K247" s="11">
        <v>0.6497826017362458</v>
      </c>
      <c r="L247" s="11">
        <v>2.0241311704704472</v>
      </c>
      <c r="M247" s="11">
        <v>25</v>
      </c>
      <c r="N247" s="11" t="s">
        <v>10695</v>
      </c>
    </row>
    <row r="248" spans="2:14" s="11" customFormat="1" hidden="1" x14ac:dyDescent="0.2">
      <c r="F248" s="11" t="s">
        <v>746</v>
      </c>
      <c r="G248" s="11" t="s">
        <v>747</v>
      </c>
      <c r="H248" s="11">
        <v>0.31578947368421051</v>
      </c>
      <c r="I248" s="11">
        <v>0.44879012345679009</v>
      </c>
      <c r="J248" s="11">
        <v>0.1204333716422593</v>
      </c>
      <c r="K248" s="11">
        <v>-0.38977768227494802</v>
      </c>
      <c r="L248" s="11">
        <v>-1.130726968466286</v>
      </c>
      <c r="M248" s="11">
        <v>17</v>
      </c>
      <c r="N248" s="11" t="s">
        <v>9982</v>
      </c>
    </row>
    <row r="249" spans="2:14" s="11" customFormat="1" ht="32" hidden="1" x14ac:dyDescent="0.2">
      <c r="F249" s="11" t="s">
        <v>749</v>
      </c>
      <c r="G249" s="11" t="s">
        <v>750</v>
      </c>
      <c r="H249" s="11">
        <v>0.2132231404958678</v>
      </c>
      <c r="I249" s="11">
        <v>0.33838035804640632</v>
      </c>
      <c r="J249" s="11">
        <v>0.1188150394122628</v>
      </c>
      <c r="K249" s="11">
        <v>0.33560143685341531</v>
      </c>
      <c r="L249" s="11">
        <v>1.18603438190598</v>
      </c>
      <c r="M249" s="11">
        <v>43</v>
      </c>
      <c r="N249" s="11" t="s">
        <v>9983</v>
      </c>
    </row>
    <row r="250" spans="2:14" s="11" customFormat="1" ht="176" hidden="1" x14ac:dyDescent="0.2">
      <c r="B250" s="4" t="str">
        <f>VLOOKUP(F250,decisions2!A:B,2,FALSE)</f>
        <v>no_redundant</v>
      </c>
      <c r="C250" s="35" t="str">
        <f>IF(L250&gt;0,"EC-side","eMPC-side")</f>
        <v>EC-side</v>
      </c>
      <c r="E250" s="35" t="str">
        <f>VLOOKUP(F250,collapsed2!A:J,10,FALSE)</f>
        <v>main</v>
      </c>
      <c r="F250" s="11" t="s">
        <v>5902</v>
      </c>
      <c r="G250" s="11" t="s">
        <v>5903</v>
      </c>
      <c r="H250" s="11">
        <v>6.0485139022700763E-12</v>
      </c>
      <c r="I250" s="11">
        <v>4.4896469101850162E-10</v>
      </c>
      <c r="J250" s="11">
        <v>0.8870749883998732</v>
      </c>
      <c r="K250" s="11">
        <v>0.41530332054374469</v>
      </c>
      <c r="L250" s="11">
        <v>2.0219221250422099</v>
      </c>
      <c r="M250" s="11">
        <v>387</v>
      </c>
      <c r="N250" s="11" t="s">
        <v>11688</v>
      </c>
    </row>
    <row r="251" spans="2:14" s="11" customFormat="1" ht="64" hidden="1" x14ac:dyDescent="0.2">
      <c r="F251" s="11" t="s">
        <v>755</v>
      </c>
      <c r="G251" s="11" t="s">
        <v>756</v>
      </c>
      <c r="H251" s="11">
        <v>0.40067340067340068</v>
      </c>
      <c r="I251" s="11">
        <v>0.52915460032322137</v>
      </c>
      <c r="J251" s="11">
        <v>0.1244341686303933</v>
      </c>
      <c r="K251" s="11">
        <v>-0.20621139140407449</v>
      </c>
      <c r="L251" s="11">
        <v>-1.0203667990432961</v>
      </c>
      <c r="M251" s="11">
        <v>196</v>
      </c>
      <c r="N251" s="11" t="s">
        <v>9985</v>
      </c>
    </row>
    <row r="252" spans="2:14" s="11" customFormat="1" ht="96" hidden="1" x14ac:dyDescent="0.2">
      <c r="F252" s="11" t="s">
        <v>758</v>
      </c>
      <c r="G252" s="11" t="s">
        <v>759</v>
      </c>
      <c r="H252" s="11">
        <v>0.88243430152143842</v>
      </c>
      <c r="I252" s="11">
        <v>0.91551157203590139</v>
      </c>
      <c r="J252" s="11">
        <v>3.4417484021222952E-2</v>
      </c>
      <c r="K252" s="11">
        <v>0.17942117751336151</v>
      </c>
      <c r="L252" s="11">
        <v>0.82989415421985357</v>
      </c>
      <c r="M252" s="11">
        <v>234</v>
      </c>
      <c r="N252" s="11" t="s">
        <v>9986</v>
      </c>
    </row>
    <row r="253" spans="2:14" s="11" customFormat="1" ht="32" hidden="1" x14ac:dyDescent="0.2">
      <c r="B253" s="4" t="str">
        <f>VLOOKUP(F253,decisions2!A:B,2,FALSE)</f>
        <v>no_biology</v>
      </c>
      <c r="C253" s="35" t="str">
        <f>IF(L253&gt;0,"EC-side","eMPC-side")</f>
        <v>EC-side</v>
      </c>
      <c r="E253" s="35" t="str">
        <f>VLOOKUP(F253,collapsed2!A:J,10,FALSE)</f>
        <v>main</v>
      </c>
      <c r="F253" s="11" t="s">
        <v>3110</v>
      </c>
      <c r="G253" s="11" t="s">
        <v>3111</v>
      </c>
      <c r="H253" s="11">
        <v>4.0371350767321158E-5</v>
      </c>
      <c r="I253" s="11">
        <v>4.2286075770366348E-4</v>
      </c>
      <c r="J253" s="11">
        <v>0.55733223875864601</v>
      </c>
      <c r="K253" s="11">
        <v>0.56392973717134476</v>
      </c>
      <c r="L253" s="11">
        <v>2.0214905100264691</v>
      </c>
      <c r="M253" s="11">
        <v>47</v>
      </c>
      <c r="N253" s="11" t="s">
        <v>10765</v>
      </c>
    </row>
    <row r="254" spans="2:14" s="11" customFormat="1" ht="48" hidden="1" x14ac:dyDescent="0.2">
      <c r="F254" s="11" t="s">
        <v>764</v>
      </c>
      <c r="G254" s="11" t="s">
        <v>765</v>
      </c>
      <c r="H254" s="11">
        <v>0.1321656050955414</v>
      </c>
      <c r="I254" s="11">
        <v>0.24182233402915301</v>
      </c>
      <c r="J254" s="11">
        <v>0.15214492236756469</v>
      </c>
      <c r="K254" s="11">
        <v>0.32989124371177408</v>
      </c>
      <c r="L254" s="11">
        <v>1.2486030515555231</v>
      </c>
      <c r="M254" s="11">
        <v>66</v>
      </c>
      <c r="N254" s="11" t="s">
        <v>9988</v>
      </c>
    </row>
    <row r="255" spans="2:14" s="11" customFormat="1" ht="32" hidden="1" x14ac:dyDescent="0.2">
      <c r="F255" s="11" t="s">
        <v>767</v>
      </c>
      <c r="G255" s="11" t="s">
        <v>768</v>
      </c>
      <c r="H255" s="11">
        <v>0.19654088050314469</v>
      </c>
      <c r="I255" s="11">
        <v>0.31999128400960641</v>
      </c>
      <c r="J255" s="11">
        <v>0.1209851421452523</v>
      </c>
      <c r="K255" s="11">
        <v>0.3058091154538739</v>
      </c>
      <c r="L255" s="11">
        <v>1.1736157501167961</v>
      </c>
      <c r="M255" s="11">
        <v>71</v>
      </c>
      <c r="N255" s="11" t="s">
        <v>9989</v>
      </c>
    </row>
    <row r="256" spans="2:14" s="11" customFormat="1" hidden="1" x14ac:dyDescent="0.2">
      <c r="F256" s="11" t="s">
        <v>770</v>
      </c>
      <c r="G256" s="11" t="s">
        <v>771</v>
      </c>
      <c r="H256" s="11">
        <v>4.8604287038048102E-2</v>
      </c>
      <c r="I256" s="11">
        <v>0.1142848102708892</v>
      </c>
      <c r="J256" s="11">
        <v>0.3217759180753611</v>
      </c>
      <c r="K256" s="11">
        <v>0.56494005307612272</v>
      </c>
      <c r="L256" s="11">
        <v>1.538775473301222</v>
      </c>
      <c r="M256" s="11">
        <v>15</v>
      </c>
      <c r="N256" s="11" t="s">
        <v>9990</v>
      </c>
    </row>
    <row r="257" spans="2:14" s="11" customFormat="1" hidden="1" x14ac:dyDescent="0.2">
      <c r="F257" s="11" t="s">
        <v>773</v>
      </c>
      <c r="G257" s="11" t="s">
        <v>774</v>
      </c>
      <c r="H257" s="11">
        <v>9.1993185689948895E-2</v>
      </c>
      <c r="I257" s="11">
        <v>0.18421198311672171</v>
      </c>
      <c r="J257" s="11">
        <v>0.19189224038483799</v>
      </c>
      <c r="K257" s="11">
        <v>0.47210515176143708</v>
      </c>
      <c r="L257" s="11">
        <v>1.3914766663200899</v>
      </c>
      <c r="M257" s="11">
        <v>21</v>
      </c>
      <c r="N257" s="11" t="s">
        <v>9991</v>
      </c>
    </row>
    <row r="258" spans="2:14" s="11" customFormat="1" hidden="1" x14ac:dyDescent="0.2">
      <c r="F258" s="11" t="s">
        <v>776</v>
      </c>
      <c r="G258" s="11" t="s">
        <v>777</v>
      </c>
      <c r="H258" s="11">
        <v>0.1281198003327787</v>
      </c>
      <c r="I258" s="11">
        <v>0.23661770972253071</v>
      </c>
      <c r="J258" s="11">
        <v>0.1585141054248243</v>
      </c>
      <c r="K258" s="11">
        <v>0.41546003327822012</v>
      </c>
      <c r="L258" s="11">
        <v>1.3088123047896409</v>
      </c>
      <c r="M258" s="11">
        <v>26</v>
      </c>
      <c r="N258" s="11" t="s">
        <v>9992</v>
      </c>
    </row>
    <row r="259" spans="2:14" s="11" customFormat="1" hidden="1" x14ac:dyDescent="0.2">
      <c r="F259" s="11" t="s">
        <v>779</v>
      </c>
      <c r="G259" s="11" t="s">
        <v>780</v>
      </c>
      <c r="H259" s="11">
        <v>0.29264214046822751</v>
      </c>
      <c r="I259" s="11">
        <v>0.42573239677916741</v>
      </c>
      <c r="J259" s="11">
        <v>9.9233334377119051E-2</v>
      </c>
      <c r="K259" s="11">
        <v>0.37097612835405092</v>
      </c>
      <c r="L259" s="11">
        <v>1.1353868304558219</v>
      </c>
      <c r="M259" s="11">
        <v>24</v>
      </c>
      <c r="N259" s="11" t="s">
        <v>9993</v>
      </c>
    </row>
    <row r="260" spans="2:14" s="11" customFormat="1" ht="32" hidden="1" x14ac:dyDescent="0.2">
      <c r="F260" s="11" t="s">
        <v>782</v>
      </c>
      <c r="G260" s="11" t="s">
        <v>783</v>
      </c>
      <c r="H260" s="11">
        <v>0.47068676716917918</v>
      </c>
      <c r="I260" s="11">
        <v>0.58619238952708697</v>
      </c>
      <c r="J260" s="11">
        <v>7.3074439912698672E-2</v>
      </c>
      <c r="K260" s="11">
        <v>0.36455373068498109</v>
      </c>
      <c r="L260" s="11">
        <v>0.99296613228965136</v>
      </c>
      <c r="M260" s="11">
        <v>15</v>
      </c>
      <c r="N260" s="11" t="s">
        <v>9994</v>
      </c>
    </row>
    <row r="261" spans="2:14" s="11" customFormat="1" ht="64" hidden="1" x14ac:dyDescent="0.2">
      <c r="B261" s="4" t="str">
        <f>VLOOKUP(F261,decisions2!A:B,2,FALSE)</f>
        <v>no_biology</v>
      </c>
      <c r="C261" s="35" t="str">
        <f>IF(L261&gt;0,"EC-side","eMPC-side")</f>
        <v>EC-side</v>
      </c>
      <c r="E261" s="35" t="str">
        <f>VLOOKUP(F261,collapsed2!A:J,10,FALSE)</f>
        <v>main</v>
      </c>
      <c r="F261" s="11" t="s">
        <v>3092</v>
      </c>
      <c r="G261" s="11" t="s">
        <v>3093</v>
      </c>
      <c r="H261" s="11">
        <v>8.8276641216207781E-7</v>
      </c>
      <c r="I261" s="11">
        <v>1.7579970134886259E-5</v>
      </c>
      <c r="J261" s="11">
        <v>0.65944439803793486</v>
      </c>
      <c r="K261" s="11">
        <v>0.47563366409139551</v>
      </c>
      <c r="L261" s="11">
        <v>2.0212767550982922</v>
      </c>
      <c r="M261" s="11">
        <v>126</v>
      </c>
      <c r="N261" s="11" t="s">
        <v>10759</v>
      </c>
    </row>
    <row r="262" spans="2:14" s="11" customFormat="1" ht="32" hidden="1" x14ac:dyDescent="0.2">
      <c r="F262" s="11" t="s">
        <v>788</v>
      </c>
      <c r="G262" s="11" t="s">
        <v>789</v>
      </c>
      <c r="H262" s="11">
        <v>2.514092116521063E-2</v>
      </c>
      <c r="I262" s="11">
        <v>6.8711505042324608E-2</v>
      </c>
      <c r="J262" s="11">
        <v>0.35248785758361922</v>
      </c>
      <c r="K262" s="11">
        <v>0.40066267474720141</v>
      </c>
      <c r="L262" s="11">
        <v>1.473152071758784</v>
      </c>
      <c r="M262" s="11">
        <v>55</v>
      </c>
      <c r="N262" s="11" t="s">
        <v>9996</v>
      </c>
    </row>
    <row r="263" spans="2:14" s="11" customFormat="1" hidden="1" x14ac:dyDescent="0.2">
      <c r="F263" s="11" t="s">
        <v>791</v>
      </c>
      <c r="G263" s="11" t="s">
        <v>792</v>
      </c>
      <c r="H263" s="11">
        <v>3.116642503217924E-2</v>
      </c>
      <c r="I263" s="11">
        <v>8.078535250404556E-2</v>
      </c>
      <c r="J263" s="11">
        <v>0.35248785758361922</v>
      </c>
      <c r="K263" s="11">
        <v>0.44431222212049809</v>
      </c>
      <c r="L263" s="11">
        <v>1.4843031499482451</v>
      </c>
      <c r="M263" s="11">
        <v>33</v>
      </c>
      <c r="N263" s="11" t="s">
        <v>9997</v>
      </c>
    </row>
    <row r="264" spans="2:14" s="11" customFormat="1" ht="32" hidden="1" x14ac:dyDescent="0.2">
      <c r="F264" s="11" t="s">
        <v>794</v>
      </c>
      <c r="G264" s="11" t="s">
        <v>795</v>
      </c>
      <c r="H264" s="11">
        <v>2.6847700956718481E-2</v>
      </c>
      <c r="I264" s="11">
        <v>7.2211672153840223E-2</v>
      </c>
      <c r="J264" s="11">
        <v>0.35248785758361922</v>
      </c>
      <c r="K264" s="11">
        <v>0.35875118737388628</v>
      </c>
      <c r="L264" s="11">
        <v>1.456264772833278</v>
      </c>
      <c r="M264" s="11">
        <v>97</v>
      </c>
      <c r="N264" s="11" t="s">
        <v>9998</v>
      </c>
    </row>
    <row r="265" spans="2:14" s="11" customFormat="1" ht="80" hidden="1" x14ac:dyDescent="0.2">
      <c r="F265" s="11" t="s">
        <v>797</v>
      </c>
      <c r="G265" s="11" t="s">
        <v>798</v>
      </c>
      <c r="H265" s="11">
        <v>4.0133830375815638E-2</v>
      </c>
      <c r="I265" s="11">
        <v>9.8777008294961485E-2</v>
      </c>
      <c r="J265" s="11">
        <v>0.3217759180753611</v>
      </c>
      <c r="K265" s="11">
        <v>0.28298827751681921</v>
      </c>
      <c r="L265" s="11">
        <v>1.3098228769725511</v>
      </c>
      <c r="M265" s="11">
        <v>237</v>
      </c>
      <c r="N265" s="11" t="s">
        <v>9999</v>
      </c>
    </row>
    <row r="266" spans="2:14" s="11" customFormat="1" ht="32" hidden="1" x14ac:dyDescent="0.2">
      <c r="F266" s="11" t="s">
        <v>800</v>
      </c>
      <c r="G266" s="11" t="s">
        <v>801</v>
      </c>
      <c r="H266" s="11">
        <v>0.42753623188405798</v>
      </c>
      <c r="I266" s="11">
        <v>0.54923862617638997</v>
      </c>
      <c r="J266" s="11">
        <v>9.8549980353169073E-2</v>
      </c>
      <c r="K266" s="11">
        <v>-0.27867796414900792</v>
      </c>
      <c r="L266" s="11">
        <v>-1.0165500811688519</v>
      </c>
      <c r="M266" s="11">
        <v>37</v>
      </c>
      <c r="N266" s="11" t="s">
        <v>10000</v>
      </c>
    </row>
    <row r="267" spans="2:14" s="11" customFormat="1" ht="32" hidden="1" x14ac:dyDescent="0.2">
      <c r="F267" s="11" t="s">
        <v>803</v>
      </c>
      <c r="G267" s="11" t="s">
        <v>804</v>
      </c>
      <c r="H267" s="11">
        <v>0.40703517587939703</v>
      </c>
      <c r="I267" s="11">
        <v>0.53429343417073971</v>
      </c>
      <c r="J267" s="11">
        <v>0.1039584715599568</v>
      </c>
      <c r="K267" s="11">
        <v>-0.36687671584235648</v>
      </c>
      <c r="L267" s="11">
        <v>-1.047617645206435</v>
      </c>
      <c r="M267" s="11">
        <v>16</v>
      </c>
      <c r="N267" s="11" t="s">
        <v>10001</v>
      </c>
    </row>
    <row r="268" spans="2:14" s="11" customFormat="1" hidden="1" x14ac:dyDescent="0.2">
      <c r="F268" s="11" t="s">
        <v>806</v>
      </c>
      <c r="G268" s="11" t="s">
        <v>807</v>
      </c>
      <c r="H268" s="11">
        <v>0.26506024096385539</v>
      </c>
      <c r="I268" s="11">
        <v>0.39619530754597337</v>
      </c>
      <c r="J268" s="11">
        <v>0.13010563075112849</v>
      </c>
      <c r="K268" s="11">
        <v>-0.37477779468750649</v>
      </c>
      <c r="L268" s="11">
        <v>-1.1546457544493789</v>
      </c>
      <c r="M268" s="11">
        <v>21</v>
      </c>
      <c r="N268" s="11" t="s">
        <v>10002</v>
      </c>
    </row>
    <row r="269" spans="2:14" s="11" customFormat="1" ht="48" hidden="1" x14ac:dyDescent="0.2">
      <c r="B269" s="4" t="str">
        <f>VLOOKUP(F269,decisions2!A:B,2,FALSE)</f>
        <v>no_redundant</v>
      </c>
      <c r="C269" s="35" t="str">
        <f>IF(L269&gt;0,"EC-side","eMPC-side")</f>
        <v>EC-side</v>
      </c>
      <c r="E269" s="35" t="str">
        <f>VLOOKUP(F269,collapsed2!A:J,10,FALSE)</f>
        <v>redundant</v>
      </c>
      <c r="F269" s="11" t="s">
        <v>2586</v>
      </c>
      <c r="G269" s="11" t="s">
        <v>2587</v>
      </c>
      <c r="H269" s="11">
        <v>9.908808988121788E-6</v>
      </c>
      <c r="I269" s="11">
        <v>1.331776549596945E-4</v>
      </c>
      <c r="J269" s="11">
        <v>0.59332547639640509</v>
      </c>
      <c r="K269" s="11">
        <v>0.51778100540016958</v>
      </c>
      <c r="L269" s="11">
        <v>2.0204259338001611</v>
      </c>
      <c r="M269" s="11">
        <v>78</v>
      </c>
      <c r="N269" s="11" t="s">
        <v>10590</v>
      </c>
    </row>
    <row r="270" spans="2:14" s="11" customFormat="1" hidden="1" x14ac:dyDescent="0.2">
      <c r="F270" s="11" t="s">
        <v>812</v>
      </c>
      <c r="G270" s="11" t="s">
        <v>813</v>
      </c>
      <c r="H270" s="11">
        <v>0.68394648829431437</v>
      </c>
      <c r="I270" s="11">
        <v>0.7663016229053965</v>
      </c>
      <c r="J270" s="11">
        <v>5.4907370329095817E-2</v>
      </c>
      <c r="K270" s="11">
        <v>0.27877018811282811</v>
      </c>
      <c r="L270" s="11">
        <v>0.85318697381230313</v>
      </c>
      <c r="M270" s="11">
        <v>24</v>
      </c>
      <c r="N270" s="11" t="s">
        <v>10004</v>
      </c>
    </row>
    <row r="271" spans="2:14" s="11" customFormat="1" hidden="1" x14ac:dyDescent="0.2">
      <c r="F271" s="11" t="s">
        <v>815</v>
      </c>
      <c r="G271" s="11" t="s">
        <v>816</v>
      </c>
      <c r="H271" s="11">
        <v>9.7682119205298013E-2</v>
      </c>
      <c r="I271" s="11">
        <v>0.19252008460994341</v>
      </c>
      <c r="J271" s="11">
        <v>0.18302393838448719</v>
      </c>
      <c r="K271" s="11">
        <v>0.38316906445991261</v>
      </c>
      <c r="L271" s="11">
        <v>1.3346591121215039</v>
      </c>
      <c r="M271" s="11">
        <v>41</v>
      </c>
      <c r="N271" s="11" t="s">
        <v>10005</v>
      </c>
    </row>
    <row r="272" spans="2:14" s="11" customFormat="1" hidden="1" x14ac:dyDescent="0.2">
      <c r="F272" s="11" t="s">
        <v>818</v>
      </c>
      <c r="G272" s="11" t="s">
        <v>819</v>
      </c>
      <c r="H272" s="11">
        <v>0.53846153846153844</v>
      </c>
      <c r="I272" s="11">
        <v>0.64607471881535061</v>
      </c>
      <c r="J272" s="11">
        <v>6.6284218701267189E-2</v>
      </c>
      <c r="K272" s="11">
        <v>0.30868297489336322</v>
      </c>
      <c r="L272" s="11">
        <v>0.94473621802792951</v>
      </c>
      <c r="M272" s="11">
        <v>24</v>
      </c>
      <c r="N272" s="11" t="s">
        <v>10006</v>
      </c>
    </row>
    <row r="273" spans="2:14" s="11" customFormat="1" hidden="1" x14ac:dyDescent="0.2">
      <c r="F273" s="11" t="s">
        <v>821</v>
      </c>
      <c r="G273" s="11" t="s">
        <v>822</v>
      </c>
      <c r="H273" s="11">
        <v>0.18739635157545609</v>
      </c>
      <c r="I273" s="11">
        <v>0.30879741889275453</v>
      </c>
      <c r="J273" s="11">
        <v>0.12814291689841531</v>
      </c>
      <c r="K273" s="11">
        <v>0.43971245351269828</v>
      </c>
      <c r="L273" s="11">
        <v>1.231714296904991</v>
      </c>
      <c r="M273" s="11">
        <v>17</v>
      </c>
      <c r="N273" s="11" t="s">
        <v>10007</v>
      </c>
    </row>
    <row r="274" spans="2:14" s="11" customFormat="1" hidden="1" x14ac:dyDescent="0.2">
      <c r="F274" s="11" t="s">
        <v>824</v>
      </c>
      <c r="G274" s="11" t="s">
        <v>825</v>
      </c>
      <c r="H274" s="11">
        <v>0.65033783783783783</v>
      </c>
      <c r="I274" s="11">
        <v>0.73750117304804808</v>
      </c>
      <c r="J274" s="11">
        <v>5.7730854929981271E-2</v>
      </c>
      <c r="K274" s="11">
        <v>0.2503145769731247</v>
      </c>
      <c r="L274" s="11">
        <v>0.89729004966218984</v>
      </c>
      <c r="M274" s="11">
        <v>47</v>
      </c>
      <c r="N274" s="11" t="s">
        <v>10008</v>
      </c>
    </row>
    <row r="275" spans="2:14" s="11" customFormat="1" ht="17" hidden="1" x14ac:dyDescent="0.2">
      <c r="B275" s="4" t="str">
        <f>VLOOKUP(F275,decisions2!A:B,2,FALSE)</f>
        <v>no_biology</v>
      </c>
      <c r="C275" s="35" t="str">
        <f>IF(L275&gt;0,"EC-side","eMPC-side")</f>
        <v>EC-side</v>
      </c>
      <c r="E275" s="35" t="str">
        <f>VLOOKUP(F275,collapsed2!A:J,10,FALSE)</f>
        <v>main</v>
      </c>
      <c r="F275" s="11" t="s">
        <v>72</v>
      </c>
      <c r="G275" s="11" t="s">
        <v>73</v>
      </c>
      <c r="H275" s="11">
        <v>7.7508823676630717E-5</v>
      </c>
      <c r="I275" s="11">
        <v>7.2952108970569427E-4</v>
      </c>
      <c r="J275" s="11">
        <v>0.53843409630991623</v>
      </c>
      <c r="K275" s="11">
        <v>0.62216322035718197</v>
      </c>
      <c r="L275" s="11">
        <v>2.0203156334603771</v>
      </c>
      <c r="M275" s="11">
        <v>31</v>
      </c>
      <c r="N275" s="11" t="s">
        <v>9760</v>
      </c>
    </row>
    <row r="276" spans="2:14" s="11" customFormat="1" hidden="1" x14ac:dyDescent="0.2">
      <c r="F276" s="11" t="s">
        <v>830</v>
      </c>
      <c r="G276" s="11" t="s">
        <v>831</v>
      </c>
      <c r="H276" s="11">
        <v>0.57283950617283952</v>
      </c>
      <c r="I276" s="11">
        <v>0.6742055963248017</v>
      </c>
      <c r="J276" s="11">
        <v>8.3129129135339E-2</v>
      </c>
      <c r="K276" s="11">
        <v>-0.2481678610537949</v>
      </c>
      <c r="L276" s="11">
        <v>-0.94887499041842815</v>
      </c>
      <c r="M276" s="11">
        <v>45</v>
      </c>
      <c r="N276" s="11" t="s">
        <v>10010</v>
      </c>
    </row>
    <row r="277" spans="2:14" s="11" customFormat="1" ht="112" hidden="1" x14ac:dyDescent="0.2">
      <c r="F277" s="11" t="s">
        <v>833</v>
      </c>
      <c r="G277" s="11" t="s">
        <v>834</v>
      </c>
      <c r="H277" s="11">
        <v>1.928493403331015E-2</v>
      </c>
      <c r="I277" s="11">
        <v>5.6381228788713399E-2</v>
      </c>
      <c r="J277" s="11">
        <v>0.35248785758361922</v>
      </c>
      <c r="K277" s="11">
        <v>0.2630273092808898</v>
      </c>
      <c r="L277" s="11">
        <v>1.2950436415321529</v>
      </c>
      <c r="M277" s="11">
        <v>440</v>
      </c>
      <c r="N277" s="11" t="s">
        <v>10011</v>
      </c>
    </row>
    <row r="278" spans="2:14" s="11" customFormat="1" hidden="1" x14ac:dyDescent="0.2">
      <c r="F278" s="11" t="s">
        <v>836</v>
      </c>
      <c r="G278" s="11" t="s">
        <v>837</v>
      </c>
      <c r="H278" s="11">
        <v>0.19425675675675669</v>
      </c>
      <c r="I278" s="11">
        <v>0.31745856177670068</v>
      </c>
      <c r="J278" s="11">
        <v>0.12687572992985741</v>
      </c>
      <c r="K278" s="11">
        <v>0.33299219464060947</v>
      </c>
      <c r="L278" s="11">
        <v>1.1936603392389491</v>
      </c>
      <c r="M278" s="11">
        <v>47</v>
      </c>
      <c r="N278" s="11" t="s">
        <v>10012</v>
      </c>
    </row>
    <row r="279" spans="2:14" s="11" customFormat="1" ht="48" hidden="1" x14ac:dyDescent="0.2">
      <c r="F279" s="11" t="s">
        <v>839</v>
      </c>
      <c r="G279" s="11" t="s">
        <v>840</v>
      </c>
      <c r="H279" s="11">
        <v>0.36676217765042979</v>
      </c>
      <c r="I279" s="11">
        <v>0.49600218310820032</v>
      </c>
      <c r="J279" s="11">
        <v>7.7884011197706784E-2</v>
      </c>
      <c r="K279" s="11">
        <v>0.23636584938140279</v>
      </c>
      <c r="L279" s="11">
        <v>1.047206584270544</v>
      </c>
      <c r="M279" s="11">
        <v>166</v>
      </c>
      <c r="N279" s="11" t="s">
        <v>10013</v>
      </c>
    </row>
    <row r="280" spans="2:14" s="11" customFormat="1" hidden="1" x14ac:dyDescent="0.2">
      <c r="F280" s="11" t="s">
        <v>842</v>
      </c>
      <c r="G280" s="11" t="s">
        <v>843</v>
      </c>
      <c r="H280" s="11">
        <v>4.4131421899683568E-2</v>
      </c>
      <c r="I280" s="11">
        <v>0.1060582957500858</v>
      </c>
      <c r="J280" s="11">
        <v>0.3217759180753611</v>
      </c>
      <c r="K280" s="11">
        <v>0.54398703312730279</v>
      </c>
      <c r="L280" s="11">
        <v>1.5238062981413329</v>
      </c>
      <c r="M280" s="11">
        <v>17</v>
      </c>
      <c r="N280" s="11" t="s">
        <v>10014</v>
      </c>
    </row>
    <row r="281" spans="2:14" s="11" customFormat="1" ht="32" hidden="1" x14ac:dyDescent="0.2">
      <c r="F281" s="11" t="s">
        <v>845</v>
      </c>
      <c r="G281" s="11" t="s">
        <v>846</v>
      </c>
      <c r="H281" s="11">
        <v>1.69571436446679E-2</v>
      </c>
      <c r="I281" s="11">
        <v>5.0902602153938742E-2</v>
      </c>
      <c r="J281" s="11">
        <v>0.35248785758361922</v>
      </c>
      <c r="K281" s="11">
        <v>0.40809107205138001</v>
      </c>
      <c r="L281" s="11">
        <v>1.5340494198985171</v>
      </c>
      <c r="M281" s="11">
        <v>63</v>
      </c>
      <c r="N281" s="11" t="s">
        <v>10015</v>
      </c>
    </row>
    <row r="282" spans="2:14" s="11" customFormat="1" hidden="1" x14ac:dyDescent="0.2">
      <c r="F282" s="11" t="s">
        <v>848</v>
      </c>
      <c r="G282" s="11" t="s">
        <v>849</v>
      </c>
      <c r="H282" s="11">
        <v>0.27184466019417469</v>
      </c>
      <c r="I282" s="11">
        <v>0.4031992098974454</v>
      </c>
      <c r="J282" s="11">
        <v>0.10171390228231091</v>
      </c>
      <c r="K282" s="11">
        <v>0.29725387995139069</v>
      </c>
      <c r="L282" s="11">
        <v>1.115205428578107</v>
      </c>
      <c r="M282" s="11">
        <v>61</v>
      </c>
      <c r="N282" s="11" t="s">
        <v>10016</v>
      </c>
    </row>
    <row r="283" spans="2:14" s="11" customFormat="1" ht="32" hidden="1" x14ac:dyDescent="0.2">
      <c r="F283" s="11" t="s">
        <v>851</v>
      </c>
      <c r="G283" s="11" t="s">
        <v>852</v>
      </c>
      <c r="H283" s="11">
        <v>0.2861685214626391</v>
      </c>
      <c r="I283" s="11">
        <v>0.41873942253448893</v>
      </c>
      <c r="J283" s="11">
        <v>9.7544921624719963E-2</v>
      </c>
      <c r="K283" s="11">
        <v>0.28580100217293603</v>
      </c>
      <c r="L283" s="11">
        <v>1.099208614052958</v>
      </c>
      <c r="M283" s="11">
        <v>73</v>
      </c>
      <c r="N283" s="11" t="s">
        <v>10017</v>
      </c>
    </row>
    <row r="284" spans="2:14" s="11" customFormat="1" ht="32" hidden="1" x14ac:dyDescent="0.2">
      <c r="F284" s="11" t="s">
        <v>854</v>
      </c>
      <c r="G284" s="11" t="s">
        <v>855</v>
      </c>
      <c r="H284" s="11">
        <v>0.46875</v>
      </c>
      <c r="I284" s="11">
        <v>0.58455040091638022</v>
      </c>
      <c r="J284" s="11">
        <v>6.977925170762346E-2</v>
      </c>
      <c r="K284" s="11">
        <v>0.25080929776624428</v>
      </c>
      <c r="L284" s="11">
        <v>0.9927825491301896</v>
      </c>
      <c r="M284" s="11">
        <v>83</v>
      </c>
      <c r="N284" s="11" t="s">
        <v>10018</v>
      </c>
    </row>
    <row r="285" spans="2:14" s="11" customFormat="1" ht="112" hidden="1" x14ac:dyDescent="0.2">
      <c r="B285" s="4" t="str">
        <f>VLOOKUP(F285,decisions2!A:B,2,FALSE)</f>
        <v>no_redundant</v>
      </c>
      <c r="C285" s="35" t="str">
        <f t="shared" ref="C285:C289" si="18">IF(L285&gt;0,"EC-side","eMPC-side")</f>
        <v>EC-side</v>
      </c>
      <c r="E285" s="35" t="str">
        <f>VLOOKUP(F285,collapsed2!A:J,10,FALSE)</f>
        <v>main</v>
      </c>
      <c r="F285" s="11" t="s">
        <v>4262</v>
      </c>
      <c r="G285" s="11" t="s">
        <v>4263</v>
      </c>
      <c r="H285" s="11">
        <v>1.5012415054404919E-9</v>
      </c>
      <c r="I285" s="11">
        <v>6.3676035802190217E-8</v>
      </c>
      <c r="J285" s="11">
        <v>0.78818681080023711</v>
      </c>
      <c r="K285" s="11">
        <v>0.43345578838672499</v>
      </c>
      <c r="L285" s="11">
        <v>2.0101084362335042</v>
      </c>
      <c r="M285" s="11">
        <v>245</v>
      </c>
      <c r="N285" s="11" t="s">
        <v>11147</v>
      </c>
    </row>
    <row r="286" spans="2:14" s="11" customFormat="1" ht="48" hidden="1" x14ac:dyDescent="0.2">
      <c r="B286" s="4" t="str">
        <f>VLOOKUP(F286,decisions2!A:B,2,FALSE)</f>
        <v>no_biology</v>
      </c>
      <c r="C286" s="35" t="str">
        <f t="shared" si="18"/>
        <v>EC-side</v>
      </c>
      <c r="E286" s="35" t="str">
        <f>VLOOKUP(F286,collapsed2!A:J,10,FALSE)</f>
        <v>redundant</v>
      </c>
      <c r="F286" s="11" t="s">
        <v>7575</v>
      </c>
      <c r="G286" s="11" t="s">
        <v>7576</v>
      </c>
      <c r="H286" s="11">
        <v>9.5922763584577472E-6</v>
      </c>
      <c r="I286" s="11">
        <v>1.305348941113458E-4</v>
      </c>
      <c r="J286" s="11">
        <v>0.59332547639640509</v>
      </c>
      <c r="K286" s="11">
        <v>0.5195075606320777</v>
      </c>
      <c r="L286" s="11">
        <v>2.0086525213111939</v>
      </c>
      <c r="M286" s="11">
        <v>76</v>
      </c>
      <c r="N286" s="11" t="s">
        <v>12239</v>
      </c>
    </row>
    <row r="287" spans="2:14" s="11" customFormat="1" ht="48" hidden="1" x14ac:dyDescent="0.2">
      <c r="B287" s="4" t="str">
        <f>VLOOKUP(F287,decisions2!A:B,2,FALSE)</f>
        <v>no_biology</v>
      </c>
      <c r="C287" s="35" t="str">
        <f t="shared" si="18"/>
        <v>EC-side</v>
      </c>
      <c r="E287" s="35" t="str">
        <f>VLOOKUP(F287,collapsed2!A:J,10,FALSE)</f>
        <v>redundant</v>
      </c>
      <c r="F287" s="11" t="s">
        <v>1340</v>
      </c>
      <c r="G287" s="11" t="s">
        <v>1341</v>
      </c>
      <c r="H287" s="11">
        <v>5.158955835866635E-6</v>
      </c>
      <c r="I287" s="11">
        <v>7.7645851428296918E-5</v>
      </c>
      <c r="J287" s="11">
        <v>0.610526878385931</v>
      </c>
      <c r="K287" s="11">
        <v>0.49470617809132522</v>
      </c>
      <c r="L287" s="11">
        <v>2.00814159064111</v>
      </c>
      <c r="M287" s="11">
        <v>97</v>
      </c>
      <c r="N287" s="11" t="s">
        <v>10179</v>
      </c>
    </row>
    <row r="288" spans="2:14" s="11" customFormat="1" ht="17" hidden="1" x14ac:dyDescent="0.2">
      <c r="B288" s="4" t="str">
        <f>VLOOKUP(F288,decisions2!A:B,2,FALSE)</f>
        <v>no_biology</v>
      </c>
      <c r="C288" s="35" t="str">
        <f t="shared" si="18"/>
        <v>EC-side</v>
      </c>
      <c r="E288" s="35" t="str">
        <f>VLOOKUP(F288,collapsed2!A:J,10,FALSE)</f>
        <v>redundant</v>
      </c>
      <c r="F288" s="11" t="s">
        <v>5021</v>
      </c>
      <c r="G288" s="11" t="s">
        <v>5022</v>
      </c>
      <c r="H288" s="11">
        <v>2.22021147517326E-4</v>
      </c>
      <c r="I288" s="11">
        <v>1.765745195313758E-3</v>
      </c>
      <c r="J288" s="11">
        <v>0.51884807774379182</v>
      </c>
      <c r="K288" s="11">
        <v>0.65593129473712475</v>
      </c>
      <c r="L288" s="11">
        <v>2.0075031701705872</v>
      </c>
      <c r="M288" s="11">
        <v>24</v>
      </c>
      <c r="N288" s="11" t="s">
        <v>11398</v>
      </c>
    </row>
    <row r="289" spans="2:14" s="11" customFormat="1" ht="32" hidden="1" x14ac:dyDescent="0.2">
      <c r="B289" s="4" t="str">
        <f>VLOOKUP(F289,decisions2!A:B,2,FALSE)</f>
        <v>no_biology</v>
      </c>
      <c r="C289" s="35" t="str">
        <f t="shared" si="18"/>
        <v>EC-side</v>
      </c>
      <c r="E289" s="35" t="str">
        <f>VLOOKUP(F289,collapsed2!A:J,10,FALSE)</f>
        <v>main</v>
      </c>
      <c r="F289" s="11" t="s">
        <v>4465</v>
      </c>
      <c r="G289" s="11" t="s">
        <v>4466</v>
      </c>
      <c r="H289" s="11">
        <v>2.2389316393821399E-4</v>
      </c>
      <c r="I289" s="11">
        <v>1.7748424112189491E-3</v>
      </c>
      <c r="J289" s="11">
        <v>0.51884807774379182</v>
      </c>
      <c r="K289" s="11">
        <v>0.62334649115499985</v>
      </c>
      <c r="L289" s="11">
        <v>2.0057565570254461</v>
      </c>
      <c r="M289" s="11">
        <v>30</v>
      </c>
      <c r="N289" s="11" t="s">
        <v>11213</v>
      </c>
    </row>
    <row r="290" spans="2:14" s="11" customFormat="1" hidden="1" x14ac:dyDescent="0.2">
      <c r="F290" s="11" t="s">
        <v>872</v>
      </c>
      <c r="G290" s="11" t="s">
        <v>873</v>
      </c>
      <c r="H290" s="11">
        <v>0.66053511705685619</v>
      </c>
      <c r="I290" s="11">
        <v>0.74518400425136178</v>
      </c>
      <c r="J290" s="11">
        <v>5.6529952505631142E-2</v>
      </c>
      <c r="K290" s="11">
        <v>0.26884708122553608</v>
      </c>
      <c r="L290" s="11">
        <v>0.87301200623578845</v>
      </c>
      <c r="M290" s="11">
        <v>31</v>
      </c>
      <c r="N290" s="11" t="s">
        <v>10024</v>
      </c>
    </row>
    <row r="291" spans="2:14" s="11" customFormat="1" ht="80" hidden="1" x14ac:dyDescent="0.2">
      <c r="B291" s="4" t="str">
        <f>VLOOKUP(F291,decisions2!A:B,2,FALSE)</f>
        <v>no_redundant</v>
      </c>
      <c r="C291" s="35" t="str">
        <f>IF(L291&gt;0,"EC-side","eMPC-side")</f>
        <v>EC-side</v>
      </c>
      <c r="E291" s="35" t="str">
        <f>VLOOKUP(F291,collapsed2!A:J,10,FALSE)</f>
        <v>redundant</v>
      </c>
      <c r="F291" s="11" t="s">
        <v>8554</v>
      </c>
      <c r="G291" s="11" t="s">
        <v>8555</v>
      </c>
      <c r="H291" s="11">
        <v>3.197395384184055E-8</v>
      </c>
      <c r="I291" s="11">
        <v>9.4933575679501121E-7</v>
      </c>
      <c r="J291" s="11">
        <v>0.71951282633891067</v>
      </c>
      <c r="K291" s="11">
        <v>0.44544494582894267</v>
      </c>
      <c r="L291" s="11">
        <v>2.0027929243615779</v>
      </c>
      <c r="M291" s="11">
        <v>187</v>
      </c>
      <c r="N291" s="11" t="s">
        <v>12564</v>
      </c>
    </row>
    <row r="292" spans="2:14" s="11" customFormat="1" hidden="1" x14ac:dyDescent="0.2">
      <c r="F292" s="11" t="s">
        <v>878</v>
      </c>
      <c r="G292" s="11" t="s">
        <v>879</v>
      </c>
      <c r="H292" s="11">
        <v>0.40916530278232399</v>
      </c>
      <c r="I292" s="11">
        <v>0.53517576246979193</v>
      </c>
      <c r="J292" s="11">
        <v>7.9131665176834884E-2</v>
      </c>
      <c r="K292" s="11">
        <v>0.29150447874773239</v>
      </c>
      <c r="L292" s="11">
        <v>1.027129047034518</v>
      </c>
      <c r="M292" s="11">
        <v>42</v>
      </c>
      <c r="N292" s="11" t="s">
        <v>10026</v>
      </c>
    </row>
    <row r="293" spans="2:14" s="11" customFormat="1" ht="64" hidden="1" x14ac:dyDescent="0.2">
      <c r="F293" s="11" t="s">
        <v>881</v>
      </c>
      <c r="G293" s="11" t="s">
        <v>882</v>
      </c>
      <c r="H293" s="11">
        <v>9.7733711048158645E-2</v>
      </c>
      <c r="I293" s="11">
        <v>0.19252008460994341</v>
      </c>
      <c r="J293" s="11">
        <v>0.16823816568963959</v>
      </c>
      <c r="K293" s="11">
        <v>0.26973423371868233</v>
      </c>
      <c r="L293" s="11">
        <v>1.2140035731167731</v>
      </c>
      <c r="M293" s="11">
        <v>186</v>
      </c>
      <c r="N293" s="11" t="s">
        <v>10027</v>
      </c>
    </row>
    <row r="294" spans="2:14" s="11" customFormat="1" ht="48" hidden="1" x14ac:dyDescent="0.2">
      <c r="F294" s="11" t="s">
        <v>884</v>
      </c>
      <c r="G294" s="11" t="s">
        <v>885</v>
      </c>
      <c r="H294" s="11">
        <v>0.1013412816691505</v>
      </c>
      <c r="I294" s="11">
        <v>0.19807338475849531</v>
      </c>
      <c r="J294" s="11">
        <v>0.16957064440562841</v>
      </c>
      <c r="K294" s="11">
        <v>0.2936400989390755</v>
      </c>
      <c r="L294" s="11">
        <v>1.2478677418347459</v>
      </c>
      <c r="M294" s="11">
        <v>126</v>
      </c>
      <c r="N294" s="11" t="s">
        <v>10028</v>
      </c>
    </row>
    <row r="295" spans="2:14" s="11" customFormat="1" ht="64" hidden="1" x14ac:dyDescent="0.2">
      <c r="B295" s="4" t="str">
        <f>VLOOKUP(F295,decisions2!A:B,2,FALSE)</f>
        <v>no_redundant</v>
      </c>
      <c r="C295" s="35" t="str">
        <f>IF(L295&gt;0,"EC-side","eMPC-side")</f>
        <v>EC-side</v>
      </c>
      <c r="E295" s="35" t="str">
        <f>VLOOKUP(F295,collapsed2!A:J,10,FALSE)</f>
        <v>main</v>
      </c>
      <c r="F295" s="11" t="s">
        <v>6952</v>
      </c>
      <c r="G295" s="11" t="s">
        <v>6953</v>
      </c>
      <c r="H295" s="11">
        <v>6.4239690598470288E-7</v>
      </c>
      <c r="I295" s="11">
        <v>1.2951038857691601E-5</v>
      </c>
      <c r="J295" s="11">
        <v>0.65944439803793486</v>
      </c>
      <c r="K295" s="11">
        <v>0.4823253343292232</v>
      </c>
      <c r="L295" s="11">
        <v>2.001773052359054</v>
      </c>
      <c r="M295" s="11">
        <v>110</v>
      </c>
      <c r="N295" s="11" t="s">
        <v>12033</v>
      </c>
    </row>
    <row r="296" spans="2:14" s="11" customFormat="1" hidden="1" x14ac:dyDescent="0.2">
      <c r="F296" s="11" t="s">
        <v>890</v>
      </c>
      <c r="G296" s="11" t="s">
        <v>891</v>
      </c>
      <c r="H296" s="11">
        <v>0.73509933774834435</v>
      </c>
      <c r="I296" s="11">
        <v>0.80521290083629748</v>
      </c>
      <c r="J296" s="11">
        <v>5.1114795441641159E-2</v>
      </c>
      <c r="K296" s="11">
        <v>0.2919907342507686</v>
      </c>
      <c r="L296" s="11">
        <v>0.80922641196363376</v>
      </c>
      <c r="M296" s="11">
        <v>16</v>
      </c>
      <c r="N296" s="11" t="s">
        <v>10030</v>
      </c>
    </row>
    <row r="297" spans="2:14" s="11" customFormat="1" ht="32" hidden="1" x14ac:dyDescent="0.2">
      <c r="F297" s="11" t="s">
        <v>893</v>
      </c>
      <c r="G297" s="11" t="s">
        <v>894</v>
      </c>
      <c r="H297" s="11">
        <v>0.35223880597014923</v>
      </c>
      <c r="I297" s="11">
        <v>0.48235301480021281</v>
      </c>
      <c r="J297" s="11">
        <v>8.2205492041586933E-2</v>
      </c>
      <c r="K297" s="11">
        <v>0.24541287859343269</v>
      </c>
      <c r="L297" s="11">
        <v>1.0505889456422359</v>
      </c>
      <c r="M297" s="11">
        <v>135</v>
      </c>
      <c r="N297" s="11" t="s">
        <v>10031</v>
      </c>
    </row>
    <row r="298" spans="2:14" s="11" customFormat="1" ht="32" hidden="1" x14ac:dyDescent="0.2">
      <c r="F298" s="11" t="s">
        <v>896</v>
      </c>
      <c r="G298" s="11" t="s">
        <v>897</v>
      </c>
      <c r="H298" s="11">
        <v>0.30852713178294572</v>
      </c>
      <c r="I298" s="11">
        <v>0.44214550785568257</v>
      </c>
      <c r="J298" s="11">
        <v>9.1679524600837906E-2</v>
      </c>
      <c r="K298" s="11">
        <v>0.2686373686450525</v>
      </c>
      <c r="L298" s="11">
        <v>1.0867415227381529</v>
      </c>
      <c r="M298" s="11">
        <v>95</v>
      </c>
      <c r="N298" s="11" t="s">
        <v>10032</v>
      </c>
    </row>
    <row r="299" spans="2:14" s="11" customFormat="1" hidden="1" x14ac:dyDescent="0.2">
      <c r="F299" s="11" t="s">
        <v>899</v>
      </c>
      <c r="G299" s="11" t="s">
        <v>900</v>
      </c>
      <c r="H299" s="11">
        <v>0.32920792079207922</v>
      </c>
      <c r="I299" s="11">
        <v>0.46205116858914091</v>
      </c>
      <c r="J299" s="11">
        <v>0.1167392047912218</v>
      </c>
      <c r="K299" s="11">
        <v>-0.31477209242512882</v>
      </c>
      <c r="L299" s="11">
        <v>-1.0815056565601611</v>
      </c>
      <c r="M299" s="11">
        <v>31</v>
      </c>
      <c r="N299" s="11" t="s">
        <v>10033</v>
      </c>
    </row>
    <row r="300" spans="2:14" s="11" customFormat="1" ht="48" hidden="1" x14ac:dyDescent="0.2">
      <c r="F300" s="11" t="s">
        <v>902</v>
      </c>
      <c r="G300" s="11" t="s">
        <v>903</v>
      </c>
      <c r="H300" s="11">
        <v>3.442196812625966E-2</v>
      </c>
      <c r="I300" s="11">
        <v>8.7137046116103831E-2</v>
      </c>
      <c r="J300" s="11">
        <v>0.3217759180753611</v>
      </c>
      <c r="K300" s="11">
        <v>0.30823893893258503</v>
      </c>
      <c r="L300" s="11">
        <v>1.3468623398993169</v>
      </c>
      <c r="M300" s="11">
        <v>154</v>
      </c>
      <c r="N300" s="11" t="s">
        <v>10034</v>
      </c>
    </row>
    <row r="301" spans="2:14" s="11" customFormat="1" ht="48" hidden="1" x14ac:dyDescent="0.2">
      <c r="F301" s="11" t="s">
        <v>905</v>
      </c>
      <c r="G301" s="11" t="s">
        <v>906</v>
      </c>
      <c r="H301" s="11">
        <v>0.37151702786377711</v>
      </c>
      <c r="I301" s="11">
        <v>0.50114375357107532</v>
      </c>
      <c r="J301" s="11">
        <v>0.12384217120104959</v>
      </c>
      <c r="K301" s="11">
        <v>-0.21548963639915181</v>
      </c>
      <c r="L301" s="11">
        <v>-1.031328176224011</v>
      </c>
      <c r="M301" s="11">
        <v>142</v>
      </c>
      <c r="N301" s="11" t="s">
        <v>10035</v>
      </c>
    </row>
    <row r="302" spans="2:14" s="11" customFormat="1" hidden="1" x14ac:dyDescent="0.2">
      <c r="F302" s="11" t="s">
        <v>908</v>
      </c>
      <c r="G302" s="11" t="s">
        <v>909</v>
      </c>
      <c r="H302" s="11">
        <v>0.2185430463576159</v>
      </c>
      <c r="I302" s="11">
        <v>0.34431335716544792</v>
      </c>
      <c r="J302" s="11">
        <v>0.1172497167497923</v>
      </c>
      <c r="K302" s="11">
        <v>0.43345536967761611</v>
      </c>
      <c r="L302" s="11">
        <v>1.201283097049729</v>
      </c>
      <c r="M302" s="11">
        <v>16</v>
      </c>
      <c r="N302" s="11" t="s">
        <v>10036</v>
      </c>
    </row>
    <row r="303" spans="2:14" s="11" customFormat="1" ht="32" hidden="1" x14ac:dyDescent="0.2">
      <c r="B303" s="4" t="str">
        <f>VLOOKUP(F303,decisions2!A:B,2,FALSE)</f>
        <v>no_redundant</v>
      </c>
      <c r="C303" s="35" t="str">
        <f>IF(L303&gt;0,"EC-side","eMPC-side")</f>
        <v>EC-side</v>
      </c>
      <c r="E303" s="35" t="str">
        <f>VLOOKUP(F303,collapsed2!A:J,10,FALSE)</f>
        <v>redundant</v>
      </c>
      <c r="F303" s="11" t="s">
        <v>9568</v>
      </c>
      <c r="G303" s="11" t="s">
        <v>9569</v>
      </c>
      <c r="H303" s="11">
        <v>1.209173351965786E-4</v>
      </c>
      <c r="I303" s="11">
        <v>1.0587560770831789E-3</v>
      </c>
      <c r="J303" s="11">
        <v>0.53843409630991623</v>
      </c>
      <c r="K303" s="11">
        <v>0.55532803154509558</v>
      </c>
      <c r="L303" s="11">
        <v>1.9992103435082751</v>
      </c>
      <c r="M303" s="11">
        <v>49</v>
      </c>
      <c r="N303" s="11" t="s">
        <v>12896</v>
      </c>
    </row>
    <row r="304" spans="2:14" s="11" customFormat="1" ht="32" hidden="1" x14ac:dyDescent="0.2">
      <c r="F304" s="11" t="s">
        <v>914</v>
      </c>
      <c r="G304" s="11" t="s">
        <v>915</v>
      </c>
      <c r="H304" s="11">
        <v>0.12264150943396231</v>
      </c>
      <c r="I304" s="11">
        <v>0.22895497639412971</v>
      </c>
      <c r="J304" s="11">
        <v>0.15740289930528331</v>
      </c>
      <c r="K304" s="11">
        <v>0.3313227658143747</v>
      </c>
      <c r="L304" s="11">
        <v>1.271530496253829</v>
      </c>
      <c r="M304" s="11">
        <v>71</v>
      </c>
      <c r="N304" s="11" t="s">
        <v>10038</v>
      </c>
    </row>
    <row r="305" spans="2:14" s="11" customFormat="1" ht="32" hidden="1" x14ac:dyDescent="0.2">
      <c r="B305" s="4" t="str">
        <f>VLOOKUP(F305,decisions2!A:B,2,FALSE)</f>
        <v>no_redundant</v>
      </c>
      <c r="C305" s="35" t="str">
        <f t="shared" ref="C305:C306" si="19">IF(L305&gt;0,"EC-side","eMPC-side")</f>
        <v>EC-side</v>
      </c>
      <c r="E305" s="35" t="str">
        <f>VLOOKUP(F305,collapsed2!A:J,10,FALSE)</f>
        <v>main</v>
      </c>
      <c r="F305" s="11" t="s">
        <v>3500</v>
      </c>
      <c r="G305" s="11" t="s">
        <v>3501</v>
      </c>
      <c r="H305" s="11">
        <v>4.6511175084021922E-5</v>
      </c>
      <c r="I305" s="11">
        <v>4.7769024473086661E-4</v>
      </c>
      <c r="J305" s="11">
        <v>0.55733223875864601</v>
      </c>
      <c r="K305" s="11">
        <v>0.54366189557642897</v>
      </c>
      <c r="L305" s="11">
        <v>1.9989300184002681</v>
      </c>
      <c r="M305" s="11">
        <v>55</v>
      </c>
      <c r="N305" s="11" t="s">
        <v>10894</v>
      </c>
    </row>
    <row r="306" spans="2:14" s="11" customFormat="1" ht="17" hidden="1" x14ac:dyDescent="0.2">
      <c r="B306" s="4" t="str">
        <f>VLOOKUP(F306,decisions2!A:B,2,FALSE)</f>
        <v>no_biology</v>
      </c>
      <c r="C306" s="35" t="str">
        <f t="shared" si="19"/>
        <v>EC-side</v>
      </c>
      <c r="E306" s="35" t="str">
        <f>VLOOKUP(F306,collapsed2!A:J,10,FALSE)</f>
        <v>main</v>
      </c>
      <c r="F306" s="11" t="s">
        <v>8563</v>
      </c>
      <c r="G306" s="11" t="s">
        <v>8564</v>
      </c>
      <c r="H306" s="11">
        <v>3.7065218240883431E-4</v>
      </c>
      <c r="I306" s="11">
        <v>2.6259219690829782E-3</v>
      </c>
      <c r="J306" s="11">
        <v>0.49849310876659031</v>
      </c>
      <c r="K306" s="11">
        <v>0.73334568136105871</v>
      </c>
      <c r="L306" s="11">
        <v>1.9974762663494789</v>
      </c>
      <c r="M306" s="11">
        <v>15</v>
      </c>
      <c r="N306" s="11" t="s">
        <v>12567</v>
      </c>
    </row>
    <row r="307" spans="2:14" s="11" customFormat="1" ht="32" hidden="1" x14ac:dyDescent="0.2">
      <c r="F307" s="11" t="s">
        <v>923</v>
      </c>
      <c r="G307" s="11" t="s">
        <v>924</v>
      </c>
      <c r="H307" s="11">
        <v>0.40865384615384609</v>
      </c>
      <c r="I307" s="11">
        <v>0.53493525512563589</v>
      </c>
      <c r="J307" s="11">
        <v>7.8089230694334488E-2</v>
      </c>
      <c r="K307" s="11">
        <v>0.26378073034302463</v>
      </c>
      <c r="L307" s="11">
        <v>1.019896281070811</v>
      </c>
      <c r="M307" s="11">
        <v>76</v>
      </c>
      <c r="N307" s="11" t="s">
        <v>10018</v>
      </c>
    </row>
    <row r="308" spans="2:14" s="11" customFormat="1" ht="144" hidden="1" x14ac:dyDescent="0.2">
      <c r="B308" s="4" t="str">
        <f>VLOOKUP(F308,decisions2!A:B,2,FALSE)</f>
        <v>no_biology</v>
      </c>
      <c r="C308" s="35" t="str">
        <f t="shared" ref="C308:C309" si="20">IF(L308&gt;0,"EC-side","eMPC-side")</f>
        <v>EC-side</v>
      </c>
      <c r="E308" s="35" t="str">
        <f>VLOOKUP(F308,collapsed2!A:J,10,FALSE)</f>
        <v>main</v>
      </c>
      <c r="F308" s="11" t="s">
        <v>9646</v>
      </c>
      <c r="G308" s="11" t="s">
        <v>9647</v>
      </c>
      <c r="H308" s="11">
        <v>1.6672682339212529E-10</v>
      </c>
      <c r="I308" s="11">
        <v>9.2036538908274535E-9</v>
      </c>
      <c r="J308" s="11">
        <v>0.82665730117830205</v>
      </c>
      <c r="K308" s="11">
        <v>0.4192184229330862</v>
      </c>
      <c r="L308" s="11">
        <v>1.997089628747942</v>
      </c>
      <c r="M308" s="11">
        <v>313</v>
      </c>
      <c r="N308" s="11" t="s">
        <v>12922</v>
      </c>
    </row>
    <row r="309" spans="2:14" s="11" customFormat="1" ht="48" hidden="1" x14ac:dyDescent="0.2">
      <c r="B309" s="4" t="str">
        <f>VLOOKUP(F309,decisions2!A:B,2,FALSE)</f>
        <v>no_redundant</v>
      </c>
      <c r="C309" s="35" t="str">
        <f t="shared" si="20"/>
        <v>EC-side</v>
      </c>
      <c r="E309" s="35" t="str">
        <f>VLOOKUP(F309,collapsed2!A:J,10,FALSE)</f>
        <v>main</v>
      </c>
      <c r="F309" s="11" t="s">
        <v>9310</v>
      </c>
      <c r="G309" s="11" t="s">
        <v>9311</v>
      </c>
      <c r="H309" s="11">
        <v>2.1668651068451371E-6</v>
      </c>
      <c r="I309" s="11">
        <v>3.7052258842702701E-5</v>
      </c>
      <c r="J309" s="11">
        <v>0.62725673971852836</v>
      </c>
      <c r="K309" s="11">
        <v>0.47824243883837858</v>
      </c>
      <c r="L309" s="11">
        <v>1.9968136886514949</v>
      </c>
      <c r="M309" s="11">
        <v>115</v>
      </c>
      <c r="N309" s="11" t="s">
        <v>12814</v>
      </c>
    </row>
    <row r="310" spans="2:14" s="11" customFormat="1" hidden="1" x14ac:dyDescent="0.2">
      <c r="F310" s="11" t="s">
        <v>932</v>
      </c>
      <c r="G310" s="11" t="s">
        <v>933</v>
      </c>
      <c r="H310" s="11">
        <v>0.57284768211920534</v>
      </c>
      <c r="I310" s="11">
        <v>0.6742055963248017</v>
      </c>
      <c r="J310" s="11">
        <v>6.2800397781223413E-2</v>
      </c>
      <c r="K310" s="11">
        <v>0.33374427604411372</v>
      </c>
      <c r="L310" s="11">
        <v>0.92494264829866846</v>
      </c>
      <c r="M310" s="11">
        <v>16</v>
      </c>
      <c r="N310" s="11" t="s">
        <v>10043</v>
      </c>
    </row>
    <row r="311" spans="2:14" s="11" customFormat="1" ht="32" hidden="1" x14ac:dyDescent="0.2">
      <c r="F311" s="11" t="s">
        <v>935</v>
      </c>
      <c r="G311" s="11" t="s">
        <v>936</v>
      </c>
      <c r="H311" s="11">
        <v>1.8499841617667059E-2</v>
      </c>
      <c r="I311" s="11">
        <v>5.4481950156267452E-2</v>
      </c>
      <c r="J311" s="11">
        <v>0.35248785758361922</v>
      </c>
      <c r="K311" s="11">
        <v>0.36540432481027679</v>
      </c>
      <c r="L311" s="11">
        <v>1.467016879646351</v>
      </c>
      <c r="M311" s="11">
        <v>90</v>
      </c>
      <c r="N311" s="11" t="s">
        <v>10044</v>
      </c>
    </row>
    <row r="312" spans="2:14" s="11" customFormat="1" hidden="1" x14ac:dyDescent="0.2">
      <c r="F312" s="11" t="s">
        <v>938</v>
      </c>
      <c r="G312" s="11" t="s">
        <v>939</v>
      </c>
      <c r="H312" s="11">
        <v>0.23322683706070291</v>
      </c>
      <c r="I312" s="11">
        <v>0.36066233420466648</v>
      </c>
      <c r="J312" s="11">
        <v>0.1105647163366185</v>
      </c>
      <c r="K312" s="11">
        <v>0.29563608547556652</v>
      </c>
      <c r="L312" s="11">
        <v>1.137086885651843</v>
      </c>
      <c r="M312" s="11">
        <v>75</v>
      </c>
      <c r="N312" s="11" t="s">
        <v>10045</v>
      </c>
    </row>
    <row r="313" spans="2:14" s="11" customFormat="1" ht="32" hidden="1" x14ac:dyDescent="0.2">
      <c r="B313" s="4" t="str">
        <f>VLOOKUP(F313,decisions2!A:B,2,FALSE)</f>
        <v>no_redundant</v>
      </c>
      <c r="C313" s="35" t="str">
        <f t="shared" ref="C313:C314" si="21">IF(L313&gt;0,"EC-side","eMPC-side")</f>
        <v>EC-side</v>
      </c>
      <c r="E313" s="35" t="str">
        <f>VLOOKUP(F313,collapsed2!A:J,10,FALSE)</f>
        <v>redundant</v>
      </c>
      <c r="F313" s="11" t="s">
        <v>6985</v>
      </c>
      <c r="G313" s="11" t="s">
        <v>6986</v>
      </c>
      <c r="H313" s="11">
        <v>6.975329129645772E-5</v>
      </c>
      <c r="I313" s="11">
        <v>6.740066549533459E-4</v>
      </c>
      <c r="J313" s="11">
        <v>0.53843409630991623</v>
      </c>
      <c r="K313" s="11">
        <v>0.55688092533902478</v>
      </c>
      <c r="L313" s="11">
        <v>1.99622298947068</v>
      </c>
      <c r="M313" s="11">
        <v>47</v>
      </c>
      <c r="N313" s="11" t="s">
        <v>12044</v>
      </c>
    </row>
    <row r="314" spans="2:14" s="11" customFormat="1" ht="17" hidden="1" x14ac:dyDescent="0.2">
      <c r="B314" s="4" t="str">
        <f>VLOOKUP(F314,decisions2!A:B,2,FALSE)</f>
        <v>no_biology</v>
      </c>
      <c r="C314" s="35" t="str">
        <f t="shared" si="21"/>
        <v>EC-side</v>
      </c>
      <c r="E314" s="35" t="str">
        <f>VLOOKUP(F314,collapsed2!A:J,10,FALSE)</f>
        <v>main</v>
      </c>
      <c r="F314" s="11" t="s">
        <v>2341</v>
      </c>
      <c r="G314" s="11" t="s">
        <v>2342</v>
      </c>
      <c r="H314" s="11">
        <v>3.029812368028059E-4</v>
      </c>
      <c r="I314" s="11">
        <v>2.2275375557860109E-3</v>
      </c>
      <c r="J314" s="11">
        <v>0.49849310876659031</v>
      </c>
      <c r="K314" s="11">
        <v>0.71167929612997038</v>
      </c>
      <c r="L314" s="11">
        <v>1.9935427274161801</v>
      </c>
      <c r="M314" s="11">
        <v>17</v>
      </c>
      <c r="N314" s="11" t="s">
        <v>10513</v>
      </c>
    </row>
    <row r="315" spans="2:14" s="11" customFormat="1" hidden="1" x14ac:dyDescent="0.2">
      <c r="F315" s="11" t="s">
        <v>947</v>
      </c>
      <c r="G315" s="11" t="s">
        <v>948</v>
      </c>
      <c r="H315" s="11">
        <v>0.2528925619834711</v>
      </c>
      <c r="I315" s="11">
        <v>0.38327854871299721</v>
      </c>
      <c r="J315" s="11">
        <v>0.1075543752651693</v>
      </c>
      <c r="K315" s="11">
        <v>0.3410996609778123</v>
      </c>
      <c r="L315" s="11">
        <v>1.1513597023820861</v>
      </c>
      <c r="M315" s="11">
        <v>34</v>
      </c>
      <c r="N315" s="11" t="s">
        <v>10048</v>
      </c>
    </row>
    <row r="316" spans="2:14" s="11" customFormat="1" ht="80" hidden="1" x14ac:dyDescent="0.2">
      <c r="B316" s="4" t="str">
        <f>VLOOKUP(F316,decisions2!A:B,2,FALSE)</f>
        <v>no_redundant</v>
      </c>
      <c r="C316" s="35" t="str">
        <f>IF(L316&gt;0,"EC-side","eMPC-side")</f>
        <v>EC-side</v>
      </c>
      <c r="E316" s="35" t="str">
        <f>VLOOKUP(F316,collapsed2!A:J,10,FALSE)</f>
        <v>main</v>
      </c>
      <c r="F316" s="11" t="s">
        <v>1949</v>
      </c>
      <c r="G316" s="11" t="s">
        <v>1950</v>
      </c>
      <c r="H316" s="11">
        <v>4.6853025670809173E-8</v>
      </c>
      <c r="I316" s="11">
        <v>1.330625929050981E-6</v>
      </c>
      <c r="J316" s="11">
        <v>0.71951282633891067</v>
      </c>
      <c r="K316" s="11">
        <v>0.43601987146493582</v>
      </c>
      <c r="L316" s="11">
        <v>1.992527268945979</v>
      </c>
      <c r="M316" s="11">
        <v>210</v>
      </c>
      <c r="N316" s="11" t="s">
        <v>10383</v>
      </c>
    </row>
    <row r="317" spans="2:14" s="11" customFormat="1" ht="48" hidden="1" x14ac:dyDescent="0.2">
      <c r="F317" s="11" t="s">
        <v>953</v>
      </c>
      <c r="G317" s="11" t="s">
        <v>954</v>
      </c>
      <c r="H317" s="11">
        <v>0.27018633540372672</v>
      </c>
      <c r="I317" s="11">
        <v>0.40128629896706303</v>
      </c>
      <c r="J317" s="11">
        <v>9.9579120049590422E-2</v>
      </c>
      <c r="K317" s="11">
        <v>0.2727562414351552</v>
      </c>
      <c r="L317" s="11">
        <v>1.10718882599394</v>
      </c>
      <c r="M317" s="11">
        <v>97</v>
      </c>
      <c r="N317" s="11" t="s">
        <v>10050</v>
      </c>
    </row>
    <row r="318" spans="2:14" s="11" customFormat="1" ht="64" hidden="1" x14ac:dyDescent="0.2">
      <c r="B318" s="4" t="str">
        <f>VLOOKUP(F318,decisions2!A:B,2,FALSE)</f>
        <v>no_redundant</v>
      </c>
      <c r="C318" s="35" t="str">
        <f>IF(L318&gt;0,"EC-side","eMPC-side")</f>
        <v>EC-side</v>
      </c>
      <c r="E318" s="35" t="str">
        <f>VLOOKUP(F318,collapsed2!A:J,10,FALSE)</f>
        <v>redundant</v>
      </c>
      <c r="F318" s="11" t="s">
        <v>4893</v>
      </c>
      <c r="G318" s="11" t="s">
        <v>4894</v>
      </c>
      <c r="H318" s="11">
        <v>9.8291330120398143E-7</v>
      </c>
      <c r="I318" s="11">
        <v>1.9455726313528509E-5</v>
      </c>
      <c r="J318" s="11">
        <v>0.6435518361507222</v>
      </c>
      <c r="K318" s="11">
        <v>0.46070207568463378</v>
      </c>
      <c r="L318" s="11">
        <v>1.9897776645227829</v>
      </c>
      <c r="M318" s="11">
        <v>144</v>
      </c>
      <c r="N318" s="11" t="s">
        <v>11356</v>
      </c>
    </row>
    <row r="319" spans="2:14" s="11" customFormat="1" hidden="1" x14ac:dyDescent="0.2">
      <c r="F319" s="11" t="s">
        <v>959</v>
      </c>
      <c r="G319" s="11" t="s">
        <v>960</v>
      </c>
      <c r="H319" s="11">
        <v>0.69465648854961837</v>
      </c>
      <c r="I319" s="11">
        <v>0.77431675481332884</v>
      </c>
      <c r="J319" s="11">
        <v>7.4550077742055396E-2</v>
      </c>
      <c r="K319" s="11">
        <v>-0.25783978908304739</v>
      </c>
      <c r="L319" s="11">
        <v>-0.85453880163641771</v>
      </c>
      <c r="M319" s="11">
        <v>28</v>
      </c>
      <c r="N319" s="11" t="s">
        <v>10052</v>
      </c>
    </row>
    <row r="320" spans="2:14" s="11" customFormat="1" ht="32" hidden="1" x14ac:dyDescent="0.2">
      <c r="F320" s="11" t="s">
        <v>962</v>
      </c>
      <c r="G320" s="11" t="s">
        <v>963</v>
      </c>
      <c r="H320" s="11">
        <v>0.17777777777777781</v>
      </c>
      <c r="I320" s="11">
        <v>0.29836702066917892</v>
      </c>
      <c r="J320" s="11">
        <v>0.1644057558382101</v>
      </c>
      <c r="K320" s="11">
        <v>-0.45696769011789978</v>
      </c>
      <c r="L320" s="11">
        <v>-1.279284560944923</v>
      </c>
      <c r="M320" s="11">
        <v>15</v>
      </c>
      <c r="N320" s="11" t="s">
        <v>10053</v>
      </c>
    </row>
    <row r="321" spans="2:14" s="11" customFormat="1" ht="17" hidden="1" x14ac:dyDescent="0.2">
      <c r="B321" s="4" t="str">
        <f>VLOOKUP(F321,decisions2!A:B,2,FALSE)</f>
        <v>no_biology</v>
      </c>
      <c r="C321" s="35" t="str">
        <f>IF(L321&gt;0,"EC-side","eMPC-side")</f>
        <v>EC-side</v>
      </c>
      <c r="E321" s="35" t="str">
        <f>VLOOKUP(F321,collapsed2!A:J,10,FALSE)</f>
        <v>main</v>
      </c>
      <c r="F321" s="11" t="s">
        <v>8424</v>
      </c>
      <c r="G321" s="11" t="s">
        <v>8425</v>
      </c>
      <c r="H321" s="11">
        <v>2.4164672961415041E-4</v>
      </c>
      <c r="I321" s="11">
        <v>1.883575701479272E-3</v>
      </c>
      <c r="J321" s="11">
        <v>0.51884807774379182</v>
      </c>
      <c r="K321" s="11">
        <v>0.67454760578698714</v>
      </c>
      <c r="L321" s="11">
        <v>1.9881529576041881</v>
      </c>
      <c r="M321" s="11">
        <v>21</v>
      </c>
      <c r="N321" s="11" t="s">
        <v>12522</v>
      </c>
    </row>
    <row r="322" spans="2:14" s="11" customFormat="1" hidden="1" x14ac:dyDescent="0.2">
      <c r="F322" s="11" t="s">
        <v>968</v>
      </c>
      <c r="G322" s="11" t="s">
        <v>969</v>
      </c>
      <c r="H322" s="11">
        <v>0.73890784982935154</v>
      </c>
      <c r="I322" s="11">
        <v>0.80765496571039563</v>
      </c>
      <c r="J322" s="11">
        <v>5.2269331749930557E-2</v>
      </c>
      <c r="K322" s="11">
        <v>0.27101344832334961</v>
      </c>
      <c r="L322" s="11">
        <v>0.81057534742925375</v>
      </c>
      <c r="M322" s="11">
        <v>22</v>
      </c>
      <c r="N322" s="11" t="s">
        <v>10055</v>
      </c>
    </row>
    <row r="323" spans="2:14" s="11" customFormat="1" ht="32" hidden="1" x14ac:dyDescent="0.2">
      <c r="F323" s="11" t="s">
        <v>971</v>
      </c>
      <c r="G323" s="11" t="s">
        <v>972</v>
      </c>
      <c r="H323" s="11">
        <v>0.98998330550918201</v>
      </c>
      <c r="I323" s="11">
        <v>0.99393958677927718</v>
      </c>
      <c r="J323" s="11">
        <v>3.7848772270502949E-2</v>
      </c>
      <c r="K323" s="11">
        <v>0.1773515830752054</v>
      </c>
      <c r="L323" s="11">
        <v>0.50317616432499179</v>
      </c>
      <c r="M323" s="11">
        <v>18</v>
      </c>
      <c r="N323" s="11" t="s">
        <v>10056</v>
      </c>
    </row>
    <row r="324" spans="2:14" s="11" customFormat="1" ht="32" hidden="1" x14ac:dyDescent="0.2">
      <c r="F324" s="11" t="s">
        <v>974</v>
      </c>
      <c r="G324" s="11" t="s">
        <v>975</v>
      </c>
      <c r="H324" s="11">
        <v>0.2807017543859649</v>
      </c>
      <c r="I324" s="11">
        <v>0.41258862728378098</v>
      </c>
      <c r="J324" s="11">
        <v>0.12878871306171369</v>
      </c>
      <c r="K324" s="11">
        <v>-0.32227856795605819</v>
      </c>
      <c r="L324" s="11">
        <v>-1.1242693676272899</v>
      </c>
      <c r="M324" s="11">
        <v>33</v>
      </c>
      <c r="N324" s="11" t="s">
        <v>10057</v>
      </c>
    </row>
    <row r="325" spans="2:14" s="11" customFormat="1" ht="48" hidden="1" x14ac:dyDescent="0.2">
      <c r="B325" s="4" t="str">
        <f>VLOOKUP(F325,decisions2!A:B,2,FALSE)</f>
        <v>no_redundant</v>
      </c>
      <c r="C325" s="35" t="str">
        <f t="shared" ref="C325:C326" si="22">IF(L325&gt;0,"EC-side","eMPC-side")</f>
        <v>EC-side</v>
      </c>
      <c r="E325" s="35" t="str">
        <f>VLOOKUP(F325,collapsed2!A:J,10,FALSE)</f>
        <v>main</v>
      </c>
      <c r="F325" s="11" t="s">
        <v>6790</v>
      </c>
      <c r="G325" s="11" t="s">
        <v>6791</v>
      </c>
      <c r="H325" s="11">
        <v>2.5354040194346928E-6</v>
      </c>
      <c r="I325" s="11">
        <v>4.182136124986721E-5</v>
      </c>
      <c r="J325" s="11">
        <v>0.62725673971852836</v>
      </c>
      <c r="K325" s="11">
        <v>0.46940283083715928</v>
      </c>
      <c r="L325" s="11">
        <v>1.9874003373784259</v>
      </c>
      <c r="M325" s="11">
        <v>120</v>
      </c>
      <c r="N325" s="11" t="s">
        <v>11980</v>
      </c>
    </row>
    <row r="326" spans="2:14" s="11" customFormat="1" ht="112" hidden="1" x14ac:dyDescent="0.2">
      <c r="B326" s="4" t="str">
        <f>VLOOKUP(F326,decisions2!A:B,2,FALSE)</f>
        <v>no_redundant</v>
      </c>
      <c r="C326" s="35" t="str">
        <f t="shared" si="22"/>
        <v>EC-side</v>
      </c>
      <c r="E326" s="35" t="str">
        <f>VLOOKUP(F326,collapsed2!A:J,10,FALSE)</f>
        <v>main</v>
      </c>
      <c r="F326" s="11" t="s">
        <v>1808</v>
      </c>
      <c r="G326" s="11" t="s">
        <v>1809</v>
      </c>
      <c r="H326" s="11">
        <v>1.255509358641619E-8</v>
      </c>
      <c r="I326" s="11">
        <v>4.2273129539417812E-7</v>
      </c>
      <c r="J326" s="11">
        <v>0.74773966314988538</v>
      </c>
      <c r="K326" s="11">
        <v>0.4237276174358966</v>
      </c>
      <c r="L326" s="11">
        <v>1.9824625804992939</v>
      </c>
      <c r="M326" s="11">
        <v>257</v>
      </c>
      <c r="N326" s="11" t="s">
        <v>10336</v>
      </c>
    </row>
    <row r="327" spans="2:14" s="11" customFormat="1" ht="80" hidden="1" x14ac:dyDescent="0.2">
      <c r="F327" s="11" t="s">
        <v>983</v>
      </c>
      <c r="G327" s="11" t="s">
        <v>984</v>
      </c>
      <c r="H327" s="11">
        <v>4.745606278470145E-2</v>
      </c>
      <c r="I327" s="11">
        <v>0.1124756901704172</v>
      </c>
      <c r="J327" s="11">
        <v>0.3217759180753611</v>
      </c>
      <c r="K327" s="11">
        <v>-0.24616096565272039</v>
      </c>
      <c r="L327" s="11">
        <v>-1.2257553486009409</v>
      </c>
      <c r="M327" s="11">
        <v>209</v>
      </c>
      <c r="N327" s="11" t="s">
        <v>10060</v>
      </c>
    </row>
    <row r="328" spans="2:14" s="11" customFormat="1" ht="32" hidden="1" x14ac:dyDescent="0.2">
      <c r="B328" s="4" t="str">
        <f>VLOOKUP(F328,decisions2!A:B,2,FALSE)</f>
        <v>no_biology</v>
      </c>
      <c r="C328" s="35" t="str">
        <f t="shared" ref="C328:C329" si="23">IF(L328&gt;0,"EC-side","eMPC-side")</f>
        <v>EC-side</v>
      </c>
      <c r="E328" s="35" t="str">
        <f>VLOOKUP(F328,collapsed2!A:J,10,FALSE)</f>
        <v>redundant</v>
      </c>
      <c r="F328" s="11" t="s">
        <v>389</v>
      </c>
      <c r="G328" s="11" t="s">
        <v>390</v>
      </c>
      <c r="H328" s="11">
        <v>8.6540761484622938E-5</v>
      </c>
      <c r="I328" s="11">
        <v>7.9617500565853092E-4</v>
      </c>
      <c r="J328" s="11">
        <v>0.53843409630991623</v>
      </c>
      <c r="K328" s="11">
        <v>0.5356063658309006</v>
      </c>
      <c r="L328" s="11">
        <v>1.9788977818305351</v>
      </c>
      <c r="M328" s="11">
        <v>56</v>
      </c>
      <c r="N328" s="11" t="s">
        <v>9865</v>
      </c>
    </row>
    <row r="329" spans="2:14" s="11" customFormat="1" ht="17" hidden="1" x14ac:dyDescent="0.2">
      <c r="B329" s="4" t="str">
        <f>VLOOKUP(F329,decisions2!A:B,2,FALSE)</f>
        <v>no_redundant</v>
      </c>
      <c r="C329" s="35" t="str">
        <f t="shared" si="23"/>
        <v>EC-side</v>
      </c>
      <c r="E329" s="35" t="str">
        <f>VLOOKUP(F329,collapsed2!A:J,10,FALSE)</f>
        <v>redundant</v>
      </c>
      <c r="F329" s="11" t="s">
        <v>1737</v>
      </c>
      <c r="G329" s="11" t="s">
        <v>1738</v>
      </c>
      <c r="H329" s="11">
        <v>2.880419917001834E-4</v>
      </c>
      <c r="I329" s="11">
        <v>2.1626325169949402E-3</v>
      </c>
      <c r="J329" s="11">
        <v>0.49849310876659031</v>
      </c>
      <c r="K329" s="11">
        <v>0.67103190698629578</v>
      </c>
      <c r="L329" s="11">
        <v>1.9777908320719431</v>
      </c>
      <c r="M329" s="11">
        <v>21</v>
      </c>
      <c r="N329" s="11" t="s">
        <v>10312</v>
      </c>
    </row>
    <row r="330" spans="2:14" s="11" customFormat="1" ht="32" hidden="1" x14ac:dyDescent="0.2">
      <c r="F330" s="11" t="s">
        <v>992</v>
      </c>
      <c r="G330" s="11" t="s">
        <v>993</v>
      </c>
      <c r="H330" s="11">
        <v>0.46287128712871289</v>
      </c>
      <c r="I330" s="11">
        <v>0.5803215446304707</v>
      </c>
      <c r="J330" s="11">
        <v>9.5287984619484373E-2</v>
      </c>
      <c r="K330" s="11">
        <v>-0.33309783267741672</v>
      </c>
      <c r="L330" s="11">
        <v>-0.99495716837886794</v>
      </c>
      <c r="M330" s="11">
        <v>19</v>
      </c>
      <c r="N330" s="11" t="s">
        <v>10063</v>
      </c>
    </row>
    <row r="331" spans="2:14" s="11" customFormat="1" ht="32" hidden="1" x14ac:dyDescent="0.2">
      <c r="F331" s="11" t="s">
        <v>995</v>
      </c>
      <c r="G331" s="11" t="s">
        <v>996</v>
      </c>
      <c r="H331" s="11">
        <v>4.8836854183111809E-2</v>
      </c>
      <c r="I331" s="11">
        <v>0.1145768059208218</v>
      </c>
      <c r="J331" s="11">
        <v>0.3217759180753611</v>
      </c>
      <c r="K331" s="11">
        <v>0.44245679111920527</v>
      </c>
      <c r="L331" s="11">
        <v>1.5055064205669819</v>
      </c>
      <c r="M331" s="11">
        <v>37</v>
      </c>
      <c r="N331" s="11" t="s">
        <v>10064</v>
      </c>
    </row>
    <row r="332" spans="2:14" s="11" customFormat="1" hidden="1" x14ac:dyDescent="0.2">
      <c r="F332" s="11" t="s">
        <v>998</v>
      </c>
      <c r="G332" s="11" t="s">
        <v>999</v>
      </c>
      <c r="H332" s="11">
        <v>0.1105527638190955</v>
      </c>
      <c r="I332" s="11">
        <v>0.21189279731993299</v>
      </c>
      <c r="J332" s="11">
        <v>0.17232434490094589</v>
      </c>
      <c r="K332" s="11">
        <v>0.50196875564643217</v>
      </c>
      <c r="L332" s="11">
        <v>1.367255172201757</v>
      </c>
      <c r="M332" s="11">
        <v>15</v>
      </c>
      <c r="N332" s="11" t="s">
        <v>10065</v>
      </c>
    </row>
    <row r="333" spans="2:14" s="11" customFormat="1" hidden="1" x14ac:dyDescent="0.2">
      <c r="F333" s="11" t="s">
        <v>1001</v>
      </c>
      <c r="G333" s="11" t="s">
        <v>1002</v>
      </c>
      <c r="H333" s="11">
        <v>0.38785834738617198</v>
      </c>
      <c r="I333" s="11">
        <v>0.5157757990892663</v>
      </c>
      <c r="J333" s="11">
        <v>8.3599060368415926E-2</v>
      </c>
      <c r="K333" s="11">
        <v>0.36543012095016608</v>
      </c>
      <c r="L333" s="11">
        <v>1.0648847523502041</v>
      </c>
      <c r="M333" s="11">
        <v>20</v>
      </c>
      <c r="N333" s="11" t="s">
        <v>10066</v>
      </c>
    </row>
    <row r="334" spans="2:14" s="11" customFormat="1" ht="17" hidden="1" x14ac:dyDescent="0.2">
      <c r="B334" s="4" t="str">
        <f>VLOOKUP(F334,decisions2!A:B,2,FALSE)</f>
        <v>no_redundant</v>
      </c>
      <c r="C334" s="35" t="str">
        <f>IF(L334&gt;0,"EC-side","eMPC-side")</f>
        <v>EC-side</v>
      </c>
      <c r="E334" s="35" t="str">
        <f>VLOOKUP(F334,collapsed2!A:J,10,FALSE)</f>
        <v>redundant</v>
      </c>
      <c r="F334" s="11" t="s">
        <v>8261</v>
      </c>
      <c r="G334" s="11" t="s">
        <v>8262</v>
      </c>
      <c r="H334" s="11">
        <v>2.9363800605882047E-4</v>
      </c>
      <c r="I334" s="11">
        <v>2.1795948358820632E-3</v>
      </c>
      <c r="J334" s="11">
        <v>0.49849310876659031</v>
      </c>
      <c r="K334" s="11">
        <v>0.69675197804503142</v>
      </c>
      <c r="L334" s="11">
        <v>1.976802133476776</v>
      </c>
      <c r="M334" s="11">
        <v>18</v>
      </c>
      <c r="N334" s="11" t="s">
        <v>12468</v>
      </c>
    </row>
    <row r="335" spans="2:14" s="11" customFormat="1" ht="32" hidden="1" x14ac:dyDescent="0.2">
      <c r="F335" s="11" t="s">
        <v>1007</v>
      </c>
      <c r="G335" s="11" t="s">
        <v>1008</v>
      </c>
      <c r="H335" s="11">
        <v>0.52322738386308065</v>
      </c>
      <c r="I335" s="11">
        <v>0.63267702173151474</v>
      </c>
      <c r="J335" s="11">
        <v>8.7569711554851132E-2</v>
      </c>
      <c r="K335" s="11">
        <v>-0.31296208718056412</v>
      </c>
      <c r="L335" s="11">
        <v>-0.94753609698419194</v>
      </c>
      <c r="M335" s="11">
        <v>20</v>
      </c>
      <c r="N335" s="11" t="s">
        <v>10068</v>
      </c>
    </row>
    <row r="336" spans="2:14" s="11" customFormat="1" ht="128" hidden="1" x14ac:dyDescent="0.2">
      <c r="B336" s="4" t="str">
        <f>VLOOKUP(F336,decisions2!A:B,2,FALSE)</f>
        <v>no_redundant</v>
      </c>
      <c r="C336" s="35" t="str">
        <f>IF(L336&gt;0,"EC-side","eMPC-side")</f>
        <v>EC-side</v>
      </c>
      <c r="E336" s="35" t="str">
        <f>VLOOKUP(F336,collapsed2!A:J,10,FALSE)</f>
        <v>main</v>
      </c>
      <c r="F336" s="11" t="s">
        <v>1304</v>
      </c>
      <c r="G336" s="11" t="s">
        <v>1305</v>
      </c>
      <c r="H336" s="11">
        <v>9.6634765899933335E-10</v>
      </c>
      <c r="I336" s="11">
        <v>4.2649884517457057E-8</v>
      </c>
      <c r="J336" s="11">
        <v>0.78818681080023711</v>
      </c>
      <c r="K336" s="11">
        <v>0.41707793935695858</v>
      </c>
      <c r="L336" s="11">
        <v>1.976399970887494</v>
      </c>
      <c r="M336" s="11">
        <v>293</v>
      </c>
      <c r="N336" s="11" t="s">
        <v>10167</v>
      </c>
    </row>
    <row r="337" spans="2:14" s="11" customFormat="1" hidden="1" x14ac:dyDescent="0.2">
      <c r="F337" s="11" t="s">
        <v>1013</v>
      </c>
      <c r="G337" s="11" t="s">
        <v>1014</v>
      </c>
      <c r="H337" s="11">
        <v>0.65202702702702697</v>
      </c>
      <c r="I337" s="11">
        <v>0.73890363298760231</v>
      </c>
      <c r="J337" s="11">
        <v>5.7609110864425037E-2</v>
      </c>
      <c r="K337" s="11">
        <v>0.2497017647938477</v>
      </c>
      <c r="L337" s="11">
        <v>0.89509333272534097</v>
      </c>
      <c r="M337" s="11">
        <v>47</v>
      </c>
      <c r="N337" s="11" t="s">
        <v>10070</v>
      </c>
    </row>
    <row r="338" spans="2:14" s="11" customFormat="1" ht="48" hidden="1" x14ac:dyDescent="0.2">
      <c r="B338" s="4" t="str">
        <f>VLOOKUP(F338,decisions2!A:B,2,FALSE)</f>
        <v>no_redundant</v>
      </c>
      <c r="C338" s="35" t="str">
        <f>IF(L338&gt;0,"EC-side","eMPC-side")</f>
        <v>EC-side</v>
      </c>
      <c r="E338" s="35" t="str">
        <f>VLOOKUP(F338,collapsed2!A:J,10,FALSE)</f>
        <v>redundant</v>
      </c>
      <c r="F338" s="11" t="s">
        <v>5779</v>
      </c>
      <c r="G338" s="11" t="s">
        <v>5780</v>
      </c>
      <c r="H338" s="11">
        <v>2.404853068355568E-6</v>
      </c>
      <c r="I338" s="11">
        <v>4.0278205749996328E-5</v>
      </c>
      <c r="J338" s="11">
        <v>0.62725673971852836</v>
      </c>
      <c r="K338" s="11">
        <v>0.4645536033753026</v>
      </c>
      <c r="L338" s="11">
        <v>1.975049507002246</v>
      </c>
      <c r="M338" s="11">
        <v>128</v>
      </c>
      <c r="N338" s="11" t="s">
        <v>11648</v>
      </c>
    </row>
    <row r="339" spans="2:14" s="11" customFormat="1" ht="144" hidden="1" x14ac:dyDescent="0.2">
      <c r="F339" s="11" t="s">
        <v>1019</v>
      </c>
      <c r="G339" s="11" t="s">
        <v>1020</v>
      </c>
      <c r="H339" s="11">
        <v>1.6633972420211359E-2</v>
      </c>
      <c r="I339" s="11">
        <v>5.011674716274013E-2</v>
      </c>
      <c r="J339" s="11">
        <v>0.35248785758361922</v>
      </c>
      <c r="K339" s="11">
        <v>0.27492527296440128</v>
      </c>
      <c r="L339" s="11">
        <v>1.3237757306266471</v>
      </c>
      <c r="M339" s="11">
        <v>358</v>
      </c>
      <c r="N339" s="11" t="s">
        <v>10072</v>
      </c>
    </row>
    <row r="340" spans="2:14" s="11" customFormat="1" hidden="1" x14ac:dyDescent="0.2">
      <c r="F340" s="11" t="s">
        <v>1022</v>
      </c>
      <c r="G340" s="11" t="s">
        <v>1023</v>
      </c>
      <c r="H340" s="11">
        <v>0.55205811138014527</v>
      </c>
      <c r="I340" s="11">
        <v>0.6576819356982051</v>
      </c>
      <c r="J340" s="11">
        <v>8.4074557791072341E-2</v>
      </c>
      <c r="K340" s="11">
        <v>-0.29457929949035838</v>
      </c>
      <c r="L340" s="11">
        <v>-0.94247242914591567</v>
      </c>
      <c r="M340" s="11">
        <v>23</v>
      </c>
      <c r="N340" s="11" t="s">
        <v>10073</v>
      </c>
    </row>
    <row r="341" spans="2:14" s="11" customFormat="1" hidden="1" x14ac:dyDescent="0.2">
      <c r="F341" s="11" t="s">
        <v>1025</v>
      </c>
      <c r="G341" s="11" t="s">
        <v>1026</v>
      </c>
      <c r="H341" s="11">
        <v>0.16357504215851601</v>
      </c>
      <c r="I341" s="11">
        <v>0.28093439995506009</v>
      </c>
      <c r="J341" s="11">
        <v>0.13959967345192231</v>
      </c>
      <c r="K341" s="11">
        <v>0.38334990741634362</v>
      </c>
      <c r="L341" s="11">
        <v>1.2606751938548371</v>
      </c>
      <c r="M341" s="11">
        <v>32</v>
      </c>
      <c r="N341" s="11" t="s">
        <v>10074</v>
      </c>
    </row>
    <row r="342" spans="2:14" s="11" customFormat="1" ht="17" hidden="1" x14ac:dyDescent="0.2">
      <c r="B342" s="4" t="str">
        <f>VLOOKUP(F342,decisions2!A:B,2,FALSE)</f>
        <v>no_biology</v>
      </c>
      <c r="C342" s="35" t="str">
        <f t="shared" ref="C342:C343" si="24">IF(L342&gt;0,"EC-side","eMPC-side")</f>
        <v>EC-side</v>
      </c>
      <c r="E342" s="35" t="str">
        <f>VLOOKUP(F342,collapsed2!A:J,10,FALSE)</f>
        <v>main</v>
      </c>
      <c r="F342" s="11" t="s">
        <v>8311</v>
      </c>
      <c r="G342" s="11" t="s">
        <v>8312</v>
      </c>
      <c r="H342" s="11">
        <v>3.0350710726416858E-4</v>
      </c>
      <c r="I342" s="11">
        <v>2.2275375557860109E-3</v>
      </c>
      <c r="J342" s="11">
        <v>0.49849310876659031</v>
      </c>
      <c r="K342" s="11">
        <v>0.66899322101596059</v>
      </c>
      <c r="L342" s="11">
        <v>1.971782035203085</v>
      </c>
      <c r="M342" s="11">
        <v>21</v>
      </c>
      <c r="N342" s="11" t="s">
        <v>12484</v>
      </c>
    </row>
    <row r="343" spans="2:14" s="11" customFormat="1" ht="48" hidden="1" x14ac:dyDescent="0.2">
      <c r="B343" s="4" t="str">
        <f>VLOOKUP(F343,decisions2!A:B,2,FALSE)</f>
        <v>no_redundant</v>
      </c>
      <c r="C343" s="35" t="str">
        <f t="shared" si="24"/>
        <v>EC-side</v>
      </c>
      <c r="E343" s="35" t="str">
        <f>VLOOKUP(F343,collapsed2!A:J,10,FALSE)</f>
        <v>redundant</v>
      </c>
      <c r="F343" s="11" t="s">
        <v>5259</v>
      </c>
      <c r="G343" s="11" t="s">
        <v>5260</v>
      </c>
      <c r="H343" s="11">
        <v>1.804083204072946E-5</v>
      </c>
      <c r="I343" s="11">
        <v>2.2489067727107789E-4</v>
      </c>
      <c r="J343" s="11">
        <v>0.57561026107112856</v>
      </c>
      <c r="K343" s="11">
        <v>0.49977269064845359</v>
      </c>
      <c r="L343" s="11">
        <v>1.9717408495669291</v>
      </c>
      <c r="M343" s="11">
        <v>82</v>
      </c>
      <c r="N343" s="11" t="s">
        <v>11477</v>
      </c>
    </row>
    <row r="344" spans="2:14" s="11" customFormat="1" ht="48" hidden="1" x14ac:dyDescent="0.2">
      <c r="F344" s="11" t="s">
        <v>1034</v>
      </c>
      <c r="G344" s="11" t="s">
        <v>1035</v>
      </c>
      <c r="H344" s="11">
        <v>0.16615853658536589</v>
      </c>
      <c r="I344" s="11">
        <v>0.28412239816115442</v>
      </c>
      <c r="J344" s="11">
        <v>0.13077713797197441</v>
      </c>
      <c r="K344" s="11">
        <v>0.28685776527745532</v>
      </c>
      <c r="L344" s="11">
        <v>1.1830498347541549</v>
      </c>
      <c r="M344" s="11">
        <v>105</v>
      </c>
      <c r="N344" s="11" t="s">
        <v>10077</v>
      </c>
    </row>
    <row r="345" spans="2:14" s="11" customFormat="1" ht="32" hidden="1" x14ac:dyDescent="0.2">
      <c r="B345" s="4" t="str">
        <f>VLOOKUP(F345,decisions2!A:B,2,FALSE)</f>
        <v>no_biology</v>
      </c>
      <c r="C345" s="35" t="str">
        <f>IF(L345&gt;0,"EC-side","eMPC-side")</f>
        <v>EC-side</v>
      </c>
      <c r="E345" s="35" t="str">
        <f>VLOOKUP(F345,collapsed2!A:J,10,FALSE)</f>
        <v>main</v>
      </c>
      <c r="F345" s="11" t="s">
        <v>722</v>
      </c>
      <c r="G345" s="11" t="s">
        <v>723</v>
      </c>
      <c r="H345" s="11">
        <v>3.3113519878336518E-4</v>
      </c>
      <c r="I345" s="11">
        <v>2.397976849726099E-3</v>
      </c>
      <c r="J345" s="11">
        <v>0.49849310876659031</v>
      </c>
      <c r="K345" s="11">
        <v>0.65922828395539568</v>
      </c>
      <c r="L345" s="11">
        <v>1.97168885384902</v>
      </c>
      <c r="M345" s="11">
        <v>22</v>
      </c>
      <c r="N345" s="11" t="s">
        <v>9974</v>
      </c>
    </row>
    <row r="346" spans="2:14" s="11" customFormat="1" ht="112" hidden="1" x14ac:dyDescent="0.2">
      <c r="F346" s="11" t="s">
        <v>1040</v>
      </c>
      <c r="G346" s="11" t="s">
        <v>1041</v>
      </c>
      <c r="H346" s="11">
        <v>0.1392081736909323</v>
      </c>
      <c r="I346" s="11">
        <v>0.25077434929651682</v>
      </c>
      <c r="J346" s="11">
        <v>0.13077713797197441</v>
      </c>
      <c r="K346" s="11">
        <v>0.23413964982706911</v>
      </c>
      <c r="L346" s="11">
        <v>1.144063925560143</v>
      </c>
      <c r="M346" s="11">
        <v>403</v>
      </c>
      <c r="N346" s="11" t="s">
        <v>10079</v>
      </c>
    </row>
    <row r="347" spans="2:14" s="11" customFormat="1" ht="144" hidden="1" x14ac:dyDescent="0.2">
      <c r="F347" s="11" t="s">
        <v>1043</v>
      </c>
      <c r="G347" s="11" t="s">
        <v>1044</v>
      </c>
      <c r="H347" s="11">
        <v>3.6662452591656132E-2</v>
      </c>
      <c r="I347" s="11">
        <v>9.1824823745666362E-2</v>
      </c>
      <c r="J347" s="11">
        <v>0.26635065708852562</v>
      </c>
      <c r="K347" s="11">
        <v>0.25559640757475782</v>
      </c>
      <c r="L347" s="11">
        <v>1.2549012752350559</v>
      </c>
      <c r="M347" s="11">
        <v>447</v>
      </c>
      <c r="N347" s="11" t="s">
        <v>10080</v>
      </c>
    </row>
    <row r="348" spans="2:14" s="11" customFormat="1" ht="128" hidden="1" x14ac:dyDescent="0.2">
      <c r="F348" s="11" t="s">
        <v>1046</v>
      </c>
      <c r="G348" s="11" t="s">
        <v>1047</v>
      </c>
      <c r="H348" s="11">
        <v>8.7281795511221949E-2</v>
      </c>
      <c r="I348" s="11">
        <v>0.1772775772012754</v>
      </c>
      <c r="J348" s="11">
        <v>0.16693384871319311</v>
      </c>
      <c r="K348" s="11">
        <v>0.2391374888135325</v>
      </c>
      <c r="L348" s="11">
        <v>1.180646096463704</v>
      </c>
      <c r="M348" s="11">
        <v>463</v>
      </c>
      <c r="N348" s="11" t="s">
        <v>10081</v>
      </c>
    </row>
    <row r="349" spans="2:14" s="11" customFormat="1" ht="32" hidden="1" x14ac:dyDescent="0.2">
      <c r="F349" s="11" t="s">
        <v>1049</v>
      </c>
      <c r="G349" s="11" t="s">
        <v>1050</v>
      </c>
      <c r="H349" s="11">
        <v>0.65397350993377479</v>
      </c>
      <c r="I349" s="11">
        <v>0.74059552130503059</v>
      </c>
      <c r="J349" s="11">
        <v>5.6529952505631142E-2</v>
      </c>
      <c r="K349" s="11">
        <v>0.31574430500831169</v>
      </c>
      <c r="L349" s="11">
        <v>0.87505732569030903</v>
      </c>
      <c r="M349" s="11">
        <v>16</v>
      </c>
      <c r="N349" s="11" t="s">
        <v>10082</v>
      </c>
    </row>
    <row r="350" spans="2:14" s="11" customFormat="1" hidden="1" x14ac:dyDescent="0.2">
      <c r="F350" s="11" t="s">
        <v>1052</v>
      </c>
      <c r="G350" s="11" t="s">
        <v>1053</v>
      </c>
      <c r="H350" s="11">
        <v>0.66556291390728473</v>
      </c>
      <c r="I350" s="11">
        <v>0.74930316333029712</v>
      </c>
      <c r="J350" s="11">
        <v>5.5710422676667093E-2</v>
      </c>
      <c r="K350" s="11">
        <v>0.31261838703226108</v>
      </c>
      <c r="L350" s="11">
        <v>0.86639412137890237</v>
      </c>
      <c r="M350" s="11">
        <v>16</v>
      </c>
      <c r="N350" s="11" t="s">
        <v>10083</v>
      </c>
    </row>
    <row r="351" spans="2:14" s="11" customFormat="1" hidden="1" x14ac:dyDescent="0.2">
      <c r="F351" s="11" t="s">
        <v>1055</v>
      </c>
      <c r="G351" s="11" t="s">
        <v>1056</v>
      </c>
      <c r="H351" s="11">
        <v>0.49723756906077349</v>
      </c>
      <c r="I351" s="11">
        <v>0.60914399870685909</v>
      </c>
      <c r="J351" s="11">
        <v>9.7544921624719963E-2</v>
      </c>
      <c r="K351" s="11">
        <v>-0.2289277216984574</v>
      </c>
      <c r="L351" s="11">
        <v>-0.9838714783474759</v>
      </c>
      <c r="M351" s="11">
        <v>79</v>
      </c>
      <c r="N351" s="11" t="s">
        <v>10084</v>
      </c>
    </row>
    <row r="352" spans="2:14" s="11" customFormat="1" hidden="1" x14ac:dyDescent="0.2">
      <c r="F352" s="11" t="s">
        <v>1058</v>
      </c>
      <c r="G352" s="11" t="s">
        <v>1059</v>
      </c>
      <c r="H352" s="11">
        <v>0.22408026755852839</v>
      </c>
      <c r="I352" s="11">
        <v>0.35016562384983441</v>
      </c>
      <c r="J352" s="11">
        <v>0.1162341487797164</v>
      </c>
      <c r="K352" s="11">
        <v>0.34758073053664512</v>
      </c>
      <c r="L352" s="11">
        <v>1.172232400682524</v>
      </c>
      <c r="M352" s="11">
        <v>35</v>
      </c>
      <c r="N352" s="11" t="s">
        <v>10085</v>
      </c>
    </row>
    <row r="353" spans="2:14" s="11" customFormat="1" ht="176" hidden="1" x14ac:dyDescent="0.2">
      <c r="B353" s="4" t="str">
        <f>VLOOKUP(F353,decisions2!A:B,2,FALSE)</f>
        <v>no_redundant</v>
      </c>
      <c r="C353" s="35" t="str">
        <f t="shared" ref="C353:C354" si="25">IF(L353&gt;0,"EC-side","eMPC-side")</f>
        <v>EC-side</v>
      </c>
      <c r="E353" s="35" t="str">
        <f>VLOOKUP(F353,collapsed2!A:J,10,FALSE)</f>
        <v>main</v>
      </c>
      <c r="F353" s="11" t="s">
        <v>1073</v>
      </c>
      <c r="G353" s="11" t="s">
        <v>1074</v>
      </c>
      <c r="H353" s="11">
        <v>2.4109206037446151E-12</v>
      </c>
      <c r="I353" s="11">
        <v>2.018991459443567E-10</v>
      </c>
      <c r="J353" s="11">
        <v>0.89867123206169419</v>
      </c>
      <c r="K353" s="11">
        <v>0.40028680417172302</v>
      </c>
      <c r="L353" s="11">
        <v>1.9682729891087041</v>
      </c>
      <c r="M353" s="11">
        <v>449</v>
      </c>
      <c r="N353" s="11" t="s">
        <v>10090</v>
      </c>
    </row>
    <row r="354" spans="2:14" s="11" customFormat="1" ht="96" hidden="1" x14ac:dyDescent="0.2">
      <c r="B354" s="4" t="str">
        <f>VLOOKUP(F354,decisions2!A:B,2,FALSE)</f>
        <v>no_redundant</v>
      </c>
      <c r="C354" s="35" t="str">
        <f t="shared" si="25"/>
        <v>EC-side</v>
      </c>
      <c r="E354" s="35" t="str">
        <f>VLOOKUP(F354,collapsed2!A:J,10,FALSE)</f>
        <v>redundant</v>
      </c>
      <c r="F354" s="11" t="s">
        <v>6282</v>
      </c>
      <c r="G354" s="11" t="s">
        <v>6283</v>
      </c>
      <c r="H354" s="11">
        <v>2.3960527853231519E-9</v>
      </c>
      <c r="I354" s="11">
        <v>9.7818854960817686E-8</v>
      </c>
      <c r="J354" s="11">
        <v>0.77493903013643628</v>
      </c>
      <c r="K354" s="11">
        <v>0.41947031502304821</v>
      </c>
      <c r="L354" s="11">
        <v>1.967339655709138</v>
      </c>
      <c r="M354" s="11">
        <v>270</v>
      </c>
      <c r="N354" s="11" t="s">
        <v>11815</v>
      </c>
    </row>
    <row r="355" spans="2:14" s="11" customFormat="1" ht="32" hidden="1" x14ac:dyDescent="0.2">
      <c r="F355" s="11" t="s">
        <v>1067</v>
      </c>
      <c r="G355" s="11" t="s">
        <v>1068</v>
      </c>
      <c r="H355" s="11">
        <v>2.2453487340351269E-2</v>
      </c>
      <c r="I355" s="11">
        <v>6.2820689441177219E-2</v>
      </c>
      <c r="J355" s="11">
        <v>0.35248785758361922</v>
      </c>
      <c r="K355" s="11">
        <v>0.41727754535068012</v>
      </c>
      <c r="L355" s="11">
        <v>1.526994681686531</v>
      </c>
      <c r="M355" s="11">
        <v>53</v>
      </c>
      <c r="N355" s="11" t="s">
        <v>10088</v>
      </c>
    </row>
    <row r="356" spans="2:14" s="11" customFormat="1" ht="32" hidden="1" x14ac:dyDescent="0.2">
      <c r="B356" s="4" t="str">
        <f>VLOOKUP(F356,decisions2!A:B,2,FALSE)</f>
        <v>no_redundant</v>
      </c>
      <c r="C356" s="35" t="str">
        <f t="shared" ref="C356:C359" si="26">IF(L356&gt;0,"EC-side","eMPC-side")</f>
        <v>EC-side</v>
      </c>
      <c r="E356" s="35" t="str">
        <f>VLOOKUP(F356,collapsed2!A:J,10,FALSE)</f>
        <v>redundant</v>
      </c>
      <c r="F356" s="11" t="s">
        <v>9571</v>
      </c>
      <c r="G356" s="11" t="s">
        <v>9572</v>
      </c>
      <c r="H356" s="11">
        <v>3.019796459373421E-4</v>
      </c>
      <c r="I356" s="11">
        <v>2.2263330104545362E-3</v>
      </c>
      <c r="J356" s="11">
        <v>0.49849310876659031</v>
      </c>
      <c r="K356" s="11">
        <v>0.58243963299095558</v>
      </c>
      <c r="L356" s="11">
        <v>1.9659870683354881</v>
      </c>
      <c r="M356" s="11">
        <v>34</v>
      </c>
      <c r="N356" s="11" t="s">
        <v>12897</v>
      </c>
    </row>
    <row r="357" spans="2:14" s="11" customFormat="1" ht="17" hidden="1" x14ac:dyDescent="0.2">
      <c r="B357" s="4" t="str">
        <f>VLOOKUP(F357,decisions2!A:B,2,FALSE)</f>
        <v>no_biology</v>
      </c>
      <c r="C357" s="35" t="str">
        <f t="shared" si="26"/>
        <v>EC-side</v>
      </c>
      <c r="E357" s="35" t="str">
        <f>VLOOKUP(F357,collapsed2!A:J,10,FALSE)</f>
        <v>main</v>
      </c>
      <c r="F357" s="11" t="s">
        <v>186</v>
      </c>
      <c r="G357" s="11" t="s">
        <v>187</v>
      </c>
      <c r="H357" s="11">
        <v>4.5766395049825598E-4</v>
      </c>
      <c r="I357" s="11">
        <v>3.1401900469061011E-3</v>
      </c>
      <c r="J357" s="11">
        <v>0.49849310876659031</v>
      </c>
      <c r="K357" s="11">
        <v>0.70047693980955106</v>
      </c>
      <c r="L357" s="11">
        <v>1.962162896509285</v>
      </c>
      <c r="M357" s="11">
        <v>17</v>
      </c>
      <c r="N357" s="11" t="s">
        <v>9798</v>
      </c>
    </row>
    <row r="358" spans="2:14" s="11" customFormat="1" ht="32" hidden="1" x14ac:dyDescent="0.2">
      <c r="B358" s="4" t="str">
        <f>VLOOKUP(F358,decisions2!A:B,2,FALSE)</f>
        <v>no_biology</v>
      </c>
      <c r="C358" s="35" t="str">
        <f t="shared" si="26"/>
        <v>EC-side</v>
      </c>
      <c r="E358" s="35" t="str">
        <f>VLOOKUP(F358,collapsed2!A:J,10,FALSE)</f>
        <v>main</v>
      </c>
      <c r="F358" s="11" t="s">
        <v>3383</v>
      </c>
      <c r="G358" s="11" t="s">
        <v>3384</v>
      </c>
      <c r="H358" s="11">
        <v>4.3097951797389789E-4</v>
      </c>
      <c r="I358" s="11">
        <v>2.9948491610696818E-3</v>
      </c>
      <c r="J358" s="11">
        <v>0.49849310876659031</v>
      </c>
      <c r="K358" s="11">
        <v>0.68117533303288191</v>
      </c>
      <c r="L358" s="11">
        <v>1.960298854877581</v>
      </c>
      <c r="M358" s="11">
        <v>19</v>
      </c>
      <c r="N358" s="11" t="s">
        <v>10856</v>
      </c>
    </row>
    <row r="359" spans="2:14" s="11" customFormat="1" ht="32" hidden="1" x14ac:dyDescent="0.2">
      <c r="B359" s="4" t="str">
        <f>VLOOKUP(F359,decisions2!A:B,2,FALSE)</f>
        <v>no_biology</v>
      </c>
      <c r="C359" s="35" t="str">
        <f t="shared" si="26"/>
        <v>EC-side</v>
      </c>
      <c r="E359" s="35" t="str">
        <f>VLOOKUP(F359,collapsed2!A:J,10,FALSE)</f>
        <v>redundant</v>
      </c>
      <c r="F359" s="11" t="s">
        <v>281</v>
      </c>
      <c r="G359" s="11" t="s">
        <v>282</v>
      </c>
      <c r="H359" s="11">
        <v>4.5766395049825598E-4</v>
      </c>
      <c r="I359" s="11">
        <v>3.1401900469061011E-3</v>
      </c>
      <c r="J359" s="11">
        <v>0.49849310876659031</v>
      </c>
      <c r="K359" s="11">
        <v>0.69975203245723605</v>
      </c>
      <c r="L359" s="11">
        <v>1.9601322995984061</v>
      </c>
      <c r="M359" s="11">
        <v>17</v>
      </c>
      <c r="N359" s="11" t="s">
        <v>9830</v>
      </c>
    </row>
    <row r="360" spans="2:14" s="11" customFormat="1" ht="32" hidden="1" x14ac:dyDescent="0.2">
      <c r="F360" s="11" t="s">
        <v>1082</v>
      </c>
      <c r="G360" s="11" t="s">
        <v>1083</v>
      </c>
      <c r="H360" s="11">
        <v>2.2365272832654909E-2</v>
      </c>
      <c r="I360" s="11">
        <v>6.2753420164476742E-2</v>
      </c>
      <c r="J360" s="11">
        <v>0.35248785758361922</v>
      </c>
      <c r="K360" s="11">
        <v>0.41321685822461951</v>
      </c>
      <c r="L360" s="11">
        <v>1.482795579268783</v>
      </c>
      <c r="M360" s="11">
        <v>48</v>
      </c>
      <c r="N360" s="11" t="s">
        <v>10093</v>
      </c>
    </row>
    <row r="361" spans="2:14" s="11" customFormat="1" hidden="1" x14ac:dyDescent="0.2">
      <c r="F361" s="11" t="s">
        <v>1085</v>
      </c>
      <c r="G361" s="11" t="s">
        <v>1086</v>
      </c>
      <c r="H361" s="11">
        <v>0.8671679197994987</v>
      </c>
      <c r="I361" s="11">
        <v>0.90484678149046738</v>
      </c>
      <c r="J361" s="11">
        <v>6.2800397781223413E-2</v>
      </c>
      <c r="K361" s="11">
        <v>-0.22486707601803221</v>
      </c>
      <c r="L361" s="11">
        <v>-0.72852031241615633</v>
      </c>
      <c r="M361" s="11">
        <v>25</v>
      </c>
      <c r="N361" s="11" t="s">
        <v>10094</v>
      </c>
    </row>
    <row r="362" spans="2:14" s="11" customFormat="1" ht="32" hidden="1" x14ac:dyDescent="0.2">
      <c r="F362" s="11" t="s">
        <v>1088</v>
      </c>
      <c r="G362" s="11" t="s">
        <v>1089</v>
      </c>
      <c r="H362" s="11">
        <v>0.87689713322091067</v>
      </c>
      <c r="I362" s="11">
        <v>0.91179434482632737</v>
      </c>
      <c r="J362" s="11">
        <v>4.388798428636468E-2</v>
      </c>
      <c r="K362" s="11">
        <v>0.22900364464559761</v>
      </c>
      <c r="L362" s="11">
        <v>0.73687037361764451</v>
      </c>
      <c r="M362" s="11">
        <v>30</v>
      </c>
      <c r="N362" s="11" t="s">
        <v>10095</v>
      </c>
    </row>
    <row r="363" spans="2:14" s="11" customFormat="1" ht="48" hidden="1" x14ac:dyDescent="0.2">
      <c r="F363" s="11" t="s">
        <v>1091</v>
      </c>
      <c r="G363" s="11" t="s">
        <v>1092</v>
      </c>
      <c r="H363" s="11">
        <v>0.70700636942675155</v>
      </c>
      <c r="I363" s="11">
        <v>0.78406886334389503</v>
      </c>
      <c r="J363" s="11">
        <v>5.1114795441641159E-2</v>
      </c>
      <c r="K363" s="11">
        <v>0.2308804615737744</v>
      </c>
      <c r="L363" s="11">
        <v>0.87092794526992889</v>
      </c>
      <c r="M363" s="11">
        <v>64</v>
      </c>
      <c r="N363" s="11" t="s">
        <v>10096</v>
      </c>
    </row>
    <row r="364" spans="2:14" s="11" customFormat="1" ht="32" hidden="1" x14ac:dyDescent="0.2">
      <c r="F364" s="11" t="s">
        <v>1094</v>
      </c>
      <c r="G364" s="11" t="s">
        <v>1095</v>
      </c>
      <c r="H364" s="11">
        <v>0.68627450980392157</v>
      </c>
      <c r="I364" s="11">
        <v>0.76838277306123004</v>
      </c>
      <c r="J364" s="11">
        <v>4.9991391402459222E-2</v>
      </c>
      <c r="K364" s="11">
        <v>0.21267322305429459</v>
      </c>
      <c r="L364" s="11">
        <v>0.88870222613190941</v>
      </c>
      <c r="M364" s="11">
        <v>116</v>
      </c>
      <c r="N364" s="11" t="s">
        <v>10097</v>
      </c>
    </row>
    <row r="365" spans="2:14" s="11" customFormat="1" ht="32" hidden="1" x14ac:dyDescent="0.2">
      <c r="F365" s="11" t="s">
        <v>1097</v>
      </c>
      <c r="G365" s="11" t="s">
        <v>1098</v>
      </c>
      <c r="H365" s="11">
        <v>0.63855421686746983</v>
      </c>
      <c r="I365" s="11">
        <v>0.72792951912361481</v>
      </c>
      <c r="J365" s="11">
        <v>7.6083716095172491E-2</v>
      </c>
      <c r="K365" s="11">
        <v>-0.27938987146595251</v>
      </c>
      <c r="L365" s="11">
        <v>-0.86076692241946662</v>
      </c>
      <c r="M365" s="11">
        <v>21</v>
      </c>
      <c r="N365" s="11" t="s">
        <v>10098</v>
      </c>
    </row>
    <row r="366" spans="2:14" s="11" customFormat="1" ht="48" hidden="1" x14ac:dyDescent="0.2">
      <c r="B366" s="4" t="str">
        <f>VLOOKUP(F366,decisions2!A:B,2,FALSE)</f>
        <v>no_biology</v>
      </c>
      <c r="C366" s="35" t="str">
        <f t="shared" ref="C366:C367" si="27">IF(L366&gt;0,"EC-side","eMPC-side")</f>
        <v>EC-side</v>
      </c>
      <c r="E366" s="35" t="str">
        <f>VLOOKUP(F366,collapsed2!A:J,10,FALSE)</f>
        <v>redundant</v>
      </c>
      <c r="F366" s="11" t="s">
        <v>4756</v>
      </c>
      <c r="G366" s="11" t="s">
        <v>4757</v>
      </c>
      <c r="H366" s="11">
        <v>7.1859159629492056E-6</v>
      </c>
      <c r="I366" s="11">
        <v>1.0116035144393151E-4</v>
      </c>
      <c r="J366" s="11">
        <v>0.610526878385931</v>
      </c>
      <c r="K366" s="11">
        <v>0.47890230908108739</v>
      </c>
      <c r="L366" s="11">
        <v>1.95801618212081</v>
      </c>
      <c r="M366" s="11">
        <v>101</v>
      </c>
      <c r="N366" s="11" t="s">
        <v>11310</v>
      </c>
    </row>
    <row r="367" spans="2:14" s="11" customFormat="1" ht="96" hidden="1" x14ac:dyDescent="0.2">
      <c r="B367" s="4" t="str">
        <f>VLOOKUP(F367,decisions2!A:B,2,FALSE)</f>
        <v>no_redundant</v>
      </c>
      <c r="C367" s="35" t="str">
        <f t="shared" si="27"/>
        <v>EC-side</v>
      </c>
      <c r="E367" s="35" t="str">
        <f>VLOOKUP(F367,collapsed2!A:J,10,FALSE)</f>
        <v>main</v>
      </c>
      <c r="F367" s="11" t="s">
        <v>4926</v>
      </c>
      <c r="G367" s="11" t="s">
        <v>4927</v>
      </c>
      <c r="H367" s="11">
        <v>5.9596503154900619E-8</v>
      </c>
      <c r="I367" s="11">
        <v>1.649509994100894E-6</v>
      </c>
      <c r="J367" s="11">
        <v>0.71951282633891067</v>
      </c>
      <c r="K367" s="11">
        <v>0.42588191833815958</v>
      </c>
      <c r="L367" s="11">
        <v>1.957968802087686</v>
      </c>
      <c r="M367" s="11">
        <v>219</v>
      </c>
      <c r="N367" s="11" t="s">
        <v>11367</v>
      </c>
    </row>
    <row r="368" spans="2:14" s="11" customFormat="1" hidden="1" x14ac:dyDescent="0.2">
      <c r="F368" s="11" t="s">
        <v>1106</v>
      </c>
      <c r="G368" s="11" t="s">
        <v>1107</v>
      </c>
      <c r="H368" s="11">
        <v>2.1426171908725589E-2</v>
      </c>
      <c r="I368" s="11">
        <v>6.084963477196495E-2</v>
      </c>
      <c r="J368" s="11">
        <v>0.35248785758361922</v>
      </c>
      <c r="K368" s="11">
        <v>0.42525180655511963</v>
      </c>
      <c r="L368" s="11">
        <v>1.5085346857861519</v>
      </c>
      <c r="M368" s="11">
        <v>45</v>
      </c>
      <c r="N368" s="11" t="s">
        <v>10101</v>
      </c>
    </row>
    <row r="369" spans="2:14" s="11" customFormat="1" ht="128" hidden="1" x14ac:dyDescent="0.2">
      <c r="B369" s="4" t="str">
        <f>VLOOKUP(F369,decisions2!A:B,2,FALSE)</f>
        <v>no_redundant</v>
      </c>
      <c r="C369" s="35" t="str">
        <f>IF(L369&gt;0,"EC-side","eMPC-side")</f>
        <v>EC-side</v>
      </c>
      <c r="E369" s="35" t="str">
        <f>VLOOKUP(F369,collapsed2!A:J,10,FALSE)</f>
        <v>main</v>
      </c>
      <c r="F369" s="11" t="s">
        <v>3949</v>
      </c>
      <c r="G369" s="11" t="s">
        <v>3950</v>
      </c>
      <c r="H369" s="11">
        <v>3.311677702778728E-9</v>
      </c>
      <c r="I369" s="11">
        <v>1.2876118306280151E-7</v>
      </c>
      <c r="J369" s="11">
        <v>0.77493903013643628</v>
      </c>
      <c r="K369" s="11">
        <v>0.40920063984158689</v>
      </c>
      <c r="L369" s="11">
        <v>1.9502544927707339</v>
      </c>
      <c r="M369" s="11">
        <v>312</v>
      </c>
      <c r="N369" s="11" t="s">
        <v>11042</v>
      </c>
    </row>
    <row r="370" spans="2:14" s="11" customFormat="1" hidden="1" x14ac:dyDescent="0.2">
      <c r="F370" s="11" t="s">
        <v>1112</v>
      </c>
      <c r="G370" s="11" t="s">
        <v>1113</v>
      </c>
      <c r="H370" s="11">
        <v>0.79304635761589404</v>
      </c>
      <c r="I370" s="11">
        <v>0.84893130251508031</v>
      </c>
      <c r="J370" s="11">
        <v>4.7638725929082512E-2</v>
      </c>
      <c r="K370" s="11">
        <v>0.23005829722964061</v>
      </c>
      <c r="L370" s="11">
        <v>0.80134183888120436</v>
      </c>
      <c r="M370" s="11">
        <v>41</v>
      </c>
      <c r="N370" s="11" t="s">
        <v>10103</v>
      </c>
    </row>
    <row r="371" spans="2:14" s="11" customFormat="1" hidden="1" x14ac:dyDescent="0.2">
      <c r="F371" s="11" t="s">
        <v>1115</v>
      </c>
      <c r="G371" s="11" t="s">
        <v>1116</v>
      </c>
      <c r="H371" s="11">
        <v>0.34825870646766172</v>
      </c>
      <c r="I371" s="11">
        <v>0.47891070960984561</v>
      </c>
      <c r="J371" s="11">
        <v>8.8626113328509795E-2</v>
      </c>
      <c r="K371" s="11">
        <v>0.38836183911107103</v>
      </c>
      <c r="L371" s="11">
        <v>1.08787191671297</v>
      </c>
      <c r="M371" s="11">
        <v>17</v>
      </c>
      <c r="N371" s="11" t="s">
        <v>10104</v>
      </c>
    </row>
    <row r="372" spans="2:14" s="11" customFormat="1" hidden="1" x14ac:dyDescent="0.2">
      <c r="F372" s="11" t="s">
        <v>1118</v>
      </c>
      <c r="G372" s="11" t="s">
        <v>1119</v>
      </c>
      <c r="H372" s="11">
        <v>0.27787021630615638</v>
      </c>
      <c r="I372" s="11">
        <v>0.40971743858054482</v>
      </c>
      <c r="J372" s="11">
        <v>0.10208010766274719</v>
      </c>
      <c r="K372" s="11">
        <v>0.36611348623999029</v>
      </c>
      <c r="L372" s="11">
        <v>1.1533572362168589</v>
      </c>
      <c r="M372" s="11">
        <v>26</v>
      </c>
      <c r="N372" s="11" t="s">
        <v>10105</v>
      </c>
    </row>
    <row r="373" spans="2:14" s="11" customFormat="1" hidden="1" x14ac:dyDescent="0.2">
      <c r="F373" s="11" t="s">
        <v>1121</v>
      </c>
      <c r="G373" s="11" t="s">
        <v>1122</v>
      </c>
      <c r="H373" s="11">
        <v>0.76961602671118534</v>
      </c>
      <c r="I373" s="11">
        <v>0.83313035693126003</v>
      </c>
      <c r="J373" s="11">
        <v>4.9391010598150133E-2</v>
      </c>
      <c r="K373" s="11">
        <v>0.27640444217311388</v>
      </c>
      <c r="L373" s="11">
        <v>0.78420572629498275</v>
      </c>
      <c r="M373" s="11">
        <v>18</v>
      </c>
      <c r="N373" s="11" t="s">
        <v>10106</v>
      </c>
    </row>
    <row r="374" spans="2:14" s="11" customFormat="1" hidden="1" x14ac:dyDescent="0.2">
      <c r="F374" s="11" t="s">
        <v>1124</v>
      </c>
      <c r="G374" s="11" t="s">
        <v>1125</v>
      </c>
      <c r="H374" s="11">
        <v>0.14851485148514851</v>
      </c>
      <c r="I374" s="11">
        <v>0.26375720769466832</v>
      </c>
      <c r="J374" s="11">
        <v>0.1813831284984076</v>
      </c>
      <c r="K374" s="11">
        <v>-0.37789481502002448</v>
      </c>
      <c r="L374" s="11">
        <v>-1.2983850533894581</v>
      </c>
      <c r="M374" s="11">
        <v>31</v>
      </c>
      <c r="N374" s="11" t="s">
        <v>10107</v>
      </c>
    </row>
    <row r="375" spans="2:14" s="11" customFormat="1" ht="17" hidden="1" x14ac:dyDescent="0.2">
      <c r="B375" s="4" t="str">
        <f>VLOOKUP(F375,decisions2!A:B,2,FALSE)</f>
        <v>no_biology</v>
      </c>
      <c r="C375" s="35" t="str">
        <f>IF(L375&gt;0,"EC-side","eMPC-side")</f>
        <v>EC-side</v>
      </c>
      <c r="E375" s="35" t="str">
        <f>VLOOKUP(F375,collapsed2!A:J,10,FALSE)</f>
        <v>main</v>
      </c>
      <c r="F375" s="11" t="s">
        <v>6309</v>
      </c>
      <c r="G375" s="11" t="s">
        <v>6310</v>
      </c>
      <c r="H375" s="11">
        <v>7.6277610598290502E-4</v>
      </c>
      <c r="I375" s="11">
        <v>4.7271855069073391E-3</v>
      </c>
      <c r="J375" s="11">
        <v>0.47727081536286209</v>
      </c>
      <c r="K375" s="11">
        <v>0.61830400421176734</v>
      </c>
      <c r="L375" s="11">
        <v>1.9478260819161459</v>
      </c>
      <c r="M375" s="11">
        <v>26</v>
      </c>
      <c r="N375" s="11" t="s">
        <v>11824</v>
      </c>
    </row>
    <row r="376" spans="2:14" s="11" customFormat="1" ht="32" hidden="1" x14ac:dyDescent="0.2">
      <c r="F376" s="11" t="s">
        <v>1130</v>
      </c>
      <c r="G376" s="11" t="s">
        <v>1131</v>
      </c>
      <c r="H376" s="11">
        <v>0.57385398981324276</v>
      </c>
      <c r="I376" s="11">
        <v>0.67490354005403341</v>
      </c>
      <c r="J376" s="11">
        <v>6.3927193335999583E-2</v>
      </c>
      <c r="K376" s="11">
        <v>0.30606863285738978</v>
      </c>
      <c r="L376" s="11">
        <v>0.92692565917874126</v>
      </c>
      <c r="M376" s="11">
        <v>23</v>
      </c>
      <c r="N376" s="11" t="s">
        <v>10109</v>
      </c>
    </row>
    <row r="377" spans="2:14" s="11" customFormat="1" hidden="1" x14ac:dyDescent="0.2">
      <c r="F377" s="11" t="s">
        <v>1133</v>
      </c>
      <c r="G377" s="11" t="s">
        <v>1134</v>
      </c>
      <c r="H377" s="11">
        <v>0.2053789731051345</v>
      </c>
      <c r="I377" s="11">
        <v>0.32956048551809991</v>
      </c>
      <c r="J377" s="11">
        <v>0.15114876138548369</v>
      </c>
      <c r="K377" s="11">
        <v>-0.40517646889435971</v>
      </c>
      <c r="L377" s="11">
        <v>-1.2267279189779161</v>
      </c>
      <c r="M377" s="11">
        <v>20</v>
      </c>
      <c r="N377" s="11" t="s">
        <v>10110</v>
      </c>
    </row>
    <row r="378" spans="2:14" s="11" customFormat="1" ht="32" hidden="1" x14ac:dyDescent="0.2">
      <c r="B378" s="4" t="str">
        <f>VLOOKUP(F378,decisions2!A:B,2,FALSE)</f>
        <v>no_redundant</v>
      </c>
      <c r="C378" s="35" t="str">
        <f>IF(L378&gt;0,"EC-side","eMPC-side")</f>
        <v>EC-side</v>
      </c>
      <c r="E378" s="35" t="str">
        <f>VLOOKUP(F378,collapsed2!A:J,10,FALSE)</f>
        <v>redundant</v>
      </c>
      <c r="F378" s="11" t="s">
        <v>4406</v>
      </c>
      <c r="G378" s="11" t="s">
        <v>4407</v>
      </c>
      <c r="H378" s="11">
        <v>1.5630590866392251E-4</v>
      </c>
      <c r="I378" s="11">
        <v>1.3089617889650541E-3</v>
      </c>
      <c r="J378" s="11">
        <v>0.51884807774379182</v>
      </c>
      <c r="K378" s="11">
        <v>0.56349349563055517</v>
      </c>
      <c r="L378" s="11">
        <v>1.9473377430956189</v>
      </c>
      <c r="M378" s="11">
        <v>40</v>
      </c>
      <c r="N378" s="11" t="s">
        <v>11194</v>
      </c>
    </row>
    <row r="379" spans="2:14" s="11" customFormat="1" ht="32" hidden="1" x14ac:dyDescent="0.2">
      <c r="F379" s="11" t="s">
        <v>1139</v>
      </c>
      <c r="G379" s="11" t="s">
        <v>1140</v>
      </c>
      <c r="H379" s="11">
        <v>0.6368078175895765</v>
      </c>
      <c r="I379" s="11">
        <v>0.7261921551143703</v>
      </c>
      <c r="J379" s="11">
        <v>5.7005952658238733E-2</v>
      </c>
      <c r="K379" s="11">
        <v>0.2448734731440953</v>
      </c>
      <c r="L379" s="11">
        <v>0.91470824955765095</v>
      </c>
      <c r="M379" s="11">
        <v>60</v>
      </c>
      <c r="N379" s="11" t="s">
        <v>10112</v>
      </c>
    </row>
    <row r="380" spans="2:14" s="11" customFormat="1" ht="48" hidden="1" x14ac:dyDescent="0.2">
      <c r="B380" s="4" t="str">
        <f>VLOOKUP(F380,decisions2!A:B,2,FALSE)</f>
        <v>no_biology</v>
      </c>
      <c r="C380" s="35" t="str">
        <f>IF(L380&gt;0,"EC-side","eMPC-side")</f>
        <v>EC-side</v>
      </c>
      <c r="E380" s="35" t="str">
        <f>VLOOKUP(F380,collapsed2!A:J,10,FALSE)</f>
        <v>redundant</v>
      </c>
      <c r="F380" s="11" t="s">
        <v>1829</v>
      </c>
      <c r="G380" s="11" t="s">
        <v>1830</v>
      </c>
      <c r="H380" s="11">
        <v>4.7066425859611204E-6</v>
      </c>
      <c r="I380" s="11">
        <v>7.183128357826643E-5</v>
      </c>
      <c r="J380" s="11">
        <v>0.610526878385931</v>
      </c>
      <c r="K380" s="11">
        <v>0.47081135166679072</v>
      </c>
      <c r="L380" s="11">
        <v>1.94731868475376</v>
      </c>
      <c r="M380" s="11">
        <v>108</v>
      </c>
      <c r="N380" s="11" t="s">
        <v>10343</v>
      </c>
    </row>
    <row r="381" spans="2:14" s="11" customFormat="1" ht="32" hidden="1" x14ac:dyDescent="0.2">
      <c r="F381" s="11" t="s">
        <v>1145</v>
      </c>
      <c r="G381" s="11" t="s">
        <v>1146</v>
      </c>
      <c r="H381" s="11">
        <v>0.32601351351351349</v>
      </c>
      <c r="I381" s="11">
        <v>0.45875059678377211</v>
      </c>
      <c r="J381" s="11">
        <v>9.3444921941099449E-2</v>
      </c>
      <c r="K381" s="11">
        <v>0.29915379392317071</v>
      </c>
      <c r="L381" s="11">
        <v>1.0734894143879179</v>
      </c>
      <c r="M381" s="11">
        <v>48</v>
      </c>
      <c r="N381" s="11" t="s">
        <v>10114</v>
      </c>
    </row>
    <row r="382" spans="2:14" s="11" customFormat="1" ht="32" hidden="1" x14ac:dyDescent="0.2">
      <c r="B382" s="4" t="str">
        <f>VLOOKUP(F382,decisions2!A:B,2,FALSE)</f>
        <v>no_biology</v>
      </c>
      <c r="C382" s="35" t="str">
        <f>IF(L382&gt;0,"EC-side","eMPC-side")</f>
        <v>EC-side</v>
      </c>
      <c r="E382" s="35" t="str">
        <f>VLOOKUP(F382,collapsed2!A:J,10,FALSE)</f>
        <v>main</v>
      </c>
      <c r="F382" s="11" t="s">
        <v>270</v>
      </c>
      <c r="G382" s="11" t="s">
        <v>271</v>
      </c>
      <c r="H382" s="11">
        <v>1.018897985681995E-4</v>
      </c>
      <c r="I382" s="11">
        <v>9.167274989634696E-4</v>
      </c>
      <c r="J382" s="11">
        <v>0.53843409630991623</v>
      </c>
      <c r="K382" s="11">
        <v>0.52937155999714314</v>
      </c>
      <c r="L382" s="11">
        <v>1.946387471286201</v>
      </c>
      <c r="M382" s="11">
        <v>55</v>
      </c>
      <c r="N382" s="11" t="s">
        <v>9826</v>
      </c>
    </row>
    <row r="383" spans="2:14" s="11" customFormat="1" hidden="1" x14ac:dyDescent="0.2">
      <c r="F383" s="11" t="s">
        <v>1151</v>
      </c>
      <c r="G383" s="11" t="s">
        <v>1152</v>
      </c>
      <c r="H383" s="11">
        <v>0.2814569536423841</v>
      </c>
      <c r="I383" s="11">
        <v>0.41330674540783069</v>
      </c>
      <c r="J383" s="11">
        <v>0.1009905874559235</v>
      </c>
      <c r="K383" s="11">
        <v>0.32468592250555439</v>
      </c>
      <c r="L383" s="11">
        <v>1.1309499258778271</v>
      </c>
      <c r="M383" s="11">
        <v>41</v>
      </c>
      <c r="N383" s="11" t="s">
        <v>10116</v>
      </c>
    </row>
    <row r="384" spans="2:14" s="11" customFormat="1" hidden="1" x14ac:dyDescent="0.2">
      <c r="F384" s="11" t="s">
        <v>1154</v>
      </c>
      <c r="G384" s="11" t="s">
        <v>1155</v>
      </c>
      <c r="H384" s="11">
        <v>0.27378964941569278</v>
      </c>
      <c r="I384" s="11">
        <v>0.40540123456790128</v>
      </c>
      <c r="J384" s="11">
        <v>0.1031974669453072</v>
      </c>
      <c r="K384" s="11">
        <v>0.4059527103586229</v>
      </c>
      <c r="L384" s="11">
        <v>1.151755874707743</v>
      </c>
      <c r="M384" s="11">
        <v>18</v>
      </c>
      <c r="N384" s="11" t="s">
        <v>10117</v>
      </c>
    </row>
    <row r="385" spans="2:14" s="11" customFormat="1" hidden="1" x14ac:dyDescent="0.2">
      <c r="F385" s="11" t="s">
        <v>1157</v>
      </c>
      <c r="G385" s="11" t="s">
        <v>1158</v>
      </c>
      <c r="H385" s="11">
        <v>0.55058043117744615</v>
      </c>
      <c r="I385" s="11">
        <v>0.65651540278405962</v>
      </c>
      <c r="J385" s="11">
        <v>6.479433660007268E-2</v>
      </c>
      <c r="K385" s="11">
        <v>0.30091102819872068</v>
      </c>
      <c r="L385" s="11">
        <v>0.93736488186640665</v>
      </c>
      <c r="M385" s="11">
        <v>25</v>
      </c>
      <c r="N385" s="11" t="s">
        <v>10118</v>
      </c>
    </row>
    <row r="386" spans="2:14" s="11" customFormat="1" ht="112" hidden="1" x14ac:dyDescent="0.2">
      <c r="B386" s="4" t="str">
        <f>VLOOKUP(F386,decisions2!A:B,2,FALSE)</f>
        <v>no_redundant</v>
      </c>
      <c r="C386" s="35" t="str">
        <f>IF(L386&gt;0,"EC-side","eMPC-side")</f>
        <v>EC-side</v>
      </c>
      <c r="E386" s="35" t="str">
        <f>VLOOKUP(F386,collapsed2!A:J,10,FALSE)</f>
        <v>main</v>
      </c>
      <c r="F386" s="11" t="s">
        <v>9246</v>
      </c>
      <c r="G386" s="11" t="s">
        <v>9247</v>
      </c>
      <c r="H386" s="11">
        <v>2.2666265748875541E-8</v>
      </c>
      <c r="I386" s="11">
        <v>6.9185069098904221E-7</v>
      </c>
      <c r="J386" s="11">
        <v>0.73376198835648032</v>
      </c>
      <c r="K386" s="11">
        <v>0.41630770442816378</v>
      </c>
      <c r="L386" s="11">
        <v>1.944828979665101</v>
      </c>
      <c r="M386" s="11">
        <v>251</v>
      </c>
      <c r="N386" s="11" t="s">
        <v>12793</v>
      </c>
    </row>
    <row r="387" spans="2:14" s="11" customFormat="1" hidden="1" x14ac:dyDescent="0.2">
      <c r="F387" s="11" t="s">
        <v>1163</v>
      </c>
      <c r="G387" s="11" t="s">
        <v>1164</v>
      </c>
      <c r="H387" s="11">
        <v>5.4726368159203981E-2</v>
      </c>
      <c r="I387" s="11">
        <v>0.1246417841059695</v>
      </c>
      <c r="J387" s="11">
        <v>0.2489111144347024</v>
      </c>
      <c r="K387" s="11">
        <v>0.52974992395175224</v>
      </c>
      <c r="L387" s="11">
        <v>1.4839255743227691</v>
      </c>
      <c r="M387" s="11">
        <v>17</v>
      </c>
      <c r="N387" s="11" t="s">
        <v>10120</v>
      </c>
    </row>
    <row r="388" spans="2:14" s="11" customFormat="1" ht="32" hidden="1" x14ac:dyDescent="0.2">
      <c r="F388" s="11" t="s">
        <v>1166</v>
      </c>
      <c r="G388" s="11" t="s">
        <v>1167</v>
      </c>
      <c r="H388" s="11">
        <v>6.354515050167224E-2</v>
      </c>
      <c r="I388" s="11">
        <v>0.14013400509011581</v>
      </c>
      <c r="J388" s="11">
        <v>0.23112670967383431</v>
      </c>
      <c r="K388" s="11">
        <v>0.46668672307641201</v>
      </c>
      <c r="L388" s="11">
        <v>1.428312818079351</v>
      </c>
      <c r="M388" s="11">
        <v>24</v>
      </c>
      <c r="N388" s="11" t="s">
        <v>10121</v>
      </c>
    </row>
    <row r="389" spans="2:14" s="11" customFormat="1" ht="32" hidden="1" x14ac:dyDescent="0.2">
      <c r="F389" s="11" t="s">
        <v>1169</v>
      </c>
      <c r="G389" s="11" t="s">
        <v>1170</v>
      </c>
      <c r="H389" s="11">
        <v>3.0924192461633849E-2</v>
      </c>
      <c r="I389" s="11">
        <v>8.0221137871085105E-2</v>
      </c>
      <c r="J389" s="11">
        <v>0.35248785758361922</v>
      </c>
      <c r="K389" s="11">
        <v>0.45417000148385128</v>
      </c>
      <c r="L389" s="11">
        <v>1.474800702169079</v>
      </c>
      <c r="M389" s="11">
        <v>31</v>
      </c>
      <c r="N389" s="11" t="s">
        <v>10122</v>
      </c>
    </row>
    <row r="390" spans="2:14" s="11" customFormat="1" hidden="1" x14ac:dyDescent="0.2">
      <c r="F390" s="11" t="s">
        <v>1172</v>
      </c>
      <c r="G390" s="11" t="s">
        <v>1173</v>
      </c>
      <c r="H390" s="11">
        <v>8.8888888888888892E-2</v>
      </c>
      <c r="I390" s="11">
        <v>0.17986723029292689</v>
      </c>
      <c r="J390" s="11">
        <v>0.23779383442368809</v>
      </c>
      <c r="K390" s="11">
        <v>-0.51887325448006805</v>
      </c>
      <c r="L390" s="11">
        <v>-1.452589664210914</v>
      </c>
      <c r="M390" s="11">
        <v>15</v>
      </c>
      <c r="N390" s="11" t="s">
        <v>10123</v>
      </c>
    </row>
    <row r="391" spans="2:14" s="11" customFormat="1" ht="112" hidden="1" x14ac:dyDescent="0.2">
      <c r="B391" s="4" t="str">
        <f>VLOOKUP(F391,decisions2!A:B,2,FALSE)</f>
        <v>no_biology</v>
      </c>
      <c r="C391" s="35" t="str">
        <f t="shared" ref="C391:C397" si="28">IF(L391&gt;0,"EC-side","eMPC-side")</f>
        <v>EC-side</v>
      </c>
      <c r="E391" s="35" t="str">
        <f>VLOOKUP(F391,collapsed2!A:J,10,FALSE)</f>
        <v>main</v>
      </c>
      <c r="F391" s="11" t="s">
        <v>6718</v>
      </c>
      <c r="G391" s="11" t="s">
        <v>6719</v>
      </c>
      <c r="H391" s="11">
        <v>4.8395911184147992E-9</v>
      </c>
      <c r="I391" s="11">
        <v>1.8167936313497389E-7</v>
      </c>
      <c r="J391" s="11">
        <v>0.76146080144558481</v>
      </c>
      <c r="K391" s="11">
        <v>0.40725323276461062</v>
      </c>
      <c r="L391" s="11">
        <v>1.9426564690583961</v>
      </c>
      <c r="M391" s="11">
        <v>310</v>
      </c>
      <c r="N391" s="11" t="s">
        <v>11956</v>
      </c>
    </row>
    <row r="392" spans="2:14" s="11" customFormat="1" ht="48" hidden="1" x14ac:dyDescent="0.2">
      <c r="B392" s="4" t="str">
        <f>VLOOKUP(F392,decisions2!A:B,2,FALSE)</f>
        <v>no_redundant</v>
      </c>
      <c r="C392" s="35" t="str">
        <f t="shared" si="28"/>
        <v>EC-side</v>
      </c>
      <c r="E392" s="35" t="str">
        <f>VLOOKUP(F392,collapsed2!A:J,10,FALSE)</f>
        <v>redundant</v>
      </c>
      <c r="F392" s="11" t="s">
        <v>3955</v>
      </c>
      <c r="G392" s="11" t="s">
        <v>3956</v>
      </c>
      <c r="H392" s="11">
        <v>5.7492360664480933E-6</v>
      </c>
      <c r="I392" s="11">
        <v>8.4201816112194943E-5</v>
      </c>
      <c r="J392" s="11">
        <v>0.610526878385931</v>
      </c>
      <c r="K392" s="11">
        <v>0.46527241898703731</v>
      </c>
      <c r="L392" s="11">
        <v>1.9396028140878661</v>
      </c>
      <c r="M392" s="11">
        <v>113</v>
      </c>
      <c r="N392" s="11" t="s">
        <v>11044</v>
      </c>
    </row>
    <row r="393" spans="2:14" s="11" customFormat="1" ht="160" hidden="1" x14ac:dyDescent="0.2">
      <c r="B393" s="4" t="str">
        <f>VLOOKUP(F393,decisions2!A:B,2,FALSE)</f>
        <v>no_redundant</v>
      </c>
      <c r="C393" s="35" t="str">
        <f t="shared" si="28"/>
        <v>EC-side</v>
      </c>
      <c r="E393" s="35" t="str">
        <f>VLOOKUP(F393,collapsed2!A:J,10,FALSE)</f>
        <v>main</v>
      </c>
      <c r="F393" s="11" t="s">
        <v>8270</v>
      </c>
      <c r="G393" s="11" t="s">
        <v>8271</v>
      </c>
      <c r="H393" s="11">
        <v>5.1650374602017763E-10</v>
      </c>
      <c r="I393" s="11">
        <v>2.342918381252639E-8</v>
      </c>
      <c r="J393" s="11">
        <v>0.80121557461777859</v>
      </c>
      <c r="K393" s="11">
        <v>0.39723973849271588</v>
      </c>
      <c r="L393" s="11">
        <v>1.9387472206208749</v>
      </c>
      <c r="M393" s="11">
        <v>391</v>
      </c>
      <c r="N393" s="11" t="s">
        <v>12471</v>
      </c>
    </row>
    <row r="394" spans="2:14" s="11" customFormat="1" ht="32" hidden="1" x14ac:dyDescent="0.2">
      <c r="B394" s="4" t="str">
        <f>VLOOKUP(F394,decisions2!A:B,2,FALSE)</f>
        <v>no_biology</v>
      </c>
      <c r="C394" s="35" t="str">
        <f t="shared" si="28"/>
        <v>EC-side</v>
      </c>
      <c r="E394" s="35" t="str">
        <f>VLOOKUP(F394,collapsed2!A:J,10,FALSE)</f>
        <v>main</v>
      </c>
      <c r="F394" s="11" t="s">
        <v>7141</v>
      </c>
      <c r="G394" s="11" t="s">
        <v>7142</v>
      </c>
      <c r="H394" s="11">
        <v>1.2454358713254421E-4</v>
      </c>
      <c r="I394" s="11">
        <v>1.0818067967417271E-3</v>
      </c>
      <c r="J394" s="11">
        <v>0.51884807774379182</v>
      </c>
      <c r="K394" s="11">
        <v>0.52238637374768826</v>
      </c>
      <c r="L394" s="11">
        <v>1.9346056929865649</v>
      </c>
      <c r="M394" s="11">
        <v>58</v>
      </c>
      <c r="N394" s="11" t="s">
        <v>12096</v>
      </c>
    </row>
    <row r="395" spans="2:14" s="11" customFormat="1" ht="80" hidden="1" x14ac:dyDescent="0.2">
      <c r="B395" s="4" t="str">
        <f>VLOOKUP(F395,decisions2!A:B,2,FALSE)</f>
        <v>no_redundant</v>
      </c>
      <c r="C395" s="35" t="str">
        <f t="shared" si="28"/>
        <v>EC-side</v>
      </c>
      <c r="E395" s="35" t="str">
        <f>VLOOKUP(F395,collapsed2!A:J,10,FALSE)</f>
        <v>main</v>
      </c>
      <c r="F395" s="11" t="s">
        <v>5782</v>
      </c>
      <c r="G395" s="11" t="s">
        <v>5783</v>
      </c>
      <c r="H395" s="11">
        <v>1.8105574941520469E-7</v>
      </c>
      <c r="I395" s="11">
        <v>4.2541588315831561E-6</v>
      </c>
      <c r="J395" s="11">
        <v>0.69013245879679563</v>
      </c>
      <c r="K395" s="11">
        <v>0.42693445300321159</v>
      </c>
      <c r="L395" s="11">
        <v>1.933125749010242</v>
      </c>
      <c r="M395" s="11">
        <v>196</v>
      </c>
      <c r="N395" s="11" t="s">
        <v>11649</v>
      </c>
    </row>
    <row r="396" spans="2:14" s="11" customFormat="1" ht="17" hidden="1" x14ac:dyDescent="0.2">
      <c r="B396" s="4" t="str">
        <f>VLOOKUP(F396,decisions2!A:B,2,FALSE)</f>
        <v>no_biology</v>
      </c>
      <c r="C396" s="35" t="str">
        <f t="shared" si="28"/>
        <v>EC-side</v>
      </c>
      <c r="E396" s="35" t="str">
        <f>VLOOKUP(F396,collapsed2!A:J,10,FALSE)</f>
        <v>redundant</v>
      </c>
      <c r="F396" s="11" t="s">
        <v>8468</v>
      </c>
      <c r="G396" s="11" t="s">
        <v>8469</v>
      </c>
      <c r="H396" s="11">
        <v>5.3321273184146745E-4</v>
      </c>
      <c r="I396" s="11">
        <v>3.5462276959506221E-3</v>
      </c>
      <c r="J396" s="11">
        <v>0.47727081536286209</v>
      </c>
      <c r="K396" s="11">
        <v>0.64566189638615457</v>
      </c>
      <c r="L396" s="11">
        <v>1.9311130839552051</v>
      </c>
      <c r="M396" s="11">
        <v>22</v>
      </c>
      <c r="N396" s="11" t="s">
        <v>12537</v>
      </c>
    </row>
    <row r="397" spans="2:14" s="11" customFormat="1" ht="128" hidden="1" x14ac:dyDescent="0.2">
      <c r="B397" s="4" t="str">
        <f>VLOOKUP(F397,decisions2!A:B,2,FALSE)</f>
        <v>no_biology</v>
      </c>
      <c r="C397" s="35" t="str">
        <f t="shared" si="28"/>
        <v>EC-side</v>
      </c>
      <c r="E397" s="35" t="str">
        <f>VLOOKUP(F397,collapsed2!A:J,10,FALSE)</f>
        <v>main</v>
      </c>
      <c r="F397" s="11" t="s">
        <v>2938</v>
      </c>
      <c r="G397" s="11" t="s">
        <v>2939</v>
      </c>
      <c r="H397" s="11">
        <v>1.4447853100065679E-9</v>
      </c>
      <c r="I397" s="11">
        <v>6.2087747664229607E-8</v>
      </c>
      <c r="J397" s="11">
        <v>0.78818681080023711</v>
      </c>
      <c r="K397" s="11">
        <v>0.40388604989050297</v>
      </c>
      <c r="L397" s="11">
        <v>1.930933485980312</v>
      </c>
      <c r="M397" s="11">
        <v>328</v>
      </c>
      <c r="N397" s="11" t="s">
        <v>10707</v>
      </c>
    </row>
    <row r="398" spans="2:14" s="11" customFormat="1" ht="32" hidden="1" x14ac:dyDescent="0.2">
      <c r="F398" s="11" t="s">
        <v>1196</v>
      </c>
      <c r="G398" s="11" t="s">
        <v>1197</v>
      </c>
      <c r="H398" s="11">
        <v>0.113314447592068</v>
      </c>
      <c r="I398" s="11">
        <v>0.21579299465638141</v>
      </c>
      <c r="J398" s="11">
        <v>0.22496609354031369</v>
      </c>
      <c r="K398" s="11">
        <v>-0.2722315586321476</v>
      </c>
      <c r="L398" s="11">
        <v>-1.21548021141424</v>
      </c>
      <c r="M398" s="11">
        <v>96</v>
      </c>
      <c r="N398" s="11" t="s">
        <v>10131</v>
      </c>
    </row>
    <row r="399" spans="2:14" s="11" customFormat="1" ht="96" hidden="1" x14ac:dyDescent="0.2">
      <c r="F399" s="11" t="s">
        <v>1199</v>
      </c>
      <c r="G399" s="11" t="s">
        <v>1200</v>
      </c>
      <c r="H399" s="11">
        <v>0.99196787148594379</v>
      </c>
      <c r="I399" s="11">
        <v>0.99471972337655301</v>
      </c>
      <c r="J399" s="11">
        <v>2.7026515707968331E-2</v>
      </c>
      <c r="K399" s="11">
        <v>0.15724609484623259</v>
      </c>
      <c r="L399" s="11">
        <v>0.74880274495622812</v>
      </c>
      <c r="M399" s="11">
        <v>308</v>
      </c>
      <c r="N399" s="11" t="s">
        <v>10132</v>
      </c>
    </row>
    <row r="400" spans="2:14" s="11" customFormat="1" ht="32" hidden="1" x14ac:dyDescent="0.2">
      <c r="F400" s="11" t="s">
        <v>1202</v>
      </c>
      <c r="G400" s="11" t="s">
        <v>1203</v>
      </c>
      <c r="H400" s="11">
        <v>0.43093922651933703</v>
      </c>
      <c r="I400" s="11">
        <v>0.55157612697063307</v>
      </c>
      <c r="J400" s="11">
        <v>0.1063232559327084</v>
      </c>
      <c r="K400" s="11">
        <v>-0.2344519734589729</v>
      </c>
      <c r="L400" s="11">
        <v>-1.01466423164513</v>
      </c>
      <c r="M400" s="11">
        <v>83</v>
      </c>
      <c r="N400" s="11" t="s">
        <v>10133</v>
      </c>
    </row>
    <row r="401" spans="2:14" s="11" customFormat="1" hidden="1" x14ac:dyDescent="0.2">
      <c r="F401" s="11" t="s">
        <v>1205</v>
      </c>
      <c r="G401" s="11" t="s">
        <v>1206</v>
      </c>
      <c r="H401" s="11">
        <v>0.94486215538847118</v>
      </c>
      <c r="I401" s="11">
        <v>0.96284549126325958</v>
      </c>
      <c r="J401" s="11">
        <v>5.8718587955594127E-2</v>
      </c>
      <c r="K401" s="11">
        <v>-0.1794235567604649</v>
      </c>
      <c r="L401" s="11">
        <v>-0.71275450293937626</v>
      </c>
      <c r="M401" s="11">
        <v>53</v>
      </c>
      <c r="N401" s="11" t="s">
        <v>10134</v>
      </c>
    </row>
    <row r="402" spans="2:14" s="11" customFormat="1" ht="48" hidden="1" x14ac:dyDescent="0.2">
      <c r="F402" s="11" t="s">
        <v>1208</v>
      </c>
      <c r="G402" s="11" t="s">
        <v>1209</v>
      </c>
      <c r="H402" s="11">
        <v>0.13522012578616349</v>
      </c>
      <c r="I402" s="11">
        <v>0.24575900435036729</v>
      </c>
      <c r="J402" s="11">
        <v>0.21654283673534819</v>
      </c>
      <c r="K402" s="11">
        <v>-0.24248035398446219</v>
      </c>
      <c r="L402" s="11">
        <v>-1.1629659684525171</v>
      </c>
      <c r="M402" s="11">
        <v>146</v>
      </c>
      <c r="N402" s="11" t="s">
        <v>10135</v>
      </c>
    </row>
    <row r="403" spans="2:14" s="11" customFormat="1" ht="17" hidden="1" x14ac:dyDescent="0.2">
      <c r="B403" s="4" t="str">
        <f>VLOOKUP(F403,decisions2!A:B,2,FALSE)</f>
        <v>no_redundant</v>
      </c>
      <c r="C403" s="35" t="str">
        <f>IF(L403&gt;0,"EC-side","eMPC-side")</f>
        <v>EC-side</v>
      </c>
      <c r="E403" s="35" t="str">
        <f>VLOOKUP(F403,collapsed2!A:J,10,FALSE)</f>
        <v>main</v>
      </c>
      <c r="F403" s="11" t="s">
        <v>950</v>
      </c>
      <c r="G403" s="11" t="s">
        <v>951</v>
      </c>
      <c r="H403" s="11">
        <v>7.6653953519749418E-4</v>
      </c>
      <c r="I403" s="11">
        <v>4.7415115946117716E-3</v>
      </c>
      <c r="J403" s="11">
        <v>0.47727081536286209</v>
      </c>
      <c r="K403" s="11">
        <v>0.69671703575533273</v>
      </c>
      <c r="L403" s="11">
        <v>1.9308894456699439</v>
      </c>
      <c r="M403" s="11">
        <v>16</v>
      </c>
      <c r="N403" s="11" t="s">
        <v>10049</v>
      </c>
    </row>
    <row r="404" spans="2:14" s="11" customFormat="1" hidden="1" x14ac:dyDescent="0.2">
      <c r="F404" s="11" t="s">
        <v>1214</v>
      </c>
      <c r="G404" s="11" t="s">
        <v>1215</v>
      </c>
      <c r="H404" s="11">
        <v>0.18030050083472449</v>
      </c>
      <c r="I404" s="11">
        <v>0.30130118084969842</v>
      </c>
      <c r="J404" s="11">
        <v>0.13145761164276351</v>
      </c>
      <c r="K404" s="11">
        <v>0.43960417868807022</v>
      </c>
      <c r="L404" s="11">
        <v>1.247230730157638</v>
      </c>
      <c r="M404" s="11">
        <v>18</v>
      </c>
      <c r="N404" s="11" t="s">
        <v>10137</v>
      </c>
    </row>
    <row r="405" spans="2:14" s="11" customFormat="1" ht="32" hidden="1" x14ac:dyDescent="0.2">
      <c r="B405" s="4" t="str">
        <f>VLOOKUP(F405,decisions2!A:B,2,FALSE)</f>
        <v>no_biology</v>
      </c>
      <c r="C405" s="35" t="str">
        <f>IF(L405&gt;0,"EC-side","eMPC-side")</f>
        <v>EC-side</v>
      </c>
      <c r="E405" s="35" t="str">
        <f>VLOOKUP(F405,collapsed2!A:J,10,FALSE)</f>
        <v>main</v>
      </c>
      <c r="F405" s="11" t="s">
        <v>2212</v>
      </c>
      <c r="G405" s="11" t="s">
        <v>2213</v>
      </c>
      <c r="H405" s="11">
        <v>5.9879078492269138E-4</v>
      </c>
      <c r="I405" s="11">
        <v>3.912950666971708E-3</v>
      </c>
      <c r="J405" s="11">
        <v>0.47727081536286209</v>
      </c>
      <c r="K405" s="11">
        <v>0.57248382928941677</v>
      </c>
      <c r="L405" s="11">
        <v>1.9307287044472849</v>
      </c>
      <c r="M405" s="11">
        <v>35</v>
      </c>
      <c r="N405" s="11" t="s">
        <v>10469</v>
      </c>
    </row>
    <row r="406" spans="2:14" s="11" customFormat="1" hidden="1" x14ac:dyDescent="0.2">
      <c r="F406" s="11" t="s">
        <v>1220</v>
      </c>
      <c r="G406" s="11" t="s">
        <v>1221</v>
      </c>
      <c r="H406" s="11">
        <v>0.1633663366336634</v>
      </c>
      <c r="I406" s="11">
        <v>0.28093439995506009</v>
      </c>
      <c r="J406" s="11">
        <v>0.17232434490094589</v>
      </c>
      <c r="K406" s="11">
        <v>-0.37505463609112349</v>
      </c>
      <c r="L406" s="11">
        <v>-1.2886266610441139</v>
      </c>
      <c r="M406" s="11">
        <v>31</v>
      </c>
      <c r="N406" s="11" t="s">
        <v>10139</v>
      </c>
    </row>
    <row r="407" spans="2:14" s="11" customFormat="1" hidden="1" x14ac:dyDescent="0.2">
      <c r="F407" s="11" t="s">
        <v>1223</v>
      </c>
      <c r="G407" s="11" t="s">
        <v>1224</v>
      </c>
      <c r="H407" s="11">
        <v>0.26419753086419751</v>
      </c>
      <c r="I407" s="11">
        <v>0.39544873318169987</v>
      </c>
      <c r="J407" s="11">
        <v>0.1321472606087743</v>
      </c>
      <c r="K407" s="11">
        <v>-0.41900585413358882</v>
      </c>
      <c r="L407" s="11">
        <v>-1.173010109315044</v>
      </c>
      <c r="M407" s="11">
        <v>15</v>
      </c>
      <c r="N407" s="11" t="s">
        <v>10140</v>
      </c>
    </row>
    <row r="408" spans="2:14" s="11" customFormat="1" ht="64" hidden="1" x14ac:dyDescent="0.2">
      <c r="F408" s="11" t="s">
        <v>1226</v>
      </c>
      <c r="G408" s="11" t="s">
        <v>1227</v>
      </c>
      <c r="H408" s="11">
        <v>2.5305930715661149E-2</v>
      </c>
      <c r="I408" s="11">
        <v>6.9046925411319404E-2</v>
      </c>
      <c r="J408" s="11">
        <v>0.35248785758361922</v>
      </c>
      <c r="K408" s="11">
        <v>0.29915065920965922</v>
      </c>
      <c r="L408" s="11">
        <v>1.3546643097443991</v>
      </c>
      <c r="M408" s="11">
        <v>195</v>
      </c>
      <c r="N408" s="11" t="s">
        <v>10141</v>
      </c>
    </row>
    <row r="409" spans="2:14" s="11" customFormat="1" ht="48" hidden="1" x14ac:dyDescent="0.2">
      <c r="B409" s="4" t="str">
        <f>VLOOKUP(F409,decisions2!A:B,2,FALSE)</f>
        <v>no_biology</v>
      </c>
      <c r="C409" s="35" t="str">
        <f t="shared" ref="C409:C412" si="29">IF(L409&gt;0,"EC-side","eMPC-side")</f>
        <v>EC-side</v>
      </c>
      <c r="E409" s="35" t="str">
        <f>VLOOKUP(F409,collapsed2!A:J,10,FALSE)</f>
        <v>main</v>
      </c>
      <c r="F409" s="11" t="s">
        <v>284</v>
      </c>
      <c r="G409" s="11" t="s">
        <v>285</v>
      </c>
      <c r="H409" s="11">
        <v>9.7324756922550339E-6</v>
      </c>
      <c r="I409" s="11">
        <v>1.313482050037394E-4</v>
      </c>
      <c r="J409" s="11">
        <v>0.59332547639640509</v>
      </c>
      <c r="K409" s="11">
        <v>0.45594892616297211</v>
      </c>
      <c r="L409" s="11">
        <v>1.930437973856139</v>
      </c>
      <c r="M409" s="11">
        <v>120</v>
      </c>
      <c r="N409" s="11" t="s">
        <v>9831</v>
      </c>
    </row>
    <row r="410" spans="2:14" s="11" customFormat="1" ht="160" hidden="1" x14ac:dyDescent="0.2">
      <c r="B410" s="4" t="str">
        <f>VLOOKUP(F410,decisions2!A:B,2,FALSE)</f>
        <v>no_redundant</v>
      </c>
      <c r="C410" s="35" t="str">
        <f t="shared" si="29"/>
        <v>EC-side</v>
      </c>
      <c r="E410" s="35" t="str">
        <f>VLOOKUP(F410,collapsed2!A:J,10,FALSE)</f>
        <v>main</v>
      </c>
      <c r="F410" s="11" t="s">
        <v>1307</v>
      </c>
      <c r="G410" s="11" t="s">
        <v>1308</v>
      </c>
      <c r="H410" s="11">
        <v>1.5932821438717061E-11</v>
      </c>
      <c r="I410" s="11">
        <v>1.156368773752221E-9</v>
      </c>
      <c r="J410" s="11">
        <v>0.86341539160669278</v>
      </c>
      <c r="K410" s="11">
        <v>0.3925592387862985</v>
      </c>
      <c r="L410" s="11">
        <v>1.9302753382713871</v>
      </c>
      <c r="M410" s="11">
        <v>449</v>
      </c>
      <c r="N410" s="11" t="s">
        <v>10168</v>
      </c>
    </row>
    <row r="411" spans="2:14" s="11" customFormat="1" ht="80" hidden="1" x14ac:dyDescent="0.2">
      <c r="B411" s="4" t="str">
        <f>VLOOKUP(F411,decisions2!A:B,2,FALSE)</f>
        <v>no_redundant</v>
      </c>
      <c r="C411" s="35" t="str">
        <f t="shared" si="29"/>
        <v>EC-side</v>
      </c>
      <c r="E411" s="35" t="str">
        <f>VLOOKUP(F411,collapsed2!A:J,10,FALSE)</f>
        <v>redundant</v>
      </c>
      <c r="F411" s="11" t="s">
        <v>3814</v>
      </c>
      <c r="G411" s="11" t="s">
        <v>3815</v>
      </c>
      <c r="H411" s="11">
        <v>5.4231289504201671E-7</v>
      </c>
      <c r="I411" s="11">
        <v>1.1139584372372489E-5</v>
      </c>
      <c r="J411" s="11">
        <v>0.65944439803793486</v>
      </c>
      <c r="K411" s="11">
        <v>0.43654219658349502</v>
      </c>
      <c r="L411" s="11">
        <v>1.9285481333382199</v>
      </c>
      <c r="M411" s="11">
        <v>164</v>
      </c>
      <c r="N411" s="11" t="s">
        <v>10997</v>
      </c>
    </row>
    <row r="412" spans="2:14" s="11" customFormat="1" ht="32" hidden="1" x14ac:dyDescent="0.2">
      <c r="B412" s="4" t="str">
        <f>VLOOKUP(F412,decisions2!A:B,2,FALSE)</f>
        <v>no_biology</v>
      </c>
      <c r="C412" s="35" t="str">
        <f t="shared" si="29"/>
        <v>EC-side</v>
      </c>
      <c r="E412" s="35" t="str">
        <f>VLOOKUP(F412,collapsed2!A:J,10,FALSE)</f>
        <v>redundant</v>
      </c>
      <c r="F412" s="11" t="s">
        <v>9489</v>
      </c>
      <c r="G412" s="11" t="s">
        <v>9490</v>
      </c>
      <c r="H412" s="11">
        <v>5.5092384972495493E-4</v>
      </c>
      <c r="I412" s="11">
        <v>3.6423426987888721E-3</v>
      </c>
      <c r="J412" s="11">
        <v>0.47727081536286209</v>
      </c>
      <c r="K412" s="11">
        <v>0.56204057984813227</v>
      </c>
      <c r="L412" s="11">
        <v>1.9284494183359491</v>
      </c>
      <c r="M412" s="11">
        <v>39</v>
      </c>
      <c r="N412" s="11" t="s">
        <v>12871</v>
      </c>
    </row>
    <row r="413" spans="2:14" s="11" customFormat="1" hidden="1" x14ac:dyDescent="0.2">
      <c r="F413" s="11" t="s">
        <v>1241</v>
      </c>
      <c r="G413" s="11" t="s">
        <v>1242</v>
      </c>
      <c r="H413" s="11">
        <v>7.4257425742574254E-2</v>
      </c>
      <c r="I413" s="11">
        <v>0.1564675822420952</v>
      </c>
      <c r="J413" s="11">
        <v>0.26166352171157309</v>
      </c>
      <c r="K413" s="11">
        <v>-0.45347869709655569</v>
      </c>
      <c r="L413" s="11">
        <v>-1.4519257691229039</v>
      </c>
      <c r="M413" s="11">
        <v>24</v>
      </c>
      <c r="N413" s="11" t="s">
        <v>10146</v>
      </c>
    </row>
    <row r="414" spans="2:14" s="11" customFormat="1" ht="32" hidden="1" x14ac:dyDescent="0.2">
      <c r="F414" s="11" t="s">
        <v>1244</v>
      </c>
      <c r="G414" s="11" t="s">
        <v>1245</v>
      </c>
      <c r="H414" s="11">
        <v>0.61636828644501274</v>
      </c>
      <c r="I414" s="11">
        <v>0.71011263215848752</v>
      </c>
      <c r="J414" s="11">
        <v>8.1080205755086635E-2</v>
      </c>
      <c r="K414" s="11">
        <v>-0.23366329333433919</v>
      </c>
      <c r="L414" s="11">
        <v>-0.91687786111271863</v>
      </c>
      <c r="M414" s="11">
        <v>52</v>
      </c>
      <c r="N414" s="11" t="s">
        <v>10147</v>
      </c>
    </row>
    <row r="415" spans="2:14" s="11" customFormat="1" hidden="1" x14ac:dyDescent="0.2">
      <c r="F415" s="11" t="s">
        <v>1247</v>
      </c>
      <c r="G415" s="11" t="s">
        <v>1248</v>
      </c>
      <c r="H415" s="11">
        <v>0.1018363939899833</v>
      </c>
      <c r="I415" s="11">
        <v>0.19868438636277511</v>
      </c>
      <c r="J415" s="11">
        <v>0.17978231629832361</v>
      </c>
      <c r="K415" s="11">
        <v>0.4821115526979971</v>
      </c>
      <c r="L415" s="11">
        <v>1.367831274223676</v>
      </c>
      <c r="M415" s="11">
        <v>18</v>
      </c>
      <c r="N415" s="11" t="s">
        <v>10148</v>
      </c>
    </row>
    <row r="416" spans="2:14" s="11" customFormat="1" ht="80" hidden="1" x14ac:dyDescent="0.2">
      <c r="B416" s="4" t="str">
        <f>VLOOKUP(F416,decisions2!A:B,2,FALSE)</f>
        <v>no_biology</v>
      </c>
      <c r="C416" s="35" t="str">
        <f t="shared" ref="C416:C418" si="30">IF(L416&gt;0,"EC-side","eMPC-side")</f>
        <v>EC-side</v>
      </c>
      <c r="E416" s="35" t="str">
        <f>VLOOKUP(F416,collapsed2!A:J,10,FALSE)</f>
        <v>main</v>
      </c>
      <c r="F416" s="11" t="s">
        <v>9643</v>
      </c>
      <c r="G416" s="11" t="s">
        <v>9644</v>
      </c>
      <c r="H416" s="11">
        <v>1.8794849573032011E-6</v>
      </c>
      <c r="I416" s="11">
        <v>3.2825657061776758E-5</v>
      </c>
      <c r="J416" s="11">
        <v>0.6435518361507222</v>
      </c>
      <c r="K416" s="11">
        <v>0.44632435495177258</v>
      </c>
      <c r="L416" s="11">
        <v>1.9283487764304781</v>
      </c>
      <c r="M416" s="11">
        <v>143</v>
      </c>
      <c r="N416" s="11" t="s">
        <v>12921</v>
      </c>
    </row>
    <row r="417" spans="2:14" s="11" customFormat="1" ht="32" hidden="1" x14ac:dyDescent="0.2">
      <c r="B417" s="4" t="str">
        <f>VLOOKUP(F417,decisions2!A:B,2,FALSE)</f>
        <v>no_redundant</v>
      </c>
      <c r="C417" s="35" t="str">
        <f t="shared" si="30"/>
        <v>EC-side</v>
      </c>
      <c r="E417" s="35" t="str">
        <f>VLOOKUP(F417,collapsed2!A:J,10,FALSE)</f>
        <v>redundant</v>
      </c>
      <c r="F417" s="11" t="s">
        <v>299</v>
      </c>
      <c r="G417" s="11" t="s">
        <v>300</v>
      </c>
      <c r="H417" s="11">
        <v>1.044943912430071E-3</v>
      </c>
      <c r="I417" s="11">
        <v>6.1381057877636881E-3</v>
      </c>
      <c r="J417" s="11">
        <v>0.45505986738722948</v>
      </c>
      <c r="K417" s="11">
        <v>0.61147358823711639</v>
      </c>
      <c r="L417" s="11">
        <v>1.926308410519658</v>
      </c>
      <c r="M417" s="11">
        <v>26</v>
      </c>
      <c r="N417" s="11" t="s">
        <v>9836</v>
      </c>
    </row>
    <row r="418" spans="2:14" s="11" customFormat="1" ht="32" hidden="1" x14ac:dyDescent="0.2">
      <c r="B418" s="4" t="str">
        <f>VLOOKUP(F418,decisions2!A:B,2,FALSE)</f>
        <v>no_redundant</v>
      </c>
      <c r="C418" s="35" t="str">
        <f t="shared" si="30"/>
        <v>EC-side</v>
      </c>
      <c r="E418" s="35" t="str">
        <f>VLOOKUP(F418,collapsed2!A:J,10,FALSE)</f>
        <v>redundant</v>
      </c>
      <c r="F418" s="11" t="s">
        <v>2072</v>
      </c>
      <c r="G418" s="11" t="s">
        <v>2073</v>
      </c>
      <c r="H418" s="11">
        <v>5.8226966115903317E-5</v>
      </c>
      <c r="I418" s="11">
        <v>5.833413231120867E-4</v>
      </c>
      <c r="J418" s="11">
        <v>0.55733223875864601</v>
      </c>
      <c r="K418" s="11">
        <v>0.49351346326033102</v>
      </c>
      <c r="L418" s="11">
        <v>1.9257319010381351</v>
      </c>
      <c r="M418" s="11">
        <v>78</v>
      </c>
      <c r="N418" s="11" t="s">
        <v>10424</v>
      </c>
    </row>
    <row r="419" spans="2:14" s="11" customFormat="1" hidden="1" x14ac:dyDescent="0.2">
      <c r="F419" s="11" t="s">
        <v>1259</v>
      </c>
      <c r="G419" s="11" t="s">
        <v>1260</v>
      </c>
      <c r="H419" s="11">
        <v>0.18076285240464349</v>
      </c>
      <c r="I419" s="11">
        <v>0.30130118084969842</v>
      </c>
      <c r="J419" s="11">
        <v>0.13077713797197441</v>
      </c>
      <c r="K419" s="11">
        <v>0.44689897151730051</v>
      </c>
      <c r="L419" s="11">
        <v>1.2518450366657601</v>
      </c>
      <c r="M419" s="11">
        <v>17</v>
      </c>
      <c r="N419" s="11" t="s">
        <v>10152</v>
      </c>
    </row>
    <row r="420" spans="2:14" s="11" customFormat="1" hidden="1" x14ac:dyDescent="0.2">
      <c r="F420" s="11" t="s">
        <v>1262</v>
      </c>
      <c r="G420" s="11" t="s">
        <v>1263</v>
      </c>
      <c r="H420" s="11">
        <v>7.0116861435726208E-2</v>
      </c>
      <c r="I420" s="11">
        <v>0.14938138907311271</v>
      </c>
      <c r="J420" s="11">
        <v>0.21925034670375521</v>
      </c>
      <c r="K420" s="11">
        <v>0.49995679849797148</v>
      </c>
      <c r="L420" s="11">
        <v>1.4184612273223189</v>
      </c>
      <c r="M420" s="11">
        <v>18</v>
      </c>
      <c r="N420" s="11" t="s">
        <v>10153</v>
      </c>
    </row>
    <row r="421" spans="2:14" s="11" customFormat="1" hidden="1" x14ac:dyDescent="0.2">
      <c r="F421" s="11" t="s">
        <v>1265</v>
      </c>
      <c r="G421" s="11" t="s">
        <v>1266</v>
      </c>
      <c r="H421" s="11">
        <v>0.40306122448979592</v>
      </c>
      <c r="I421" s="11">
        <v>0.5310197495698562</v>
      </c>
      <c r="J421" s="11">
        <v>8.1977879650127219E-2</v>
      </c>
      <c r="K421" s="11">
        <v>0.302800074732272</v>
      </c>
      <c r="L421" s="11">
        <v>1.0303095484295079</v>
      </c>
      <c r="M421" s="11">
        <v>37</v>
      </c>
      <c r="N421" s="11" t="s">
        <v>10154</v>
      </c>
    </row>
    <row r="422" spans="2:14" s="11" customFormat="1" hidden="1" x14ac:dyDescent="0.2">
      <c r="F422" s="11" t="s">
        <v>1268</v>
      </c>
      <c r="G422" s="11" t="s">
        <v>1269</v>
      </c>
      <c r="H422" s="11">
        <v>0.99163879598662208</v>
      </c>
      <c r="I422" s="11">
        <v>0.99471972337655301</v>
      </c>
      <c r="J422" s="11">
        <v>3.7848772270502949E-2</v>
      </c>
      <c r="K422" s="11">
        <v>0.16252300457801161</v>
      </c>
      <c r="L422" s="11">
        <v>0.49740795954363398</v>
      </c>
      <c r="M422" s="11">
        <v>24</v>
      </c>
      <c r="N422" s="11" t="s">
        <v>10155</v>
      </c>
    </row>
    <row r="423" spans="2:14" s="11" customFormat="1" hidden="1" x14ac:dyDescent="0.2">
      <c r="F423" s="11" t="s">
        <v>1271</v>
      </c>
      <c r="G423" s="11" t="s">
        <v>1272</v>
      </c>
      <c r="H423" s="11">
        <v>0.56302521008403361</v>
      </c>
      <c r="I423" s="11">
        <v>0.66552310392126457</v>
      </c>
      <c r="J423" s="11">
        <v>6.4358336791736054E-2</v>
      </c>
      <c r="K423" s="11">
        <v>0.27610535808183329</v>
      </c>
      <c r="L423" s="11">
        <v>0.93473631962177406</v>
      </c>
      <c r="M423" s="11">
        <v>36</v>
      </c>
      <c r="N423" s="11" t="s">
        <v>10156</v>
      </c>
    </row>
    <row r="424" spans="2:14" s="11" customFormat="1" hidden="1" x14ac:dyDescent="0.2">
      <c r="F424" s="11" t="s">
        <v>1274</v>
      </c>
      <c r="G424" s="11" t="s">
        <v>1275</v>
      </c>
      <c r="H424" s="11">
        <v>0.52159468438538203</v>
      </c>
      <c r="I424" s="11">
        <v>0.63167583614709388</v>
      </c>
      <c r="J424" s="11">
        <v>6.7518895376774399E-2</v>
      </c>
      <c r="K424" s="11">
        <v>0.26382566827242632</v>
      </c>
      <c r="L424" s="11">
        <v>0.95934746500360835</v>
      </c>
      <c r="M424" s="11">
        <v>51</v>
      </c>
      <c r="N424" s="11" t="s">
        <v>10157</v>
      </c>
    </row>
    <row r="425" spans="2:14" s="11" customFormat="1" ht="32" hidden="1" x14ac:dyDescent="0.2">
      <c r="F425" s="11" t="s">
        <v>1277</v>
      </c>
      <c r="G425" s="11" t="s">
        <v>1278</v>
      </c>
      <c r="H425" s="11">
        <v>0.7303754266211604</v>
      </c>
      <c r="I425" s="11">
        <v>0.80197994210090973</v>
      </c>
      <c r="J425" s="11">
        <v>5.2805004567128958E-2</v>
      </c>
      <c r="K425" s="11">
        <v>0.27380814776580797</v>
      </c>
      <c r="L425" s="11">
        <v>0.81893402662228165</v>
      </c>
      <c r="M425" s="11">
        <v>22</v>
      </c>
      <c r="N425" s="11" t="s">
        <v>10158</v>
      </c>
    </row>
    <row r="426" spans="2:14" s="11" customFormat="1" hidden="1" x14ac:dyDescent="0.2">
      <c r="F426" s="11" t="s">
        <v>1280</v>
      </c>
      <c r="G426" s="11" t="s">
        <v>1281</v>
      </c>
      <c r="H426" s="11">
        <v>0.45792079207920788</v>
      </c>
      <c r="I426" s="11">
        <v>0.57632728590778159</v>
      </c>
      <c r="J426" s="11">
        <v>9.592067779217453E-2</v>
      </c>
      <c r="K426" s="11">
        <v>-0.28447526146005742</v>
      </c>
      <c r="L426" s="11">
        <v>-0.97741067846941609</v>
      </c>
      <c r="M426" s="11">
        <v>31</v>
      </c>
      <c r="N426" s="11" t="s">
        <v>10159</v>
      </c>
    </row>
    <row r="427" spans="2:14" s="11" customFormat="1" hidden="1" x14ac:dyDescent="0.2">
      <c r="F427" s="11" t="s">
        <v>1283</v>
      </c>
      <c r="G427" s="11" t="s">
        <v>1284</v>
      </c>
      <c r="H427" s="11">
        <v>0.5331125827814569</v>
      </c>
      <c r="I427" s="11">
        <v>0.64130596514336591</v>
      </c>
      <c r="J427" s="11">
        <v>6.6284218701267189E-2</v>
      </c>
      <c r="K427" s="11">
        <v>0.3456098751524026</v>
      </c>
      <c r="L427" s="11">
        <v>0.95782710340590882</v>
      </c>
      <c r="M427" s="11">
        <v>16</v>
      </c>
      <c r="N427" s="11" t="s">
        <v>10160</v>
      </c>
    </row>
    <row r="428" spans="2:14" s="11" customFormat="1" hidden="1" x14ac:dyDescent="0.2">
      <c r="F428" s="11" t="s">
        <v>1286</v>
      </c>
      <c r="G428" s="11" t="s">
        <v>1287</v>
      </c>
      <c r="H428" s="11">
        <v>0.45945945945945948</v>
      </c>
      <c r="I428" s="11">
        <v>0.57738438512659962</v>
      </c>
      <c r="J428" s="11">
        <v>7.4738522743909241E-2</v>
      </c>
      <c r="K428" s="11">
        <v>0.27867851152314049</v>
      </c>
      <c r="L428" s="11">
        <v>0.99896481646464941</v>
      </c>
      <c r="M428" s="11">
        <v>47</v>
      </c>
      <c r="N428" s="11" t="s">
        <v>10161</v>
      </c>
    </row>
    <row r="429" spans="2:14" s="11" customFormat="1" hidden="1" x14ac:dyDescent="0.2">
      <c r="F429" s="11" t="s">
        <v>1289</v>
      </c>
      <c r="G429" s="11" t="s">
        <v>1290</v>
      </c>
      <c r="H429" s="11">
        <v>0.70351758793969854</v>
      </c>
      <c r="I429" s="11">
        <v>0.78073001774075967</v>
      </c>
      <c r="J429" s="11">
        <v>7.325586558284547E-2</v>
      </c>
      <c r="K429" s="11">
        <v>-0.2861175106311038</v>
      </c>
      <c r="L429" s="11">
        <v>-0.81700947429021398</v>
      </c>
      <c r="M429" s="11">
        <v>16</v>
      </c>
      <c r="N429" s="11" t="s">
        <v>10162</v>
      </c>
    </row>
    <row r="430" spans="2:14" s="11" customFormat="1" hidden="1" x14ac:dyDescent="0.2">
      <c r="F430" s="11" t="s">
        <v>1292</v>
      </c>
      <c r="G430" s="11" t="s">
        <v>1293</v>
      </c>
      <c r="H430" s="11">
        <v>0.40298507462686572</v>
      </c>
      <c r="I430" s="11">
        <v>0.5310197495698562</v>
      </c>
      <c r="J430" s="11">
        <v>8.063884959506612E-2</v>
      </c>
      <c r="K430" s="11">
        <v>0.33464233465804538</v>
      </c>
      <c r="L430" s="11">
        <v>1.042440931367536</v>
      </c>
      <c r="M430" s="11">
        <v>25</v>
      </c>
      <c r="N430" s="11" t="s">
        <v>10163</v>
      </c>
    </row>
    <row r="431" spans="2:14" s="11" customFormat="1" hidden="1" x14ac:dyDescent="0.2">
      <c r="F431" s="11" t="s">
        <v>1295</v>
      </c>
      <c r="G431" s="11" t="s">
        <v>1296</v>
      </c>
      <c r="H431" s="11">
        <v>0.2367149758454106</v>
      </c>
      <c r="I431" s="11">
        <v>0.36467505241090142</v>
      </c>
      <c r="J431" s="11">
        <v>0.13880510939113971</v>
      </c>
      <c r="K431" s="11">
        <v>-0.31547883838840868</v>
      </c>
      <c r="L431" s="11">
        <v>-1.1507908052583411</v>
      </c>
      <c r="M431" s="11">
        <v>37</v>
      </c>
      <c r="N431" s="11" t="s">
        <v>10164</v>
      </c>
    </row>
    <row r="432" spans="2:14" s="11" customFormat="1" ht="64" hidden="1" x14ac:dyDescent="0.2">
      <c r="F432" s="11" t="s">
        <v>1298</v>
      </c>
      <c r="G432" s="11" t="s">
        <v>1299</v>
      </c>
      <c r="H432" s="11">
        <v>0.18978102189781021</v>
      </c>
      <c r="I432" s="11">
        <v>0.31131331869324369</v>
      </c>
      <c r="J432" s="11">
        <v>0.118287526124085</v>
      </c>
      <c r="K432" s="11">
        <v>0.26555584210592159</v>
      </c>
      <c r="L432" s="11">
        <v>1.1570484997138051</v>
      </c>
      <c r="M432" s="11">
        <v>151</v>
      </c>
      <c r="N432" s="11" t="s">
        <v>10165</v>
      </c>
    </row>
    <row r="433" spans="2:14" s="11" customFormat="1" ht="32" hidden="1" x14ac:dyDescent="0.2">
      <c r="F433" s="11" t="s">
        <v>1301</v>
      </c>
      <c r="G433" s="11" t="s">
        <v>1302</v>
      </c>
      <c r="H433" s="11">
        <v>5.7432432432432443E-2</v>
      </c>
      <c r="I433" s="11">
        <v>0.1296278656251984</v>
      </c>
      <c r="J433" s="11">
        <v>0.2450417854309962</v>
      </c>
      <c r="K433" s="11">
        <v>0.39480286733999709</v>
      </c>
      <c r="L433" s="11">
        <v>1.4152299427624451</v>
      </c>
      <c r="M433" s="11">
        <v>47</v>
      </c>
      <c r="N433" s="11" t="s">
        <v>10166</v>
      </c>
    </row>
    <row r="434" spans="2:14" s="11" customFormat="1" ht="17" hidden="1" x14ac:dyDescent="0.2">
      <c r="B434" s="4" t="str">
        <f>VLOOKUP(F434,decisions2!A:B,2,FALSE)</f>
        <v>no_biology</v>
      </c>
      <c r="C434" s="35" t="str">
        <f t="shared" ref="C434:C435" si="31">IF(L434&gt;0,"EC-side","eMPC-side")</f>
        <v>EC-side</v>
      </c>
      <c r="E434" s="35" t="str">
        <f>VLOOKUP(F434,collapsed2!A:J,10,FALSE)</f>
        <v>redundant</v>
      </c>
      <c r="F434" s="11" t="s">
        <v>2220</v>
      </c>
      <c r="G434" s="11" t="s">
        <v>2221</v>
      </c>
      <c r="H434" s="11">
        <v>8.1207509120528182E-4</v>
      </c>
      <c r="I434" s="11">
        <v>4.9667364192442888E-3</v>
      </c>
      <c r="J434" s="11">
        <v>0.47727081536286209</v>
      </c>
      <c r="K434" s="11">
        <v>0.69437859606426466</v>
      </c>
      <c r="L434" s="11">
        <v>1.9244086675532961</v>
      </c>
      <c r="M434" s="11">
        <v>16</v>
      </c>
      <c r="N434" s="11" t="s">
        <v>10472</v>
      </c>
    </row>
    <row r="435" spans="2:14" s="11" customFormat="1" ht="32" hidden="1" x14ac:dyDescent="0.2">
      <c r="B435" s="4" t="str">
        <f>VLOOKUP(F435,decisions2!A:B,2,FALSE)</f>
        <v>no_biology</v>
      </c>
      <c r="C435" s="35" t="str">
        <f t="shared" si="31"/>
        <v>EC-side</v>
      </c>
      <c r="E435" s="35" t="str">
        <f>VLOOKUP(F435,collapsed2!A:J,10,FALSE)</f>
        <v>redundant</v>
      </c>
      <c r="F435" s="11" t="s">
        <v>8249</v>
      </c>
      <c r="G435" s="11" t="s">
        <v>8250</v>
      </c>
      <c r="H435" s="11">
        <v>2.2468908640380911E-4</v>
      </c>
      <c r="I435" s="11">
        <v>1.7768391191158371E-3</v>
      </c>
      <c r="J435" s="11">
        <v>0.51884807774379182</v>
      </c>
      <c r="K435" s="11">
        <v>0.53070270009917753</v>
      </c>
      <c r="L435" s="11">
        <v>1.922951471597721</v>
      </c>
      <c r="M435" s="11">
        <v>50</v>
      </c>
      <c r="N435" s="11" t="s">
        <v>12464</v>
      </c>
    </row>
    <row r="436" spans="2:14" s="11" customFormat="1" ht="32" hidden="1" x14ac:dyDescent="0.2">
      <c r="F436" s="11" t="s">
        <v>1310</v>
      </c>
      <c r="G436" s="11" t="s">
        <v>1311</v>
      </c>
      <c r="H436" s="11">
        <v>5.7432432432432443E-2</v>
      </c>
      <c r="I436" s="11">
        <v>0.1296278656251984</v>
      </c>
      <c r="J436" s="11">
        <v>0.2450417854309962</v>
      </c>
      <c r="K436" s="11">
        <v>0.39497101817384728</v>
      </c>
      <c r="L436" s="11">
        <v>1.4158327045827139</v>
      </c>
      <c r="M436" s="11">
        <v>47</v>
      </c>
      <c r="N436" s="11" t="s">
        <v>10169</v>
      </c>
    </row>
    <row r="437" spans="2:14" s="11" customFormat="1" ht="32" hidden="1" x14ac:dyDescent="0.2">
      <c r="B437" s="4" t="str">
        <f>VLOOKUP(F437,decisions2!A:B,2,FALSE)</f>
        <v>no_redundant</v>
      </c>
      <c r="C437" s="35" t="str">
        <f>IF(L437&gt;0,"EC-side","eMPC-side")</f>
        <v>EC-side</v>
      </c>
      <c r="E437" s="35" t="str">
        <f>VLOOKUP(F437,collapsed2!A:J,10,FALSE)</f>
        <v>redundant</v>
      </c>
      <c r="F437" s="11" t="s">
        <v>4003</v>
      </c>
      <c r="G437" s="11" t="s">
        <v>4004</v>
      </c>
      <c r="H437" s="11">
        <v>4.8076589886045359E-4</v>
      </c>
      <c r="I437" s="11">
        <v>3.2644104483955131E-3</v>
      </c>
      <c r="J437" s="11">
        <v>0.49849310876659031</v>
      </c>
      <c r="K437" s="11">
        <v>0.58380778718809845</v>
      </c>
      <c r="L437" s="11">
        <v>1.9198961080952679</v>
      </c>
      <c r="M437" s="11">
        <v>32</v>
      </c>
      <c r="N437" s="11" t="s">
        <v>11060</v>
      </c>
    </row>
    <row r="438" spans="2:14" s="11" customFormat="1" hidden="1" x14ac:dyDescent="0.2">
      <c r="F438" s="11" t="s">
        <v>1316</v>
      </c>
      <c r="G438" s="11" t="s">
        <v>1317</v>
      </c>
      <c r="H438" s="11">
        <v>0.27495908346972181</v>
      </c>
      <c r="I438" s="11">
        <v>0.40652619584070232</v>
      </c>
      <c r="J438" s="11">
        <v>0.10171390228231091</v>
      </c>
      <c r="K438" s="11">
        <v>0.30232731332145207</v>
      </c>
      <c r="L438" s="11">
        <v>1.122037853249696</v>
      </c>
      <c r="M438" s="11">
        <v>59</v>
      </c>
      <c r="N438" s="11" t="s">
        <v>10171</v>
      </c>
    </row>
    <row r="439" spans="2:14" s="11" customFormat="1" ht="96" hidden="1" x14ac:dyDescent="0.2">
      <c r="B439" s="4" t="str">
        <f>VLOOKUP(F439,decisions2!A:B,2,FALSE)</f>
        <v>no_redundant</v>
      </c>
      <c r="C439" s="35" t="str">
        <f t="shared" ref="C439:C440" si="32">IF(L439&gt;0,"EC-side","eMPC-side")</f>
        <v>EC-side</v>
      </c>
      <c r="E439" s="35" t="str">
        <f>VLOOKUP(F439,collapsed2!A:J,10,FALSE)</f>
        <v>redundant</v>
      </c>
      <c r="F439" s="11" t="s">
        <v>6599</v>
      </c>
      <c r="G439" s="11" t="s">
        <v>6600</v>
      </c>
      <c r="H439" s="11">
        <v>1.216676064129294E-6</v>
      </c>
      <c r="I439" s="11">
        <v>2.3237801318399271E-5</v>
      </c>
      <c r="J439" s="11">
        <v>0.6435518361507222</v>
      </c>
      <c r="K439" s="11">
        <v>0.42674671322442548</v>
      </c>
      <c r="L439" s="11">
        <v>1.9186183208963239</v>
      </c>
      <c r="M439" s="11">
        <v>185</v>
      </c>
      <c r="N439" s="11" t="s">
        <v>11919</v>
      </c>
    </row>
    <row r="440" spans="2:14" s="11" customFormat="1" ht="112" hidden="1" x14ac:dyDescent="0.2">
      <c r="B440" s="4" t="str">
        <f>VLOOKUP(F440,decisions2!A:B,2,FALSE)</f>
        <v>no_redundant</v>
      </c>
      <c r="C440" s="35" t="str">
        <f t="shared" si="32"/>
        <v>EC-side</v>
      </c>
      <c r="E440" s="35" t="str">
        <f>VLOOKUP(F440,collapsed2!A:J,10,FALSE)</f>
        <v>main</v>
      </c>
      <c r="F440" s="11" t="s">
        <v>5598</v>
      </c>
      <c r="G440" s="11" t="s">
        <v>5599</v>
      </c>
      <c r="H440" s="11">
        <v>7.2199786065176131E-8</v>
      </c>
      <c r="I440" s="11">
        <v>1.9171097665761398E-6</v>
      </c>
      <c r="J440" s="11">
        <v>0.70497571516723834</v>
      </c>
      <c r="K440" s="11">
        <v>0.40987995687332868</v>
      </c>
      <c r="L440" s="11">
        <v>1.9185646473139051</v>
      </c>
      <c r="M440" s="11">
        <v>262</v>
      </c>
      <c r="N440" s="11" t="s">
        <v>11587</v>
      </c>
    </row>
    <row r="441" spans="2:14" s="11" customFormat="1" ht="32" hidden="1" x14ac:dyDescent="0.2">
      <c r="F441" s="11" t="s">
        <v>1325</v>
      </c>
      <c r="G441" s="11" t="s">
        <v>1326</v>
      </c>
      <c r="H441" s="11">
        <v>2.1136313138781289E-2</v>
      </c>
      <c r="I441" s="11">
        <v>6.0184131396041569E-2</v>
      </c>
      <c r="J441" s="11">
        <v>0.35248785758361922</v>
      </c>
      <c r="K441" s="11">
        <v>-0.38717799424718258</v>
      </c>
      <c r="L441" s="11">
        <v>-1.479640167535142</v>
      </c>
      <c r="M441" s="11">
        <v>44</v>
      </c>
      <c r="N441" s="11" t="s">
        <v>10174</v>
      </c>
    </row>
    <row r="442" spans="2:14" s="11" customFormat="1" ht="48" hidden="1" x14ac:dyDescent="0.2">
      <c r="F442" s="11" t="s">
        <v>1328</v>
      </c>
      <c r="G442" s="11" t="s">
        <v>1329</v>
      </c>
      <c r="H442" s="11">
        <v>0.29590288315629742</v>
      </c>
      <c r="I442" s="11">
        <v>0.42932866121211349</v>
      </c>
      <c r="J442" s="11">
        <v>9.2848121415987819E-2</v>
      </c>
      <c r="K442" s="11">
        <v>0.26583725709429878</v>
      </c>
      <c r="L442" s="11">
        <v>1.090124191640454</v>
      </c>
      <c r="M442" s="11">
        <v>102</v>
      </c>
      <c r="N442" s="11" t="s">
        <v>10175</v>
      </c>
    </row>
    <row r="443" spans="2:14" s="11" customFormat="1" ht="48" hidden="1" x14ac:dyDescent="0.2">
      <c r="F443" s="11" t="s">
        <v>1331</v>
      </c>
      <c r="G443" s="11" t="s">
        <v>1332</v>
      </c>
      <c r="H443" s="11">
        <v>7.9885877318116971E-2</v>
      </c>
      <c r="I443" s="11">
        <v>0.16450647876479829</v>
      </c>
      <c r="J443" s="11">
        <v>0.18820414630849061</v>
      </c>
      <c r="K443" s="11">
        <v>0.27728934964110902</v>
      </c>
      <c r="L443" s="11">
        <v>1.2423894023289539</v>
      </c>
      <c r="M443" s="11">
        <v>178</v>
      </c>
      <c r="N443" s="11" t="s">
        <v>10176</v>
      </c>
    </row>
    <row r="444" spans="2:14" s="11" customFormat="1" ht="32" hidden="1" x14ac:dyDescent="0.2">
      <c r="B444" s="4" t="str">
        <f>VLOOKUP(F444,decisions2!A:B,2,FALSE)</f>
        <v>no_redundant</v>
      </c>
      <c r="C444" s="35" t="str">
        <f>IF(L444&gt;0,"EC-side","eMPC-side")</f>
        <v>EC-side</v>
      </c>
      <c r="E444" s="35" t="str">
        <f>VLOOKUP(F444,collapsed2!A:J,10,FALSE)</f>
        <v>redundant</v>
      </c>
      <c r="F444" s="11" t="s">
        <v>3575</v>
      </c>
      <c r="G444" s="11" t="s">
        <v>3576</v>
      </c>
      <c r="H444" s="11">
        <v>2.1872923593963911E-4</v>
      </c>
      <c r="I444" s="11">
        <v>1.7466251456695881E-3</v>
      </c>
      <c r="J444" s="11">
        <v>0.51884807774379182</v>
      </c>
      <c r="K444" s="11">
        <v>0.51924827968595766</v>
      </c>
      <c r="L444" s="11">
        <v>1.918459776511082</v>
      </c>
      <c r="M444" s="11">
        <v>56</v>
      </c>
      <c r="N444" s="11" t="s">
        <v>10919</v>
      </c>
    </row>
    <row r="445" spans="2:14" s="11" customFormat="1" hidden="1" x14ac:dyDescent="0.2">
      <c r="F445" s="11" t="s">
        <v>1337</v>
      </c>
      <c r="G445" s="11" t="s">
        <v>1338</v>
      </c>
      <c r="H445" s="11">
        <v>0.32781456953642379</v>
      </c>
      <c r="I445" s="11">
        <v>0.4602933723585384</v>
      </c>
      <c r="J445" s="11">
        <v>9.1968614000042664E-2</v>
      </c>
      <c r="K445" s="11">
        <v>0.39813922789268491</v>
      </c>
      <c r="L445" s="11">
        <v>1.103407543654686</v>
      </c>
      <c r="M445" s="11">
        <v>16</v>
      </c>
      <c r="N445" s="11" t="s">
        <v>10178</v>
      </c>
    </row>
    <row r="446" spans="2:14" s="11" customFormat="1" ht="64" hidden="1" x14ac:dyDescent="0.2">
      <c r="B446" s="4" t="str">
        <f>VLOOKUP(F446,decisions2!A:B,2,FALSE)</f>
        <v>no_redundant</v>
      </c>
      <c r="C446" s="35" t="str">
        <f>IF(L446&gt;0,"EC-side","eMPC-side")</f>
        <v>EC-side</v>
      </c>
      <c r="E446" s="35" t="str">
        <f>VLOOKUP(F446,collapsed2!A:J,10,FALSE)</f>
        <v>main</v>
      </c>
      <c r="F446" s="11" t="s">
        <v>8727</v>
      </c>
      <c r="G446" s="11" t="s">
        <v>8728</v>
      </c>
      <c r="H446" s="11">
        <v>9.4783892347614211E-6</v>
      </c>
      <c r="I446" s="11">
        <v>1.295247666976184E-4</v>
      </c>
      <c r="J446" s="11">
        <v>0.59332547639640509</v>
      </c>
      <c r="K446" s="11">
        <v>0.46018906090883938</v>
      </c>
      <c r="L446" s="11">
        <v>1.9184115823897669</v>
      </c>
      <c r="M446" s="11">
        <v>113</v>
      </c>
      <c r="N446" s="11" t="s">
        <v>12621</v>
      </c>
    </row>
    <row r="447" spans="2:14" s="11" customFormat="1" ht="32" hidden="1" x14ac:dyDescent="0.2">
      <c r="F447" s="11" t="s">
        <v>1343</v>
      </c>
      <c r="G447" s="11" t="s">
        <v>1344</v>
      </c>
      <c r="H447" s="11">
        <v>4.975124378109453E-2</v>
      </c>
      <c r="I447" s="11">
        <v>0.1156495104548432</v>
      </c>
      <c r="J447" s="11">
        <v>0.26166352171157309</v>
      </c>
      <c r="K447" s="11">
        <v>0.47934811491755203</v>
      </c>
      <c r="L447" s="11">
        <v>1.493212434925594</v>
      </c>
      <c r="M447" s="11">
        <v>25</v>
      </c>
      <c r="N447" s="11" t="s">
        <v>10180</v>
      </c>
    </row>
    <row r="448" spans="2:14" s="11" customFormat="1" ht="32" hidden="1" x14ac:dyDescent="0.2">
      <c r="F448" s="11" t="s">
        <v>1346</v>
      </c>
      <c r="G448" s="11" t="s">
        <v>1347</v>
      </c>
      <c r="H448" s="11">
        <v>3.4272012490135458E-2</v>
      </c>
      <c r="I448" s="11">
        <v>8.683661194164656E-2</v>
      </c>
      <c r="J448" s="11">
        <v>0.3217759180753611</v>
      </c>
      <c r="K448" s="11">
        <v>0.49864712002881129</v>
      </c>
      <c r="L448" s="11">
        <v>1.5708742939530269</v>
      </c>
      <c r="M448" s="11">
        <v>26</v>
      </c>
      <c r="N448" s="11" t="s">
        <v>10181</v>
      </c>
    </row>
    <row r="449" spans="2:14" s="11" customFormat="1" ht="32" hidden="1" x14ac:dyDescent="0.2">
      <c r="B449" s="4" t="str">
        <f>VLOOKUP(F449,decisions2!A:B,2,FALSE)</f>
        <v>no_biology</v>
      </c>
      <c r="C449" s="35" t="str">
        <f>IF(L449&gt;0,"EC-side","eMPC-side")</f>
        <v>EC-side</v>
      </c>
      <c r="E449" s="35" t="str">
        <f>VLOOKUP(F449,collapsed2!A:J,10,FALSE)</f>
        <v>redundant</v>
      </c>
      <c r="F449" s="11" t="s">
        <v>6318</v>
      </c>
      <c r="G449" s="11" t="s">
        <v>6319</v>
      </c>
      <c r="H449" s="11">
        <v>1.535472398707951E-4</v>
      </c>
      <c r="I449" s="11">
        <v>1.293057228437178E-3</v>
      </c>
      <c r="J449" s="11">
        <v>0.51884807774379182</v>
      </c>
      <c r="K449" s="11">
        <v>0.53458911886435367</v>
      </c>
      <c r="L449" s="11">
        <v>1.9183302094281041</v>
      </c>
      <c r="M449" s="11">
        <v>48</v>
      </c>
      <c r="N449" s="11" t="s">
        <v>11827</v>
      </c>
    </row>
    <row r="450" spans="2:14" s="11" customFormat="1" hidden="1" x14ac:dyDescent="0.2">
      <c r="F450" s="11" t="s">
        <v>1352</v>
      </c>
      <c r="G450" s="11" t="s">
        <v>1353</v>
      </c>
      <c r="H450" s="11">
        <v>8.3612040133779264E-2</v>
      </c>
      <c r="I450" s="11">
        <v>0.17088668527967649</v>
      </c>
      <c r="J450" s="11">
        <v>0.19991523130966149</v>
      </c>
      <c r="K450" s="11">
        <v>0.49116951534274239</v>
      </c>
      <c r="L450" s="11">
        <v>1.413496631168639</v>
      </c>
      <c r="M450" s="11">
        <v>19</v>
      </c>
      <c r="N450" s="11" t="s">
        <v>10183</v>
      </c>
    </row>
    <row r="451" spans="2:14" s="11" customFormat="1" ht="48" hidden="1" x14ac:dyDescent="0.2">
      <c r="F451" s="11" t="s">
        <v>1355</v>
      </c>
      <c r="G451" s="11" t="s">
        <v>1356</v>
      </c>
      <c r="H451" s="11">
        <v>0.55763688760806918</v>
      </c>
      <c r="I451" s="11">
        <v>0.66154815653031385</v>
      </c>
      <c r="J451" s="11">
        <v>5.7487740956132502E-2</v>
      </c>
      <c r="K451" s="11">
        <v>0.21557610782118089</v>
      </c>
      <c r="L451" s="11">
        <v>0.95788356388139051</v>
      </c>
      <c r="M451" s="11">
        <v>172</v>
      </c>
      <c r="N451" s="11" t="s">
        <v>10184</v>
      </c>
    </row>
    <row r="452" spans="2:14" s="11" customFormat="1" hidden="1" x14ac:dyDescent="0.2">
      <c r="F452" s="11" t="s">
        <v>1358</v>
      </c>
      <c r="G452" s="11" t="s">
        <v>1359</v>
      </c>
      <c r="H452" s="11">
        <v>0.95673076923076927</v>
      </c>
      <c r="I452" s="11">
        <v>0.97190752482354348</v>
      </c>
      <c r="J452" s="11">
        <v>5.617665863071758E-2</v>
      </c>
      <c r="K452" s="11">
        <v>-0.19431738137362081</v>
      </c>
      <c r="L452" s="11">
        <v>-0.60867377869230055</v>
      </c>
      <c r="M452" s="11">
        <v>22</v>
      </c>
      <c r="N452" s="11" t="s">
        <v>10185</v>
      </c>
    </row>
    <row r="453" spans="2:14" s="11" customFormat="1" ht="32" hidden="1" x14ac:dyDescent="0.2">
      <c r="F453" s="11" t="s">
        <v>1361</v>
      </c>
      <c r="G453" s="11" t="s">
        <v>1362</v>
      </c>
      <c r="H453" s="11">
        <v>0.2701492537313433</v>
      </c>
      <c r="I453" s="11">
        <v>0.40128629896706303</v>
      </c>
      <c r="J453" s="11">
        <v>9.7215080884646629E-2</v>
      </c>
      <c r="K453" s="11">
        <v>0.26589781043339972</v>
      </c>
      <c r="L453" s="11">
        <v>1.103543674202988</v>
      </c>
      <c r="M453" s="11">
        <v>110</v>
      </c>
      <c r="N453" s="11" t="s">
        <v>10186</v>
      </c>
    </row>
    <row r="454" spans="2:14" s="11" customFormat="1" ht="17" hidden="1" x14ac:dyDescent="0.2">
      <c r="B454" s="4" t="str">
        <f>VLOOKUP(F454,decisions2!A:B,2,FALSE)</f>
        <v>no_redundant</v>
      </c>
      <c r="C454" s="35" t="str">
        <f>IF(L454&gt;0,"EC-side","eMPC-side")</f>
        <v>EC-side</v>
      </c>
      <c r="E454" s="35" t="str">
        <f>VLOOKUP(F454,collapsed2!A:J,10,FALSE)</f>
        <v>main</v>
      </c>
      <c r="F454" s="11" t="s">
        <v>2550</v>
      </c>
      <c r="G454" s="11" t="s">
        <v>2551</v>
      </c>
      <c r="H454" s="11">
        <v>6.7217773600535186E-4</v>
      </c>
      <c r="I454" s="11">
        <v>4.3130304239557549E-3</v>
      </c>
      <c r="J454" s="11">
        <v>0.47727081536286209</v>
      </c>
      <c r="K454" s="11">
        <v>0.65051791835269435</v>
      </c>
      <c r="L454" s="11">
        <v>1.9173281652056511</v>
      </c>
      <c r="M454" s="11">
        <v>21</v>
      </c>
      <c r="N454" s="11" t="s">
        <v>10578</v>
      </c>
    </row>
    <row r="455" spans="2:14" s="11" customFormat="1" ht="32" hidden="1" x14ac:dyDescent="0.2">
      <c r="F455" s="11" t="s">
        <v>1367</v>
      </c>
      <c r="G455" s="11" t="s">
        <v>1368</v>
      </c>
      <c r="H455" s="11">
        <v>0.54246575342465753</v>
      </c>
      <c r="I455" s="11">
        <v>0.64968579049685793</v>
      </c>
      <c r="J455" s="11">
        <v>9.1968614000042664E-2</v>
      </c>
      <c r="K455" s="11">
        <v>-0.22840275265554191</v>
      </c>
      <c r="L455" s="11">
        <v>-0.96653740788218856</v>
      </c>
      <c r="M455" s="11">
        <v>72</v>
      </c>
      <c r="N455" s="11" t="s">
        <v>10188</v>
      </c>
    </row>
    <row r="456" spans="2:14" s="11" customFormat="1" hidden="1" x14ac:dyDescent="0.2">
      <c r="F456" s="11" t="s">
        <v>1370</v>
      </c>
      <c r="G456" s="11" t="s">
        <v>1371</v>
      </c>
      <c r="H456" s="11">
        <v>0.11940298507462691</v>
      </c>
      <c r="I456" s="11">
        <v>0.2246371827498452</v>
      </c>
      <c r="J456" s="11">
        <v>0.1644057558382101</v>
      </c>
      <c r="K456" s="11">
        <v>0.47938467270958302</v>
      </c>
      <c r="L456" s="11">
        <v>1.342843374974962</v>
      </c>
      <c r="M456" s="11">
        <v>17</v>
      </c>
      <c r="N456" s="11" t="s">
        <v>10189</v>
      </c>
    </row>
    <row r="457" spans="2:14" s="11" customFormat="1" hidden="1" x14ac:dyDescent="0.2">
      <c r="F457" s="11" t="s">
        <v>1373</v>
      </c>
      <c r="G457" s="11" t="s">
        <v>1374</v>
      </c>
      <c r="H457" s="11">
        <v>0.77478991596638658</v>
      </c>
      <c r="I457" s="11">
        <v>0.83651698034585731</v>
      </c>
      <c r="J457" s="11">
        <v>4.9391010598150133E-2</v>
      </c>
      <c r="K457" s="11">
        <v>0.22555091107050801</v>
      </c>
      <c r="L457" s="11">
        <v>0.80435286724472044</v>
      </c>
      <c r="M457" s="11">
        <v>46</v>
      </c>
      <c r="N457" s="11" t="s">
        <v>10190</v>
      </c>
    </row>
    <row r="458" spans="2:14" s="11" customFormat="1" hidden="1" x14ac:dyDescent="0.2">
      <c r="F458" s="11" t="s">
        <v>1376</v>
      </c>
      <c r="G458" s="11" t="s">
        <v>1377</v>
      </c>
      <c r="H458" s="11">
        <v>0.49874686716791983</v>
      </c>
      <c r="I458" s="11">
        <v>0.61053495808486724</v>
      </c>
      <c r="J458" s="11">
        <v>9.1679524600837906E-2</v>
      </c>
      <c r="K458" s="11">
        <v>-0.33449141632925772</v>
      </c>
      <c r="L458" s="11">
        <v>-0.97034407654253962</v>
      </c>
      <c r="M458" s="11">
        <v>17</v>
      </c>
      <c r="N458" s="11" t="s">
        <v>10191</v>
      </c>
    </row>
    <row r="459" spans="2:14" s="11" customFormat="1" hidden="1" x14ac:dyDescent="0.2">
      <c r="F459" s="11" t="s">
        <v>1379</v>
      </c>
      <c r="G459" s="11" t="s">
        <v>1380</v>
      </c>
      <c r="H459" s="11">
        <v>0.25563909774436089</v>
      </c>
      <c r="I459" s="11">
        <v>0.38608519967330102</v>
      </c>
      <c r="J459" s="11">
        <v>0.13574094381042481</v>
      </c>
      <c r="K459" s="11">
        <v>-0.40442866629686669</v>
      </c>
      <c r="L459" s="11">
        <v>-1.1732287932281931</v>
      </c>
      <c r="M459" s="11">
        <v>17</v>
      </c>
      <c r="N459" s="11" t="s">
        <v>10192</v>
      </c>
    </row>
    <row r="460" spans="2:14" s="11" customFormat="1" hidden="1" x14ac:dyDescent="0.2">
      <c r="F460" s="11" t="s">
        <v>1382</v>
      </c>
      <c r="G460" s="11" t="s">
        <v>1383</v>
      </c>
      <c r="H460" s="11">
        <v>0.75247524752475248</v>
      </c>
      <c r="I460" s="11">
        <v>0.81919471947194722</v>
      </c>
      <c r="J460" s="11">
        <v>6.9119845655101014E-2</v>
      </c>
      <c r="K460" s="11">
        <v>-0.24924192790786509</v>
      </c>
      <c r="L460" s="11">
        <v>-0.79801053542819411</v>
      </c>
      <c r="M460" s="11">
        <v>24</v>
      </c>
      <c r="N460" s="11" t="s">
        <v>10193</v>
      </c>
    </row>
    <row r="461" spans="2:14" s="11" customFormat="1" hidden="1" x14ac:dyDescent="0.2">
      <c r="F461" s="11" t="s">
        <v>1385</v>
      </c>
      <c r="G461" s="11" t="s">
        <v>1386</v>
      </c>
      <c r="H461" s="11">
        <v>0.64734299516908211</v>
      </c>
      <c r="I461" s="11">
        <v>0.73483976805386264</v>
      </c>
      <c r="J461" s="11">
        <v>7.55015292281669E-2</v>
      </c>
      <c r="K461" s="11">
        <v>-0.2427850979572814</v>
      </c>
      <c r="L461" s="11">
        <v>-0.88562155170294488</v>
      </c>
      <c r="M461" s="11">
        <v>37</v>
      </c>
      <c r="N461" s="11" t="s">
        <v>10194</v>
      </c>
    </row>
    <row r="462" spans="2:14" s="11" customFormat="1" ht="32" hidden="1" x14ac:dyDescent="0.2">
      <c r="F462" s="11" t="s">
        <v>1388</v>
      </c>
      <c r="G462" s="11" t="s">
        <v>1389</v>
      </c>
      <c r="H462" s="11">
        <v>4.8338368580060423E-2</v>
      </c>
      <c r="I462" s="11">
        <v>0.1140701674728882</v>
      </c>
      <c r="J462" s="11">
        <v>0.25296112306961088</v>
      </c>
      <c r="K462" s="11">
        <v>0.32982076222820711</v>
      </c>
      <c r="L462" s="11">
        <v>1.3641687496126229</v>
      </c>
      <c r="M462" s="11">
        <v>108</v>
      </c>
      <c r="N462" s="11" t="s">
        <v>10195</v>
      </c>
    </row>
    <row r="463" spans="2:14" s="11" customFormat="1" ht="32" hidden="1" x14ac:dyDescent="0.2">
      <c r="B463" s="4" t="str">
        <f>VLOOKUP(F463,decisions2!A:B,2,FALSE)</f>
        <v>no_redundant</v>
      </c>
      <c r="C463" s="35" t="str">
        <f>IF(L463&gt;0,"EC-side","eMPC-side")</f>
        <v>EC-side</v>
      </c>
      <c r="E463" s="35" t="str">
        <f>VLOOKUP(F463,collapsed2!A:J,10,FALSE)</f>
        <v>main</v>
      </c>
      <c r="F463" s="11" t="s">
        <v>9583</v>
      </c>
      <c r="G463" s="11" t="s">
        <v>9584</v>
      </c>
      <c r="H463" s="11">
        <v>3.206534843011046E-4</v>
      </c>
      <c r="I463" s="11">
        <v>2.3428507376452071E-3</v>
      </c>
      <c r="J463" s="11">
        <v>0.49849310876659031</v>
      </c>
      <c r="K463" s="11">
        <v>0.56024933706582636</v>
      </c>
      <c r="L463" s="11">
        <v>1.9164845887324049</v>
      </c>
      <c r="M463" s="11">
        <v>38</v>
      </c>
      <c r="N463" s="11" t="s">
        <v>12901</v>
      </c>
    </row>
    <row r="464" spans="2:14" s="11" customFormat="1" hidden="1" x14ac:dyDescent="0.2">
      <c r="F464" s="11" t="s">
        <v>1394</v>
      </c>
      <c r="G464" s="11" t="s">
        <v>1395</v>
      </c>
      <c r="H464" s="11">
        <v>0.1043046357615894</v>
      </c>
      <c r="I464" s="11">
        <v>0.20257296989830961</v>
      </c>
      <c r="J464" s="11">
        <v>0.17669426893849799</v>
      </c>
      <c r="K464" s="11">
        <v>0.35177594898448461</v>
      </c>
      <c r="L464" s="11">
        <v>1.293405901531449</v>
      </c>
      <c r="M464" s="11">
        <v>55</v>
      </c>
      <c r="N464" s="11" t="s">
        <v>10197</v>
      </c>
    </row>
    <row r="465" spans="6:14" s="11" customFormat="1" hidden="1" x14ac:dyDescent="0.2">
      <c r="F465" s="11" t="s">
        <v>1397</v>
      </c>
      <c r="G465" s="11" t="s">
        <v>1398</v>
      </c>
      <c r="H465" s="11">
        <v>0.39195979899497491</v>
      </c>
      <c r="I465" s="11">
        <v>0.52017094819893861</v>
      </c>
      <c r="J465" s="11">
        <v>8.2664644912375282E-2</v>
      </c>
      <c r="K465" s="11">
        <v>0.38946779290395339</v>
      </c>
      <c r="L465" s="11">
        <v>1.0608266914305859</v>
      </c>
      <c r="M465" s="11">
        <v>15</v>
      </c>
      <c r="N465" s="11" t="s">
        <v>10198</v>
      </c>
    </row>
    <row r="466" spans="6:14" s="11" customFormat="1" hidden="1" x14ac:dyDescent="0.2">
      <c r="F466" s="11" t="s">
        <v>1400</v>
      </c>
      <c r="G466" s="11" t="s">
        <v>1401</v>
      </c>
      <c r="H466" s="11">
        <v>0.68676716917922953</v>
      </c>
      <c r="I466" s="11">
        <v>0.76867086173384636</v>
      </c>
      <c r="J466" s="11">
        <v>5.4793950077336277E-2</v>
      </c>
      <c r="K466" s="11">
        <v>0.30743863391326942</v>
      </c>
      <c r="L466" s="11">
        <v>0.83739686509221045</v>
      </c>
      <c r="M466" s="11">
        <v>15</v>
      </c>
      <c r="N466" s="11" t="s">
        <v>10199</v>
      </c>
    </row>
    <row r="467" spans="6:14" s="11" customFormat="1" hidden="1" x14ac:dyDescent="0.2">
      <c r="F467" s="11" t="s">
        <v>1403</v>
      </c>
      <c r="G467" s="11" t="s">
        <v>1404</v>
      </c>
      <c r="H467" s="11">
        <v>0.79763912310286678</v>
      </c>
      <c r="I467" s="11">
        <v>0.85249255467861385</v>
      </c>
      <c r="J467" s="11">
        <v>4.8214971002556443E-2</v>
      </c>
      <c r="K467" s="11">
        <v>0.26273242717047168</v>
      </c>
      <c r="L467" s="11">
        <v>0.76561766423176036</v>
      </c>
      <c r="M467" s="11">
        <v>20</v>
      </c>
      <c r="N467" s="11" t="s">
        <v>10200</v>
      </c>
    </row>
    <row r="468" spans="6:14" s="11" customFormat="1" hidden="1" x14ac:dyDescent="0.2">
      <c r="F468" s="11" t="s">
        <v>1406</v>
      </c>
      <c r="G468" s="11" t="s">
        <v>1407</v>
      </c>
      <c r="H468" s="11">
        <v>0.17558528428093639</v>
      </c>
      <c r="I468" s="11">
        <v>0.29559873116574148</v>
      </c>
      <c r="J468" s="11">
        <v>0.13355495455759189</v>
      </c>
      <c r="K468" s="11">
        <v>0.40627431900887589</v>
      </c>
      <c r="L468" s="11">
        <v>1.243418312120752</v>
      </c>
      <c r="M468" s="11">
        <v>24</v>
      </c>
      <c r="N468" s="11" t="s">
        <v>10201</v>
      </c>
    </row>
    <row r="469" spans="6:14" s="11" customFormat="1" ht="32" hidden="1" x14ac:dyDescent="0.2">
      <c r="F469" s="11" t="s">
        <v>1409</v>
      </c>
      <c r="G469" s="11" t="s">
        <v>1410</v>
      </c>
      <c r="H469" s="11">
        <v>0.1208609271523179</v>
      </c>
      <c r="I469" s="11">
        <v>0.22659689327179691</v>
      </c>
      <c r="J469" s="11">
        <v>0.16318012718068911</v>
      </c>
      <c r="K469" s="11">
        <v>0.48349713604864231</v>
      </c>
      <c r="L469" s="11">
        <v>1.3399694123968791</v>
      </c>
      <c r="M469" s="11">
        <v>16</v>
      </c>
      <c r="N469" s="11" t="s">
        <v>10202</v>
      </c>
    </row>
    <row r="470" spans="6:14" s="11" customFormat="1" ht="32" hidden="1" x14ac:dyDescent="0.2">
      <c r="F470" s="11" t="s">
        <v>1412</v>
      </c>
      <c r="G470" s="11" t="s">
        <v>1413</v>
      </c>
      <c r="H470" s="11">
        <v>4.8513302034428787E-2</v>
      </c>
      <c r="I470" s="11">
        <v>0.114235360089722</v>
      </c>
      <c r="J470" s="11">
        <v>0.25720646646883821</v>
      </c>
      <c r="K470" s="11">
        <v>0.34315325377692357</v>
      </c>
      <c r="L470" s="11">
        <v>1.358503439194777</v>
      </c>
      <c r="M470" s="11">
        <v>84</v>
      </c>
      <c r="N470" s="11" t="s">
        <v>10203</v>
      </c>
    </row>
    <row r="471" spans="6:14" s="11" customFormat="1" ht="32" hidden="1" x14ac:dyDescent="0.2">
      <c r="F471" s="11" t="s">
        <v>1415</v>
      </c>
      <c r="G471" s="11" t="s">
        <v>1416</v>
      </c>
      <c r="H471" s="11">
        <v>6.8561872909698993E-2</v>
      </c>
      <c r="I471" s="11">
        <v>0.14736898742945101</v>
      </c>
      <c r="J471" s="11">
        <v>0.2220560461452484</v>
      </c>
      <c r="K471" s="11">
        <v>0.43385045002360251</v>
      </c>
      <c r="L471" s="11">
        <v>1.408818165534278</v>
      </c>
      <c r="M471" s="11">
        <v>31</v>
      </c>
      <c r="N471" s="11" t="s">
        <v>10204</v>
      </c>
    </row>
    <row r="472" spans="6:14" s="11" customFormat="1" hidden="1" x14ac:dyDescent="0.2">
      <c r="F472" s="11" t="s">
        <v>1418</v>
      </c>
      <c r="G472" s="11" t="s">
        <v>1419</v>
      </c>
      <c r="H472" s="11">
        <v>0.79699248120300747</v>
      </c>
      <c r="I472" s="11">
        <v>0.85231743405665439</v>
      </c>
      <c r="J472" s="11">
        <v>6.6896627650066598E-2</v>
      </c>
      <c r="K472" s="11">
        <v>-0.24241096378224811</v>
      </c>
      <c r="L472" s="11">
        <v>-0.78535868476176218</v>
      </c>
      <c r="M472" s="11">
        <v>25</v>
      </c>
      <c r="N472" s="11" t="s">
        <v>10205</v>
      </c>
    </row>
    <row r="473" spans="6:14" s="11" customFormat="1" ht="32" hidden="1" x14ac:dyDescent="0.2">
      <c r="F473" s="11" t="s">
        <v>1421</v>
      </c>
      <c r="G473" s="11" t="s">
        <v>1422</v>
      </c>
      <c r="H473" s="11">
        <v>0.1421725239616613</v>
      </c>
      <c r="I473" s="11">
        <v>0.25484932121777493</v>
      </c>
      <c r="J473" s="11">
        <v>0.14641623786055019</v>
      </c>
      <c r="K473" s="11">
        <v>0.31835908635518229</v>
      </c>
      <c r="L473" s="11">
        <v>1.2244849658331001</v>
      </c>
      <c r="M473" s="11">
        <v>75</v>
      </c>
      <c r="N473" s="11" t="s">
        <v>10206</v>
      </c>
    </row>
    <row r="474" spans="6:14" s="11" customFormat="1" ht="48" hidden="1" x14ac:dyDescent="0.2">
      <c r="F474" s="11" t="s">
        <v>1424</v>
      </c>
      <c r="G474" s="11" t="s">
        <v>1425</v>
      </c>
      <c r="H474" s="11">
        <v>4.3112281875703713E-2</v>
      </c>
      <c r="I474" s="11">
        <v>0.1042975642079884</v>
      </c>
      <c r="J474" s="11">
        <v>0.3217759180753611</v>
      </c>
      <c r="K474" s="11">
        <v>0.30184500956345289</v>
      </c>
      <c r="L474" s="11">
        <v>1.32760146404478</v>
      </c>
      <c r="M474" s="11">
        <v>159</v>
      </c>
      <c r="N474" s="11" t="s">
        <v>10207</v>
      </c>
    </row>
    <row r="475" spans="6:14" s="11" customFormat="1" ht="128" hidden="1" x14ac:dyDescent="0.2">
      <c r="F475" s="11" t="s">
        <v>1427</v>
      </c>
      <c r="G475" s="11" t="s">
        <v>1428</v>
      </c>
      <c r="H475" s="11">
        <v>3.3834586466165412E-2</v>
      </c>
      <c r="I475" s="11">
        <v>8.6129196725250379E-2</v>
      </c>
      <c r="J475" s="11">
        <v>0.27650059925447162</v>
      </c>
      <c r="K475" s="11">
        <v>0.25340219135921782</v>
      </c>
      <c r="L475" s="11">
        <v>1.247894415153062</v>
      </c>
      <c r="M475" s="11">
        <v>459</v>
      </c>
      <c r="N475" s="11" t="s">
        <v>10208</v>
      </c>
    </row>
    <row r="476" spans="6:14" s="11" customFormat="1" ht="32" hidden="1" x14ac:dyDescent="0.2">
      <c r="F476" s="11" t="s">
        <v>1430</v>
      </c>
      <c r="G476" s="11" t="s">
        <v>1431</v>
      </c>
      <c r="H476" s="11">
        <v>0.20343839541547279</v>
      </c>
      <c r="I476" s="11">
        <v>0.32730531991474587</v>
      </c>
      <c r="J476" s="11">
        <v>0.112378519110475</v>
      </c>
      <c r="K476" s="11">
        <v>0.25950597509490603</v>
      </c>
      <c r="L476" s="11">
        <v>1.1497277059615501</v>
      </c>
      <c r="M476" s="11">
        <v>166</v>
      </c>
      <c r="N476" s="11" t="s">
        <v>10209</v>
      </c>
    </row>
    <row r="477" spans="6:14" s="11" customFormat="1" hidden="1" x14ac:dyDescent="0.2">
      <c r="F477" s="11" t="s">
        <v>1433</v>
      </c>
      <c r="G477" s="11" t="s">
        <v>1434</v>
      </c>
      <c r="H477" s="11">
        <v>4.8872001236898471E-2</v>
      </c>
      <c r="I477" s="11">
        <v>0.1145768059208218</v>
      </c>
      <c r="J477" s="11">
        <v>0.3217759180753611</v>
      </c>
      <c r="K477" s="11">
        <v>-0.50873568268500724</v>
      </c>
      <c r="L477" s="11">
        <v>-1.5033103047763889</v>
      </c>
      <c r="M477" s="11">
        <v>18</v>
      </c>
      <c r="N477" s="11" t="s">
        <v>10210</v>
      </c>
    </row>
    <row r="478" spans="6:14" s="11" customFormat="1" ht="80" hidden="1" x14ac:dyDescent="0.2">
      <c r="F478" s="11" t="s">
        <v>1436</v>
      </c>
      <c r="G478" s="11" t="s">
        <v>1437</v>
      </c>
      <c r="H478" s="11">
        <v>2.1090439421926691E-2</v>
      </c>
      <c r="I478" s="11">
        <v>6.0105912000010982E-2</v>
      </c>
      <c r="J478" s="11">
        <v>0.35248785758361922</v>
      </c>
      <c r="K478" s="11">
        <v>0.29729014588083752</v>
      </c>
      <c r="L478" s="11">
        <v>1.3570326951656531</v>
      </c>
      <c r="M478" s="11">
        <v>207</v>
      </c>
      <c r="N478" s="11" t="s">
        <v>10211</v>
      </c>
    </row>
    <row r="479" spans="6:14" s="11" customFormat="1" hidden="1" x14ac:dyDescent="0.2">
      <c r="F479" s="11" t="s">
        <v>1439</v>
      </c>
      <c r="G479" s="11" t="s">
        <v>1440</v>
      </c>
      <c r="H479" s="11">
        <v>3.2199058346355447E-2</v>
      </c>
      <c r="I479" s="11">
        <v>8.2739673138628553E-2</v>
      </c>
      <c r="J479" s="11">
        <v>0.3217759180753611</v>
      </c>
      <c r="K479" s="11">
        <v>0.45496401994294672</v>
      </c>
      <c r="L479" s="11">
        <v>1.49618362478336</v>
      </c>
      <c r="M479" s="11">
        <v>32</v>
      </c>
      <c r="N479" s="11" t="s">
        <v>10212</v>
      </c>
    </row>
    <row r="480" spans="6:14" s="11" customFormat="1" ht="32" hidden="1" x14ac:dyDescent="0.2">
      <c r="F480" s="11" t="s">
        <v>1442</v>
      </c>
      <c r="G480" s="11" t="s">
        <v>1443</v>
      </c>
      <c r="H480" s="11">
        <v>0.21010638297872339</v>
      </c>
      <c r="I480" s="11">
        <v>0.33457213398757218</v>
      </c>
      <c r="J480" s="11">
        <v>0.15631240307318631</v>
      </c>
      <c r="K480" s="11">
        <v>-0.27776188418491921</v>
      </c>
      <c r="L480" s="11">
        <v>-1.1608734820306741</v>
      </c>
      <c r="M480" s="11">
        <v>69</v>
      </c>
      <c r="N480" s="11" t="s">
        <v>10213</v>
      </c>
    </row>
    <row r="481" spans="2:14" s="11" customFormat="1" ht="32" hidden="1" x14ac:dyDescent="0.2">
      <c r="F481" s="11" t="s">
        <v>1445</v>
      </c>
      <c r="G481" s="11" t="s">
        <v>1446</v>
      </c>
      <c r="H481" s="11">
        <v>3.0255120772958749E-2</v>
      </c>
      <c r="I481" s="11">
        <v>7.9113870652108315E-2</v>
      </c>
      <c r="J481" s="11">
        <v>0.35248785758361922</v>
      </c>
      <c r="K481" s="11">
        <v>-0.28454158633289811</v>
      </c>
      <c r="L481" s="11">
        <v>-1.3555053880452721</v>
      </c>
      <c r="M481" s="11">
        <v>140</v>
      </c>
      <c r="N481" s="11" t="s">
        <v>10214</v>
      </c>
    </row>
    <row r="482" spans="2:14" s="11" customFormat="1" hidden="1" x14ac:dyDescent="0.2">
      <c r="F482" s="11" t="s">
        <v>1448</v>
      </c>
      <c r="G482" s="11" t="s">
        <v>1449</v>
      </c>
      <c r="H482" s="11">
        <v>6.6225165562913912E-2</v>
      </c>
      <c r="I482" s="11">
        <v>0.14429045412173239</v>
      </c>
      <c r="J482" s="11">
        <v>0.22496609354031369</v>
      </c>
      <c r="K482" s="11">
        <v>0.51914272578640097</v>
      </c>
      <c r="L482" s="11">
        <v>1.438758001561633</v>
      </c>
      <c r="M482" s="11">
        <v>16</v>
      </c>
      <c r="N482" s="11" t="s">
        <v>10215</v>
      </c>
    </row>
    <row r="483" spans="2:14" s="11" customFormat="1" ht="48" hidden="1" x14ac:dyDescent="0.2">
      <c r="B483" s="4" t="str">
        <f>VLOOKUP(F483,decisions2!A:B,2,FALSE)</f>
        <v>no_redundant</v>
      </c>
      <c r="C483" s="35" t="str">
        <f>IF(L483&gt;0,"EC-side","eMPC-side")</f>
        <v>EC-side</v>
      </c>
      <c r="E483" s="35" t="str">
        <f>VLOOKUP(F483,collapsed2!A:J,10,FALSE)</f>
        <v>redundant</v>
      </c>
      <c r="F483" s="11" t="s">
        <v>6919</v>
      </c>
      <c r="G483" s="11" t="s">
        <v>6920</v>
      </c>
      <c r="H483" s="11">
        <v>9.7090965589038286E-6</v>
      </c>
      <c r="I483" s="11">
        <v>1.313482050037394E-4</v>
      </c>
      <c r="J483" s="11">
        <v>0.59332547639640509</v>
      </c>
      <c r="K483" s="11">
        <v>0.47372526174252921</v>
      </c>
      <c r="L483" s="11">
        <v>1.916400964252402</v>
      </c>
      <c r="M483" s="11">
        <v>95</v>
      </c>
      <c r="N483" s="11" t="s">
        <v>12022</v>
      </c>
    </row>
    <row r="484" spans="2:14" s="11" customFormat="1" ht="32" hidden="1" x14ac:dyDescent="0.2">
      <c r="F484" s="11" t="s">
        <v>1454</v>
      </c>
      <c r="G484" s="11" t="s">
        <v>1455</v>
      </c>
      <c r="H484" s="11">
        <v>0.58892617449664431</v>
      </c>
      <c r="I484" s="11">
        <v>0.68866197132332263</v>
      </c>
      <c r="J484" s="11">
        <v>6.2112418894947119E-2</v>
      </c>
      <c r="K484" s="11">
        <v>0.25501858726885862</v>
      </c>
      <c r="L484" s="11">
        <v>0.93074939707419346</v>
      </c>
      <c r="M484" s="11">
        <v>54</v>
      </c>
      <c r="N484" s="11" t="s">
        <v>10217</v>
      </c>
    </row>
    <row r="485" spans="2:14" s="11" customFormat="1" hidden="1" x14ac:dyDescent="0.2">
      <c r="F485" s="11" t="s">
        <v>1457</v>
      </c>
      <c r="G485" s="11" t="s">
        <v>1458</v>
      </c>
      <c r="H485" s="11">
        <v>0.64070351758793975</v>
      </c>
      <c r="I485" s="11">
        <v>0.72910720851644983</v>
      </c>
      <c r="J485" s="11">
        <v>7.8089230694334488E-2</v>
      </c>
      <c r="K485" s="11">
        <v>-0.24200355587832739</v>
      </c>
      <c r="L485" s="11">
        <v>-0.90345266384699474</v>
      </c>
      <c r="M485" s="11">
        <v>41</v>
      </c>
      <c r="N485" s="11" t="s">
        <v>10218</v>
      </c>
    </row>
    <row r="486" spans="2:14" s="11" customFormat="1" hidden="1" x14ac:dyDescent="0.2">
      <c r="F486" s="11" t="s">
        <v>1460</v>
      </c>
      <c r="G486" s="11" t="s">
        <v>1461</v>
      </c>
      <c r="H486" s="11">
        <v>0.17587939698492461</v>
      </c>
      <c r="I486" s="11">
        <v>0.29578893437320491</v>
      </c>
      <c r="J486" s="11">
        <v>0.13355495455759189</v>
      </c>
      <c r="K486" s="11">
        <v>0.34629662261872118</v>
      </c>
      <c r="L486" s="11">
        <v>1.2284497296385419</v>
      </c>
      <c r="M486" s="11">
        <v>45</v>
      </c>
      <c r="N486" s="11" t="s">
        <v>10219</v>
      </c>
    </row>
    <row r="487" spans="2:14" s="11" customFormat="1" ht="32" hidden="1" x14ac:dyDescent="0.2">
      <c r="F487" s="11" t="s">
        <v>1463</v>
      </c>
      <c r="G487" s="11" t="s">
        <v>1464</v>
      </c>
      <c r="H487" s="11">
        <v>7.1225071225071226E-2</v>
      </c>
      <c r="I487" s="11">
        <v>0.15105265105265109</v>
      </c>
      <c r="J487" s="11">
        <v>0.28785711725514929</v>
      </c>
      <c r="K487" s="11">
        <v>-0.28601297501827561</v>
      </c>
      <c r="L487" s="11">
        <v>-1.266218067754137</v>
      </c>
      <c r="M487" s="11">
        <v>92</v>
      </c>
      <c r="N487" s="11" t="s">
        <v>10220</v>
      </c>
    </row>
    <row r="488" spans="2:14" s="11" customFormat="1" hidden="1" x14ac:dyDescent="0.2">
      <c r="F488" s="11" t="s">
        <v>1466</v>
      </c>
      <c r="G488" s="11" t="s">
        <v>1467</v>
      </c>
      <c r="H488" s="11">
        <v>0.20661157024793389</v>
      </c>
      <c r="I488" s="11">
        <v>0.33078107275968238</v>
      </c>
      <c r="J488" s="11">
        <v>0.1209851421452523</v>
      </c>
      <c r="K488" s="11">
        <v>0.33827802763911557</v>
      </c>
      <c r="L488" s="11">
        <v>1.195493604512109</v>
      </c>
      <c r="M488" s="11">
        <v>43</v>
      </c>
      <c r="N488" s="11" t="s">
        <v>10221</v>
      </c>
    </row>
    <row r="489" spans="2:14" s="11" customFormat="1" ht="17" hidden="1" x14ac:dyDescent="0.2">
      <c r="B489" s="4" t="str">
        <f>VLOOKUP(F489,decisions2!A:B,2,FALSE)</f>
        <v>no_redundant</v>
      </c>
      <c r="C489" s="35" t="str">
        <f>IF(L489&gt;0,"EC-side","eMPC-side")</f>
        <v>EC-side</v>
      </c>
      <c r="E489" s="35" t="str">
        <f>VLOOKUP(F489,collapsed2!A:J,10,FALSE)</f>
        <v>redundant</v>
      </c>
      <c r="F489" s="11" t="s">
        <v>8497</v>
      </c>
      <c r="G489" s="11" t="s">
        <v>8498</v>
      </c>
      <c r="H489" s="11">
        <v>9.0314641560391323E-4</v>
      </c>
      <c r="I489" s="11">
        <v>5.44220699882358E-3</v>
      </c>
      <c r="J489" s="11">
        <v>0.47727081536286209</v>
      </c>
      <c r="K489" s="11">
        <v>0.69147969869380521</v>
      </c>
      <c r="L489" s="11">
        <v>1.916374630707</v>
      </c>
      <c r="M489" s="11">
        <v>16</v>
      </c>
      <c r="N489" s="11" t="s">
        <v>12545</v>
      </c>
    </row>
    <row r="490" spans="2:14" s="11" customFormat="1" hidden="1" x14ac:dyDescent="0.2">
      <c r="F490" s="11" t="s">
        <v>1472</v>
      </c>
      <c r="G490" s="11" t="s">
        <v>1473</v>
      </c>
      <c r="H490" s="11">
        <v>0.43449419568822562</v>
      </c>
      <c r="I490" s="11">
        <v>0.55475294883414572</v>
      </c>
      <c r="J490" s="11">
        <v>7.6674687249009138E-2</v>
      </c>
      <c r="K490" s="11">
        <v>0.36682911029669563</v>
      </c>
      <c r="L490" s="11">
        <v>1.0275548396773559</v>
      </c>
      <c r="M490" s="11">
        <v>17</v>
      </c>
      <c r="N490" s="11" t="s">
        <v>10223</v>
      </c>
    </row>
    <row r="491" spans="2:14" s="11" customFormat="1" hidden="1" x14ac:dyDescent="0.2">
      <c r="F491" s="11" t="s">
        <v>1475</v>
      </c>
      <c r="G491" s="11" t="s">
        <v>1476</v>
      </c>
      <c r="H491" s="11">
        <v>0.29679595278246212</v>
      </c>
      <c r="I491" s="11">
        <v>0.43005127852152669</v>
      </c>
      <c r="J491" s="11">
        <v>9.889030075206362E-2</v>
      </c>
      <c r="K491" s="11">
        <v>0.39233207035104661</v>
      </c>
      <c r="L491" s="11">
        <v>1.1432786068332641</v>
      </c>
      <c r="M491" s="11">
        <v>20</v>
      </c>
      <c r="N491" s="11" t="s">
        <v>10224</v>
      </c>
    </row>
    <row r="492" spans="2:14" s="11" customFormat="1" ht="32" hidden="1" x14ac:dyDescent="0.2">
      <c r="F492" s="11" t="s">
        <v>1478</v>
      </c>
      <c r="G492" s="11" t="s">
        <v>1479</v>
      </c>
      <c r="H492" s="11">
        <v>0.67064846416382251</v>
      </c>
      <c r="I492" s="11">
        <v>0.75450839957252647</v>
      </c>
      <c r="J492" s="11">
        <v>5.6767238748744633E-2</v>
      </c>
      <c r="K492" s="11">
        <v>0.28874360438310281</v>
      </c>
      <c r="L492" s="11">
        <v>0.86360455131939573</v>
      </c>
      <c r="M492" s="11">
        <v>22</v>
      </c>
      <c r="N492" s="11" t="s">
        <v>10225</v>
      </c>
    </row>
    <row r="493" spans="2:14" s="11" customFormat="1" hidden="1" x14ac:dyDescent="0.2">
      <c r="F493" s="11" t="s">
        <v>1481</v>
      </c>
      <c r="G493" s="11" t="s">
        <v>1482</v>
      </c>
      <c r="H493" s="11">
        <v>0.64039408866995073</v>
      </c>
      <c r="I493" s="11">
        <v>0.72910720851644983</v>
      </c>
      <c r="J493" s="11">
        <v>7.7073673494410244E-2</v>
      </c>
      <c r="K493" s="11">
        <v>-0.24180914583283519</v>
      </c>
      <c r="L493" s="11">
        <v>-0.89740764223549829</v>
      </c>
      <c r="M493" s="11">
        <v>40</v>
      </c>
      <c r="N493" s="11" t="s">
        <v>10226</v>
      </c>
    </row>
    <row r="494" spans="2:14" s="11" customFormat="1" ht="17" hidden="1" x14ac:dyDescent="0.2">
      <c r="B494" s="4" t="str">
        <f>VLOOKUP(F494,decisions2!A:B,2,FALSE)</f>
        <v>no_redundant</v>
      </c>
      <c r="C494" s="35" t="str">
        <f>IF(L494&gt;0,"EC-side","eMPC-side")</f>
        <v>EC-side</v>
      </c>
      <c r="E494" s="35" t="str">
        <f>VLOOKUP(F494,collapsed2!A:J,10,FALSE)</f>
        <v>redundant</v>
      </c>
      <c r="F494" s="11" t="s">
        <v>3808</v>
      </c>
      <c r="G494" s="11" t="s">
        <v>3809</v>
      </c>
      <c r="H494" s="11">
        <v>7.4999008987858978E-4</v>
      </c>
      <c r="I494" s="11">
        <v>4.6745565525638834E-3</v>
      </c>
      <c r="J494" s="11">
        <v>0.47727081536286209</v>
      </c>
      <c r="K494" s="11">
        <v>0.59526437279674438</v>
      </c>
      <c r="L494" s="11">
        <v>1.9153960691884659</v>
      </c>
      <c r="M494" s="11">
        <v>30</v>
      </c>
      <c r="N494" s="11" t="s">
        <v>10995</v>
      </c>
    </row>
    <row r="495" spans="2:14" s="11" customFormat="1" hidden="1" x14ac:dyDescent="0.2">
      <c r="F495" s="11" t="s">
        <v>1487</v>
      </c>
      <c r="G495" s="11" t="s">
        <v>1488</v>
      </c>
      <c r="H495" s="11">
        <v>0.375</v>
      </c>
      <c r="I495" s="11">
        <v>0.50421984355701932</v>
      </c>
      <c r="J495" s="11">
        <v>0.1063232559327084</v>
      </c>
      <c r="K495" s="11">
        <v>-0.34371199606802011</v>
      </c>
      <c r="L495" s="11">
        <v>-1.076632867063716</v>
      </c>
      <c r="M495" s="11">
        <v>22</v>
      </c>
      <c r="N495" s="11" t="s">
        <v>10228</v>
      </c>
    </row>
    <row r="496" spans="2:14" s="11" customFormat="1" ht="48" hidden="1" x14ac:dyDescent="0.2">
      <c r="B496" s="4" t="str">
        <f>VLOOKUP(F496,decisions2!A:B,2,FALSE)</f>
        <v>no_redundant</v>
      </c>
      <c r="C496" s="35" t="str">
        <f>IF(L496&gt;0,"EC-side","eMPC-side")</f>
        <v>EC-side</v>
      </c>
      <c r="E496" s="35" t="str">
        <f>VLOOKUP(F496,collapsed2!A:J,10,FALSE)</f>
        <v>redundant</v>
      </c>
      <c r="F496" s="11" t="s">
        <v>8288</v>
      </c>
      <c r="G496" s="11" t="s">
        <v>8289</v>
      </c>
      <c r="H496" s="11">
        <v>5.3987802263153903E-5</v>
      </c>
      <c r="I496" s="11">
        <v>5.4929645542511104E-4</v>
      </c>
      <c r="J496" s="11">
        <v>0.55733223875864601</v>
      </c>
      <c r="K496" s="11">
        <v>0.48765566480308198</v>
      </c>
      <c r="L496" s="11">
        <v>1.913439197520419</v>
      </c>
      <c r="M496" s="11">
        <v>79</v>
      </c>
      <c r="N496" s="11" t="s">
        <v>12477</v>
      </c>
    </row>
    <row r="497" spans="2:14" s="11" customFormat="1" ht="32" hidden="1" x14ac:dyDescent="0.2">
      <c r="F497" s="11" t="s">
        <v>1493</v>
      </c>
      <c r="G497" s="11" t="s">
        <v>1494</v>
      </c>
      <c r="H497" s="11">
        <v>0.4755134281200632</v>
      </c>
      <c r="I497" s="11">
        <v>0.59117885658170022</v>
      </c>
      <c r="J497" s="11">
        <v>6.9613343885096476E-2</v>
      </c>
      <c r="K497" s="11">
        <v>0.25899615283358679</v>
      </c>
      <c r="L497" s="11">
        <v>0.98504635790964257</v>
      </c>
      <c r="M497" s="11">
        <v>67</v>
      </c>
      <c r="N497" s="11" t="s">
        <v>10230</v>
      </c>
    </row>
    <row r="498" spans="2:14" s="11" customFormat="1" ht="32" hidden="1" x14ac:dyDescent="0.2">
      <c r="B498" s="4" t="str">
        <f>VLOOKUP(F498,decisions2!A:B,2,FALSE)</f>
        <v>no_redundant</v>
      </c>
      <c r="C498" s="35" t="str">
        <f t="shared" ref="C498:C501" si="33">IF(L498&gt;0,"EC-side","eMPC-side")</f>
        <v>EC-side</v>
      </c>
      <c r="E498" s="35" t="str">
        <f>VLOOKUP(F498,collapsed2!A:J,10,FALSE)</f>
        <v>redundant</v>
      </c>
      <c r="F498" s="11" t="s">
        <v>8069</v>
      </c>
      <c r="G498" s="11" t="s">
        <v>8070</v>
      </c>
      <c r="H498" s="11">
        <v>3.7762270427829571E-4</v>
      </c>
      <c r="I498" s="11">
        <v>2.6580080865795551E-3</v>
      </c>
      <c r="J498" s="11">
        <v>0.49849310876659031</v>
      </c>
      <c r="K498" s="11">
        <v>0.58924642586017018</v>
      </c>
      <c r="L498" s="11">
        <v>1.913426778012546</v>
      </c>
      <c r="M498" s="11">
        <v>31</v>
      </c>
      <c r="N498" s="11" t="s">
        <v>12404</v>
      </c>
    </row>
    <row r="499" spans="2:14" s="11" customFormat="1" ht="48" hidden="1" x14ac:dyDescent="0.2">
      <c r="B499" s="4" t="str">
        <f>VLOOKUP(F499,decisions2!A:B,2,FALSE)</f>
        <v>no_redundant</v>
      </c>
      <c r="C499" s="35" t="str">
        <f t="shared" si="33"/>
        <v>EC-side</v>
      </c>
      <c r="E499" s="35" t="str">
        <f>VLOOKUP(F499,collapsed2!A:J,10,FALSE)</f>
        <v>redundant</v>
      </c>
      <c r="F499" s="11" t="s">
        <v>8994</v>
      </c>
      <c r="G499" s="11" t="s">
        <v>8995</v>
      </c>
      <c r="H499" s="11">
        <v>3.01200184342795E-5</v>
      </c>
      <c r="I499" s="11">
        <v>3.4038747476248051E-4</v>
      </c>
      <c r="J499" s="11">
        <v>0.57561026107112856</v>
      </c>
      <c r="K499" s="11">
        <v>0.47820113854093432</v>
      </c>
      <c r="L499" s="11">
        <v>1.9129958026562499</v>
      </c>
      <c r="M499" s="11">
        <v>89</v>
      </c>
      <c r="N499" s="11" t="s">
        <v>12708</v>
      </c>
    </row>
    <row r="500" spans="2:14" s="11" customFormat="1" ht="80" hidden="1" x14ac:dyDescent="0.2">
      <c r="B500" s="4" t="str">
        <f>VLOOKUP(F500,decisions2!A:B,2,FALSE)</f>
        <v>no_redundant</v>
      </c>
      <c r="C500" s="35" t="str">
        <f t="shared" si="33"/>
        <v>EC-side</v>
      </c>
      <c r="E500" s="35" t="str">
        <f>VLOOKUP(F500,collapsed2!A:J,10,FALSE)</f>
        <v>redundant</v>
      </c>
      <c r="F500" s="11" t="s">
        <v>3826</v>
      </c>
      <c r="G500" s="11" t="s">
        <v>3827</v>
      </c>
      <c r="H500" s="11">
        <v>1.6636885785621009E-6</v>
      </c>
      <c r="I500" s="11">
        <v>3.0019927610960339E-5</v>
      </c>
      <c r="J500" s="11">
        <v>0.6435518361507222</v>
      </c>
      <c r="K500" s="11">
        <v>0.4282186174006935</v>
      </c>
      <c r="L500" s="11">
        <v>1.912960406442924</v>
      </c>
      <c r="M500" s="11">
        <v>177</v>
      </c>
      <c r="N500" s="11" t="s">
        <v>11001</v>
      </c>
    </row>
    <row r="501" spans="2:14" s="11" customFormat="1" ht="48" hidden="1" x14ac:dyDescent="0.2">
      <c r="B501" s="4" t="str">
        <f>VLOOKUP(F501,decisions2!A:B,2,FALSE)</f>
        <v>no_redundant</v>
      </c>
      <c r="C501" s="35" t="str">
        <f t="shared" si="33"/>
        <v>EC-side</v>
      </c>
      <c r="E501" s="35" t="str">
        <f>VLOOKUP(F501,collapsed2!A:J,10,FALSE)</f>
        <v>redundant</v>
      </c>
      <c r="F501" s="11" t="s">
        <v>9165</v>
      </c>
      <c r="G501" s="11" t="s">
        <v>9166</v>
      </c>
      <c r="H501" s="11">
        <v>3.4115943549329768E-5</v>
      </c>
      <c r="I501" s="11">
        <v>3.7140890544037008E-4</v>
      </c>
      <c r="J501" s="11">
        <v>0.55733223875864601</v>
      </c>
      <c r="K501" s="11">
        <v>0.48645794985760599</v>
      </c>
      <c r="L501" s="11">
        <v>1.912728389749337</v>
      </c>
      <c r="M501" s="11">
        <v>80</v>
      </c>
      <c r="N501" s="11" t="s">
        <v>12766</v>
      </c>
    </row>
    <row r="502" spans="2:14" s="11" customFormat="1" hidden="1" x14ac:dyDescent="0.2">
      <c r="F502" s="11" t="s">
        <v>1508</v>
      </c>
      <c r="G502" s="11" t="s">
        <v>1509</v>
      </c>
      <c r="H502" s="11">
        <v>0.20792079207920791</v>
      </c>
      <c r="I502" s="11">
        <v>0.33254698174707448</v>
      </c>
      <c r="J502" s="11">
        <v>0.15114876138548369</v>
      </c>
      <c r="K502" s="11">
        <v>-0.37407277722500981</v>
      </c>
      <c r="L502" s="11">
        <v>-1.197687803766269</v>
      </c>
      <c r="M502" s="11">
        <v>24</v>
      </c>
      <c r="N502" s="11" t="s">
        <v>10235</v>
      </c>
    </row>
    <row r="503" spans="2:14" s="11" customFormat="1" ht="64" hidden="1" x14ac:dyDescent="0.2">
      <c r="B503" s="4" t="str">
        <f>VLOOKUP(F503,decisions2!A:B,2,FALSE)</f>
        <v>no_biology</v>
      </c>
      <c r="C503" s="35" t="str">
        <f t="shared" ref="C503:C515" si="34">IF(L503&gt;0,"EC-side","eMPC-side")</f>
        <v>EC-side</v>
      </c>
      <c r="E503" s="35" t="str">
        <f>VLOOKUP(F503,collapsed2!A:J,10,FALSE)</f>
        <v>redundant</v>
      </c>
      <c r="F503" s="11" t="s">
        <v>1681</v>
      </c>
      <c r="G503" s="11" t="s">
        <v>1682</v>
      </c>
      <c r="H503" s="11">
        <v>2.307870814784306E-5</v>
      </c>
      <c r="I503" s="11">
        <v>2.7029398967335158E-4</v>
      </c>
      <c r="J503" s="11">
        <v>0.57561026107112856</v>
      </c>
      <c r="K503" s="11">
        <v>0.47938410694741979</v>
      </c>
      <c r="L503" s="11">
        <v>1.911481005378556</v>
      </c>
      <c r="M503" s="11">
        <v>87</v>
      </c>
      <c r="N503" s="11" t="s">
        <v>10293</v>
      </c>
    </row>
    <row r="504" spans="2:14" s="11" customFormat="1" ht="32" hidden="1" x14ac:dyDescent="0.2">
      <c r="B504" s="4" t="str">
        <f>VLOOKUP(F504,decisions2!A:B,2,FALSE)</f>
        <v>no_redundant</v>
      </c>
      <c r="C504" s="35" t="str">
        <f t="shared" si="34"/>
        <v>EC-side</v>
      </c>
      <c r="E504" s="35" t="str">
        <f>VLOOKUP(F504,collapsed2!A:J,10,FALSE)</f>
        <v>redundant</v>
      </c>
      <c r="F504" s="11" t="s">
        <v>8144</v>
      </c>
      <c r="G504" s="11" t="s">
        <v>8145</v>
      </c>
      <c r="H504" s="11">
        <v>6.8889282896354958E-4</v>
      </c>
      <c r="I504" s="11">
        <v>4.3828416012876483E-3</v>
      </c>
      <c r="J504" s="11">
        <v>0.47727081536286209</v>
      </c>
      <c r="K504" s="11">
        <v>0.63864760761658412</v>
      </c>
      <c r="L504" s="11">
        <v>1.9101340159733819</v>
      </c>
      <c r="M504" s="11">
        <v>22</v>
      </c>
      <c r="N504" s="11" t="s">
        <v>12428</v>
      </c>
    </row>
    <row r="505" spans="2:14" s="11" customFormat="1" ht="32" hidden="1" x14ac:dyDescent="0.2">
      <c r="B505" s="4" t="str">
        <f>VLOOKUP(F505,decisions2!A:B,2,FALSE)</f>
        <v>no_redundant</v>
      </c>
      <c r="C505" s="35" t="str">
        <f t="shared" si="34"/>
        <v>EC-side</v>
      </c>
      <c r="E505" s="35" t="str">
        <f>VLOOKUP(F505,collapsed2!A:J,10,FALSE)</f>
        <v>redundant</v>
      </c>
      <c r="F505" s="11" t="s">
        <v>5033</v>
      </c>
      <c r="G505" s="11" t="s">
        <v>5034</v>
      </c>
      <c r="H505" s="11">
        <v>2.1515043569289181E-4</v>
      </c>
      <c r="I505" s="11">
        <v>1.7264897370343601E-3</v>
      </c>
      <c r="J505" s="11">
        <v>0.51884807774379182</v>
      </c>
      <c r="K505" s="11">
        <v>0.52302631345389139</v>
      </c>
      <c r="L505" s="11">
        <v>1.9089056649346181</v>
      </c>
      <c r="M505" s="11">
        <v>54</v>
      </c>
      <c r="N505" s="11" t="s">
        <v>11402</v>
      </c>
    </row>
    <row r="506" spans="2:14" s="11" customFormat="1" ht="48" hidden="1" x14ac:dyDescent="0.2">
      <c r="B506" s="4" t="str">
        <f>VLOOKUP(F506,decisions2!A:B,2,FALSE)</f>
        <v>no_redundant</v>
      </c>
      <c r="C506" s="35" t="str">
        <f t="shared" si="34"/>
        <v>EC-side</v>
      </c>
      <c r="E506" s="35" t="str">
        <f>VLOOKUP(F506,collapsed2!A:J,10,FALSE)</f>
        <v>redundant</v>
      </c>
      <c r="F506" s="11" t="s">
        <v>6593</v>
      </c>
      <c r="G506" s="11" t="s">
        <v>6594</v>
      </c>
      <c r="H506" s="11">
        <v>4.7179531074301868E-5</v>
      </c>
      <c r="I506" s="11">
        <v>4.8303557519959221E-4</v>
      </c>
      <c r="J506" s="11">
        <v>0.55733223875864601</v>
      </c>
      <c r="K506" s="11">
        <v>0.47052285761854978</v>
      </c>
      <c r="L506" s="11">
        <v>1.9086216976729631</v>
      </c>
      <c r="M506" s="11">
        <v>96</v>
      </c>
      <c r="N506" s="11" t="s">
        <v>11917</v>
      </c>
    </row>
    <row r="507" spans="2:14" s="11" customFormat="1" ht="17" hidden="1" x14ac:dyDescent="0.2">
      <c r="B507" s="4" t="str">
        <f>VLOOKUP(F507,decisions2!A:B,2,FALSE)</f>
        <v>no_redundant</v>
      </c>
      <c r="C507" s="35" t="str">
        <f t="shared" si="34"/>
        <v>EC-side</v>
      </c>
      <c r="E507" s="35" t="str">
        <f>VLOOKUP(F507,collapsed2!A:J,10,FALSE)</f>
        <v>redundant</v>
      </c>
      <c r="F507" s="11" t="s">
        <v>9736</v>
      </c>
      <c r="G507" s="11" t="s">
        <v>9737</v>
      </c>
      <c r="H507" s="11">
        <v>8.1167879330072213E-4</v>
      </c>
      <c r="I507" s="11">
        <v>4.9667364192442888E-3</v>
      </c>
      <c r="J507" s="11">
        <v>0.47727081536286209</v>
      </c>
      <c r="K507" s="11">
        <v>0.59262085024530908</v>
      </c>
      <c r="L507" s="11">
        <v>1.906889944959931</v>
      </c>
      <c r="M507" s="11">
        <v>30</v>
      </c>
      <c r="N507" s="11" t="s">
        <v>12951</v>
      </c>
    </row>
    <row r="508" spans="2:14" s="11" customFormat="1" ht="48" hidden="1" x14ac:dyDescent="0.2">
      <c r="B508" s="4" t="str">
        <f>VLOOKUP(F508,decisions2!A:B,2,FALSE)</f>
        <v>no_redundant</v>
      </c>
      <c r="C508" s="35" t="str">
        <f t="shared" si="34"/>
        <v>EC-side</v>
      </c>
      <c r="E508" s="35" t="str">
        <f>VLOOKUP(F508,collapsed2!A:J,10,FALSE)</f>
        <v>redundant</v>
      </c>
      <c r="F508" s="11" t="s">
        <v>9431</v>
      </c>
      <c r="G508" s="11" t="s">
        <v>9432</v>
      </c>
      <c r="H508" s="11">
        <v>1.8164022629486559E-5</v>
      </c>
      <c r="I508" s="11">
        <v>2.2556539128480271E-4</v>
      </c>
      <c r="J508" s="11">
        <v>0.57561026107112856</v>
      </c>
      <c r="K508" s="11">
        <v>0.46869325604887391</v>
      </c>
      <c r="L508" s="11">
        <v>1.9067963255315601</v>
      </c>
      <c r="M508" s="11">
        <v>98</v>
      </c>
      <c r="N508" s="11" t="s">
        <v>12854</v>
      </c>
    </row>
    <row r="509" spans="2:14" s="11" customFormat="1" ht="48" hidden="1" x14ac:dyDescent="0.2">
      <c r="B509" s="4" t="str">
        <f>VLOOKUP(F509,decisions2!A:B,2,FALSE)</f>
        <v>no_biology</v>
      </c>
      <c r="C509" s="35" t="str">
        <f t="shared" si="34"/>
        <v>EC-side</v>
      </c>
      <c r="E509" s="35" t="str">
        <f>VLOOKUP(F509,collapsed2!A:J,10,FALSE)</f>
        <v>redundant</v>
      </c>
      <c r="F509" s="11" t="s">
        <v>6103</v>
      </c>
      <c r="G509" s="11" t="s">
        <v>6104</v>
      </c>
      <c r="H509" s="11">
        <v>3.796350280277335E-5</v>
      </c>
      <c r="I509" s="11">
        <v>4.0652065624215659E-4</v>
      </c>
      <c r="J509" s="11">
        <v>0.55733223875864601</v>
      </c>
      <c r="K509" s="11">
        <v>0.46491515128399258</v>
      </c>
      <c r="L509" s="11">
        <v>1.9064869199093579</v>
      </c>
      <c r="M509" s="11">
        <v>102</v>
      </c>
      <c r="N509" s="11" t="s">
        <v>11755</v>
      </c>
    </row>
    <row r="510" spans="2:14" s="11" customFormat="1" ht="32" hidden="1" x14ac:dyDescent="0.2">
      <c r="B510" s="4" t="str">
        <f>VLOOKUP(F510,decisions2!A:B,2,FALSE)</f>
        <v>no_redundant</v>
      </c>
      <c r="C510" s="35" t="str">
        <f t="shared" si="34"/>
        <v>EC-side</v>
      </c>
      <c r="E510" s="35" t="str">
        <f>VLOOKUP(F510,collapsed2!A:J,10,FALSE)</f>
        <v>redundant</v>
      </c>
      <c r="F510" s="11" t="s">
        <v>3958</v>
      </c>
      <c r="G510" s="11" t="s">
        <v>3959</v>
      </c>
      <c r="H510" s="11">
        <v>7.3559694640696195E-4</v>
      </c>
      <c r="I510" s="11">
        <v>4.5936130534706262E-3</v>
      </c>
      <c r="J510" s="11">
        <v>0.47727081536286209</v>
      </c>
      <c r="K510" s="11">
        <v>0.63715770768201296</v>
      </c>
      <c r="L510" s="11">
        <v>1.9056778675255051</v>
      </c>
      <c r="M510" s="11">
        <v>22</v>
      </c>
      <c r="N510" s="11" t="s">
        <v>11045</v>
      </c>
    </row>
    <row r="511" spans="2:14" s="11" customFormat="1" ht="32" hidden="1" x14ac:dyDescent="0.2">
      <c r="B511" s="4" t="str">
        <f>VLOOKUP(F511,decisions2!A:B,2,FALSE)</f>
        <v>no_redundant</v>
      </c>
      <c r="C511" s="35" t="str">
        <f t="shared" si="34"/>
        <v>EC-side</v>
      </c>
      <c r="E511" s="35" t="str">
        <f>VLOOKUP(F511,collapsed2!A:J,10,FALSE)</f>
        <v>redundant</v>
      </c>
      <c r="F511" s="11" t="s">
        <v>7968</v>
      </c>
      <c r="G511" s="11" t="s">
        <v>7969</v>
      </c>
      <c r="H511" s="11">
        <v>2.012697629445236E-4</v>
      </c>
      <c r="I511" s="11">
        <v>1.643367614442035E-3</v>
      </c>
      <c r="J511" s="11">
        <v>0.51884807774379182</v>
      </c>
      <c r="K511" s="11">
        <v>0.53041844389599047</v>
      </c>
      <c r="L511" s="11">
        <v>1.903364076554855</v>
      </c>
      <c r="M511" s="11">
        <v>48</v>
      </c>
      <c r="N511" s="11" t="s">
        <v>12370</v>
      </c>
    </row>
    <row r="512" spans="2:14" s="11" customFormat="1" ht="32" hidden="1" x14ac:dyDescent="0.2">
      <c r="B512" s="4" t="str">
        <f>VLOOKUP(F512,decisions2!A:B,2,FALSE)</f>
        <v>no_biology</v>
      </c>
      <c r="C512" s="35" t="str">
        <f t="shared" si="34"/>
        <v>EC-side</v>
      </c>
      <c r="E512" s="35" t="str">
        <f>VLOOKUP(F512,collapsed2!A:J,10,FALSE)</f>
        <v>redundant</v>
      </c>
      <c r="F512" s="11" t="s">
        <v>279</v>
      </c>
      <c r="G512" s="11" t="s">
        <v>280</v>
      </c>
      <c r="H512" s="11">
        <v>9.1078537859054E-4</v>
      </c>
      <c r="I512" s="11">
        <v>5.4680607471998231E-3</v>
      </c>
      <c r="J512" s="11">
        <v>0.47727081536286209</v>
      </c>
      <c r="K512" s="11">
        <v>0.5934280202671014</v>
      </c>
      <c r="L512" s="11">
        <v>1.903056435848737</v>
      </c>
      <c r="M512" s="11">
        <v>28</v>
      </c>
      <c r="N512" s="11" t="s">
        <v>9829</v>
      </c>
    </row>
    <row r="513" spans="2:14" s="11" customFormat="1" ht="32" hidden="1" x14ac:dyDescent="0.2">
      <c r="B513" s="4" t="str">
        <f>VLOOKUP(F513,decisions2!A:B,2,FALSE)</f>
        <v>no_biology</v>
      </c>
      <c r="C513" s="35" t="str">
        <f t="shared" si="34"/>
        <v>EC-side</v>
      </c>
      <c r="E513" s="35" t="str">
        <f>VLOOKUP(F513,collapsed2!A:J,10,FALSE)</f>
        <v>redundant</v>
      </c>
      <c r="F513" s="11" t="s">
        <v>5514</v>
      </c>
      <c r="G513" s="11" t="s">
        <v>5515</v>
      </c>
      <c r="H513" s="11">
        <v>2.4693542628693597E-4</v>
      </c>
      <c r="I513" s="11">
        <v>1.911851773048459E-3</v>
      </c>
      <c r="J513" s="11">
        <v>0.49849310876659031</v>
      </c>
      <c r="K513" s="11">
        <v>0.52322936091215988</v>
      </c>
      <c r="L513" s="11">
        <v>1.9026153303939191</v>
      </c>
      <c r="M513" s="11">
        <v>51</v>
      </c>
      <c r="N513" s="11" t="s">
        <v>11560</v>
      </c>
    </row>
    <row r="514" spans="2:14" s="11" customFormat="1" ht="32" hidden="1" x14ac:dyDescent="0.2">
      <c r="B514" s="4" t="str">
        <f>VLOOKUP(F514,decisions2!A:B,2,FALSE)</f>
        <v>no_biology</v>
      </c>
      <c r="C514" s="35" t="str">
        <f t="shared" si="34"/>
        <v>EC-side</v>
      </c>
      <c r="E514" s="35" t="str">
        <f>VLOOKUP(F514,collapsed2!A:J,10,FALSE)</f>
        <v>redundant</v>
      </c>
      <c r="F514" s="11" t="s">
        <v>153</v>
      </c>
      <c r="G514" s="11" t="s">
        <v>154</v>
      </c>
      <c r="H514" s="11">
        <v>3.1657191912680678E-5</v>
      </c>
      <c r="I514" s="11">
        <v>3.5167479179188809E-4</v>
      </c>
      <c r="J514" s="11">
        <v>0.55733223875864601</v>
      </c>
      <c r="K514" s="11">
        <v>0.47199764098612551</v>
      </c>
      <c r="L514" s="11">
        <v>1.901689289449936</v>
      </c>
      <c r="M514" s="11">
        <v>93</v>
      </c>
      <c r="N514" s="11" t="s">
        <v>9787</v>
      </c>
    </row>
    <row r="515" spans="2:14" s="11" customFormat="1" ht="32" hidden="1" x14ac:dyDescent="0.2">
      <c r="B515" s="4" t="str">
        <f>VLOOKUP(F515,decisions2!A:B,2,FALSE)</f>
        <v>no_biology</v>
      </c>
      <c r="C515" s="35" t="str">
        <f t="shared" si="34"/>
        <v>EC-side</v>
      </c>
      <c r="E515" s="35" t="str">
        <f>VLOOKUP(F515,collapsed2!A:J,10,FALSE)</f>
        <v>redundant</v>
      </c>
      <c r="F515" s="11" t="s">
        <v>2896</v>
      </c>
      <c r="G515" s="11" t="s">
        <v>2897</v>
      </c>
      <c r="H515" s="11">
        <v>8.5415028001896139E-5</v>
      </c>
      <c r="I515" s="11">
        <v>7.9027048570592864E-4</v>
      </c>
      <c r="J515" s="11">
        <v>0.53843409630991623</v>
      </c>
      <c r="K515" s="11">
        <v>0.51203503761313318</v>
      </c>
      <c r="L515" s="11">
        <v>1.900038240265457</v>
      </c>
      <c r="M515" s="11">
        <v>57</v>
      </c>
      <c r="N515" s="11" t="s">
        <v>10693</v>
      </c>
    </row>
    <row r="516" spans="2:14" s="11" customFormat="1" ht="32" hidden="1" x14ac:dyDescent="0.2">
      <c r="F516" s="11" t="s">
        <v>1550</v>
      </c>
      <c r="G516" s="11" t="s">
        <v>1551</v>
      </c>
      <c r="H516" s="11">
        <v>0.42821782178217821</v>
      </c>
      <c r="I516" s="11">
        <v>0.54924149538170453</v>
      </c>
      <c r="J516" s="11">
        <v>9.9927697373109248E-2</v>
      </c>
      <c r="K516" s="11">
        <v>-0.34235545483484742</v>
      </c>
      <c r="L516" s="11">
        <v>-1.0226095174009009</v>
      </c>
      <c r="M516" s="11">
        <v>19</v>
      </c>
      <c r="N516" s="11" t="s">
        <v>10249</v>
      </c>
    </row>
    <row r="517" spans="2:14" s="11" customFormat="1" hidden="1" x14ac:dyDescent="0.2">
      <c r="F517" s="11" t="s">
        <v>1553</v>
      </c>
      <c r="G517" s="11" t="s">
        <v>1554</v>
      </c>
      <c r="H517" s="11">
        <v>3.1387471029838132E-2</v>
      </c>
      <c r="I517" s="11">
        <v>8.1100854733743122E-2</v>
      </c>
      <c r="J517" s="11">
        <v>0.3217759180753611</v>
      </c>
      <c r="K517" s="11">
        <v>-0.54996935085406484</v>
      </c>
      <c r="L517" s="11">
        <v>-1.570439254926759</v>
      </c>
      <c r="M517" s="11">
        <v>16</v>
      </c>
      <c r="N517" s="11" t="s">
        <v>10250</v>
      </c>
    </row>
    <row r="518" spans="2:14" s="11" customFormat="1" ht="17" hidden="1" x14ac:dyDescent="0.2">
      <c r="B518" s="4" t="str">
        <f>VLOOKUP(F518,decisions2!A:B,2,FALSE)</f>
        <v>no_redundant</v>
      </c>
      <c r="C518" s="35" t="str">
        <f>IF(L518&gt;0,"EC-side","eMPC-side")</f>
        <v>EC-side</v>
      </c>
      <c r="E518" s="35" t="str">
        <f>VLOOKUP(F518,collapsed2!A:J,10,FALSE)</f>
        <v>redundant</v>
      </c>
      <c r="F518" s="11" t="s">
        <v>5280</v>
      </c>
      <c r="G518" s="11" t="s">
        <v>5281</v>
      </c>
      <c r="H518" s="11">
        <v>1.0281206168443889E-3</v>
      </c>
      <c r="I518" s="11">
        <v>6.0720468980357562E-3</v>
      </c>
      <c r="J518" s="11">
        <v>0.45505986738722948</v>
      </c>
      <c r="K518" s="11">
        <v>0.65099475692053632</v>
      </c>
      <c r="L518" s="11">
        <v>1.8970368088489991</v>
      </c>
      <c r="M518" s="11">
        <v>20</v>
      </c>
      <c r="N518" s="11" t="s">
        <v>11484</v>
      </c>
    </row>
    <row r="519" spans="2:14" s="11" customFormat="1" hidden="1" x14ac:dyDescent="0.2">
      <c r="F519" s="11" t="s">
        <v>1559</v>
      </c>
      <c r="G519" s="11" t="s">
        <v>1560</v>
      </c>
      <c r="H519" s="11">
        <v>0.35678391959798988</v>
      </c>
      <c r="I519" s="11">
        <v>0.48694370305350398</v>
      </c>
      <c r="J519" s="11">
        <v>8.7831263448012384E-2</v>
      </c>
      <c r="K519" s="11">
        <v>0.40004819807612979</v>
      </c>
      <c r="L519" s="11">
        <v>1.089645444655613</v>
      </c>
      <c r="M519" s="11">
        <v>15</v>
      </c>
      <c r="N519" s="11" t="s">
        <v>10252</v>
      </c>
    </row>
    <row r="520" spans="2:14" s="11" customFormat="1" hidden="1" x14ac:dyDescent="0.2">
      <c r="F520" s="11" t="s">
        <v>1562</v>
      </c>
      <c r="G520" s="11" t="s">
        <v>1563</v>
      </c>
      <c r="H520" s="11">
        <v>2.848791285426814E-2</v>
      </c>
      <c r="I520" s="11">
        <v>7.5154703862713848E-2</v>
      </c>
      <c r="J520" s="11">
        <v>0.35248785758361922</v>
      </c>
      <c r="K520" s="11">
        <v>-0.37745782070882278</v>
      </c>
      <c r="L520" s="11">
        <v>-1.442493533644613</v>
      </c>
      <c r="M520" s="11">
        <v>44</v>
      </c>
      <c r="N520" s="11" t="s">
        <v>10253</v>
      </c>
    </row>
    <row r="521" spans="2:14" s="11" customFormat="1" ht="32" hidden="1" x14ac:dyDescent="0.2">
      <c r="F521" s="11" t="s">
        <v>1565</v>
      </c>
      <c r="G521" s="11" t="s">
        <v>1566</v>
      </c>
      <c r="H521" s="11">
        <v>6.9478908188585611E-2</v>
      </c>
      <c r="I521" s="11">
        <v>0.14870125435381429</v>
      </c>
      <c r="J521" s="11">
        <v>0.27128855468895302</v>
      </c>
      <c r="K521" s="11">
        <v>-0.49169228714355828</v>
      </c>
      <c r="L521" s="11">
        <v>-1.452947192814958</v>
      </c>
      <c r="M521" s="11">
        <v>18</v>
      </c>
      <c r="N521" s="11" t="s">
        <v>10254</v>
      </c>
    </row>
    <row r="522" spans="2:14" s="11" customFormat="1" ht="32" hidden="1" x14ac:dyDescent="0.2">
      <c r="B522" s="4" t="str">
        <f>VLOOKUP(F522,decisions2!A:B,2,FALSE)</f>
        <v>no_biology</v>
      </c>
      <c r="C522" s="35" t="str">
        <f t="shared" ref="C522:C523" si="35">IF(L522&gt;0,"EC-side","eMPC-side")</f>
        <v>EC-side</v>
      </c>
      <c r="E522" s="35" t="str">
        <f>VLOOKUP(F522,collapsed2!A:J,10,FALSE)</f>
        <v>main</v>
      </c>
      <c r="F522" s="11" t="s">
        <v>7239</v>
      </c>
      <c r="G522" s="11" t="s">
        <v>7240</v>
      </c>
      <c r="H522" s="11">
        <v>6.5768448319970764E-4</v>
      </c>
      <c r="I522" s="11">
        <v>4.2283415789965461E-3</v>
      </c>
      <c r="J522" s="11">
        <v>0.47727081536286209</v>
      </c>
      <c r="K522" s="11">
        <v>0.57627964377200114</v>
      </c>
      <c r="L522" s="11">
        <v>1.8951392385177619</v>
      </c>
      <c r="M522" s="11">
        <v>32</v>
      </c>
      <c r="N522" s="11" t="s">
        <v>12128</v>
      </c>
    </row>
    <row r="523" spans="2:14" s="11" customFormat="1" ht="32" hidden="1" x14ac:dyDescent="0.2">
      <c r="B523" s="4" t="str">
        <f>VLOOKUP(F523,decisions2!A:B,2,FALSE)</f>
        <v>no_redundant</v>
      </c>
      <c r="C523" s="35" t="str">
        <f t="shared" si="35"/>
        <v>EC-side</v>
      </c>
      <c r="E523" s="35" t="str">
        <f>VLOOKUP(F523,collapsed2!A:J,10,FALSE)</f>
        <v>redundant</v>
      </c>
      <c r="F523" s="11" t="s">
        <v>6014</v>
      </c>
      <c r="G523" s="11" t="s">
        <v>6015</v>
      </c>
      <c r="H523" s="11">
        <v>1.7711016999434631E-4</v>
      </c>
      <c r="I523" s="11">
        <v>1.4705413429396161E-3</v>
      </c>
      <c r="J523" s="11">
        <v>0.51884807774379182</v>
      </c>
      <c r="K523" s="11">
        <v>0.5014769000770527</v>
      </c>
      <c r="L523" s="11">
        <v>1.895138505385908</v>
      </c>
      <c r="M523" s="11">
        <v>65</v>
      </c>
      <c r="N523" s="11" t="s">
        <v>11726</v>
      </c>
    </row>
    <row r="524" spans="2:14" s="11" customFormat="1" hidden="1" x14ac:dyDescent="0.2">
      <c r="F524" s="11" t="s">
        <v>1574</v>
      </c>
      <c r="G524" s="11" t="s">
        <v>1575</v>
      </c>
      <c r="H524" s="11">
        <v>0.1075794621026895</v>
      </c>
      <c r="I524" s="11">
        <v>0.20716658209161781</v>
      </c>
      <c r="J524" s="11">
        <v>0.21392785549235629</v>
      </c>
      <c r="K524" s="11">
        <v>-0.32892012170809609</v>
      </c>
      <c r="L524" s="11">
        <v>-1.291104481786649</v>
      </c>
      <c r="M524" s="11">
        <v>49</v>
      </c>
      <c r="N524" s="11" t="s">
        <v>10257</v>
      </c>
    </row>
    <row r="525" spans="2:14" s="11" customFormat="1" hidden="1" x14ac:dyDescent="0.2">
      <c r="F525" s="11" t="s">
        <v>1577</v>
      </c>
      <c r="G525" s="11" t="s">
        <v>1578</v>
      </c>
      <c r="H525" s="11">
        <v>5.8626465661641543E-2</v>
      </c>
      <c r="I525" s="11">
        <v>0.1317784149008405</v>
      </c>
      <c r="J525" s="11">
        <v>0.24133997681509101</v>
      </c>
      <c r="K525" s="11">
        <v>0.53678334082703283</v>
      </c>
      <c r="L525" s="11">
        <v>1.462082631323063</v>
      </c>
      <c r="M525" s="11">
        <v>15</v>
      </c>
      <c r="N525" s="11" t="s">
        <v>10258</v>
      </c>
    </row>
    <row r="526" spans="2:14" s="11" customFormat="1" ht="48" hidden="1" x14ac:dyDescent="0.2">
      <c r="F526" s="11" t="s">
        <v>1580</v>
      </c>
      <c r="G526" s="11" t="s">
        <v>1581</v>
      </c>
      <c r="H526" s="11">
        <v>0.24076809453471201</v>
      </c>
      <c r="I526" s="11">
        <v>0.36952471651803059</v>
      </c>
      <c r="J526" s="11">
        <v>0.1035763266125924</v>
      </c>
      <c r="K526" s="11">
        <v>0.26427086227834812</v>
      </c>
      <c r="L526" s="11">
        <v>1.1217002138815531</v>
      </c>
      <c r="M526" s="11">
        <v>123</v>
      </c>
      <c r="N526" s="11" t="s">
        <v>10259</v>
      </c>
    </row>
    <row r="527" spans="2:14" s="11" customFormat="1" ht="32" hidden="1" x14ac:dyDescent="0.2">
      <c r="F527" s="11" t="s">
        <v>1583</v>
      </c>
      <c r="G527" s="11" t="s">
        <v>1584</v>
      </c>
      <c r="H527" s="11">
        <v>0.58631921824104238</v>
      </c>
      <c r="I527" s="11">
        <v>0.68684310142584082</v>
      </c>
      <c r="J527" s="11">
        <v>6.0903934745241813E-2</v>
      </c>
      <c r="K527" s="11">
        <v>0.2489955890761463</v>
      </c>
      <c r="L527" s="11">
        <v>0.93010613402536269</v>
      </c>
      <c r="M527" s="11">
        <v>60</v>
      </c>
      <c r="N527" s="11" t="s">
        <v>10260</v>
      </c>
    </row>
    <row r="528" spans="2:14" s="11" customFormat="1" hidden="1" x14ac:dyDescent="0.2">
      <c r="F528" s="11" t="s">
        <v>1586</v>
      </c>
      <c r="G528" s="11" t="s">
        <v>1587</v>
      </c>
      <c r="H528" s="11">
        <v>0.1285475792988314</v>
      </c>
      <c r="I528" s="11">
        <v>0.23692798757899741</v>
      </c>
      <c r="J528" s="11">
        <v>0.1585141054248243</v>
      </c>
      <c r="K528" s="11">
        <v>0.46510758472936492</v>
      </c>
      <c r="L528" s="11">
        <v>1.3195881673260439</v>
      </c>
      <c r="M528" s="11">
        <v>18</v>
      </c>
      <c r="N528" s="11" t="s">
        <v>10261</v>
      </c>
    </row>
    <row r="529" spans="2:14" s="11" customFormat="1" ht="48" hidden="1" x14ac:dyDescent="0.2">
      <c r="F529" s="11" t="s">
        <v>1589</v>
      </c>
      <c r="G529" s="11" t="s">
        <v>1590</v>
      </c>
      <c r="H529" s="11">
        <v>0.1705069124423963</v>
      </c>
      <c r="I529" s="11">
        <v>0.28879052518243808</v>
      </c>
      <c r="J529" s="11">
        <v>0.12944288774504631</v>
      </c>
      <c r="K529" s="11">
        <v>0.2926512962769155</v>
      </c>
      <c r="L529" s="11">
        <v>1.1797951329420051</v>
      </c>
      <c r="M529" s="11">
        <v>92</v>
      </c>
      <c r="N529" s="11" t="s">
        <v>10262</v>
      </c>
    </row>
    <row r="530" spans="2:14" s="11" customFormat="1" ht="128" hidden="1" x14ac:dyDescent="0.2">
      <c r="B530" s="4" t="str">
        <f>VLOOKUP(F530,decisions2!A:B,2,FALSE)</f>
        <v>no_redundant</v>
      </c>
      <c r="C530" s="35" t="str">
        <f>IF(L530&gt;0,"EC-side","eMPC-side")</f>
        <v>EC-side</v>
      </c>
      <c r="E530" s="35" t="str">
        <f>VLOOKUP(F530,collapsed2!A:J,10,FALSE)</f>
        <v>main</v>
      </c>
      <c r="F530" s="11" t="s">
        <v>42</v>
      </c>
      <c r="G530" s="11" t="s">
        <v>43</v>
      </c>
      <c r="H530" s="11">
        <v>9.223017931446353E-9</v>
      </c>
      <c r="I530" s="11">
        <v>3.204508145117424E-7</v>
      </c>
      <c r="J530" s="11">
        <v>0.74773966314988538</v>
      </c>
      <c r="K530" s="11">
        <v>0.39420850330053131</v>
      </c>
      <c r="L530" s="11">
        <v>1.8948087960557189</v>
      </c>
      <c r="M530" s="11">
        <v>342</v>
      </c>
      <c r="N530" s="11" t="s">
        <v>9750</v>
      </c>
    </row>
    <row r="531" spans="2:14" s="11" customFormat="1" hidden="1" x14ac:dyDescent="0.2">
      <c r="F531" s="11" t="s">
        <v>1595</v>
      </c>
      <c r="G531" s="11" t="s">
        <v>1596</v>
      </c>
      <c r="H531" s="11">
        <v>0.8571428571428571</v>
      </c>
      <c r="I531" s="11">
        <v>0.89725274725274728</v>
      </c>
      <c r="J531" s="11">
        <v>6.1705405363752248E-2</v>
      </c>
      <c r="K531" s="11">
        <v>-0.22637391306705781</v>
      </c>
      <c r="L531" s="11">
        <v>-0.72425717663355138</v>
      </c>
      <c r="M531" s="11">
        <v>23</v>
      </c>
      <c r="N531" s="11" t="s">
        <v>10264</v>
      </c>
    </row>
    <row r="532" spans="2:14" s="11" customFormat="1" hidden="1" x14ac:dyDescent="0.2">
      <c r="F532" s="11" t="s">
        <v>1598</v>
      </c>
      <c r="G532" s="11" t="s">
        <v>1599</v>
      </c>
      <c r="H532" s="11">
        <v>0.1055276381909548</v>
      </c>
      <c r="I532" s="11">
        <v>0.20454199782294261</v>
      </c>
      <c r="J532" s="11">
        <v>0.21925034670375521</v>
      </c>
      <c r="K532" s="11">
        <v>-0.48848043882465603</v>
      </c>
      <c r="L532" s="11">
        <v>-1.3948574683349</v>
      </c>
      <c r="M532" s="11">
        <v>16</v>
      </c>
      <c r="N532" s="11" t="s">
        <v>10265</v>
      </c>
    </row>
    <row r="533" spans="2:14" s="11" customFormat="1" hidden="1" x14ac:dyDescent="0.2">
      <c r="F533" s="11" t="s">
        <v>1601</v>
      </c>
      <c r="G533" s="11" t="s">
        <v>1602</v>
      </c>
      <c r="H533" s="11">
        <v>3.8331193140465472E-2</v>
      </c>
      <c r="I533" s="11">
        <v>9.5326120797011207E-2</v>
      </c>
      <c r="J533" s="11">
        <v>0.3217759180753611</v>
      </c>
      <c r="K533" s="11">
        <v>-0.47529448910883781</v>
      </c>
      <c r="L533" s="11">
        <v>-1.52177449806929</v>
      </c>
      <c r="M533" s="11">
        <v>24</v>
      </c>
      <c r="N533" s="11" t="s">
        <v>10266</v>
      </c>
    </row>
    <row r="534" spans="2:14" s="11" customFormat="1" hidden="1" x14ac:dyDescent="0.2">
      <c r="F534" s="11" t="s">
        <v>1604</v>
      </c>
      <c r="G534" s="11" t="s">
        <v>1605</v>
      </c>
      <c r="H534" s="11">
        <v>0.87520798668885191</v>
      </c>
      <c r="I534" s="11">
        <v>0.91062072270360317</v>
      </c>
      <c r="J534" s="11">
        <v>4.3363698788326563E-2</v>
      </c>
      <c r="K534" s="11">
        <v>0.2247965313353012</v>
      </c>
      <c r="L534" s="11">
        <v>0.70817032378333511</v>
      </c>
      <c r="M534" s="11">
        <v>26</v>
      </c>
      <c r="N534" s="11" t="s">
        <v>10267</v>
      </c>
    </row>
    <row r="535" spans="2:14" s="11" customFormat="1" hidden="1" x14ac:dyDescent="0.2">
      <c r="F535" s="11" t="s">
        <v>1607</v>
      </c>
      <c r="G535" s="11" t="s">
        <v>1608</v>
      </c>
      <c r="H535" s="11">
        <v>7.823960880195599E-2</v>
      </c>
      <c r="I535" s="11">
        <v>0.1622416268871037</v>
      </c>
      <c r="J535" s="11">
        <v>0.25296112306961088</v>
      </c>
      <c r="K535" s="11">
        <v>-0.46956058540749562</v>
      </c>
      <c r="L535" s="11">
        <v>-1.42165975566852</v>
      </c>
      <c r="M535" s="11">
        <v>20</v>
      </c>
      <c r="N535" s="11" t="s">
        <v>10268</v>
      </c>
    </row>
    <row r="536" spans="2:14" s="11" customFormat="1" hidden="1" x14ac:dyDescent="0.2">
      <c r="F536" s="11" t="s">
        <v>1610</v>
      </c>
      <c r="G536" s="11" t="s">
        <v>1611</v>
      </c>
      <c r="H536" s="11">
        <v>0.16790123456790121</v>
      </c>
      <c r="I536" s="11">
        <v>0.28650231562108958</v>
      </c>
      <c r="J536" s="11">
        <v>0.16957064440562841</v>
      </c>
      <c r="K536" s="11">
        <v>-0.31282020541867051</v>
      </c>
      <c r="L536" s="11">
        <v>-1.196074576937217</v>
      </c>
      <c r="M536" s="11">
        <v>45</v>
      </c>
      <c r="N536" s="11" t="s">
        <v>10269</v>
      </c>
    </row>
    <row r="537" spans="2:14" s="11" customFormat="1" ht="64" hidden="1" x14ac:dyDescent="0.2">
      <c r="B537" s="4" t="str">
        <f>VLOOKUP(F537,decisions2!A:B,2,FALSE)</f>
        <v>no_redundant</v>
      </c>
      <c r="C537" s="35" t="str">
        <f>IF(L537&gt;0,"EC-side","eMPC-side")</f>
        <v>EC-side</v>
      </c>
      <c r="E537" s="35" t="str">
        <f>VLOOKUP(F537,collapsed2!A:J,10,FALSE)</f>
        <v>redundant</v>
      </c>
      <c r="F537" s="11" t="s">
        <v>7132</v>
      </c>
      <c r="G537" s="11" t="s">
        <v>7133</v>
      </c>
      <c r="H537" s="11">
        <v>3.9754444783493169E-7</v>
      </c>
      <c r="I537" s="11">
        <v>8.5985441498601788E-6</v>
      </c>
      <c r="J537" s="11">
        <v>0.67496286001102501</v>
      </c>
      <c r="K537" s="11">
        <v>0.41299894897188688</v>
      </c>
      <c r="L537" s="11">
        <v>1.8935326465250979</v>
      </c>
      <c r="M537" s="11">
        <v>216</v>
      </c>
      <c r="N537" s="11" t="s">
        <v>12093</v>
      </c>
    </row>
    <row r="538" spans="2:14" s="11" customFormat="1" hidden="1" x14ac:dyDescent="0.2">
      <c r="F538" s="11" t="s">
        <v>1616</v>
      </c>
      <c r="G538" s="11" t="s">
        <v>1617</v>
      </c>
      <c r="H538" s="11">
        <v>2.0552649623243751E-2</v>
      </c>
      <c r="I538" s="11">
        <v>5.9088867666825792E-2</v>
      </c>
      <c r="J538" s="11">
        <v>0.35248785758361922</v>
      </c>
      <c r="K538" s="11">
        <v>-0.53128423026682869</v>
      </c>
      <c r="L538" s="11">
        <v>-1.5869363336943401</v>
      </c>
      <c r="M538" s="11">
        <v>19</v>
      </c>
      <c r="N538" s="11" t="s">
        <v>10271</v>
      </c>
    </row>
    <row r="539" spans="2:14" s="11" customFormat="1" hidden="1" x14ac:dyDescent="0.2">
      <c r="F539" s="11" t="s">
        <v>1619</v>
      </c>
      <c r="G539" s="11" t="s">
        <v>1620</v>
      </c>
      <c r="H539" s="11">
        <v>0.27407407407407408</v>
      </c>
      <c r="I539" s="11">
        <v>0.40540123456790128</v>
      </c>
      <c r="J539" s="11">
        <v>0.12944288774504631</v>
      </c>
      <c r="K539" s="11">
        <v>-0.41606437176415978</v>
      </c>
      <c r="L539" s="11">
        <v>-1.164775406812266</v>
      </c>
      <c r="M539" s="11">
        <v>15</v>
      </c>
      <c r="N539" s="11" t="s">
        <v>10272</v>
      </c>
    </row>
    <row r="540" spans="2:14" s="11" customFormat="1" hidden="1" x14ac:dyDescent="0.2">
      <c r="F540" s="11" t="s">
        <v>1622</v>
      </c>
      <c r="G540" s="11" t="s">
        <v>1623</v>
      </c>
      <c r="H540" s="11">
        <v>0.45026178010471202</v>
      </c>
      <c r="I540" s="11">
        <v>0.56962875947081426</v>
      </c>
      <c r="J540" s="11">
        <v>0.1002791067541304</v>
      </c>
      <c r="K540" s="11">
        <v>-0.2446766576193431</v>
      </c>
      <c r="L540" s="11">
        <v>-1.002115286145699</v>
      </c>
      <c r="M540" s="11">
        <v>62</v>
      </c>
      <c r="N540" s="11" t="s">
        <v>10273</v>
      </c>
    </row>
    <row r="541" spans="2:14" s="11" customFormat="1" hidden="1" x14ac:dyDescent="0.2">
      <c r="F541" s="11" t="s">
        <v>1625</v>
      </c>
      <c r="G541" s="11" t="s">
        <v>1626</v>
      </c>
      <c r="H541" s="11">
        <v>0.37163814180929089</v>
      </c>
      <c r="I541" s="11">
        <v>0.50114375357107532</v>
      </c>
      <c r="J541" s="11">
        <v>0.10797236031734531</v>
      </c>
      <c r="K541" s="11">
        <v>-0.26802688577544792</v>
      </c>
      <c r="L541" s="11">
        <v>-1.0520813128334709</v>
      </c>
      <c r="M541" s="11">
        <v>49</v>
      </c>
      <c r="N541" s="11" t="s">
        <v>10274</v>
      </c>
    </row>
    <row r="542" spans="2:14" s="11" customFormat="1" hidden="1" x14ac:dyDescent="0.2">
      <c r="F542" s="11" t="s">
        <v>1628</v>
      </c>
      <c r="G542" s="11" t="s">
        <v>1629</v>
      </c>
      <c r="H542" s="11">
        <v>2.1536318636048778E-2</v>
      </c>
      <c r="I542" s="11">
        <v>6.0898369407216719E-2</v>
      </c>
      <c r="J542" s="11">
        <v>0.35248785758361922</v>
      </c>
      <c r="K542" s="11">
        <v>0.5433720803912846</v>
      </c>
      <c r="L542" s="11">
        <v>1.601527897277303</v>
      </c>
      <c r="M542" s="11">
        <v>21</v>
      </c>
      <c r="N542" s="11" t="s">
        <v>10275</v>
      </c>
    </row>
    <row r="543" spans="2:14" s="11" customFormat="1" ht="17" hidden="1" x14ac:dyDescent="0.2">
      <c r="B543" s="4" t="str">
        <f>VLOOKUP(F543,decisions2!A:B,2,FALSE)</f>
        <v>no_redundant</v>
      </c>
      <c r="C543" s="35" t="str">
        <f>IF(L543&gt;0,"EC-side","eMPC-side")</f>
        <v>EC-side</v>
      </c>
      <c r="E543" s="35" t="str">
        <f>VLOOKUP(F543,collapsed2!A:J,10,FALSE)</f>
        <v>redundant</v>
      </c>
      <c r="F543" s="11" t="s">
        <v>479</v>
      </c>
      <c r="G543" s="11" t="s">
        <v>480</v>
      </c>
      <c r="H543" s="11">
        <v>6.8076087314104567E-4</v>
      </c>
      <c r="I543" s="11">
        <v>4.358838844006287E-3</v>
      </c>
      <c r="J543" s="11">
        <v>0.47727081536286209</v>
      </c>
      <c r="K543" s="11">
        <v>0.57526875929107923</v>
      </c>
      <c r="L543" s="11">
        <v>1.8918148683684639</v>
      </c>
      <c r="M543" s="11">
        <v>32</v>
      </c>
      <c r="N543" s="11" t="s">
        <v>9895</v>
      </c>
    </row>
    <row r="544" spans="2:14" s="11" customFormat="1" ht="64" hidden="1" x14ac:dyDescent="0.2">
      <c r="F544" s="11" t="s">
        <v>1634</v>
      </c>
      <c r="G544" s="11" t="s">
        <v>1635</v>
      </c>
      <c r="H544" s="11">
        <v>3.7956048231584563E-2</v>
      </c>
      <c r="I544" s="11">
        <v>9.4485101771612165E-2</v>
      </c>
      <c r="J544" s="11">
        <v>0.3217759180753611</v>
      </c>
      <c r="K544" s="11">
        <v>-0.22826933702220839</v>
      </c>
      <c r="L544" s="11">
        <v>-1.1933209752926339</v>
      </c>
      <c r="M544" s="11">
        <v>290</v>
      </c>
      <c r="N544" s="11" t="s">
        <v>10277</v>
      </c>
    </row>
    <row r="545" spans="2:14" s="11" customFormat="1" ht="64" hidden="1" x14ac:dyDescent="0.2">
      <c r="F545" s="11" t="s">
        <v>1637</v>
      </c>
      <c r="G545" s="11" t="s">
        <v>1638</v>
      </c>
      <c r="H545" s="11">
        <v>3.5656495211201858E-2</v>
      </c>
      <c r="I545" s="11">
        <v>8.9787288635146692E-2</v>
      </c>
      <c r="J545" s="11">
        <v>0.3217759180753611</v>
      </c>
      <c r="K545" s="11">
        <v>-0.26354859534265801</v>
      </c>
      <c r="L545" s="11">
        <v>-1.2792375416906721</v>
      </c>
      <c r="M545" s="11">
        <v>171</v>
      </c>
      <c r="N545" s="11" t="s">
        <v>10278</v>
      </c>
    </row>
    <row r="546" spans="2:14" s="11" customFormat="1" hidden="1" x14ac:dyDescent="0.2">
      <c r="F546" s="11" t="s">
        <v>1640</v>
      </c>
      <c r="G546" s="11" t="s">
        <v>1641</v>
      </c>
      <c r="H546" s="11">
        <v>0.1621621621621622</v>
      </c>
      <c r="I546" s="11">
        <v>0.27934312455707339</v>
      </c>
      <c r="J546" s="11">
        <v>0.14040623852334241</v>
      </c>
      <c r="K546" s="11">
        <v>0.3660841093818914</v>
      </c>
      <c r="L546" s="11">
        <v>1.2560920209538999</v>
      </c>
      <c r="M546" s="11">
        <v>39</v>
      </c>
      <c r="N546" s="11" t="s">
        <v>10279</v>
      </c>
    </row>
    <row r="547" spans="2:14" s="11" customFormat="1" hidden="1" x14ac:dyDescent="0.2">
      <c r="F547" s="11" t="s">
        <v>1643</v>
      </c>
      <c r="G547" s="11" t="s">
        <v>1644</v>
      </c>
      <c r="H547" s="11">
        <v>0.2459807073954984</v>
      </c>
      <c r="I547" s="11">
        <v>0.3755834457006535</v>
      </c>
      <c r="J547" s="11">
        <v>0.1075543752651693</v>
      </c>
      <c r="K547" s="11">
        <v>0.29982302135677208</v>
      </c>
      <c r="L547" s="11">
        <v>1.1270605104702429</v>
      </c>
      <c r="M547" s="11">
        <v>63</v>
      </c>
      <c r="N547" s="11" t="s">
        <v>10280</v>
      </c>
    </row>
    <row r="548" spans="2:14" s="11" customFormat="1" hidden="1" x14ac:dyDescent="0.2">
      <c r="F548" s="11" t="s">
        <v>1646</v>
      </c>
      <c r="G548" s="11" t="s">
        <v>1647</v>
      </c>
      <c r="H548" s="11">
        <v>6.2656641604010022E-2</v>
      </c>
      <c r="I548" s="11">
        <v>0.13873667218894689</v>
      </c>
      <c r="J548" s="11">
        <v>0.28785711725514929</v>
      </c>
      <c r="K548" s="11">
        <v>-0.50990969246739337</v>
      </c>
      <c r="L548" s="11">
        <v>-1.4792243552531621</v>
      </c>
      <c r="M548" s="11">
        <v>17</v>
      </c>
      <c r="N548" s="11" t="s">
        <v>10281</v>
      </c>
    </row>
    <row r="549" spans="2:14" s="11" customFormat="1" ht="32" hidden="1" x14ac:dyDescent="0.2">
      <c r="F549" s="11" t="s">
        <v>1649</v>
      </c>
      <c r="G549" s="11" t="s">
        <v>1650</v>
      </c>
      <c r="H549" s="11">
        <v>9.8404255319148939E-2</v>
      </c>
      <c r="I549" s="11">
        <v>0.1936074083568316</v>
      </c>
      <c r="J549" s="11">
        <v>0.23439264729468609</v>
      </c>
      <c r="K549" s="11">
        <v>-0.29170080185906277</v>
      </c>
      <c r="L549" s="11">
        <v>-1.2418818504629201</v>
      </c>
      <c r="M549" s="11">
        <v>75</v>
      </c>
      <c r="N549" s="11" t="s">
        <v>10282</v>
      </c>
    </row>
    <row r="550" spans="2:14" s="11" customFormat="1" hidden="1" x14ac:dyDescent="0.2">
      <c r="F550" s="11" t="s">
        <v>1652</v>
      </c>
      <c r="G550" s="11" t="s">
        <v>1653</v>
      </c>
      <c r="H550" s="11">
        <v>4.8064844742721442E-2</v>
      </c>
      <c r="I550" s="11">
        <v>0.11350671216900091</v>
      </c>
      <c r="J550" s="11">
        <v>0.3217759180753611</v>
      </c>
      <c r="K550" s="11">
        <v>-0.34639723125345789</v>
      </c>
      <c r="L550" s="11">
        <v>-1.359237678947681</v>
      </c>
      <c r="M550" s="11">
        <v>52</v>
      </c>
      <c r="N550" s="11" t="s">
        <v>10283</v>
      </c>
    </row>
    <row r="551" spans="2:14" s="11" customFormat="1" hidden="1" x14ac:dyDescent="0.2">
      <c r="F551" s="11" t="s">
        <v>1655</v>
      </c>
      <c r="G551" s="11" t="s">
        <v>1656</v>
      </c>
      <c r="H551" s="11">
        <v>0.59631490787269681</v>
      </c>
      <c r="I551" s="11">
        <v>0.69456650824259192</v>
      </c>
      <c r="J551" s="11">
        <v>6.1436410720127073E-2</v>
      </c>
      <c r="K551" s="11">
        <v>0.25855508248364117</v>
      </c>
      <c r="L551" s="11">
        <v>0.91719612733101186</v>
      </c>
      <c r="M551" s="11">
        <v>45</v>
      </c>
      <c r="N551" s="11" t="s">
        <v>10284</v>
      </c>
    </row>
    <row r="552" spans="2:14" s="11" customFormat="1" hidden="1" x14ac:dyDescent="0.2">
      <c r="F552" s="11" t="s">
        <v>1658</v>
      </c>
      <c r="G552" s="11" t="s">
        <v>1659</v>
      </c>
      <c r="H552" s="11">
        <v>4.8986486486486493E-2</v>
      </c>
      <c r="I552" s="11">
        <v>0.1146059203903043</v>
      </c>
      <c r="J552" s="11">
        <v>0.26635065708852562</v>
      </c>
      <c r="K552" s="11">
        <v>0.417643016339939</v>
      </c>
      <c r="L552" s="11">
        <v>1.4329987207515389</v>
      </c>
      <c r="M552" s="11">
        <v>39</v>
      </c>
      <c r="N552" s="11" t="s">
        <v>10285</v>
      </c>
    </row>
    <row r="553" spans="2:14" s="11" customFormat="1" hidden="1" x14ac:dyDescent="0.2">
      <c r="F553" s="11" t="s">
        <v>1661</v>
      </c>
      <c r="G553" s="11" t="s">
        <v>1662</v>
      </c>
      <c r="H553" s="11">
        <v>0.363481228668942</v>
      </c>
      <c r="I553" s="11">
        <v>0.49319887529404433</v>
      </c>
      <c r="J553" s="11">
        <v>8.7831263448012384E-2</v>
      </c>
      <c r="K553" s="11">
        <v>0.36280112959655569</v>
      </c>
      <c r="L553" s="11">
        <v>1.085103538181567</v>
      </c>
      <c r="M553" s="11">
        <v>22</v>
      </c>
      <c r="N553" s="11" t="s">
        <v>10286</v>
      </c>
    </row>
    <row r="554" spans="2:14" s="11" customFormat="1" hidden="1" x14ac:dyDescent="0.2">
      <c r="F554" s="11" t="s">
        <v>1664</v>
      </c>
      <c r="G554" s="11" t="s">
        <v>1665</v>
      </c>
      <c r="H554" s="11">
        <v>0.1973018549747049</v>
      </c>
      <c r="I554" s="11">
        <v>0.32046819416287348</v>
      </c>
      <c r="J554" s="11">
        <v>0.1256399213098405</v>
      </c>
      <c r="K554" s="11">
        <v>0.37932311984080119</v>
      </c>
      <c r="L554" s="11">
        <v>1.220556858260794</v>
      </c>
      <c r="M554" s="11">
        <v>30</v>
      </c>
      <c r="N554" s="11" t="s">
        <v>10287</v>
      </c>
    </row>
    <row r="555" spans="2:14" s="11" customFormat="1" ht="32" hidden="1" x14ac:dyDescent="0.2">
      <c r="F555" s="11" t="s">
        <v>1666</v>
      </c>
      <c r="G555" s="11" t="s">
        <v>1667</v>
      </c>
      <c r="H555" s="11">
        <v>0.30756302521008411</v>
      </c>
      <c r="I555" s="11">
        <v>0.44095734869891767</v>
      </c>
      <c r="J555" s="11">
        <v>9.6562955430942191E-2</v>
      </c>
      <c r="K555" s="11">
        <v>0.30772321501351091</v>
      </c>
      <c r="L555" s="11">
        <v>1.0973932631844081</v>
      </c>
      <c r="M555" s="11">
        <v>46</v>
      </c>
      <c r="N555" s="11" t="s">
        <v>10288</v>
      </c>
    </row>
    <row r="556" spans="2:14" s="11" customFormat="1" ht="17" hidden="1" x14ac:dyDescent="0.2">
      <c r="B556" s="4" t="str">
        <f>VLOOKUP(F556,decisions2!A:B,2,FALSE)</f>
        <v>no_biology</v>
      </c>
      <c r="C556" s="35" t="str">
        <f>IF(L556&gt;0,"EC-side","eMPC-side")</f>
        <v>EC-side</v>
      </c>
      <c r="E556" s="35" t="str">
        <f>VLOOKUP(F556,collapsed2!A:J,10,FALSE)</f>
        <v>redundant</v>
      </c>
      <c r="F556" s="11" t="s">
        <v>3107</v>
      </c>
      <c r="G556" s="11" t="s">
        <v>3108</v>
      </c>
      <c r="H556" s="11">
        <v>4.7467473649788131E-4</v>
      </c>
      <c r="I556" s="11">
        <v>3.2365087461421302E-3</v>
      </c>
      <c r="J556" s="11">
        <v>0.49849310876659031</v>
      </c>
      <c r="K556" s="11">
        <v>0.55296989125405305</v>
      </c>
      <c r="L556" s="11">
        <v>1.8915832728542981</v>
      </c>
      <c r="M556" s="11">
        <v>38</v>
      </c>
      <c r="N556" s="11" t="s">
        <v>10764</v>
      </c>
    </row>
    <row r="557" spans="2:14" s="11" customFormat="1" hidden="1" x14ac:dyDescent="0.2">
      <c r="F557" s="11" t="s">
        <v>1672</v>
      </c>
      <c r="G557" s="11" t="s">
        <v>1673</v>
      </c>
      <c r="H557" s="11">
        <v>0.83959044368600677</v>
      </c>
      <c r="I557" s="11">
        <v>0.88391204942831259</v>
      </c>
      <c r="J557" s="11">
        <v>4.6415495684384883E-2</v>
      </c>
      <c r="K557" s="11">
        <v>0.24436023726934811</v>
      </c>
      <c r="L557" s="11">
        <v>0.73085813802927635</v>
      </c>
      <c r="M557" s="11">
        <v>22</v>
      </c>
      <c r="N557" s="11" t="s">
        <v>10290</v>
      </c>
    </row>
    <row r="558" spans="2:14" s="11" customFormat="1" ht="80" hidden="1" x14ac:dyDescent="0.2">
      <c r="B558" s="4" t="str">
        <f>VLOOKUP(F558,decisions2!A:B,2,FALSE)</f>
        <v>no_redundant</v>
      </c>
      <c r="C558" s="35" t="str">
        <f>IF(L558&gt;0,"EC-side","eMPC-side")</f>
        <v>EC-side</v>
      </c>
      <c r="E558" s="35" t="str">
        <f>VLOOKUP(F558,collapsed2!A:J,10,FALSE)</f>
        <v>redundant</v>
      </c>
      <c r="F558" s="11" t="s">
        <v>6629</v>
      </c>
      <c r="G558" s="11" t="s">
        <v>6630</v>
      </c>
      <c r="H558" s="11">
        <v>1.533833865892152E-6</v>
      </c>
      <c r="I558" s="11">
        <v>2.8302267830529769E-5</v>
      </c>
      <c r="J558" s="11">
        <v>0.6435518361507222</v>
      </c>
      <c r="K558" s="11">
        <v>0.41924471649360118</v>
      </c>
      <c r="L558" s="11">
        <v>1.8915695603147309</v>
      </c>
      <c r="M558" s="11">
        <v>192</v>
      </c>
      <c r="N558" s="11" t="s">
        <v>11929</v>
      </c>
    </row>
    <row r="559" spans="2:14" s="11" customFormat="1" ht="32" hidden="1" x14ac:dyDescent="0.2">
      <c r="F559" s="11" t="s">
        <v>1678</v>
      </c>
      <c r="G559" s="11" t="s">
        <v>1679</v>
      </c>
      <c r="H559" s="11">
        <v>0.64754098360655743</v>
      </c>
      <c r="I559" s="11">
        <v>0.73483976805386264</v>
      </c>
      <c r="J559" s="11">
        <v>8.1977879650127219E-2</v>
      </c>
      <c r="K559" s="11">
        <v>-0.21856768119656089</v>
      </c>
      <c r="L559" s="11">
        <v>-0.91716941201994684</v>
      </c>
      <c r="M559" s="11">
        <v>71</v>
      </c>
      <c r="N559" s="11" t="s">
        <v>10292</v>
      </c>
    </row>
    <row r="560" spans="2:14" s="11" customFormat="1" ht="32" hidden="1" x14ac:dyDescent="0.2">
      <c r="B560" s="4" t="str">
        <f>VLOOKUP(F560,decisions2!A:B,2,FALSE)</f>
        <v>no_redundant</v>
      </c>
      <c r="C560" s="35" t="str">
        <f t="shared" ref="C560:C564" si="36">IF(L560&gt;0,"EC-side","eMPC-side")</f>
        <v>EC-side</v>
      </c>
      <c r="E560" s="35" t="str">
        <f>VLOOKUP(F560,collapsed2!A:J,10,FALSE)</f>
        <v>redundant</v>
      </c>
      <c r="F560" s="11" t="s">
        <v>8264</v>
      </c>
      <c r="G560" s="11" t="s">
        <v>8265</v>
      </c>
      <c r="H560" s="11">
        <v>9.972002876996774E-4</v>
      </c>
      <c r="I560" s="11">
        <v>5.9215566175039027E-3</v>
      </c>
      <c r="J560" s="11">
        <v>0.45505986738722948</v>
      </c>
      <c r="K560" s="11">
        <v>0.58714021652966886</v>
      </c>
      <c r="L560" s="11">
        <v>1.889254781904097</v>
      </c>
      <c r="M560" s="11">
        <v>30</v>
      </c>
      <c r="N560" s="11" t="s">
        <v>12469</v>
      </c>
    </row>
    <row r="561" spans="2:14" s="11" customFormat="1" ht="64" hidden="1" x14ac:dyDescent="0.2">
      <c r="B561" s="4" t="str">
        <f>VLOOKUP(F561,decisions2!A:B,2,FALSE)</f>
        <v>no_redundant</v>
      </c>
      <c r="C561" s="35" t="str">
        <f t="shared" si="36"/>
        <v>EC-side</v>
      </c>
      <c r="E561" s="35" t="str">
        <f>VLOOKUP(F561,collapsed2!A:J,10,FALSE)</f>
        <v>redundant</v>
      </c>
      <c r="F561" s="11" t="s">
        <v>785</v>
      </c>
      <c r="G561" s="11" t="s">
        <v>786</v>
      </c>
      <c r="H561" s="11">
        <v>1.2107345956263311E-5</v>
      </c>
      <c r="I561" s="11">
        <v>1.5817036757262391E-4</v>
      </c>
      <c r="J561" s="11">
        <v>0.59332547639640509</v>
      </c>
      <c r="K561" s="11">
        <v>0.43736443045878393</v>
      </c>
      <c r="L561" s="11">
        <v>1.8889821012643699</v>
      </c>
      <c r="M561" s="11">
        <v>144</v>
      </c>
      <c r="N561" s="11" t="s">
        <v>9995</v>
      </c>
    </row>
    <row r="562" spans="2:14" s="11" customFormat="1" ht="64" hidden="1" x14ac:dyDescent="0.2">
      <c r="B562" s="4" t="str">
        <f>VLOOKUP(F562,decisions2!A:B,2,FALSE)</f>
        <v>no_biology</v>
      </c>
      <c r="C562" s="35" t="str">
        <f t="shared" si="36"/>
        <v>EC-side</v>
      </c>
      <c r="E562" s="35" t="str">
        <f>VLOOKUP(F562,collapsed2!A:J,10,FALSE)</f>
        <v>redundant</v>
      </c>
      <c r="F562" s="11" t="s">
        <v>1716</v>
      </c>
      <c r="G562" s="11" t="s">
        <v>1717</v>
      </c>
      <c r="H562" s="11">
        <v>9.1266376265880297E-6</v>
      </c>
      <c r="I562" s="11">
        <v>1.25770457757116E-4</v>
      </c>
      <c r="J562" s="11">
        <v>0.59332547639640509</v>
      </c>
      <c r="K562" s="11">
        <v>0.44703903720188848</v>
      </c>
      <c r="L562" s="11">
        <v>1.8873045892149261</v>
      </c>
      <c r="M562" s="11">
        <v>121</v>
      </c>
      <c r="N562" s="11" t="s">
        <v>10305</v>
      </c>
    </row>
    <row r="563" spans="2:14" s="11" customFormat="1" ht="32" hidden="1" x14ac:dyDescent="0.2">
      <c r="B563" s="4" t="str">
        <f>VLOOKUP(F563,decisions2!A:B,2,FALSE)</f>
        <v>no_redundant</v>
      </c>
      <c r="C563" s="35" t="str">
        <f t="shared" si="36"/>
        <v>EC-side</v>
      </c>
      <c r="E563" s="35" t="str">
        <f>VLOOKUP(F563,collapsed2!A:J,10,FALSE)</f>
        <v>redundant</v>
      </c>
      <c r="F563" s="11" t="s">
        <v>944</v>
      </c>
      <c r="G563" s="11" t="s">
        <v>945</v>
      </c>
      <c r="H563" s="11">
        <v>3.6063282771080842E-4</v>
      </c>
      <c r="I563" s="11">
        <v>2.5772413818356118E-3</v>
      </c>
      <c r="J563" s="11">
        <v>0.49849310876659031</v>
      </c>
      <c r="K563" s="11">
        <v>0.52076277223157164</v>
      </c>
      <c r="L563" s="11">
        <v>1.886935075003138</v>
      </c>
      <c r="M563" s="11">
        <v>50</v>
      </c>
      <c r="N563" s="11" t="s">
        <v>10047</v>
      </c>
    </row>
    <row r="564" spans="2:14" s="11" customFormat="1" ht="48" hidden="1" x14ac:dyDescent="0.2">
      <c r="B564" s="4" t="str">
        <f>VLOOKUP(F564,decisions2!A:B,2,FALSE)</f>
        <v>no_redundant</v>
      </c>
      <c r="C564" s="35" t="str">
        <f t="shared" si="36"/>
        <v>EC-side</v>
      </c>
      <c r="E564" s="35" t="str">
        <f>VLOOKUP(F564,collapsed2!A:J,10,FALSE)</f>
        <v>main</v>
      </c>
      <c r="F564" s="11" t="s">
        <v>6934</v>
      </c>
      <c r="G564" s="11" t="s">
        <v>6935</v>
      </c>
      <c r="H564" s="11">
        <v>3.0374566251046019E-5</v>
      </c>
      <c r="I564" s="11">
        <v>3.4208045991695281E-4</v>
      </c>
      <c r="J564" s="11">
        <v>0.57561026107112856</v>
      </c>
      <c r="K564" s="11">
        <v>0.45879165667991623</v>
      </c>
      <c r="L564" s="11">
        <v>1.8864927289859079</v>
      </c>
      <c r="M564" s="11">
        <v>104</v>
      </c>
      <c r="N564" s="11" t="s">
        <v>12027</v>
      </c>
    </row>
    <row r="565" spans="2:14" s="11" customFormat="1" ht="32" hidden="1" x14ac:dyDescent="0.2">
      <c r="F565" s="11" t="s">
        <v>1695</v>
      </c>
      <c r="G565" s="11" t="s">
        <v>1696</v>
      </c>
      <c r="H565" s="11">
        <v>0.25295109612141647</v>
      </c>
      <c r="I565" s="11">
        <v>0.38327854871299721</v>
      </c>
      <c r="J565" s="11">
        <v>0.1088201267691612</v>
      </c>
      <c r="K565" s="11">
        <v>0.35660668677177448</v>
      </c>
      <c r="L565" s="11">
        <v>1.1727280880432831</v>
      </c>
      <c r="M565" s="11">
        <v>32</v>
      </c>
      <c r="N565" s="11" t="s">
        <v>10298</v>
      </c>
    </row>
    <row r="566" spans="2:14" s="11" customFormat="1" ht="32" hidden="1" x14ac:dyDescent="0.2">
      <c r="B566" s="4" t="str">
        <f>VLOOKUP(F566,decisions2!A:B,2,FALSE)</f>
        <v>no_biology</v>
      </c>
      <c r="C566" s="35" t="str">
        <f t="shared" ref="C566:C567" si="37">IF(L566&gt;0,"EC-side","eMPC-side")</f>
        <v>EC-side</v>
      </c>
      <c r="E566" s="35" t="str">
        <f>VLOOKUP(F566,collapsed2!A:J,10,FALSE)</f>
        <v>redundant</v>
      </c>
      <c r="F566" s="11" t="s">
        <v>5935</v>
      </c>
      <c r="G566" s="11" t="s">
        <v>5936</v>
      </c>
      <c r="H566" s="11">
        <v>2.9169015858911032E-4</v>
      </c>
      <c r="I566" s="11">
        <v>2.1705218549536889E-3</v>
      </c>
      <c r="J566" s="11">
        <v>0.49849310876659031</v>
      </c>
      <c r="K566" s="11">
        <v>0.51545929157160186</v>
      </c>
      <c r="L566" s="11">
        <v>1.8862831360701691</v>
      </c>
      <c r="M566" s="11">
        <v>53</v>
      </c>
      <c r="N566" s="11" t="s">
        <v>11699</v>
      </c>
    </row>
    <row r="567" spans="2:14" s="11" customFormat="1" ht="32" hidden="1" x14ac:dyDescent="0.2">
      <c r="B567" s="4" t="str">
        <f>VLOOKUP(F567,decisions2!A:B,2,FALSE)</f>
        <v>no_biology</v>
      </c>
      <c r="C567" s="35" t="str">
        <f t="shared" si="37"/>
        <v>EC-side</v>
      </c>
      <c r="E567" s="35" t="str">
        <f>VLOOKUP(F567,collapsed2!A:J,10,FALSE)</f>
        <v>main</v>
      </c>
      <c r="F567" s="11" t="s">
        <v>7641</v>
      </c>
      <c r="G567" s="11" t="s">
        <v>7642</v>
      </c>
      <c r="H567" s="11">
        <v>1.069865913748675E-3</v>
      </c>
      <c r="I567" s="11">
        <v>6.2396108469699521E-3</v>
      </c>
      <c r="J567" s="11">
        <v>0.45505986738722948</v>
      </c>
      <c r="K567" s="11">
        <v>0.63910845313437414</v>
      </c>
      <c r="L567" s="11">
        <v>1.8837000538256981</v>
      </c>
      <c r="M567" s="11">
        <v>21</v>
      </c>
      <c r="N567" s="11" t="s">
        <v>12261</v>
      </c>
    </row>
    <row r="568" spans="2:14" s="11" customFormat="1" ht="32" hidden="1" x14ac:dyDescent="0.2">
      <c r="F568" s="11" t="s">
        <v>1704</v>
      </c>
      <c r="G568" s="11" t="s">
        <v>1705</v>
      </c>
      <c r="H568" s="11">
        <v>0.45500848896434642</v>
      </c>
      <c r="I568" s="11">
        <v>0.57354601503572189</v>
      </c>
      <c r="J568" s="11">
        <v>7.55015292281669E-2</v>
      </c>
      <c r="K568" s="11">
        <v>0.33040674271077097</v>
      </c>
      <c r="L568" s="11">
        <v>1.000633370774008</v>
      </c>
      <c r="M568" s="11">
        <v>23</v>
      </c>
      <c r="N568" s="11" t="s">
        <v>10301</v>
      </c>
    </row>
    <row r="569" spans="2:14" s="11" customFormat="1" ht="32" hidden="1" x14ac:dyDescent="0.2">
      <c r="F569" s="11" t="s">
        <v>1707</v>
      </c>
      <c r="G569" s="11" t="s">
        <v>1708</v>
      </c>
      <c r="H569" s="11">
        <v>0.76214405360134008</v>
      </c>
      <c r="I569" s="11">
        <v>0.82696427875813172</v>
      </c>
      <c r="J569" s="11">
        <v>4.9991391402459222E-2</v>
      </c>
      <c r="K569" s="11">
        <v>0.29045854965387552</v>
      </c>
      <c r="L569" s="11">
        <v>0.79114675934971157</v>
      </c>
      <c r="M569" s="11">
        <v>15</v>
      </c>
      <c r="N569" s="11" t="s">
        <v>10302</v>
      </c>
    </row>
    <row r="570" spans="2:14" s="11" customFormat="1" ht="32" hidden="1" x14ac:dyDescent="0.2">
      <c r="F570" s="11" t="s">
        <v>1710</v>
      </c>
      <c r="G570" s="11" t="s">
        <v>1711</v>
      </c>
      <c r="H570" s="11">
        <v>0.37799043062200949</v>
      </c>
      <c r="I570" s="11">
        <v>0.50678027356793232</v>
      </c>
      <c r="J570" s="11">
        <v>8.1977879650127219E-2</v>
      </c>
      <c r="K570" s="11">
        <v>0.2711353312851747</v>
      </c>
      <c r="L570" s="11">
        <v>1.043162913608459</v>
      </c>
      <c r="M570" s="11">
        <v>74</v>
      </c>
      <c r="N570" s="11" t="s">
        <v>10303</v>
      </c>
    </row>
    <row r="571" spans="2:14" s="11" customFormat="1" ht="17" hidden="1" x14ac:dyDescent="0.2">
      <c r="B571" s="4" t="str">
        <f>VLOOKUP(F571,decisions2!A:B,2,FALSE)</f>
        <v>no_biology</v>
      </c>
      <c r="C571" s="35" t="str">
        <f t="shared" ref="C571:C572" si="38">IF(L571&gt;0,"EC-side","eMPC-side")</f>
        <v>EC-side</v>
      </c>
      <c r="E571" s="35" t="str">
        <f>VLOOKUP(F571,collapsed2!A:J,10,FALSE)</f>
        <v>redundant</v>
      </c>
      <c r="F571" s="11" t="s">
        <v>6056</v>
      </c>
      <c r="G571" s="11" t="s">
        <v>6057</v>
      </c>
      <c r="H571" s="11">
        <v>1.1421716423668351E-3</v>
      </c>
      <c r="I571" s="11">
        <v>6.5215604614861566E-3</v>
      </c>
      <c r="J571" s="11">
        <v>0.45505986738722948</v>
      </c>
      <c r="K571" s="11">
        <v>0.65441154635689902</v>
      </c>
      <c r="L571" s="11">
        <v>1.88327753917679</v>
      </c>
      <c r="M571" s="11">
        <v>19</v>
      </c>
      <c r="N571" s="11" t="s">
        <v>11739</v>
      </c>
    </row>
    <row r="572" spans="2:14" s="11" customFormat="1" ht="48" hidden="1" x14ac:dyDescent="0.2">
      <c r="B572" s="4" t="str">
        <f>VLOOKUP(F572,decisions2!A:B,2,FALSE)</f>
        <v>no_biology</v>
      </c>
      <c r="C572" s="35" t="str">
        <f t="shared" si="38"/>
        <v>EC-side</v>
      </c>
      <c r="E572" s="35" t="str">
        <f>VLOOKUP(F572,collapsed2!A:J,10,FALSE)</f>
        <v>main</v>
      </c>
      <c r="F572" s="11" t="s">
        <v>6351</v>
      </c>
      <c r="G572" s="11" t="s">
        <v>6352</v>
      </c>
      <c r="H572" s="11">
        <v>1.01754031114566E-4</v>
      </c>
      <c r="I572" s="11">
        <v>9.167274989634696E-4</v>
      </c>
      <c r="J572" s="11">
        <v>0.53843409630991623</v>
      </c>
      <c r="K572" s="11">
        <v>0.48879793730815257</v>
      </c>
      <c r="L572" s="11">
        <v>1.8805954872472119</v>
      </c>
      <c r="M572" s="11">
        <v>74</v>
      </c>
      <c r="N572" s="11" t="s">
        <v>11838</v>
      </c>
    </row>
    <row r="573" spans="2:14" s="11" customFormat="1" ht="32" hidden="1" x14ac:dyDescent="0.2">
      <c r="F573" s="11" t="s">
        <v>1719</v>
      </c>
      <c r="G573" s="11" t="s">
        <v>1720</v>
      </c>
      <c r="H573" s="11">
        <v>0.8397976391231029</v>
      </c>
      <c r="I573" s="11">
        <v>0.88391204942831259</v>
      </c>
      <c r="J573" s="11">
        <v>4.5862034311798507E-2</v>
      </c>
      <c r="K573" s="11">
        <v>0.24973657769019991</v>
      </c>
      <c r="L573" s="11">
        <v>0.72774699850941549</v>
      </c>
      <c r="M573" s="11">
        <v>20</v>
      </c>
      <c r="N573" s="11" t="s">
        <v>10306</v>
      </c>
    </row>
    <row r="574" spans="2:14" s="11" customFormat="1" ht="32" hidden="1" x14ac:dyDescent="0.2">
      <c r="B574" s="4" t="str">
        <f>VLOOKUP(F574,decisions2!A:B,2,FALSE)</f>
        <v>no_redundant</v>
      </c>
      <c r="C574" s="35" t="str">
        <f t="shared" ref="C574:C576" si="39">IF(L574&gt;0,"EC-side","eMPC-side")</f>
        <v>EC-side</v>
      </c>
      <c r="E574" s="35" t="str">
        <f>VLOOKUP(F574,collapsed2!A:J,10,FALSE)</f>
        <v>redundant</v>
      </c>
      <c r="F574" s="11" t="s">
        <v>3874</v>
      </c>
      <c r="G574" s="11" t="s">
        <v>3875</v>
      </c>
      <c r="H574" s="11">
        <v>5.688795923204783E-5</v>
      </c>
      <c r="I574" s="11">
        <v>5.7168023031344071E-4</v>
      </c>
      <c r="J574" s="11">
        <v>0.55733223875864601</v>
      </c>
      <c r="K574" s="11">
        <v>0.47674801337206829</v>
      </c>
      <c r="L574" s="11">
        <v>1.879377691312778</v>
      </c>
      <c r="M574" s="11">
        <v>81</v>
      </c>
      <c r="N574" s="11" t="s">
        <v>11017</v>
      </c>
    </row>
    <row r="575" spans="2:14" s="11" customFormat="1" ht="32" hidden="1" x14ac:dyDescent="0.2">
      <c r="B575" s="4" t="str">
        <f>VLOOKUP(F575,decisions2!A:B,2,FALSE)</f>
        <v>no_redundant</v>
      </c>
      <c r="C575" s="35" t="str">
        <f t="shared" si="39"/>
        <v>EC-side</v>
      </c>
      <c r="E575" s="35" t="str">
        <f>VLOOKUP(F575,collapsed2!A:J,10,FALSE)</f>
        <v>redundant</v>
      </c>
      <c r="F575" s="11" t="s">
        <v>7174</v>
      </c>
      <c r="G575" s="11" t="s">
        <v>7175</v>
      </c>
      <c r="H575" s="11">
        <v>3.4694725468202673E-4</v>
      </c>
      <c r="I575" s="11">
        <v>2.4927562389313101E-3</v>
      </c>
      <c r="J575" s="11">
        <v>0.49849310876659031</v>
      </c>
      <c r="K575" s="11">
        <v>0.52405969727369761</v>
      </c>
      <c r="L575" s="11">
        <v>1.8785703872258119</v>
      </c>
      <c r="M575" s="11">
        <v>47</v>
      </c>
      <c r="N575" s="11" t="s">
        <v>12107</v>
      </c>
    </row>
    <row r="576" spans="2:14" s="11" customFormat="1" ht="32" hidden="1" x14ac:dyDescent="0.2">
      <c r="B576" s="4" t="str">
        <f>VLOOKUP(F576,decisions2!A:B,2,FALSE)</f>
        <v>no_biology</v>
      </c>
      <c r="C576" s="35" t="str">
        <f t="shared" si="39"/>
        <v>EC-side</v>
      </c>
      <c r="E576" s="35" t="str">
        <f>VLOOKUP(F576,collapsed2!A:J,10,FALSE)</f>
        <v>redundant</v>
      </c>
      <c r="F576" s="11" t="s">
        <v>8919</v>
      </c>
      <c r="G576" s="11" t="s">
        <v>8920</v>
      </c>
      <c r="H576" s="11">
        <v>1.181757384971437E-3</v>
      </c>
      <c r="I576" s="11">
        <v>6.68023298588222E-3</v>
      </c>
      <c r="J576" s="11">
        <v>0.45505986738722948</v>
      </c>
      <c r="K576" s="11">
        <v>0.58547565816435343</v>
      </c>
      <c r="L576" s="11">
        <v>1.877554111450535</v>
      </c>
      <c r="M576" s="11">
        <v>28</v>
      </c>
      <c r="N576" s="11" t="s">
        <v>12683</v>
      </c>
    </row>
    <row r="577" spans="2:14" s="11" customFormat="1" ht="32" hidden="1" x14ac:dyDescent="0.2">
      <c r="F577" s="11" t="s">
        <v>1731</v>
      </c>
      <c r="G577" s="11" t="s">
        <v>1732</v>
      </c>
      <c r="H577" s="11">
        <v>0.21943048576214411</v>
      </c>
      <c r="I577" s="11">
        <v>0.34507856502220607</v>
      </c>
      <c r="J577" s="11">
        <v>0.11776578836269019</v>
      </c>
      <c r="K577" s="11">
        <v>0.4509448558092547</v>
      </c>
      <c r="L577" s="11">
        <v>1.2282770183354961</v>
      </c>
      <c r="M577" s="11">
        <v>15</v>
      </c>
      <c r="N577" s="11" t="s">
        <v>10310</v>
      </c>
    </row>
    <row r="578" spans="2:14" s="11" customFormat="1" ht="32" hidden="1" x14ac:dyDescent="0.2">
      <c r="B578" s="4" t="str">
        <f>VLOOKUP(F578,decisions2!A:B,2,FALSE)</f>
        <v>no_redundant</v>
      </c>
      <c r="C578" s="35" t="str">
        <f t="shared" ref="C578:C584" si="40">IF(L578&gt;0,"EC-side","eMPC-side")</f>
        <v>EC-side</v>
      </c>
      <c r="E578" s="35" t="str">
        <f>VLOOKUP(F578,collapsed2!A:J,10,FALSE)</f>
        <v>redundant</v>
      </c>
      <c r="F578" s="11" t="s">
        <v>7890</v>
      </c>
      <c r="G578" s="11" t="s">
        <v>7891</v>
      </c>
      <c r="H578" s="11">
        <v>4.0395761299308948E-5</v>
      </c>
      <c r="I578" s="11">
        <v>4.2286075770366348E-4</v>
      </c>
      <c r="J578" s="11">
        <v>0.55733223875864601</v>
      </c>
      <c r="K578" s="11">
        <v>0.47002934610423069</v>
      </c>
      <c r="L578" s="11">
        <v>1.8775436876543661</v>
      </c>
      <c r="M578" s="11">
        <v>88</v>
      </c>
      <c r="N578" s="11" t="s">
        <v>12344</v>
      </c>
    </row>
    <row r="579" spans="2:14" s="11" customFormat="1" ht="48" hidden="1" x14ac:dyDescent="0.2">
      <c r="B579" s="4" t="str">
        <f>VLOOKUP(F579,decisions2!A:B,2,FALSE)</f>
        <v>no_biology</v>
      </c>
      <c r="C579" s="35" t="str">
        <f t="shared" si="40"/>
        <v>EC-side</v>
      </c>
      <c r="E579" s="35" t="str">
        <f>VLOOKUP(F579,collapsed2!A:J,10,FALSE)</f>
        <v>redundant</v>
      </c>
      <c r="F579" s="11" t="s">
        <v>392</v>
      </c>
      <c r="G579" s="11" t="s">
        <v>393</v>
      </c>
      <c r="H579" s="11">
        <v>3.918449409393237E-5</v>
      </c>
      <c r="I579" s="11">
        <v>4.1550830425578933E-4</v>
      </c>
      <c r="J579" s="11">
        <v>0.55733223875864601</v>
      </c>
      <c r="K579" s="11">
        <v>0.45214395073369701</v>
      </c>
      <c r="L579" s="11">
        <v>1.8761323642914101</v>
      </c>
      <c r="M579" s="11">
        <v>107</v>
      </c>
      <c r="N579" s="11" t="s">
        <v>9866</v>
      </c>
    </row>
    <row r="580" spans="2:14" s="11" customFormat="1" ht="32" hidden="1" x14ac:dyDescent="0.2">
      <c r="B580" s="4" t="str">
        <f>VLOOKUP(F580,decisions2!A:B,2,FALSE)</f>
        <v>no_redundant</v>
      </c>
      <c r="C580" s="35" t="str">
        <f t="shared" si="40"/>
        <v>EC-side</v>
      </c>
      <c r="E580" s="35" t="str">
        <f>VLOOKUP(F580,collapsed2!A:J,10,FALSE)</f>
        <v>redundant</v>
      </c>
      <c r="F580" s="11" t="s">
        <v>5388</v>
      </c>
      <c r="G580" s="11" t="s">
        <v>5389</v>
      </c>
      <c r="H580" s="11">
        <v>6.2761378652281545E-5</v>
      </c>
      <c r="I580" s="11">
        <v>6.19270884224627E-4</v>
      </c>
      <c r="J580" s="11">
        <v>0.53843409630991623</v>
      </c>
      <c r="K580" s="11">
        <v>0.46717740891227921</v>
      </c>
      <c r="L580" s="11">
        <v>1.876096909716328</v>
      </c>
      <c r="M580" s="11">
        <v>91</v>
      </c>
      <c r="N580" s="11" t="s">
        <v>11520</v>
      </c>
    </row>
    <row r="581" spans="2:14" s="11" customFormat="1" ht="17" hidden="1" x14ac:dyDescent="0.2">
      <c r="B581" s="4" t="str">
        <f>VLOOKUP(F581,decisions2!A:B,2,FALSE)</f>
        <v>no_biology</v>
      </c>
      <c r="C581" s="35" t="str">
        <f t="shared" si="40"/>
        <v>EC-side</v>
      </c>
      <c r="E581" s="35" t="str">
        <f>VLOOKUP(F581,collapsed2!A:J,10,FALSE)</f>
        <v>redundant</v>
      </c>
      <c r="F581" s="11" t="s">
        <v>8871</v>
      </c>
      <c r="G581" s="11" t="s">
        <v>8872</v>
      </c>
      <c r="H581" s="11">
        <v>1.414625838876427E-3</v>
      </c>
      <c r="I581" s="11">
        <v>7.6240395870798873E-3</v>
      </c>
      <c r="J581" s="11">
        <v>0.45505986738722948</v>
      </c>
      <c r="K581" s="11">
        <v>0.64323754523397025</v>
      </c>
      <c r="L581" s="11">
        <v>1.874431840149926</v>
      </c>
      <c r="M581" s="11">
        <v>20</v>
      </c>
      <c r="N581" s="11" t="s">
        <v>12667</v>
      </c>
    </row>
    <row r="582" spans="2:14" s="11" customFormat="1" ht="32" hidden="1" x14ac:dyDescent="0.2">
      <c r="B582" s="4" t="str">
        <f>VLOOKUP(F582,decisions2!A:B,2,FALSE)</f>
        <v>no_redundant</v>
      </c>
      <c r="C582" s="35" t="str">
        <f t="shared" si="40"/>
        <v>EC-side</v>
      </c>
      <c r="E582" s="35" t="str">
        <f>VLOOKUP(F582,collapsed2!A:J,10,FALSE)</f>
        <v>main</v>
      </c>
      <c r="F582" s="11" t="s">
        <v>4388</v>
      </c>
      <c r="G582" s="11" t="s">
        <v>4389</v>
      </c>
      <c r="H582" s="11">
        <v>2.546388274890407E-3</v>
      </c>
      <c r="I582" s="11">
        <v>1.2000727425385381E-2</v>
      </c>
      <c r="J582" s="11">
        <v>0.43170769580334639</v>
      </c>
      <c r="K582" s="11">
        <v>0.68799758441852088</v>
      </c>
      <c r="L582" s="11">
        <v>1.873957781589715</v>
      </c>
      <c r="M582" s="11">
        <v>15</v>
      </c>
      <c r="N582" s="11" t="s">
        <v>11188</v>
      </c>
    </row>
    <row r="583" spans="2:14" s="11" customFormat="1" ht="32" hidden="1" x14ac:dyDescent="0.2">
      <c r="B583" s="4" t="str">
        <f>VLOOKUP(F583,decisions2!A:B,2,FALSE)</f>
        <v>no_redundant</v>
      </c>
      <c r="C583" s="35" t="str">
        <f t="shared" si="40"/>
        <v>EC-side</v>
      </c>
      <c r="E583" s="35" t="str">
        <f>VLOOKUP(F583,collapsed2!A:J,10,FALSE)</f>
        <v>redundant</v>
      </c>
      <c r="F583" s="11" t="s">
        <v>1313</v>
      </c>
      <c r="G583" s="11" t="s">
        <v>1314</v>
      </c>
      <c r="H583" s="11">
        <v>1.2002066614721051E-3</v>
      </c>
      <c r="I583" s="11">
        <v>6.7467727304094576E-3</v>
      </c>
      <c r="J583" s="11">
        <v>0.45505986738722948</v>
      </c>
      <c r="K583" s="11">
        <v>0.54581729478989782</v>
      </c>
      <c r="L583" s="11">
        <v>1.872784781731766</v>
      </c>
      <c r="M583" s="11">
        <v>39</v>
      </c>
      <c r="N583" s="11" t="s">
        <v>10170</v>
      </c>
    </row>
    <row r="584" spans="2:14" s="11" customFormat="1" ht="96" hidden="1" x14ac:dyDescent="0.2">
      <c r="B584" s="4" t="str">
        <f>VLOOKUP(F584,decisions2!A:B,2,FALSE)</f>
        <v>no_redundant</v>
      </c>
      <c r="C584" s="35" t="str">
        <f t="shared" si="40"/>
        <v>EC-side</v>
      </c>
      <c r="E584" s="35" t="str">
        <f>VLOOKUP(F584,collapsed2!A:J,10,FALSE)</f>
        <v>main</v>
      </c>
      <c r="F584" s="11" t="s">
        <v>93</v>
      </c>
      <c r="G584" s="11" t="s">
        <v>94</v>
      </c>
      <c r="H584" s="11">
        <v>2.8219431673293332E-7</v>
      </c>
      <c r="I584" s="11">
        <v>6.2697050234677557E-6</v>
      </c>
      <c r="J584" s="11">
        <v>0.67496286001102501</v>
      </c>
      <c r="K584" s="11">
        <v>0.40752258883771458</v>
      </c>
      <c r="L584" s="11">
        <v>1.872639408229086</v>
      </c>
      <c r="M584" s="11">
        <v>228</v>
      </c>
      <c r="N584" s="11" t="s">
        <v>9767</v>
      </c>
    </row>
    <row r="585" spans="2:14" s="11" customFormat="1" hidden="1" x14ac:dyDescent="0.2">
      <c r="F585" s="11" t="s">
        <v>1755</v>
      </c>
      <c r="G585" s="11" t="s">
        <v>1756</v>
      </c>
      <c r="H585" s="11">
        <v>0.4894308943089431</v>
      </c>
      <c r="I585" s="11">
        <v>0.60342819962740968</v>
      </c>
      <c r="J585" s="11">
        <v>6.9613343885096476E-2</v>
      </c>
      <c r="K585" s="11">
        <v>0.26300625436440411</v>
      </c>
      <c r="L585" s="11">
        <v>0.97595262826313689</v>
      </c>
      <c r="M585" s="11">
        <v>57</v>
      </c>
      <c r="N585" s="11" t="s">
        <v>10318</v>
      </c>
    </row>
    <row r="586" spans="2:14" s="11" customFormat="1" ht="32" hidden="1" x14ac:dyDescent="0.2">
      <c r="F586" s="11" t="s">
        <v>1758</v>
      </c>
      <c r="G586" s="11" t="s">
        <v>1759</v>
      </c>
      <c r="H586" s="11">
        <v>0.72496025437201905</v>
      </c>
      <c r="I586" s="11">
        <v>0.79828731988503521</v>
      </c>
      <c r="J586" s="11">
        <v>4.9890735672630707E-2</v>
      </c>
      <c r="K586" s="11">
        <v>0.22329978641009071</v>
      </c>
      <c r="L586" s="11">
        <v>0.85882501066121386</v>
      </c>
      <c r="M586" s="11">
        <v>73</v>
      </c>
      <c r="N586" s="11" t="s">
        <v>10319</v>
      </c>
    </row>
    <row r="587" spans="2:14" s="11" customFormat="1" hidden="1" x14ac:dyDescent="0.2">
      <c r="F587" s="11" t="s">
        <v>1761</v>
      </c>
      <c r="G587" s="11" t="s">
        <v>1762</v>
      </c>
      <c r="H587" s="11">
        <v>0.34644478063540091</v>
      </c>
      <c r="I587" s="11">
        <v>0.47733534049969673</v>
      </c>
      <c r="J587" s="11">
        <v>8.3836105715992884E-2</v>
      </c>
      <c r="K587" s="11">
        <v>0.25459606629275799</v>
      </c>
      <c r="L587" s="11">
        <v>1.0526258359464999</v>
      </c>
      <c r="M587" s="11">
        <v>106</v>
      </c>
      <c r="N587" s="11" t="s">
        <v>10320</v>
      </c>
    </row>
    <row r="588" spans="2:14" s="11" customFormat="1" hidden="1" x14ac:dyDescent="0.2">
      <c r="F588" s="11" t="s">
        <v>1764</v>
      </c>
      <c r="G588" s="11" t="s">
        <v>1765</v>
      </c>
      <c r="H588" s="11">
        <v>0.73019801980198018</v>
      </c>
      <c r="I588" s="11">
        <v>0.80197994210090973</v>
      </c>
      <c r="J588" s="11">
        <v>7.0619624712259049E-2</v>
      </c>
      <c r="K588" s="11">
        <v>-0.27656083430709022</v>
      </c>
      <c r="L588" s="11">
        <v>-0.82608218244746168</v>
      </c>
      <c r="M588" s="11">
        <v>19</v>
      </c>
      <c r="N588" s="11" t="s">
        <v>10321</v>
      </c>
    </row>
    <row r="589" spans="2:14" s="11" customFormat="1" hidden="1" x14ac:dyDescent="0.2">
      <c r="F589" s="11" t="s">
        <v>1766</v>
      </c>
      <c r="G589" s="11" t="s">
        <v>1767</v>
      </c>
      <c r="H589" s="11">
        <v>0.96604414261460103</v>
      </c>
      <c r="I589" s="11">
        <v>0.97771929649187705</v>
      </c>
      <c r="J589" s="11">
        <v>3.9759647508789957E-2</v>
      </c>
      <c r="K589" s="11">
        <v>0.19423282689631691</v>
      </c>
      <c r="L589" s="11">
        <v>0.58823208841824304</v>
      </c>
      <c r="M589" s="11">
        <v>23</v>
      </c>
      <c r="N589" s="11" t="s">
        <v>10322</v>
      </c>
    </row>
    <row r="590" spans="2:14" s="11" customFormat="1" ht="32" hidden="1" x14ac:dyDescent="0.2">
      <c r="F590" s="11" t="s">
        <v>1769</v>
      </c>
      <c r="G590" s="11" t="s">
        <v>1770</v>
      </c>
      <c r="H590" s="11">
        <v>0.97555012224938875</v>
      </c>
      <c r="I590" s="11">
        <v>0.98459415922945115</v>
      </c>
      <c r="J590" s="11">
        <v>5.6059587503233491E-2</v>
      </c>
      <c r="K590" s="11">
        <v>-0.18925575142586071</v>
      </c>
      <c r="L590" s="11">
        <v>-0.57299801919587656</v>
      </c>
      <c r="M590" s="11">
        <v>20</v>
      </c>
      <c r="N590" s="11" t="s">
        <v>10323</v>
      </c>
    </row>
    <row r="591" spans="2:14" s="11" customFormat="1" hidden="1" x14ac:dyDescent="0.2">
      <c r="F591" s="11" t="s">
        <v>1772</v>
      </c>
      <c r="G591" s="11" t="s">
        <v>1773</v>
      </c>
      <c r="H591" s="11">
        <v>0.15856777493606139</v>
      </c>
      <c r="I591" s="11">
        <v>0.2750822977222615</v>
      </c>
      <c r="J591" s="11">
        <v>0.17821987495197311</v>
      </c>
      <c r="K591" s="11">
        <v>-0.32147607464484801</v>
      </c>
      <c r="L591" s="11">
        <v>-1.201240328055607</v>
      </c>
      <c r="M591" s="11">
        <v>42</v>
      </c>
      <c r="N591" s="11" t="s">
        <v>10324</v>
      </c>
    </row>
    <row r="592" spans="2:14" s="11" customFormat="1" ht="17" hidden="1" x14ac:dyDescent="0.2">
      <c r="B592" s="4" t="str">
        <f>VLOOKUP(F592,decisions2!A:B,2,FALSE)</f>
        <v>no_redundant</v>
      </c>
      <c r="C592" s="35" t="str">
        <f>IF(L592&gt;0,"EC-side","eMPC-side")</f>
        <v>EC-side</v>
      </c>
      <c r="E592" s="35" t="str">
        <f>VLOOKUP(F592,collapsed2!A:J,10,FALSE)</f>
        <v>redundant</v>
      </c>
      <c r="F592" s="11" t="s">
        <v>1232</v>
      </c>
      <c r="G592" s="11" t="s">
        <v>1233</v>
      </c>
      <c r="H592" s="11">
        <v>1.1186262070519591E-3</v>
      </c>
      <c r="I592" s="11">
        <v>6.4338637411827477E-3</v>
      </c>
      <c r="J592" s="11">
        <v>0.45505986738722948</v>
      </c>
      <c r="K592" s="11">
        <v>0.6255263873968222</v>
      </c>
      <c r="L592" s="11">
        <v>1.8708896991170481</v>
      </c>
      <c r="M592" s="11">
        <v>22</v>
      </c>
      <c r="N592" s="11" t="s">
        <v>10143</v>
      </c>
    </row>
    <row r="593" spans="2:14" s="11" customFormat="1" ht="32" hidden="1" x14ac:dyDescent="0.2">
      <c r="F593" s="11" t="s">
        <v>1778</v>
      </c>
      <c r="G593" s="11" t="s">
        <v>1779</v>
      </c>
      <c r="H593" s="11">
        <v>0.18140929535232381</v>
      </c>
      <c r="I593" s="11">
        <v>0.30197897992899569</v>
      </c>
      <c r="J593" s="11">
        <v>0.12325722638133731</v>
      </c>
      <c r="K593" s="11">
        <v>0.28227775149361878</v>
      </c>
      <c r="L593" s="11">
        <v>1.1712872071764231</v>
      </c>
      <c r="M593" s="11">
        <v>107</v>
      </c>
      <c r="N593" s="11" t="s">
        <v>10326</v>
      </c>
    </row>
    <row r="594" spans="2:14" s="11" customFormat="1" ht="48" hidden="1" x14ac:dyDescent="0.2">
      <c r="F594" s="11" t="s">
        <v>1781</v>
      </c>
      <c r="G594" s="11" t="s">
        <v>1782</v>
      </c>
      <c r="H594" s="11">
        <v>0.1345609065155807</v>
      </c>
      <c r="I594" s="11">
        <v>0.24496985545144179</v>
      </c>
      <c r="J594" s="11">
        <v>0.1412251196425309</v>
      </c>
      <c r="K594" s="11">
        <v>0.26317563420077389</v>
      </c>
      <c r="L594" s="11">
        <v>1.1844850239151661</v>
      </c>
      <c r="M594" s="11">
        <v>186</v>
      </c>
      <c r="N594" s="11" t="s">
        <v>10327</v>
      </c>
    </row>
    <row r="595" spans="2:14" s="11" customFormat="1" hidden="1" x14ac:dyDescent="0.2">
      <c r="F595" s="11" t="s">
        <v>1784</v>
      </c>
      <c r="G595" s="11" t="s">
        <v>1785</v>
      </c>
      <c r="H595" s="11">
        <v>0.3758278145695364</v>
      </c>
      <c r="I595" s="11">
        <v>0.50470955690135932</v>
      </c>
      <c r="J595" s="11">
        <v>8.4314432064265338E-2</v>
      </c>
      <c r="K595" s="11">
        <v>0.38203805245148048</v>
      </c>
      <c r="L595" s="11">
        <v>1.058784564558737</v>
      </c>
      <c r="M595" s="11">
        <v>16</v>
      </c>
      <c r="N595" s="11" t="s">
        <v>10328</v>
      </c>
    </row>
    <row r="596" spans="2:14" s="11" customFormat="1" hidden="1" x14ac:dyDescent="0.2">
      <c r="F596" s="11" t="s">
        <v>1787</v>
      </c>
      <c r="G596" s="11" t="s">
        <v>1788</v>
      </c>
      <c r="H596" s="11">
        <v>7.5187969924812026E-2</v>
      </c>
      <c r="I596" s="11">
        <v>0.1580205339603836</v>
      </c>
      <c r="J596" s="11">
        <v>0.26166352171157309</v>
      </c>
      <c r="K596" s="11">
        <v>-0.43430762333613743</v>
      </c>
      <c r="L596" s="11">
        <v>-1.407062034337961</v>
      </c>
      <c r="M596" s="11">
        <v>25</v>
      </c>
      <c r="N596" s="11" t="s">
        <v>10329</v>
      </c>
    </row>
    <row r="597" spans="2:14" s="11" customFormat="1" ht="32" hidden="1" x14ac:dyDescent="0.2">
      <c r="B597" s="4" t="str">
        <f>VLOOKUP(F597,decisions2!A:B,2,FALSE)</f>
        <v>no_redundant</v>
      </c>
      <c r="C597" s="35" t="str">
        <f t="shared" ref="C597:C601" si="41">IF(L597&gt;0,"EC-side","eMPC-side")</f>
        <v>EC-side</v>
      </c>
      <c r="E597" s="35" t="str">
        <f>VLOOKUP(F597,collapsed2!A:J,10,FALSE)</f>
        <v>redundant</v>
      </c>
      <c r="F597" s="11" t="s">
        <v>7330</v>
      </c>
      <c r="G597" s="11" t="s">
        <v>7331</v>
      </c>
      <c r="H597" s="11">
        <v>1.3197575839677029E-3</v>
      </c>
      <c r="I597" s="11">
        <v>7.2809599142542522E-3</v>
      </c>
      <c r="J597" s="11">
        <v>0.45505986738722948</v>
      </c>
      <c r="K597" s="11">
        <v>0.63417713869709003</v>
      </c>
      <c r="L597" s="11">
        <v>1.869165560931124</v>
      </c>
      <c r="M597" s="11">
        <v>21</v>
      </c>
      <c r="N597" s="11" t="s">
        <v>12159</v>
      </c>
    </row>
    <row r="598" spans="2:14" s="11" customFormat="1" ht="64" hidden="1" x14ac:dyDescent="0.2">
      <c r="B598" s="4" t="str">
        <f>VLOOKUP(F598,decisions2!A:B,2,FALSE)</f>
        <v>no_redundant</v>
      </c>
      <c r="C598" s="35" t="str">
        <f t="shared" si="41"/>
        <v>EC-side</v>
      </c>
      <c r="E598" s="35" t="str">
        <f>VLOOKUP(F598,collapsed2!A:J,10,FALSE)</f>
        <v>main</v>
      </c>
      <c r="F598" s="11" t="s">
        <v>2776</v>
      </c>
      <c r="G598" s="11" t="s">
        <v>2777</v>
      </c>
      <c r="H598" s="11">
        <v>5.4263216819532833E-6</v>
      </c>
      <c r="I598" s="11">
        <v>8.0924048462371797E-5</v>
      </c>
      <c r="J598" s="11">
        <v>0.610526878385931</v>
      </c>
      <c r="K598" s="11">
        <v>0.41799835620136999</v>
      </c>
      <c r="L598" s="11">
        <v>1.867303925796459</v>
      </c>
      <c r="M598" s="11">
        <v>177</v>
      </c>
      <c r="N598" s="11" t="s">
        <v>10653</v>
      </c>
    </row>
    <row r="599" spans="2:14" s="11" customFormat="1" ht="64" hidden="1" x14ac:dyDescent="0.2">
      <c r="B599" s="4" t="str">
        <f>VLOOKUP(F599,decisions2!A:B,2,FALSE)</f>
        <v>no_redundant</v>
      </c>
      <c r="C599" s="35" t="str">
        <f t="shared" si="41"/>
        <v>EC-side</v>
      </c>
      <c r="E599" s="35" t="str">
        <f>VLOOKUP(F599,collapsed2!A:J,10,FALSE)</f>
        <v>redundant</v>
      </c>
      <c r="F599" s="11" t="s">
        <v>7406</v>
      </c>
      <c r="G599" s="11" t="s">
        <v>7407</v>
      </c>
      <c r="H599" s="11">
        <v>2.603685512880738E-5</v>
      </c>
      <c r="I599" s="11">
        <v>3.0154740727193232E-4</v>
      </c>
      <c r="J599" s="11">
        <v>0.57561026107112856</v>
      </c>
      <c r="K599" s="11">
        <v>0.43935013123385119</v>
      </c>
      <c r="L599" s="11">
        <v>1.8670844279048431</v>
      </c>
      <c r="M599" s="11">
        <v>126</v>
      </c>
      <c r="N599" s="11" t="s">
        <v>12185</v>
      </c>
    </row>
    <row r="600" spans="2:14" s="11" customFormat="1" ht="80" hidden="1" x14ac:dyDescent="0.2">
      <c r="B600" s="4" t="str">
        <f>VLOOKUP(F600,decisions2!A:B,2,FALSE)</f>
        <v>no_redundant</v>
      </c>
      <c r="C600" s="35" t="str">
        <f t="shared" si="41"/>
        <v>EC-side</v>
      </c>
      <c r="E600" s="35" t="str">
        <f>VLOOKUP(F600,collapsed2!A:J,10,FALSE)</f>
        <v>redundant</v>
      </c>
      <c r="F600" s="11" t="s">
        <v>1796</v>
      </c>
      <c r="G600" s="11" t="s">
        <v>1797</v>
      </c>
      <c r="H600" s="11">
        <v>9.3578373460171382E-6</v>
      </c>
      <c r="I600" s="11">
        <v>1.2841469231971421E-4</v>
      </c>
      <c r="J600" s="11">
        <v>0.59332547639640509</v>
      </c>
      <c r="K600" s="11">
        <v>0.42999731506366229</v>
      </c>
      <c r="L600" s="11">
        <v>1.866516294975463</v>
      </c>
      <c r="M600" s="11">
        <v>147</v>
      </c>
      <c r="N600" s="11" t="s">
        <v>10332</v>
      </c>
    </row>
    <row r="601" spans="2:14" s="11" customFormat="1" ht="96" hidden="1" x14ac:dyDescent="0.2">
      <c r="B601" s="4" t="str">
        <f>VLOOKUP(F601,decisions2!A:B,2,FALSE)</f>
        <v>no_redundant</v>
      </c>
      <c r="C601" s="35" t="str">
        <f t="shared" si="41"/>
        <v>EC-side</v>
      </c>
      <c r="E601" s="35" t="str">
        <f>VLOOKUP(F601,collapsed2!A:J,10,FALSE)</f>
        <v>redundant</v>
      </c>
      <c r="F601" s="11" t="s">
        <v>5289</v>
      </c>
      <c r="G601" s="11" t="s">
        <v>5290</v>
      </c>
      <c r="H601" s="11">
        <v>2.5311878682413058E-7</v>
      </c>
      <c r="I601" s="11">
        <v>5.7408747067195188E-6</v>
      </c>
      <c r="J601" s="11">
        <v>0.67496286001102501</v>
      </c>
      <c r="K601" s="11">
        <v>0.39909055502180119</v>
      </c>
      <c r="L601" s="11">
        <v>1.8655927932394709</v>
      </c>
      <c r="M601" s="11">
        <v>259</v>
      </c>
      <c r="N601" s="11" t="s">
        <v>11487</v>
      </c>
    </row>
    <row r="602" spans="2:14" s="11" customFormat="1" hidden="1" x14ac:dyDescent="0.2">
      <c r="F602" s="11" t="s">
        <v>1805</v>
      </c>
      <c r="G602" s="11" t="s">
        <v>1806</v>
      </c>
      <c r="H602" s="11">
        <v>0.1547420965058236</v>
      </c>
      <c r="I602" s="11">
        <v>0.27084013246946409</v>
      </c>
      <c r="J602" s="11">
        <v>0.14290114938694809</v>
      </c>
      <c r="K602" s="11">
        <v>0.40270033923949627</v>
      </c>
      <c r="L602" s="11">
        <v>1.278446070206279</v>
      </c>
      <c r="M602" s="11">
        <v>27</v>
      </c>
      <c r="N602" s="11" t="s">
        <v>10335</v>
      </c>
    </row>
    <row r="603" spans="2:14" s="11" customFormat="1" ht="32" hidden="1" x14ac:dyDescent="0.2">
      <c r="B603" s="4" t="str">
        <f>VLOOKUP(F603,decisions2!A:B,2,FALSE)</f>
        <v>no_redundant</v>
      </c>
      <c r="C603" s="35" t="str">
        <f>IF(L603&gt;0,"EC-side","eMPC-side")</f>
        <v>EC-side</v>
      </c>
      <c r="E603" s="35" t="str">
        <f>VLOOKUP(F603,collapsed2!A:J,10,FALSE)</f>
        <v>redundant</v>
      </c>
      <c r="F603" s="11" t="s">
        <v>3868</v>
      </c>
      <c r="G603" s="11" t="s">
        <v>3869</v>
      </c>
      <c r="H603" s="11">
        <v>2.3148241462125508E-3</v>
      </c>
      <c r="I603" s="11">
        <v>1.1167231405509889E-2</v>
      </c>
      <c r="J603" s="11">
        <v>0.43170769580334639</v>
      </c>
      <c r="K603" s="11">
        <v>0.59174434042954038</v>
      </c>
      <c r="L603" s="11">
        <v>1.864155904318159</v>
      </c>
      <c r="M603" s="11">
        <v>26</v>
      </c>
      <c r="N603" s="11" t="s">
        <v>11015</v>
      </c>
    </row>
    <row r="604" spans="2:14" s="11" customFormat="1" hidden="1" x14ac:dyDescent="0.2">
      <c r="F604" s="11" t="s">
        <v>1811</v>
      </c>
      <c r="G604" s="11" t="s">
        <v>1812</v>
      </c>
      <c r="H604" s="11">
        <v>0.26799007444168732</v>
      </c>
      <c r="I604" s="11">
        <v>0.39929543025846292</v>
      </c>
      <c r="J604" s="11">
        <v>0.13145761164276351</v>
      </c>
      <c r="K604" s="11">
        <v>-0.39157981485651788</v>
      </c>
      <c r="L604" s="11">
        <v>-1.157115553030152</v>
      </c>
      <c r="M604" s="11">
        <v>18</v>
      </c>
      <c r="N604" s="11" t="s">
        <v>10337</v>
      </c>
    </row>
    <row r="605" spans="2:14" s="11" customFormat="1" ht="48" hidden="1" x14ac:dyDescent="0.2">
      <c r="B605" s="4" t="str">
        <f>VLOOKUP(F605,decisions2!A:B,2,FALSE)</f>
        <v>no_biology</v>
      </c>
      <c r="C605" s="35" t="str">
        <f>IF(L605&gt;0,"EC-side","eMPC-side")</f>
        <v>EC-side</v>
      </c>
      <c r="E605" s="35" t="str">
        <f>VLOOKUP(F605,collapsed2!A:J,10,FALSE)</f>
        <v>redundant</v>
      </c>
      <c r="F605" s="11" t="s">
        <v>6626</v>
      </c>
      <c r="G605" s="11" t="s">
        <v>6627</v>
      </c>
      <c r="H605" s="11">
        <v>2.5968586293120019E-5</v>
      </c>
      <c r="I605" s="11">
        <v>3.0154740727193232E-4</v>
      </c>
      <c r="J605" s="11">
        <v>0.57561026107112856</v>
      </c>
      <c r="K605" s="11">
        <v>0.45047686819861082</v>
      </c>
      <c r="L605" s="11">
        <v>1.863213406785807</v>
      </c>
      <c r="M605" s="11">
        <v>108</v>
      </c>
      <c r="N605" s="11" t="s">
        <v>11928</v>
      </c>
    </row>
    <row r="606" spans="2:14" s="11" customFormat="1" ht="32" hidden="1" x14ac:dyDescent="0.2">
      <c r="F606" s="11" t="s">
        <v>1817</v>
      </c>
      <c r="G606" s="11" t="s">
        <v>1818</v>
      </c>
      <c r="H606" s="11">
        <v>0.19765494137353429</v>
      </c>
      <c r="I606" s="11">
        <v>0.32068605987380178</v>
      </c>
      <c r="J606" s="11">
        <v>0.12503336755527239</v>
      </c>
      <c r="K606" s="11">
        <v>0.4628112704486772</v>
      </c>
      <c r="L606" s="11">
        <v>1.2605985853827271</v>
      </c>
      <c r="M606" s="11">
        <v>15</v>
      </c>
      <c r="N606" s="11" t="s">
        <v>10339</v>
      </c>
    </row>
    <row r="607" spans="2:14" s="11" customFormat="1" ht="32" hidden="1" x14ac:dyDescent="0.2">
      <c r="F607" s="11" t="s">
        <v>1820</v>
      </c>
      <c r="G607" s="11" t="s">
        <v>1821</v>
      </c>
      <c r="H607" s="11">
        <v>0.22249388753056229</v>
      </c>
      <c r="I607" s="11">
        <v>0.34852040128288569</v>
      </c>
      <c r="J607" s="11">
        <v>0.14463052803448381</v>
      </c>
      <c r="K607" s="11">
        <v>-0.39566427238422941</v>
      </c>
      <c r="L607" s="11">
        <v>-1.197928425607476</v>
      </c>
      <c r="M607" s="11">
        <v>20</v>
      </c>
      <c r="N607" s="11" t="s">
        <v>10340</v>
      </c>
    </row>
    <row r="608" spans="2:14" s="11" customFormat="1" ht="80" hidden="1" x14ac:dyDescent="0.2">
      <c r="F608" s="11" t="s">
        <v>1823</v>
      </c>
      <c r="G608" s="11" t="s">
        <v>1824</v>
      </c>
      <c r="H608" s="11">
        <v>0.2226832641770401</v>
      </c>
      <c r="I608" s="11">
        <v>0.34864982780547132</v>
      </c>
      <c r="J608" s="11">
        <v>0.1043439525819486</v>
      </c>
      <c r="K608" s="11">
        <v>0.2399353711759088</v>
      </c>
      <c r="L608" s="11">
        <v>1.109796316628392</v>
      </c>
      <c r="M608" s="11">
        <v>234</v>
      </c>
      <c r="N608" s="11" t="s">
        <v>10341</v>
      </c>
    </row>
    <row r="609" spans="2:14" s="11" customFormat="1" ht="32" hidden="1" x14ac:dyDescent="0.2">
      <c r="F609" s="11" t="s">
        <v>1826</v>
      </c>
      <c r="G609" s="11" t="s">
        <v>1827</v>
      </c>
      <c r="H609" s="11">
        <v>4.0061633281972257E-2</v>
      </c>
      <c r="I609" s="11">
        <v>9.8673675941871361E-2</v>
      </c>
      <c r="J609" s="11">
        <v>0.28201335001172512</v>
      </c>
      <c r="K609" s="11">
        <v>0.34306056315207722</v>
      </c>
      <c r="L609" s="11">
        <v>1.3915856027950519</v>
      </c>
      <c r="M609" s="11">
        <v>96</v>
      </c>
      <c r="N609" s="11" t="s">
        <v>10342</v>
      </c>
    </row>
    <row r="610" spans="2:14" s="11" customFormat="1" ht="32" hidden="1" x14ac:dyDescent="0.2">
      <c r="B610" s="4" t="str">
        <f>VLOOKUP(F610,decisions2!A:B,2,FALSE)</f>
        <v>no_redundant</v>
      </c>
      <c r="C610" s="35" t="str">
        <f t="shared" ref="C610:C611" si="42">IF(L610&gt;0,"EC-side","eMPC-side")</f>
        <v>EC-side</v>
      </c>
      <c r="E610" s="35" t="str">
        <f>VLOOKUP(F610,collapsed2!A:J,10,FALSE)</f>
        <v>redundant</v>
      </c>
      <c r="F610" s="11" t="s">
        <v>2488</v>
      </c>
      <c r="G610" s="11" t="s">
        <v>2489</v>
      </c>
      <c r="H610" s="11">
        <v>1.3798798708195611E-3</v>
      </c>
      <c r="I610" s="11">
        <v>7.4614034074448462E-3</v>
      </c>
      <c r="J610" s="11">
        <v>0.45505986738722948</v>
      </c>
      <c r="K610" s="11">
        <v>0.54753083641980371</v>
      </c>
      <c r="L610" s="11">
        <v>1.8630320660313719</v>
      </c>
      <c r="M610" s="11">
        <v>37</v>
      </c>
      <c r="N610" s="11" t="s">
        <v>10559</v>
      </c>
    </row>
    <row r="611" spans="2:14" s="11" customFormat="1" ht="64" hidden="1" x14ac:dyDescent="0.2">
      <c r="B611" s="4" t="str">
        <f>VLOOKUP(F611,decisions2!A:B,2,FALSE)</f>
        <v>no_redundant</v>
      </c>
      <c r="C611" s="35" t="str">
        <f t="shared" si="42"/>
        <v>EC-side</v>
      </c>
      <c r="E611" s="35" t="str">
        <f>VLOOKUP(F611,collapsed2!A:J,10,FALSE)</f>
        <v>redundant</v>
      </c>
      <c r="F611" s="11" t="s">
        <v>965</v>
      </c>
      <c r="G611" s="11" t="s">
        <v>966</v>
      </c>
      <c r="H611" s="11">
        <v>2.8607877929718538E-6</v>
      </c>
      <c r="I611" s="11">
        <v>4.6254123424980571E-5</v>
      </c>
      <c r="J611" s="11">
        <v>0.62725673971852836</v>
      </c>
      <c r="K611" s="11">
        <v>0.42162013878339683</v>
      </c>
      <c r="L611" s="11">
        <v>1.862625739257719</v>
      </c>
      <c r="M611" s="11">
        <v>164</v>
      </c>
      <c r="N611" s="11" t="s">
        <v>10054</v>
      </c>
    </row>
    <row r="612" spans="2:14" s="11" customFormat="1" hidden="1" x14ac:dyDescent="0.2">
      <c r="F612" s="11" t="s">
        <v>1835</v>
      </c>
      <c r="G612" s="11" t="s">
        <v>1836</v>
      </c>
      <c r="H612" s="11">
        <v>0.81203007518796988</v>
      </c>
      <c r="I612" s="11">
        <v>0.86246836603704369</v>
      </c>
      <c r="J612" s="11">
        <v>6.5981614400873009E-2</v>
      </c>
      <c r="K612" s="11">
        <v>-0.2262953801461117</v>
      </c>
      <c r="L612" s="11">
        <v>-0.78943184322618454</v>
      </c>
      <c r="M612" s="11">
        <v>33</v>
      </c>
      <c r="N612" s="11" t="s">
        <v>10345</v>
      </c>
    </row>
    <row r="613" spans="2:14" s="11" customFormat="1" ht="32" hidden="1" x14ac:dyDescent="0.2">
      <c r="F613" s="11" t="s">
        <v>1838</v>
      </c>
      <c r="G613" s="11" t="s">
        <v>1839</v>
      </c>
      <c r="H613" s="11">
        <v>0.34416543574593789</v>
      </c>
      <c r="I613" s="11">
        <v>0.47548405801448113</v>
      </c>
      <c r="J613" s="11">
        <v>8.2896213457156531E-2</v>
      </c>
      <c r="K613" s="11">
        <v>0.2470980199077665</v>
      </c>
      <c r="L613" s="11">
        <v>1.048809919454214</v>
      </c>
      <c r="M613" s="11">
        <v>123</v>
      </c>
      <c r="N613" s="11" t="s">
        <v>10346</v>
      </c>
    </row>
    <row r="614" spans="2:14" s="11" customFormat="1" hidden="1" x14ac:dyDescent="0.2">
      <c r="F614" s="11" t="s">
        <v>1841</v>
      </c>
      <c r="G614" s="11" t="s">
        <v>1842</v>
      </c>
      <c r="H614" s="11">
        <v>0.79652605459057069</v>
      </c>
      <c r="I614" s="11">
        <v>0.85209763979456388</v>
      </c>
      <c r="J614" s="11">
        <v>6.6436413766281038E-2</v>
      </c>
      <c r="K614" s="11">
        <v>-0.26427654777349502</v>
      </c>
      <c r="L614" s="11">
        <v>-0.78093530904262076</v>
      </c>
      <c r="M614" s="11">
        <v>18</v>
      </c>
      <c r="N614" s="11" t="s">
        <v>10347</v>
      </c>
    </row>
    <row r="615" spans="2:14" s="11" customFormat="1" hidden="1" x14ac:dyDescent="0.2">
      <c r="F615" s="11" t="s">
        <v>1844</v>
      </c>
      <c r="G615" s="11" t="s">
        <v>1845</v>
      </c>
      <c r="H615" s="11">
        <v>0.76039933444259566</v>
      </c>
      <c r="I615" s="11">
        <v>0.82597000076315508</v>
      </c>
      <c r="J615" s="11">
        <v>4.9790318782078499E-2</v>
      </c>
      <c r="K615" s="11">
        <v>0.23028188064838739</v>
      </c>
      <c r="L615" s="11">
        <v>0.83440480177009269</v>
      </c>
      <c r="M615" s="11">
        <v>50</v>
      </c>
      <c r="N615" s="11" t="s">
        <v>10348</v>
      </c>
    </row>
    <row r="616" spans="2:14" s="11" customFormat="1" ht="32" hidden="1" x14ac:dyDescent="0.2">
      <c r="F616" s="11" t="s">
        <v>1847</v>
      </c>
      <c r="G616" s="11" t="s">
        <v>1848</v>
      </c>
      <c r="H616" s="11">
        <v>0.77828054298642535</v>
      </c>
      <c r="I616" s="11">
        <v>0.83868831996052084</v>
      </c>
      <c r="J616" s="11">
        <v>4.4240742347737512E-2</v>
      </c>
      <c r="K616" s="11">
        <v>0.2016840432744321</v>
      </c>
      <c r="L616" s="11">
        <v>0.85937616976485576</v>
      </c>
      <c r="M616" s="11">
        <v>131</v>
      </c>
      <c r="N616" s="11" t="s">
        <v>10349</v>
      </c>
    </row>
    <row r="617" spans="2:14" s="11" customFormat="1" ht="17" hidden="1" x14ac:dyDescent="0.2">
      <c r="B617" s="4" t="str">
        <f>VLOOKUP(F617,decisions2!A:B,2,FALSE)</f>
        <v>no_biology</v>
      </c>
      <c r="C617" s="35" t="str">
        <f>IF(L617&gt;0,"EC-side","eMPC-side")</f>
        <v>EC-side</v>
      </c>
      <c r="E617" s="35" t="str">
        <f>VLOOKUP(F617,collapsed2!A:J,10,FALSE)</f>
        <v>main</v>
      </c>
      <c r="F617" s="11" t="s">
        <v>4848</v>
      </c>
      <c r="G617" s="11" t="s">
        <v>4849</v>
      </c>
      <c r="H617" s="11">
        <v>6.4463950171475483E-4</v>
      </c>
      <c r="I617" s="11">
        <v>4.1690942823770089E-3</v>
      </c>
      <c r="J617" s="11">
        <v>0.47727081536286209</v>
      </c>
      <c r="K617" s="11">
        <v>0.52698218140528363</v>
      </c>
      <c r="L617" s="11">
        <v>1.8623847134226601</v>
      </c>
      <c r="M617" s="11">
        <v>43</v>
      </c>
      <c r="N617" s="11" t="s">
        <v>11341</v>
      </c>
    </row>
    <row r="618" spans="2:14" s="11" customFormat="1" ht="32" hidden="1" x14ac:dyDescent="0.2">
      <c r="F618" s="11" t="s">
        <v>1853</v>
      </c>
      <c r="G618" s="11" t="s">
        <v>1854</v>
      </c>
      <c r="H618" s="11">
        <v>0.45979899497487442</v>
      </c>
      <c r="I618" s="11">
        <v>0.57738438512659962</v>
      </c>
      <c r="J618" s="11">
        <v>9.6562955430942191E-2</v>
      </c>
      <c r="K618" s="11">
        <v>-0.35345384839209049</v>
      </c>
      <c r="L618" s="11">
        <v>-1.0092886039156039</v>
      </c>
      <c r="M618" s="11">
        <v>16</v>
      </c>
      <c r="N618" s="11" t="s">
        <v>10351</v>
      </c>
    </row>
    <row r="619" spans="2:14" s="11" customFormat="1" hidden="1" x14ac:dyDescent="0.2">
      <c r="F619" s="11" t="s">
        <v>1856</v>
      </c>
      <c r="G619" s="11" t="s">
        <v>1857</v>
      </c>
      <c r="H619" s="11">
        <v>0.67487684729064035</v>
      </c>
      <c r="I619" s="11">
        <v>0.75874278253054439</v>
      </c>
      <c r="J619" s="11">
        <v>5.4680848878544193E-2</v>
      </c>
      <c r="K619" s="11">
        <v>0.26842696530391619</v>
      </c>
      <c r="L619" s="11">
        <v>0.86081486958947184</v>
      </c>
      <c r="M619" s="11">
        <v>28</v>
      </c>
      <c r="N619" s="11" t="s">
        <v>10352</v>
      </c>
    </row>
    <row r="620" spans="2:14" s="11" customFormat="1" ht="32" hidden="1" x14ac:dyDescent="0.2">
      <c r="F620" s="11" t="s">
        <v>1859</v>
      </c>
      <c r="G620" s="11" t="s">
        <v>1860</v>
      </c>
      <c r="H620" s="11">
        <v>2.576672550540441E-2</v>
      </c>
      <c r="I620" s="11">
        <v>7.0128437917209005E-2</v>
      </c>
      <c r="J620" s="11">
        <v>0.35248785758361922</v>
      </c>
      <c r="K620" s="11">
        <v>0.46883582929649892</v>
      </c>
      <c r="L620" s="11">
        <v>1.506750277221965</v>
      </c>
      <c r="M620" s="11">
        <v>29</v>
      </c>
      <c r="N620" s="11" t="s">
        <v>10353</v>
      </c>
    </row>
    <row r="621" spans="2:14" s="11" customFormat="1" ht="32" hidden="1" x14ac:dyDescent="0.2">
      <c r="F621" s="11" t="s">
        <v>1862</v>
      </c>
      <c r="G621" s="11" t="s">
        <v>1863</v>
      </c>
      <c r="H621" s="11">
        <v>7.4626865671641784E-2</v>
      </c>
      <c r="I621" s="11">
        <v>0.15694226869515909</v>
      </c>
      <c r="J621" s="11">
        <v>0.21140018938492269</v>
      </c>
      <c r="K621" s="11">
        <v>0.45472206082649669</v>
      </c>
      <c r="L621" s="11">
        <v>1.416500064421667</v>
      </c>
      <c r="M621" s="11">
        <v>25</v>
      </c>
      <c r="N621" s="11" t="s">
        <v>10354</v>
      </c>
    </row>
    <row r="622" spans="2:14" s="11" customFormat="1" ht="32" hidden="1" x14ac:dyDescent="0.2">
      <c r="F622" s="11" t="s">
        <v>1865</v>
      </c>
      <c r="G622" s="11" t="s">
        <v>1866</v>
      </c>
      <c r="H622" s="11">
        <v>0.25944584382871538</v>
      </c>
      <c r="I622" s="11">
        <v>0.39022386052058111</v>
      </c>
      <c r="J622" s="11">
        <v>0.13500203382863141</v>
      </c>
      <c r="K622" s="11">
        <v>-0.32243885496940777</v>
      </c>
      <c r="L622" s="11">
        <v>-1.1372436538892741</v>
      </c>
      <c r="M622" s="11">
        <v>34</v>
      </c>
      <c r="N622" s="11" t="s">
        <v>10355</v>
      </c>
    </row>
    <row r="623" spans="2:14" s="11" customFormat="1" ht="32" hidden="1" x14ac:dyDescent="0.2">
      <c r="B623" s="4" t="str">
        <f>VLOOKUP(F623,decisions2!A:B,2,FALSE)</f>
        <v>no_redundant</v>
      </c>
      <c r="C623" s="35" t="str">
        <f>IF(L623&gt;0,"EC-side","eMPC-side")</f>
        <v>EC-side</v>
      </c>
      <c r="E623" s="35" t="str">
        <f>VLOOKUP(F623,collapsed2!A:J,10,FALSE)</f>
        <v>redundant</v>
      </c>
      <c r="F623" s="11" t="s">
        <v>5241</v>
      </c>
      <c r="G623" s="11" t="s">
        <v>5242</v>
      </c>
      <c r="H623" s="11">
        <v>1.522899031611562E-3</v>
      </c>
      <c r="I623" s="11">
        <v>8.0093208329200683E-3</v>
      </c>
      <c r="J623" s="11">
        <v>0.45505986738722948</v>
      </c>
      <c r="K623" s="11">
        <v>0.65636760788122339</v>
      </c>
      <c r="L623" s="11">
        <v>1.862224907125835</v>
      </c>
      <c r="M623" s="11">
        <v>18</v>
      </c>
      <c r="N623" s="11" t="s">
        <v>11471</v>
      </c>
    </row>
    <row r="624" spans="2:14" s="11" customFormat="1" ht="32" hidden="1" x14ac:dyDescent="0.2">
      <c r="F624" s="11" t="s">
        <v>1871</v>
      </c>
      <c r="G624" s="11" t="s">
        <v>1872</v>
      </c>
      <c r="H624" s="11">
        <v>0.32367972742759787</v>
      </c>
      <c r="I624" s="11">
        <v>0.456874358846455</v>
      </c>
      <c r="J624" s="11">
        <v>9.4356363542177898E-2</v>
      </c>
      <c r="K624" s="11">
        <v>0.3813651215732603</v>
      </c>
      <c r="L624" s="11">
        <v>1.1240306657057371</v>
      </c>
      <c r="M624" s="11">
        <v>21</v>
      </c>
      <c r="N624" s="11" t="s">
        <v>10357</v>
      </c>
    </row>
    <row r="625" spans="2:14" s="11" customFormat="1" ht="32" hidden="1" x14ac:dyDescent="0.2">
      <c r="F625" s="11" t="s">
        <v>1874</v>
      </c>
      <c r="G625" s="11" t="s">
        <v>1875</v>
      </c>
      <c r="H625" s="11">
        <v>0.40703517587939703</v>
      </c>
      <c r="I625" s="11">
        <v>0.53429343417073971</v>
      </c>
      <c r="J625" s="11">
        <v>0.1039584715599568</v>
      </c>
      <c r="K625" s="11">
        <v>-0.3671854950180431</v>
      </c>
      <c r="L625" s="11">
        <v>-1.0484993651383709</v>
      </c>
      <c r="M625" s="11">
        <v>16</v>
      </c>
      <c r="N625" s="11" t="s">
        <v>10358</v>
      </c>
    </row>
    <row r="626" spans="2:14" s="11" customFormat="1" ht="32" hidden="1" x14ac:dyDescent="0.2">
      <c r="F626" s="11" t="s">
        <v>1877</v>
      </c>
      <c r="G626" s="11" t="s">
        <v>1878</v>
      </c>
      <c r="H626" s="11">
        <v>0.74155405405405406</v>
      </c>
      <c r="I626" s="11">
        <v>0.80973438333017067</v>
      </c>
      <c r="J626" s="11">
        <v>5.163559644842005E-2</v>
      </c>
      <c r="K626" s="11">
        <v>0.23774311657648961</v>
      </c>
      <c r="L626" s="11">
        <v>0.81573393686126838</v>
      </c>
      <c r="M626" s="11">
        <v>39</v>
      </c>
      <c r="N626" s="11" t="s">
        <v>10359</v>
      </c>
    </row>
    <row r="627" spans="2:14" s="11" customFormat="1" ht="80" hidden="1" x14ac:dyDescent="0.2">
      <c r="F627" s="11" t="s">
        <v>1880</v>
      </c>
      <c r="G627" s="11" t="s">
        <v>1881</v>
      </c>
      <c r="H627" s="11">
        <v>9.7087378640776698E-2</v>
      </c>
      <c r="I627" s="11">
        <v>0.19174207795257589</v>
      </c>
      <c r="J627" s="11">
        <v>0.16693384871319311</v>
      </c>
      <c r="K627" s="11">
        <v>0.26445798795055342</v>
      </c>
      <c r="L627" s="11">
        <v>1.2101614350238861</v>
      </c>
      <c r="M627" s="11">
        <v>211</v>
      </c>
      <c r="N627" s="11" t="s">
        <v>10360</v>
      </c>
    </row>
    <row r="628" spans="2:14" s="11" customFormat="1" ht="32" hidden="1" x14ac:dyDescent="0.2">
      <c r="F628" s="11" t="s">
        <v>1883</v>
      </c>
      <c r="G628" s="11" t="s">
        <v>1884</v>
      </c>
      <c r="H628" s="11">
        <v>0.78054862842892769</v>
      </c>
      <c r="I628" s="11">
        <v>0.84078885898709688</v>
      </c>
      <c r="J628" s="11">
        <v>6.7676040164178872E-2</v>
      </c>
      <c r="K628" s="11">
        <v>-0.24096142533270831</v>
      </c>
      <c r="L628" s="11">
        <v>-0.79376707531706625</v>
      </c>
      <c r="M628" s="11">
        <v>27</v>
      </c>
      <c r="N628" s="11" t="s">
        <v>10361</v>
      </c>
    </row>
    <row r="629" spans="2:14" s="11" customFormat="1" ht="32" hidden="1" x14ac:dyDescent="0.2">
      <c r="F629" s="11" t="s">
        <v>1886</v>
      </c>
      <c r="G629" s="11" t="s">
        <v>1887</v>
      </c>
      <c r="H629" s="11">
        <v>0.89306358381502893</v>
      </c>
      <c r="I629" s="11">
        <v>0.92389789823879764</v>
      </c>
      <c r="J629" s="11">
        <v>6.8311085831864654E-2</v>
      </c>
      <c r="K629" s="11">
        <v>-0.17818796297892139</v>
      </c>
      <c r="L629" s="11">
        <v>-0.81199065945385118</v>
      </c>
      <c r="M629" s="11">
        <v>105</v>
      </c>
      <c r="N629" s="11" t="s">
        <v>10362</v>
      </c>
    </row>
    <row r="630" spans="2:14" s="11" customFormat="1" ht="96" hidden="1" x14ac:dyDescent="0.2">
      <c r="F630" s="11" t="s">
        <v>1889</v>
      </c>
      <c r="G630" s="11" t="s">
        <v>1890</v>
      </c>
      <c r="H630" s="11">
        <v>0.89018087855297157</v>
      </c>
      <c r="I630" s="11">
        <v>0.92179161361889828</v>
      </c>
      <c r="J630" s="11">
        <v>3.070373680938417E-2</v>
      </c>
      <c r="K630" s="11">
        <v>0.17597218451137181</v>
      </c>
      <c r="L630" s="11">
        <v>0.85334591649977876</v>
      </c>
      <c r="M630" s="11">
        <v>376</v>
      </c>
      <c r="N630" s="11" t="s">
        <v>10363</v>
      </c>
    </row>
    <row r="631" spans="2:14" s="11" customFormat="1" ht="32" hidden="1" x14ac:dyDescent="0.2">
      <c r="F631" s="11" t="s">
        <v>1892</v>
      </c>
      <c r="G631" s="11" t="s">
        <v>1893</v>
      </c>
      <c r="H631" s="11">
        <v>0.51732673267326734</v>
      </c>
      <c r="I631" s="11">
        <v>0.62810004048732015</v>
      </c>
      <c r="J631" s="11">
        <v>8.889452886204495E-2</v>
      </c>
      <c r="K631" s="11">
        <v>-0.31992685726954639</v>
      </c>
      <c r="L631" s="11">
        <v>-0.9556157043673229</v>
      </c>
      <c r="M631" s="11">
        <v>19</v>
      </c>
      <c r="N631" s="11" t="s">
        <v>10364</v>
      </c>
    </row>
    <row r="632" spans="2:14" s="11" customFormat="1" ht="80" hidden="1" x14ac:dyDescent="0.2">
      <c r="B632" s="4" t="str">
        <f>VLOOKUP(F632,decisions2!A:B,2,FALSE)</f>
        <v>no_biology</v>
      </c>
      <c r="C632" s="35" t="str">
        <f t="shared" ref="C632:C634" si="43">IF(L632&gt;0,"EC-side","eMPC-side")</f>
        <v>EC-side</v>
      </c>
      <c r="E632" s="35" t="str">
        <f>VLOOKUP(F632,collapsed2!A:J,10,FALSE)</f>
        <v>main</v>
      </c>
      <c r="F632" s="11" t="s">
        <v>9640</v>
      </c>
      <c r="G632" s="11" t="s">
        <v>9641</v>
      </c>
      <c r="H632" s="11">
        <v>1.620389825298595E-6</v>
      </c>
      <c r="I632" s="11">
        <v>2.9731422300141651E-5</v>
      </c>
      <c r="J632" s="11">
        <v>0.6435518361507222</v>
      </c>
      <c r="K632" s="11">
        <v>0.41415087457751171</v>
      </c>
      <c r="L632" s="11">
        <v>1.8620896902948001</v>
      </c>
      <c r="M632" s="11">
        <v>187</v>
      </c>
      <c r="N632" s="11" t="s">
        <v>12920</v>
      </c>
    </row>
    <row r="633" spans="2:14" s="11" customFormat="1" ht="17" hidden="1" x14ac:dyDescent="0.2">
      <c r="B633" s="4" t="str">
        <f>VLOOKUP(F633,decisions2!A:B,2,FALSE)</f>
        <v>no_redundant</v>
      </c>
      <c r="C633" s="35" t="str">
        <f t="shared" si="43"/>
        <v>EC-side</v>
      </c>
      <c r="E633" s="35" t="str">
        <f>VLOOKUP(F633,collapsed2!A:J,10,FALSE)</f>
        <v>main</v>
      </c>
      <c r="F633" s="11" t="s">
        <v>1693</v>
      </c>
      <c r="G633" s="11" t="s">
        <v>1694</v>
      </c>
      <c r="H633" s="11">
        <v>1.3550700113640929E-3</v>
      </c>
      <c r="I633" s="11">
        <v>7.3825751088412526E-3</v>
      </c>
      <c r="J633" s="11">
        <v>0.45505986738722948</v>
      </c>
      <c r="K633" s="11">
        <v>0.54250571008009929</v>
      </c>
      <c r="L633" s="11">
        <v>1.861422214977055</v>
      </c>
      <c r="M633" s="11">
        <v>39</v>
      </c>
      <c r="N633" s="11" t="s">
        <v>10297</v>
      </c>
    </row>
    <row r="634" spans="2:14" s="11" customFormat="1" ht="32" hidden="1" x14ac:dyDescent="0.2">
      <c r="B634" s="4" t="str">
        <f>VLOOKUP(F634,decisions2!A:B,2,FALSE)</f>
        <v>no_biology</v>
      </c>
      <c r="C634" s="35" t="str">
        <f t="shared" si="43"/>
        <v>EC-side</v>
      </c>
      <c r="E634" s="35" t="str">
        <f>VLOOKUP(F634,collapsed2!A:J,10,FALSE)</f>
        <v>redundant</v>
      </c>
      <c r="F634" s="11" t="s">
        <v>2482</v>
      </c>
      <c r="G634" s="11" t="s">
        <v>2483</v>
      </c>
      <c r="H634" s="11">
        <v>1.1915401447808031E-3</v>
      </c>
      <c r="I634" s="11">
        <v>6.7096036428519034E-3</v>
      </c>
      <c r="J634" s="11">
        <v>0.45505986738722948</v>
      </c>
      <c r="K634" s="11">
        <v>0.53323032004277915</v>
      </c>
      <c r="L634" s="11">
        <v>1.857354289568482</v>
      </c>
      <c r="M634" s="11">
        <v>41</v>
      </c>
      <c r="N634" s="11" t="s">
        <v>10557</v>
      </c>
    </row>
    <row r="635" spans="2:14" s="11" customFormat="1" hidden="1" x14ac:dyDescent="0.2">
      <c r="F635" s="11" t="s">
        <v>1904</v>
      </c>
      <c r="G635" s="11" t="s">
        <v>1905</v>
      </c>
      <c r="H635" s="11">
        <v>0.57493857493857492</v>
      </c>
      <c r="I635" s="11">
        <v>0.67593570401345782</v>
      </c>
      <c r="J635" s="11">
        <v>8.2664644912375282E-2</v>
      </c>
      <c r="K635" s="11">
        <v>-0.2568665815253961</v>
      </c>
      <c r="L635" s="11">
        <v>-0.92765201469023106</v>
      </c>
      <c r="M635" s="11">
        <v>36</v>
      </c>
      <c r="N635" s="11" t="s">
        <v>10368</v>
      </c>
    </row>
    <row r="636" spans="2:14" s="11" customFormat="1" hidden="1" x14ac:dyDescent="0.2">
      <c r="F636" s="11" t="s">
        <v>1907</v>
      </c>
      <c r="G636" s="11" t="s">
        <v>1908</v>
      </c>
      <c r="H636" s="11">
        <v>0.25313283208020049</v>
      </c>
      <c r="I636" s="11">
        <v>0.38327854871299721</v>
      </c>
      <c r="J636" s="11">
        <v>0.13649043778041259</v>
      </c>
      <c r="K636" s="11">
        <v>-0.35530945046722789</v>
      </c>
      <c r="L636" s="11">
        <v>-1.1511251733359149</v>
      </c>
      <c r="M636" s="11">
        <v>25</v>
      </c>
      <c r="N636" s="11" t="s">
        <v>10369</v>
      </c>
    </row>
    <row r="637" spans="2:14" s="11" customFormat="1" ht="32" hidden="1" x14ac:dyDescent="0.2">
      <c r="F637" s="11" t="s">
        <v>1910</v>
      </c>
      <c r="G637" s="11" t="s">
        <v>1911</v>
      </c>
      <c r="H637" s="11">
        <v>0.13170731707317071</v>
      </c>
      <c r="I637" s="11">
        <v>0.24125412089791121</v>
      </c>
      <c r="J637" s="11">
        <v>0.19189224038483799</v>
      </c>
      <c r="K637" s="11">
        <v>-0.34725966094514032</v>
      </c>
      <c r="L637" s="11">
        <v>-1.281321625814597</v>
      </c>
      <c r="M637" s="11">
        <v>39</v>
      </c>
      <c r="N637" s="11" t="s">
        <v>10370</v>
      </c>
    </row>
    <row r="638" spans="2:14" s="11" customFormat="1" ht="48" hidden="1" x14ac:dyDescent="0.2">
      <c r="F638" s="11" t="s">
        <v>1913</v>
      </c>
      <c r="G638" s="11" t="s">
        <v>1914</v>
      </c>
      <c r="H638" s="11">
        <v>0.26818830242510699</v>
      </c>
      <c r="I638" s="11">
        <v>0.39940857077993591</v>
      </c>
      <c r="J638" s="11">
        <v>9.4975152590559483E-2</v>
      </c>
      <c r="K638" s="11">
        <v>0.24622663588076191</v>
      </c>
      <c r="L638" s="11">
        <v>1.1062010713285131</v>
      </c>
      <c r="M638" s="11">
        <v>183</v>
      </c>
      <c r="N638" s="11" t="s">
        <v>10371</v>
      </c>
    </row>
    <row r="639" spans="2:14" s="11" customFormat="1" ht="32" hidden="1" x14ac:dyDescent="0.2">
      <c r="F639" s="11" t="s">
        <v>1916</v>
      </c>
      <c r="G639" s="11" t="s">
        <v>1917</v>
      </c>
      <c r="H639" s="11">
        <v>0.25183374083129578</v>
      </c>
      <c r="I639" s="11">
        <v>0.38237517320084252</v>
      </c>
      <c r="J639" s="11">
        <v>0.13500203382863141</v>
      </c>
      <c r="K639" s="11">
        <v>-0.38699592643349451</v>
      </c>
      <c r="L639" s="11">
        <v>-1.1716838067673381</v>
      </c>
      <c r="M639" s="11">
        <v>20</v>
      </c>
      <c r="N639" s="11" t="s">
        <v>10372</v>
      </c>
    </row>
    <row r="640" spans="2:14" s="11" customFormat="1" hidden="1" x14ac:dyDescent="0.2">
      <c r="F640" s="11" t="s">
        <v>1919</v>
      </c>
      <c r="G640" s="11" t="s">
        <v>1920</v>
      </c>
      <c r="H640" s="11">
        <v>6.1971932343049943E-2</v>
      </c>
      <c r="I640" s="11">
        <v>0.13740687782240399</v>
      </c>
      <c r="J640" s="11">
        <v>0.3217759180753611</v>
      </c>
      <c r="K640" s="11">
        <v>-0.38044331030949052</v>
      </c>
      <c r="L640" s="11">
        <v>-1.403762935116883</v>
      </c>
      <c r="M640" s="11">
        <v>39</v>
      </c>
      <c r="N640" s="11" t="s">
        <v>10373</v>
      </c>
    </row>
    <row r="641" spans="2:14" s="11" customFormat="1" hidden="1" x14ac:dyDescent="0.2">
      <c r="F641" s="11" t="s">
        <v>1922</v>
      </c>
      <c r="G641" s="11" t="s">
        <v>1923</v>
      </c>
      <c r="H641" s="11">
        <v>0.62656641604010022</v>
      </c>
      <c r="I641" s="11">
        <v>0.71740865471149384</v>
      </c>
      <c r="J641" s="11">
        <v>7.9131665176834884E-2</v>
      </c>
      <c r="K641" s="11">
        <v>-0.30221467492662413</v>
      </c>
      <c r="L641" s="11">
        <v>-0.87671074755058909</v>
      </c>
      <c r="M641" s="11">
        <v>17</v>
      </c>
      <c r="N641" s="11" t="s">
        <v>10374</v>
      </c>
    </row>
    <row r="642" spans="2:14" s="11" customFormat="1" hidden="1" x14ac:dyDescent="0.2">
      <c r="F642" s="11" t="s">
        <v>1925</v>
      </c>
      <c r="G642" s="11" t="s">
        <v>1926</v>
      </c>
      <c r="H642" s="11">
        <v>0.8192371475953566</v>
      </c>
      <c r="I642" s="11">
        <v>0.86793916173972241</v>
      </c>
      <c r="J642" s="11">
        <v>4.6230252407761643E-2</v>
      </c>
      <c r="K642" s="11">
        <v>0.2320260405466584</v>
      </c>
      <c r="L642" s="11">
        <v>0.77512381093136662</v>
      </c>
      <c r="M642" s="11">
        <v>33</v>
      </c>
      <c r="N642" s="11" t="s">
        <v>10375</v>
      </c>
    </row>
    <row r="643" spans="2:14" s="11" customFormat="1" ht="32" hidden="1" x14ac:dyDescent="0.2">
      <c r="F643" s="11" t="s">
        <v>1928</v>
      </c>
      <c r="G643" s="11" t="s">
        <v>1929</v>
      </c>
      <c r="H643" s="11">
        <v>0.41442953020134232</v>
      </c>
      <c r="I643" s="11">
        <v>0.53925372336158717</v>
      </c>
      <c r="J643" s="11">
        <v>7.9770591862845255E-2</v>
      </c>
      <c r="K643" s="11">
        <v>0.28033385502195768</v>
      </c>
      <c r="L643" s="11">
        <v>1.02314332980792</v>
      </c>
      <c r="M643" s="11">
        <v>54</v>
      </c>
      <c r="N643" s="11" t="s">
        <v>10376</v>
      </c>
    </row>
    <row r="644" spans="2:14" s="11" customFormat="1" hidden="1" x14ac:dyDescent="0.2">
      <c r="F644" s="11" t="s">
        <v>1931</v>
      </c>
      <c r="G644" s="11" t="s">
        <v>1932</v>
      </c>
      <c r="H644" s="11">
        <v>0.15973377703826949</v>
      </c>
      <c r="I644" s="11">
        <v>0.27617285114186779</v>
      </c>
      <c r="J644" s="11">
        <v>0.14040623852334241</v>
      </c>
      <c r="K644" s="11">
        <v>0.40477182138650492</v>
      </c>
      <c r="L644" s="11">
        <v>1.275141525124758</v>
      </c>
      <c r="M644" s="11">
        <v>26</v>
      </c>
      <c r="N644" s="11" t="s">
        <v>10377</v>
      </c>
    </row>
    <row r="645" spans="2:14" s="11" customFormat="1" hidden="1" x14ac:dyDescent="0.2">
      <c r="F645" s="11" t="s">
        <v>1934</v>
      </c>
      <c r="G645" s="11" t="s">
        <v>1935</v>
      </c>
      <c r="H645" s="11">
        <v>0.25956738768718801</v>
      </c>
      <c r="I645" s="11">
        <v>0.39022386052058111</v>
      </c>
      <c r="J645" s="11">
        <v>0.1063232559327084</v>
      </c>
      <c r="K645" s="11">
        <v>0.36821409768608487</v>
      </c>
      <c r="L645" s="11">
        <v>1.168963172641788</v>
      </c>
      <c r="M645" s="11">
        <v>27</v>
      </c>
      <c r="N645" s="11" t="s">
        <v>10378</v>
      </c>
    </row>
    <row r="646" spans="2:14" s="11" customFormat="1" ht="32" hidden="1" x14ac:dyDescent="0.2">
      <c r="B646" s="4" t="str">
        <f>VLOOKUP(F646,decisions2!A:B,2,FALSE)</f>
        <v>no_biology</v>
      </c>
      <c r="C646" s="35" t="str">
        <f t="shared" ref="C646:C647" si="44">IF(L646&gt;0,"EC-side","eMPC-side")</f>
        <v>EC-side</v>
      </c>
      <c r="E646" s="35" t="str">
        <f>VLOOKUP(F646,collapsed2!A:J,10,FALSE)</f>
        <v>redundant</v>
      </c>
      <c r="F646" s="11" t="s">
        <v>5412</v>
      </c>
      <c r="G646" s="11" t="s">
        <v>5413</v>
      </c>
      <c r="H646" s="11">
        <v>1.4890217927986051E-3</v>
      </c>
      <c r="I646" s="11">
        <v>7.9204318815639177E-3</v>
      </c>
      <c r="J646" s="11">
        <v>0.45505986738722948</v>
      </c>
      <c r="K646" s="11">
        <v>0.54561505161835733</v>
      </c>
      <c r="L646" s="11">
        <v>1.85651340392268</v>
      </c>
      <c r="M646" s="11">
        <v>37</v>
      </c>
      <c r="N646" s="11" t="s">
        <v>11527</v>
      </c>
    </row>
    <row r="647" spans="2:14" s="11" customFormat="1" ht="32" x14ac:dyDescent="0.2">
      <c r="B647" s="44" t="s">
        <v>16202</v>
      </c>
      <c r="C647" s="35" t="str">
        <f t="shared" si="44"/>
        <v>EC-side</v>
      </c>
      <c r="D647" t="s">
        <v>16205</v>
      </c>
      <c r="E647" s="35" t="str">
        <f>VLOOKUP(F647,collapsed2!A:J,10,FALSE)</f>
        <v>redundant</v>
      </c>
      <c r="F647" s="11" t="s">
        <v>1850</v>
      </c>
      <c r="G647" s="11" t="s">
        <v>1851</v>
      </c>
      <c r="H647" s="11">
        <v>9.4762379756073412E-4</v>
      </c>
      <c r="I647" s="11">
        <v>5.6476994942214554E-3</v>
      </c>
      <c r="J647" s="11">
        <v>0.47727081536286209</v>
      </c>
      <c r="K647" s="11">
        <v>0.52486797296471077</v>
      </c>
      <c r="L647" s="11">
        <v>1.855741193783363</v>
      </c>
      <c r="M647" s="11">
        <v>44</v>
      </c>
      <c r="N647" s="11" t="s">
        <v>10350</v>
      </c>
    </row>
    <row r="648" spans="2:14" s="11" customFormat="1" hidden="1" x14ac:dyDescent="0.2">
      <c r="F648" s="11" t="s">
        <v>1943</v>
      </c>
      <c r="G648" s="11" t="s">
        <v>1944</v>
      </c>
      <c r="H648" s="11">
        <v>0.42614601018675718</v>
      </c>
      <c r="I648" s="11">
        <v>0.54860319093398335</v>
      </c>
      <c r="J648" s="11">
        <v>7.8920963818003467E-2</v>
      </c>
      <c r="K648" s="11">
        <v>0.33884154133342509</v>
      </c>
      <c r="L648" s="11">
        <v>1.026178070341397</v>
      </c>
      <c r="M648" s="11">
        <v>23</v>
      </c>
      <c r="N648" s="11" t="s">
        <v>10381</v>
      </c>
    </row>
    <row r="649" spans="2:14" s="11" customFormat="1" hidden="1" x14ac:dyDescent="0.2">
      <c r="F649" s="11" t="s">
        <v>1946</v>
      </c>
      <c r="G649" s="11" t="s">
        <v>1947</v>
      </c>
      <c r="H649" s="11">
        <v>0.76470588235294112</v>
      </c>
      <c r="I649" s="11">
        <v>0.82919303179439097</v>
      </c>
      <c r="J649" s="11">
        <v>6.9945873650165871E-2</v>
      </c>
      <c r="K649" s="11">
        <v>-0.2244297327904817</v>
      </c>
      <c r="L649" s="11">
        <v>-0.83861309473964929</v>
      </c>
      <c r="M649" s="11">
        <v>42</v>
      </c>
      <c r="N649" s="11" t="s">
        <v>10382</v>
      </c>
    </row>
    <row r="650" spans="2:14" s="11" customFormat="1" ht="32" hidden="1" x14ac:dyDescent="0.2">
      <c r="B650" s="4" t="str">
        <f>VLOOKUP(F650,decisions2!A:B,2,FALSE)</f>
        <v>no_redundant</v>
      </c>
      <c r="C650" s="35" t="str">
        <f t="shared" ref="C650:C652" si="45">IF(L650&gt;0,"EC-side","eMPC-side")</f>
        <v>EC-side</v>
      </c>
      <c r="E650" s="35" t="str">
        <f>VLOOKUP(F650,collapsed2!A:J,10,FALSE)</f>
        <v>redundant</v>
      </c>
      <c r="F650" s="11" t="s">
        <v>7318</v>
      </c>
      <c r="G650" s="11" t="s">
        <v>7319</v>
      </c>
      <c r="H650" s="11">
        <v>1.8487805176745501E-3</v>
      </c>
      <c r="I650" s="11">
        <v>9.375958339635216E-3</v>
      </c>
      <c r="J650" s="11">
        <v>0.45505986738722948</v>
      </c>
      <c r="K650" s="11">
        <v>0.59570963646635888</v>
      </c>
      <c r="L650" s="11">
        <v>1.855689026605581</v>
      </c>
      <c r="M650" s="11">
        <v>25</v>
      </c>
      <c r="N650" s="11" t="s">
        <v>12155</v>
      </c>
    </row>
    <row r="651" spans="2:14" s="11" customFormat="1" ht="64" hidden="1" x14ac:dyDescent="0.2">
      <c r="B651" s="4" t="str">
        <f>VLOOKUP(F651,decisions2!A:B,2,FALSE)</f>
        <v>no_redundant</v>
      </c>
      <c r="C651" s="35" t="str">
        <f t="shared" si="45"/>
        <v>EC-side</v>
      </c>
      <c r="E651" s="35" t="str">
        <f>VLOOKUP(F651,collapsed2!A:J,10,FALSE)</f>
        <v>main</v>
      </c>
      <c r="F651" s="11" t="s">
        <v>8661</v>
      </c>
      <c r="G651" s="11" t="s">
        <v>8662</v>
      </c>
      <c r="H651" s="11">
        <v>1.128495489425691E-5</v>
      </c>
      <c r="I651" s="11">
        <v>1.498238320513946E-4</v>
      </c>
      <c r="J651" s="11">
        <v>0.59332547639640509</v>
      </c>
      <c r="K651" s="11">
        <v>0.42389404135990671</v>
      </c>
      <c r="L651" s="11">
        <v>1.8556505509796879</v>
      </c>
      <c r="M651" s="11">
        <v>155</v>
      </c>
      <c r="N651" s="11" t="s">
        <v>12599</v>
      </c>
    </row>
    <row r="652" spans="2:14" s="11" customFormat="1" ht="32" hidden="1" x14ac:dyDescent="0.2">
      <c r="B652" s="4" t="str">
        <f>VLOOKUP(F652,decisions2!A:B,2,FALSE)</f>
        <v>no_redundant</v>
      </c>
      <c r="C652" s="35" t="str">
        <f t="shared" si="45"/>
        <v>EC-side</v>
      </c>
      <c r="E652" s="35" t="str">
        <f>VLOOKUP(F652,collapsed2!A:J,10,FALSE)</f>
        <v>redundant</v>
      </c>
      <c r="F652" s="11" t="s">
        <v>2758</v>
      </c>
      <c r="G652" s="11" t="s">
        <v>2759</v>
      </c>
      <c r="H652" s="11">
        <v>7.0495598993227662E-4</v>
      </c>
      <c r="I652" s="11">
        <v>4.4410477195224816E-3</v>
      </c>
      <c r="J652" s="11">
        <v>0.47727081536286209</v>
      </c>
      <c r="K652" s="11">
        <v>0.52483138744851909</v>
      </c>
      <c r="L652" s="11">
        <v>1.854783686427556</v>
      </c>
      <c r="M652" s="11">
        <v>43</v>
      </c>
      <c r="N652" s="11" t="s">
        <v>10647</v>
      </c>
    </row>
    <row r="653" spans="2:14" s="11" customFormat="1" hidden="1" x14ac:dyDescent="0.2">
      <c r="F653" s="11" t="s">
        <v>1958</v>
      </c>
      <c r="G653" s="11" t="s">
        <v>1959</v>
      </c>
      <c r="H653" s="11">
        <v>0.71566265060240963</v>
      </c>
      <c r="I653" s="11">
        <v>0.79125058120090386</v>
      </c>
      <c r="J653" s="11">
        <v>7.0281284171739219E-2</v>
      </c>
      <c r="K653" s="11">
        <v>-0.26544285514738081</v>
      </c>
      <c r="L653" s="11">
        <v>-0.81779782604356599</v>
      </c>
      <c r="M653" s="11">
        <v>21</v>
      </c>
      <c r="N653" s="11" t="s">
        <v>10386</v>
      </c>
    </row>
    <row r="654" spans="2:14" s="11" customFormat="1" hidden="1" x14ac:dyDescent="0.2">
      <c r="F654" s="11" t="s">
        <v>1961</v>
      </c>
      <c r="G654" s="11" t="s">
        <v>1962</v>
      </c>
      <c r="H654" s="11">
        <v>0.18600682593856649</v>
      </c>
      <c r="I654" s="11">
        <v>0.30759407266600419</v>
      </c>
      <c r="J654" s="11">
        <v>0.13077713797197441</v>
      </c>
      <c r="K654" s="11">
        <v>0.41664539189950761</v>
      </c>
      <c r="L654" s="11">
        <v>1.2461465856513509</v>
      </c>
      <c r="M654" s="11">
        <v>22</v>
      </c>
      <c r="N654" s="11" t="s">
        <v>10387</v>
      </c>
    </row>
    <row r="655" spans="2:14" s="11" customFormat="1" ht="17" hidden="1" x14ac:dyDescent="0.2">
      <c r="B655" s="4" t="str">
        <f>VLOOKUP(F655,decisions2!A:B,2,FALSE)</f>
        <v>no_biology</v>
      </c>
      <c r="C655" s="35" t="str">
        <f t="shared" ref="C655:C656" si="46">IF(L655&gt;0,"EC-side","eMPC-side")</f>
        <v>EC-side</v>
      </c>
      <c r="E655" s="35" t="str">
        <f>VLOOKUP(F655,collapsed2!A:J,10,FALSE)</f>
        <v>redundant</v>
      </c>
      <c r="F655" s="11" t="s">
        <v>3638</v>
      </c>
      <c r="G655" s="11" t="s">
        <v>3639</v>
      </c>
      <c r="H655" s="11">
        <v>1.4944471948621131E-3</v>
      </c>
      <c r="I655" s="11">
        <v>7.9234813935384098E-3</v>
      </c>
      <c r="J655" s="11">
        <v>0.45505986738722948</v>
      </c>
      <c r="K655" s="11">
        <v>0.54046312254170104</v>
      </c>
      <c r="L655" s="11">
        <v>1.8544137766337081</v>
      </c>
      <c r="M655" s="11">
        <v>39</v>
      </c>
      <c r="N655" s="11" t="s">
        <v>10940</v>
      </c>
    </row>
    <row r="656" spans="2:14" s="11" customFormat="1" ht="32" hidden="1" x14ac:dyDescent="0.2">
      <c r="B656" s="4" t="str">
        <f>VLOOKUP(F656,decisions2!A:B,2,FALSE)</f>
        <v>no_biology</v>
      </c>
      <c r="C656" s="35" t="str">
        <f t="shared" si="46"/>
        <v>EC-side</v>
      </c>
      <c r="E656" s="35" t="str">
        <f>VLOOKUP(F656,collapsed2!A:J,10,FALSE)</f>
        <v>redundant</v>
      </c>
      <c r="F656" s="11" t="s">
        <v>1391</v>
      </c>
      <c r="G656" s="11" t="s">
        <v>1392</v>
      </c>
      <c r="H656" s="11">
        <v>1.723691449686805E-3</v>
      </c>
      <c r="I656" s="11">
        <v>8.8376393637003229E-3</v>
      </c>
      <c r="J656" s="11">
        <v>0.45505986738722948</v>
      </c>
      <c r="K656" s="11">
        <v>0.66898217971932661</v>
      </c>
      <c r="L656" s="11">
        <v>1.8540247530490139</v>
      </c>
      <c r="M656" s="11">
        <v>16</v>
      </c>
      <c r="N656" s="11" t="s">
        <v>10196</v>
      </c>
    </row>
    <row r="657" spans="6:14" s="11" customFormat="1" hidden="1" x14ac:dyDescent="0.2">
      <c r="F657" s="11" t="s">
        <v>1970</v>
      </c>
      <c r="G657" s="11" t="s">
        <v>1971</v>
      </c>
      <c r="H657" s="11">
        <v>0.85911179173047469</v>
      </c>
      <c r="I657" s="11">
        <v>0.89902566862919908</v>
      </c>
      <c r="J657" s="11">
        <v>4.0411448203437547E-2</v>
      </c>
      <c r="K657" s="11">
        <v>0.19242483295920029</v>
      </c>
      <c r="L657" s="11">
        <v>0.78611648761838315</v>
      </c>
      <c r="M657" s="11">
        <v>99</v>
      </c>
      <c r="N657" s="11" t="s">
        <v>10390</v>
      </c>
    </row>
    <row r="658" spans="6:14" s="11" customFormat="1" hidden="1" x14ac:dyDescent="0.2">
      <c r="F658" s="11" t="s">
        <v>1973</v>
      </c>
      <c r="G658" s="11" t="s">
        <v>1974</v>
      </c>
      <c r="H658" s="11">
        <v>0.75308641975308643</v>
      </c>
      <c r="I658" s="11">
        <v>0.81941640263573223</v>
      </c>
      <c r="J658" s="11">
        <v>6.8956735167281111E-2</v>
      </c>
      <c r="K658" s="11">
        <v>-0.27549235113893228</v>
      </c>
      <c r="L658" s="11">
        <v>-0.77124295457196146</v>
      </c>
      <c r="M658" s="11">
        <v>15</v>
      </c>
      <c r="N658" s="11" t="s">
        <v>10391</v>
      </c>
    </row>
    <row r="659" spans="6:14" s="11" customFormat="1" hidden="1" x14ac:dyDescent="0.2">
      <c r="F659" s="11" t="s">
        <v>1976</v>
      </c>
      <c r="G659" s="11" t="s">
        <v>1977</v>
      </c>
      <c r="H659" s="11">
        <v>0.82706766917293228</v>
      </c>
      <c r="I659" s="11">
        <v>0.87474190657992124</v>
      </c>
      <c r="J659" s="11">
        <v>6.5087756691731335E-2</v>
      </c>
      <c r="K659" s="11">
        <v>-0.2361419662190202</v>
      </c>
      <c r="L659" s="11">
        <v>-0.76504849909931028</v>
      </c>
      <c r="M659" s="11">
        <v>25</v>
      </c>
      <c r="N659" s="11" t="s">
        <v>10392</v>
      </c>
    </row>
    <row r="660" spans="6:14" s="11" customFormat="1" hidden="1" x14ac:dyDescent="0.2">
      <c r="F660" s="11" t="s">
        <v>1979</v>
      </c>
      <c r="G660" s="11" t="s">
        <v>1980</v>
      </c>
      <c r="H660" s="11">
        <v>0.1360201511335013</v>
      </c>
      <c r="I660" s="11">
        <v>0.24676515859684139</v>
      </c>
      <c r="J660" s="11">
        <v>0.19189224038483799</v>
      </c>
      <c r="K660" s="11">
        <v>-0.33123986670966499</v>
      </c>
      <c r="L660" s="11">
        <v>-1.2523451670236949</v>
      </c>
      <c r="M660" s="11">
        <v>43</v>
      </c>
      <c r="N660" s="11" t="s">
        <v>10393</v>
      </c>
    </row>
    <row r="661" spans="6:14" s="11" customFormat="1" hidden="1" x14ac:dyDescent="0.2">
      <c r="F661" s="11" t="s">
        <v>1982</v>
      </c>
      <c r="G661" s="11" t="s">
        <v>1983</v>
      </c>
      <c r="H661" s="11">
        <v>0.43811881188118812</v>
      </c>
      <c r="I661" s="11">
        <v>0.55850743153940685</v>
      </c>
      <c r="J661" s="11">
        <v>9.8549980353169073E-2</v>
      </c>
      <c r="K661" s="11">
        <v>-0.31536079149118512</v>
      </c>
      <c r="L661" s="11">
        <v>-1.0097066580385661</v>
      </c>
      <c r="M661" s="11">
        <v>24</v>
      </c>
      <c r="N661" s="11" t="s">
        <v>10394</v>
      </c>
    </row>
    <row r="662" spans="6:14" s="11" customFormat="1" hidden="1" x14ac:dyDescent="0.2">
      <c r="F662" s="11" t="s">
        <v>1985</v>
      </c>
      <c r="G662" s="11" t="s">
        <v>1986</v>
      </c>
      <c r="H662" s="11">
        <v>0.12098765432098769</v>
      </c>
      <c r="I662" s="11">
        <v>0.22661321409297669</v>
      </c>
      <c r="J662" s="11">
        <v>0.2020717090211599</v>
      </c>
      <c r="K662" s="11">
        <v>-0.49399977618319157</v>
      </c>
      <c r="L662" s="11">
        <v>-1.3829561705300311</v>
      </c>
      <c r="M662" s="11">
        <v>15</v>
      </c>
      <c r="N662" s="11" t="s">
        <v>10395</v>
      </c>
    </row>
    <row r="663" spans="6:14" s="11" customFormat="1" hidden="1" x14ac:dyDescent="0.2">
      <c r="F663" s="11" t="s">
        <v>1988</v>
      </c>
      <c r="G663" s="11" t="s">
        <v>1989</v>
      </c>
      <c r="H663" s="11">
        <v>0.2016260162601626</v>
      </c>
      <c r="I663" s="11">
        <v>0.32535107169253508</v>
      </c>
      <c r="J663" s="11">
        <v>0.1215432820354691</v>
      </c>
      <c r="K663" s="11">
        <v>0.31996595003154199</v>
      </c>
      <c r="L663" s="11">
        <v>1.1873162888945299</v>
      </c>
      <c r="M663" s="11">
        <v>57</v>
      </c>
      <c r="N663" s="11" t="s">
        <v>10396</v>
      </c>
    </row>
    <row r="664" spans="6:14" s="11" customFormat="1" ht="32" hidden="1" x14ac:dyDescent="0.2">
      <c r="F664" s="11" t="s">
        <v>1991</v>
      </c>
      <c r="G664" s="11" t="s">
        <v>1992</v>
      </c>
      <c r="H664" s="11">
        <v>0.29117647058823531</v>
      </c>
      <c r="I664" s="11">
        <v>0.42455282861896843</v>
      </c>
      <c r="J664" s="11">
        <v>0.13802224249664269</v>
      </c>
      <c r="K664" s="11">
        <v>-0.23836983941094589</v>
      </c>
      <c r="L664" s="11">
        <v>-1.090052864195326</v>
      </c>
      <c r="M664" s="11">
        <v>108</v>
      </c>
      <c r="N664" s="11" t="s">
        <v>10397</v>
      </c>
    </row>
    <row r="665" spans="6:14" s="11" customFormat="1" ht="32" hidden="1" x14ac:dyDescent="0.2">
      <c r="F665" s="11" t="s">
        <v>1994</v>
      </c>
      <c r="G665" s="11" t="s">
        <v>1995</v>
      </c>
      <c r="H665" s="11">
        <v>0.29006410256410259</v>
      </c>
      <c r="I665" s="11">
        <v>0.42349099641231969</v>
      </c>
      <c r="J665" s="11">
        <v>9.7215080884646629E-2</v>
      </c>
      <c r="K665" s="11">
        <v>0.28181143126527769</v>
      </c>
      <c r="L665" s="11">
        <v>1.0896111718886199</v>
      </c>
      <c r="M665" s="11">
        <v>76</v>
      </c>
      <c r="N665" s="11" t="s">
        <v>10398</v>
      </c>
    </row>
    <row r="666" spans="6:14" s="11" customFormat="1" hidden="1" x14ac:dyDescent="0.2">
      <c r="F666" s="11" t="s">
        <v>1997</v>
      </c>
      <c r="G666" s="11" t="s">
        <v>1998</v>
      </c>
      <c r="H666" s="11">
        <v>6.4356435643564358E-2</v>
      </c>
      <c r="I666" s="11">
        <v>0.14116059020274091</v>
      </c>
      <c r="J666" s="11">
        <v>0.28201335001172512</v>
      </c>
      <c r="K666" s="11">
        <v>-0.41555301516774401</v>
      </c>
      <c r="L666" s="11">
        <v>-1.427772497371077</v>
      </c>
      <c r="M666" s="11">
        <v>31</v>
      </c>
      <c r="N666" s="11" t="s">
        <v>10399</v>
      </c>
    </row>
    <row r="667" spans="6:14" s="11" customFormat="1" ht="32" hidden="1" x14ac:dyDescent="0.2">
      <c r="F667" s="11" t="s">
        <v>2000</v>
      </c>
      <c r="G667" s="11" t="s">
        <v>2001</v>
      </c>
      <c r="H667" s="11">
        <v>1.6975040719307801E-2</v>
      </c>
      <c r="I667" s="11">
        <v>5.0909534425398778E-2</v>
      </c>
      <c r="J667" s="11">
        <v>0.35248785758361922</v>
      </c>
      <c r="K667" s="11">
        <v>-0.385074480087787</v>
      </c>
      <c r="L667" s="11">
        <v>-1.5060151283813581</v>
      </c>
      <c r="M667" s="11">
        <v>48</v>
      </c>
      <c r="N667" s="11" t="s">
        <v>10400</v>
      </c>
    </row>
    <row r="668" spans="6:14" s="11" customFormat="1" ht="80" hidden="1" x14ac:dyDescent="0.2">
      <c r="F668" s="11" t="s">
        <v>2003</v>
      </c>
      <c r="G668" s="11" t="s">
        <v>2004</v>
      </c>
      <c r="H668" s="11">
        <v>0.36451169188445659</v>
      </c>
      <c r="I668" s="11">
        <v>0.49398140485254582</v>
      </c>
      <c r="J668" s="11">
        <v>7.6083716095172491E-2</v>
      </c>
      <c r="K668" s="11">
        <v>0.22320761260319211</v>
      </c>
      <c r="L668" s="11">
        <v>1.0447894008249019</v>
      </c>
      <c r="M668" s="11">
        <v>262</v>
      </c>
      <c r="N668" s="11" t="s">
        <v>10401</v>
      </c>
    </row>
    <row r="669" spans="6:14" s="11" customFormat="1" hidden="1" x14ac:dyDescent="0.2">
      <c r="F669" s="11" t="s">
        <v>2006</v>
      </c>
      <c r="G669" s="11" t="s">
        <v>2007</v>
      </c>
      <c r="H669" s="11">
        <v>0.1306532663316583</v>
      </c>
      <c r="I669" s="11">
        <v>0.23986147714401121</v>
      </c>
      <c r="J669" s="11">
        <v>0.15740289930528331</v>
      </c>
      <c r="K669" s="11">
        <v>0.48886155915785823</v>
      </c>
      <c r="L669" s="11">
        <v>1.3315539816585551</v>
      </c>
      <c r="M669" s="11">
        <v>15</v>
      </c>
      <c r="N669" s="11" t="s">
        <v>10402</v>
      </c>
    </row>
    <row r="670" spans="6:14" s="11" customFormat="1" hidden="1" x14ac:dyDescent="0.2">
      <c r="F670" s="11" t="s">
        <v>2009</v>
      </c>
      <c r="G670" s="11" t="s">
        <v>2010</v>
      </c>
      <c r="H670" s="11">
        <v>0.2254901960784314</v>
      </c>
      <c r="I670" s="11">
        <v>0.35220037321480491</v>
      </c>
      <c r="J670" s="11">
        <v>0.1142665024844329</v>
      </c>
      <c r="K670" s="11">
        <v>0.31229998013285382</v>
      </c>
      <c r="L670" s="11">
        <v>1.156571744301329</v>
      </c>
      <c r="M670" s="11">
        <v>58</v>
      </c>
      <c r="N670" s="11" t="s">
        <v>10403</v>
      </c>
    </row>
    <row r="671" spans="6:14" s="11" customFormat="1" hidden="1" x14ac:dyDescent="0.2">
      <c r="F671" s="11" t="s">
        <v>2012</v>
      </c>
      <c r="G671" s="11" t="s">
        <v>2013</v>
      </c>
      <c r="H671" s="11">
        <v>4.3008817001142882E-2</v>
      </c>
      <c r="I671" s="11">
        <v>0.1042038548410479</v>
      </c>
      <c r="J671" s="11">
        <v>0.3217759180753611</v>
      </c>
      <c r="K671" s="11">
        <v>-0.50273918705657017</v>
      </c>
      <c r="L671" s="11">
        <v>-1.5221125708742771</v>
      </c>
      <c r="M671" s="11">
        <v>20</v>
      </c>
      <c r="N671" s="11" t="s">
        <v>10404</v>
      </c>
    </row>
    <row r="672" spans="6:14" s="11" customFormat="1" hidden="1" x14ac:dyDescent="0.2">
      <c r="F672" s="11" t="s">
        <v>2015</v>
      </c>
      <c r="G672" s="11" t="s">
        <v>2016</v>
      </c>
      <c r="H672" s="11">
        <v>1.7595636895073801E-2</v>
      </c>
      <c r="I672" s="11">
        <v>5.2190574823261372E-2</v>
      </c>
      <c r="J672" s="11">
        <v>0.35248785758361922</v>
      </c>
      <c r="K672" s="11">
        <v>-0.43972632644046311</v>
      </c>
      <c r="L672" s="11">
        <v>-1.510828058865791</v>
      </c>
      <c r="M672" s="11">
        <v>31</v>
      </c>
      <c r="N672" s="11" t="s">
        <v>10405</v>
      </c>
    </row>
    <row r="673" spans="2:14" s="11" customFormat="1" ht="64" hidden="1" x14ac:dyDescent="0.2">
      <c r="F673" s="11" t="s">
        <v>2018</v>
      </c>
      <c r="G673" s="11" t="s">
        <v>2019</v>
      </c>
      <c r="H673" s="11">
        <v>3.8352272727272728E-2</v>
      </c>
      <c r="I673" s="11">
        <v>9.5326120797011207E-2</v>
      </c>
      <c r="J673" s="11">
        <v>0.27650059925447162</v>
      </c>
      <c r="K673" s="11">
        <v>0.29326808441663399</v>
      </c>
      <c r="L673" s="11">
        <v>1.303741853414808</v>
      </c>
      <c r="M673" s="11">
        <v>170</v>
      </c>
      <c r="N673" s="11" t="s">
        <v>10406</v>
      </c>
    </row>
    <row r="674" spans="2:14" s="11" customFormat="1" hidden="1" x14ac:dyDescent="0.2">
      <c r="F674" s="11" t="s">
        <v>2021</v>
      </c>
      <c r="G674" s="11" t="s">
        <v>2022</v>
      </c>
      <c r="H674" s="11">
        <v>0.93548387096774188</v>
      </c>
      <c r="I674" s="11">
        <v>0.95567417034114643</v>
      </c>
      <c r="J674" s="11">
        <v>5.8718587955594127E-2</v>
      </c>
      <c r="K674" s="11">
        <v>-0.20855811402059499</v>
      </c>
      <c r="L674" s="11">
        <v>-0.61628773570030027</v>
      </c>
      <c r="M674" s="11">
        <v>18</v>
      </c>
      <c r="N674" s="11" t="s">
        <v>10407</v>
      </c>
    </row>
    <row r="675" spans="2:14" s="11" customFormat="1" hidden="1" x14ac:dyDescent="0.2">
      <c r="F675" s="11" t="s">
        <v>2024</v>
      </c>
      <c r="G675" s="11" t="s">
        <v>2025</v>
      </c>
      <c r="H675" s="11">
        <v>0.89486552567237165</v>
      </c>
      <c r="I675" s="11">
        <v>0.92488316672340687</v>
      </c>
      <c r="J675" s="11">
        <v>6.0118614253185119E-2</v>
      </c>
      <c r="K675" s="11">
        <v>-0.2258253010958359</v>
      </c>
      <c r="L675" s="11">
        <v>-0.68371739953655641</v>
      </c>
      <c r="M675" s="11">
        <v>20</v>
      </c>
      <c r="N675" s="11" t="s">
        <v>10408</v>
      </c>
    </row>
    <row r="676" spans="2:14" s="11" customFormat="1" ht="32" hidden="1" x14ac:dyDescent="0.2">
      <c r="F676" s="11" t="s">
        <v>2027</v>
      </c>
      <c r="G676" s="11" t="s">
        <v>2028</v>
      </c>
      <c r="H676" s="11">
        <v>0.83458646616541354</v>
      </c>
      <c r="I676" s="11">
        <v>0.88024575813032724</v>
      </c>
      <c r="J676" s="11">
        <v>6.4648456842192781E-2</v>
      </c>
      <c r="K676" s="11">
        <v>-0.23432873286213371</v>
      </c>
      <c r="L676" s="11">
        <v>-0.75917401825029351</v>
      </c>
      <c r="M676" s="11">
        <v>25</v>
      </c>
      <c r="N676" s="11" t="s">
        <v>10409</v>
      </c>
    </row>
    <row r="677" spans="2:14" s="11" customFormat="1" hidden="1" x14ac:dyDescent="0.2">
      <c r="F677" s="11" t="s">
        <v>2030</v>
      </c>
      <c r="G677" s="11" t="s">
        <v>2031</v>
      </c>
      <c r="H677" s="11">
        <v>0.91939546599496225</v>
      </c>
      <c r="I677" s="11">
        <v>0.9439627764663775</v>
      </c>
      <c r="J677" s="11">
        <v>6.0248408615801941E-2</v>
      </c>
      <c r="K677" s="11">
        <v>-0.20233502398919531</v>
      </c>
      <c r="L677" s="11">
        <v>-0.71363676692462552</v>
      </c>
      <c r="M677" s="11">
        <v>34</v>
      </c>
      <c r="N677" s="11" t="s">
        <v>10410</v>
      </c>
    </row>
    <row r="678" spans="2:14" s="11" customFormat="1" hidden="1" x14ac:dyDescent="0.2">
      <c r="F678" s="11" t="s">
        <v>2033</v>
      </c>
      <c r="G678" s="11" t="s">
        <v>2034</v>
      </c>
      <c r="H678" s="11">
        <v>0.9077306733167082</v>
      </c>
      <c r="I678" s="11">
        <v>0.93522030884932772</v>
      </c>
      <c r="J678" s="11">
        <v>6.0378635792040142E-2</v>
      </c>
      <c r="K678" s="11">
        <v>-0.21429766434824521</v>
      </c>
      <c r="L678" s="11">
        <v>-0.69860764887063287</v>
      </c>
      <c r="M678" s="11">
        <v>26</v>
      </c>
      <c r="N678" s="11" t="s">
        <v>10411</v>
      </c>
    </row>
    <row r="679" spans="2:14" s="11" customFormat="1" hidden="1" x14ac:dyDescent="0.2">
      <c r="F679" s="11" t="s">
        <v>2036</v>
      </c>
      <c r="G679" s="11" t="s">
        <v>2037</v>
      </c>
      <c r="H679" s="11">
        <v>0.2479338842975207</v>
      </c>
      <c r="I679" s="11">
        <v>0.377846886937796</v>
      </c>
      <c r="J679" s="11">
        <v>0.1088201267691612</v>
      </c>
      <c r="K679" s="11">
        <v>0.32446177069389698</v>
      </c>
      <c r="L679" s="11">
        <v>1.146666174212895</v>
      </c>
      <c r="M679" s="11">
        <v>43</v>
      </c>
      <c r="N679" s="11" t="s">
        <v>10412</v>
      </c>
    </row>
    <row r="680" spans="2:14" s="11" customFormat="1" ht="32" hidden="1" x14ac:dyDescent="0.2">
      <c r="F680" s="11" t="s">
        <v>2039</v>
      </c>
      <c r="G680" s="11" t="s">
        <v>2040</v>
      </c>
      <c r="H680" s="11">
        <v>0.2450704225352113</v>
      </c>
      <c r="I680" s="11">
        <v>0.37454375292466069</v>
      </c>
      <c r="J680" s="11">
        <v>0.14826150047510661</v>
      </c>
      <c r="K680" s="11">
        <v>-0.25214263784529167</v>
      </c>
      <c r="L680" s="11">
        <v>-1.110771003437667</v>
      </c>
      <c r="M680" s="11">
        <v>88</v>
      </c>
      <c r="N680" s="11" t="s">
        <v>10413</v>
      </c>
    </row>
    <row r="681" spans="2:14" s="11" customFormat="1" ht="32" hidden="1" x14ac:dyDescent="0.2">
      <c r="B681" s="4" t="str">
        <f>VLOOKUP(F681,decisions2!A:B,2,FALSE)</f>
        <v>no_biology</v>
      </c>
      <c r="C681" s="35" t="str">
        <f>IF(L681&gt;0,"EC-side","eMPC-side")</f>
        <v>EC-side</v>
      </c>
      <c r="E681" s="35" t="str">
        <f>VLOOKUP(F681,collapsed2!A:J,10,FALSE)</f>
        <v>main</v>
      </c>
      <c r="F681" s="11" t="s">
        <v>3086</v>
      </c>
      <c r="G681" s="11" t="s">
        <v>3087</v>
      </c>
      <c r="H681" s="11">
        <v>1.8308742369194841E-4</v>
      </c>
      <c r="I681" s="11">
        <v>1.513831710830135E-3</v>
      </c>
      <c r="J681" s="11">
        <v>0.51884807774379182</v>
      </c>
      <c r="K681" s="11">
        <v>0.48187223793867717</v>
      </c>
      <c r="L681" s="11">
        <v>1.853395540122788</v>
      </c>
      <c r="M681" s="11">
        <v>75</v>
      </c>
      <c r="N681" s="11" t="s">
        <v>10757</v>
      </c>
    </row>
    <row r="682" spans="2:14" s="11" customFormat="1" hidden="1" x14ac:dyDescent="0.2">
      <c r="F682" s="11" t="s">
        <v>2045</v>
      </c>
      <c r="G682" s="11" t="s">
        <v>2046</v>
      </c>
      <c r="H682" s="11">
        <v>0.1594594594594595</v>
      </c>
      <c r="I682" s="11">
        <v>0.2759907761497587</v>
      </c>
      <c r="J682" s="11">
        <v>0.18302393838448719</v>
      </c>
      <c r="K682" s="11">
        <v>-0.27623574777225018</v>
      </c>
      <c r="L682" s="11">
        <v>-1.1873173032630739</v>
      </c>
      <c r="M682" s="11">
        <v>78</v>
      </c>
      <c r="N682" s="11" t="s">
        <v>10415</v>
      </c>
    </row>
    <row r="683" spans="2:14" s="11" customFormat="1" hidden="1" x14ac:dyDescent="0.2">
      <c r="F683" s="11" t="s">
        <v>2048</v>
      </c>
      <c r="G683" s="11" t="s">
        <v>2049</v>
      </c>
      <c r="H683" s="11">
        <v>0.2463054187192118</v>
      </c>
      <c r="I683" s="11">
        <v>0.3759035035219373</v>
      </c>
      <c r="J683" s="11">
        <v>0.1088201267691612</v>
      </c>
      <c r="K683" s="11">
        <v>0.36694815153185462</v>
      </c>
      <c r="L683" s="11">
        <v>1.176761153073256</v>
      </c>
      <c r="M683" s="11">
        <v>28</v>
      </c>
      <c r="N683" s="11" t="s">
        <v>10416</v>
      </c>
    </row>
    <row r="684" spans="2:14" s="11" customFormat="1" ht="32" hidden="1" x14ac:dyDescent="0.2">
      <c r="F684" s="11" t="s">
        <v>2051</v>
      </c>
      <c r="G684" s="11" t="s">
        <v>2052</v>
      </c>
      <c r="H684" s="11">
        <v>0.18926553672316379</v>
      </c>
      <c r="I684" s="11">
        <v>0.31095955970327832</v>
      </c>
      <c r="J684" s="11">
        <v>0.1709323353700562</v>
      </c>
      <c r="K684" s="11">
        <v>-0.26374882175973652</v>
      </c>
      <c r="L684" s="11">
        <v>-1.156978336568468</v>
      </c>
      <c r="M684" s="11">
        <v>87</v>
      </c>
      <c r="N684" s="11" t="s">
        <v>10417</v>
      </c>
    </row>
    <row r="685" spans="2:14" s="11" customFormat="1" hidden="1" x14ac:dyDescent="0.2">
      <c r="F685" s="11" t="s">
        <v>2054</v>
      </c>
      <c r="G685" s="11" t="s">
        <v>2055</v>
      </c>
      <c r="H685" s="11">
        <v>0.666110183639399</v>
      </c>
      <c r="I685" s="11">
        <v>0.74966087517790392</v>
      </c>
      <c r="J685" s="11">
        <v>5.6059587503233491E-2</v>
      </c>
      <c r="K685" s="11">
        <v>0.30468184761329142</v>
      </c>
      <c r="L685" s="11">
        <v>0.86443346466491655</v>
      </c>
      <c r="M685" s="11">
        <v>18</v>
      </c>
      <c r="N685" s="11" t="s">
        <v>10418</v>
      </c>
    </row>
    <row r="686" spans="2:14" s="11" customFormat="1" ht="32" hidden="1" x14ac:dyDescent="0.2">
      <c r="F686" s="11" t="s">
        <v>2057</v>
      </c>
      <c r="G686" s="11" t="s">
        <v>2058</v>
      </c>
      <c r="H686" s="11">
        <v>7.9470198675496692E-2</v>
      </c>
      <c r="I686" s="11">
        <v>0.16416803850358769</v>
      </c>
      <c r="J686" s="11">
        <v>0.20429475651688611</v>
      </c>
      <c r="K686" s="11">
        <v>0.36435161097663132</v>
      </c>
      <c r="L686" s="11">
        <v>1.339643955847734</v>
      </c>
      <c r="M686" s="11">
        <v>55</v>
      </c>
      <c r="N686" s="11" t="s">
        <v>10419</v>
      </c>
    </row>
    <row r="687" spans="2:14" s="11" customFormat="1" ht="17" hidden="1" x14ac:dyDescent="0.2">
      <c r="B687" s="4" t="str">
        <f>VLOOKUP(F687,decisions2!A:B,2,FALSE)</f>
        <v>no_redundant</v>
      </c>
      <c r="C687" s="35" t="str">
        <f>IF(L687&gt;0,"EC-side","eMPC-side")</f>
        <v>EC-side</v>
      </c>
      <c r="E687" s="35" t="str">
        <f>VLOOKUP(F687,collapsed2!A:J,10,FALSE)</f>
        <v>redundant</v>
      </c>
      <c r="F687" s="11" t="s">
        <v>5036</v>
      </c>
      <c r="G687" s="11" t="s">
        <v>5037</v>
      </c>
      <c r="H687" s="11">
        <v>1.3532995401938949E-3</v>
      </c>
      <c r="I687" s="11">
        <v>7.3825751088412526E-3</v>
      </c>
      <c r="J687" s="11">
        <v>0.45505986738722948</v>
      </c>
      <c r="K687" s="11">
        <v>0.61963282415497567</v>
      </c>
      <c r="L687" s="11">
        <v>1.8532626141811881</v>
      </c>
      <c r="M687" s="11">
        <v>22</v>
      </c>
      <c r="N687" s="11" t="s">
        <v>11403</v>
      </c>
    </row>
    <row r="688" spans="2:14" s="11" customFormat="1" ht="32" hidden="1" x14ac:dyDescent="0.2">
      <c r="F688" s="11" t="s">
        <v>2063</v>
      </c>
      <c r="G688" s="11" t="s">
        <v>2064</v>
      </c>
      <c r="H688" s="11">
        <v>6.3106796116504854E-2</v>
      </c>
      <c r="I688" s="11">
        <v>0.13954420860968511</v>
      </c>
      <c r="J688" s="11">
        <v>0.22798720285044219</v>
      </c>
      <c r="K688" s="11">
        <v>0.36118940565757163</v>
      </c>
      <c r="L688" s="11">
        <v>1.355071920339922</v>
      </c>
      <c r="M688" s="11">
        <v>61</v>
      </c>
      <c r="N688" s="11" t="s">
        <v>10421</v>
      </c>
    </row>
    <row r="689" spans="2:14" s="11" customFormat="1" hidden="1" x14ac:dyDescent="0.2">
      <c r="F689" s="11" t="s">
        <v>2066</v>
      </c>
      <c r="G689" s="11" t="s">
        <v>2067</v>
      </c>
      <c r="H689" s="11">
        <v>0.35075885328836431</v>
      </c>
      <c r="I689" s="11">
        <v>0.48113331156648359</v>
      </c>
      <c r="J689" s="11">
        <v>8.9164711782067807E-2</v>
      </c>
      <c r="K689" s="11">
        <v>0.29550532649401212</v>
      </c>
      <c r="L689" s="11">
        <v>1.0638348358624941</v>
      </c>
      <c r="M689" s="11">
        <v>49</v>
      </c>
      <c r="N689" s="11" t="s">
        <v>10422</v>
      </c>
    </row>
    <row r="690" spans="2:14" s="11" customFormat="1" ht="32" hidden="1" x14ac:dyDescent="0.2">
      <c r="B690" s="4" t="str">
        <f>VLOOKUP(F690,decisions2!A:B,2,FALSE)</f>
        <v>no_redundant</v>
      </c>
      <c r="C690" s="35" t="str">
        <f t="shared" ref="C690:C692" si="47">IF(L690&gt;0,"EC-side","eMPC-side")</f>
        <v>EC-side</v>
      </c>
      <c r="E690" s="35" t="str">
        <f>VLOOKUP(F690,collapsed2!A:J,10,FALSE)</f>
        <v>redundant</v>
      </c>
      <c r="F690" s="11" t="s">
        <v>5367</v>
      </c>
      <c r="G690" s="11" t="s">
        <v>5368</v>
      </c>
      <c r="H690" s="11">
        <v>2.3596051845196109E-4</v>
      </c>
      <c r="I690" s="11">
        <v>1.8525169549617911E-3</v>
      </c>
      <c r="J690" s="11">
        <v>0.51884807774379182</v>
      </c>
      <c r="K690" s="11">
        <v>0.48556682506468207</v>
      </c>
      <c r="L690" s="11">
        <v>1.852068500505534</v>
      </c>
      <c r="M690" s="11">
        <v>68</v>
      </c>
      <c r="N690" s="11" t="s">
        <v>11513</v>
      </c>
    </row>
    <row r="691" spans="2:14" s="11" customFormat="1" ht="160" hidden="1" x14ac:dyDescent="0.2">
      <c r="B691" s="4" t="str">
        <f>VLOOKUP(F691,decisions2!A:B,2,FALSE)</f>
        <v>no_redundant</v>
      </c>
      <c r="C691" s="35" t="str">
        <f t="shared" si="47"/>
        <v>EC-side</v>
      </c>
      <c r="E691" s="35" t="str">
        <f>VLOOKUP(F691,collapsed2!A:J,10,FALSE)</f>
        <v>main</v>
      </c>
      <c r="F691" s="11" t="s">
        <v>1799</v>
      </c>
      <c r="G691" s="11" t="s">
        <v>1800</v>
      </c>
      <c r="H691" s="11">
        <v>3.163834948190392E-9</v>
      </c>
      <c r="I691" s="11">
        <v>1.2601323098524169E-7</v>
      </c>
      <c r="J691" s="11">
        <v>0.77493903013643628</v>
      </c>
      <c r="K691" s="11">
        <v>0.37859466118421459</v>
      </c>
      <c r="L691" s="11">
        <v>1.8508403014741071</v>
      </c>
      <c r="M691" s="11">
        <v>407</v>
      </c>
      <c r="N691" s="11" t="s">
        <v>10333</v>
      </c>
    </row>
    <row r="692" spans="2:14" s="11" customFormat="1" ht="17" hidden="1" x14ac:dyDescent="0.2">
      <c r="B692" s="4" t="str">
        <f>VLOOKUP(F692,decisions2!A:B,2,FALSE)</f>
        <v>no_biology</v>
      </c>
      <c r="C692" s="35" t="str">
        <f t="shared" si="47"/>
        <v>EC-side</v>
      </c>
      <c r="E692" s="35" t="str">
        <f>VLOOKUP(F692,collapsed2!A:J,10,FALSE)</f>
        <v>redundant</v>
      </c>
      <c r="F692" s="11" t="s">
        <v>8658</v>
      </c>
      <c r="G692" s="11" t="s">
        <v>8659</v>
      </c>
      <c r="H692" s="11">
        <v>2.8973550133308658E-3</v>
      </c>
      <c r="I692" s="11">
        <v>1.3290395328003661E-2</v>
      </c>
      <c r="J692" s="11">
        <v>0.43170769580334639</v>
      </c>
      <c r="K692" s="11">
        <v>0.58747836110006357</v>
      </c>
      <c r="L692" s="11">
        <v>1.8507169070833549</v>
      </c>
      <c r="M692" s="11">
        <v>26</v>
      </c>
      <c r="N692" s="11" t="s">
        <v>12598</v>
      </c>
    </row>
    <row r="693" spans="2:14" s="11" customFormat="1" hidden="1" x14ac:dyDescent="0.2">
      <c r="F693" s="11" t="s">
        <v>2078</v>
      </c>
      <c r="G693" s="11" t="s">
        <v>2079</v>
      </c>
      <c r="H693" s="11">
        <v>0.2390243902439024</v>
      </c>
      <c r="I693" s="11">
        <v>0.36752941176470588</v>
      </c>
      <c r="J693" s="11">
        <v>0.13880510939113971</v>
      </c>
      <c r="K693" s="11">
        <v>-0.31346038334476101</v>
      </c>
      <c r="L693" s="11">
        <v>-1.156608766254676</v>
      </c>
      <c r="M693" s="11">
        <v>39</v>
      </c>
      <c r="N693" s="11" t="s">
        <v>10107</v>
      </c>
    </row>
    <row r="694" spans="2:14" s="11" customFormat="1" ht="48" hidden="1" x14ac:dyDescent="0.2">
      <c r="F694" s="11" t="s">
        <v>2081</v>
      </c>
      <c r="G694" s="11" t="s">
        <v>2082</v>
      </c>
      <c r="H694" s="11">
        <v>9.8181818181818176E-2</v>
      </c>
      <c r="I694" s="11">
        <v>0.19328620746342259</v>
      </c>
      <c r="J694" s="11">
        <v>0.27650059925447162</v>
      </c>
      <c r="K694" s="11">
        <v>-0.2253775327533612</v>
      </c>
      <c r="L694" s="11">
        <v>-1.1565760126468081</v>
      </c>
      <c r="M694" s="11">
        <v>262</v>
      </c>
      <c r="N694" s="11" t="s">
        <v>10426</v>
      </c>
    </row>
    <row r="695" spans="2:14" s="11" customFormat="1" hidden="1" x14ac:dyDescent="0.2">
      <c r="F695" s="11" t="s">
        <v>2084</v>
      </c>
      <c r="G695" s="11" t="s">
        <v>2085</v>
      </c>
      <c r="H695" s="11">
        <v>0.33108108108108109</v>
      </c>
      <c r="I695" s="11">
        <v>0.46373111709186798</v>
      </c>
      <c r="J695" s="11">
        <v>9.2552886468477272E-2</v>
      </c>
      <c r="K695" s="11">
        <v>0.29921880839647502</v>
      </c>
      <c r="L695" s="11">
        <v>1.0725945835538</v>
      </c>
      <c r="M695" s="11">
        <v>47</v>
      </c>
      <c r="N695" s="11" t="s">
        <v>10427</v>
      </c>
    </row>
    <row r="696" spans="2:14" s="11" customFormat="1" hidden="1" x14ac:dyDescent="0.2">
      <c r="F696" s="11" t="s">
        <v>2087</v>
      </c>
      <c r="G696" s="11" t="s">
        <v>2088</v>
      </c>
      <c r="H696" s="11">
        <v>0.62627986348122866</v>
      </c>
      <c r="I696" s="11">
        <v>0.71740865471149384</v>
      </c>
      <c r="J696" s="11">
        <v>5.9989249649033002E-2</v>
      </c>
      <c r="K696" s="11">
        <v>0.29779780522578142</v>
      </c>
      <c r="L696" s="11">
        <v>0.89068480154001239</v>
      </c>
      <c r="M696" s="11">
        <v>22</v>
      </c>
      <c r="N696" s="11" t="s">
        <v>10428</v>
      </c>
    </row>
    <row r="697" spans="2:14" s="11" customFormat="1" hidden="1" x14ac:dyDescent="0.2">
      <c r="F697" s="11" t="s">
        <v>2090</v>
      </c>
      <c r="G697" s="11" t="s">
        <v>2091</v>
      </c>
      <c r="H697" s="11">
        <v>0.23057644110275691</v>
      </c>
      <c r="I697" s="11">
        <v>0.35753904539483289</v>
      </c>
      <c r="J697" s="11">
        <v>0.14375898903927539</v>
      </c>
      <c r="K697" s="11">
        <v>-0.40967138638439249</v>
      </c>
      <c r="L697" s="11">
        <v>-1.188437680911258</v>
      </c>
      <c r="M697" s="11">
        <v>17</v>
      </c>
      <c r="N697" s="11" t="s">
        <v>10272</v>
      </c>
    </row>
    <row r="698" spans="2:14" s="11" customFormat="1" ht="32" hidden="1" x14ac:dyDescent="0.2">
      <c r="B698" s="4" t="str">
        <f>VLOOKUP(F698,decisions2!A:B,2,FALSE)</f>
        <v>no_biology</v>
      </c>
      <c r="C698" s="35" t="str">
        <f>IF(L698&gt;0,"EC-side","eMPC-side")</f>
        <v>EC-side</v>
      </c>
      <c r="E698" s="35" t="str">
        <f>VLOOKUP(F698,collapsed2!A:J,10,FALSE)</f>
        <v>redundant</v>
      </c>
      <c r="F698" s="11" t="s">
        <v>6697</v>
      </c>
      <c r="G698" s="11" t="s">
        <v>6698</v>
      </c>
      <c r="H698" s="11">
        <v>1.0428464448125E-3</v>
      </c>
      <c r="I698" s="11">
        <v>6.1368225022659928E-3</v>
      </c>
      <c r="J698" s="11">
        <v>0.45505986738722948</v>
      </c>
      <c r="K698" s="11">
        <v>0.5246519794268889</v>
      </c>
      <c r="L698" s="11">
        <v>1.8486346761068631</v>
      </c>
      <c r="M698" s="11">
        <v>42</v>
      </c>
      <c r="N698" s="11" t="s">
        <v>11949</v>
      </c>
    </row>
    <row r="699" spans="2:14" s="11" customFormat="1" hidden="1" x14ac:dyDescent="0.2">
      <c r="F699" s="11" t="s">
        <v>2096</v>
      </c>
      <c r="G699" s="11" t="s">
        <v>2097</v>
      </c>
      <c r="H699" s="11">
        <v>3.5298501958981508E-2</v>
      </c>
      <c r="I699" s="11">
        <v>8.9023094515856063E-2</v>
      </c>
      <c r="J699" s="11">
        <v>0.3217759180753611</v>
      </c>
      <c r="K699" s="11">
        <v>-0.41137915298469879</v>
      </c>
      <c r="L699" s="11">
        <v>-1.4287574090471029</v>
      </c>
      <c r="M699" s="11">
        <v>32</v>
      </c>
      <c r="N699" s="11" t="s">
        <v>10430</v>
      </c>
    </row>
    <row r="700" spans="2:14" s="11" customFormat="1" ht="32" hidden="1" x14ac:dyDescent="0.2">
      <c r="B700" s="4" t="str">
        <f>VLOOKUP(F700,decisions2!A:B,2,FALSE)</f>
        <v>no_redundant</v>
      </c>
      <c r="C700" s="35" t="str">
        <f>IF(L700&gt;0,"EC-side","eMPC-side")</f>
        <v>EC-side</v>
      </c>
      <c r="E700" s="35" t="str">
        <f>VLOOKUP(F700,collapsed2!A:J,10,FALSE)</f>
        <v>redundant</v>
      </c>
      <c r="F700" s="11" t="s">
        <v>3862</v>
      </c>
      <c r="G700" s="11" t="s">
        <v>3863</v>
      </c>
      <c r="H700" s="11">
        <v>1.0506679241723161E-3</v>
      </c>
      <c r="I700" s="11">
        <v>6.160648905469991E-3</v>
      </c>
      <c r="J700" s="11">
        <v>0.45505986738722948</v>
      </c>
      <c r="K700" s="11">
        <v>0.61008825232858577</v>
      </c>
      <c r="L700" s="11">
        <v>1.8476459027095851</v>
      </c>
      <c r="M700" s="11">
        <v>23</v>
      </c>
      <c r="N700" s="11" t="s">
        <v>11013</v>
      </c>
    </row>
    <row r="701" spans="2:14" s="11" customFormat="1" hidden="1" x14ac:dyDescent="0.2">
      <c r="F701" s="11" t="s">
        <v>2102</v>
      </c>
      <c r="G701" s="11" t="s">
        <v>2103</v>
      </c>
      <c r="H701" s="11">
        <v>8.6003372681281623E-2</v>
      </c>
      <c r="I701" s="11">
        <v>0.17511659300315821</v>
      </c>
      <c r="J701" s="11">
        <v>0.19782202131510329</v>
      </c>
      <c r="K701" s="11">
        <v>0.48575314433071459</v>
      </c>
      <c r="L701" s="11">
        <v>1.4155130821153259</v>
      </c>
      <c r="M701" s="11">
        <v>20</v>
      </c>
      <c r="N701" s="11" t="s">
        <v>10432</v>
      </c>
    </row>
    <row r="702" spans="2:14" s="11" customFormat="1" ht="32" hidden="1" x14ac:dyDescent="0.2">
      <c r="F702" s="11" t="s">
        <v>2105</v>
      </c>
      <c r="G702" s="11" t="s">
        <v>2106</v>
      </c>
      <c r="H702" s="11">
        <v>6.9381598793363503E-2</v>
      </c>
      <c r="I702" s="11">
        <v>0.1485903617436887</v>
      </c>
      <c r="J702" s="11">
        <v>0.20895502754935391</v>
      </c>
      <c r="K702" s="11">
        <v>0.30278940501692742</v>
      </c>
      <c r="L702" s="11">
        <v>1.290186347438296</v>
      </c>
      <c r="M702" s="11">
        <v>131</v>
      </c>
      <c r="N702" s="11" t="s">
        <v>10433</v>
      </c>
    </row>
    <row r="703" spans="2:14" s="11" customFormat="1" hidden="1" x14ac:dyDescent="0.2">
      <c r="F703" s="11" t="s">
        <v>2108</v>
      </c>
      <c r="G703" s="11" t="s">
        <v>2109</v>
      </c>
      <c r="H703" s="11">
        <v>0.30528846153846162</v>
      </c>
      <c r="I703" s="11">
        <v>0.43827345731191891</v>
      </c>
      <c r="J703" s="11">
        <v>0.1198878451154234</v>
      </c>
      <c r="K703" s="11">
        <v>-0.35942152903732161</v>
      </c>
      <c r="L703" s="11">
        <v>-1.1258409241418981</v>
      </c>
      <c r="M703" s="11">
        <v>22</v>
      </c>
      <c r="N703" s="11" t="s">
        <v>10434</v>
      </c>
    </row>
    <row r="704" spans="2:14" s="11" customFormat="1" ht="128" hidden="1" x14ac:dyDescent="0.2">
      <c r="F704" s="11" t="s">
        <v>2111</v>
      </c>
      <c r="G704" s="11" t="s">
        <v>2112</v>
      </c>
      <c r="H704" s="11">
        <v>0.5923984272608126</v>
      </c>
      <c r="I704" s="11">
        <v>0.69197899264442564</v>
      </c>
      <c r="J704" s="11">
        <v>5.0294806366235838E-2</v>
      </c>
      <c r="K704" s="11">
        <v>0.19765775543844391</v>
      </c>
      <c r="L704" s="11">
        <v>0.949852775829369</v>
      </c>
      <c r="M704" s="11">
        <v>341</v>
      </c>
      <c r="N704" s="11" t="s">
        <v>10435</v>
      </c>
    </row>
    <row r="705" spans="2:14" s="11" customFormat="1" hidden="1" x14ac:dyDescent="0.2">
      <c r="F705" s="11" t="s">
        <v>2114</v>
      </c>
      <c r="G705" s="11" t="s">
        <v>2115</v>
      </c>
      <c r="H705" s="11">
        <v>0.2009685230024213</v>
      </c>
      <c r="I705" s="11">
        <v>0.32448921766926009</v>
      </c>
      <c r="J705" s="11">
        <v>0.15214492236756469</v>
      </c>
      <c r="K705" s="11">
        <v>-0.382135291048738</v>
      </c>
      <c r="L705" s="11">
        <v>-1.222597706764095</v>
      </c>
      <c r="M705" s="11">
        <v>23</v>
      </c>
      <c r="N705" s="11" t="s">
        <v>10436</v>
      </c>
    </row>
    <row r="706" spans="2:14" s="11" customFormat="1" hidden="1" x14ac:dyDescent="0.2">
      <c r="F706" s="11" t="s">
        <v>2117</v>
      </c>
      <c r="G706" s="11" t="s">
        <v>2118</v>
      </c>
      <c r="H706" s="11">
        <v>0.76986754966887416</v>
      </c>
      <c r="I706" s="11">
        <v>0.83313035693126003</v>
      </c>
      <c r="J706" s="11">
        <v>4.8995408986248143E-2</v>
      </c>
      <c r="K706" s="11">
        <v>0.2840251579694153</v>
      </c>
      <c r="L706" s="11">
        <v>0.78715052407656738</v>
      </c>
      <c r="M706" s="11">
        <v>16</v>
      </c>
      <c r="N706" s="11" t="s">
        <v>10437</v>
      </c>
    </row>
    <row r="707" spans="2:14" s="11" customFormat="1" ht="80" hidden="1" x14ac:dyDescent="0.2">
      <c r="F707" s="11" t="s">
        <v>2120</v>
      </c>
      <c r="G707" s="11" t="s">
        <v>2121</v>
      </c>
      <c r="H707" s="11">
        <v>0.2886178861788618</v>
      </c>
      <c r="I707" s="11">
        <v>0.42175660682781319</v>
      </c>
      <c r="J707" s="11">
        <v>8.7831263448012384E-2</v>
      </c>
      <c r="K707" s="11">
        <v>0.22709578833313041</v>
      </c>
      <c r="L707" s="11">
        <v>1.0738957988613631</v>
      </c>
      <c r="M707" s="11">
        <v>286</v>
      </c>
      <c r="N707" s="11" t="s">
        <v>10438</v>
      </c>
    </row>
    <row r="708" spans="2:14" s="11" customFormat="1" ht="64" hidden="1" x14ac:dyDescent="0.2">
      <c r="B708" s="4" t="str">
        <f>VLOOKUP(F708,decisions2!A:B,2,FALSE)</f>
        <v>no_redundant</v>
      </c>
      <c r="C708" s="35" t="str">
        <f t="shared" ref="C708:C709" si="48">IF(L708&gt;0,"EC-side","eMPC-side")</f>
        <v>EC-side</v>
      </c>
      <c r="E708" s="35" t="str">
        <f>VLOOKUP(F708,collapsed2!A:J,10,FALSE)</f>
        <v>redundant</v>
      </c>
      <c r="F708" s="11" t="s">
        <v>5785</v>
      </c>
      <c r="G708" s="11" t="s">
        <v>5786</v>
      </c>
      <c r="H708" s="11">
        <v>6.749776554793329E-6</v>
      </c>
      <c r="I708" s="11">
        <v>9.6687588719100939E-5</v>
      </c>
      <c r="J708" s="11">
        <v>0.610526878385931</v>
      </c>
      <c r="K708" s="11">
        <v>0.41929192781950742</v>
      </c>
      <c r="L708" s="11">
        <v>1.847643875410673</v>
      </c>
      <c r="M708" s="11">
        <v>160</v>
      </c>
      <c r="N708" s="11" t="s">
        <v>11650</v>
      </c>
    </row>
    <row r="709" spans="2:14" s="11" customFormat="1" ht="64" hidden="1" x14ac:dyDescent="0.2">
      <c r="B709" s="4" t="str">
        <f>VLOOKUP(F709,decisions2!A:B,2,FALSE)</f>
        <v>no_biology</v>
      </c>
      <c r="C709" s="35" t="str">
        <f t="shared" si="48"/>
        <v>EC-side</v>
      </c>
      <c r="E709" s="35" t="str">
        <f>VLOOKUP(F709,collapsed2!A:J,10,FALSE)</f>
        <v>redundant</v>
      </c>
      <c r="F709" s="11" t="s">
        <v>5160</v>
      </c>
      <c r="G709" s="11" t="s">
        <v>5161</v>
      </c>
      <c r="H709" s="11">
        <v>6.4841953176695638E-6</v>
      </c>
      <c r="I709" s="11">
        <v>9.3292431310611427E-5</v>
      </c>
      <c r="J709" s="11">
        <v>0.610526878385931</v>
      </c>
      <c r="K709" s="11">
        <v>0.41648144038064211</v>
      </c>
      <c r="L709" s="11">
        <v>1.8475580157100331</v>
      </c>
      <c r="M709" s="11">
        <v>169</v>
      </c>
      <c r="N709" s="11" t="s">
        <v>11444</v>
      </c>
    </row>
    <row r="710" spans="2:14" s="11" customFormat="1" ht="48" hidden="1" x14ac:dyDescent="0.2">
      <c r="F710" s="11" t="s">
        <v>2129</v>
      </c>
      <c r="G710" s="11" t="s">
        <v>2130</v>
      </c>
      <c r="H710" s="11">
        <v>0.12812499999999999</v>
      </c>
      <c r="I710" s="11">
        <v>0.23661770972253071</v>
      </c>
      <c r="J710" s="11">
        <v>0.1531588086830733</v>
      </c>
      <c r="K710" s="11">
        <v>0.31616845912161101</v>
      </c>
      <c r="L710" s="11">
        <v>1.2514947874614331</v>
      </c>
      <c r="M710" s="11">
        <v>83</v>
      </c>
      <c r="N710" s="11" t="s">
        <v>10441</v>
      </c>
    </row>
    <row r="711" spans="2:14" s="11" customFormat="1" ht="48" hidden="1" x14ac:dyDescent="0.2">
      <c r="F711" s="11" t="s">
        <v>2132</v>
      </c>
      <c r="G711" s="11" t="s">
        <v>2133</v>
      </c>
      <c r="H711" s="11">
        <v>0.24251069900142649</v>
      </c>
      <c r="I711" s="11">
        <v>0.37167524304958188</v>
      </c>
      <c r="J711" s="11">
        <v>0.1009905874559235</v>
      </c>
      <c r="K711" s="11">
        <v>0.25533450160630999</v>
      </c>
      <c r="L711" s="11">
        <v>1.128373646654605</v>
      </c>
      <c r="M711" s="11">
        <v>161</v>
      </c>
      <c r="N711" s="11" t="s">
        <v>10442</v>
      </c>
    </row>
    <row r="712" spans="2:14" s="11" customFormat="1" hidden="1" x14ac:dyDescent="0.2">
      <c r="F712" s="11" t="s">
        <v>2135</v>
      </c>
      <c r="G712" s="11" t="s">
        <v>2136</v>
      </c>
      <c r="H712" s="11">
        <v>7.6530612244897961E-2</v>
      </c>
      <c r="I712" s="11">
        <v>0.15962752585622511</v>
      </c>
      <c r="J712" s="11">
        <v>0.21140018938492269</v>
      </c>
      <c r="K712" s="11">
        <v>0.40636275653279252</v>
      </c>
      <c r="L712" s="11">
        <v>1.3826926183953461</v>
      </c>
      <c r="M712" s="11">
        <v>37</v>
      </c>
      <c r="N712" s="11" t="s">
        <v>10443</v>
      </c>
    </row>
    <row r="713" spans="2:14" s="11" customFormat="1" hidden="1" x14ac:dyDescent="0.2">
      <c r="F713" s="11" t="s">
        <v>2138</v>
      </c>
      <c r="G713" s="11" t="s">
        <v>2139</v>
      </c>
      <c r="H713" s="11">
        <v>0.58679706601466997</v>
      </c>
      <c r="I713" s="11">
        <v>0.68715640645532883</v>
      </c>
      <c r="J713" s="11">
        <v>8.1302734538449842E-2</v>
      </c>
      <c r="K713" s="11">
        <v>-0.26754624757718698</v>
      </c>
      <c r="L713" s="11">
        <v>-0.91253185478489385</v>
      </c>
      <c r="M713" s="11">
        <v>30</v>
      </c>
      <c r="N713" s="11" t="s">
        <v>10444</v>
      </c>
    </row>
    <row r="714" spans="2:14" s="11" customFormat="1" ht="64" hidden="1" x14ac:dyDescent="0.2">
      <c r="F714" s="11" t="s">
        <v>2141</v>
      </c>
      <c r="G714" s="11" t="s">
        <v>2142</v>
      </c>
      <c r="H714" s="11">
        <v>6.397774687065369E-2</v>
      </c>
      <c r="I714" s="11">
        <v>0.14080277714255721</v>
      </c>
      <c r="J714" s="11">
        <v>0.20895502754935391</v>
      </c>
      <c r="K714" s="11">
        <v>0.27223319951588232</v>
      </c>
      <c r="L714" s="11">
        <v>1.2440535605071119</v>
      </c>
      <c r="M714" s="11">
        <v>210</v>
      </c>
      <c r="N714" s="11" t="s">
        <v>10445</v>
      </c>
    </row>
    <row r="715" spans="2:14" s="11" customFormat="1" hidden="1" x14ac:dyDescent="0.2">
      <c r="F715" s="11" t="s">
        <v>2144</v>
      </c>
      <c r="G715" s="11" t="s">
        <v>2145</v>
      </c>
      <c r="H715" s="11">
        <v>3.2432657194377948E-2</v>
      </c>
      <c r="I715" s="11">
        <v>8.3274416978646515E-2</v>
      </c>
      <c r="J715" s="11">
        <v>0.3217759180753611</v>
      </c>
      <c r="K715" s="11">
        <v>0.52811364174664133</v>
      </c>
      <c r="L715" s="11">
        <v>1.5198151150772741</v>
      </c>
      <c r="M715" s="11">
        <v>19</v>
      </c>
      <c r="N715" s="11" t="s">
        <v>10446</v>
      </c>
    </row>
    <row r="716" spans="2:14" s="11" customFormat="1" ht="48" hidden="1" x14ac:dyDescent="0.2">
      <c r="B716" s="4" t="str">
        <f>VLOOKUP(F716,decisions2!A:B,2,FALSE)</f>
        <v>no_redundant</v>
      </c>
      <c r="C716" s="35" t="str">
        <f>IF(L716&gt;0,"EC-side","eMPC-side")</f>
        <v>EC-side</v>
      </c>
      <c r="E716" s="35" t="str">
        <f>VLOOKUP(F716,collapsed2!A:J,10,FALSE)</f>
        <v>redundant</v>
      </c>
      <c r="F716" s="11" t="s">
        <v>7177</v>
      </c>
      <c r="G716" s="11" t="s">
        <v>7178</v>
      </c>
      <c r="H716" s="11">
        <v>3.9544288828880307E-5</v>
      </c>
      <c r="I716" s="11">
        <v>4.1796649616544692E-4</v>
      </c>
      <c r="J716" s="11">
        <v>0.55733223875864601</v>
      </c>
      <c r="K716" s="11">
        <v>0.44310142627980559</v>
      </c>
      <c r="L716" s="11">
        <v>1.8471775636513761</v>
      </c>
      <c r="M716" s="11">
        <v>113</v>
      </c>
      <c r="N716" s="11" t="s">
        <v>12108</v>
      </c>
    </row>
    <row r="717" spans="2:14" s="11" customFormat="1" hidden="1" x14ac:dyDescent="0.2">
      <c r="F717" s="11" t="s">
        <v>2150</v>
      </c>
      <c r="G717" s="11" t="s">
        <v>2151</v>
      </c>
      <c r="H717" s="11">
        <v>0.80693069306930698</v>
      </c>
      <c r="I717" s="11">
        <v>0.85852620164274362</v>
      </c>
      <c r="J717" s="11">
        <v>6.5681360193401053E-2</v>
      </c>
      <c r="K717" s="11">
        <v>-0.2288628842716319</v>
      </c>
      <c r="L717" s="11">
        <v>-0.78633560557887539</v>
      </c>
      <c r="M717" s="11">
        <v>31</v>
      </c>
      <c r="N717" s="11" t="s">
        <v>10448</v>
      </c>
    </row>
    <row r="718" spans="2:14" s="11" customFormat="1" hidden="1" x14ac:dyDescent="0.2">
      <c r="F718" s="11" t="s">
        <v>2153</v>
      </c>
      <c r="G718" s="11" t="s">
        <v>2154</v>
      </c>
      <c r="H718" s="11">
        <v>0.69585987261146498</v>
      </c>
      <c r="I718" s="11">
        <v>0.77533260758240152</v>
      </c>
      <c r="J718" s="11">
        <v>5.1845762486506602E-2</v>
      </c>
      <c r="K718" s="11">
        <v>0.23030439234257011</v>
      </c>
      <c r="L718" s="11">
        <v>0.87034661381380762</v>
      </c>
      <c r="M718" s="11">
        <v>65</v>
      </c>
      <c r="N718" s="11" t="s">
        <v>10449</v>
      </c>
    </row>
    <row r="719" spans="2:14" s="11" customFormat="1" hidden="1" x14ac:dyDescent="0.2">
      <c r="F719" s="11" t="s">
        <v>2156</v>
      </c>
      <c r="G719" s="11" t="s">
        <v>2157</v>
      </c>
      <c r="H719" s="11">
        <v>0.38474295190713098</v>
      </c>
      <c r="I719" s="11">
        <v>0.51288591058313882</v>
      </c>
      <c r="J719" s="11">
        <v>8.3129129135339E-2</v>
      </c>
      <c r="K719" s="11">
        <v>0.37812267361338292</v>
      </c>
      <c r="L719" s="11">
        <v>1.0591901579155369</v>
      </c>
      <c r="M719" s="11">
        <v>17</v>
      </c>
      <c r="N719" s="11" t="s">
        <v>10450</v>
      </c>
    </row>
    <row r="720" spans="2:14" s="11" customFormat="1" hidden="1" x14ac:dyDescent="0.2">
      <c r="F720" s="11" t="s">
        <v>2159</v>
      </c>
      <c r="G720" s="11" t="s">
        <v>2160</v>
      </c>
      <c r="H720" s="11">
        <v>0.97831325301204819</v>
      </c>
      <c r="I720" s="11">
        <v>0.98646838046846219</v>
      </c>
      <c r="J720" s="11">
        <v>5.5249566312524923E-2</v>
      </c>
      <c r="K720" s="11">
        <v>-0.188215068989107</v>
      </c>
      <c r="L720" s="11">
        <v>-0.57986821367811936</v>
      </c>
      <c r="M720" s="11">
        <v>21</v>
      </c>
      <c r="N720" s="11" t="s">
        <v>10451</v>
      </c>
    </row>
    <row r="721" spans="2:14" s="11" customFormat="1" hidden="1" x14ac:dyDescent="0.2">
      <c r="F721" s="11" t="s">
        <v>2162</v>
      </c>
      <c r="G721" s="11" t="s">
        <v>2163</v>
      </c>
      <c r="H721" s="11">
        <v>0.78268251273344647</v>
      </c>
      <c r="I721" s="11">
        <v>0.84253166993653139</v>
      </c>
      <c r="J721" s="11">
        <v>4.9391010598150133E-2</v>
      </c>
      <c r="K721" s="11">
        <v>0.25834538914162353</v>
      </c>
      <c r="L721" s="11">
        <v>0.7823963138276423</v>
      </c>
      <c r="M721" s="11">
        <v>23</v>
      </c>
      <c r="N721" s="11" t="s">
        <v>10452</v>
      </c>
    </row>
    <row r="722" spans="2:14" s="11" customFormat="1" ht="48" hidden="1" x14ac:dyDescent="0.2">
      <c r="F722" s="11" t="s">
        <v>2165</v>
      </c>
      <c r="G722" s="11" t="s">
        <v>2166</v>
      </c>
      <c r="H722" s="11">
        <v>0.33333333333333331</v>
      </c>
      <c r="I722" s="11">
        <v>0.46524216524216522</v>
      </c>
      <c r="J722" s="11">
        <v>0.1328463006061833</v>
      </c>
      <c r="K722" s="11">
        <v>-0.21864743588958291</v>
      </c>
      <c r="L722" s="11">
        <v>-1.0505864399447791</v>
      </c>
      <c r="M722" s="11">
        <v>147</v>
      </c>
      <c r="N722" s="11" t="s">
        <v>10453</v>
      </c>
    </row>
    <row r="723" spans="2:14" s="11" customFormat="1" hidden="1" x14ac:dyDescent="0.2">
      <c r="F723" s="11" t="s">
        <v>2168</v>
      </c>
      <c r="G723" s="11" t="s">
        <v>2169</v>
      </c>
      <c r="H723" s="11">
        <v>0.39119804400977998</v>
      </c>
      <c r="I723" s="11">
        <v>0.519371061681277</v>
      </c>
      <c r="J723" s="11">
        <v>0.10473282158065091</v>
      </c>
      <c r="K723" s="11">
        <v>-0.34519930749669131</v>
      </c>
      <c r="L723" s="11">
        <v>-1.0451387497244871</v>
      </c>
      <c r="M723" s="11">
        <v>20</v>
      </c>
      <c r="N723" s="11" t="s">
        <v>10454</v>
      </c>
    </row>
    <row r="724" spans="2:14" s="11" customFormat="1" hidden="1" x14ac:dyDescent="0.2">
      <c r="F724" s="11" t="s">
        <v>2171</v>
      </c>
      <c r="G724" s="11" t="s">
        <v>2172</v>
      </c>
      <c r="H724" s="11">
        <v>0.26036484245439467</v>
      </c>
      <c r="I724" s="11">
        <v>0.39096624158898979</v>
      </c>
      <c r="J724" s="11">
        <v>0.10592029273625291</v>
      </c>
      <c r="K724" s="11">
        <v>0.34459596200358689</v>
      </c>
      <c r="L724" s="11">
        <v>1.151183439024674</v>
      </c>
      <c r="M724" s="11">
        <v>33</v>
      </c>
      <c r="N724" s="11" t="s">
        <v>10455</v>
      </c>
    </row>
    <row r="725" spans="2:14" s="11" customFormat="1" ht="17" hidden="1" x14ac:dyDescent="0.2">
      <c r="B725" s="4" t="str">
        <f>VLOOKUP(F725,decisions2!A:B,2,FALSE)</f>
        <v>no_biology</v>
      </c>
      <c r="C725" s="35" t="str">
        <f t="shared" ref="C725:C727" si="49">IF(L725&gt;0,"EC-side","eMPC-side")</f>
        <v>EC-side</v>
      </c>
      <c r="E725" s="35" t="str">
        <f>VLOOKUP(F725,collapsed2!A:J,10,FALSE)</f>
        <v>redundant</v>
      </c>
      <c r="F725" s="11" t="s">
        <v>3422</v>
      </c>
      <c r="G725" s="11" t="s">
        <v>3423</v>
      </c>
      <c r="H725" s="11">
        <v>1.7717991271438741E-3</v>
      </c>
      <c r="I725" s="11">
        <v>9.0276067851043536E-3</v>
      </c>
      <c r="J725" s="11">
        <v>0.45505986738722948</v>
      </c>
      <c r="K725" s="11">
        <v>0.6412287171487886</v>
      </c>
      <c r="L725" s="11">
        <v>1.845339751726905</v>
      </c>
      <c r="M725" s="11">
        <v>19</v>
      </c>
      <c r="N725" s="11" t="s">
        <v>10868</v>
      </c>
    </row>
    <row r="726" spans="2:14" s="11" customFormat="1" ht="17" hidden="1" x14ac:dyDescent="0.2">
      <c r="B726" s="4" t="str">
        <f>VLOOKUP(F726,decisions2!A:B,2,FALSE)</f>
        <v>no_biology</v>
      </c>
      <c r="C726" s="35" t="str">
        <f t="shared" si="49"/>
        <v>EC-side</v>
      </c>
      <c r="E726" s="35" t="str">
        <f>VLOOKUP(F726,collapsed2!A:J,10,FALSE)</f>
        <v>main</v>
      </c>
      <c r="F726" s="11" t="s">
        <v>1364</v>
      </c>
      <c r="G726" s="11" t="s">
        <v>1365</v>
      </c>
      <c r="H726" s="11">
        <v>1.4628139359038549E-3</v>
      </c>
      <c r="I726" s="11">
        <v>7.8064547625195926E-3</v>
      </c>
      <c r="J726" s="11">
        <v>0.45505986738722948</v>
      </c>
      <c r="K726" s="11">
        <v>0.61695514142875019</v>
      </c>
      <c r="L726" s="11">
        <v>1.8452539208135961</v>
      </c>
      <c r="M726" s="11">
        <v>22</v>
      </c>
      <c r="N726" s="11" t="s">
        <v>10187</v>
      </c>
    </row>
    <row r="727" spans="2:14" s="11" customFormat="1" ht="32" hidden="1" x14ac:dyDescent="0.2">
      <c r="B727" s="4" t="str">
        <f>VLOOKUP(F727,decisions2!A:B,2,FALSE)</f>
        <v>no_biology</v>
      </c>
      <c r="C727" s="35" t="str">
        <f t="shared" si="49"/>
        <v>EC-side</v>
      </c>
      <c r="E727" s="35" t="str">
        <f>VLOOKUP(F727,collapsed2!A:J,10,FALSE)</f>
        <v>redundant</v>
      </c>
      <c r="F727" s="11" t="s">
        <v>2332</v>
      </c>
      <c r="G727" s="11" t="s">
        <v>2333</v>
      </c>
      <c r="H727" s="11">
        <v>7.9891319635628589E-4</v>
      </c>
      <c r="I727" s="11">
        <v>4.9046062016910334E-3</v>
      </c>
      <c r="J727" s="11">
        <v>0.47727081536286209</v>
      </c>
      <c r="K727" s="11">
        <v>0.53917668035649013</v>
      </c>
      <c r="L727" s="11">
        <v>1.8443998593892159</v>
      </c>
      <c r="M727" s="11">
        <v>38</v>
      </c>
      <c r="N727" s="11" t="s">
        <v>10510</v>
      </c>
    </row>
    <row r="728" spans="2:14" s="11" customFormat="1" hidden="1" x14ac:dyDescent="0.2">
      <c r="F728" s="11" t="s">
        <v>2183</v>
      </c>
      <c r="G728" s="11" t="s">
        <v>2184</v>
      </c>
      <c r="H728" s="11">
        <v>0.61344537815126055</v>
      </c>
      <c r="I728" s="11">
        <v>0.70864695156226443</v>
      </c>
      <c r="J728" s="11">
        <v>6.0248408615801941E-2</v>
      </c>
      <c r="K728" s="11">
        <v>0.25542583842973032</v>
      </c>
      <c r="L728" s="11">
        <v>0.91089193359593723</v>
      </c>
      <c r="M728" s="11">
        <v>46</v>
      </c>
      <c r="N728" s="11" t="s">
        <v>10459</v>
      </c>
    </row>
    <row r="729" spans="2:14" s="11" customFormat="1" ht="48" hidden="1" x14ac:dyDescent="0.2">
      <c r="B729" s="4" t="str">
        <f>VLOOKUP(F729,decisions2!A:B,2,FALSE)</f>
        <v>no_redundant</v>
      </c>
      <c r="C729" s="35" t="str">
        <f t="shared" ref="C729:C730" si="50">IF(L729&gt;0,"EC-side","eMPC-side")</f>
        <v>EC-side</v>
      </c>
      <c r="E729" s="35" t="str">
        <f>VLOOKUP(F729,collapsed2!A:J,10,FALSE)</f>
        <v>redundant</v>
      </c>
      <c r="F729" s="11" t="s">
        <v>3602</v>
      </c>
      <c r="G729" s="11" t="s">
        <v>3603</v>
      </c>
      <c r="H729" s="11">
        <v>6.7571608140657997E-5</v>
      </c>
      <c r="I729" s="11">
        <v>6.5681211960532445E-4</v>
      </c>
      <c r="J729" s="11">
        <v>0.53843409630991623</v>
      </c>
      <c r="K729" s="11">
        <v>0.44577305858748861</v>
      </c>
      <c r="L729" s="11">
        <v>1.843045909038189</v>
      </c>
      <c r="M729" s="11">
        <v>106</v>
      </c>
      <c r="N729" s="11" t="s">
        <v>10928</v>
      </c>
    </row>
    <row r="730" spans="2:14" s="11" customFormat="1" ht="17" hidden="1" x14ac:dyDescent="0.2">
      <c r="B730" s="4" t="str">
        <f>VLOOKUP(F730,decisions2!A:B,2,FALSE)</f>
        <v>no_redundant</v>
      </c>
      <c r="C730" s="35" t="str">
        <f t="shared" si="50"/>
        <v>EC-side</v>
      </c>
      <c r="E730" s="35" t="str">
        <f>VLOOKUP(F730,collapsed2!A:J,10,FALSE)</f>
        <v>redundant</v>
      </c>
      <c r="F730" s="11" t="s">
        <v>9504</v>
      </c>
      <c r="G730" s="11" t="s">
        <v>9505</v>
      </c>
      <c r="H730" s="11">
        <v>7.6024623200442816E-4</v>
      </c>
      <c r="I730" s="11">
        <v>4.7204642466282557E-3</v>
      </c>
      <c r="J730" s="11">
        <v>0.47727081536286209</v>
      </c>
      <c r="K730" s="11">
        <v>0.51944015556778655</v>
      </c>
      <c r="L730" s="11">
        <v>1.8426576437426481</v>
      </c>
      <c r="M730" s="11">
        <v>45</v>
      </c>
      <c r="N730" s="11" t="s">
        <v>12876</v>
      </c>
    </row>
    <row r="731" spans="2:14" s="11" customFormat="1" hidden="1" x14ac:dyDescent="0.2">
      <c r="F731" s="11" t="s">
        <v>2192</v>
      </c>
      <c r="G731" s="11" t="s">
        <v>2193</v>
      </c>
      <c r="H731" s="11">
        <v>0.63327674023769098</v>
      </c>
      <c r="I731" s="11">
        <v>0.72267010259129927</v>
      </c>
      <c r="J731" s="11">
        <v>5.922191938038196E-2</v>
      </c>
      <c r="K731" s="11">
        <v>0.2940777656130461</v>
      </c>
      <c r="L731" s="11">
        <v>0.89061144291677341</v>
      </c>
      <c r="M731" s="11">
        <v>23</v>
      </c>
      <c r="N731" s="11" t="s">
        <v>10462</v>
      </c>
    </row>
    <row r="732" spans="2:14" s="11" customFormat="1" ht="32" hidden="1" x14ac:dyDescent="0.2">
      <c r="B732" s="4" t="str">
        <f>VLOOKUP(F732,decisions2!A:B,2,FALSE)</f>
        <v>no_biology</v>
      </c>
      <c r="C732" s="35" t="str">
        <f>IF(L732&gt;0,"EC-side","eMPC-side")</f>
        <v>EC-side</v>
      </c>
      <c r="E732" s="35" t="str">
        <f>VLOOKUP(F732,collapsed2!A:J,10,FALSE)</f>
        <v>redundant</v>
      </c>
      <c r="F732" s="11" t="s">
        <v>4048</v>
      </c>
      <c r="G732" s="11" t="s">
        <v>4049</v>
      </c>
      <c r="H732" s="11">
        <v>1.128493803546354E-3</v>
      </c>
      <c r="I732" s="11">
        <v>6.4774354347669431E-3</v>
      </c>
      <c r="J732" s="11">
        <v>0.45505986738722948</v>
      </c>
      <c r="K732" s="11">
        <v>0.60802640033119226</v>
      </c>
      <c r="L732" s="11">
        <v>1.8414016054617079</v>
      </c>
      <c r="M732" s="11">
        <v>23</v>
      </c>
      <c r="N732" s="11" t="s">
        <v>11075</v>
      </c>
    </row>
    <row r="733" spans="2:14" s="11" customFormat="1" ht="32" hidden="1" x14ac:dyDescent="0.2">
      <c r="F733" s="11" t="s">
        <v>2198</v>
      </c>
      <c r="G733" s="11" t="s">
        <v>2199</v>
      </c>
      <c r="H733" s="11">
        <v>0.29523809523809519</v>
      </c>
      <c r="I733" s="11">
        <v>0.42855449735449741</v>
      </c>
      <c r="J733" s="11">
        <v>9.5603149220430131E-2</v>
      </c>
      <c r="K733" s="11">
        <v>0.28691429507537419</v>
      </c>
      <c r="L733" s="11">
        <v>1.0943600361970061</v>
      </c>
      <c r="M733" s="11">
        <v>68</v>
      </c>
      <c r="N733" s="11" t="s">
        <v>10464</v>
      </c>
    </row>
    <row r="734" spans="2:14" s="11" customFormat="1" hidden="1" x14ac:dyDescent="0.2">
      <c r="F734" s="11" t="s">
        <v>2201</v>
      </c>
      <c r="G734" s="11" t="s">
        <v>2202</v>
      </c>
      <c r="H734" s="11">
        <v>5.1926298157453928E-2</v>
      </c>
      <c r="I734" s="11">
        <v>0.119598934966322</v>
      </c>
      <c r="J734" s="11">
        <v>0.25720646646883821</v>
      </c>
      <c r="K734" s="11">
        <v>0.54761905089709995</v>
      </c>
      <c r="L734" s="11">
        <v>1.491596780303708</v>
      </c>
      <c r="M734" s="11">
        <v>15</v>
      </c>
      <c r="N734" s="11" t="s">
        <v>10465</v>
      </c>
    </row>
    <row r="735" spans="2:14" s="11" customFormat="1" ht="32" hidden="1" x14ac:dyDescent="0.2">
      <c r="F735" s="11" t="s">
        <v>2204</v>
      </c>
      <c r="G735" s="11" t="s">
        <v>2205</v>
      </c>
      <c r="H735" s="11">
        <v>0.424190800681431</v>
      </c>
      <c r="I735" s="11">
        <v>0.54694321161687864</v>
      </c>
      <c r="J735" s="11">
        <v>7.9343496013497272E-2</v>
      </c>
      <c r="K735" s="11">
        <v>0.34693221674556601</v>
      </c>
      <c r="L735" s="11">
        <v>1.0225435638543929</v>
      </c>
      <c r="M735" s="11">
        <v>21</v>
      </c>
      <c r="N735" s="11" t="s">
        <v>10466</v>
      </c>
    </row>
    <row r="736" spans="2:14" s="11" customFormat="1" ht="32" hidden="1" x14ac:dyDescent="0.2">
      <c r="F736" s="11" t="s">
        <v>2207</v>
      </c>
      <c r="G736" s="11" t="s">
        <v>2208</v>
      </c>
      <c r="H736" s="11">
        <v>0.51170568561872909</v>
      </c>
      <c r="I736" s="11">
        <v>0.62312854930304595</v>
      </c>
      <c r="J736" s="11">
        <v>6.8794309560477482E-2</v>
      </c>
      <c r="K736" s="11">
        <v>0.33217008150012223</v>
      </c>
      <c r="L736" s="11">
        <v>0.95592514703971154</v>
      </c>
      <c r="M736" s="11">
        <v>19</v>
      </c>
      <c r="N736" s="11" t="s">
        <v>10467</v>
      </c>
    </row>
    <row r="737" spans="2:14" s="11" customFormat="1" ht="32" hidden="1" x14ac:dyDescent="0.2">
      <c r="B737" s="4" t="str">
        <f>VLOOKUP(F737,decisions2!A:B,2,FALSE)</f>
        <v>no_redundant</v>
      </c>
      <c r="C737" s="35" t="str">
        <f t="shared" ref="C737:C739" si="51">IF(L737&gt;0,"EC-side","eMPC-side")</f>
        <v>EC-side</v>
      </c>
      <c r="E737" s="35" t="str">
        <f>VLOOKUP(F737,collapsed2!A:J,10,FALSE)</f>
        <v>redundant</v>
      </c>
      <c r="F737" s="11" t="s">
        <v>296</v>
      </c>
      <c r="G737" s="11" t="s">
        <v>297</v>
      </c>
      <c r="H737" s="11">
        <v>6.5542912132083328E-4</v>
      </c>
      <c r="I737" s="11">
        <v>4.2221528801456437E-3</v>
      </c>
      <c r="J737" s="11">
        <v>0.47727081536286209</v>
      </c>
      <c r="K737" s="11">
        <v>0.50612830283788535</v>
      </c>
      <c r="L737" s="11">
        <v>1.8404308704061429</v>
      </c>
      <c r="M737" s="11">
        <v>51</v>
      </c>
      <c r="N737" s="11" t="s">
        <v>9835</v>
      </c>
    </row>
    <row r="738" spans="2:14" s="11" customFormat="1" ht="96" hidden="1" x14ac:dyDescent="0.2">
      <c r="B738" s="4" t="str">
        <f>VLOOKUP(F738,decisions2!A:B,2,FALSE)</f>
        <v>no_biology</v>
      </c>
      <c r="C738" s="35" t="str">
        <f t="shared" si="51"/>
        <v>EC-side</v>
      </c>
      <c r="E738" s="35" t="str">
        <f>VLOOKUP(F738,collapsed2!A:J,10,FALSE)</f>
        <v>main</v>
      </c>
      <c r="F738" s="11" t="s">
        <v>602</v>
      </c>
      <c r="G738" s="11" t="s">
        <v>603</v>
      </c>
      <c r="H738" s="11">
        <v>2.3050274939611618E-6</v>
      </c>
      <c r="I738" s="11">
        <v>3.9209478100401862E-5</v>
      </c>
      <c r="J738" s="11">
        <v>0.62725673971852836</v>
      </c>
      <c r="K738" s="11">
        <v>0.39344493994057222</v>
      </c>
      <c r="L738" s="11">
        <v>1.83962268725014</v>
      </c>
      <c r="M738" s="11">
        <v>252</v>
      </c>
      <c r="N738" s="11" t="s">
        <v>9935</v>
      </c>
    </row>
    <row r="739" spans="2:14" s="11" customFormat="1" ht="32" hidden="1" x14ac:dyDescent="0.2">
      <c r="B739" s="4" t="str">
        <f>VLOOKUP(F739,decisions2!A:B,2,FALSE)</f>
        <v>no_redundant</v>
      </c>
      <c r="C739" s="35" t="str">
        <f t="shared" si="51"/>
        <v>EC-side</v>
      </c>
      <c r="E739" s="35" t="str">
        <f>VLOOKUP(F739,collapsed2!A:J,10,FALSE)</f>
        <v>redundant</v>
      </c>
      <c r="F739" s="11" t="s">
        <v>8970</v>
      </c>
      <c r="G739" s="11" t="s">
        <v>8971</v>
      </c>
      <c r="H739" s="11">
        <v>4.0227015984866608E-4</v>
      </c>
      <c r="I739" s="11">
        <v>2.8193440816861441E-3</v>
      </c>
      <c r="J739" s="11">
        <v>0.49849310876659031</v>
      </c>
      <c r="K739" s="11">
        <v>0.49013257909430452</v>
      </c>
      <c r="L739" s="11">
        <v>1.838827177018987</v>
      </c>
      <c r="M739" s="11">
        <v>61</v>
      </c>
      <c r="N739" s="11" t="s">
        <v>12700</v>
      </c>
    </row>
    <row r="740" spans="2:14" s="11" customFormat="1" hidden="1" x14ac:dyDescent="0.2">
      <c r="F740" s="11" t="s">
        <v>2218</v>
      </c>
      <c r="G740" s="11" t="s">
        <v>2219</v>
      </c>
      <c r="H740" s="11">
        <v>2.1034640664493561E-2</v>
      </c>
      <c r="I740" s="11">
        <v>5.9999245773131857E-2</v>
      </c>
      <c r="J740" s="11">
        <v>0.35248785758361922</v>
      </c>
      <c r="K740" s="11">
        <v>0.51784642434535288</v>
      </c>
      <c r="L740" s="11">
        <v>1.6313573337646159</v>
      </c>
      <c r="M740" s="11">
        <v>26</v>
      </c>
      <c r="N740" s="11" t="s">
        <v>10471</v>
      </c>
    </row>
    <row r="741" spans="2:14" s="11" customFormat="1" ht="32" hidden="1" x14ac:dyDescent="0.2">
      <c r="B741" s="4" t="str">
        <f>VLOOKUP(F741,decisions2!A:B,2,FALSE)</f>
        <v>no_redundant</v>
      </c>
      <c r="C741" s="35" t="str">
        <f t="shared" ref="C741:C742" si="52">IF(L741&gt;0,"EC-side","eMPC-side")</f>
        <v>EC-side</v>
      </c>
      <c r="E741" s="35" t="str">
        <f>VLOOKUP(F741,collapsed2!A:J,10,FALSE)</f>
        <v>main</v>
      </c>
      <c r="F741" s="11" t="s">
        <v>2764</v>
      </c>
      <c r="G741" s="11" t="s">
        <v>2765</v>
      </c>
      <c r="H741" s="11">
        <v>1.4492778534911979E-4</v>
      </c>
      <c r="I741" s="11">
        <v>1.2358593915149489E-3</v>
      </c>
      <c r="J741" s="11">
        <v>0.51884807774379182</v>
      </c>
      <c r="K741" s="11">
        <v>0.46764118521709408</v>
      </c>
      <c r="L741" s="11">
        <v>1.838741809939769</v>
      </c>
      <c r="M741" s="11">
        <v>80</v>
      </c>
      <c r="N741" s="11" t="s">
        <v>10649</v>
      </c>
    </row>
    <row r="742" spans="2:14" s="11" customFormat="1" ht="32" hidden="1" x14ac:dyDescent="0.2">
      <c r="B742" s="4" t="str">
        <f>VLOOKUP(F742,decisions2!A:B,2,FALSE)</f>
        <v>no_biology</v>
      </c>
      <c r="C742" s="35" t="str">
        <f t="shared" si="52"/>
        <v>EC-side</v>
      </c>
      <c r="E742" s="35" t="str">
        <f>VLOOKUP(F742,collapsed2!A:J,10,FALSE)</f>
        <v>redundant</v>
      </c>
      <c r="F742" s="11" t="s">
        <v>6739</v>
      </c>
      <c r="G742" s="11" t="s">
        <v>6740</v>
      </c>
      <c r="H742" s="11">
        <v>1.2218849701996701E-3</v>
      </c>
      <c r="I742" s="11">
        <v>6.8103997284161459E-3</v>
      </c>
      <c r="J742" s="11">
        <v>0.45505986738722948</v>
      </c>
      <c r="K742" s="11">
        <v>0.60653948974434635</v>
      </c>
      <c r="L742" s="11">
        <v>1.836898512273148</v>
      </c>
      <c r="M742" s="11">
        <v>23</v>
      </c>
      <c r="N742" s="11" t="s">
        <v>11963</v>
      </c>
    </row>
    <row r="743" spans="2:14" s="11" customFormat="1" hidden="1" x14ac:dyDescent="0.2">
      <c r="F743" s="11" t="s">
        <v>2225</v>
      </c>
      <c r="G743" s="11" t="s">
        <v>2226</v>
      </c>
      <c r="H743" s="11">
        <v>0.12816188870151771</v>
      </c>
      <c r="I743" s="11">
        <v>0.23661770972253071</v>
      </c>
      <c r="J743" s="11">
        <v>0.15964670191990621</v>
      </c>
      <c r="K743" s="11">
        <v>0.40040055087618343</v>
      </c>
      <c r="L743" s="11">
        <v>1.3167475257720529</v>
      </c>
      <c r="M743" s="11">
        <v>32</v>
      </c>
      <c r="N743" s="11" t="s">
        <v>10474</v>
      </c>
    </row>
    <row r="744" spans="2:14" s="11" customFormat="1" ht="80" x14ac:dyDescent="0.2">
      <c r="B744" s="44" t="s">
        <v>16202</v>
      </c>
      <c r="C744" s="35" t="str">
        <f>IF(L744&gt;0,"EC-side","eMPC-side")</f>
        <v>EC-side</v>
      </c>
      <c r="D744" t="s">
        <v>16169</v>
      </c>
      <c r="E744" s="35" t="str">
        <f>VLOOKUP(F744,collapsed2!A:J,10,FALSE)</f>
        <v>main</v>
      </c>
      <c r="F744" s="11" t="s">
        <v>8655</v>
      </c>
      <c r="G744" s="11" t="s">
        <v>8656</v>
      </c>
      <c r="H744" s="11">
        <v>4.1709860274437239E-6</v>
      </c>
      <c r="I744" s="11">
        <v>6.4529075989930784E-5</v>
      </c>
      <c r="J744" s="11">
        <v>0.610526878385931</v>
      </c>
      <c r="K744" s="11">
        <v>0.40201130689175302</v>
      </c>
      <c r="L744" s="11">
        <v>1.8368771910873949</v>
      </c>
      <c r="M744" s="11">
        <v>213</v>
      </c>
      <c r="N744" s="11" t="s">
        <v>12597</v>
      </c>
    </row>
    <row r="745" spans="2:14" s="11" customFormat="1" hidden="1" x14ac:dyDescent="0.2">
      <c r="F745" s="11" t="s">
        <v>2231</v>
      </c>
      <c r="G745" s="11" t="s">
        <v>2232</v>
      </c>
      <c r="H745" s="11">
        <v>0.86386138613861385</v>
      </c>
      <c r="I745" s="11">
        <v>0.90226570960971542</v>
      </c>
      <c r="J745" s="11">
        <v>6.238614928936257E-2</v>
      </c>
      <c r="K745" s="11">
        <v>-0.23925630763482711</v>
      </c>
      <c r="L745" s="11">
        <v>-0.71465423971000852</v>
      </c>
      <c r="M745" s="11">
        <v>19</v>
      </c>
      <c r="N745" s="11" t="s">
        <v>10476</v>
      </c>
    </row>
    <row r="746" spans="2:14" s="11" customFormat="1" ht="32" hidden="1" x14ac:dyDescent="0.2">
      <c r="B746" s="4" t="str">
        <f>VLOOKUP(F746,decisions2!A:B,2,FALSE)</f>
        <v>no_biology</v>
      </c>
      <c r="C746" s="35" t="str">
        <f t="shared" ref="C746:C748" si="53">IF(L746&gt;0,"EC-side","eMPC-side")</f>
        <v>EC-side</v>
      </c>
      <c r="E746" s="35" t="str">
        <f>VLOOKUP(F746,collapsed2!A:J,10,FALSE)</f>
        <v>redundant</v>
      </c>
      <c r="F746" s="11" t="s">
        <v>7490</v>
      </c>
      <c r="G746" s="11" t="s">
        <v>7491</v>
      </c>
      <c r="H746" s="11">
        <v>2.0799309151708812E-3</v>
      </c>
      <c r="I746" s="11">
        <v>1.0230503567692921E-2</v>
      </c>
      <c r="J746" s="11">
        <v>0.43170769580334639</v>
      </c>
      <c r="K746" s="11">
        <v>0.63775727858135889</v>
      </c>
      <c r="L746" s="11">
        <v>1.835349582208859</v>
      </c>
      <c r="M746" s="11">
        <v>19</v>
      </c>
      <c r="N746" s="11" t="s">
        <v>12211</v>
      </c>
    </row>
    <row r="747" spans="2:14" s="11" customFormat="1" ht="32" hidden="1" x14ac:dyDescent="0.2">
      <c r="B747" s="4" t="str">
        <f>VLOOKUP(F747,decisions2!A:B,2,FALSE)</f>
        <v>no_biology</v>
      </c>
      <c r="C747" s="35" t="str">
        <f t="shared" si="53"/>
        <v>EC-side</v>
      </c>
      <c r="E747" s="35" t="str">
        <f>VLOOKUP(F747,collapsed2!A:J,10,FALSE)</f>
        <v>redundant</v>
      </c>
      <c r="F747" s="11" t="s">
        <v>3952</v>
      </c>
      <c r="G747" s="11" t="s">
        <v>3953</v>
      </c>
      <c r="H747" s="11">
        <v>4.0013027099990812E-3</v>
      </c>
      <c r="I747" s="11">
        <v>1.7263216183430651E-2</v>
      </c>
      <c r="J747" s="11">
        <v>0.40701791892395389</v>
      </c>
      <c r="K747" s="11">
        <v>0.67360789380100838</v>
      </c>
      <c r="L747" s="11">
        <v>1.834763352251497</v>
      </c>
      <c r="M747" s="11">
        <v>15</v>
      </c>
      <c r="N747" s="11" t="s">
        <v>11043</v>
      </c>
    </row>
    <row r="748" spans="2:14" s="11" customFormat="1" ht="17" hidden="1" x14ac:dyDescent="0.2">
      <c r="B748" s="4" t="str">
        <f>VLOOKUP(F748,decisions2!A:B,2,FALSE)</f>
        <v>no_biology</v>
      </c>
      <c r="C748" s="35" t="str">
        <f t="shared" si="53"/>
        <v>EC-side</v>
      </c>
      <c r="E748" s="35" t="str">
        <f>VLOOKUP(F748,collapsed2!A:J,10,FALSE)</f>
        <v>redundant</v>
      </c>
      <c r="F748" s="11" t="s">
        <v>9501</v>
      </c>
      <c r="G748" s="11" t="s">
        <v>9502</v>
      </c>
      <c r="H748" s="11">
        <v>2.141557386981957E-3</v>
      </c>
      <c r="I748" s="11">
        <v>1.0454897497583059E-2</v>
      </c>
      <c r="J748" s="11">
        <v>0.43170769580334639</v>
      </c>
      <c r="K748" s="11">
        <v>0.54391921688918154</v>
      </c>
      <c r="L748" s="11">
        <v>1.8343932024279539</v>
      </c>
      <c r="M748" s="11">
        <v>35</v>
      </c>
      <c r="N748" s="11" t="s">
        <v>12875</v>
      </c>
    </row>
    <row r="749" spans="2:14" s="11" customFormat="1" ht="32" hidden="1" x14ac:dyDescent="0.2">
      <c r="F749" s="11" t="s">
        <v>2243</v>
      </c>
      <c r="G749" s="11" t="s">
        <v>2244</v>
      </c>
      <c r="H749" s="11">
        <v>4.8739495798319328E-2</v>
      </c>
      <c r="I749" s="11">
        <v>0.1144441580872545</v>
      </c>
      <c r="J749" s="11">
        <v>0.26635065708852562</v>
      </c>
      <c r="K749" s="11">
        <v>0.42150035392992641</v>
      </c>
      <c r="L749" s="11">
        <v>1.4269614044757559</v>
      </c>
      <c r="M749" s="11">
        <v>36</v>
      </c>
      <c r="N749" s="11" t="s">
        <v>10480</v>
      </c>
    </row>
    <row r="750" spans="2:14" s="11" customFormat="1" ht="32" hidden="1" x14ac:dyDescent="0.2">
      <c r="B750" s="4" t="str">
        <f>VLOOKUP(F750,decisions2!A:B,2,FALSE)</f>
        <v>no_redundant</v>
      </c>
      <c r="C750" s="35" t="str">
        <f>IF(L750&gt;0,"EC-side","eMPC-side")</f>
        <v>EC-side</v>
      </c>
      <c r="E750" s="35" t="str">
        <f>VLOOKUP(F750,collapsed2!A:J,10,FALSE)</f>
        <v>redundant</v>
      </c>
      <c r="F750" s="11" t="s">
        <v>8237</v>
      </c>
      <c r="G750" s="11" t="s">
        <v>8238</v>
      </c>
      <c r="H750" s="11">
        <v>2.582166728503173E-3</v>
      </c>
      <c r="I750" s="11">
        <v>1.209950722423438E-2</v>
      </c>
      <c r="J750" s="11">
        <v>0.43170769580334639</v>
      </c>
      <c r="K750" s="11">
        <v>0.6548338840893555</v>
      </c>
      <c r="L750" s="11">
        <v>1.834308422896173</v>
      </c>
      <c r="M750" s="11">
        <v>17</v>
      </c>
      <c r="N750" s="11" t="s">
        <v>12460</v>
      </c>
    </row>
    <row r="751" spans="2:14" s="11" customFormat="1" hidden="1" x14ac:dyDescent="0.2">
      <c r="F751" s="11" t="s">
        <v>2249</v>
      </c>
      <c r="G751" s="11" t="s">
        <v>2250</v>
      </c>
      <c r="H751" s="11">
        <v>0.1109215017064846</v>
      </c>
      <c r="I751" s="11">
        <v>0.21235030748732639</v>
      </c>
      <c r="J751" s="11">
        <v>0.1737478389995708</v>
      </c>
      <c r="K751" s="11">
        <v>0.45289930236803089</v>
      </c>
      <c r="L751" s="11">
        <v>1.354578570320359</v>
      </c>
      <c r="M751" s="11">
        <v>22</v>
      </c>
      <c r="N751" s="11" t="s">
        <v>10482</v>
      </c>
    </row>
    <row r="752" spans="2:14" s="11" customFormat="1" ht="48" hidden="1" x14ac:dyDescent="0.2">
      <c r="B752" s="4" t="str">
        <f>VLOOKUP(F752,decisions2!A:B,2,FALSE)</f>
        <v>no_redundant</v>
      </c>
      <c r="C752" s="35" t="str">
        <f>IF(L752&gt;0,"EC-side","eMPC-side")</f>
        <v>EC-side</v>
      </c>
      <c r="E752" s="35" t="str">
        <f>VLOOKUP(F752,collapsed2!A:J,10,FALSE)</f>
        <v>redundant</v>
      </c>
      <c r="F752" s="11" t="s">
        <v>2755</v>
      </c>
      <c r="G752" s="11" t="s">
        <v>2756</v>
      </c>
      <c r="H752" s="11">
        <v>8.2125193897153125E-5</v>
      </c>
      <c r="I752" s="11">
        <v>7.6416206059288345E-4</v>
      </c>
      <c r="J752" s="11">
        <v>0.53843409630991623</v>
      </c>
      <c r="K752" s="11">
        <v>0.44001690999523169</v>
      </c>
      <c r="L752" s="11">
        <v>1.832832119637571</v>
      </c>
      <c r="M752" s="11">
        <v>112</v>
      </c>
      <c r="N752" s="11" t="s">
        <v>10646</v>
      </c>
    </row>
    <row r="753" spans="2:14" s="11" customFormat="1" hidden="1" x14ac:dyDescent="0.2">
      <c r="F753" s="11" t="s">
        <v>2255</v>
      </c>
      <c r="G753" s="11" t="s">
        <v>2256</v>
      </c>
      <c r="H753" s="11">
        <v>0.72046589018302831</v>
      </c>
      <c r="I753" s="11">
        <v>0.79521513935037857</v>
      </c>
      <c r="J753" s="11">
        <v>5.2269331749930557E-2</v>
      </c>
      <c r="K753" s="11">
        <v>0.26162359011663822</v>
      </c>
      <c r="L753" s="11">
        <v>0.83057206082698476</v>
      </c>
      <c r="M753" s="11">
        <v>27</v>
      </c>
      <c r="N753" s="11" t="s">
        <v>10484</v>
      </c>
    </row>
    <row r="754" spans="2:14" s="11" customFormat="1" hidden="1" x14ac:dyDescent="0.2">
      <c r="F754" s="11" t="s">
        <v>2258</v>
      </c>
      <c r="G754" s="11" t="s">
        <v>2259</v>
      </c>
      <c r="H754" s="11">
        <v>8.0204778156996587E-2</v>
      </c>
      <c r="I754" s="11">
        <v>0.1650591086709205</v>
      </c>
      <c r="J754" s="11">
        <v>0.20658792269689111</v>
      </c>
      <c r="K754" s="11">
        <v>0.47061070546284922</v>
      </c>
      <c r="L754" s="11">
        <v>1.4075516858829229</v>
      </c>
      <c r="M754" s="11">
        <v>22</v>
      </c>
      <c r="N754" s="11" t="s">
        <v>10485</v>
      </c>
    </row>
    <row r="755" spans="2:14" s="11" customFormat="1" ht="48" hidden="1" x14ac:dyDescent="0.2">
      <c r="B755" s="4" t="str">
        <f>VLOOKUP(F755,decisions2!A:B,2,FALSE)</f>
        <v>no_redundant</v>
      </c>
      <c r="C755" s="35" t="str">
        <f>IF(L755&gt;0,"EC-side","eMPC-side")</f>
        <v>EC-side</v>
      </c>
      <c r="E755" s="35" t="str">
        <f>VLOOKUP(F755,collapsed2!A:J,10,FALSE)</f>
        <v>redundant</v>
      </c>
      <c r="F755" s="11" t="s">
        <v>9492</v>
      </c>
      <c r="G755" s="11" t="s">
        <v>9493</v>
      </c>
      <c r="H755" s="11">
        <v>6.7367772218665064E-5</v>
      </c>
      <c r="I755" s="11">
        <v>6.5678550467510477E-4</v>
      </c>
      <c r="J755" s="11">
        <v>0.53843409630991623</v>
      </c>
      <c r="K755" s="11">
        <v>0.44250841321248657</v>
      </c>
      <c r="L755" s="11">
        <v>1.83199458839632</v>
      </c>
      <c r="M755" s="11">
        <v>109</v>
      </c>
      <c r="N755" s="11" t="s">
        <v>12872</v>
      </c>
    </row>
    <row r="756" spans="2:14" s="11" customFormat="1" hidden="1" x14ac:dyDescent="0.2">
      <c r="F756" s="11" t="s">
        <v>2264</v>
      </c>
      <c r="G756" s="11" t="s">
        <v>2265</v>
      </c>
      <c r="H756" s="11">
        <v>0.32762836185819072</v>
      </c>
      <c r="I756" s="11">
        <v>0.4602828605142012</v>
      </c>
      <c r="J756" s="11">
        <v>0.1162341487797164</v>
      </c>
      <c r="K756" s="11">
        <v>-0.31385115846775469</v>
      </c>
      <c r="L756" s="11">
        <v>-1.070466068414365</v>
      </c>
      <c r="M756" s="11">
        <v>30</v>
      </c>
      <c r="N756" s="11" t="s">
        <v>10487</v>
      </c>
    </row>
    <row r="757" spans="2:14" s="11" customFormat="1" ht="17" hidden="1" x14ac:dyDescent="0.2">
      <c r="B757" s="4" t="str">
        <f>VLOOKUP(F757,decisions2!A:B,2,FALSE)</f>
        <v>no_redundant</v>
      </c>
      <c r="C757" s="35" t="str">
        <f>IF(L757&gt;0,"EC-side","eMPC-side")</f>
        <v>EC-side</v>
      </c>
      <c r="E757" s="35" t="str">
        <f>VLOOKUP(F757,collapsed2!A:J,10,FALSE)</f>
        <v>redundant</v>
      </c>
      <c r="F757" s="11" t="s">
        <v>428</v>
      </c>
      <c r="G757" s="11" t="s">
        <v>429</v>
      </c>
      <c r="H757" s="11">
        <v>1.522847541768325E-3</v>
      </c>
      <c r="I757" s="11">
        <v>8.0093208329200683E-3</v>
      </c>
      <c r="J757" s="11">
        <v>0.45505986738722948</v>
      </c>
      <c r="K757" s="11">
        <v>0.55686965128261745</v>
      </c>
      <c r="L757" s="11">
        <v>1.8313080086912239</v>
      </c>
      <c r="M757" s="11">
        <v>32</v>
      </c>
      <c r="N757" s="11" t="s">
        <v>9878</v>
      </c>
    </row>
    <row r="758" spans="2:14" s="11" customFormat="1" hidden="1" x14ac:dyDescent="0.2">
      <c r="F758" s="11" t="s">
        <v>2270</v>
      </c>
      <c r="G758" s="11" t="s">
        <v>2271</v>
      </c>
      <c r="H758" s="11">
        <v>0.37123745819397991</v>
      </c>
      <c r="I758" s="11">
        <v>0.5010171646535283</v>
      </c>
      <c r="J758" s="11">
        <v>8.553569479878835E-2</v>
      </c>
      <c r="K758" s="11">
        <v>0.37635992222799092</v>
      </c>
      <c r="L758" s="11">
        <v>1.0830954803962809</v>
      </c>
      <c r="M758" s="11">
        <v>19</v>
      </c>
      <c r="N758" s="11" t="s">
        <v>10489</v>
      </c>
    </row>
    <row r="759" spans="2:14" s="11" customFormat="1" hidden="1" x14ac:dyDescent="0.2">
      <c r="F759" s="11" t="s">
        <v>2273</v>
      </c>
      <c r="G759" s="11" t="s">
        <v>2274</v>
      </c>
      <c r="H759" s="11">
        <v>0.74083129584352081</v>
      </c>
      <c r="I759" s="11">
        <v>0.80937084893128841</v>
      </c>
      <c r="J759" s="11">
        <v>6.9283646739254828E-2</v>
      </c>
      <c r="K759" s="11">
        <v>-0.26663347487563838</v>
      </c>
      <c r="L759" s="11">
        <v>-0.80726980186335173</v>
      </c>
      <c r="M759" s="11">
        <v>20</v>
      </c>
      <c r="N759" s="11" t="s">
        <v>10490</v>
      </c>
    </row>
    <row r="760" spans="2:14" s="11" customFormat="1" ht="32" hidden="1" x14ac:dyDescent="0.2">
      <c r="F760" s="11" t="s">
        <v>2276</v>
      </c>
      <c r="G760" s="11" t="s">
        <v>2277</v>
      </c>
      <c r="H760" s="11">
        <v>0.2487223168654174</v>
      </c>
      <c r="I760" s="11">
        <v>0.37853079537858952</v>
      </c>
      <c r="J760" s="11">
        <v>0.1105647163366185</v>
      </c>
      <c r="K760" s="11">
        <v>0.40605455051507311</v>
      </c>
      <c r="L760" s="11">
        <v>1.196799971757835</v>
      </c>
      <c r="M760" s="11">
        <v>21</v>
      </c>
      <c r="N760" s="11" t="s">
        <v>10491</v>
      </c>
    </row>
    <row r="761" spans="2:14" s="11" customFormat="1" ht="48" hidden="1" x14ac:dyDescent="0.2">
      <c r="B761" s="4" t="str">
        <f>VLOOKUP(F761,decisions2!A:B,2,FALSE)</f>
        <v>no_biology</v>
      </c>
      <c r="C761" s="35" t="str">
        <f>IF(L761&gt;0,"EC-side","eMPC-side")</f>
        <v>EC-side</v>
      </c>
      <c r="E761" s="35" t="str">
        <f>VLOOKUP(F761,collapsed2!A:J,10,FALSE)</f>
        <v>redundant</v>
      </c>
      <c r="F761" s="11" t="s">
        <v>150</v>
      </c>
      <c r="G761" s="11" t="s">
        <v>151</v>
      </c>
      <c r="H761" s="11">
        <v>4.4795388375073882E-5</v>
      </c>
      <c r="I761" s="11">
        <v>4.6298018491452942E-4</v>
      </c>
      <c r="J761" s="11">
        <v>0.55733223875864601</v>
      </c>
      <c r="K761" s="11">
        <v>0.43520161896155152</v>
      </c>
      <c r="L761" s="11">
        <v>1.8304036860287769</v>
      </c>
      <c r="M761" s="11">
        <v>118</v>
      </c>
      <c r="N761" s="11" t="s">
        <v>9786</v>
      </c>
    </row>
    <row r="762" spans="2:14" s="11" customFormat="1" hidden="1" x14ac:dyDescent="0.2">
      <c r="F762" s="11" t="s">
        <v>2282</v>
      </c>
      <c r="G762" s="11" t="s">
        <v>2283</v>
      </c>
      <c r="H762" s="11">
        <v>0.47386172006745358</v>
      </c>
      <c r="I762" s="11">
        <v>0.58957423913916329</v>
      </c>
      <c r="J762" s="11">
        <v>7.3074439912698672E-2</v>
      </c>
      <c r="K762" s="11">
        <v>0.29615505269149522</v>
      </c>
      <c r="L762" s="11">
        <v>0.97392831259367285</v>
      </c>
      <c r="M762" s="11">
        <v>32</v>
      </c>
      <c r="N762" s="11" t="s">
        <v>10493</v>
      </c>
    </row>
    <row r="763" spans="2:14" s="11" customFormat="1" hidden="1" x14ac:dyDescent="0.2">
      <c r="F763" s="11" t="s">
        <v>2285</v>
      </c>
      <c r="G763" s="11" t="s">
        <v>2286</v>
      </c>
      <c r="H763" s="11">
        <v>0.29177057356608482</v>
      </c>
      <c r="I763" s="11">
        <v>0.42480408415439141</v>
      </c>
      <c r="J763" s="11">
        <v>0.1256399213098405</v>
      </c>
      <c r="K763" s="11">
        <v>-0.33108625973626782</v>
      </c>
      <c r="L763" s="11">
        <v>-1.113653195597331</v>
      </c>
      <c r="M763" s="11">
        <v>29</v>
      </c>
      <c r="N763" s="11" t="s">
        <v>10494</v>
      </c>
    </row>
    <row r="764" spans="2:14" s="11" customFormat="1" ht="48" hidden="1" x14ac:dyDescent="0.2">
      <c r="B764" s="4" t="str">
        <f>VLOOKUP(F764,decisions2!A:B,2,FALSE)</f>
        <v>no_biology</v>
      </c>
      <c r="C764" s="35" t="str">
        <f t="shared" ref="C764:C765" si="54">IF(L764&gt;0,"EC-side","eMPC-side")</f>
        <v>EC-side</v>
      </c>
      <c r="E764" s="35" t="str">
        <f>VLOOKUP(F764,collapsed2!A:J,10,FALSE)</f>
        <v>redundant</v>
      </c>
      <c r="F764" s="11" t="s">
        <v>1725</v>
      </c>
      <c r="G764" s="11" t="s">
        <v>1726</v>
      </c>
      <c r="H764" s="11">
        <v>1.2342356629347709E-4</v>
      </c>
      <c r="I764" s="11">
        <v>1.077811143086889E-3</v>
      </c>
      <c r="J764" s="11">
        <v>0.51884807774379182</v>
      </c>
      <c r="K764" s="11">
        <v>0.45739037343734062</v>
      </c>
      <c r="L764" s="11">
        <v>1.829744419326822</v>
      </c>
      <c r="M764" s="11">
        <v>89</v>
      </c>
      <c r="N764" s="11" t="s">
        <v>10308</v>
      </c>
    </row>
    <row r="765" spans="2:14" s="11" customFormat="1" ht="64" hidden="1" x14ac:dyDescent="0.2">
      <c r="B765" s="4" t="str">
        <f>VLOOKUP(F765,decisions2!A:B,2,FALSE)</f>
        <v>no_biology</v>
      </c>
      <c r="C765" s="35" t="str">
        <f t="shared" si="54"/>
        <v>EC-side</v>
      </c>
      <c r="E765" s="35" t="str">
        <f>VLOOKUP(F765,collapsed2!A:J,10,FALSE)</f>
        <v>main</v>
      </c>
      <c r="F765" s="11" t="s">
        <v>6396</v>
      </c>
      <c r="G765" s="11" t="s">
        <v>6397</v>
      </c>
      <c r="H765" s="11">
        <v>1.346251101947312E-5</v>
      </c>
      <c r="I765" s="11">
        <v>1.7310457082519369E-4</v>
      </c>
      <c r="J765" s="11">
        <v>0.59332547639640509</v>
      </c>
      <c r="K765" s="11">
        <v>0.41598722472448169</v>
      </c>
      <c r="L765" s="11">
        <v>1.82963186758286</v>
      </c>
      <c r="M765" s="11">
        <v>159</v>
      </c>
      <c r="N765" s="11" t="s">
        <v>11853</v>
      </c>
    </row>
    <row r="766" spans="2:14" s="11" customFormat="1" ht="32" hidden="1" x14ac:dyDescent="0.2">
      <c r="F766" s="11" t="s">
        <v>2293</v>
      </c>
      <c r="G766" s="11" t="s">
        <v>2294</v>
      </c>
      <c r="H766" s="11">
        <v>6.4676616915422883E-2</v>
      </c>
      <c r="I766" s="11">
        <v>0.14148280699649779</v>
      </c>
      <c r="J766" s="11">
        <v>0.22798720285044219</v>
      </c>
      <c r="K766" s="11">
        <v>0.37468871399602532</v>
      </c>
      <c r="L766" s="11">
        <v>1.37114416995303</v>
      </c>
      <c r="M766" s="11">
        <v>53</v>
      </c>
      <c r="N766" s="11" t="s">
        <v>10497</v>
      </c>
    </row>
    <row r="767" spans="2:14" s="11" customFormat="1" ht="48" hidden="1" x14ac:dyDescent="0.2">
      <c r="F767" s="11" t="s">
        <v>2296</v>
      </c>
      <c r="G767" s="11" t="s">
        <v>2297</v>
      </c>
      <c r="H767" s="11">
        <v>0.1891117478510029</v>
      </c>
      <c r="I767" s="11">
        <v>0.31095955970327832</v>
      </c>
      <c r="J767" s="11">
        <v>0.1172497167497923</v>
      </c>
      <c r="K767" s="11">
        <v>0.2539711971795317</v>
      </c>
      <c r="L767" s="11">
        <v>1.145880119371343</v>
      </c>
      <c r="M767" s="11">
        <v>192</v>
      </c>
      <c r="N767" s="11" t="s">
        <v>10498</v>
      </c>
    </row>
    <row r="768" spans="2:14" s="11" customFormat="1" ht="32" hidden="1" x14ac:dyDescent="0.2">
      <c r="F768" s="11" t="s">
        <v>2299</v>
      </c>
      <c r="G768" s="11" t="s">
        <v>2300</v>
      </c>
      <c r="H768" s="11">
        <v>0.14432989690721651</v>
      </c>
      <c r="I768" s="11">
        <v>0.25772632219735869</v>
      </c>
      <c r="J768" s="11">
        <v>0.13880510939113971</v>
      </c>
      <c r="K768" s="11">
        <v>0.27644101394932408</v>
      </c>
      <c r="L768" s="11">
        <v>1.194366126540374</v>
      </c>
      <c r="M768" s="11">
        <v>143</v>
      </c>
      <c r="N768" s="11" t="s">
        <v>10499</v>
      </c>
    </row>
    <row r="769" spans="2:14" s="11" customFormat="1" hidden="1" x14ac:dyDescent="0.2">
      <c r="F769" s="11" t="s">
        <v>2302</v>
      </c>
      <c r="G769" s="11" t="s">
        <v>2303</v>
      </c>
      <c r="H769" s="11">
        <v>2.1461078340969469E-2</v>
      </c>
      <c r="I769" s="11">
        <v>6.084963477196495E-2</v>
      </c>
      <c r="J769" s="11">
        <v>0.35248785758361922</v>
      </c>
      <c r="K769" s="11">
        <v>0.50956176749189064</v>
      </c>
      <c r="L769" s="11">
        <v>1.587330676605305</v>
      </c>
      <c r="M769" s="11">
        <v>25</v>
      </c>
      <c r="N769" s="11" t="s">
        <v>10500</v>
      </c>
    </row>
    <row r="770" spans="2:14" s="11" customFormat="1" ht="32" hidden="1" x14ac:dyDescent="0.2">
      <c r="F770" s="11" t="s">
        <v>2305</v>
      </c>
      <c r="G770" s="11" t="s">
        <v>2306</v>
      </c>
      <c r="H770" s="11">
        <v>3.601544621607787E-2</v>
      </c>
      <c r="I770" s="11">
        <v>9.0621299955092702E-2</v>
      </c>
      <c r="J770" s="11">
        <v>0.3217759180753611</v>
      </c>
      <c r="K770" s="11">
        <v>0.38501587649995889</v>
      </c>
      <c r="L770" s="11">
        <v>1.447307776245883</v>
      </c>
      <c r="M770" s="11">
        <v>63</v>
      </c>
      <c r="N770" s="11" t="s">
        <v>10501</v>
      </c>
    </row>
    <row r="771" spans="2:14" s="11" customFormat="1" hidden="1" x14ac:dyDescent="0.2">
      <c r="F771" s="11" t="s">
        <v>2308</v>
      </c>
      <c r="G771" s="11" t="s">
        <v>2309</v>
      </c>
      <c r="H771" s="11">
        <v>2.0785712928245551E-2</v>
      </c>
      <c r="I771" s="11">
        <v>5.9549244231271892E-2</v>
      </c>
      <c r="J771" s="11">
        <v>0.35248785758361922</v>
      </c>
      <c r="K771" s="11">
        <v>0.4169048052996267</v>
      </c>
      <c r="L771" s="11">
        <v>1.510615470238345</v>
      </c>
      <c r="M771" s="11">
        <v>50</v>
      </c>
      <c r="N771" s="11" t="s">
        <v>10502</v>
      </c>
    </row>
    <row r="772" spans="2:14" s="11" customFormat="1" ht="32" hidden="1" x14ac:dyDescent="0.2">
      <c r="F772" s="11" t="s">
        <v>2311</v>
      </c>
      <c r="G772" s="11" t="s">
        <v>2312</v>
      </c>
      <c r="H772" s="11">
        <v>0.1866028708133971</v>
      </c>
      <c r="I772" s="11">
        <v>0.30842357088894479</v>
      </c>
      <c r="J772" s="11">
        <v>0.1256399213098405</v>
      </c>
      <c r="K772" s="11">
        <v>0.30670066728304429</v>
      </c>
      <c r="L772" s="11">
        <v>1.1799965728263351</v>
      </c>
      <c r="M772" s="11">
        <v>74</v>
      </c>
      <c r="N772" s="11" t="s">
        <v>10503</v>
      </c>
    </row>
    <row r="773" spans="2:14" s="11" customFormat="1" ht="32" hidden="1" x14ac:dyDescent="0.2">
      <c r="F773" s="11" t="s">
        <v>2314</v>
      </c>
      <c r="G773" s="11" t="s">
        <v>2315</v>
      </c>
      <c r="H773" s="11">
        <v>0.66003062787136291</v>
      </c>
      <c r="I773" s="11">
        <v>0.74500315128002803</v>
      </c>
      <c r="J773" s="11">
        <v>5.2482762263545847E-2</v>
      </c>
      <c r="K773" s="11">
        <v>0.2199723140427691</v>
      </c>
      <c r="L773" s="11">
        <v>0.89865668702570467</v>
      </c>
      <c r="M773" s="11">
        <v>99</v>
      </c>
      <c r="N773" s="11" t="s">
        <v>10504</v>
      </c>
    </row>
    <row r="774" spans="2:14" s="11" customFormat="1" hidden="1" x14ac:dyDescent="0.2">
      <c r="F774" s="11" t="s">
        <v>2317</v>
      </c>
      <c r="G774" s="11" t="s">
        <v>2318</v>
      </c>
      <c r="H774" s="11">
        <v>0.1687041564792176</v>
      </c>
      <c r="I774" s="11">
        <v>0.28742189622385222</v>
      </c>
      <c r="J774" s="11">
        <v>0.16823816568963959</v>
      </c>
      <c r="K774" s="11">
        <v>-0.37153422056967073</v>
      </c>
      <c r="L774" s="11">
        <v>-1.2672082471075941</v>
      </c>
      <c r="M774" s="11">
        <v>30</v>
      </c>
      <c r="N774" s="11" t="s">
        <v>10505</v>
      </c>
    </row>
    <row r="775" spans="2:14" s="11" customFormat="1" hidden="1" x14ac:dyDescent="0.2">
      <c r="F775" s="11" t="s">
        <v>2320</v>
      </c>
      <c r="G775" s="11" t="s">
        <v>2321</v>
      </c>
      <c r="H775" s="11">
        <v>0.23720136518771329</v>
      </c>
      <c r="I775" s="11">
        <v>0.36507995226346451</v>
      </c>
      <c r="J775" s="11">
        <v>0.11378726182188</v>
      </c>
      <c r="K775" s="11">
        <v>0.39751406982037352</v>
      </c>
      <c r="L775" s="11">
        <v>1.188926627981306</v>
      </c>
      <c r="M775" s="11">
        <v>22</v>
      </c>
      <c r="N775" s="11" t="s">
        <v>10506</v>
      </c>
    </row>
    <row r="776" spans="2:14" s="11" customFormat="1" hidden="1" x14ac:dyDescent="0.2">
      <c r="F776" s="11" t="s">
        <v>2323</v>
      </c>
      <c r="G776" s="11" t="s">
        <v>2324</v>
      </c>
      <c r="H776" s="11">
        <v>0.73424190800681433</v>
      </c>
      <c r="I776" s="11">
        <v>0.80474758347051623</v>
      </c>
      <c r="J776" s="11">
        <v>5.2482762263545847E-2</v>
      </c>
      <c r="K776" s="11">
        <v>0.27393103156233789</v>
      </c>
      <c r="L776" s="11">
        <v>0.80738080738546236</v>
      </c>
      <c r="M776" s="11">
        <v>21</v>
      </c>
      <c r="N776" s="11" t="s">
        <v>10507</v>
      </c>
    </row>
    <row r="777" spans="2:14" s="11" customFormat="1" ht="48" hidden="1" x14ac:dyDescent="0.2">
      <c r="B777" s="4" t="str">
        <f>VLOOKUP(F777,decisions2!A:B,2,FALSE)</f>
        <v>no_biology</v>
      </c>
      <c r="C777" s="35" t="str">
        <f>IF(L777&gt;0,"EC-side","eMPC-side")</f>
        <v>EC-side</v>
      </c>
      <c r="E777" s="35" t="str">
        <f>VLOOKUP(F777,collapsed2!A:J,10,FALSE)</f>
        <v>redundant</v>
      </c>
      <c r="F777" s="11" t="s">
        <v>5110</v>
      </c>
      <c r="G777" s="11" t="s">
        <v>5111</v>
      </c>
      <c r="H777" s="11">
        <v>4.2425346627026677E-5</v>
      </c>
      <c r="I777" s="11">
        <v>4.4127764994862781E-4</v>
      </c>
      <c r="J777" s="11">
        <v>0.55733223875864601</v>
      </c>
      <c r="K777" s="11">
        <v>0.42501366496493298</v>
      </c>
      <c r="L777" s="11">
        <v>1.828038141725369</v>
      </c>
      <c r="M777" s="11">
        <v>138</v>
      </c>
      <c r="N777" s="11" t="s">
        <v>11427</v>
      </c>
    </row>
    <row r="778" spans="2:14" s="11" customFormat="1" ht="32" hidden="1" x14ac:dyDescent="0.2">
      <c r="F778" s="11" t="s">
        <v>2329</v>
      </c>
      <c r="G778" s="11" t="s">
        <v>2330</v>
      </c>
      <c r="H778" s="11">
        <v>0.11480865224625619</v>
      </c>
      <c r="I778" s="11">
        <v>0.21787626858586451</v>
      </c>
      <c r="J778" s="11">
        <v>0.16823816568963959</v>
      </c>
      <c r="K778" s="11">
        <v>0.41628705130778748</v>
      </c>
      <c r="L778" s="11">
        <v>1.321579579066823</v>
      </c>
      <c r="M778" s="11">
        <v>27</v>
      </c>
      <c r="N778" s="11" t="s">
        <v>10509</v>
      </c>
    </row>
    <row r="779" spans="2:14" s="11" customFormat="1" ht="32" hidden="1" x14ac:dyDescent="0.2">
      <c r="B779" s="4" t="str">
        <f>VLOOKUP(F779,decisions2!A:B,2,FALSE)</f>
        <v>no_redundant</v>
      </c>
      <c r="C779" s="35" t="str">
        <f t="shared" ref="C779:C780" si="55">IF(L779&gt;0,"EC-side","eMPC-side")</f>
        <v>EC-side</v>
      </c>
      <c r="E779" s="35" t="str">
        <f>VLOOKUP(F779,collapsed2!A:J,10,FALSE)</f>
        <v>redundant</v>
      </c>
      <c r="F779" s="11" t="s">
        <v>5253</v>
      </c>
      <c r="G779" s="11" t="s">
        <v>5254</v>
      </c>
      <c r="H779" s="11">
        <v>1.182233516791158E-3</v>
      </c>
      <c r="I779" s="11">
        <v>6.68023298588222E-3</v>
      </c>
      <c r="J779" s="11">
        <v>0.45505986738722948</v>
      </c>
      <c r="K779" s="11">
        <v>0.56878672308510292</v>
      </c>
      <c r="L779" s="11">
        <v>1.827973672521217</v>
      </c>
      <c r="M779" s="11">
        <v>29</v>
      </c>
      <c r="N779" s="11" t="s">
        <v>11475</v>
      </c>
    </row>
    <row r="780" spans="2:14" s="11" customFormat="1" ht="32" hidden="1" x14ac:dyDescent="0.2">
      <c r="B780" s="4" t="str">
        <f>VLOOKUP(F780,decisions2!A:B,2,FALSE)</f>
        <v>no_redundant</v>
      </c>
      <c r="C780" s="35" t="str">
        <f t="shared" si="55"/>
        <v>EC-side</v>
      </c>
      <c r="E780" s="35" t="str">
        <f>VLOOKUP(F780,collapsed2!A:J,10,FALSE)</f>
        <v>redundant</v>
      </c>
      <c r="F780" s="11" t="s">
        <v>473</v>
      </c>
      <c r="G780" s="11" t="s">
        <v>474</v>
      </c>
      <c r="H780" s="11">
        <v>2.532491459652798E-3</v>
      </c>
      <c r="I780" s="11">
        <v>1.195248136882375E-2</v>
      </c>
      <c r="J780" s="11">
        <v>0.43170769580334639</v>
      </c>
      <c r="K780" s="11">
        <v>0.62714380455872409</v>
      </c>
      <c r="L780" s="11">
        <v>1.8275337382398069</v>
      </c>
      <c r="M780" s="11">
        <v>20</v>
      </c>
      <c r="N780" s="11" t="s">
        <v>9893</v>
      </c>
    </row>
    <row r="781" spans="2:14" s="11" customFormat="1" ht="32" hidden="1" x14ac:dyDescent="0.2">
      <c r="F781" s="11" t="s">
        <v>2338</v>
      </c>
      <c r="G781" s="11" t="s">
        <v>2339</v>
      </c>
      <c r="H781" s="11">
        <v>0.2470588235294118</v>
      </c>
      <c r="I781" s="11">
        <v>0.37670126874279131</v>
      </c>
      <c r="J781" s="11">
        <v>0.15114876138548369</v>
      </c>
      <c r="K781" s="11">
        <v>-0.24257580219936209</v>
      </c>
      <c r="L781" s="11">
        <v>-1.1092865130308569</v>
      </c>
      <c r="M781" s="11">
        <v>108</v>
      </c>
      <c r="N781" s="11" t="s">
        <v>10512</v>
      </c>
    </row>
    <row r="782" spans="2:14" s="11" customFormat="1" ht="17" x14ac:dyDescent="0.2">
      <c r="B782" s="44" t="s">
        <v>16202</v>
      </c>
      <c r="C782" s="35" t="str">
        <f t="shared" ref="C782:C783" si="56">IF(L782&gt;0,"EC-side","eMPC-side")</f>
        <v>EC-side</v>
      </c>
      <c r="D782" t="s">
        <v>16206</v>
      </c>
      <c r="E782" s="35" t="str">
        <f>VLOOKUP(F782,collapsed2!A:J,10,FALSE)</f>
        <v>main</v>
      </c>
      <c r="F782" s="11" t="s">
        <v>8530</v>
      </c>
      <c r="G782" s="11" t="s">
        <v>8531</v>
      </c>
      <c r="H782" s="11">
        <v>1.1728335140078301E-3</v>
      </c>
      <c r="I782" s="11">
        <v>6.6501289179680088E-3</v>
      </c>
      <c r="J782" s="11">
        <v>0.45505986738722948</v>
      </c>
      <c r="K782" s="11">
        <v>0.56265484868271665</v>
      </c>
      <c r="L782" s="11">
        <v>1.827077445020578</v>
      </c>
      <c r="M782" s="11">
        <v>31</v>
      </c>
      <c r="N782" s="11" t="s">
        <v>12556</v>
      </c>
    </row>
    <row r="783" spans="2:14" s="11" customFormat="1" ht="17" hidden="1" x14ac:dyDescent="0.2">
      <c r="B783" s="4" t="str">
        <f>VLOOKUP(F783,decisions2!A:B,2,FALSE)</f>
        <v>no_redundant</v>
      </c>
      <c r="C783" s="35" t="str">
        <f t="shared" si="56"/>
        <v>EC-side</v>
      </c>
      <c r="E783" s="35" t="str">
        <f>VLOOKUP(F783,collapsed2!A:J,10,FALSE)</f>
        <v>redundant</v>
      </c>
      <c r="F783" s="11" t="s">
        <v>1775</v>
      </c>
      <c r="G783" s="11" t="s">
        <v>1776</v>
      </c>
      <c r="H783" s="11">
        <v>8.894404280512595E-4</v>
      </c>
      <c r="I783" s="11">
        <v>5.3695239150007637E-3</v>
      </c>
      <c r="J783" s="11">
        <v>0.47727081536286209</v>
      </c>
      <c r="K783" s="11">
        <v>0.54633252669978982</v>
      </c>
      <c r="L783" s="11">
        <v>1.82511992677023</v>
      </c>
      <c r="M783" s="11">
        <v>33</v>
      </c>
      <c r="N783" s="11" t="s">
        <v>10325</v>
      </c>
    </row>
    <row r="784" spans="2:14" s="11" customFormat="1" hidden="1" x14ac:dyDescent="0.2">
      <c r="F784" s="11" t="s">
        <v>2347</v>
      </c>
      <c r="G784" s="11" t="s">
        <v>2348</v>
      </c>
      <c r="H784" s="11">
        <v>0.45590682196339433</v>
      </c>
      <c r="I784" s="11">
        <v>0.57445666687208563</v>
      </c>
      <c r="J784" s="11">
        <v>7.436253844225256E-2</v>
      </c>
      <c r="K784" s="11">
        <v>0.32121960704858771</v>
      </c>
      <c r="L784" s="11">
        <v>1.0119292845753609</v>
      </c>
      <c r="M784" s="11">
        <v>26</v>
      </c>
      <c r="N784" s="11" t="s">
        <v>10515</v>
      </c>
    </row>
    <row r="785" spans="2:14" s="11" customFormat="1" hidden="1" x14ac:dyDescent="0.2">
      <c r="F785" s="11" t="s">
        <v>2350</v>
      </c>
      <c r="G785" s="11" t="s">
        <v>2351</v>
      </c>
      <c r="H785" s="11">
        <v>9.949409780775717E-2</v>
      </c>
      <c r="I785" s="11">
        <v>0.19516379786194291</v>
      </c>
      <c r="J785" s="11">
        <v>0.18302393838448719</v>
      </c>
      <c r="K785" s="11">
        <v>0.4090541275676115</v>
      </c>
      <c r="L785" s="11">
        <v>1.3452054678817289</v>
      </c>
      <c r="M785" s="11">
        <v>32</v>
      </c>
      <c r="N785" s="11" t="s">
        <v>10516</v>
      </c>
    </row>
    <row r="786" spans="2:14" s="11" customFormat="1" ht="32" hidden="1" x14ac:dyDescent="0.2">
      <c r="B786" s="4" t="str">
        <f>VLOOKUP(F786,decisions2!A:B,2,FALSE)</f>
        <v>no_redundant</v>
      </c>
      <c r="C786" s="35" t="str">
        <f>IF(L786&gt;0,"EC-side","eMPC-side")</f>
        <v>EC-side</v>
      </c>
      <c r="E786" s="35" t="str">
        <f>VLOOKUP(F786,collapsed2!A:J,10,FALSE)</f>
        <v>redundant</v>
      </c>
      <c r="F786" s="11" t="s">
        <v>5427</v>
      </c>
      <c r="G786" s="11" t="s">
        <v>5428</v>
      </c>
      <c r="H786" s="11">
        <v>2.0281907510414608E-3</v>
      </c>
      <c r="I786" s="11">
        <v>1.0051701051443721E-2</v>
      </c>
      <c r="J786" s="11">
        <v>0.43170769580334639</v>
      </c>
      <c r="K786" s="11">
        <v>0.60996606891896643</v>
      </c>
      <c r="L786" s="11">
        <v>1.8243502722571341</v>
      </c>
      <c r="M786" s="11">
        <v>22</v>
      </c>
      <c r="N786" s="11" t="s">
        <v>11532</v>
      </c>
    </row>
    <row r="787" spans="2:14" s="11" customFormat="1" hidden="1" x14ac:dyDescent="0.2">
      <c r="F787" s="11" t="s">
        <v>2356</v>
      </c>
      <c r="G787" s="11" t="s">
        <v>2357</v>
      </c>
      <c r="H787" s="11">
        <v>0.44856661045531199</v>
      </c>
      <c r="I787" s="11">
        <v>0.568277172128413</v>
      </c>
      <c r="J787" s="11">
        <v>7.5888690060611719E-2</v>
      </c>
      <c r="K787" s="11">
        <v>0.3000328491734997</v>
      </c>
      <c r="L787" s="11">
        <v>0.98668073991165106</v>
      </c>
      <c r="M787" s="11">
        <v>32</v>
      </c>
      <c r="N787" s="11" t="s">
        <v>10518</v>
      </c>
    </row>
    <row r="788" spans="2:14" s="11" customFormat="1" hidden="1" x14ac:dyDescent="0.2">
      <c r="F788" s="11" t="s">
        <v>2359</v>
      </c>
      <c r="G788" s="11" t="s">
        <v>2360</v>
      </c>
      <c r="H788" s="11">
        <v>1.7112804308009748E-2</v>
      </c>
      <c r="I788" s="11">
        <v>5.1228614912887112E-2</v>
      </c>
      <c r="J788" s="11">
        <v>0.35248785758361922</v>
      </c>
      <c r="K788" s="11">
        <v>-0.5820372403509273</v>
      </c>
      <c r="L788" s="11">
        <v>-1.6620092167988521</v>
      </c>
      <c r="M788" s="11">
        <v>16</v>
      </c>
      <c r="N788" s="11" t="s">
        <v>10519</v>
      </c>
    </row>
    <row r="789" spans="2:14" s="11" customFormat="1" hidden="1" x14ac:dyDescent="0.2">
      <c r="F789" s="11" t="s">
        <v>2362</v>
      </c>
      <c r="G789" s="11" t="s">
        <v>2363</v>
      </c>
      <c r="H789" s="11">
        <v>0.55882352941176472</v>
      </c>
      <c r="I789" s="11">
        <v>0.66223426961495768</v>
      </c>
      <c r="J789" s="11">
        <v>8.889452886204495E-2</v>
      </c>
      <c r="K789" s="11">
        <v>-0.22996507041210551</v>
      </c>
      <c r="L789" s="11">
        <v>-0.95210871470092839</v>
      </c>
      <c r="M789" s="11">
        <v>65</v>
      </c>
      <c r="N789" s="11" t="s">
        <v>10520</v>
      </c>
    </row>
    <row r="790" spans="2:14" s="11" customFormat="1" hidden="1" x14ac:dyDescent="0.2">
      <c r="F790" s="11" t="s">
        <v>2365</v>
      </c>
      <c r="G790" s="11" t="s">
        <v>2366</v>
      </c>
      <c r="H790" s="11">
        <v>0.69651741293532343</v>
      </c>
      <c r="I790" s="11">
        <v>0.77533260758240152</v>
      </c>
      <c r="J790" s="11">
        <v>5.3676960063812652E-2</v>
      </c>
      <c r="K790" s="11">
        <v>0.23745374171033029</v>
      </c>
      <c r="L790" s="11">
        <v>0.8689434760586513</v>
      </c>
      <c r="M790" s="11">
        <v>53</v>
      </c>
      <c r="N790" s="11" t="s">
        <v>10521</v>
      </c>
    </row>
    <row r="791" spans="2:14" s="11" customFormat="1" ht="48" hidden="1" x14ac:dyDescent="0.2">
      <c r="B791" s="4" t="str">
        <f>VLOOKUP(F791,decisions2!A:B,2,FALSE)</f>
        <v>no_biology</v>
      </c>
      <c r="C791" s="35" t="str">
        <f t="shared" ref="C791:C793" si="57">IF(L791&gt;0,"EC-side","eMPC-side")</f>
        <v>EC-side</v>
      </c>
      <c r="E791" s="35" t="str">
        <f>VLOOKUP(F791,collapsed2!A:J,10,FALSE)</f>
        <v>redundant</v>
      </c>
      <c r="F791" s="11" t="s">
        <v>5535</v>
      </c>
      <c r="G791" s="11" t="s">
        <v>5536</v>
      </c>
      <c r="H791" s="11">
        <v>8.9330159790570844E-5</v>
      </c>
      <c r="I791" s="11">
        <v>8.172333385882475E-4</v>
      </c>
      <c r="J791" s="11">
        <v>0.53843409630991623</v>
      </c>
      <c r="K791" s="11">
        <v>0.4543773198827481</v>
      </c>
      <c r="L791" s="11">
        <v>1.8242236140542629</v>
      </c>
      <c r="M791" s="11">
        <v>90</v>
      </c>
      <c r="N791" s="11" t="s">
        <v>11566</v>
      </c>
    </row>
    <row r="792" spans="2:14" s="11" customFormat="1" ht="17" hidden="1" x14ac:dyDescent="0.2">
      <c r="B792" s="4" t="str">
        <f>VLOOKUP(F792,decisions2!A:B,2,FALSE)</f>
        <v>no_redundant</v>
      </c>
      <c r="C792" s="35" t="str">
        <f t="shared" si="57"/>
        <v>EC-side</v>
      </c>
      <c r="E792" s="35" t="str">
        <f>VLOOKUP(F792,collapsed2!A:J,10,FALSE)</f>
        <v>redundant</v>
      </c>
      <c r="F792" s="11" t="s">
        <v>1955</v>
      </c>
      <c r="G792" s="11" t="s">
        <v>1956</v>
      </c>
      <c r="H792" s="11">
        <v>1.2188263426138959E-3</v>
      </c>
      <c r="I792" s="11">
        <v>6.8103997284161459E-3</v>
      </c>
      <c r="J792" s="11">
        <v>0.45505986738722948</v>
      </c>
      <c r="K792" s="11">
        <v>0.56169663253071045</v>
      </c>
      <c r="L792" s="11">
        <v>1.823965883602626</v>
      </c>
      <c r="M792" s="11">
        <v>31</v>
      </c>
      <c r="N792" s="11" t="s">
        <v>10385</v>
      </c>
    </row>
    <row r="793" spans="2:14" s="11" customFormat="1" ht="128" hidden="1" x14ac:dyDescent="0.2">
      <c r="B793" s="4" t="str">
        <f>VLOOKUP(F793,decisions2!A:B,2,FALSE)</f>
        <v>no_redundant</v>
      </c>
      <c r="C793" s="35" t="str">
        <f t="shared" si="57"/>
        <v>EC-side</v>
      </c>
      <c r="E793" s="35" t="str">
        <f>VLOOKUP(F793,collapsed2!A:J,10,FALSE)</f>
        <v>redundant</v>
      </c>
      <c r="F793" s="11" t="s">
        <v>5307</v>
      </c>
      <c r="G793" s="11" t="s">
        <v>5308</v>
      </c>
      <c r="H793" s="11">
        <v>1.187436611337175E-7</v>
      </c>
      <c r="I793" s="11">
        <v>2.938006039869102E-6</v>
      </c>
      <c r="J793" s="11">
        <v>0.70497571516723834</v>
      </c>
      <c r="K793" s="11">
        <v>0.382759973121233</v>
      </c>
      <c r="L793" s="11">
        <v>1.8234073952953791</v>
      </c>
      <c r="M793" s="11">
        <v>313</v>
      </c>
      <c r="N793" s="11" t="s">
        <v>11493</v>
      </c>
    </row>
    <row r="794" spans="2:14" s="11" customFormat="1" ht="32" hidden="1" x14ac:dyDescent="0.2">
      <c r="F794" s="11" t="s">
        <v>2377</v>
      </c>
      <c r="G794" s="11" t="s">
        <v>2378</v>
      </c>
      <c r="H794" s="11">
        <v>4.3478260869565223E-2</v>
      </c>
      <c r="I794" s="11">
        <v>0.1048744460856721</v>
      </c>
      <c r="J794" s="11">
        <v>0.28201335001172512</v>
      </c>
      <c r="K794" s="11">
        <v>0.45053846623063648</v>
      </c>
      <c r="L794" s="11">
        <v>1.4630082219878811</v>
      </c>
      <c r="M794" s="11">
        <v>31</v>
      </c>
      <c r="N794" s="11" t="s">
        <v>10525</v>
      </c>
    </row>
    <row r="795" spans="2:14" s="11" customFormat="1" ht="32" hidden="1" x14ac:dyDescent="0.2">
      <c r="F795" s="11" t="s">
        <v>2380</v>
      </c>
      <c r="G795" s="11" t="s">
        <v>2381</v>
      </c>
      <c r="H795" s="11">
        <v>1.7926511673690311E-2</v>
      </c>
      <c r="I795" s="11">
        <v>5.298460373418331E-2</v>
      </c>
      <c r="J795" s="11">
        <v>0.35248785758361922</v>
      </c>
      <c r="K795" s="11">
        <v>-0.53798581531167866</v>
      </c>
      <c r="L795" s="11">
        <v>-1.6288266232682</v>
      </c>
      <c r="M795" s="11">
        <v>20</v>
      </c>
      <c r="N795" s="11" t="s">
        <v>10526</v>
      </c>
    </row>
    <row r="796" spans="2:14" s="11" customFormat="1" ht="17" hidden="1" x14ac:dyDescent="0.2">
      <c r="B796" s="4" t="str">
        <f>VLOOKUP(F796,decisions2!A:B,2,FALSE)</f>
        <v>no_redundant</v>
      </c>
      <c r="C796" s="35" t="str">
        <f t="shared" ref="C796:C797" si="58">IF(L796&gt;0,"EC-side","eMPC-side")</f>
        <v>EC-side</v>
      </c>
      <c r="E796" s="35" t="str">
        <f>VLOOKUP(F796,collapsed2!A:J,10,FALSE)</f>
        <v>main</v>
      </c>
      <c r="F796" s="11" t="s">
        <v>8362</v>
      </c>
      <c r="G796" s="11" t="s">
        <v>8363</v>
      </c>
      <c r="H796" s="11">
        <v>1.132874862305082E-3</v>
      </c>
      <c r="I796" s="11">
        <v>6.4911742110322756E-3</v>
      </c>
      <c r="J796" s="11">
        <v>0.45505986738722948</v>
      </c>
      <c r="K796" s="11">
        <v>0.49685639184752017</v>
      </c>
      <c r="L796" s="11">
        <v>1.823219873006005</v>
      </c>
      <c r="M796" s="11">
        <v>52</v>
      </c>
      <c r="N796" s="11" t="s">
        <v>12501</v>
      </c>
    </row>
    <row r="797" spans="2:14" s="11" customFormat="1" ht="48" hidden="1" x14ac:dyDescent="0.2">
      <c r="B797" s="4" t="str">
        <f>VLOOKUP(F797,decisions2!A:B,2,FALSE)</f>
        <v>no_biology</v>
      </c>
      <c r="C797" s="35" t="str">
        <f t="shared" si="58"/>
        <v>EC-side</v>
      </c>
      <c r="E797" s="35" t="str">
        <f>VLOOKUP(F797,collapsed2!A:J,10,FALSE)</f>
        <v>redundant</v>
      </c>
      <c r="F797" s="11" t="s">
        <v>6632</v>
      </c>
      <c r="G797" s="11" t="s">
        <v>6633</v>
      </c>
      <c r="H797" s="11">
        <v>1.3095864882753711E-4</v>
      </c>
      <c r="I797" s="11">
        <v>1.1285249263080111E-3</v>
      </c>
      <c r="J797" s="11">
        <v>0.51884807774379182</v>
      </c>
      <c r="K797" s="11">
        <v>0.45222344427761763</v>
      </c>
      <c r="L797" s="11">
        <v>1.8230946705124449</v>
      </c>
      <c r="M797" s="11">
        <v>92</v>
      </c>
      <c r="N797" s="11" t="s">
        <v>11930</v>
      </c>
    </row>
    <row r="798" spans="2:14" s="11" customFormat="1" ht="32" hidden="1" x14ac:dyDescent="0.2">
      <c r="F798" s="11" t="s">
        <v>2389</v>
      </c>
      <c r="G798" s="11" t="s">
        <v>2390</v>
      </c>
      <c r="H798" s="11">
        <v>0.1808176100628931</v>
      </c>
      <c r="I798" s="11">
        <v>0.30130118084969842</v>
      </c>
      <c r="J798" s="11">
        <v>0.12687572992985741</v>
      </c>
      <c r="K798" s="11">
        <v>0.31101378396605339</v>
      </c>
      <c r="L798" s="11">
        <v>1.19358991253169</v>
      </c>
      <c r="M798" s="11">
        <v>71</v>
      </c>
      <c r="N798" s="11" t="s">
        <v>10529</v>
      </c>
    </row>
    <row r="799" spans="2:14" s="11" customFormat="1" ht="64" x14ac:dyDescent="0.2">
      <c r="B799" s="44" t="s">
        <v>16202</v>
      </c>
      <c r="C799" s="35" t="str">
        <f>IF(L799&gt;0,"EC-side","eMPC-side")</f>
        <v>EC-side</v>
      </c>
      <c r="D799" t="s">
        <v>16169</v>
      </c>
      <c r="E799" s="35" t="str">
        <f>VLOOKUP(F799,collapsed2!A:J,10,FALSE)</f>
        <v>main</v>
      </c>
      <c r="F799" s="11" t="s">
        <v>4558</v>
      </c>
      <c r="G799" s="11" t="s">
        <v>4559</v>
      </c>
      <c r="H799" s="11">
        <v>5.6016348872299343E-5</v>
      </c>
      <c r="I799" s="11">
        <v>5.6570941044335776E-4</v>
      </c>
      <c r="J799" s="11">
        <v>0.55733223875864601</v>
      </c>
      <c r="K799" s="11">
        <v>0.42885863216799469</v>
      </c>
      <c r="L799" s="11">
        <v>1.822468528007404</v>
      </c>
      <c r="M799" s="11">
        <v>124</v>
      </c>
      <c r="N799" s="11" t="s">
        <v>11244</v>
      </c>
    </row>
    <row r="800" spans="2:14" s="11" customFormat="1" hidden="1" x14ac:dyDescent="0.2">
      <c r="F800" s="11" t="s">
        <v>2395</v>
      </c>
      <c r="G800" s="11" t="s">
        <v>2396</v>
      </c>
      <c r="H800" s="11">
        <v>9.9173553719008267E-2</v>
      </c>
      <c r="I800" s="11">
        <v>0.1947689876405779</v>
      </c>
      <c r="J800" s="11">
        <v>0.1813831284984076</v>
      </c>
      <c r="K800" s="11">
        <v>0.39635034437949013</v>
      </c>
      <c r="L800" s="11">
        <v>1.3378547877638931</v>
      </c>
      <c r="M800" s="11">
        <v>34</v>
      </c>
      <c r="N800" s="11" t="s">
        <v>10531</v>
      </c>
    </row>
    <row r="801" spans="2:14" s="11" customFormat="1" ht="64" hidden="1" x14ac:dyDescent="0.2">
      <c r="F801" s="11" t="s">
        <v>2398</v>
      </c>
      <c r="G801" s="11" t="s">
        <v>2399</v>
      </c>
      <c r="H801" s="11">
        <v>0.59911894273127753</v>
      </c>
      <c r="I801" s="11">
        <v>0.69634251493250976</v>
      </c>
      <c r="J801" s="11">
        <v>5.5021111716311653E-2</v>
      </c>
      <c r="K801" s="11">
        <v>0.21616653821613899</v>
      </c>
      <c r="L801" s="11">
        <v>0.93647351236966503</v>
      </c>
      <c r="M801" s="11">
        <v>145</v>
      </c>
      <c r="N801" s="11" t="s">
        <v>10532</v>
      </c>
    </row>
    <row r="802" spans="2:14" s="11" customFormat="1" ht="17" hidden="1" x14ac:dyDescent="0.2">
      <c r="B802" s="4" t="str">
        <f>VLOOKUP(F802,decisions2!A:B,2,FALSE)</f>
        <v>no_biology</v>
      </c>
      <c r="C802" s="35" t="str">
        <f>IF(L802&gt;0,"EC-side","eMPC-side")</f>
        <v>EC-side</v>
      </c>
      <c r="E802" s="35" t="str">
        <f>VLOOKUP(F802,collapsed2!A:J,10,FALSE)</f>
        <v>redundant</v>
      </c>
      <c r="F802" s="11" t="s">
        <v>9228</v>
      </c>
      <c r="G802" s="11" t="s">
        <v>9229</v>
      </c>
      <c r="H802" s="11">
        <v>2.0910791460449609E-3</v>
      </c>
      <c r="I802" s="11">
        <v>1.026842416337272E-2</v>
      </c>
      <c r="J802" s="11">
        <v>0.43170769580334639</v>
      </c>
      <c r="K802" s="11">
        <v>0.6092898451445975</v>
      </c>
      <c r="L802" s="11">
        <v>1.822327751514196</v>
      </c>
      <c r="M802" s="11">
        <v>22</v>
      </c>
      <c r="N802" s="11" t="s">
        <v>12787</v>
      </c>
    </row>
    <row r="803" spans="2:14" s="11" customFormat="1" ht="48" hidden="1" x14ac:dyDescent="0.2">
      <c r="F803" s="11" t="s">
        <v>2404</v>
      </c>
      <c r="G803" s="11" t="s">
        <v>2405</v>
      </c>
      <c r="H803" s="11">
        <v>3.6075036075036072E-2</v>
      </c>
      <c r="I803" s="11">
        <v>9.0701360909213102E-2</v>
      </c>
      <c r="J803" s="11">
        <v>0.28785711725514929</v>
      </c>
      <c r="K803" s="11">
        <v>0.29443550361060111</v>
      </c>
      <c r="L803" s="11">
        <v>1.310723418507113</v>
      </c>
      <c r="M803" s="11">
        <v>174</v>
      </c>
      <c r="N803" s="11" t="s">
        <v>10534</v>
      </c>
    </row>
    <row r="804" spans="2:14" s="11" customFormat="1" hidden="1" x14ac:dyDescent="0.2">
      <c r="F804" s="11" t="s">
        <v>2407</v>
      </c>
      <c r="G804" s="11" t="s">
        <v>2408</v>
      </c>
      <c r="H804" s="11">
        <v>0.1113861386138614</v>
      </c>
      <c r="I804" s="11">
        <v>0.2129901221972314</v>
      </c>
      <c r="J804" s="11">
        <v>0.21140018938492269</v>
      </c>
      <c r="K804" s="11">
        <v>-0.36081879420736951</v>
      </c>
      <c r="L804" s="11">
        <v>-1.29360100504721</v>
      </c>
      <c r="M804" s="11">
        <v>35</v>
      </c>
      <c r="N804" s="11" t="s">
        <v>10535</v>
      </c>
    </row>
    <row r="805" spans="2:14" s="11" customFormat="1" ht="64" hidden="1" x14ac:dyDescent="0.2">
      <c r="B805" s="4" t="str">
        <f>VLOOKUP(F805,decisions2!A:B,2,FALSE)</f>
        <v>no_redundant</v>
      </c>
      <c r="C805" s="35" t="str">
        <f>IF(L805&gt;0,"EC-side","eMPC-side")</f>
        <v>EC-side</v>
      </c>
      <c r="E805" s="35" t="str">
        <f>VLOOKUP(F805,collapsed2!A:J,10,FALSE)</f>
        <v>redundant</v>
      </c>
      <c r="F805" s="11" t="s">
        <v>5812</v>
      </c>
      <c r="G805" s="11" t="s">
        <v>5813</v>
      </c>
      <c r="H805" s="11">
        <v>2.309002544974437E-5</v>
      </c>
      <c r="I805" s="11">
        <v>2.7029398967335158E-4</v>
      </c>
      <c r="J805" s="11">
        <v>0.57561026107112856</v>
      </c>
      <c r="K805" s="11">
        <v>0.41965734559168838</v>
      </c>
      <c r="L805" s="11">
        <v>1.821632941445382</v>
      </c>
      <c r="M805" s="11">
        <v>147</v>
      </c>
      <c r="N805" s="11" t="s">
        <v>11658</v>
      </c>
    </row>
    <row r="806" spans="2:14" s="11" customFormat="1" ht="32" hidden="1" x14ac:dyDescent="0.2">
      <c r="F806" s="11" t="s">
        <v>2413</v>
      </c>
      <c r="G806" s="11" t="s">
        <v>2414</v>
      </c>
      <c r="H806" s="11">
        <v>0.1892583120204604</v>
      </c>
      <c r="I806" s="11">
        <v>0.31095955970327832</v>
      </c>
      <c r="J806" s="11">
        <v>0.16197894888340181</v>
      </c>
      <c r="K806" s="11">
        <v>-0.28438657517316418</v>
      </c>
      <c r="L806" s="11">
        <v>-1.15919192245338</v>
      </c>
      <c r="M806" s="11">
        <v>59</v>
      </c>
      <c r="N806" s="11" t="s">
        <v>10537</v>
      </c>
    </row>
    <row r="807" spans="2:14" s="11" customFormat="1" ht="32" hidden="1" x14ac:dyDescent="0.2">
      <c r="B807" s="4" t="str">
        <f>VLOOKUP(F807,decisions2!A:B,2,FALSE)</f>
        <v>no_biology</v>
      </c>
      <c r="C807" s="35" t="str">
        <f t="shared" ref="C807:C810" si="59">IF(L807&gt;0,"EC-side","eMPC-side")</f>
        <v>EC-side</v>
      </c>
      <c r="E807" s="35" t="str">
        <f>VLOOKUP(F807,collapsed2!A:J,10,FALSE)</f>
        <v>redundant</v>
      </c>
      <c r="F807" s="11" t="s">
        <v>2815</v>
      </c>
      <c r="G807" s="11" t="s">
        <v>2816</v>
      </c>
      <c r="H807" s="11">
        <v>1.4929893943295019E-3</v>
      </c>
      <c r="I807" s="11">
        <v>7.9234813935384098E-3</v>
      </c>
      <c r="J807" s="11">
        <v>0.45505986738722948</v>
      </c>
      <c r="K807" s="11">
        <v>0.51692304914572118</v>
      </c>
      <c r="L807" s="11">
        <v>1.8214014451513889</v>
      </c>
      <c r="M807" s="11">
        <v>42</v>
      </c>
      <c r="N807" s="11" t="s">
        <v>10666</v>
      </c>
    </row>
    <row r="808" spans="2:14" s="11" customFormat="1" ht="32" hidden="1" x14ac:dyDescent="0.2">
      <c r="B808" s="4" t="str">
        <f>VLOOKUP(F808,decisions2!A:B,2,FALSE)</f>
        <v>no_biology</v>
      </c>
      <c r="C808" s="35" t="str">
        <f t="shared" si="59"/>
        <v>EC-side</v>
      </c>
      <c r="E808" s="35" t="str">
        <f>VLOOKUP(F808,collapsed2!A:J,10,FALSE)</f>
        <v>redundant</v>
      </c>
      <c r="F808" s="11" t="s">
        <v>9537</v>
      </c>
      <c r="G808" s="11" t="s">
        <v>9538</v>
      </c>
      <c r="H808" s="11">
        <v>6.8198611429492117E-4</v>
      </c>
      <c r="I808" s="11">
        <v>4.358838844006287E-3</v>
      </c>
      <c r="J808" s="11">
        <v>0.47727081536286209</v>
      </c>
      <c r="K808" s="11">
        <v>0.4915966624689328</v>
      </c>
      <c r="L808" s="11">
        <v>1.8205790764460981</v>
      </c>
      <c r="M808" s="11">
        <v>58</v>
      </c>
      <c r="N808" s="11" t="s">
        <v>12887</v>
      </c>
    </row>
    <row r="809" spans="2:14" s="11" customFormat="1" ht="32" hidden="1" x14ac:dyDescent="0.2">
      <c r="B809" s="4" t="str">
        <f>VLOOKUP(F809,decisions2!A:B,2,FALSE)</f>
        <v>no_redundant</v>
      </c>
      <c r="C809" s="35" t="str">
        <f t="shared" si="59"/>
        <v>EC-side</v>
      </c>
      <c r="E809" s="35" t="str">
        <f>VLOOKUP(F809,collapsed2!A:J,10,FALSE)</f>
        <v>redundant</v>
      </c>
      <c r="F809" s="11" t="s">
        <v>6650</v>
      </c>
      <c r="G809" s="11" t="s">
        <v>6651</v>
      </c>
      <c r="H809" s="11">
        <v>3.3585380058220902E-5</v>
      </c>
      <c r="I809" s="11">
        <v>3.6685568986672058E-4</v>
      </c>
      <c r="J809" s="11">
        <v>0.55733223875864601</v>
      </c>
      <c r="K809" s="11">
        <v>0.43861434717099218</v>
      </c>
      <c r="L809" s="11">
        <v>1.8203613164255761</v>
      </c>
      <c r="M809" s="11">
        <v>110</v>
      </c>
      <c r="N809" s="11" t="s">
        <v>11936</v>
      </c>
    </row>
    <row r="810" spans="2:14" s="11" customFormat="1" ht="32" hidden="1" x14ac:dyDescent="0.2">
      <c r="B810" s="4" t="str">
        <f>VLOOKUP(F810,decisions2!A:B,2,FALSE)</f>
        <v>no_biology</v>
      </c>
      <c r="C810" s="35" t="str">
        <f t="shared" si="59"/>
        <v>EC-side</v>
      </c>
      <c r="E810" s="35" t="str">
        <f>VLOOKUP(F810,collapsed2!A:J,10,FALSE)</f>
        <v>redundant</v>
      </c>
      <c r="F810" s="11" t="s">
        <v>2589</v>
      </c>
      <c r="G810" s="11" t="s">
        <v>2590</v>
      </c>
      <c r="H810" s="11">
        <v>2.1321368242482662E-3</v>
      </c>
      <c r="I810" s="11">
        <v>1.0424489323345569E-2</v>
      </c>
      <c r="J810" s="11">
        <v>0.43170769580334639</v>
      </c>
      <c r="K810" s="11">
        <v>0.53020447681187066</v>
      </c>
      <c r="L810" s="11">
        <v>1.819214753467175</v>
      </c>
      <c r="M810" s="11">
        <v>39</v>
      </c>
      <c r="N810" s="11" t="s">
        <v>10591</v>
      </c>
    </row>
    <row r="811" spans="2:14" s="11" customFormat="1" hidden="1" x14ac:dyDescent="0.2">
      <c r="F811" s="11" t="s">
        <v>2428</v>
      </c>
      <c r="G811" s="11" t="s">
        <v>2429</v>
      </c>
      <c r="H811" s="11">
        <v>4.3261231281198007E-2</v>
      </c>
      <c r="I811" s="11">
        <v>0.10442807196185711</v>
      </c>
      <c r="J811" s="11">
        <v>0.28201335001172512</v>
      </c>
      <c r="K811" s="11">
        <v>0.47613902620712412</v>
      </c>
      <c r="L811" s="11">
        <v>1.499967665657794</v>
      </c>
      <c r="M811" s="11">
        <v>26</v>
      </c>
      <c r="N811" s="11" t="s">
        <v>10542</v>
      </c>
    </row>
    <row r="812" spans="2:14" s="11" customFormat="1" hidden="1" x14ac:dyDescent="0.2">
      <c r="F812" s="11" t="s">
        <v>2431</v>
      </c>
      <c r="G812" s="11" t="s">
        <v>2432</v>
      </c>
      <c r="H812" s="11">
        <v>0.49038461538461542</v>
      </c>
      <c r="I812" s="11">
        <v>0.60414792676203466</v>
      </c>
      <c r="J812" s="11">
        <v>9.0263548434006843E-2</v>
      </c>
      <c r="K812" s="11">
        <v>-0.31015351029308652</v>
      </c>
      <c r="L812" s="11">
        <v>-0.971515300125396</v>
      </c>
      <c r="M812" s="11">
        <v>22</v>
      </c>
      <c r="N812" s="11" t="s">
        <v>9982</v>
      </c>
    </row>
    <row r="813" spans="2:14" s="11" customFormat="1" hidden="1" x14ac:dyDescent="0.2">
      <c r="F813" s="11" t="s">
        <v>2434</v>
      </c>
      <c r="G813" s="11" t="s">
        <v>2435</v>
      </c>
      <c r="H813" s="11">
        <v>0.1572847682119205</v>
      </c>
      <c r="I813" s="11">
        <v>0.27382305595955891</v>
      </c>
      <c r="J813" s="11">
        <v>0.1412251196425309</v>
      </c>
      <c r="K813" s="11">
        <v>0.46015241770689569</v>
      </c>
      <c r="L813" s="11">
        <v>1.2752715968635651</v>
      </c>
      <c r="M813" s="11">
        <v>16</v>
      </c>
      <c r="N813" s="11" t="s">
        <v>10543</v>
      </c>
    </row>
    <row r="814" spans="2:14" s="11" customFormat="1" hidden="1" x14ac:dyDescent="0.2">
      <c r="F814" s="11" t="s">
        <v>2437</v>
      </c>
      <c r="G814" s="11" t="s">
        <v>2438</v>
      </c>
      <c r="H814" s="11">
        <v>0.20610687022900759</v>
      </c>
      <c r="I814" s="11">
        <v>0.33029687839447452</v>
      </c>
      <c r="J814" s="11">
        <v>0.15419096658142431</v>
      </c>
      <c r="K814" s="11">
        <v>-0.36069908284406099</v>
      </c>
      <c r="L814" s="11">
        <v>-1.195437535459823</v>
      </c>
      <c r="M814" s="11">
        <v>28</v>
      </c>
      <c r="N814" s="11" t="s">
        <v>10544</v>
      </c>
    </row>
    <row r="815" spans="2:14" s="11" customFormat="1" hidden="1" x14ac:dyDescent="0.2">
      <c r="F815" s="11" t="s">
        <v>2440</v>
      </c>
      <c r="G815" s="11" t="s">
        <v>2441</v>
      </c>
      <c r="H815" s="11">
        <v>0.71357615894039739</v>
      </c>
      <c r="I815" s="11">
        <v>0.78947823004720119</v>
      </c>
      <c r="J815" s="11">
        <v>5.2482762263545847E-2</v>
      </c>
      <c r="K815" s="11">
        <v>0.2349314947048575</v>
      </c>
      <c r="L815" s="11">
        <v>0.86379350999993809</v>
      </c>
      <c r="M815" s="11">
        <v>55</v>
      </c>
      <c r="N815" s="11" t="s">
        <v>10545</v>
      </c>
    </row>
    <row r="816" spans="2:14" s="11" customFormat="1" hidden="1" x14ac:dyDescent="0.2">
      <c r="F816" s="11" t="s">
        <v>2443</v>
      </c>
      <c r="G816" s="11" t="s">
        <v>2444</v>
      </c>
      <c r="H816" s="11">
        <v>0.34673366834170849</v>
      </c>
      <c r="I816" s="11">
        <v>0.47733534049969673</v>
      </c>
      <c r="J816" s="11">
        <v>8.9436683371862058E-2</v>
      </c>
      <c r="K816" s="11">
        <v>0.40390387420909479</v>
      </c>
      <c r="L816" s="11">
        <v>1.1001474790468619</v>
      </c>
      <c r="M816" s="11">
        <v>15</v>
      </c>
      <c r="N816" s="11" t="s">
        <v>10546</v>
      </c>
    </row>
    <row r="817" spans="2:14" s="11" customFormat="1" hidden="1" x14ac:dyDescent="0.2">
      <c r="F817" s="11" t="s">
        <v>2446</v>
      </c>
      <c r="G817" s="11" t="s">
        <v>2447</v>
      </c>
      <c r="H817" s="11">
        <v>0.46989966555183948</v>
      </c>
      <c r="I817" s="11">
        <v>0.58576042278332363</v>
      </c>
      <c r="J817" s="11">
        <v>7.3074439912698672E-2</v>
      </c>
      <c r="K817" s="11">
        <v>0.34457061668898242</v>
      </c>
      <c r="L817" s="11">
        <v>0.99161163442667966</v>
      </c>
      <c r="M817" s="11">
        <v>19</v>
      </c>
      <c r="N817" s="11" t="s">
        <v>10546</v>
      </c>
    </row>
    <row r="818" spans="2:14" s="11" customFormat="1" ht="32" hidden="1" x14ac:dyDescent="0.2">
      <c r="B818" s="4" t="str">
        <f>VLOOKUP(F818,decisions2!A:B,2,FALSE)</f>
        <v>no_redundant</v>
      </c>
      <c r="C818" s="35" t="str">
        <f t="shared" ref="C818:C819" si="60">IF(L818&gt;0,"EC-side","eMPC-side")</f>
        <v>EC-side</v>
      </c>
      <c r="E818" s="35" t="str">
        <f>VLOOKUP(F818,collapsed2!A:J,10,FALSE)</f>
        <v>redundant</v>
      </c>
      <c r="F818" s="11" t="s">
        <v>3599</v>
      </c>
      <c r="G818" s="11" t="s">
        <v>3600</v>
      </c>
      <c r="H818" s="11">
        <v>2.7861813690183298E-4</v>
      </c>
      <c r="I818" s="11">
        <v>2.1168025095410952E-3</v>
      </c>
      <c r="J818" s="11">
        <v>0.49849310876659031</v>
      </c>
      <c r="K818" s="11">
        <v>0.49000177770819242</v>
      </c>
      <c r="L818" s="11">
        <v>1.8182781392922001</v>
      </c>
      <c r="M818" s="11">
        <v>57</v>
      </c>
      <c r="N818" s="11" t="s">
        <v>10927</v>
      </c>
    </row>
    <row r="819" spans="2:14" s="11" customFormat="1" ht="32" hidden="1" x14ac:dyDescent="0.2">
      <c r="B819" s="4" t="str">
        <f>VLOOKUP(F819,decisions2!A:B,2,FALSE)</f>
        <v>no_redundant</v>
      </c>
      <c r="C819" s="35" t="str">
        <f t="shared" si="60"/>
        <v>EC-side</v>
      </c>
      <c r="E819" s="35" t="str">
        <f>VLOOKUP(F819,collapsed2!A:J,10,FALSE)</f>
        <v>main</v>
      </c>
      <c r="F819" s="11" t="s">
        <v>8709</v>
      </c>
      <c r="G819" s="11" t="s">
        <v>8710</v>
      </c>
      <c r="H819" s="11">
        <v>2.821949637810853E-3</v>
      </c>
      <c r="I819" s="11">
        <v>1.296271099450105E-2</v>
      </c>
      <c r="J819" s="11">
        <v>0.43170769580334639</v>
      </c>
      <c r="K819" s="11">
        <v>0.65573186037542019</v>
      </c>
      <c r="L819" s="11">
        <v>1.817302668673443</v>
      </c>
      <c r="M819" s="11">
        <v>16</v>
      </c>
      <c r="N819" s="11" t="s">
        <v>12615</v>
      </c>
    </row>
    <row r="820" spans="2:14" s="11" customFormat="1" ht="48" hidden="1" x14ac:dyDescent="0.2">
      <c r="F820" s="11" t="s">
        <v>2455</v>
      </c>
      <c r="G820" s="11" t="s">
        <v>2456</v>
      </c>
      <c r="H820" s="11">
        <v>0.85643564356435642</v>
      </c>
      <c r="I820" s="11">
        <v>0.89679987556306129</v>
      </c>
      <c r="J820" s="11">
        <v>6.2800397781223413E-2</v>
      </c>
      <c r="K820" s="11">
        <v>-0.24277835984033511</v>
      </c>
      <c r="L820" s="11">
        <v>-0.7251745455946419</v>
      </c>
      <c r="M820" s="11">
        <v>19</v>
      </c>
      <c r="N820" s="11" t="s">
        <v>10408</v>
      </c>
    </row>
    <row r="821" spans="2:14" s="11" customFormat="1" ht="32" hidden="1" x14ac:dyDescent="0.2">
      <c r="B821" s="4" t="str">
        <f>VLOOKUP(F821,decisions2!A:B,2,FALSE)</f>
        <v>no_redundant</v>
      </c>
      <c r="C821" s="35" t="str">
        <f t="shared" ref="C821:C822" si="61">IF(L821&gt;0,"EC-side","eMPC-side")</f>
        <v>EC-side</v>
      </c>
      <c r="E821" s="35" t="str">
        <f>VLOOKUP(F821,collapsed2!A:J,10,FALSE)</f>
        <v>main</v>
      </c>
      <c r="F821" s="11" t="s">
        <v>7710</v>
      </c>
      <c r="G821" s="11" t="s">
        <v>7711</v>
      </c>
      <c r="H821" s="11">
        <v>2.8007828921852468E-4</v>
      </c>
      <c r="I821" s="11">
        <v>2.1168025095410952E-3</v>
      </c>
      <c r="J821" s="11">
        <v>0.49849310876659031</v>
      </c>
      <c r="K821" s="11">
        <v>0.48004361114040922</v>
      </c>
      <c r="L821" s="11">
        <v>1.8169136925420459</v>
      </c>
      <c r="M821" s="11">
        <v>66</v>
      </c>
      <c r="N821" s="11" t="s">
        <v>12284</v>
      </c>
    </row>
    <row r="822" spans="2:14" s="11" customFormat="1" ht="32" hidden="1" x14ac:dyDescent="0.2">
      <c r="B822" s="4" t="str">
        <f>VLOOKUP(F822,decisions2!A:B,2,FALSE)</f>
        <v>no_redundant</v>
      </c>
      <c r="C822" s="35" t="str">
        <f t="shared" si="61"/>
        <v>EC-side</v>
      </c>
      <c r="E822" s="35" t="str">
        <f>VLOOKUP(F822,collapsed2!A:J,10,FALSE)</f>
        <v>redundant</v>
      </c>
      <c r="F822" s="11" t="s">
        <v>8138</v>
      </c>
      <c r="G822" s="11" t="s">
        <v>8139</v>
      </c>
      <c r="H822" s="11">
        <v>1.5692282927024599E-3</v>
      </c>
      <c r="I822" s="11">
        <v>8.1870600702336014E-3</v>
      </c>
      <c r="J822" s="11">
        <v>0.45505986738722948</v>
      </c>
      <c r="K822" s="11">
        <v>0.50435576161229323</v>
      </c>
      <c r="L822" s="11">
        <v>1.815707470443819</v>
      </c>
      <c r="M822" s="11">
        <v>49</v>
      </c>
      <c r="N822" s="11" t="s">
        <v>12426</v>
      </c>
    </row>
    <row r="823" spans="2:14" s="11" customFormat="1" ht="48" hidden="1" x14ac:dyDescent="0.2">
      <c r="F823" s="11" t="s">
        <v>2464</v>
      </c>
      <c r="G823" s="11" t="s">
        <v>2465</v>
      </c>
      <c r="H823" s="11">
        <v>0.49337260677466871</v>
      </c>
      <c r="I823" s="11">
        <v>0.6055448830237008</v>
      </c>
      <c r="J823" s="11">
        <v>6.4358336791736054E-2</v>
      </c>
      <c r="K823" s="11">
        <v>0.22716011427401539</v>
      </c>
      <c r="L823" s="11">
        <v>0.98007950983211523</v>
      </c>
      <c r="M823" s="11">
        <v>142</v>
      </c>
      <c r="N823" s="11" t="s">
        <v>10551</v>
      </c>
    </row>
    <row r="824" spans="2:14" s="11" customFormat="1" hidden="1" x14ac:dyDescent="0.2">
      <c r="F824" s="11" t="s">
        <v>2467</v>
      </c>
      <c r="G824" s="11" t="s">
        <v>2468</v>
      </c>
      <c r="H824" s="11">
        <v>0.56591639871382637</v>
      </c>
      <c r="I824" s="11">
        <v>0.66773228258647288</v>
      </c>
      <c r="J824" s="11">
        <v>6.1976273600199791E-2</v>
      </c>
      <c r="K824" s="11">
        <v>0.24913559544548361</v>
      </c>
      <c r="L824" s="11">
        <v>0.93652211931041029</v>
      </c>
      <c r="M824" s="11">
        <v>63</v>
      </c>
      <c r="N824" s="11" t="s">
        <v>10552</v>
      </c>
    </row>
    <row r="825" spans="2:14" s="11" customFormat="1" ht="32" hidden="1" x14ac:dyDescent="0.2">
      <c r="F825" s="11" t="s">
        <v>2470</v>
      </c>
      <c r="G825" s="11" t="s">
        <v>2471</v>
      </c>
      <c r="H825" s="11">
        <v>0.36138613861386137</v>
      </c>
      <c r="I825" s="11">
        <v>0.49076387888269069</v>
      </c>
      <c r="J825" s="11">
        <v>0.1105647163366185</v>
      </c>
      <c r="K825" s="11">
        <v>-0.29601664002460182</v>
      </c>
      <c r="L825" s="11">
        <v>-1.061273495710557</v>
      </c>
      <c r="M825" s="11">
        <v>35</v>
      </c>
      <c r="N825" s="11" t="s">
        <v>10553</v>
      </c>
    </row>
    <row r="826" spans="2:14" s="11" customFormat="1" ht="32" hidden="1" x14ac:dyDescent="0.2">
      <c r="F826" s="11" t="s">
        <v>2473</v>
      </c>
      <c r="G826" s="11" t="s">
        <v>2474</v>
      </c>
      <c r="H826" s="11">
        <v>0.1061946902654867</v>
      </c>
      <c r="I826" s="11">
        <v>0.2051045880585923</v>
      </c>
      <c r="J826" s="11">
        <v>0.23779383442368809</v>
      </c>
      <c r="K826" s="11">
        <v>-0.26842022926832859</v>
      </c>
      <c r="L826" s="11">
        <v>-1.231556952411978</v>
      </c>
      <c r="M826" s="11">
        <v>109</v>
      </c>
      <c r="N826" s="11" t="s">
        <v>10554</v>
      </c>
    </row>
    <row r="827" spans="2:14" s="11" customFormat="1" ht="48" hidden="1" x14ac:dyDescent="0.2">
      <c r="F827" s="11" t="s">
        <v>2476</v>
      </c>
      <c r="G827" s="11" t="s">
        <v>2477</v>
      </c>
      <c r="H827" s="11">
        <v>0.2321981424148607</v>
      </c>
      <c r="I827" s="11">
        <v>0.35936447238590069</v>
      </c>
      <c r="J827" s="11">
        <v>0.1608014010700223</v>
      </c>
      <c r="K827" s="11">
        <v>-0.23052373585662281</v>
      </c>
      <c r="L827" s="11">
        <v>-1.1039633109850531</v>
      </c>
      <c r="M827" s="11">
        <v>143</v>
      </c>
      <c r="N827" s="11" t="s">
        <v>10555</v>
      </c>
    </row>
    <row r="828" spans="2:14" s="11" customFormat="1" hidden="1" x14ac:dyDescent="0.2">
      <c r="F828" s="11" t="s">
        <v>2479</v>
      </c>
      <c r="G828" s="11" t="s">
        <v>2480</v>
      </c>
      <c r="H828" s="11">
        <v>0.6410891089108911</v>
      </c>
      <c r="I828" s="11">
        <v>0.72929189470671207</v>
      </c>
      <c r="J828" s="11">
        <v>7.7274697304470993E-2</v>
      </c>
      <c r="K828" s="11">
        <v>-0.27532814080794332</v>
      </c>
      <c r="L828" s="11">
        <v>-0.88153208775457703</v>
      </c>
      <c r="M828" s="11">
        <v>24</v>
      </c>
      <c r="N828" s="11" t="s">
        <v>10556</v>
      </c>
    </row>
    <row r="829" spans="2:14" s="11" customFormat="1" ht="17" hidden="1" x14ac:dyDescent="0.2">
      <c r="B829" s="4" t="str">
        <f>VLOOKUP(F829,decisions2!A:B,2,FALSE)</f>
        <v>no_biology</v>
      </c>
      <c r="C829" s="35" t="str">
        <f t="shared" ref="C829:C832" si="62">IF(L829&gt;0,"EC-side","eMPC-side")</f>
        <v>EC-side</v>
      </c>
      <c r="E829" s="35" t="str">
        <f>VLOOKUP(F829,collapsed2!A:J,10,FALSE)</f>
        <v>redundant</v>
      </c>
      <c r="F829" s="11" t="s">
        <v>9679</v>
      </c>
      <c r="G829" s="11" t="s">
        <v>9680</v>
      </c>
      <c r="H829" s="11">
        <v>1.3957955448481219E-3</v>
      </c>
      <c r="I829" s="11">
        <v>7.5349888421057326E-3</v>
      </c>
      <c r="J829" s="11">
        <v>0.45505986738722948</v>
      </c>
      <c r="K829" s="11">
        <v>0.56453631918043623</v>
      </c>
      <c r="L829" s="11">
        <v>1.8143136728764131</v>
      </c>
      <c r="M829" s="11">
        <v>29</v>
      </c>
      <c r="N829" s="11" t="s">
        <v>12933</v>
      </c>
    </row>
    <row r="830" spans="2:14" s="11" customFormat="1" ht="144" hidden="1" x14ac:dyDescent="0.2">
      <c r="B830" s="4" t="str">
        <f>VLOOKUP(F830,decisions2!A:B,2,FALSE)</f>
        <v>no_redundant</v>
      </c>
      <c r="C830" s="35" t="str">
        <f t="shared" si="62"/>
        <v>EC-side</v>
      </c>
      <c r="E830" s="35" t="str">
        <f>VLOOKUP(F830,collapsed2!A:J,10,FALSE)</f>
        <v>main</v>
      </c>
      <c r="F830" s="11" t="s">
        <v>2449</v>
      </c>
      <c r="G830" s="11" t="s">
        <v>2450</v>
      </c>
      <c r="H830" s="11">
        <v>1.72545317677941E-7</v>
      </c>
      <c r="I830" s="11">
        <v>4.0835725183779366E-6</v>
      </c>
      <c r="J830" s="11">
        <v>0.69013245879679563</v>
      </c>
      <c r="K830" s="11">
        <v>0.37923234091506153</v>
      </c>
      <c r="L830" s="11">
        <v>1.8120691853495521</v>
      </c>
      <c r="M830" s="11">
        <v>327</v>
      </c>
      <c r="N830" s="11" t="s">
        <v>10547</v>
      </c>
    </row>
    <row r="831" spans="2:14" s="11" customFormat="1" ht="32" hidden="1" x14ac:dyDescent="0.2">
      <c r="B831" s="4" t="str">
        <f>VLOOKUP(F831,decisions2!A:B,2,FALSE)</f>
        <v>no_redundant</v>
      </c>
      <c r="C831" s="35" t="str">
        <f t="shared" si="62"/>
        <v>EC-side</v>
      </c>
      <c r="E831" s="35" t="str">
        <f>VLOOKUP(F831,collapsed2!A:J,10,FALSE)</f>
        <v>redundant</v>
      </c>
      <c r="F831" s="11" t="s">
        <v>8320</v>
      </c>
      <c r="G831" s="11" t="s">
        <v>8321</v>
      </c>
      <c r="H831" s="11">
        <v>1.7363045869328931E-3</v>
      </c>
      <c r="I831" s="11">
        <v>8.8744456665458965E-3</v>
      </c>
      <c r="J831" s="11">
        <v>0.45505986738722948</v>
      </c>
      <c r="K831" s="11">
        <v>0.59819356679480606</v>
      </c>
      <c r="L831" s="11">
        <v>1.8116229717539001</v>
      </c>
      <c r="M831" s="11">
        <v>23</v>
      </c>
      <c r="N831" s="11" t="s">
        <v>12487</v>
      </c>
    </row>
    <row r="832" spans="2:14" s="11" customFormat="1" ht="17" hidden="1" x14ac:dyDescent="0.2">
      <c r="B832" s="4" t="str">
        <f>VLOOKUP(F832,decisions2!A:B,2,FALSE)</f>
        <v>no_biology</v>
      </c>
      <c r="C832" s="35" t="str">
        <f t="shared" si="62"/>
        <v>EC-side</v>
      </c>
      <c r="E832" s="35" t="str">
        <f>VLOOKUP(F832,collapsed2!A:J,10,FALSE)</f>
        <v>redundant</v>
      </c>
      <c r="F832" s="11" t="s">
        <v>6065</v>
      </c>
      <c r="G832" s="11" t="s">
        <v>6066</v>
      </c>
      <c r="H832" s="11">
        <v>1.4720677859540281E-3</v>
      </c>
      <c r="I832" s="11">
        <v>7.8430234729622433E-3</v>
      </c>
      <c r="J832" s="11">
        <v>0.45505986738722948</v>
      </c>
      <c r="K832" s="11">
        <v>0.5631220985156391</v>
      </c>
      <c r="L832" s="11">
        <v>1.809768633343207</v>
      </c>
      <c r="M832" s="11">
        <v>29</v>
      </c>
      <c r="N832" s="11" t="s">
        <v>11742</v>
      </c>
    </row>
    <row r="833" spans="2:14" s="11" customFormat="1" hidden="1" x14ac:dyDescent="0.2">
      <c r="F833" s="11" t="s">
        <v>2494</v>
      </c>
      <c r="G833" s="11" t="s">
        <v>2495</v>
      </c>
      <c r="H833" s="11">
        <v>7.160493827160494E-2</v>
      </c>
      <c r="I833" s="11">
        <v>0.1515630125697095</v>
      </c>
      <c r="J833" s="11">
        <v>0.26635065708852562</v>
      </c>
      <c r="K833" s="11">
        <v>-0.52612278687433967</v>
      </c>
      <c r="L833" s="11">
        <v>-1.472884785871855</v>
      </c>
      <c r="M833" s="11">
        <v>15</v>
      </c>
      <c r="N833" s="11" t="s">
        <v>10561</v>
      </c>
    </row>
    <row r="834" spans="2:14" s="11" customFormat="1" ht="32" hidden="1" x14ac:dyDescent="0.2">
      <c r="F834" s="11" t="s">
        <v>2497</v>
      </c>
      <c r="G834" s="11" t="s">
        <v>2498</v>
      </c>
      <c r="H834" s="11">
        <v>3.089650744237667E-2</v>
      </c>
      <c r="I834" s="11">
        <v>8.0213031245470759E-2</v>
      </c>
      <c r="J834" s="11">
        <v>0.35248785758361922</v>
      </c>
      <c r="K834" s="11">
        <v>0.3833699667672309</v>
      </c>
      <c r="L834" s="11">
        <v>1.438286585737883</v>
      </c>
      <c r="M834" s="11">
        <v>61</v>
      </c>
      <c r="N834" s="11" t="s">
        <v>10562</v>
      </c>
    </row>
    <row r="835" spans="2:14" s="11" customFormat="1" hidden="1" x14ac:dyDescent="0.2">
      <c r="F835" s="11" t="s">
        <v>2500</v>
      </c>
      <c r="G835" s="11" t="s">
        <v>2501</v>
      </c>
      <c r="H835" s="11">
        <v>0.32053422370617701</v>
      </c>
      <c r="I835" s="11">
        <v>0.453580924880578</v>
      </c>
      <c r="J835" s="11">
        <v>9.3746542249171866E-2</v>
      </c>
      <c r="K835" s="11">
        <v>0.3909049965218927</v>
      </c>
      <c r="L835" s="11">
        <v>1.1090629886396479</v>
      </c>
      <c r="M835" s="11">
        <v>18</v>
      </c>
      <c r="N835" s="11" t="s">
        <v>10563</v>
      </c>
    </row>
    <row r="836" spans="2:14" s="11" customFormat="1" ht="48" hidden="1" x14ac:dyDescent="0.2">
      <c r="B836" s="4" t="str">
        <f>VLOOKUP(F836,decisions2!A:B,2,FALSE)</f>
        <v>no_biology</v>
      </c>
      <c r="C836" s="35" t="str">
        <f>IF(L836&gt;0,"EC-side","eMPC-side")</f>
        <v>EC-side</v>
      </c>
      <c r="E836" s="35" t="str">
        <f>VLOOKUP(F836,collapsed2!A:J,10,FALSE)</f>
        <v>main</v>
      </c>
      <c r="F836" s="11" t="s">
        <v>5015</v>
      </c>
      <c r="G836" s="11" t="s">
        <v>5016</v>
      </c>
      <c r="H836" s="11">
        <v>1.0133829580717971E-4</v>
      </c>
      <c r="I836" s="11">
        <v>9.167274989634696E-4</v>
      </c>
      <c r="J836" s="11">
        <v>0.53843409630991623</v>
      </c>
      <c r="K836" s="11">
        <v>0.43698903393894167</v>
      </c>
      <c r="L836" s="11">
        <v>1.8091442364967161</v>
      </c>
      <c r="M836" s="11">
        <v>109</v>
      </c>
      <c r="N836" s="11" t="s">
        <v>11396</v>
      </c>
    </row>
    <row r="837" spans="2:14" s="11" customFormat="1" ht="32" hidden="1" x14ac:dyDescent="0.2">
      <c r="F837" s="11" t="s">
        <v>2505</v>
      </c>
      <c r="G837" s="11" t="s">
        <v>2506</v>
      </c>
      <c r="H837" s="11">
        <v>0.3843594009983361</v>
      </c>
      <c r="I837" s="11">
        <v>0.51288591058313882</v>
      </c>
      <c r="J837" s="11">
        <v>8.3363406511038601E-2</v>
      </c>
      <c r="K837" s="11">
        <v>0.33381457263717051</v>
      </c>
      <c r="L837" s="11">
        <v>1.0597555725220571</v>
      </c>
      <c r="M837" s="11">
        <v>27</v>
      </c>
      <c r="N837" s="11" t="s">
        <v>10493</v>
      </c>
    </row>
    <row r="838" spans="2:14" s="11" customFormat="1" hidden="1" x14ac:dyDescent="0.2">
      <c r="F838" s="11" t="s">
        <v>2508</v>
      </c>
      <c r="G838" s="11" t="s">
        <v>2509</v>
      </c>
      <c r="H838" s="11">
        <v>0.36824324324324331</v>
      </c>
      <c r="I838" s="11">
        <v>0.49759306265305442</v>
      </c>
      <c r="J838" s="11">
        <v>8.6539973744412454E-2</v>
      </c>
      <c r="K838" s="11">
        <v>0.29157351658864628</v>
      </c>
      <c r="L838" s="11">
        <v>1.0462881966797231</v>
      </c>
      <c r="M838" s="11">
        <v>48</v>
      </c>
      <c r="N838" s="11" t="s">
        <v>10564</v>
      </c>
    </row>
    <row r="839" spans="2:14" s="11" customFormat="1" hidden="1" x14ac:dyDescent="0.2">
      <c r="F839" s="11" t="s">
        <v>2511</v>
      </c>
      <c r="G839" s="11" t="s">
        <v>2512</v>
      </c>
      <c r="H839" s="11">
        <v>0.34335839598997492</v>
      </c>
      <c r="I839" s="11">
        <v>0.47517310224714332</v>
      </c>
      <c r="J839" s="11">
        <v>0.1147507192270233</v>
      </c>
      <c r="K839" s="11">
        <v>-0.30801061780233019</v>
      </c>
      <c r="L839" s="11">
        <v>-1.0744955976915349</v>
      </c>
      <c r="M839" s="11">
        <v>33</v>
      </c>
      <c r="N839" s="11" t="s">
        <v>10565</v>
      </c>
    </row>
    <row r="840" spans="2:14" s="11" customFormat="1" ht="32" hidden="1" x14ac:dyDescent="0.2">
      <c r="F840" s="11" t="s">
        <v>2514</v>
      </c>
      <c r="G840" s="11" t="s">
        <v>2515</v>
      </c>
      <c r="H840" s="11">
        <v>0.29326923076923078</v>
      </c>
      <c r="I840" s="11">
        <v>0.42626493444250457</v>
      </c>
      <c r="J840" s="11">
        <v>0.1226791895688083</v>
      </c>
      <c r="K840" s="11">
        <v>-0.36435888509354192</v>
      </c>
      <c r="L840" s="11">
        <v>-1.141306546137445</v>
      </c>
      <c r="M840" s="11">
        <v>22</v>
      </c>
      <c r="N840" s="11" t="s">
        <v>10566</v>
      </c>
    </row>
    <row r="841" spans="2:14" s="11" customFormat="1" ht="32" hidden="1" x14ac:dyDescent="0.2">
      <c r="F841" s="11" t="s">
        <v>2517</v>
      </c>
      <c r="G841" s="11" t="s">
        <v>2518</v>
      </c>
      <c r="H841" s="11">
        <v>0.25990099009900991</v>
      </c>
      <c r="I841" s="11">
        <v>0.3904492335158079</v>
      </c>
      <c r="J841" s="11">
        <v>0.13355495455759189</v>
      </c>
      <c r="K841" s="11">
        <v>-0.31406982299931402</v>
      </c>
      <c r="L841" s="11">
        <v>-1.125997440292466</v>
      </c>
      <c r="M841" s="11">
        <v>35</v>
      </c>
      <c r="N841" s="11" t="s">
        <v>10567</v>
      </c>
    </row>
    <row r="842" spans="2:14" s="11" customFormat="1" ht="32" hidden="1" x14ac:dyDescent="0.2">
      <c r="F842" s="11" t="s">
        <v>2520</v>
      </c>
      <c r="G842" s="11" t="s">
        <v>2521</v>
      </c>
      <c r="H842" s="11">
        <v>0.88151658767772512</v>
      </c>
      <c r="I842" s="11">
        <v>0.91514086947089968</v>
      </c>
      <c r="J842" s="11">
        <v>4.0657934415555673E-2</v>
      </c>
      <c r="K842" s="11">
        <v>0.2028385139575932</v>
      </c>
      <c r="L842" s="11">
        <v>0.77146064615914434</v>
      </c>
      <c r="M842" s="11">
        <v>67</v>
      </c>
      <c r="N842" s="11" t="s">
        <v>10568</v>
      </c>
    </row>
    <row r="843" spans="2:14" s="11" customFormat="1" ht="32" hidden="1" x14ac:dyDescent="0.2">
      <c r="B843" s="4" t="str">
        <f>VLOOKUP(F843,decisions2!A:B,2,FALSE)</f>
        <v>no_biology</v>
      </c>
      <c r="C843" s="35" t="str">
        <f>IF(L843&gt;0,"EC-side","eMPC-side")</f>
        <v>EC-side</v>
      </c>
      <c r="E843" s="35" t="str">
        <f>VLOOKUP(F843,collapsed2!A:J,10,FALSE)</f>
        <v>redundant</v>
      </c>
      <c r="F843" s="11" t="s">
        <v>7313</v>
      </c>
      <c r="G843" s="11" t="s">
        <v>7314</v>
      </c>
      <c r="H843" s="11">
        <v>2.6345700831775449E-3</v>
      </c>
      <c r="I843" s="11">
        <v>1.2274616107928481E-2</v>
      </c>
      <c r="J843" s="11">
        <v>0.43170769580334639</v>
      </c>
      <c r="K843" s="11">
        <v>0.53630637283692728</v>
      </c>
      <c r="L843" s="11">
        <v>1.808718526948627</v>
      </c>
      <c r="M843" s="11">
        <v>35</v>
      </c>
      <c r="N843" s="11" t="s">
        <v>12153</v>
      </c>
    </row>
    <row r="844" spans="2:14" s="11" customFormat="1" ht="32" hidden="1" x14ac:dyDescent="0.2">
      <c r="F844" s="11" t="s">
        <v>2526</v>
      </c>
      <c r="G844" s="11" t="s">
        <v>2527</v>
      </c>
      <c r="H844" s="11">
        <v>0.5421994884910486</v>
      </c>
      <c r="I844" s="11">
        <v>0.64960510983557029</v>
      </c>
      <c r="J844" s="11">
        <v>8.8094501039851739E-2</v>
      </c>
      <c r="K844" s="11">
        <v>-0.23525751659424349</v>
      </c>
      <c r="L844" s="11">
        <v>-0.95893630972712307</v>
      </c>
      <c r="M844" s="11">
        <v>59</v>
      </c>
      <c r="N844" s="11" t="s">
        <v>10570</v>
      </c>
    </row>
    <row r="845" spans="2:14" s="11" customFormat="1" hidden="1" x14ac:dyDescent="0.2">
      <c r="F845" s="11" t="s">
        <v>2529</v>
      </c>
      <c r="G845" s="11" t="s">
        <v>2530</v>
      </c>
      <c r="H845" s="11">
        <v>2.242855474520378E-2</v>
      </c>
      <c r="I845" s="11">
        <v>6.2820689441177219E-2</v>
      </c>
      <c r="J845" s="11">
        <v>0.35248785758361922</v>
      </c>
      <c r="K845" s="11">
        <v>0.59786559689067675</v>
      </c>
      <c r="L845" s="11">
        <v>1.6284575891134521</v>
      </c>
      <c r="M845" s="11">
        <v>15</v>
      </c>
      <c r="N845" s="11" t="s">
        <v>10571</v>
      </c>
    </row>
    <row r="846" spans="2:14" s="11" customFormat="1" hidden="1" x14ac:dyDescent="0.2">
      <c r="F846" s="11" t="s">
        <v>2532</v>
      </c>
      <c r="G846" s="11" t="s">
        <v>2533</v>
      </c>
      <c r="H846" s="11">
        <v>0.34975369458128081</v>
      </c>
      <c r="I846" s="11">
        <v>0.47995612037918622</v>
      </c>
      <c r="J846" s="11">
        <v>8.7831263448012384E-2</v>
      </c>
      <c r="K846" s="11">
        <v>0.33876601704122328</v>
      </c>
      <c r="L846" s="11">
        <v>1.086384240311012</v>
      </c>
      <c r="M846" s="11">
        <v>28</v>
      </c>
      <c r="N846" s="11" t="s">
        <v>10572</v>
      </c>
    </row>
    <row r="847" spans="2:14" s="11" customFormat="1" ht="32" hidden="1" x14ac:dyDescent="0.2">
      <c r="F847" s="11" t="s">
        <v>2535</v>
      </c>
      <c r="G847" s="11" t="s">
        <v>2536</v>
      </c>
      <c r="H847" s="11">
        <v>7.0945945945945943E-2</v>
      </c>
      <c r="I847" s="11">
        <v>0.1506563455523143</v>
      </c>
      <c r="J847" s="11">
        <v>0.21925034670375521</v>
      </c>
      <c r="K847" s="11">
        <v>0.405822943076246</v>
      </c>
      <c r="L847" s="11">
        <v>1.3924421947152581</v>
      </c>
      <c r="M847" s="11">
        <v>39</v>
      </c>
      <c r="N847" s="11" t="s">
        <v>10573</v>
      </c>
    </row>
    <row r="848" spans="2:14" s="11" customFormat="1" ht="32" hidden="1" x14ac:dyDescent="0.2">
      <c r="F848" s="11" t="s">
        <v>2538</v>
      </c>
      <c r="G848" s="11" t="s">
        <v>2539</v>
      </c>
      <c r="H848" s="11">
        <v>0.58093797276853254</v>
      </c>
      <c r="I848" s="11">
        <v>0.68176191845563328</v>
      </c>
      <c r="J848" s="11">
        <v>5.7852975703250917E-2</v>
      </c>
      <c r="K848" s="11">
        <v>0.22822086021170779</v>
      </c>
      <c r="L848" s="11">
        <v>0.94357771217304787</v>
      </c>
      <c r="M848" s="11">
        <v>106</v>
      </c>
      <c r="N848" s="11" t="s">
        <v>10574</v>
      </c>
    </row>
    <row r="849" spans="2:14" s="11" customFormat="1" ht="32" hidden="1" x14ac:dyDescent="0.2">
      <c r="F849" s="11" t="s">
        <v>2541</v>
      </c>
      <c r="G849" s="11" t="s">
        <v>2542</v>
      </c>
      <c r="H849" s="11">
        <v>0.2057057057057057</v>
      </c>
      <c r="I849" s="11">
        <v>0.32981582466118547</v>
      </c>
      <c r="J849" s="11">
        <v>0.1147507192270233</v>
      </c>
      <c r="K849" s="11">
        <v>0.27515863540832802</v>
      </c>
      <c r="L849" s="11">
        <v>1.1538309794879309</v>
      </c>
      <c r="M849" s="11">
        <v>117</v>
      </c>
      <c r="N849" s="11" t="s">
        <v>10575</v>
      </c>
    </row>
    <row r="850" spans="2:14" s="11" customFormat="1" ht="32" hidden="1" x14ac:dyDescent="0.2">
      <c r="F850" s="11" t="s">
        <v>2544</v>
      </c>
      <c r="G850" s="11" t="s">
        <v>2545</v>
      </c>
      <c r="H850" s="11">
        <v>0.52941176470588236</v>
      </c>
      <c r="I850" s="11">
        <v>0.63850030410982717</v>
      </c>
      <c r="J850" s="11">
        <v>6.7362386816627887E-2</v>
      </c>
      <c r="K850" s="11">
        <v>0.2687080252089375</v>
      </c>
      <c r="L850" s="11">
        <v>0.9582584681332128</v>
      </c>
      <c r="M850" s="11">
        <v>46</v>
      </c>
      <c r="N850" s="11" t="s">
        <v>10576</v>
      </c>
    </row>
    <row r="851" spans="2:14" s="11" customFormat="1" ht="32" hidden="1" x14ac:dyDescent="0.2">
      <c r="F851" s="11" t="s">
        <v>2547</v>
      </c>
      <c r="G851" s="11" t="s">
        <v>2548</v>
      </c>
      <c r="H851" s="11">
        <v>0.21440536013400341</v>
      </c>
      <c r="I851" s="11">
        <v>0.33992616805711412</v>
      </c>
      <c r="J851" s="11">
        <v>0.1193484405910155</v>
      </c>
      <c r="K851" s="11">
        <v>0.33360010401747858</v>
      </c>
      <c r="L851" s="11">
        <v>1.1834102062233229</v>
      </c>
      <c r="M851" s="11">
        <v>45</v>
      </c>
      <c r="N851" s="11" t="s">
        <v>10577</v>
      </c>
    </row>
    <row r="852" spans="2:14" s="11" customFormat="1" ht="32" hidden="1" x14ac:dyDescent="0.2">
      <c r="B852" s="4" t="str">
        <f>VLOOKUP(F852,decisions2!A:B,2,FALSE)</f>
        <v>no_biology</v>
      </c>
      <c r="C852" s="35" t="str">
        <f t="shared" ref="C852:C853" si="63">IF(L852&gt;0,"EC-side","eMPC-side")</f>
        <v>EC-side</v>
      </c>
      <c r="E852" s="35" t="str">
        <f>VLOOKUP(F852,collapsed2!A:J,10,FALSE)</f>
        <v>redundant</v>
      </c>
      <c r="F852" s="11" t="s">
        <v>8997</v>
      </c>
      <c r="G852" s="11" t="s">
        <v>8998</v>
      </c>
      <c r="H852" s="11">
        <v>1.014435151062766E-3</v>
      </c>
      <c r="I852" s="11">
        <v>6.0020746437880338E-3</v>
      </c>
      <c r="J852" s="11">
        <v>0.45505986738722948</v>
      </c>
      <c r="K852" s="11">
        <v>0.49903665433574962</v>
      </c>
      <c r="L852" s="11">
        <v>1.8082125239928091</v>
      </c>
      <c r="M852" s="11">
        <v>50</v>
      </c>
      <c r="N852" s="11" t="s">
        <v>12709</v>
      </c>
    </row>
    <row r="853" spans="2:14" s="11" customFormat="1" ht="32" hidden="1" x14ac:dyDescent="0.2">
      <c r="B853" s="4" t="str">
        <f>VLOOKUP(F853,decisions2!A:B,2,FALSE)</f>
        <v>no_redundant</v>
      </c>
      <c r="C853" s="35" t="str">
        <f t="shared" si="63"/>
        <v>EC-side</v>
      </c>
      <c r="E853" s="35" t="str">
        <f>VLOOKUP(F853,collapsed2!A:J,10,FALSE)</f>
        <v>redundant</v>
      </c>
      <c r="F853" s="11" t="s">
        <v>3230</v>
      </c>
      <c r="G853" s="11" t="s">
        <v>3231</v>
      </c>
      <c r="H853" s="11">
        <v>3.7456488160483913E-4</v>
      </c>
      <c r="I853" s="11">
        <v>2.6421790568496861E-3</v>
      </c>
      <c r="J853" s="11">
        <v>0.49849310876659031</v>
      </c>
      <c r="K853" s="11">
        <v>0.48701577037596472</v>
      </c>
      <c r="L853" s="11">
        <v>1.8071977879486809</v>
      </c>
      <c r="M853" s="11">
        <v>57</v>
      </c>
      <c r="N853" s="11" t="s">
        <v>10805</v>
      </c>
    </row>
    <row r="854" spans="2:14" s="11" customFormat="1" hidden="1" x14ac:dyDescent="0.2">
      <c r="F854" s="11" t="s">
        <v>2556</v>
      </c>
      <c r="G854" s="11" t="s">
        <v>2557</v>
      </c>
      <c r="H854" s="11">
        <v>0.54457831325301209</v>
      </c>
      <c r="I854" s="11">
        <v>0.65054600259119877</v>
      </c>
      <c r="J854" s="11">
        <v>8.4555744244128109E-2</v>
      </c>
      <c r="K854" s="11">
        <v>-0.29987263600759922</v>
      </c>
      <c r="L854" s="11">
        <v>-0.923871880751159</v>
      </c>
      <c r="M854" s="11">
        <v>21</v>
      </c>
      <c r="N854" s="11" t="s">
        <v>10580</v>
      </c>
    </row>
    <row r="855" spans="2:14" s="11" customFormat="1" ht="32" hidden="1" x14ac:dyDescent="0.2">
      <c r="F855" s="11" t="s">
        <v>2559</v>
      </c>
      <c r="G855" s="11" t="s">
        <v>2560</v>
      </c>
      <c r="H855" s="11">
        <v>0.75716694772344018</v>
      </c>
      <c r="I855" s="11">
        <v>0.82320481067401985</v>
      </c>
      <c r="J855" s="11">
        <v>5.0600424385361838E-2</v>
      </c>
      <c r="K855" s="11">
        <v>0.22982659340497849</v>
      </c>
      <c r="L855" s="11">
        <v>0.82738791605766848</v>
      </c>
      <c r="M855" s="11">
        <v>49</v>
      </c>
      <c r="N855" s="11" t="s">
        <v>10581</v>
      </c>
    </row>
    <row r="856" spans="2:14" s="11" customFormat="1" ht="32" hidden="1" x14ac:dyDescent="0.2">
      <c r="B856" s="4" t="str">
        <f>VLOOKUP(F856,decisions2!A:B,2,FALSE)</f>
        <v>no_redundant</v>
      </c>
      <c r="C856" s="35" t="str">
        <f t="shared" ref="C856:C858" si="64">IF(L856&gt;0,"EC-side","eMPC-side")</f>
        <v>EC-side</v>
      </c>
      <c r="E856" s="35" t="str">
        <f>VLOOKUP(F856,collapsed2!A:J,10,FALSE)</f>
        <v>redundant</v>
      </c>
      <c r="F856" s="11" t="s">
        <v>3656</v>
      </c>
      <c r="G856" s="11" t="s">
        <v>3657</v>
      </c>
      <c r="H856" s="11">
        <v>1.1174970899668589E-3</v>
      </c>
      <c r="I856" s="11">
        <v>6.4338637411827477E-3</v>
      </c>
      <c r="J856" s="11">
        <v>0.45505986738722948</v>
      </c>
      <c r="K856" s="11">
        <v>0.54091208821294301</v>
      </c>
      <c r="L856" s="11">
        <v>1.80701199833709</v>
      </c>
      <c r="M856" s="11">
        <v>33</v>
      </c>
      <c r="N856" s="11" t="s">
        <v>10946</v>
      </c>
    </row>
    <row r="857" spans="2:14" s="11" customFormat="1" ht="96" hidden="1" x14ac:dyDescent="0.2">
      <c r="B857" s="4" t="str">
        <f>VLOOKUP(F857,decisions2!A:B,2,FALSE)</f>
        <v>no_redundant</v>
      </c>
      <c r="C857" s="35" t="str">
        <f t="shared" si="64"/>
        <v>EC-side</v>
      </c>
      <c r="E857" s="35" t="str">
        <f>VLOOKUP(F857,collapsed2!A:J,10,FALSE)</f>
        <v>redundant</v>
      </c>
      <c r="F857" s="11" t="s">
        <v>7102</v>
      </c>
      <c r="G857" s="11" t="s">
        <v>7103</v>
      </c>
      <c r="H857" s="11">
        <v>6.7850275214717114E-6</v>
      </c>
      <c r="I857" s="11">
        <v>9.6768121769111822E-5</v>
      </c>
      <c r="J857" s="11">
        <v>0.610526878385931</v>
      </c>
      <c r="K857" s="11">
        <v>0.39526904309298122</v>
      </c>
      <c r="L857" s="11">
        <v>1.806303791354346</v>
      </c>
      <c r="M857" s="11">
        <v>210</v>
      </c>
      <c r="N857" s="11" t="s">
        <v>12083</v>
      </c>
    </row>
    <row r="858" spans="2:14" s="11" customFormat="1" ht="32" hidden="1" x14ac:dyDescent="0.2">
      <c r="B858" s="4" t="str">
        <f>VLOOKUP(F858,decisions2!A:B,2,FALSE)</f>
        <v>no_redundant</v>
      </c>
      <c r="C858" s="35" t="str">
        <f t="shared" si="64"/>
        <v>EC-side</v>
      </c>
      <c r="E858" s="35" t="str">
        <f>VLOOKUP(F858,collapsed2!A:J,10,FALSE)</f>
        <v>redundant</v>
      </c>
      <c r="F858" s="11" t="s">
        <v>5073</v>
      </c>
      <c r="G858" s="11" t="s">
        <v>5074</v>
      </c>
      <c r="H858" s="11">
        <v>1.9644955043145399E-3</v>
      </c>
      <c r="I858" s="11">
        <v>9.8104622585493701E-3</v>
      </c>
      <c r="J858" s="11">
        <v>0.43170769580334639</v>
      </c>
      <c r="K858" s="11">
        <v>0.53510407738649413</v>
      </c>
      <c r="L858" s="11">
        <v>1.8062089816126501</v>
      </c>
      <c r="M858" s="11">
        <v>34</v>
      </c>
      <c r="N858" s="11" t="s">
        <v>11416</v>
      </c>
    </row>
    <row r="859" spans="2:14" s="11" customFormat="1" hidden="1" x14ac:dyDescent="0.2">
      <c r="F859" s="11" t="s">
        <v>2571</v>
      </c>
      <c r="G859" s="11" t="s">
        <v>2572</v>
      </c>
      <c r="H859" s="11">
        <v>5.1926298157453928E-2</v>
      </c>
      <c r="I859" s="11">
        <v>0.119598934966322</v>
      </c>
      <c r="J859" s="11">
        <v>0.25720646646883821</v>
      </c>
      <c r="K859" s="11">
        <v>0.5463996166566506</v>
      </c>
      <c r="L859" s="11">
        <v>1.488275303112828</v>
      </c>
      <c r="M859" s="11">
        <v>15</v>
      </c>
      <c r="N859" s="11" t="s">
        <v>10585</v>
      </c>
    </row>
    <row r="860" spans="2:14" s="11" customFormat="1" ht="48" hidden="1" x14ac:dyDescent="0.2">
      <c r="B860" s="4" t="str">
        <f>VLOOKUP(F860,decisions2!A:B,2,FALSE)</f>
        <v>no_biology</v>
      </c>
      <c r="C860" s="35" t="str">
        <f t="shared" ref="C860:C861" si="65">IF(L860&gt;0,"EC-side","eMPC-side")</f>
        <v>EC-side</v>
      </c>
      <c r="E860" s="35" t="str">
        <f>VLOOKUP(F860,collapsed2!A:J,10,FALSE)</f>
        <v>redundant</v>
      </c>
      <c r="F860" s="11" t="s">
        <v>4747</v>
      </c>
      <c r="G860" s="11" t="s">
        <v>4748</v>
      </c>
      <c r="H860" s="11">
        <v>6.9179517251679351E-5</v>
      </c>
      <c r="I860" s="11">
        <v>6.7044600398808525E-4</v>
      </c>
      <c r="J860" s="11">
        <v>0.53843409630991623</v>
      </c>
      <c r="K860" s="11">
        <v>0.42181045373876858</v>
      </c>
      <c r="L860" s="11">
        <v>1.8061243160827241</v>
      </c>
      <c r="M860" s="11">
        <v>133</v>
      </c>
      <c r="N860" s="11" t="s">
        <v>11307</v>
      </c>
    </row>
    <row r="861" spans="2:14" s="11" customFormat="1" ht="17" hidden="1" x14ac:dyDescent="0.2">
      <c r="B861" s="4" t="str">
        <f>VLOOKUP(F861,decisions2!A:B,2,FALSE)</f>
        <v>no_biology</v>
      </c>
      <c r="C861" s="35" t="str">
        <f t="shared" si="65"/>
        <v>EC-side</v>
      </c>
      <c r="E861" s="35" t="str">
        <f>VLOOKUP(F861,collapsed2!A:J,10,FALSE)</f>
        <v>redundant</v>
      </c>
      <c r="F861" s="11" t="s">
        <v>3608</v>
      </c>
      <c r="G861" s="11" t="s">
        <v>3609</v>
      </c>
      <c r="H861" s="11">
        <v>5.2493387392138914E-4</v>
      </c>
      <c r="I861" s="11">
        <v>3.5060000659044108E-3</v>
      </c>
      <c r="J861" s="11">
        <v>0.47727081536286209</v>
      </c>
      <c r="K861" s="11">
        <v>0.47320096548768958</v>
      </c>
      <c r="L861" s="11">
        <v>1.804902141887085</v>
      </c>
      <c r="M861" s="11">
        <v>68</v>
      </c>
      <c r="N861" s="11" t="s">
        <v>10930</v>
      </c>
    </row>
    <row r="862" spans="2:14" s="11" customFormat="1" ht="32" hidden="1" x14ac:dyDescent="0.2">
      <c r="F862" s="11" t="s">
        <v>2580</v>
      </c>
      <c r="G862" s="11" t="s">
        <v>2581</v>
      </c>
      <c r="H862" s="11">
        <v>0.1503378378378378</v>
      </c>
      <c r="I862" s="11">
        <v>0.26627081256961949</v>
      </c>
      <c r="J862" s="11">
        <v>0.14641623786055019</v>
      </c>
      <c r="K862" s="11">
        <v>0.34886073923162397</v>
      </c>
      <c r="L862" s="11">
        <v>1.250543511351083</v>
      </c>
      <c r="M862" s="11">
        <v>47</v>
      </c>
      <c r="N862" s="11" t="s">
        <v>10588</v>
      </c>
    </row>
    <row r="863" spans="2:14" s="11" customFormat="1" hidden="1" x14ac:dyDescent="0.2">
      <c r="F863" s="11" t="s">
        <v>2583</v>
      </c>
      <c r="G863" s="11" t="s">
        <v>2584</v>
      </c>
      <c r="H863" s="11">
        <v>0.5879396984924623</v>
      </c>
      <c r="I863" s="11">
        <v>0.6880010946887789</v>
      </c>
      <c r="J863" s="11">
        <v>8.2664644912375282E-2</v>
      </c>
      <c r="K863" s="11">
        <v>-0.32195299104792502</v>
      </c>
      <c r="L863" s="11">
        <v>-0.91933780418412547</v>
      </c>
      <c r="M863" s="11">
        <v>16</v>
      </c>
      <c r="N863" s="11" t="s">
        <v>10589</v>
      </c>
    </row>
    <row r="864" spans="2:14" s="11" customFormat="1" ht="17" hidden="1" x14ac:dyDescent="0.2">
      <c r="B864" s="4" t="str">
        <f>VLOOKUP(F864,decisions2!A:B,2,FALSE)</f>
        <v>no_biology</v>
      </c>
      <c r="C864" s="35" t="str">
        <f t="shared" ref="C864:C865" si="66">IF(L864&gt;0,"EC-side","eMPC-side")</f>
        <v>EC-side</v>
      </c>
      <c r="E864" s="35" t="str">
        <f>VLOOKUP(F864,collapsed2!A:J,10,FALSE)</f>
        <v>redundant</v>
      </c>
      <c r="F864" s="11" t="s">
        <v>6844</v>
      </c>
      <c r="G864" s="11" t="s">
        <v>6845</v>
      </c>
      <c r="H864" s="11">
        <v>2.9488609487009578E-3</v>
      </c>
      <c r="I864" s="11">
        <v>1.3507685635985041E-2</v>
      </c>
      <c r="J864" s="11">
        <v>0.43170769580334639</v>
      </c>
      <c r="K864" s="11">
        <v>0.57896548349159715</v>
      </c>
      <c r="L864" s="11">
        <v>1.8035294860626681</v>
      </c>
      <c r="M864" s="11">
        <v>25</v>
      </c>
      <c r="N864" s="11" t="s">
        <v>11997</v>
      </c>
    </row>
    <row r="865" spans="2:14" s="11" customFormat="1" ht="32" hidden="1" x14ac:dyDescent="0.2">
      <c r="B865" s="4" t="str">
        <f>VLOOKUP(F865,decisions2!A:B,2,FALSE)</f>
        <v>no_biology</v>
      </c>
      <c r="C865" s="35" t="str">
        <f t="shared" si="66"/>
        <v>EC-side</v>
      </c>
      <c r="E865" s="35" t="str">
        <f>VLOOKUP(F865,collapsed2!A:J,10,FALSE)</f>
        <v>main</v>
      </c>
      <c r="F865" s="11" t="s">
        <v>9243</v>
      </c>
      <c r="G865" s="11" t="s">
        <v>9244</v>
      </c>
      <c r="H865" s="11">
        <v>3.9712932713494508E-4</v>
      </c>
      <c r="I865" s="11">
        <v>2.7892997471456568E-3</v>
      </c>
      <c r="J865" s="11">
        <v>0.49849310876659031</v>
      </c>
      <c r="K865" s="11">
        <v>0.46523810906432039</v>
      </c>
      <c r="L865" s="11">
        <v>1.803450001810462</v>
      </c>
      <c r="M865" s="11">
        <v>77</v>
      </c>
      <c r="N865" s="11" t="s">
        <v>12792</v>
      </c>
    </row>
    <row r="866" spans="2:14" s="11" customFormat="1" hidden="1" x14ac:dyDescent="0.2">
      <c r="F866" s="11" t="s">
        <v>2592</v>
      </c>
      <c r="G866" s="11" t="s">
        <v>2593</v>
      </c>
      <c r="H866" s="11">
        <v>3.4734366790171008E-2</v>
      </c>
      <c r="I866" s="11">
        <v>8.7803747629023626E-2</v>
      </c>
      <c r="J866" s="11">
        <v>0.3217759180753611</v>
      </c>
      <c r="K866" s="11">
        <v>0.45288162140825872</v>
      </c>
      <c r="L866" s="11">
        <v>1.489335499544217</v>
      </c>
      <c r="M866" s="11">
        <v>32</v>
      </c>
      <c r="N866" s="11" t="s">
        <v>10592</v>
      </c>
    </row>
    <row r="867" spans="2:14" s="11" customFormat="1" hidden="1" x14ac:dyDescent="0.2">
      <c r="F867" s="11" t="s">
        <v>2595</v>
      </c>
      <c r="G867" s="11" t="s">
        <v>2596</v>
      </c>
      <c r="H867" s="11">
        <v>5.1324503311258277E-2</v>
      </c>
      <c r="I867" s="11">
        <v>0.11879931099544259</v>
      </c>
      <c r="J867" s="11">
        <v>0.25720646646883821</v>
      </c>
      <c r="K867" s="11">
        <v>0.53886844524445221</v>
      </c>
      <c r="L867" s="11">
        <v>1.4934260827985231</v>
      </c>
      <c r="M867" s="11">
        <v>16</v>
      </c>
      <c r="N867" s="11" t="s">
        <v>10593</v>
      </c>
    </row>
    <row r="868" spans="2:14" s="11" customFormat="1" hidden="1" x14ac:dyDescent="0.2">
      <c r="F868" s="11" t="s">
        <v>2597</v>
      </c>
      <c r="G868" s="11" t="s">
        <v>2598</v>
      </c>
      <c r="H868" s="11">
        <v>0.13043478260869559</v>
      </c>
      <c r="I868" s="11">
        <v>0.23972988182329771</v>
      </c>
      <c r="J868" s="11">
        <v>0.15740289930528331</v>
      </c>
      <c r="K868" s="11">
        <v>0.40280034271276371</v>
      </c>
      <c r="L868" s="11">
        <v>1.307990898398981</v>
      </c>
      <c r="M868" s="11">
        <v>31</v>
      </c>
      <c r="N868" s="11" t="s">
        <v>10594</v>
      </c>
    </row>
    <row r="869" spans="2:14" s="11" customFormat="1" ht="64" hidden="1" x14ac:dyDescent="0.2">
      <c r="B869" s="4" t="str">
        <f>VLOOKUP(F869,decisions2!A:B,2,FALSE)</f>
        <v>no_biology</v>
      </c>
      <c r="C869" s="35" t="str">
        <f>IF(L869&gt;0,"EC-side","eMPC-side")</f>
        <v>EC-side</v>
      </c>
      <c r="E869" s="35" t="str">
        <f>VLOOKUP(F869,collapsed2!A:J,10,FALSE)</f>
        <v>main</v>
      </c>
      <c r="F869" s="11" t="s">
        <v>1334</v>
      </c>
      <c r="G869" s="11" t="s">
        <v>1335</v>
      </c>
      <c r="H869" s="11">
        <v>7.9961062843131105E-5</v>
      </c>
      <c r="I869" s="11">
        <v>7.4615094641618913E-4</v>
      </c>
      <c r="J869" s="11">
        <v>0.53843409630991623</v>
      </c>
      <c r="K869" s="11">
        <v>0.42835085438833859</v>
      </c>
      <c r="L869" s="11">
        <v>1.80159022536922</v>
      </c>
      <c r="M869" s="11">
        <v>118</v>
      </c>
      <c r="N869" s="11" t="s">
        <v>10177</v>
      </c>
    </row>
    <row r="870" spans="2:14" s="11" customFormat="1" hidden="1" x14ac:dyDescent="0.2">
      <c r="F870" s="11" t="s">
        <v>2603</v>
      </c>
      <c r="G870" s="11" t="s">
        <v>2604</v>
      </c>
      <c r="H870" s="11">
        <v>0.29638554216867469</v>
      </c>
      <c r="I870" s="11">
        <v>0.42970077375537902</v>
      </c>
      <c r="J870" s="11">
        <v>0.12210792028708151</v>
      </c>
      <c r="K870" s="11">
        <v>-0.36565770860231722</v>
      </c>
      <c r="L870" s="11">
        <v>-1.126547855300212</v>
      </c>
      <c r="M870" s="11">
        <v>21</v>
      </c>
      <c r="N870" s="11" t="s">
        <v>10596</v>
      </c>
    </row>
    <row r="871" spans="2:14" s="11" customFormat="1" ht="32" hidden="1" x14ac:dyDescent="0.2">
      <c r="F871" s="11" t="s">
        <v>2606</v>
      </c>
      <c r="G871" s="11" t="s">
        <v>2607</v>
      </c>
      <c r="H871" s="11">
        <v>5.9724349157733538E-2</v>
      </c>
      <c r="I871" s="11">
        <v>0.13341978409655109</v>
      </c>
      <c r="J871" s="11">
        <v>0.22798720285044219</v>
      </c>
      <c r="K871" s="11">
        <v>0.32861770204555468</v>
      </c>
      <c r="L871" s="11">
        <v>1.3458503336733749</v>
      </c>
      <c r="M871" s="11">
        <v>103</v>
      </c>
      <c r="N871" s="11" t="s">
        <v>10597</v>
      </c>
    </row>
    <row r="872" spans="2:14" s="11" customFormat="1" hidden="1" x14ac:dyDescent="0.2">
      <c r="F872" s="11" t="s">
        <v>2609</v>
      </c>
      <c r="G872" s="11" t="s">
        <v>2610</v>
      </c>
      <c r="H872" s="11">
        <v>0.18407960199004969</v>
      </c>
      <c r="I872" s="11">
        <v>0.30502485038026511</v>
      </c>
      <c r="J872" s="11">
        <v>0.12944288774504631</v>
      </c>
      <c r="K872" s="11">
        <v>0.32663703494279389</v>
      </c>
      <c r="L872" s="11">
        <v>1.1953027924863171</v>
      </c>
      <c r="M872" s="11">
        <v>53</v>
      </c>
      <c r="N872" s="11" t="s">
        <v>10598</v>
      </c>
    </row>
    <row r="873" spans="2:14" s="11" customFormat="1" hidden="1" x14ac:dyDescent="0.2">
      <c r="F873" s="11" t="s">
        <v>2612</v>
      </c>
      <c r="G873" s="11" t="s">
        <v>2613</v>
      </c>
      <c r="H873" s="11">
        <v>0.71979865771812079</v>
      </c>
      <c r="I873" s="11">
        <v>0.79474726710864863</v>
      </c>
      <c r="J873" s="11">
        <v>5.2697308570841921E-2</v>
      </c>
      <c r="K873" s="11">
        <v>0.24137724739981539</v>
      </c>
      <c r="L873" s="11">
        <v>0.83415873977428312</v>
      </c>
      <c r="M873" s="11">
        <v>40</v>
      </c>
      <c r="N873" s="11" t="s">
        <v>10599</v>
      </c>
    </row>
    <row r="874" spans="2:14" s="11" customFormat="1" hidden="1" x14ac:dyDescent="0.2">
      <c r="F874" s="11" t="s">
        <v>2615</v>
      </c>
      <c r="G874" s="11" t="s">
        <v>2616</v>
      </c>
      <c r="H874" s="11">
        <v>0.13151364764267989</v>
      </c>
      <c r="I874" s="11">
        <v>0.2410345528625098</v>
      </c>
      <c r="J874" s="11">
        <v>0.1938133027253105</v>
      </c>
      <c r="K874" s="11">
        <v>-0.44357490932759802</v>
      </c>
      <c r="L874" s="11">
        <v>-1.3107606854172851</v>
      </c>
      <c r="M874" s="11">
        <v>18</v>
      </c>
      <c r="N874" s="11" t="s">
        <v>10600</v>
      </c>
    </row>
    <row r="875" spans="2:14" s="11" customFormat="1" ht="64" hidden="1" x14ac:dyDescent="0.2">
      <c r="B875" s="4" t="str">
        <f>VLOOKUP(F875,decisions2!A:B,2,FALSE)</f>
        <v>no_redundant</v>
      </c>
      <c r="C875" s="35" t="str">
        <f>IF(L875&gt;0,"EC-side","eMPC-side")</f>
        <v>EC-side</v>
      </c>
      <c r="E875" s="35" t="str">
        <f>VLOOKUP(F875,collapsed2!A:J,10,FALSE)</f>
        <v>main</v>
      </c>
      <c r="F875" s="11" t="s">
        <v>3542</v>
      </c>
      <c r="G875" s="11" t="s">
        <v>3543</v>
      </c>
      <c r="H875" s="11">
        <v>1.200727002402606E-4</v>
      </c>
      <c r="I875" s="11">
        <v>1.054186663937341E-3</v>
      </c>
      <c r="J875" s="11">
        <v>0.53843409630991623</v>
      </c>
      <c r="K875" s="11">
        <v>0.42271886922109331</v>
      </c>
      <c r="L875" s="11">
        <v>1.8012060687629381</v>
      </c>
      <c r="M875" s="11">
        <v>131</v>
      </c>
      <c r="N875" s="11" t="s">
        <v>10908</v>
      </c>
    </row>
    <row r="876" spans="2:14" s="11" customFormat="1" ht="32" hidden="1" x14ac:dyDescent="0.2">
      <c r="F876" s="11" t="s">
        <v>2621</v>
      </c>
      <c r="G876" s="11" t="s">
        <v>2622</v>
      </c>
      <c r="H876" s="11">
        <v>0.9899749373433584</v>
      </c>
      <c r="I876" s="11">
        <v>0.99393958677927718</v>
      </c>
      <c r="J876" s="11">
        <v>5.6529952505631142E-2</v>
      </c>
      <c r="K876" s="11">
        <v>-0.165827679780568</v>
      </c>
      <c r="L876" s="11">
        <v>-0.57849016105662909</v>
      </c>
      <c r="M876" s="11">
        <v>33</v>
      </c>
      <c r="N876" s="11" t="s">
        <v>10602</v>
      </c>
    </row>
    <row r="877" spans="2:14" s="11" customFormat="1" ht="17" hidden="1" x14ac:dyDescent="0.2">
      <c r="B877" s="4" t="str">
        <f>VLOOKUP(F877,decisions2!A:B,2,FALSE)</f>
        <v>no_biology</v>
      </c>
      <c r="C877" s="35" t="str">
        <f>IF(L877&gt;0,"EC-side","eMPC-side")</f>
        <v>EC-side</v>
      </c>
      <c r="E877" s="35" t="str">
        <f>VLOOKUP(F877,collapsed2!A:J,10,FALSE)</f>
        <v>redundant</v>
      </c>
      <c r="F877" s="11" t="s">
        <v>9513</v>
      </c>
      <c r="G877" s="11" t="s">
        <v>9514</v>
      </c>
      <c r="H877" s="11">
        <v>4.3299922674131337E-3</v>
      </c>
      <c r="I877" s="11">
        <v>1.8247425477898441E-2</v>
      </c>
      <c r="J877" s="11">
        <v>0.40701791892395389</v>
      </c>
      <c r="K877" s="11">
        <v>0.64270451164485443</v>
      </c>
      <c r="L877" s="11">
        <v>1.8003318517687741</v>
      </c>
      <c r="M877" s="11">
        <v>17</v>
      </c>
      <c r="N877" s="11" t="s">
        <v>12879</v>
      </c>
    </row>
    <row r="878" spans="2:14" s="11" customFormat="1" hidden="1" x14ac:dyDescent="0.2">
      <c r="F878" s="11" t="s">
        <v>2627</v>
      </c>
      <c r="G878" s="11" t="s">
        <v>2628</v>
      </c>
      <c r="H878" s="11">
        <v>0.93718592964824121</v>
      </c>
      <c r="I878" s="11">
        <v>0.95711358543813507</v>
      </c>
      <c r="J878" s="11">
        <v>5.922191938038196E-2</v>
      </c>
      <c r="K878" s="11">
        <v>-0.20104532756600879</v>
      </c>
      <c r="L878" s="11">
        <v>-0.57408558120368502</v>
      </c>
      <c r="M878" s="11">
        <v>16</v>
      </c>
      <c r="N878" s="11" t="s">
        <v>10604</v>
      </c>
    </row>
    <row r="879" spans="2:14" s="11" customFormat="1" hidden="1" x14ac:dyDescent="0.2">
      <c r="F879" s="11" t="s">
        <v>2630</v>
      </c>
      <c r="G879" s="11" t="s">
        <v>2631</v>
      </c>
      <c r="H879" s="11">
        <v>0.66334164588528677</v>
      </c>
      <c r="I879" s="11">
        <v>0.74783355728731327</v>
      </c>
      <c r="J879" s="11">
        <v>7.5888690060611719E-2</v>
      </c>
      <c r="K879" s="11">
        <v>-0.2583258638976868</v>
      </c>
      <c r="L879" s="11">
        <v>-0.86891381135617229</v>
      </c>
      <c r="M879" s="11">
        <v>29</v>
      </c>
      <c r="N879" s="11" t="s">
        <v>10605</v>
      </c>
    </row>
    <row r="880" spans="2:14" s="11" customFormat="1" hidden="1" x14ac:dyDescent="0.2">
      <c r="F880" s="11" t="s">
        <v>2633</v>
      </c>
      <c r="G880" s="11" t="s">
        <v>2634</v>
      </c>
      <c r="H880" s="11">
        <v>0.25301204819277112</v>
      </c>
      <c r="I880" s="11">
        <v>0.38327854871299721</v>
      </c>
      <c r="J880" s="11">
        <v>0.13355495455759189</v>
      </c>
      <c r="K880" s="11">
        <v>-0.38212239793227648</v>
      </c>
      <c r="L880" s="11">
        <v>-1.1772736024032839</v>
      </c>
      <c r="M880" s="11">
        <v>21</v>
      </c>
      <c r="N880" s="11" t="s">
        <v>10606</v>
      </c>
    </row>
    <row r="881" spans="2:14" s="11" customFormat="1" hidden="1" x14ac:dyDescent="0.2">
      <c r="F881" s="11" t="s">
        <v>2636</v>
      </c>
      <c r="G881" s="11" t="s">
        <v>2637</v>
      </c>
      <c r="H881" s="11">
        <v>0.1611253196930946</v>
      </c>
      <c r="I881" s="11">
        <v>0.27843137254901962</v>
      </c>
      <c r="J881" s="11">
        <v>0.17669426893849799</v>
      </c>
      <c r="K881" s="11">
        <v>-0.31993008337413431</v>
      </c>
      <c r="L881" s="11">
        <v>-1.1954635153853179</v>
      </c>
      <c r="M881" s="11">
        <v>42</v>
      </c>
      <c r="N881" s="11" t="s">
        <v>10607</v>
      </c>
    </row>
    <row r="882" spans="2:14" s="11" customFormat="1" hidden="1" x14ac:dyDescent="0.2">
      <c r="F882" s="11" t="s">
        <v>2639</v>
      </c>
      <c r="G882" s="11" t="s">
        <v>2640</v>
      </c>
      <c r="H882" s="11">
        <v>2.7267653950040261E-2</v>
      </c>
      <c r="I882" s="11">
        <v>7.2937066175947154E-2</v>
      </c>
      <c r="J882" s="11">
        <v>0.35248785758361922</v>
      </c>
      <c r="K882" s="11">
        <v>0.46278886901967631</v>
      </c>
      <c r="L882" s="11">
        <v>1.4873164829082399</v>
      </c>
      <c r="M882" s="11">
        <v>29</v>
      </c>
      <c r="N882" s="11" t="s">
        <v>10608</v>
      </c>
    </row>
    <row r="883" spans="2:14" s="11" customFormat="1" ht="64" hidden="1" x14ac:dyDescent="0.2">
      <c r="F883" s="11" t="s">
        <v>2642</v>
      </c>
      <c r="G883" s="11" t="s">
        <v>2643</v>
      </c>
      <c r="H883" s="11">
        <v>0.14617486338797811</v>
      </c>
      <c r="I883" s="11">
        <v>0.26016735903277199</v>
      </c>
      <c r="J883" s="11">
        <v>0.1321472606087743</v>
      </c>
      <c r="K883" s="11">
        <v>0.2471465148736369</v>
      </c>
      <c r="L883" s="11">
        <v>1.1555780483668701</v>
      </c>
      <c r="M883" s="11">
        <v>252</v>
      </c>
      <c r="N883" s="11" t="s">
        <v>10609</v>
      </c>
    </row>
    <row r="884" spans="2:14" s="11" customFormat="1" ht="32" hidden="1" x14ac:dyDescent="0.2">
      <c r="F884" s="11" t="s">
        <v>2645</v>
      </c>
      <c r="G884" s="11" t="s">
        <v>2646</v>
      </c>
      <c r="H884" s="11">
        <v>0.50159744408945683</v>
      </c>
      <c r="I884" s="11">
        <v>0.61310525913030167</v>
      </c>
      <c r="J884" s="11">
        <v>6.7518895376774399E-2</v>
      </c>
      <c r="K884" s="11">
        <v>0.25524520797542172</v>
      </c>
      <c r="L884" s="11">
        <v>0.97095933580102511</v>
      </c>
      <c r="M884" s="11">
        <v>69</v>
      </c>
      <c r="N884" s="11" t="s">
        <v>10610</v>
      </c>
    </row>
    <row r="885" spans="2:14" s="11" customFormat="1" ht="32" hidden="1" x14ac:dyDescent="0.2">
      <c r="F885" s="11" t="s">
        <v>2648</v>
      </c>
      <c r="G885" s="11" t="s">
        <v>2649</v>
      </c>
      <c r="H885" s="11">
        <v>0.19568567026194139</v>
      </c>
      <c r="I885" s="11">
        <v>0.31908025192725009</v>
      </c>
      <c r="J885" s="11">
        <v>0.1198878451154234</v>
      </c>
      <c r="K885" s="11">
        <v>0.28856330026249988</v>
      </c>
      <c r="L885" s="11">
        <v>1.165650717080752</v>
      </c>
      <c r="M885" s="11">
        <v>94</v>
      </c>
      <c r="N885" s="11" t="s">
        <v>10611</v>
      </c>
    </row>
    <row r="886" spans="2:14" s="11" customFormat="1" ht="32" hidden="1" x14ac:dyDescent="0.2">
      <c r="F886" s="11" t="s">
        <v>2651</v>
      </c>
      <c r="G886" s="11" t="s">
        <v>2652</v>
      </c>
      <c r="H886" s="11">
        <v>0.26395939086294418</v>
      </c>
      <c r="I886" s="11">
        <v>0.39527343904556428</v>
      </c>
      <c r="J886" s="11">
        <v>0.1063232559327084</v>
      </c>
      <c r="K886" s="11">
        <v>0.34029675080129312</v>
      </c>
      <c r="L886" s="11">
        <v>1.1640771980596969</v>
      </c>
      <c r="M886" s="11">
        <v>38</v>
      </c>
      <c r="N886" s="11" t="s">
        <v>10612</v>
      </c>
    </row>
    <row r="887" spans="2:14" s="11" customFormat="1" ht="32" hidden="1" x14ac:dyDescent="0.2">
      <c r="F887" s="11" t="s">
        <v>2654</v>
      </c>
      <c r="G887" s="11" t="s">
        <v>2655</v>
      </c>
      <c r="H887" s="11">
        <v>0.1364392678868552</v>
      </c>
      <c r="I887" s="11">
        <v>0.2472867086118031</v>
      </c>
      <c r="J887" s="11">
        <v>0.1531588086830733</v>
      </c>
      <c r="K887" s="11">
        <v>0.34800365804398659</v>
      </c>
      <c r="L887" s="11">
        <v>1.2609586237869439</v>
      </c>
      <c r="M887" s="11">
        <v>50</v>
      </c>
      <c r="N887" s="11" t="s">
        <v>10613</v>
      </c>
    </row>
    <row r="888" spans="2:14" s="11" customFormat="1" ht="32" hidden="1" x14ac:dyDescent="0.2">
      <c r="F888" s="11" t="s">
        <v>2657</v>
      </c>
      <c r="G888" s="11" t="s">
        <v>2658</v>
      </c>
      <c r="H888" s="11">
        <v>0.72235872235872234</v>
      </c>
      <c r="I888" s="11">
        <v>0.79649682215516115</v>
      </c>
      <c r="J888" s="11">
        <v>7.0789909450262312E-2</v>
      </c>
      <c r="K888" s="11">
        <v>-0.22461778738389229</v>
      </c>
      <c r="L888" s="11">
        <v>-0.86262397193334284</v>
      </c>
      <c r="M888" s="11">
        <v>46</v>
      </c>
      <c r="N888" s="11" t="s">
        <v>10614</v>
      </c>
    </row>
    <row r="889" spans="2:14" s="11" customFormat="1" ht="64" hidden="1" x14ac:dyDescent="0.2">
      <c r="F889" s="11" t="s">
        <v>2660</v>
      </c>
      <c r="G889" s="11" t="s">
        <v>2661</v>
      </c>
      <c r="H889" s="11">
        <v>0.46102150537634412</v>
      </c>
      <c r="I889" s="11">
        <v>0.57866880728637193</v>
      </c>
      <c r="J889" s="11">
        <v>6.321911708594577E-2</v>
      </c>
      <c r="K889" s="11">
        <v>0.20951326628262809</v>
      </c>
      <c r="L889" s="11">
        <v>0.99819982678868169</v>
      </c>
      <c r="M889" s="11">
        <v>325</v>
      </c>
      <c r="N889" s="11" t="s">
        <v>10615</v>
      </c>
    </row>
    <row r="890" spans="2:14" s="11" customFormat="1" hidden="1" x14ac:dyDescent="0.2">
      <c r="F890" s="11" t="s">
        <v>2663</v>
      </c>
      <c r="G890" s="11" t="s">
        <v>2664</v>
      </c>
      <c r="H890" s="11">
        <v>0.98494983277591974</v>
      </c>
      <c r="I890" s="11">
        <v>0.99040829859795365</v>
      </c>
      <c r="J890" s="11">
        <v>3.8162890904925667E-2</v>
      </c>
      <c r="K890" s="11">
        <v>0.1764873549521738</v>
      </c>
      <c r="L890" s="11">
        <v>0.50789854393687894</v>
      </c>
      <c r="M890" s="11">
        <v>19</v>
      </c>
      <c r="N890" s="11" t="s">
        <v>10616</v>
      </c>
    </row>
    <row r="891" spans="2:14" s="11" customFormat="1" hidden="1" x14ac:dyDescent="0.2">
      <c r="F891" s="11" t="s">
        <v>2666</v>
      </c>
      <c r="G891" s="11" t="s">
        <v>2667</v>
      </c>
      <c r="H891" s="11">
        <v>0.17777777777777781</v>
      </c>
      <c r="I891" s="11">
        <v>0.29836702066917892</v>
      </c>
      <c r="J891" s="11">
        <v>0.1644057558382101</v>
      </c>
      <c r="K891" s="11">
        <v>-0.45569977319546567</v>
      </c>
      <c r="L891" s="11">
        <v>-1.275735017774787</v>
      </c>
      <c r="M891" s="11">
        <v>15</v>
      </c>
      <c r="N891" s="11" t="s">
        <v>10606</v>
      </c>
    </row>
    <row r="892" spans="2:14" s="11" customFormat="1" hidden="1" x14ac:dyDescent="0.2">
      <c r="F892" s="11" t="s">
        <v>2669</v>
      </c>
      <c r="G892" s="11" t="s">
        <v>2670</v>
      </c>
      <c r="H892" s="11">
        <v>0.61525704809286896</v>
      </c>
      <c r="I892" s="11">
        <v>0.70929386483279555</v>
      </c>
      <c r="J892" s="11">
        <v>5.9476028695732007E-2</v>
      </c>
      <c r="K892" s="11">
        <v>0.26893453460651029</v>
      </c>
      <c r="L892" s="11">
        <v>0.89842312899069954</v>
      </c>
      <c r="M892" s="11">
        <v>33</v>
      </c>
      <c r="N892" s="11" t="s">
        <v>10617</v>
      </c>
    </row>
    <row r="893" spans="2:14" s="11" customFormat="1" ht="112" hidden="1" x14ac:dyDescent="0.2">
      <c r="B893" s="4" t="str">
        <f>VLOOKUP(F893,decisions2!A:B,2,FALSE)</f>
        <v>no_redundant</v>
      </c>
      <c r="C893" s="35" t="str">
        <f>IF(L893&gt;0,"EC-side","eMPC-side")</f>
        <v>EC-side</v>
      </c>
      <c r="E893" s="35" t="str">
        <f>VLOOKUP(F893,collapsed2!A:J,10,FALSE)</f>
        <v>redundant</v>
      </c>
      <c r="F893" s="11" t="s">
        <v>6620</v>
      </c>
      <c r="G893" s="11" t="s">
        <v>6621</v>
      </c>
      <c r="H893" s="11">
        <v>4.6569882550618982E-7</v>
      </c>
      <c r="I893" s="11">
        <v>9.8157434774258458E-6</v>
      </c>
      <c r="J893" s="11">
        <v>0.67496286001102501</v>
      </c>
      <c r="K893" s="11">
        <v>0.38101638893938011</v>
      </c>
      <c r="L893" s="11">
        <v>1.7993134647320179</v>
      </c>
      <c r="M893" s="11">
        <v>282</v>
      </c>
      <c r="N893" s="11" t="s">
        <v>11926</v>
      </c>
    </row>
    <row r="894" spans="2:14" s="11" customFormat="1" ht="32" hidden="1" x14ac:dyDescent="0.2">
      <c r="F894" s="11" t="s">
        <v>2674</v>
      </c>
      <c r="G894" s="11" t="s">
        <v>2675</v>
      </c>
      <c r="H894" s="11">
        <v>0.17015706806282721</v>
      </c>
      <c r="I894" s="11">
        <v>0.28879052518243808</v>
      </c>
      <c r="J894" s="11">
        <v>0.1737478389995708</v>
      </c>
      <c r="K894" s="11">
        <v>-0.29618655166400898</v>
      </c>
      <c r="L894" s="11">
        <v>-1.2130829064824591</v>
      </c>
      <c r="M894" s="11">
        <v>62</v>
      </c>
      <c r="N894" s="11" t="s">
        <v>10619</v>
      </c>
    </row>
    <row r="895" spans="2:14" s="11" customFormat="1" ht="32" hidden="1" x14ac:dyDescent="0.2">
      <c r="B895" s="4" t="str">
        <f>VLOOKUP(F895,decisions2!A:B,2,FALSE)</f>
        <v>no_redundant</v>
      </c>
      <c r="C895" s="35" t="str">
        <f>IF(L895&gt;0,"EC-side","eMPC-side")</f>
        <v>EC-side</v>
      </c>
      <c r="E895" s="35" t="str">
        <f>VLOOKUP(F895,collapsed2!A:J,10,FALSE)</f>
        <v>redundant</v>
      </c>
      <c r="F895" s="11" t="s">
        <v>515</v>
      </c>
      <c r="G895" s="11" t="s">
        <v>516</v>
      </c>
      <c r="H895" s="11">
        <v>3.1927157224317898E-3</v>
      </c>
      <c r="I895" s="11">
        <v>1.439227899718918E-2</v>
      </c>
      <c r="J895" s="11">
        <v>0.43170769580334639</v>
      </c>
      <c r="K895" s="11">
        <v>0.56088867327388203</v>
      </c>
      <c r="L895" s="11">
        <v>1.798706436187633</v>
      </c>
      <c r="M895" s="11">
        <v>28</v>
      </c>
      <c r="N895" s="11" t="s">
        <v>9907</v>
      </c>
    </row>
    <row r="896" spans="2:14" s="11" customFormat="1" ht="32" hidden="1" x14ac:dyDescent="0.2">
      <c r="F896" s="11" t="s">
        <v>2680</v>
      </c>
      <c r="G896" s="11" t="s">
        <v>2681</v>
      </c>
      <c r="H896" s="11">
        <v>0.2043551088777219</v>
      </c>
      <c r="I896" s="11">
        <v>0.32845658739893691</v>
      </c>
      <c r="J896" s="11">
        <v>0.1226791895688083</v>
      </c>
      <c r="K896" s="11">
        <v>0.46054763336672683</v>
      </c>
      <c r="L896" s="11">
        <v>1.254432923728549</v>
      </c>
      <c r="M896" s="11">
        <v>15</v>
      </c>
      <c r="N896" s="11" t="s">
        <v>10621</v>
      </c>
    </row>
    <row r="897" spans="2:14" s="11" customFormat="1" ht="32" hidden="1" x14ac:dyDescent="0.2">
      <c r="F897" s="11" t="s">
        <v>2683</v>
      </c>
      <c r="G897" s="11" t="s">
        <v>2684</v>
      </c>
      <c r="H897" s="11">
        <v>6.5286624203821655E-2</v>
      </c>
      <c r="I897" s="11">
        <v>0.14253082530058919</v>
      </c>
      <c r="J897" s="11">
        <v>0.2220560461452484</v>
      </c>
      <c r="K897" s="11">
        <v>0.35811834511796831</v>
      </c>
      <c r="L897" s="11">
        <v>1.350895057776025</v>
      </c>
      <c r="M897" s="11">
        <v>64</v>
      </c>
      <c r="N897" s="11" t="s">
        <v>10622</v>
      </c>
    </row>
    <row r="898" spans="2:14" s="11" customFormat="1" hidden="1" x14ac:dyDescent="0.2">
      <c r="F898" s="11" t="s">
        <v>2686</v>
      </c>
      <c r="G898" s="11" t="s">
        <v>2687</v>
      </c>
      <c r="H898" s="11">
        <v>0.26306913996627318</v>
      </c>
      <c r="I898" s="11">
        <v>0.39412101427974688</v>
      </c>
      <c r="J898" s="11">
        <v>0.1063232559327084</v>
      </c>
      <c r="K898" s="11">
        <v>0.35337392627362768</v>
      </c>
      <c r="L898" s="11">
        <v>1.162096910393718</v>
      </c>
      <c r="M898" s="11">
        <v>32</v>
      </c>
      <c r="N898" s="11" t="s">
        <v>10623</v>
      </c>
    </row>
    <row r="899" spans="2:14" s="11" customFormat="1" hidden="1" x14ac:dyDescent="0.2">
      <c r="F899" s="11" t="s">
        <v>2689</v>
      </c>
      <c r="G899" s="11" t="s">
        <v>2690</v>
      </c>
      <c r="H899" s="11">
        <v>0.33109243697478991</v>
      </c>
      <c r="I899" s="11">
        <v>0.46373111709186798</v>
      </c>
      <c r="J899" s="11">
        <v>9.2259726052735413E-2</v>
      </c>
      <c r="K899" s="11">
        <v>0.31820251520654358</v>
      </c>
      <c r="L899" s="11">
        <v>1.0772534442102391</v>
      </c>
      <c r="M899" s="11">
        <v>36</v>
      </c>
      <c r="N899" s="11" t="s">
        <v>10624</v>
      </c>
    </row>
    <row r="900" spans="2:14" s="11" customFormat="1" ht="64" hidden="1" x14ac:dyDescent="0.2">
      <c r="F900" s="11" t="s">
        <v>2692</v>
      </c>
      <c r="G900" s="11" t="s">
        <v>2693</v>
      </c>
      <c r="H900" s="11">
        <v>0.45639534883720928</v>
      </c>
      <c r="I900" s="11">
        <v>0.57485044708921162</v>
      </c>
      <c r="J900" s="11">
        <v>6.7518895376774399E-2</v>
      </c>
      <c r="K900" s="11">
        <v>0.2318384479677463</v>
      </c>
      <c r="L900" s="11">
        <v>1.001705371772065</v>
      </c>
      <c r="M900" s="11">
        <v>140</v>
      </c>
      <c r="N900" s="11" t="s">
        <v>10625</v>
      </c>
    </row>
    <row r="901" spans="2:14" s="11" customFormat="1" ht="32" hidden="1" x14ac:dyDescent="0.2">
      <c r="F901" s="11" t="s">
        <v>2695</v>
      </c>
      <c r="G901" s="11" t="s">
        <v>2696</v>
      </c>
      <c r="H901" s="11">
        <v>0.18027734976887519</v>
      </c>
      <c r="I901" s="11">
        <v>0.30130118084969842</v>
      </c>
      <c r="J901" s="11">
        <v>0.1256399213098405</v>
      </c>
      <c r="K901" s="11">
        <v>0.29383417078397539</v>
      </c>
      <c r="L901" s="11">
        <v>1.179982955640702</v>
      </c>
      <c r="M901" s="11">
        <v>91</v>
      </c>
      <c r="N901" s="11" t="s">
        <v>10626</v>
      </c>
    </row>
    <row r="902" spans="2:14" s="11" customFormat="1" hidden="1" x14ac:dyDescent="0.2">
      <c r="F902" s="11" t="s">
        <v>2698</v>
      </c>
      <c r="G902" s="11" t="s">
        <v>2699</v>
      </c>
      <c r="H902" s="11">
        <v>0.32266009852216748</v>
      </c>
      <c r="I902" s="11">
        <v>0.45619388821359258</v>
      </c>
      <c r="J902" s="11">
        <v>0.11776578836269019</v>
      </c>
      <c r="K902" s="11">
        <v>-0.26882631513176042</v>
      </c>
      <c r="L902" s="11">
        <v>-1.0775496781252509</v>
      </c>
      <c r="M902" s="11">
        <v>54</v>
      </c>
      <c r="N902" s="11" t="s">
        <v>10627</v>
      </c>
    </row>
    <row r="903" spans="2:14" s="11" customFormat="1" ht="32" hidden="1" x14ac:dyDescent="0.2">
      <c r="B903" s="4" t="str">
        <f>VLOOKUP(F903,decisions2!A:B,2,FALSE)</f>
        <v>no_biology</v>
      </c>
      <c r="C903" s="35" t="str">
        <f t="shared" ref="C903:C904" si="67">IF(L903&gt;0,"EC-side","eMPC-side")</f>
        <v>EC-side</v>
      </c>
      <c r="E903" s="35" t="str">
        <f>VLOOKUP(F903,collapsed2!A:J,10,FALSE)</f>
        <v>redundant</v>
      </c>
      <c r="F903" s="11" t="s">
        <v>7611</v>
      </c>
      <c r="G903" s="11" t="s">
        <v>7612</v>
      </c>
      <c r="H903" s="11">
        <v>1.356259971005742E-3</v>
      </c>
      <c r="I903" s="11">
        <v>7.3825751088412526E-3</v>
      </c>
      <c r="J903" s="11">
        <v>0.45505986738722948</v>
      </c>
      <c r="K903" s="11">
        <v>0.5082319378903708</v>
      </c>
      <c r="L903" s="11">
        <v>1.7961202966600169</v>
      </c>
      <c r="M903" s="11">
        <v>43</v>
      </c>
      <c r="N903" s="11" t="s">
        <v>12251</v>
      </c>
    </row>
    <row r="904" spans="2:14" s="11" customFormat="1" ht="32" hidden="1" x14ac:dyDescent="0.2">
      <c r="B904" s="4" t="str">
        <f>VLOOKUP(F904,decisions2!A:B,2,FALSE)</f>
        <v>no_biology</v>
      </c>
      <c r="C904" s="35" t="str">
        <f t="shared" si="67"/>
        <v>EC-side</v>
      </c>
      <c r="E904" s="35" t="str">
        <f>VLOOKUP(F904,collapsed2!A:J,10,FALSE)</f>
        <v>redundant</v>
      </c>
      <c r="F904" s="11" t="s">
        <v>3880</v>
      </c>
      <c r="G904" s="11" t="s">
        <v>3881</v>
      </c>
      <c r="H904" s="11">
        <v>1.6403177393337169E-3</v>
      </c>
      <c r="I904" s="11">
        <v>8.4901390438413965E-3</v>
      </c>
      <c r="J904" s="11">
        <v>0.45505986738722948</v>
      </c>
      <c r="K904" s="11">
        <v>0.5657133029859347</v>
      </c>
      <c r="L904" s="11">
        <v>1.795960615358847</v>
      </c>
      <c r="M904" s="11">
        <v>27</v>
      </c>
      <c r="N904" s="11" t="s">
        <v>11019</v>
      </c>
    </row>
    <row r="905" spans="2:14" s="11" customFormat="1" hidden="1" x14ac:dyDescent="0.2">
      <c r="F905" s="11" t="s">
        <v>2707</v>
      </c>
      <c r="G905" s="11" t="s">
        <v>2708</v>
      </c>
      <c r="H905" s="11">
        <v>0.19669421487603311</v>
      </c>
      <c r="I905" s="11">
        <v>0.32008136810419729</v>
      </c>
      <c r="J905" s="11">
        <v>0.1244341686303933</v>
      </c>
      <c r="K905" s="11">
        <v>0.35811708458512892</v>
      </c>
      <c r="L905" s="11">
        <v>1.2088009080510189</v>
      </c>
      <c r="M905" s="11">
        <v>34</v>
      </c>
      <c r="N905" s="11" t="s">
        <v>10630</v>
      </c>
    </row>
    <row r="906" spans="2:14" s="11" customFormat="1" hidden="1" x14ac:dyDescent="0.2">
      <c r="F906" s="11" t="s">
        <v>2710</v>
      </c>
      <c r="G906" s="11" t="s">
        <v>2711</v>
      </c>
      <c r="H906" s="11">
        <v>0.9077306733167082</v>
      </c>
      <c r="I906" s="11">
        <v>0.93522030884932772</v>
      </c>
      <c r="J906" s="11">
        <v>6.0378635792040142E-2</v>
      </c>
      <c r="K906" s="11">
        <v>-0.20801989973781829</v>
      </c>
      <c r="L906" s="11">
        <v>-0.68525220248281771</v>
      </c>
      <c r="M906" s="11">
        <v>27</v>
      </c>
      <c r="N906" s="11" t="s">
        <v>10631</v>
      </c>
    </row>
    <row r="907" spans="2:14" s="11" customFormat="1" ht="64" hidden="1" x14ac:dyDescent="0.2">
      <c r="B907" s="4" t="str">
        <f>VLOOKUP(F907,decisions2!A:B,2,FALSE)</f>
        <v>no_biology</v>
      </c>
      <c r="C907" s="35" t="str">
        <f>IF(L907&gt;0,"EC-side","eMPC-side")</f>
        <v>EC-side</v>
      </c>
      <c r="E907" s="35" t="str">
        <f>VLOOKUP(F907,collapsed2!A:J,10,FALSE)</f>
        <v>redundant</v>
      </c>
      <c r="F907" s="11" t="s">
        <v>54</v>
      </c>
      <c r="G907" s="11" t="s">
        <v>55</v>
      </c>
      <c r="H907" s="11">
        <v>7.3702175141573424E-5</v>
      </c>
      <c r="I907" s="11">
        <v>7.0383422225841748E-4</v>
      </c>
      <c r="J907" s="11">
        <v>0.53843409630991623</v>
      </c>
      <c r="K907" s="11">
        <v>0.41981996231945279</v>
      </c>
      <c r="L907" s="11">
        <v>1.7958153006425921</v>
      </c>
      <c r="M907" s="11">
        <v>134</v>
      </c>
      <c r="N907" s="11" t="s">
        <v>9754</v>
      </c>
    </row>
    <row r="908" spans="2:14" s="11" customFormat="1" hidden="1" x14ac:dyDescent="0.2">
      <c r="F908" s="11" t="s">
        <v>2716</v>
      </c>
      <c r="G908" s="11" t="s">
        <v>2717</v>
      </c>
      <c r="H908" s="11">
        <v>0.31218697829716191</v>
      </c>
      <c r="I908" s="11">
        <v>0.44598589183742021</v>
      </c>
      <c r="J908" s="11">
        <v>9.5287984619484373E-2</v>
      </c>
      <c r="K908" s="11">
        <v>0.39478475257333517</v>
      </c>
      <c r="L908" s="11">
        <v>1.120070506783164</v>
      </c>
      <c r="M908" s="11">
        <v>18</v>
      </c>
      <c r="N908" s="11" t="s">
        <v>10633</v>
      </c>
    </row>
    <row r="909" spans="2:14" s="11" customFormat="1" ht="80" hidden="1" x14ac:dyDescent="0.2">
      <c r="B909" s="4" t="str">
        <f>VLOOKUP(F909,decisions2!A:B,2,FALSE)</f>
        <v>no_redundant</v>
      </c>
      <c r="C909" s="35" t="str">
        <f t="shared" ref="C909:C910" si="68">IF(L909&gt;0,"EC-side","eMPC-side")</f>
        <v>EC-side</v>
      </c>
      <c r="E909" s="35" t="str">
        <f>VLOOKUP(F909,collapsed2!A:J,10,FALSE)</f>
        <v>redundant</v>
      </c>
      <c r="F909" s="11" t="s">
        <v>2452</v>
      </c>
      <c r="G909" s="11" t="s">
        <v>2453</v>
      </c>
      <c r="H909" s="11">
        <v>1.1655228705460191E-5</v>
      </c>
      <c r="I909" s="11">
        <v>1.5349184254852E-4</v>
      </c>
      <c r="J909" s="11">
        <v>0.59332547639640509</v>
      </c>
      <c r="K909" s="11">
        <v>0.39588373954477141</v>
      </c>
      <c r="L909" s="11">
        <v>1.7957367767896559</v>
      </c>
      <c r="M909" s="11">
        <v>199</v>
      </c>
      <c r="N909" s="11" t="s">
        <v>10548</v>
      </c>
    </row>
    <row r="910" spans="2:14" s="11" customFormat="1" ht="96" hidden="1" x14ac:dyDescent="0.2">
      <c r="B910" s="4" t="str">
        <f>VLOOKUP(F910,decisions2!A:B,2,FALSE)</f>
        <v>no_redundant</v>
      </c>
      <c r="C910" s="35" t="str">
        <f t="shared" si="68"/>
        <v>EC-side</v>
      </c>
      <c r="E910" s="35" t="str">
        <f>VLOOKUP(F910,collapsed2!A:J,10,FALSE)</f>
        <v>main</v>
      </c>
      <c r="F910" s="11" t="s">
        <v>9457</v>
      </c>
      <c r="G910" s="11" t="s">
        <v>9458</v>
      </c>
      <c r="H910" s="11">
        <v>1.5427593982206831E-7</v>
      </c>
      <c r="I910" s="11">
        <v>3.7323349589546301E-6</v>
      </c>
      <c r="J910" s="11">
        <v>0.69013245879679563</v>
      </c>
      <c r="K910" s="11">
        <v>0.37397335826441191</v>
      </c>
      <c r="L910" s="11">
        <v>1.7951904804353469</v>
      </c>
      <c r="M910" s="11">
        <v>344</v>
      </c>
      <c r="N910" s="11" t="s">
        <v>12861</v>
      </c>
    </row>
    <row r="911" spans="2:14" s="11" customFormat="1" hidden="1" x14ac:dyDescent="0.2">
      <c r="F911" s="11" t="s">
        <v>2725</v>
      </c>
      <c r="G911" s="11" t="s">
        <v>2726</v>
      </c>
      <c r="H911" s="11">
        <v>3.980499295737569E-2</v>
      </c>
      <c r="I911" s="11">
        <v>9.8115552451916235E-2</v>
      </c>
      <c r="J911" s="11">
        <v>0.3217759180753611</v>
      </c>
      <c r="K911" s="11">
        <v>0.44783285770633618</v>
      </c>
      <c r="L911" s="11">
        <v>1.472732257869932</v>
      </c>
      <c r="M911" s="11">
        <v>32</v>
      </c>
      <c r="N911" s="11" t="s">
        <v>10636</v>
      </c>
    </row>
    <row r="912" spans="2:14" s="11" customFormat="1" ht="32" hidden="1" x14ac:dyDescent="0.2">
      <c r="F912" s="11" t="s">
        <v>2728</v>
      </c>
      <c r="G912" s="11" t="s">
        <v>2729</v>
      </c>
      <c r="H912" s="11">
        <v>0.16387959866220739</v>
      </c>
      <c r="I912" s="11">
        <v>0.28110859728506787</v>
      </c>
      <c r="J912" s="11">
        <v>0.13880510939113971</v>
      </c>
      <c r="K912" s="11">
        <v>0.41172524359115142</v>
      </c>
      <c r="L912" s="11">
        <v>1.260101078238298</v>
      </c>
      <c r="M912" s="11">
        <v>24</v>
      </c>
      <c r="N912" s="11" t="s">
        <v>10637</v>
      </c>
    </row>
    <row r="913" spans="2:14" s="11" customFormat="1" ht="32" hidden="1" x14ac:dyDescent="0.2">
      <c r="F913" s="11" t="s">
        <v>2731</v>
      </c>
      <c r="G913" s="11" t="s">
        <v>2732</v>
      </c>
      <c r="H913" s="11">
        <v>0.15337423312883439</v>
      </c>
      <c r="I913" s="11">
        <v>0.2691672463185239</v>
      </c>
      <c r="J913" s="11">
        <v>0.13725077961013279</v>
      </c>
      <c r="K913" s="11">
        <v>0.29429118402100019</v>
      </c>
      <c r="L913" s="11">
        <v>1.203090257287327</v>
      </c>
      <c r="M913" s="11">
        <v>100</v>
      </c>
      <c r="N913" s="11" t="s">
        <v>10638</v>
      </c>
    </row>
    <row r="914" spans="2:14" s="11" customFormat="1" ht="17" hidden="1" x14ac:dyDescent="0.2">
      <c r="B914" s="4" t="str">
        <f>VLOOKUP(F914,decisions2!A:B,2,FALSE)</f>
        <v>no_biology</v>
      </c>
      <c r="C914" s="35" t="str">
        <f>IF(L914&gt;0,"EC-side","eMPC-side")</f>
        <v>EC-side</v>
      </c>
      <c r="E914" s="35" t="str">
        <f>VLOOKUP(F914,collapsed2!A:J,10,FALSE)</f>
        <v>redundant</v>
      </c>
      <c r="F914" s="11" t="s">
        <v>3889</v>
      </c>
      <c r="G914" s="11" t="s">
        <v>3890</v>
      </c>
      <c r="H914" s="11">
        <v>3.2859009422910451E-3</v>
      </c>
      <c r="I914" s="11">
        <v>1.4741418238355151E-2</v>
      </c>
      <c r="J914" s="11">
        <v>0.43170769580334639</v>
      </c>
      <c r="K914" s="11">
        <v>0.57566510063524845</v>
      </c>
      <c r="L914" s="11">
        <v>1.7932484970116049</v>
      </c>
      <c r="M914" s="11">
        <v>25</v>
      </c>
      <c r="N914" s="11" t="s">
        <v>11022</v>
      </c>
    </row>
    <row r="915" spans="2:14" s="11" customFormat="1" ht="32" hidden="1" x14ac:dyDescent="0.2">
      <c r="F915" s="11" t="s">
        <v>2737</v>
      </c>
      <c r="G915" s="11" t="s">
        <v>2738</v>
      </c>
      <c r="H915" s="11">
        <v>1.7563746902342071E-2</v>
      </c>
      <c r="I915" s="11">
        <v>5.2148361257317463E-2</v>
      </c>
      <c r="J915" s="11">
        <v>0.35248785758361922</v>
      </c>
      <c r="K915" s="11">
        <v>0.41851957218806352</v>
      </c>
      <c r="L915" s="11">
        <v>1.5018239433507909</v>
      </c>
      <c r="M915" s="11">
        <v>48</v>
      </c>
      <c r="N915" s="11" t="s">
        <v>10640</v>
      </c>
    </row>
    <row r="916" spans="2:14" s="11" customFormat="1" hidden="1" x14ac:dyDescent="0.2">
      <c r="F916" s="11" t="s">
        <v>2740</v>
      </c>
      <c r="G916" s="11" t="s">
        <v>2741</v>
      </c>
      <c r="H916" s="11">
        <v>6.4676616915422883E-2</v>
      </c>
      <c r="I916" s="11">
        <v>0.14148280699649779</v>
      </c>
      <c r="J916" s="11">
        <v>0.22798720285044219</v>
      </c>
      <c r="K916" s="11">
        <v>0.46111227313369929</v>
      </c>
      <c r="L916" s="11">
        <v>1.436406149752931</v>
      </c>
      <c r="M916" s="11">
        <v>25</v>
      </c>
      <c r="N916" s="11" t="s">
        <v>10641</v>
      </c>
    </row>
    <row r="917" spans="2:14" s="11" customFormat="1" hidden="1" x14ac:dyDescent="0.2">
      <c r="F917" s="11" t="s">
        <v>2743</v>
      </c>
      <c r="G917" s="11" t="s">
        <v>2744</v>
      </c>
      <c r="H917" s="11">
        <v>0.33278145695364242</v>
      </c>
      <c r="I917" s="11">
        <v>0.46506813795917668</v>
      </c>
      <c r="J917" s="11">
        <v>9.1107313158673306E-2</v>
      </c>
      <c r="K917" s="11">
        <v>0.39608170689457178</v>
      </c>
      <c r="L917" s="11">
        <v>1.09770530676996</v>
      </c>
      <c r="M917" s="11">
        <v>16</v>
      </c>
      <c r="N917" s="11" t="s">
        <v>10642</v>
      </c>
    </row>
    <row r="918" spans="2:14" s="11" customFormat="1" ht="32" hidden="1" x14ac:dyDescent="0.2">
      <c r="F918" s="11" t="s">
        <v>2746</v>
      </c>
      <c r="G918" s="11" t="s">
        <v>2747</v>
      </c>
      <c r="H918" s="11">
        <v>0.30267558528428101</v>
      </c>
      <c r="I918" s="11">
        <v>0.43624821780161588</v>
      </c>
      <c r="J918" s="11">
        <v>9.7215080884646629E-2</v>
      </c>
      <c r="K918" s="11">
        <v>0.34065368978549782</v>
      </c>
      <c r="L918" s="11">
        <v>1.1061855676304571</v>
      </c>
      <c r="M918" s="11">
        <v>31</v>
      </c>
      <c r="N918" s="11" t="s">
        <v>10643</v>
      </c>
    </row>
    <row r="919" spans="2:14" s="11" customFormat="1" ht="32" hidden="1" x14ac:dyDescent="0.2">
      <c r="B919" s="4" t="str">
        <f>VLOOKUP(F919,decisions2!A:B,2,FALSE)</f>
        <v>no_biology</v>
      </c>
      <c r="C919" s="35" t="str">
        <f t="shared" ref="C919:C928" si="69">IF(L919&gt;0,"EC-side","eMPC-side")</f>
        <v>EC-side</v>
      </c>
      <c r="E919" s="35" t="str">
        <f>VLOOKUP(F919,collapsed2!A:J,10,FALSE)</f>
        <v>main</v>
      </c>
      <c r="F919" s="11" t="s">
        <v>6225</v>
      </c>
      <c r="G919" s="11" t="s">
        <v>6226</v>
      </c>
      <c r="H919" s="11">
        <v>1.169234021737171E-3</v>
      </c>
      <c r="I919" s="11">
        <v>6.6412492434671294E-3</v>
      </c>
      <c r="J919" s="11">
        <v>0.45505986738722948</v>
      </c>
      <c r="K919" s="11">
        <v>0.50014523164563707</v>
      </c>
      <c r="L919" s="11">
        <v>1.792845407440272</v>
      </c>
      <c r="M919" s="11">
        <v>47</v>
      </c>
      <c r="N919" s="11" t="s">
        <v>11796</v>
      </c>
    </row>
    <row r="920" spans="2:14" s="11" customFormat="1" ht="17" hidden="1" x14ac:dyDescent="0.2">
      <c r="B920" s="4" t="str">
        <f>VLOOKUP(F920,decisions2!A:B,2,FALSE)</f>
        <v>no_redundant</v>
      </c>
      <c r="C920" s="35" t="str">
        <f t="shared" si="69"/>
        <v>EC-side</v>
      </c>
      <c r="E920" s="35" t="str">
        <f>VLOOKUP(F920,collapsed2!A:J,10,FALSE)</f>
        <v>main</v>
      </c>
      <c r="F920" s="11" t="s">
        <v>8539</v>
      </c>
      <c r="G920" s="11" t="s">
        <v>8540</v>
      </c>
      <c r="H920" s="11">
        <v>3.5610970438111279E-3</v>
      </c>
      <c r="I920" s="11">
        <v>1.5738217787668669E-2</v>
      </c>
      <c r="J920" s="11">
        <v>0.43170769580334639</v>
      </c>
      <c r="K920" s="11">
        <v>0.5856786909675249</v>
      </c>
      <c r="L920" s="11">
        <v>1.7924923513366871</v>
      </c>
      <c r="M920" s="11">
        <v>24</v>
      </c>
      <c r="N920" s="11" t="s">
        <v>12559</v>
      </c>
    </row>
    <row r="921" spans="2:14" s="11" customFormat="1" ht="32" hidden="1" x14ac:dyDescent="0.2">
      <c r="B921" s="4" t="str">
        <f>VLOOKUP(F921,decisions2!A:B,2,FALSE)</f>
        <v>no_redundant</v>
      </c>
      <c r="C921" s="35" t="str">
        <f t="shared" si="69"/>
        <v>EC-side</v>
      </c>
      <c r="E921" s="35" t="str">
        <f>VLOOKUP(F921,collapsed2!A:J,10,FALSE)</f>
        <v>redundant</v>
      </c>
      <c r="F921" s="11" t="s">
        <v>4300</v>
      </c>
      <c r="G921" s="11" t="s">
        <v>4301</v>
      </c>
      <c r="H921" s="11">
        <v>1.9566780749649469E-3</v>
      </c>
      <c r="I921" s="11">
        <v>9.7863868190436725E-3</v>
      </c>
      <c r="J921" s="11">
        <v>0.43170769580334639</v>
      </c>
      <c r="K921" s="11">
        <v>0.55198982746191683</v>
      </c>
      <c r="L921" s="11">
        <v>1.7924455214375701</v>
      </c>
      <c r="M921" s="11">
        <v>31</v>
      </c>
      <c r="N921" s="11" t="s">
        <v>11160</v>
      </c>
    </row>
    <row r="922" spans="2:14" s="11" customFormat="1" ht="112" hidden="1" x14ac:dyDescent="0.2">
      <c r="B922" s="4" t="str">
        <f>VLOOKUP(F922,decisions2!A:B,2,FALSE)</f>
        <v>no_redundant</v>
      </c>
      <c r="C922" s="35" t="str">
        <f t="shared" si="69"/>
        <v>EC-side</v>
      </c>
      <c r="E922" s="35" t="str">
        <f>VLOOKUP(F922,collapsed2!A:J,10,FALSE)</f>
        <v>main</v>
      </c>
      <c r="F922" s="11" t="s">
        <v>2215</v>
      </c>
      <c r="G922" s="11" t="s">
        <v>2216</v>
      </c>
      <c r="H922" s="11">
        <v>1.450699239014529E-6</v>
      </c>
      <c r="I922" s="11">
        <v>2.7229791463341669E-5</v>
      </c>
      <c r="J922" s="11">
        <v>0.6435518361507222</v>
      </c>
      <c r="K922" s="11">
        <v>0.3787858410166775</v>
      </c>
      <c r="L922" s="11">
        <v>1.7916075584479101</v>
      </c>
      <c r="M922" s="11">
        <v>291</v>
      </c>
      <c r="N922" s="11" t="s">
        <v>10470</v>
      </c>
    </row>
    <row r="923" spans="2:14" s="11" customFormat="1" ht="32" hidden="1" x14ac:dyDescent="0.2">
      <c r="B923" s="4" t="str">
        <f>VLOOKUP(F923,decisions2!A:B,2,FALSE)</f>
        <v>no_biology</v>
      </c>
      <c r="C923" s="35" t="str">
        <f t="shared" si="69"/>
        <v>EC-side</v>
      </c>
      <c r="E923" s="35" t="str">
        <f>VLOOKUP(F923,collapsed2!A:J,10,FALSE)</f>
        <v>redundant</v>
      </c>
      <c r="F923" s="11" t="s">
        <v>6035</v>
      </c>
      <c r="G923" s="11" t="s">
        <v>6036</v>
      </c>
      <c r="H923" s="11">
        <v>2.7199646495728899E-3</v>
      </c>
      <c r="I923" s="11">
        <v>1.2577914285539201E-2</v>
      </c>
      <c r="J923" s="11">
        <v>0.43170769580334639</v>
      </c>
      <c r="K923" s="11">
        <v>0.5989660091715745</v>
      </c>
      <c r="L923" s="11">
        <v>1.7914501438441459</v>
      </c>
      <c r="M923" s="11">
        <v>22</v>
      </c>
      <c r="N923" s="11" t="s">
        <v>11732</v>
      </c>
    </row>
    <row r="924" spans="2:14" s="11" customFormat="1" ht="112" hidden="1" x14ac:dyDescent="0.2">
      <c r="B924" s="4" t="str">
        <f>VLOOKUP(F924,decisions2!A:B,2,FALSE)</f>
        <v>no_redundant</v>
      </c>
      <c r="C924" s="35" t="str">
        <f t="shared" si="69"/>
        <v>EC-side</v>
      </c>
      <c r="E924" s="35" t="str">
        <f>VLOOKUP(F924,collapsed2!A:J,10,FALSE)</f>
        <v>redundant</v>
      </c>
      <c r="F924" s="11" t="s">
        <v>6321</v>
      </c>
      <c r="G924" s="11" t="s">
        <v>6322</v>
      </c>
      <c r="H924" s="11">
        <v>3.938777299943874E-7</v>
      </c>
      <c r="I924" s="11">
        <v>8.5760311077444615E-6</v>
      </c>
      <c r="J924" s="11">
        <v>0.67496286001102501</v>
      </c>
      <c r="K924" s="11">
        <v>0.37411009890623359</v>
      </c>
      <c r="L924" s="11">
        <v>1.790886596074472</v>
      </c>
      <c r="M924" s="11">
        <v>334</v>
      </c>
      <c r="N924" s="11" t="s">
        <v>11828</v>
      </c>
    </row>
    <row r="925" spans="2:14" s="11" customFormat="1" ht="48" hidden="1" x14ac:dyDescent="0.2">
      <c r="B925" s="4" t="str">
        <f>VLOOKUP(F925,decisions2!A:B,2,FALSE)</f>
        <v>no_biology</v>
      </c>
      <c r="C925" s="35" t="str">
        <f t="shared" si="69"/>
        <v>EC-side</v>
      </c>
      <c r="E925" s="35" t="str">
        <f>VLOOKUP(F925,collapsed2!A:J,10,FALSE)</f>
        <v>main</v>
      </c>
      <c r="F925" s="11" t="s">
        <v>8406</v>
      </c>
      <c r="G925" s="11" t="s">
        <v>8407</v>
      </c>
      <c r="H925" s="11">
        <v>1.6492807962555919E-4</v>
      </c>
      <c r="I925" s="11">
        <v>1.374120173614991E-3</v>
      </c>
      <c r="J925" s="11">
        <v>0.51884807774379182</v>
      </c>
      <c r="K925" s="11">
        <v>0.44818570538482538</v>
      </c>
      <c r="L925" s="11">
        <v>1.7902887320052461</v>
      </c>
      <c r="M925" s="11">
        <v>88</v>
      </c>
      <c r="N925" s="11" t="s">
        <v>12516</v>
      </c>
    </row>
    <row r="926" spans="2:14" s="11" customFormat="1" ht="64" hidden="1" x14ac:dyDescent="0.2">
      <c r="B926" s="4" t="str">
        <f>VLOOKUP(F926,decisions2!A:B,2,FALSE)</f>
        <v>no_redundant</v>
      </c>
      <c r="C926" s="35" t="str">
        <f t="shared" si="69"/>
        <v>EC-side</v>
      </c>
      <c r="E926" s="35" t="str">
        <f>VLOOKUP(F926,collapsed2!A:J,10,FALSE)</f>
        <v>main</v>
      </c>
      <c r="F926" s="11" t="s">
        <v>6614</v>
      </c>
      <c r="G926" s="11" t="s">
        <v>6615</v>
      </c>
      <c r="H926" s="11">
        <v>3.4583180924028069E-5</v>
      </c>
      <c r="I926" s="11">
        <v>3.7524474716902218E-4</v>
      </c>
      <c r="J926" s="11">
        <v>0.55733223875864601</v>
      </c>
      <c r="K926" s="11">
        <v>0.4149274909143234</v>
      </c>
      <c r="L926" s="11">
        <v>1.7899813628831931</v>
      </c>
      <c r="M926" s="11">
        <v>141</v>
      </c>
      <c r="N926" s="11" t="s">
        <v>11924</v>
      </c>
    </row>
    <row r="927" spans="2:14" s="11" customFormat="1" ht="128" hidden="1" x14ac:dyDescent="0.2">
      <c r="B927" s="4" t="str">
        <f>VLOOKUP(F927,decisions2!A:B,2,FALSE)</f>
        <v>no_redundant</v>
      </c>
      <c r="C927" s="35" t="str">
        <f t="shared" si="69"/>
        <v>EC-side</v>
      </c>
      <c r="E927" s="35" t="str">
        <f>VLOOKUP(F927,collapsed2!A:J,10,FALSE)</f>
        <v>redundant</v>
      </c>
      <c r="F927" s="11" t="s">
        <v>2458</v>
      </c>
      <c r="G927" s="11" t="s">
        <v>2459</v>
      </c>
      <c r="H927" s="11">
        <v>4.9538065534200202E-7</v>
      </c>
      <c r="I927" s="11">
        <v>1.037123859196781E-5</v>
      </c>
      <c r="J927" s="11">
        <v>0.65944439803793486</v>
      </c>
      <c r="K927" s="11">
        <v>0.37429966754954302</v>
      </c>
      <c r="L927" s="11">
        <v>1.786281114155525</v>
      </c>
      <c r="M927" s="11">
        <v>326</v>
      </c>
      <c r="N927" s="11" t="s">
        <v>10549</v>
      </c>
    </row>
    <row r="928" spans="2:14" s="11" customFormat="1" ht="32" hidden="1" x14ac:dyDescent="0.2">
      <c r="B928" s="4" t="str">
        <f>VLOOKUP(F928,decisions2!A:B,2,FALSE)</f>
        <v>no_biology</v>
      </c>
      <c r="C928" s="35" t="str">
        <f t="shared" si="69"/>
        <v>EC-side</v>
      </c>
      <c r="E928" s="35" t="str">
        <f>VLOOKUP(F928,collapsed2!A:J,10,FALSE)</f>
        <v>redundant</v>
      </c>
      <c r="F928" s="11" t="s">
        <v>5508</v>
      </c>
      <c r="G928" s="11" t="s">
        <v>5509</v>
      </c>
      <c r="H928" s="11">
        <v>2.0491176916092768E-3</v>
      </c>
      <c r="I928" s="11">
        <v>1.01238871126853E-2</v>
      </c>
      <c r="J928" s="11">
        <v>0.43170769580334639</v>
      </c>
      <c r="K928" s="11">
        <v>0.55003095821725057</v>
      </c>
      <c r="L928" s="11">
        <v>1.7860845955110389</v>
      </c>
      <c r="M928" s="11">
        <v>31</v>
      </c>
      <c r="N928" s="11" t="s">
        <v>11558</v>
      </c>
    </row>
    <row r="929" spans="2:14" s="11" customFormat="1" hidden="1" x14ac:dyDescent="0.2">
      <c r="F929" s="11" t="s">
        <v>2779</v>
      </c>
      <c r="G929" s="11" t="s">
        <v>2780</v>
      </c>
      <c r="H929" s="11">
        <v>0.494195688225539</v>
      </c>
      <c r="I929" s="11">
        <v>0.60632724182742692</v>
      </c>
      <c r="J929" s="11">
        <v>7.0113215764256012E-2</v>
      </c>
      <c r="K929" s="11">
        <v>0.35003158323492389</v>
      </c>
      <c r="L929" s="11">
        <v>0.98050192118630597</v>
      </c>
      <c r="M929" s="11">
        <v>17</v>
      </c>
      <c r="N929" s="11" t="s">
        <v>10654</v>
      </c>
    </row>
    <row r="930" spans="2:14" s="11" customFormat="1" ht="32" hidden="1" x14ac:dyDescent="0.2">
      <c r="F930" s="11" t="s">
        <v>2782</v>
      </c>
      <c r="G930" s="11" t="s">
        <v>2783</v>
      </c>
      <c r="H930" s="11">
        <v>0.54103852596314905</v>
      </c>
      <c r="I930" s="11">
        <v>0.64869009757549378</v>
      </c>
      <c r="J930" s="11">
        <v>6.6132620475843992E-2</v>
      </c>
      <c r="K930" s="11">
        <v>0.3440374000988965</v>
      </c>
      <c r="L930" s="11">
        <v>0.93708405040130471</v>
      </c>
      <c r="M930" s="11">
        <v>15</v>
      </c>
      <c r="N930" s="11" t="s">
        <v>10655</v>
      </c>
    </row>
    <row r="931" spans="2:14" s="11" customFormat="1" hidden="1" x14ac:dyDescent="0.2">
      <c r="F931" s="11" t="s">
        <v>2785</v>
      </c>
      <c r="G931" s="11" t="s">
        <v>2786</v>
      </c>
      <c r="H931" s="11">
        <v>0.86338797814207646</v>
      </c>
      <c r="I931" s="11">
        <v>0.90226570960971542</v>
      </c>
      <c r="J931" s="11">
        <v>6.7206509371046441E-2</v>
      </c>
      <c r="K931" s="11">
        <v>-0.1876111980606609</v>
      </c>
      <c r="L931" s="11">
        <v>-0.81351706164182069</v>
      </c>
      <c r="M931" s="11">
        <v>82</v>
      </c>
      <c r="N931" s="11" t="s">
        <v>10656</v>
      </c>
    </row>
    <row r="932" spans="2:14" s="11" customFormat="1" ht="17" hidden="1" x14ac:dyDescent="0.2">
      <c r="B932" s="4" t="str">
        <f>VLOOKUP(F932,decisions2!A:B,2,FALSE)</f>
        <v>no_biology</v>
      </c>
      <c r="C932" s="35" t="str">
        <f t="shared" ref="C932:C933" si="70">IF(L932&gt;0,"EC-side","eMPC-side")</f>
        <v>EC-side</v>
      </c>
      <c r="E932" s="35" t="str">
        <f>VLOOKUP(F932,collapsed2!A:J,10,FALSE)</f>
        <v>redundant</v>
      </c>
      <c r="F932" s="11" t="s">
        <v>8332</v>
      </c>
      <c r="G932" s="11" t="s">
        <v>8333</v>
      </c>
      <c r="H932" s="11">
        <v>6.1314347622267052E-3</v>
      </c>
      <c r="I932" s="11">
        <v>2.3642580795079599E-2</v>
      </c>
      <c r="J932" s="11">
        <v>0.40701791892395389</v>
      </c>
      <c r="K932" s="11">
        <v>0.56688630941559559</v>
      </c>
      <c r="L932" s="11">
        <v>1.7858463335823711</v>
      </c>
      <c r="M932" s="11">
        <v>26</v>
      </c>
      <c r="N932" s="11" t="s">
        <v>12491</v>
      </c>
    </row>
    <row r="933" spans="2:14" s="11" customFormat="1" ht="208" hidden="1" x14ac:dyDescent="0.2">
      <c r="B933" s="4" t="str">
        <f>VLOOKUP(F933,decisions2!A:B,2,FALSE)</f>
        <v>no_biology</v>
      </c>
      <c r="C933" s="35" t="str">
        <f t="shared" si="70"/>
        <v>EC-side</v>
      </c>
      <c r="E933" s="35" t="str">
        <f>VLOOKUP(F933,collapsed2!A:J,10,FALSE)</f>
        <v>main</v>
      </c>
      <c r="F933" s="11" t="s">
        <v>1698</v>
      </c>
      <c r="G933" s="11" t="s">
        <v>1699</v>
      </c>
      <c r="H933" s="11">
        <v>1.8261279773760829E-8</v>
      </c>
      <c r="I933" s="11">
        <v>5.7904213340876554E-7</v>
      </c>
      <c r="J933" s="11">
        <v>0.73376198835648032</v>
      </c>
      <c r="K933" s="11">
        <v>0.36148969493966288</v>
      </c>
      <c r="L933" s="11">
        <v>1.7854182667646561</v>
      </c>
      <c r="M933" s="11">
        <v>467</v>
      </c>
      <c r="N933" s="11" t="s">
        <v>10299</v>
      </c>
    </row>
    <row r="934" spans="2:14" s="11" customFormat="1" hidden="1" x14ac:dyDescent="0.2">
      <c r="F934" s="11" t="s">
        <v>2794</v>
      </c>
      <c r="G934" s="11" t="s">
        <v>2795</v>
      </c>
      <c r="H934" s="11">
        <v>2.8333694981316299E-2</v>
      </c>
      <c r="I934" s="11">
        <v>7.4929431424274523E-2</v>
      </c>
      <c r="J934" s="11">
        <v>0.35248785758361922</v>
      </c>
      <c r="K934" s="11">
        <v>0.49100082008117002</v>
      </c>
      <c r="L934" s="11">
        <v>1.486990857449614</v>
      </c>
      <c r="M934" s="11">
        <v>23</v>
      </c>
      <c r="N934" s="11" t="s">
        <v>10659</v>
      </c>
    </row>
    <row r="935" spans="2:14" s="11" customFormat="1" ht="32" hidden="1" x14ac:dyDescent="0.2">
      <c r="F935" s="11" t="s">
        <v>2797</v>
      </c>
      <c r="G935" s="11" t="s">
        <v>2798</v>
      </c>
      <c r="H935" s="11">
        <v>0.2893553223388306</v>
      </c>
      <c r="I935" s="11">
        <v>0.42264511751279998</v>
      </c>
      <c r="J935" s="11">
        <v>9.3444921941099449E-2</v>
      </c>
      <c r="K935" s="11">
        <v>0.26114172641425282</v>
      </c>
      <c r="L935" s="11">
        <v>1.0877512501845359</v>
      </c>
      <c r="M935" s="11">
        <v>112</v>
      </c>
      <c r="N935" s="11" t="s">
        <v>10660</v>
      </c>
    </row>
    <row r="936" spans="2:14" s="11" customFormat="1" hidden="1" x14ac:dyDescent="0.2">
      <c r="F936" s="11" t="s">
        <v>2800</v>
      </c>
      <c r="G936" s="11" t="s">
        <v>2801</v>
      </c>
      <c r="H936" s="11">
        <v>0.26655629139072851</v>
      </c>
      <c r="I936" s="11">
        <v>0.39752184825667541</v>
      </c>
      <c r="J936" s="11">
        <v>0.1043439525819486</v>
      </c>
      <c r="K936" s="11">
        <v>0.41498176954925192</v>
      </c>
      <c r="L936" s="11">
        <v>1.1500851534359151</v>
      </c>
      <c r="M936" s="11">
        <v>16</v>
      </c>
      <c r="N936" s="11" t="s">
        <v>10661</v>
      </c>
    </row>
    <row r="937" spans="2:14" s="11" customFormat="1" ht="32" hidden="1" x14ac:dyDescent="0.2">
      <c r="B937" s="4" t="str">
        <f>VLOOKUP(F937,decisions2!A:B,2,FALSE)</f>
        <v>no_redundant</v>
      </c>
      <c r="C937" s="35" t="str">
        <f t="shared" ref="C937:C938" si="71">IF(L937&gt;0,"EC-side","eMPC-side")</f>
        <v>EC-side</v>
      </c>
      <c r="E937" s="35" t="str">
        <f>VLOOKUP(F937,collapsed2!A:J,10,FALSE)</f>
        <v>redundant</v>
      </c>
      <c r="F937" s="11" t="s">
        <v>1690</v>
      </c>
      <c r="G937" s="11" t="s">
        <v>1691</v>
      </c>
      <c r="H937" s="11">
        <v>7.1296439890403531E-4</v>
      </c>
      <c r="I937" s="11">
        <v>4.4608079057865506E-3</v>
      </c>
      <c r="J937" s="11">
        <v>0.47727081536286209</v>
      </c>
      <c r="K937" s="11">
        <v>0.48071222653860551</v>
      </c>
      <c r="L937" s="11">
        <v>1.784083974320775</v>
      </c>
      <c r="M937" s="11">
        <v>59</v>
      </c>
      <c r="N937" s="11" t="s">
        <v>10296</v>
      </c>
    </row>
    <row r="938" spans="2:14" s="11" customFormat="1" ht="32" hidden="1" x14ac:dyDescent="0.2">
      <c r="B938" s="4" t="str">
        <f>VLOOKUP(F938,decisions2!A:B,2,FALSE)</f>
        <v>no_redundant</v>
      </c>
      <c r="C938" s="35" t="str">
        <f t="shared" si="71"/>
        <v>EC-side</v>
      </c>
      <c r="E938" s="35" t="str">
        <f>VLOOKUP(F938,collapsed2!A:J,10,FALSE)</f>
        <v>redundant</v>
      </c>
      <c r="F938" s="11" t="s">
        <v>5920</v>
      </c>
      <c r="G938" s="11" t="s">
        <v>5921</v>
      </c>
      <c r="H938" s="11">
        <v>1.701636275712935E-3</v>
      </c>
      <c r="I938" s="11">
        <v>8.7658423919218381E-3</v>
      </c>
      <c r="J938" s="11">
        <v>0.45505986738722948</v>
      </c>
      <c r="K938" s="11">
        <v>0.56152500776199088</v>
      </c>
      <c r="L938" s="11">
        <v>1.7826641041613971</v>
      </c>
      <c r="M938" s="11">
        <v>27</v>
      </c>
      <c r="N938" s="11" t="s">
        <v>11694</v>
      </c>
    </row>
    <row r="939" spans="2:14" s="11" customFormat="1" ht="32" hidden="1" x14ac:dyDescent="0.2">
      <c r="F939" s="11" t="s">
        <v>2809</v>
      </c>
      <c r="G939" s="11" t="s">
        <v>2810</v>
      </c>
      <c r="H939" s="11">
        <v>0.29291338582677168</v>
      </c>
      <c r="I939" s="11">
        <v>0.42593727431444178</v>
      </c>
      <c r="J939" s="11">
        <v>9.5603149220430131E-2</v>
      </c>
      <c r="K939" s="11">
        <v>0.27815389104486038</v>
      </c>
      <c r="L939" s="11">
        <v>1.093687222660217</v>
      </c>
      <c r="M939" s="11">
        <v>80</v>
      </c>
      <c r="N939" s="11" t="s">
        <v>10664</v>
      </c>
    </row>
    <row r="940" spans="2:14" s="11" customFormat="1" ht="32" hidden="1" x14ac:dyDescent="0.2">
      <c r="F940" s="11" t="s">
        <v>2812</v>
      </c>
      <c r="G940" s="11" t="s">
        <v>2813</v>
      </c>
      <c r="H940" s="11">
        <v>2.36547707362442E-2</v>
      </c>
      <c r="I940" s="11">
        <v>6.5471594258113192E-2</v>
      </c>
      <c r="J940" s="11">
        <v>0.35248785758361922</v>
      </c>
      <c r="K940" s="11">
        <v>0.44586890098682508</v>
      </c>
      <c r="L940" s="11">
        <v>1.553055939817199</v>
      </c>
      <c r="M940" s="11">
        <v>41</v>
      </c>
      <c r="N940" s="11" t="s">
        <v>10665</v>
      </c>
    </row>
    <row r="941" spans="2:14" s="11" customFormat="1" ht="32" hidden="1" x14ac:dyDescent="0.2">
      <c r="B941" s="4" t="str">
        <f>VLOOKUP(F941,decisions2!A:B,2,FALSE)</f>
        <v>no_biology</v>
      </c>
      <c r="C941" s="35" t="str">
        <f>IF(L941&gt;0,"EC-side","eMPC-side")</f>
        <v>EC-side</v>
      </c>
      <c r="E941" s="35" t="str">
        <f>VLOOKUP(F941,collapsed2!A:J,10,FALSE)</f>
        <v>redundant</v>
      </c>
      <c r="F941" s="11" t="s">
        <v>5648</v>
      </c>
      <c r="G941" s="11" t="s">
        <v>5649</v>
      </c>
      <c r="H941" s="11">
        <v>1.5459470610362661E-3</v>
      </c>
      <c r="I941" s="11">
        <v>8.1044351546459802E-3</v>
      </c>
      <c r="J941" s="11">
        <v>0.45505986738722948</v>
      </c>
      <c r="K941" s="11">
        <v>0.48842940523182071</v>
      </c>
      <c r="L941" s="11">
        <v>1.7826362356620971</v>
      </c>
      <c r="M941" s="11">
        <v>54</v>
      </c>
      <c r="N941" s="11" t="s">
        <v>11604</v>
      </c>
    </row>
    <row r="942" spans="2:14" s="11" customFormat="1" hidden="1" x14ac:dyDescent="0.2">
      <c r="F942" s="11" t="s">
        <v>2818</v>
      </c>
      <c r="G942" s="11" t="s">
        <v>2819</v>
      </c>
      <c r="H942" s="11">
        <v>0.53452685421994883</v>
      </c>
      <c r="I942" s="11">
        <v>0.64253393665158365</v>
      </c>
      <c r="J942" s="11">
        <v>8.889452886204495E-2</v>
      </c>
      <c r="K942" s="11">
        <v>-0.25452027586916681</v>
      </c>
      <c r="L942" s="11">
        <v>-0.95105061868025198</v>
      </c>
      <c r="M942" s="11">
        <v>42</v>
      </c>
      <c r="N942" s="11" t="s">
        <v>10667</v>
      </c>
    </row>
    <row r="943" spans="2:14" s="11" customFormat="1" ht="17" hidden="1" x14ac:dyDescent="0.2">
      <c r="B943" s="4" t="str">
        <f>VLOOKUP(F943,decisions2!A:B,2,FALSE)</f>
        <v>no_biology</v>
      </c>
      <c r="C943" s="35" t="str">
        <f>IF(L943&gt;0,"EC-side","eMPC-side")</f>
        <v>EC-side</v>
      </c>
      <c r="E943" s="35" t="str">
        <f>VLOOKUP(F943,collapsed2!A:J,10,FALSE)</f>
        <v>redundant</v>
      </c>
      <c r="F943" s="11" t="s">
        <v>9481</v>
      </c>
      <c r="G943" s="11" t="s">
        <v>9482</v>
      </c>
      <c r="H943" s="11">
        <v>3.870750164322635E-3</v>
      </c>
      <c r="I943" s="11">
        <v>1.6766405884187961E-2</v>
      </c>
      <c r="J943" s="11">
        <v>0.43170769580334639</v>
      </c>
      <c r="K943" s="11">
        <v>0.58234715873530529</v>
      </c>
      <c r="L943" s="11">
        <v>1.7822960677146551</v>
      </c>
      <c r="M943" s="11">
        <v>24</v>
      </c>
      <c r="N943" s="11" t="s">
        <v>9974</v>
      </c>
    </row>
    <row r="944" spans="2:14" s="11" customFormat="1" hidden="1" x14ac:dyDescent="0.2">
      <c r="F944" s="11" t="s">
        <v>2824</v>
      </c>
      <c r="G944" s="11" t="s">
        <v>2825</v>
      </c>
      <c r="H944" s="11">
        <v>0.387459807073955</v>
      </c>
      <c r="I944" s="11">
        <v>0.5154556944617259</v>
      </c>
      <c r="J944" s="11">
        <v>8.1080205755086635E-2</v>
      </c>
      <c r="K944" s="11">
        <v>0.27221556451993068</v>
      </c>
      <c r="L944" s="11">
        <v>1.0232817070464379</v>
      </c>
      <c r="M944" s="11">
        <v>63</v>
      </c>
      <c r="N944" s="11" t="s">
        <v>10669</v>
      </c>
    </row>
    <row r="945" spans="2:14" s="11" customFormat="1" ht="48" hidden="1" x14ac:dyDescent="0.2">
      <c r="F945" s="11" t="s">
        <v>2827</v>
      </c>
      <c r="G945" s="11" t="s">
        <v>2828</v>
      </c>
      <c r="H945" s="11">
        <v>1.8499841617667059E-2</v>
      </c>
      <c r="I945" s="11">
        <v>5.4481950156267452E-2</v>
      </c>
      <c r="J945" s="11">
        <v>0.35248785758361922</v>
      </c>
      <c r="K945" s="11">
        <v>0.36494291017709668</v>
      </c>
      <c r="L945" s="11">
        <v>1.465164402788715</v>
      </c>
      <c r="M945" s="11">
        <v>90</v>
      </c>
      <c r="N945" s="11" t="s">
        <v>10670</v>
      </c>
    </row>
    <row r="946" spans="2:14" s="11" customFormat="1" hidden="1" x14ac:dyDescent="0.2">
      <c r="F946" s="11" t="s">
        <v>2830</v>
      </c>
      <c r="G946" s="11" t="s">
        <v>2831</v>
      </c>
      <c r="H946" s="11">
        <v>8.45771144278607E-2</v>
      </c>
      <c r="I946" s="11">
        <v>0.17242750045030769</v>
      </c>
      <c r="J946" s="11">
        <v>0.19782202131510329</v>
      </c>
      <c r="K946" s="11">
        <v>0.50030167155072602</v>
      </c>
      <c r="L946" s="11">
        <v>1.401435680731062</v>
      </c>
      <c r="M946" s="11">
        <v>17</v>
      </c>
      <c r="N946" s="11" t="s">
        <v>10671</v>
      </c>
    </row>
    <row r="947" spans="2:14" s="11" customFormat="1" hidden="1" x14ac:dyDescent="0.2">
      <c r="F947" s="11" t="s">
        <v>2833</v>
      </c>
      <c r="G947" s="11" t="s">
        <v>2834</v>
      </c>
      <c r="H947" s="11">
        <v>0.337228714524207</v>
      </c>
      <c r="I947" s="11">
        <v>0.46927523716917768</v>
      </c>
      <c r="J947" s="11">
        <v>9.0824141900715541E-2</v>
      </c>
      <c r="K947" s="11">
        <v>0.38636309401076041</v>
      </c>
      <c r="L947" s="11">
        <v>1.096176850017923</v>
      </c>
      <c r="M947" s="11">
        <v>18</v>
      </c>
      <c r="N947" s="11" t="s">
        <v>10672</v>
      </c>
    </row>
    <row r="948" spans="2:14" s="11" customFormat="1" ht="48" hidden="1" x14ac:dyDescent="0.2">
      <c r="F948" s="11" t="s">
        <v>2836</v>
      </c>
      <c r="G948" s="11" t="s">
        <v>2837</v>
      </c>
      <c r="H948" s="11">
        <v>0.103397341211226</v>
      </c>
      <c r="I948" s="11">
        <v>0.2014890909283199</v>
      </c>
      <c r="J948" s="11">
        <v>0.16693384871319311</v>
      </c>
      <c r="K948" s="11">
        <v>0.29390696517977932</v>
      </c>
      <c r="L948" s="11">
        <v>1.246080192137901</v>
      </c>
      <c r="M948" s="11">
        <v>122</v>
      </c>
      <c r="N948" s="11" t="s">
        <v>10673</v>
      </c>
    </row>
    <row r="949" spans="2:14" s="11" customFormat="1" ht="32" hidden="1" x14ac:dyDescent="0.2">
      <c r="F949" s="11" t="s">
        <v>2839</v>
      </c>
      <c r="G949" s="11" t="s">
        <v>2840</v>
      </c>
      <c r="H949" s="11">
        <v>0.41186161449752878</v>
      </c>
      <c r="I949" s="11">
        <v>0.53772362856567479</v>
      </c>
      <c r="J949" s="11">
        <v>7.9131665176834884E-2</v>
      </c>
      <c r="K949" s="11">
        <v>0.27561714030142148</v>
      </c>
      <c r="L949" s="11">
        <v>1.0183190163000331</v>
      </c>
      <c r="M949" s="11">
        <v>56</v>
      </c>
      <c r="N949" s="11" t="s">
        <v>10674</v>
      </c>
    </row>
    <row r="950" spans="2:14" s="11" customFormat="1" hidden="1" x14ac:dyDescent="0.2">
      <c r="F950" s="11" t="s">
        <v>2842</v>
      </c>
      <c r="G950" s="11" t="s">
        <v>2843</v>
      </c>
      <c r="H950" s="11">
        <v>0.17725752508361201</v>
      </c>
      <c r="I950" s="11">
        <v>0.29795320479828968</v>
      </c>
      <c r="J950" s="11">
        <v>0.1328463006061833</v>
      </c>
      <c r="K950" s="11">
        <v>0.36877448118818579</v>
      </c>
      <c r="L950" s="11">
        <v>1.243709323949717</v>
      </c>
      <c r="M950" s="11">
        <v>35</v>
      </c>
      <c r="N950" s="11" t="s">
        <v>10675</v>
      </c>
    </row>
    <row r="951" spans="2:14" s="11" customFormat="1" ht="32" hidden="1" x14ac:dyDescent="0.2">
      <c r="F951" s="11" t="s">
        <v>2845</v>
      </c>
      <c r="G951" s="11" t="s">
        <v>2846</v>
      </c>
      <c r="H951" s="11">
        <v>0.42679900744416871</v>
      </c>
      <c r="I951" s="11">
        <v>0.54900573387658724</v>
      </c>
      <c r="J951" s="11">
        <v>0.1002791067541304</v>
      </c>
      <c r="K951" s="11">
        <v>-0.34232827816979761</v>
      </c>
      <c r="L951" s="11">
        <v>-1.0115776142788371</v>
      </c>
      <c r="M951" s="11">
        <v>18</v>
      </c>
      <c r="N951" s="11" t="s">
        <v>10676</v>
      </c>
    </row>
    <row r="952" spans="2:14" s="11" customFormat="1" hidden="1" x14ac:dyDescent="0.2">
      <c r="F952" s="11" t="s">
        <v>2848</v>
      </c>
      <c r="G952" s="11" t="s">
        <v>2849</v>
      </c>
      <c r="H952" s="11">
        <v>0.61501210653753025</v>
      </c>
      <c r="I952" s="11">
        <v>0.70926184320323937</v>
      </c>
      <c r="J952" s="11">
        <v>7.8295524994479365E-2</v>
      </c>
      <c r="K952" s="11">
        <v>-0.27954873193978841</v>
      </c>
      <c r="L952" s="11">
        <v>-0.89438386509767664</v>
      </c>
      <c r="M952" s="11">
        <v>23</v>
      </c>
      <c r="N952" s="11" t="s">
        <v>10677</v>
      </c>
    </row>
    <row r="953" spans="2:14" s="11" customFormat="1" hidden="1" x14ac:dyDescent="0.2">
      <c r="F953" s="11" t="s">
        <v>2851</v>
      </c>
      <c r="G953" s="11" t="s">
        <v>2852</v>
      </c>
      <c r="H953" s="11">
        <v>0.30936454849498329</v>
      </c>
      <c r="I953" s="11">
        <v>0.44276275871367898</v>
      </c>
      <c r="J953" s="11">
        <v>9.592067779217453E-2</v>
      </c>
      <c r="K953" s="11">
        <v>0.39087566984931671</v>
      </c>
      <c r="L953" s="11">
        <v>1.1248691648793669</v>
      </c>
      <c r="M953" s="11">
        <v>19</v>
      </c>
      <c r="N953" s="11" t="s">
        <v>10678</v>
      </c>
    </row>
    <row r="954" spans="2:14" s="11" customFormat="1" hidden="1" x14ac:dyDescent="0.2">
      <c r="F954" s="11" t="s">
        <v>2854</v>
      </c>
      <c r="G954" s="11" t="s">
        <v>2855</v>
      </c>
      <c r="H954" s="11">
        <v>0.3964401294498382</v>
      </c>
      <c r="I954" s="11">
        <v>0.52471535909011913</v>
      </c>
      <c r="J954" s="11">
        <v>8.0202344469814432E-2</v>
      </c>
      <c r="K954" s="11">
        <v>0.27411045313747018</v>
      </c>
      <c r="L954" s="11">
        <v>1.0283783862431</v>
      </c>
      <c r="M954" s="11">
        <v>61</v>
      </c>
      <c r="N954" s="11" t="s">
        <v>10679</v>
      </c>
    </row>
    <row r="955" spans="2:14" s="11" customFormat="1" hidden="1" x14ac:dyDescent="0.2">
      <c r="F955" s="11" t="s">
        <v>2857</v>
      </c>
      <c r="G955" s="11" t="s">
        <v>2858</v>
      </c>
      <c r="H955" s="11">
        <v>0.17362270450751249</v>
      </c>
      <c r="I955" s="11">
        <v>0.29320152684670941</v>
      </c>
      <c r="J955" s="11">
        <v>0.1342734528832023</v>
      </c>
      <c r="K955" s="11">
        <v>0.44405114463988382</v>
      </c>
      <c r="L955" s="11">
        <v>1.2598475178497359</v>
      </c>
      <c r="M955" s="11">
        <v>18</v>
      </c>
      <c r="N955" s="11" t="s">
        <v>10680</v>
      </c>
    </row>
    <row r="956" spans="2:14" s="11" customFormat="1" ht="48" hidden="1" x14ac:dyDescent="0.2">
      <c r="B956" s="4" t="str">
        <f>VLOOKUP(F956,decisions2!A:B,2,FALSE)</f>
        <v>no_redundant</v>
      </c>
      <c r="C956" s="35" t="str">
        <f>IF(L956&gt;0,"EC-side","eMPC-side")</f>
        <v>EC-side</v>
      </c>
      <c r="E956" s="35" t="str">
        <f>VLOOKUP(F956,collapsed2!A:J,10,FALSE)</f>
        <v>redundant</v>
      </c>
      <c r="F956" s="11" t="s">
        <v>5559</v>
      </c>
      <c r="G956" s="11" t="s">
        <v>5560</v>
      </c>
      <c r="H956" s="11">
        <v>5.1280962112763091E-4</v>
      </c>
      <c r="I956" s="11">
        <v>3.4320414397599232E-3</v>
      </c>
      <c r="J956" s="11">
        <v>0.47727081536286209</v>
      </c>
      <c r="K956" s="11">
        <v>0.44933366736129499</v>
      </c>
      <c r="L956" s="11">
        <v>1.781107231827614</v>
      </c>
      <c r="M956" s="11">
        <v>85</v>
      </c>
      <c r="N956" s="11" t="s">
        <v>11574</v>
      </c>
    </row>
    <row r="957" spans="2:14" s="11" customFormat="1" hidden="1" x14ac:dyDescent="0.2">
      <c r="F957" s="11" t="s">
        <v>2863</v>
      </c>
      <c r="G957" s="11" t="s">
        <v>2864</v>
      </c>
      <c r="H957" s="11">
        <v>0.78908188585607941</v>
      </c>
      <c r="I957" s="11">
        <v>0.84662990775491309</v>
      </c>
      <c r="J957" s="11">
        <v>6.6896627650066598E-2</v>
      </c>
      <c r="K957" s="11">
        <v>-0.26604857516990738</v>
      </c>
      <c r="L957" s="11">
        <v>-0.78617163732868334</v>
      </c>
      <c r="M957" s="11">
        <v>18</v>
      </c>
      <c r="N957" s="11" t="s">
        <v>10682</v>
      </c>
    </row>
    <row r="958" spans="2:14" s="11" customFormat="1" hidden="1" x14ac:dyDescent="0.2">
      <c r="F958" s="11" t="s">
        <v>2866</v>
      </c>
      <c r="G958" s="11" t="s">
        <v>2867</v>
      </c>
      <c r="H958" s="11">
        <v>0.33111480865224618</v>
      </c>
      <c r="I958" s="11">
        <v>0.46373111709186798</v>
      </c>
      <c r="J958" s="11">
        <v>9.1679524600837906E-2</v>
      </c>
      <c r="K958" s="11">
        <v>0.34189382676173052</v>
      </c>
      <c r="L958" s="11">
        <v>1.0987825291141049</v>
      </c>
      <c r="M958" s="11">
        <v>29</v>
      </c>
      <c r="N958" s="11" t="s">
        <v>10683</v>
      </c>
    </row>
    <row r="959" spans="2:14" s="11" customFormat="1" ht="32" hidden="1" x14ac:dyDescent="0.2">
      <c r="F959" s="11" t="s">
        <v>2869</v>
      </c>
      <c r="G959" s="11" t="s">
        <v>2870</v>
      </c>
      <c r="H959" s="11">
        <v>0.69295302013422821</v>
      </c>
      <c r="I959" s="11">
        <v>0.77320962205616306</v>
      </c>
      <c r="J959" s="11">
        <v>5.4455595394037062E-2</v>
      </c>
      <c r="K959" s="11">
        <v>0.24769102575295199</v>
      </c>
      <c r="L959" s="11">
        <v>0.85597808460069436</v>
      </c>
      <c r="M959" s="11">
        <v>40</v>
      </c>
      <c r="N959" s="11" t="s">
        <v>10684</v>
      </c>
    </row>
    <row r="960" spans="2:14" s="11" customFormat="1" ht="32" hidden="1" x14ac:dyDescent="0.2">
      <c r="B960" s="4" t="str">
        <f>VLOOKUP(F960,decisions2!A:B,2,FALSE)</f>
        <v>no_biology</v>
      </c>
      <c r="C960" s="35" t="str">
        <f t="shared" ref="C960:C961" si="72">IF(L960&gt;0,"EC-side","eMPC-side")</f>
        <v>EC-side</v>
      </c>
      <c r="E960" s="35" t="str">
        <f>VLOOKUP(F960,collapsed2!A:J,10,FALSE)</f>
        <v>redundant</v>
      </c>
      <c r="F960" s="11" t="s">
        <v>1217</v>
      </c>
      <c r="G960" s="11" t="s">
        <v>1218</v>
      </c>
      <c r="H960" s="11">
        <v>1.99751223547949E-3</v>
      </c>
      <c r="I960" s="11">
        <v>9.9449313431036798E-3</v>
      </c>
      <c r="J960" s="11">
        <v>0.43170769580334639</v>
      </c>
      <c r="K960" s="11">
        <v>0.50337525676810435</v>
      </c>
      <c r="L960" s="11">
        <v>1.779750809788226</v>
      </c>
      <c r="M960" s="11">
        <v>44</v>
      </c>
      <c r="N960" s="11" t="s">
        <v>10138</v>
      </c>
    </row>
    <row r="961" spans="2:14" s="11" customFormat="1" ht="48" hidden="1" x14ac:dyDescent="0.2">
      <c r="B961" s="4" t="str">
        <f>VLOOKUP(F961,decisions2!A:B,2,FALSE)</f>
        <v>no_redundant</v>
      </c>
      <c r="C961" s="35" t="str">
        <f t="shared" si="72"/>
        <v>EC-side</v>
      </c>
      <c r="E961" s="35" t="str">
        <f>VLOOKUP(F961,collapsed2!A:J,10,FALSE)</f>
        <v>redundant</v>
      </c>
      <c r="F961" s="11" t="s">
        <v>3527</v>
      </c>
      <c r="G961" s="11" t="s">
        <v>3528</v>
      </c>
      <c r="H961" s="11">
        <v>5.4866986837670822E-4</v>
      </c>
      <c r="I961" s="11">
        <v>3.6347987629175029E-3</v>
      </c>
      <c r="J961" s="11">
        <v>0.47727081536286209</v>
      </c>
      <c r="K961" s="11">
        <v>0.46352613461883102</v>
      </c>
      <c r="L961" s="11">
        <v>1.7788925989731379</v>
      </c>
      <c r="M961" s="11">
        <v>71</v>
      </c>
      <c r="N961" s="11" t="s">
        <v>10903</v>
      </c>
    </row>
    <row r="962" spans="2:14" s="11" customFormat="1" ht="32" hidden="1" x14ac:dyDescent="0.2">
      <c r="F962" s="11" t="s">
        <v>2878</v>
      </c>
      <c r="G962" s="11" t="s">
        <v>2879</v>
      </c>
      <c r="H962" s="11">
        <v>4.5154255512261897E-2</v>
      </c>
      <c r="I962" s="11">
        <v>0.1078813449181034</v>
      </c>
      <c r="J962" s="11">
        <v>0.3217759180753611</v>
      </c>
      <c r="K962" s="11">
        <v>0.38827063400681389</v>
      </c>
      <c r="L962" s="11">
        <v>1.4170836030962</v>
      </c>
      <c r="M962" s="11">
        <v>54</v>
      </c>
      <c r="N962" s="11" t="s">
        <v>10687</v>
      </c>
    </row>
    <row r="963" spans="2:14" s="11" customFormat="1" hidden="1" x14ac:dyDescent="0.2">
      <c r="F963" s="11" t="s">
        <v>2881</v>
      </c>
      <c r="G963" s="11" t="s">
        <v>2882</v>
      </c>
      <c r="H963" s="11">
        <v>0.1197301854974705</v>
      </c>
      <c r="I963" s="11">
        <v>0.2248641666674748</v>
      </c>
      <c r="J963" s="11">
        <v>0.16565669520548271</v>
      </c>
      <c r="K963" s="11">
        <v>0.46264694556603569</v>
      </c>
      <c r="L963" s="11">
        <v>1.3481802670608301</v>
      </c>
      <c r="M963" s="11">
        <v>20</v>
      </c>
      <c r="N963" s="11" t="s">
        <v>10688</v>
      </c>
    </row>
    <row r="964" spans="2:14" s="11" customFormat="1" hidden="1" x14ac:dyDescent="0.2">
      <c r="F964" s="11" t="s">
        <v>2884</v>
      </c>
      <c r="G964" s="11" t="s">
        <v>2885</v>
      </c>
      <c r="H964" s="11">
        <v>0.1839464882943144</v>
      </c>
      <c r="I964" s="11">
        <v>0.30495900039047252</v>
      </c>
      <c r="J964" s="11">
        <v>0.13010563075112849</v>
      </c>
      <c r="K964" s="11">
        <v>0.39988180882810109</v>
      </c>
      <c r="L964" s="11">
        <v>1.2238537867562529</v>
      </c>
      <c r="M964" s="11">
        <v>24</v>
      </c>
      <c r="N964" s="11" t="s">
        <v>10689</v>
      </c>
    </row>
    <row r="965" spans="2:14" s="11" customFormat="1" ht="32" hidden="1" x14ac:dyDescent="0.2">
      <c r="B965" s="4" t="str">
        <f>VLOOKUP(F965,decisions2!A:B,2,FALSE)</f>
        <v>no_biology</v>
      </c>
      <c r="C965" s="35" t="str">
        <f>IF(L965&gt;0,"EC-side","eMPC-side")</f>
        <v>EC-side</v>
      </c>
      <c r="E965" s="35" t="str">
        <f>VLOOKUP(F965,collapsed2!A:J,10,FALSE)</f>
        <v>redundant</v>
      </c>
      <c r="F965" s="11" t="s">
        <v>7965</v>
      </c>
      <c r="G965" s="11" t="s">
        <v>7966</v>
      </c>
      <c r="H965" s="11">
        <v>2.0594493774493241E-3</v>
      </c>
      <c r="I965" s="11">
        <v>1.014504022134162E-2</v>
      </c>
      <c r="J965" s="11">
        <v>0.43170769580334639</v>
      </c>
      <c r="K965" s="11">
        <v>0.50258045133567886</v>
      </c>
      <c r="L965" s="11">
        <v>1.7769406684613249</v>
      </c>
      <c r="M965" s="11">
        <v>44</v>
      </c>
      <c r="N965" s="11" t="s">
        <v>12369</v>
      </c>
    </row>
    <row r="966" spans="2:14" s="11" customFormat="1" hidden="1" x14ac:dyDescent="0.2">
      <c r="F966" s="11" t="s">
        <v>2890</v>
      </c>
      <c r="G966" s="11" t="s">
        <v>2891</v>
      </c>
      <c r="H966" s="11">
        <v>4.0366243689299218E-2</v>
      </c>
      <c r="I966" s="11">
        <v>9.9199512332017487E-2</v>
      </c>
      <c r="J966" s="11">
        <v>0.3217759180753611</v>
      </c>
      <c r="K966" s="11">
        <v>0.38268898633590631</v>
      </c>
      <c r="L966" s="11">
        <v>1.4385607960966009</v>
      </c>
      <c r="M966" s="11">
        <v>63</v>
      </c>
      <c r="N966" s="11" t="s">
        <v>10691</v>
      </c>
    </row>
    <row r="967" spans="2:14" s="11" customFormat="1" ht="32" hidden="1" x14ac:dyDescent="0.2">
      <c r="B967" s="4" t="str">
        <f>VLOOKUP(F967,decisions2!A:B,2,FALSE)</f>
        <v>no_biology</v>
      </c>
      <c r="C967" s="35" t="str">
        <f t="shared" ref="C967:C968" si="73">IF(L967&gt;0,"EC-side","eMPC-side")</f>
        <v>EC-side</v>
      </c>
      <c r="E967" s="35" t="str">
        <f>VLOOKUP(F967,collapsed2!A:J,10,FALSE)</f>
        <v>redundant</v>
      </c>
      <c r="F967" s="11" t="s">
        <v>3503</v>
      </c>
      <c r="G967" s="11" t="s">
        <v>3504</v>
      </c>
      <c r="H967" s="11">
        <v>3.7406336047834622E-3</v>
      </c>
      <c r="I967" s="11">
        <v>1.631096041818797E-2</v>
      </c>
      <c r="J967" s="11">
        <v>0.43170769580334639</v>
      </c>
      <c r="K967" s="11">
        <v>0.62606191668422251</v>
      </c>
      <c r="L967" s="11">
        <v>1.7762425821343619</v>
      </c>
      <c r="M967" s="11">
        <v>18</v>
      </c>
      <c r="N967" s="11" t="s">
        <v>10895</v>
      </c>
    </row>
    <row r="968" spans="2:14" s="11" customFormat="1" ht="48" hidden="1" x14ac:dyDescent="0.2">
      <c r="B968" s="4" t="str">
        <f>VLOOKUP(F968,decisions2!A:B,2,FALSE)</f>
        <v>no_redundant</v>
      </c>
      <c r="C968" s="35" t="str">
        <f t="shared" si="73"/>
        <v>EC-side</v>
      </c>
      <c r="E968" s="35" t="str">
        <f>VLOOKUP(F968,collapsed2!A:J,10,FALSE)</f>
        <v>redundant</v>
      </c>
      <c r="F968" s="11" t="s">
        <v>6447</v>
      </c>
      <c r="G968" s="11" t="s">
        <v>6448</v>
      </c>
      <c r="H968" s="11">
        <v>2.8064160643946542E-4</v>
      </c>
      <c r="I968" s="11">
        <v>2.1168025095410952E-3</v>
      </c>
      <c r="J968" s="11">
        <v>0.49849310876659031</v>
      </c>
      <c r="K968" s="11">
        <v>0.4400302484145544</v>
      </c>
      <c r="L968" s="11">
        <v>1.7739389916644051</v>
      </c>
      <c r="M968" s="11">
        <v>92</v>
      </c>
      <c r="N968" s="11" t="s">
        <v>11870</v>
      </c>
    </row>
    <row r="969" spans="2:14" s="11" customFormat="1" hidden="1" x14ac:dyDescent="0.2">
      <c r="F969" s="11" t="s">
        <v>2899</v>
      </c>
      <c r="G969" s="11" t="s">
        <v>2900</v>
      </c>
      <c r="H969" s="11">
        <v>0.42642140468227419</v>
      </c>
      <c r="I969" s="11">
        <v>0.54873613384251685</v>
      </c>
      <c r="J969" s="11">
        <v>7.8089230694334488E-2</v>
      </c>
      <c r="K969" s="11">
        <v>0.361278075407375</v>
      </c>
      <c r="L969" s="11">
        <v>1.039692665264593</v>
      </c>
      <c r="M969" s="11">
        <v>19</v>
      </c>
      <c r="N969" s="11" t="s">
        <v>10694</v>
      </c>
    </row>
    <row r="970" spans="2:14" s="11" customFormat="1" ht="32" hidden="1" x14ac:dyDescent="0.2">
      <c r="B970" s="4" t="str">
        <f>VLOOKUP(F970,decisions2!A:B,2,FALSE)</f>
        <v>no_redundant</v>
      </c>
      <c r="C970" s="35" t="str">
        <f t="shared" ref="C970:C972" si="74">IF(L970&gt;0,"EC-side","eMPC-side")</f>
        <v>EC-side</v>
      </c>
      <c r="E970" s="35" t="str">
        <f>VLOOKUP(F970,collapsed2!A:J,10,FALSE)</f>
        <v>redundant</v>
      </c>
      <c r="F970" s="11" t="s">
        <v>6943</v>
      </c>
      <c r="G970" s="11" t="s">
        <v>6944</v>
      </c>
      <c r="H970" s="11">
        <v>5.6292271087160094E-4</v>
      </c>
      <c r="I970" s="11">
        <v>3.7141526741548462E-3</v>
      </c>
      <c r="J970" s="11">
        <v>0.47727081536286209</v>
      </c>
      <c r="K970" s="11">
        <v>0.46856686087638461</v>
      </c>
      <c r="L970" s="11">
        <v>1.773475421066973</v>
      </c>
      <c r="M970" s="11">
        <v>66</v>
      </c>
      <c r="N970" s="11" t="s">
        <v>12030</v>
      </c>
    </row>
    <row r="971" spans="2:14" s="11" customFormat="1" ht="17" hidden="1" x14ac:dyDescent="0.2">
      <c r="B971" s="4" t="str">
        <f>VLOOKUP(F971,decisions2!A:B,2,FALSE)</f>
        <v>no_biology</v>
      </c>
      <c r="C971" s="35" t="str">
        <f t="shared" si="74"/>
        <v>EC-side</v>
      </c>
      <c r="E971" s="35" t="str">
        <f>VLOOKUP(F971,collapsed2!A:J,10,FALSE)</f>
        <v>redundant</v>
      </c>
      <c r="F971" s="11" t="s">
        <v>6444</v>
      </c>
      <c r="G971" s="11" t="s">
        <v>6445</v>
      </c>
      <c r="H971" s="11">
        <v>4.2423346006110882E-3</v>
      </c>
      <c r="I971" s="11">
        <v>1.799411013713742E-2</v>
      </c>
      <c r="J971" s="11">
        <v>0.40701791892395389</v>
      </c>
      <c r="K971" s="11">
        <v>0.61625216979973563</v>
      </c>
      <c r="L971" s="11">
        <v>1.7734617861095261</v>
      </c>
      <c r="M971" s="11">
        <v>19</v>
      </c>
      <c r="N971" s="11" t="s">
        <v>11869</v>
      </c>
    </row>
    <row r="972" spans="2:14" s="11" customFormat="1" ht="32" hidden="1" x14ac:dyDescent="0.2">
      <c r="B972" s="4" t="str">
        <f>VLOOKUP(F972,decisions2!A:B,2,FALSE)</f>
        <v>no_biology</v>
      </c>
      <c r="C972" s="35" t="str">
        <f t="shared" si="74"/>
        <v>EC-side</v>
      </c>
      <c r="E972" s="35" t="str">
        <f>VLOOKUP(F972,collapsed2!A:J,10,FALSE)</f>
        <v>redundant</v>
      </c>
      <c r="F972" s="11" t="s">
        <v>4268</v>
      </c>
      <c r="G972" s="11" t="s">
        <v>4269</v>
      </c>
      <c r="H972" s="11">
        <v>4.9972959458248114E-3</v>
      </c>
      <c r="I972" s="11">
        <v>2.0249588782957611E-2</v>
      </c>
      <c r="J972" s="11">
        <v>0.40701791892395389</v>
      </c>
      <c r="K972" s="11">
        <v>0.63947634005239962</v>
      </c>
      <c r="L972" s="11">
        <v>1.772251936432389</v>
      </c>
      <c r="M972" s="11">
        <v>16</v>
      </c>
      <c r="N972" s="11" t="s">
        <v>11149</v>
      </c>
    </row>
    <row r="973" spans="2:14" s="11" customFormat="1" hidden="1" x14ac:dyDescent="0.2">
      <c r="F973" s="11" t="s">
        <v>2911</v>
      </c>
      <c r="G973" s="11" t="s">
        <v>2912</v>
      </c>
      <c r="H973" s="11">
        <v>7.9470198675496692E-2</v>
      </c>
      <c r="I973" s="11">
        <v>0.16416803850358769</v>
      </c>
      <c r="J973" s="11">
        <v>0.20429475651688611</v>
      </c>
      <c r="K973" s="11">
        <v>0.50944020536381307</v>
      </c>
      <c r="L973" s="11">
        <v>1.4118683271042529</v>
      </c>
      <c r="M973" s="11">
        <v>16</v>
      </c>
      <c r="N973" s="11" t="s">
        <v>10698</v>
      </c>
    </row>
    <row r="974" spans="2:14" s="11" customFormat="1" ht="17" hidden="1" x14ac:dyDescent="0.2">
      <c r="B974" s="4" t="str">
        <f>VLOOKUP(F974,decisions2!A:B,2,FALSE)</f>
        <v>no_biology</v>
      </c>
      <c r="C974" s="35" t="str">
        <f t="shared" ref="C974:C975" si="75">IF(L974&gt;0,"EC-side","eMPC-side")</f>
        <v>EC-side</v>
      </c>
      <c r="E974" s="35" t="str">
        <f>VLOOKUP(F974,collapsed2!A:J,10,FALSE)</f>
        <v>redundant</v>
      </c>
      <c r="F974" s="11" t="s">
        <v>6916</v>
      </c>
      <c r="G974" s="11" t="s">
        <v>6917</v>
      </c>
      <c r="H974" s="11">
        <v>1.879338183334329E-3</v>
      </c>
      <c r="I974" s="11">
        <v>9.4720964610646875E-3</v>
      </c>
      <c r="J974" s="11">
        <v>0.45505986738722948</v>
      </c>
      <c r="K974" s="11">
        <v>0.53006301246757159</v>
      </c>
      <c r="L974" s="11">
        <v>1.7707687520315349</v>
      </c>
      <c r="M974" s="11">
        <v>33</v>
      </c>
      <c r="N974" s="11" t="s">
        <v>12021</v>
      </c>
    </row>
    <row r="975" spans="2:14" s="11" customFormat="1" ht="32" hidden="1" x14ac:dyDescent="0.2">
      <c r="B975" s="4" t="str">
        <f>VLOOKUP(F975,decisions2!A:B,2,FALSE)</f>
        <v>no_biology</v>
      </c>
      <c r="C975" s="35" t="str">
        <f t="shared" si="75"/>
        <v>EC-side</v>
      </c>
      <c r="E975" s="35" t="str">
        <f>VLOOKUP(F975,collapsed2!A:J,10,FALSE)</f>
        <v>redundant</v>
      </c>
      <c r="F975" s="11" t="s">
        <v>6668</v>
      </c>
      <c r="G975" s="11" t="s">
        <v>6669</v>
      </c>
      <c r="H975" s="11">
        <v>1.9046065958833621E-3</v>
      </c>
      <c r="I975" s="11">
        <v>9.5846612359862266E-3</v>
      </c>
      <c r="J975" s="11">
        <v>0.45505986738722948</v>
      </c>
      <c r="K975" s="11">
        <v>0.49653863571859103</v>
      </c>
      <c r="L975" s="11">
        <v>1.7707411308712431</v>
      </c>
      <c r="M975" s="11">
        <v>46</v>
      </c>
      <c r="N975" s="11" t="s">
        <v>11942</v>
      </c>
    </row>
    <row r="976" spans="2:14" s="11" customFormat="1" ht="32" hidden="1" x14ac:dyDescent="0.2">
      <c r="F976" s="11" t="s">
        <v>2920</v>
      </c>
      <c r="G976" s="11" t="s">
        <v>2921</v>
      </c>
      <c r="H976" s="11">
        <v>0.10591133004926109</v>
      </c>
      <c r="I976" s="11">
        <v>0.20479952868021711</v>
      </c>
      <c r="J976" s="11">
        <v>0.21654283673534819</v>
      </c>
      <c r="K976" s="11">
        <v>-0.3534628107587745</v>
      </c>
      <c r="L976" s="11">
        <v>-1.311779281666406</v>
      </c>
      <c r="M976" s="11">
        <v>40</v>
      </c>
      <c r="N976" s="11" t="s">
        <v>10701</v>
      </c>
    </row>
    <row r="977" spans="2:14" s="11" customFormat="1" hidden="1" x14ac:dyDescent="0.2">
      <c r="F977" s="11" t="s">
        <v>2923</v>
      </c>
      <c r="G977" s="11" t="s">
        <v>2924</v>
      </c>
      <c r="H977" s="11">
        <v>2.6368358367458579E-2</v>
      </c>
      <c r="I977" s="11">
        <v>7.1408837834261801E-2</v>
      </c>
      <c r="J977" s="11">
        <v>0.35248785758361922</v>
      </c>
      <c r="K977" s="11">
        <v>-0.37775287506059541</v>
      </c>
      <c r="L977" s="11">
        <v>-1.490268853764716</v>
      </c>
      <c r="M977" s="11">
        <v>51</v>
      </c>
      <c r="N977" s="11" t="s">
        <v>10702</v>
      </c>
    </row>
    <row r="978" spans="2:14" s="11" customFormat="1" ht="32" hidden="1" x14ac:dyDescent="0.2">
      <c r="B978" s="4" t="str">
        <f>VLOOKUP(F978,decisions2!A:B,2,FALSE)</f>
        <v>no_redundant</v>
      </c>
      <c r="C978" s="35" t="str">
        <f>IF(L978&gt;0,"EC-side","eMPC-side")</f>
        <v>EC-side</v>
      </c>
      <c r="E978" s="35" t="str">
        <f>VLOOKUP(F978,collapsed2!A:J,10,FALSE)</f>
        <v>redundant</v>
      </c>
      <c r="F978" s="11" t="s">
        <v>6041</v>
      </c>
      <c r="G978" s="11" t="s">
        <v>6042</v>
      </c>
      <c r="H978" s="11">
        <v>3.8642881440149172E-3</v>
      </c>
      <c r="I978" s="11">
        <v>1.676064419435952E-2</v>
      </c>
      <c r="J978" s="11">
        <v>0.43170769580334639</v>
      </c>
      <c r="K978" s="11">
        <v>0.62395482067104469</v>
      </c>
      <c r="L978" s="11">
        <v>1.7702643976073831</v>
      </c>
      <c r="M978" s="11">
        <v>18</v>
      </c>
      <c r="N978" s="11" t="s">
        <v>11734</v>
      </c>
    </row>
    <row r="979" spans="2:14" s="11" customFormat="1" ht="32" hidden="1" x14ac:dyDescent="0.2">
      <c r="F979" s="11" t="s">
        <v>2929</v>
      </c>
      <c r="G979" s="11" t="s">
        <v>2930</v>
      </c>
      <c r="H979" s="11">
        <v>0.18295739348370929</v>
      </c>
      <c r="I979" s="11">
        <v>0.30374466653511589</v>
      </c>
      <c r="J979" s="11">
        <v>0.16318012718068911</v>
      </c>
      <c r="K979" s="11">
        <v>-0.29786587967328082</v>
      </c>
      <c r="L979" s="11">
        <v>-1.183262949650264</v>
      </c>
      <c r="M979" s="11">
        <v>53</v>
      </c>
      <c r="N979" s="11" t="s">
        <v>10704</v>
      </c>
    </row>
    <row r="980" spans="2:14" s="11" customFormat="1" hidden="1" x14ac:dyDescent="0.2">
      <c r="F980" s="11" t="s">
        <v>2932</v>
      </c>
      <c r="G980" s="11" t="s">
        <v>2933</v>
      </c>
      <c r="H980" s="11">
        <v>7.8595317725752512E-2</v>
      </c>
      <c r="I980" s="11">
        <v>0.16287582975400239</v>
      </c>
      <c r="J980" s="11">
        <v>0.20658792269689111</v>
      </c>
      <c r="K980" s="11">
        <v>0.45696972343213982</v>
      </c>
      <c r="L980" s="11">
        <v>1.398573563759673</v>
      </c>
      <c r="M980" s="11">
        <v>24</v>
      </c>
      <c r="N980" s="11" t="s">
        <v>10705</v>
      </c>
    </row>
    <row r="981" spans="2:14" s="11" customFormat="1" hidden="1" x14ac:dyDescent="0.2">
      <c r="F981" s="11" t="s">
        <v>2935</v>
      </c>
      <c r="G981" s="11" t="s">
        <v>2936</v>
      </c>
      <c r="H981" s="11">
        <v>0.15859766277128551</v>
      </c>
      <c r="I981" s="11">
        <v>0.2750822977222615</v>
      </c>
      <c r="J981" s="11">
        <v>0.1412251196425309</v>
      </c>
      <c r="K981" s="11">
        <v>0.45321518507715342</v>
      </c>
      <c r="L981" s="11">
        <v>1.2858474364125669</v>
      </c>
      <c r="M981" s="11">
        <v>18</v>
      </c>
      <c r="N981" s="11" t="s">
        <v>10706</v>
      </c>
    </row>
    <row r="982" spans="2:14" s="11" customFormat="1" ht="17" hidden="1" x14ac:dyDescent="0.2">
      <c r="B982" s="4" t="str">
        <f>VLOOKUP(F982,decisions2!A:B,2,FALSE)</f>
        <v>no_biology</v>
      </c>
      <c r="C982" s="35" t="str">
        <f>IF(L982&gt;0,"EC-side","eMPC-side")</f>
        <v>EC-side</v>
      </c>
      <c r="E982" s="35" t="str">
        <f>VLOOKUP(F982,collapsed2!A:J,10,FALSE)</f>
        <v>redundant</v>
      </c>
      <c r="F982" s="11" t="s">
        <v>9730</v>
      </c>
      <c r="G982" s="11" t="s">
        <v>9731</v>
      </c>
      <c r="H982" s="11">
        <v>7.2940346659691154E-3</v>
      </c>
      <c r="I982" s="11">
        <v>2.670663365364925E-2</v>
      </c>
      <c r="J982" s="11">
        <v>0.40701791892395389</v>
      </c>
      <c r="K982" s="11">
        <v>0.64972320315573917</v>
      </c>
      <c r="L982" s="11">
        <v>1.7697065803830401</v>
      </c>
      <c r="M982" s="11">
        <v>15</v>
      </c>
      <c r="N982" s="11" t="s">
        <v>12949</v>
      </c>
    </row>
    <row r="983" spans="2:14" s="11" customFormat="1" hidden="1" x14ac:dyDescent="0.2">
      <c r="F983" s="11" t="s">
        <v>2941</v>
      </c>
      <c r="G983" s="11" t="s">
        <v>2942</v>
      </c>
      <c r="H983" s="11">
        <v>0.62668918918918914</v>
      </c>
      <c r="I983" s="11">
        <v>0.71740865471149384</v>
      </c>
      <c r="J983" s="11">
        <v>5.9476028695732007E-2</v>
      </c>
      <c r="K983" s="11">
        <v>0.26018445078764108</v>
      </c>
      <c r="L983" s="11">
        <v>0.89273367577313067</v>
      </c>
      <c r="M983" s="11">
        <v>39</v>
      </c>
      <c r="N983" s="11" t="s">
        <v>10708</v>
      </c>
    </row>
    <row r="984" spans="2:14" s="11" customFormat="1" ht="128" hidden="1" x14ac:dyDescent="0.2">
      <c r="B984" s="4" t="str">
        <f>VLOOKUP(F984,decisions2!A:B,2,FALSE)</f>
        <v>no_redundant</v>
      </c>
      <c r="C984" s="35" t="str">
        <f t="shared" ref="C984:C985" si="76">IF(L984&gt;0,"EC-side","eMPC-side")</f>
        <v>EC-side</v>
      </c>
      <c r="E984" s="35" t="str">
        <f>VLOOKUP(F984,collapsed2!A:J,10,FALSE)</f>
        <v>main</v>
      </c>
      <c r="F984" s="11" t="s">
        <v>5199</v>
      </c>
      <c r="G984" s="11" t="s">
        <v>5200</v>
      </c>
      <c r="H984" s="11">
        <v>3.8023704502719081E-6</v>
      </c>
      <c r="I984" s="11">
        <v>5.9418860720516988E-5</v>
      </c>
      <c r="J984" s="11">
        <v>0.62725673971852836</v>
      </c>
      <c r="K984" s="11">
        <v>0.37219532787471982</v>
      </c>
      <c r="L984" s="11">
        <v>1.7694021053392861</v>
      </c>
      <c r="M984" s="11">
        <v>304</v>
      </c>
      <c r="N984" s="11" t="s">
        <v>11457</v>
      </c>
    </row>
    <row r="985" spans="2:14" s="11" customFormat="1" ht="160" hidden="1" x14ac:dyDescent="0.2">
      <c r="B985" s="4" t="str">
        <f>VLOOKUP(F985,decisions2!A:B,2,FALSE)</f>
        <v>no_redundant</v>
      </c>
      <c r="C985" s="35" t="str">
        <f t="shared" si="76"/>
        <v>EC-side</v>
      </c>
      <c r="E985" s="35" t="str">
        <f>VLOOKUP(F985,collapsed2!A:J,10,FALSE)</f>
        <v>main</v>
      </c>
      <c r="F985" s="11" t="s">
        <v>3007</v>
      </c>
      <c r="G985" s="11" t="s">
        <v>3008</v>
      </c>
      <c r="H985" s="11">
        <v>2.6467000835599539E-8</v>
      </c>
      <c r="I985" s="11">
        <v>7.9303875898227611E-7</v>
      </c>
      <c r="J985" s="11">
        <v>0.73376198835648032</v>
      </c>
      <c r="K985" s="11">
        <v>0.35671683799115822</v>
      </c>
      <c r="L985" s="11">
        <v>1.766925191584646</v>
      </c>
      <c r="M985" s="11">
        <v>482</v>
      </c>
      <c r="N985" s="11" t="s">
        <v>10730</v>
      </c>
    </row>
    <row r="986" spans="2:14" s="11" customFormat="1" hidden="1" x14ac:dyDescent="0.2">
      <c r="F986" s="11" t="s">
        <v>2950</v>
      </c>
      <c r="G986" s="11" t="s">
        <v>2951</v>
      </c>
      <c r="H986" s="11">
        <v>0.17892976588628759</v>
      </c>
      <c r="I986" s="11">
        <v>0.29983818131586221</v>
      </c>
      <c r="J986" s="11">
        <v>0.1321472606087743</v>
      </c>
      <c r="K986" s="11">
        <v>0.4367391715431872</v>
      </c>
      <c r="L986" s="11">
        <v>1.2568559904311229</v>
      </c>
      <c r="M986" s="11">
        <v>19</v>
      </c>
      <c r="N986" s="11" t="s">
        <v>10711</v>
      </c>
    </row>
    <row r="987" spans="2:14" s="11" customFormat="1" ht="17" hidden="1" x14ac:dyDescent="0.2">
      <c r="B987" s="4" t="str">
        <f>VLOOKUP(F987,decisions2!A:B,2,FALSE)</f>
        <v>no_biology</v>
      </c>
      <c r="C987" s="35" t="str">
        <f>IF(L987&gt;0,"EC-side","eMPC-side")</f>
        <v>EC-side</v>
      </c>
      <c r="E987" s="35" t="str">
        <f>VLOOKUP(F987,collapsed2!A:J,10,FALSE)</f>
        <v>redundant</v>
      </c>
      <c r="F987" s="11" t="s">
        <v>2722</v>
      </c>
      <c r="G987" s="11" t="s">
        <v>2723</v>
      </c>
      <c r="H987" s="11">
        <v>5.3038747841726089E-3</v>
      </c>
      <c r="I987" s="11">
        <v>2.1254546067616859E-2</v>
      </c>
      <c r="J987" s="11">
        <v>0.40701791892395389</v>
      </c>
      <c r="K987" s="11">
        <v>0.63709167300269132</v>
      </c>
      <c r="L987" s="11">
        <v>1.7656430432929719</v>
      </c>
      <c r="M987" s="11">
        <v>16</v>
      </c>
      <c r="N987" s="11" t="s">
        <v>10635</v>
      </c>
    </row>
    <row r="988" spans="2:14" s="11" customFormat="1" hidden="1" x14ac:dyDescent="0.2">
      <c r="F988" s="11" t="s">
        <v>2956</v>
      </c>
      <c r="G988" s="11" t="s">
        <v>2957</v>
      </c>
      <c r="H988" s="11">
        <v>8.9850249584026626E-2</v>
      </c>
      <c r="I988" s="11">
        <v>0.18132157032252899</v>
      </c>
      <c r="J988" s="11">
        <v>0.19189224038483799</v>
      </c>
      <c r="K988" s="11">
        <v>0.43462478775541891</v>
      </c>
      <c r="L988" s="11">
        <v>1.3691865031935411</v>
      </c>
      <c r="M988" s="11">
        <v>26</v>
      </c>
      <c r="N988" s="11" t="s">
        <v>10713</v>
      </c>
    </row>
    <row r="989" spans="2:14" s="11" customFormat="1" hidden="1" x14ac:dyDescent="0.2">
      <c r="F989" s="11" t="s">
        <v>2959</v>
      </c>
      <c r="G989" s="11" t="s">
        <v>2960</v>
      </c>
      <c r="H989" s="11">
        <v>0.80569514237855944</v>
      </c>
      <c r="I989" s="11">
        <v>0.85852620164274362</v>
      </c>
      <c r="J989" s="11">
        <v>4.7448319365629717E-2</v>
      </c>
      <c r="K989" s="11">
        <v>0.27403633041766912</v>
      </c>
      <c r="L989" s="11">
        <v>0.7464161582173382</v>
      </c>
      <c r="M989" s="11">
        <v>15</v>
      </c>
      <c r="N989" s="11" t="s">
        <v>10714</v>
      </c>
    </row>
    <row r="990" spans="2:14" s="11" customFormat="1" hidden="1" x14ac:dyDescent="0.2">
      <c r="F990" s="11" t="s">
        <v>2962</v>
      </c>
      <c r="G990" s="11" t="s">
        <v>2963</v>
      </c>
      <c r="H990" s="11">
        <v>0.23440134907251259</v>
      </c>
      <c r="I990" s="11">
        <v>0.36213566985374951</v>
      </c>
      <c r="J990" s="11">
        <v>0.11378726182188</v>
      </c>
      <c r="K990" s="11">
        <v>0.3677441399617174</v>
      </c>
      <c r="L990" s="11">
        <v>1.183298904384924</v>
      </c>
      <c r="M990" s="11">
        <v>30</v>
      </c>
      <c r="N990" s="11" t="s">
        <v>10715</v>
      </c>
    </row>
    <row r="991" spans="2:14" s="11" customFormat="1" ht="32" hidden="1" x14ac:dyDescent="0.2">
      <c r="B991" s="4" t="str">
        <f>VLOOKUP(F991,decisions2!A:B,2,FALSE)</f>
        <v>no_redundant</v>
      </c>
      <c r="C991" s="35" t="str">
        <f>IF(L991&gt;0,"EC-side","eMPC-side")</f>
        <v>EC-side</v>
      </c>
      <c r="E991" s="35" t="str">
        <f>VLOOKUP(F991,collapsed2!A:J,10,FALSE)</f>
        <v>main</v>
      </c>
      <c r="F991" s="11" t="s">
        <v>7523</v>
      </c>
      <c r="G991" s="11" t="s">
        <v>7524</v>
      </c>
      <c r="H991" s="11">
        <v>1.267300863708598E-3</v>
      </c>
      <c r="I991" s="11">
        <v>7.0152620692750549E-3</v>
      </c>
      <c r="J991" s="11">
        <v>0.45505986738722948</v>
      </c>
      <c r="K991" s="11">
        <v>0.46401261648420039</v>
      </c>
      <c r="L991" s="11">
        <v>1.7647904530287359</v>
      </c>
      <c r="M991" s="11">
        <v>67</v>
      </c>
      <c r="N991" s="11" t="s">
        <v>10803</v>
      </c>
    </row>
    <row r="992" spans="2:14" s="11" customFormat="1" ht="48" hidden="1" x14ac:dyDescent="0.2">
      <c r="F992" s="11" t="s">
        <v>2968</v>
      </c>
      <c r="G992" s="11" t="s">
        <v>2969</v>
      </c>
      <c r="H992" s="11">
        <v>2.6156861134462629E-2</v>
      </c>
      <c r="I992" s="11">
        <v>7.0899166516052395E-2</v>
      </c>
      <c r="J992" s="11">
        <v>0.35248785758361922</v>
      </c>
      <c r="K992" s="11">
        <v>0.32048246987970852</v>
      </c>
      <c r="L992" s="11">
        <v>1.3915437851328449</v>
      </c>
      <c r="M992" s="11">
        <v>146</v>
      </c>
      <c r="N992" s="11" t="s">
        <v>10717</v>
      </c>
    </row>
    <row r="993" spans="2:14" s="11" customFormat="1" ht="32" hidden="1" x14ac:dyDescent="0.2">
      <c r="F993" s="11" t="s">
        <v>2971</v>
      </c>
      <c r="G993" s="11" t="s">
        <v>2972</v>
      </c>
      <c r="H993" s="11">
        <v>0.14020270270270269</v>
      </c>
      <c r="I993" s="11">
        <v>0.25187130199506441</v>
      </c>
      <c r="J993" s="11">
        <v>0.15214492236756469</v>
      </c>
      <c r="K993" s="11">
        <v>0.37605224082728628</v>
      </c>
      <c r="L993" s="11">
        <v>1.2902942440264089</v>
      </c>
      <c r="M993" s="11">
        <v>39</v>
      </c>
      <c r="N993" s="11" t="s">
        <v>10718</v>
      </c>
    </row>
    <row r="994" spans="2:14" s="11" customFormat="1" ht="32" hidden="1" x14ac:dyDescent="0.2">
      <c r="F994" s="11" t="s">
        <v>2974</v>
      </c>
      <c r="G994" s="11" t="s">
        <v>2975</v>
      </c>
      <c r="H994" s="11">
        <v>9.7199341021416807E-2</v>
      </c>
      <c r="I994" s="11">
        <v>0.19181453037821589</v>
      </c>
      <c r="J994" s="11">
        <v>0.18302393838448719</v>
      </c>
      <c r="K994" s="11">
        <v>0.35419481856741419</v>
      </c>
      <c r="L994" s="11">
        <v>1.3086389287244109</v>
      </c>
      <c r="M994" s="11">
        <v>56</v>
      </c>
      <c r="N994" s="11" t="s">
        <v>10719</v>
      </c>
    </row>
    <row r="995" spans="2:14" s="11" customFormat="1" ht="32" hidden="1" x14ac:dyDescent="0.2">
      <c r="F995" s="11" t="s">
        <v>2977</v>
      </c>
      <c r="G995" s="11" t="s">
        <v>2978</v>
      </c>
      <c r="H995" s="11">
        <v>0.41638225255972688</v>
      </c>
      <c r="I995" s="11">
        <v>0.54081694372418854</v>
      </c>
      <c r="J995" s="11">
        <v>8.041999687615399E-2</v>
      </c>
      <c r="K995" s="11">
        <v>0.3461022615276087</v>
      </c>
      <c r="L995" s="11">
        <v>1.035158818204009</v>
      </c>
      <c r="M995" s="11">
        <v>22</v>
      </c>
      <c r="N995" s="11" t="s">
        <v>10720</v>
      </c>
    </row>
    <row r="996" spans="2:14" s="11" customFormat="1" hidden="1" x14ac:dyDescent="0.2">
      <c r="F996" s="11" t="s">
        <v>2980</v>
      </c>
      <c r="G996" s="11" t="s">
        <v>2981</v>
      </c>
      <c r="H996" s="11">
        <v>0.78728606356968212</v>
      </c>
      <c r="I996" s="11">
        <v>0.84551079712579258</v>
      </c>
      <c r="J996" s="11">
        <v>6.6284218701267189E-2</v>
      </c>
      <c r="K996" s="11">
        <v>-0.255484883659786</v>
      </c>
      <c r="L996" s="11">
        <v>-0.77351589670919074</v>
      </c>
      <c r="M996" s="11">
        <v>20</v>
      </c>
      <c r="N996" s="11" t="s">
        <v>10721</v>
      </c>
    </row>
    <row r="997" spans="2:14" s="11" customFormat="1" ht="96" hidden="1" x14ac:dyDescent="0.2">
      <c r="F997" s="11" t="s">
        <v>2983</v>
      </c>
      <c r="G997" s="11" t="s">
        <v>2984</v>
      </c>
      <c r="H997" s="11">
        <v>0.61111111111111116</v>
      </c>
      <c r="I997" s="11">
        <v>0.70699225940958588</v>
      </c>
      <c r="J997" s="11">
        <v>0.1119183163251045</v>
      </c>
      <c r="K997" s="11">
        <v>-0.18244180334286311</v>
      </c>
      <c r="L997" s="11">
        <v>-0.96442885468279094</v>
      </c>
      <c r="M997" s="11">
        <v>369</v>
      </c>
      <c r="N997" s="11" t="s">
        <v>10722</v>
      </c>
    </row>
    <row r="998" spans="2:14" s="11" customFormat="1" hidden="1" x14ac:dyDescent="0.2">
      <c r="F998" s="11" t="s">
        <v>2986</v>
      </c>
      <c r="G998" s="11" t="s">
        <v>2987</v>
      </c>
      <c r="H998" s="11">
        <v>0.12348668280871671</v>
      </c>
      <c r="I998" s="11">
        <v>0.23006703140517329</v>
      </c>
      <c r="J998" s="11">
        <v>0.19782202131510329</v>
      </c>
      <c r="K998" s="11">
        <v>-0.41223792542857091</v>
      </c>
      <c r="L998" s="11">
        <v>-1.3189076070073771</v>
      </c>
      <c r="M998" s="11">
        <v>23</v>
      </c>
      <c r="N998" s="11" t="s">
        <v>10723</v>
      </c>
    </row>
    <row r="999" spans="2:14" s="11" customFormat="1" ht="32" hidden="1" x14ac:dyDescent="0.2">
      <c r="F999" s="11" t="s">
        <v>2989</v>
      </c>
      <c r="G999" s="11" t="s">
        <v>2990</v>
      </c>
      <c r="H999" s="11">
        <v>0.14040114613180521</v>
      </c>
      <c r="I999" s="11">
        <v>0.25208913868415372</v>
      </c>
      <c r="J999" s="11">
        <v>0.2020717090211599</v>
      </c>
      <c r="K999" s="11">
        <v>-0.26427610789871547</v>
      </c>
      <c r="L999" s="11">
        <v>-1.185665611801495</v>
      </c>
      <c r="M999" s="11">
        <v>99</v>
      </c>
      <c r="N999" s="11" t="s">
        <v>10724</v>
      </c>
    </row>
    <row r="1000" spans="2:14" s="11" customFormat="1" ht="32" hidden="1" x14ac:dyDescent="0.2">
      <c r="F1000" s="11" t="s">
        <v>2992</v>
      </c>
      <c r="G1000" s="11" t="s">
        <v>2993</v>
      </c>
      <c r="H1000" s="11">
        <v>0.25577812018489993</v>
      </c>
      <c r="I1000" s="11">
        <v>0.38608519967330102</v>
      </c>
      <c r="J1000" s="11">
        <v>0.1024494056298262</v>
      </c>
      <c r="K1000" s="11">
        <v>0.27897532674145198</v>
      </c>
      <c r="L1000" s="11">
        <v>1.1203126230040279</v>
      </c>
      <c r="M1000" s="11">
        <v>91</v>
      </c>
      <c r="N1000" s="11" t="s">
        <v>10725</v>
      </c>
    </row>
    <row r="1001" spans="2:14" s="11" customFormat="1" hidden="1" x14ac:dyDescent="0.2">
      <c r="F1001" s="11" t="s">
        <v>2995</v>
      </c>
      <c r="G1001" s="11" t="s">
        <v>2996</v>
      </c>
      <c r="H1001" s="11">
        <v>0.13712374581939801</v>
      </c>
      <c r="I1001" s="11">
        <v>0.2482517482517482</v>
      </c>
      <c r="J1001" s="11">
        <v>0.1531588086830733</v>
      </c>
      <c r="K1001" s="11">
        <v>0.45586677387114849</v>
      </c>
      <c r="L1001" s="11">
        <v>1.31190175489401</v>
      </c>
      <c r="M1001" s="11">
        <v>19</v>
      </c>
      <c r="N1001" s="11" t="s">
        <v>10726</v>
      </c>
    </row>
    <row r="1002" spans="2:14" s="11" customFormat="1" ht="32" hidden="1" x14ac:dyDescent="0.2">
      <c r="F1002" s="11" t="s">
        <v>2998</v>
      </c>
      <c r="G1002" s="11" t="s">
        <v>2999</v>
      </c>
      <c r="H1002" s="11">
        <v>0.375</v>
      </c>
      <c r="I1002" s="11">
        <v>0.50421984355701932</v>
      </c>
      <c r="J1002" s="11">
        <v>0.1063232559327084</v>
      </c>
      <c r="K1002" s="11">
        <v>-0.34532244839867499</v>
      </c>
      <c r="L1002" s="11">
        <v>-1.081677398327848</v>
      </c>
      <c r="M1002" s="11">
        <v>22</v>
      </c>
      <c r="N1002" s="11" t="s">
        <v>10727</v>
      </c>
    </row>
    <row r="1003" spans="2:14" s="11" customFormat="1" hidden="1" x14ac:dyDescent="0.2">
      <c r="F1003" s="11" t="s">
        <v>3001</v>
      </c>
      <c r="G1003" s="11" t="s">
        <v>3002</v>
      </c>
      <c r="H1003" s="11">
        <v>0.51351351351351349</v>
      </c>
      <c r="I1003" s="11">
        <v>0.62424752006689732</v>
      </c>
      <c r="J1003" s="11">
        <v>6.9119845655101014E-2</v>
      </c>
      <c r="K1003" s="11">
        <v>0.27047293336677869</v>
      </c>
      <c r="L1003" s="11">
        <v>0.96955069396143068</v>
      </c>
      <c r="M1003" s="11">
        <v>47</v>
      </c>
      <c r="N1003" s="11" t="s">
        <v>10728</v>
      </c>
    </row>
    <row r="1004" spans="2:14" s="11" customFormat="1" ht="48" hidden="1" x14ac:dyDescent="0.2">
      <c r="B1004" s="4" t="str">
        <f>VLOOKUP(F1004,decisions2!A:B,2,FALSE)</f>
        <v>no_biology</v>
      </c>
      <c r="C1004" s="35" t="str">
        <f t="shared" ref="C1004:C1007" si="77">IF(L1004&gt;0,"EC-side","eMPC-side")</f>
        <v>EC-side</v>
      </c>
      <c r="E1004" s="35" t="str">
        <f>VLOOKUP(F1004,collapsed2!A:J,10,FALSE)</f>
        <v>redundant</v>
      </c>
      <c r="F1004" s="11" t="s">
        <v>45</v>
      </c>
      <c r="G1004" s="11" t="s">
        <v>46</v>
      </c>
      <c r="H1004" s="11">
        <v>1.4578363380511451E-4</v>
      </c>
      <c r="I1004" s="11">
        <v>1.2399201771028749E-3</v>
      </c>
      <c r="J1004" s="11">
        <v>0.51884807774379182</v>
      </c>
      <c r="K1004" s="11">
        <v>0.42378587684146263</v>
      </c>
      <c r="L1004" s="11">
        <v>1.7640487952882651</v>
      </c>
      <c r="M1004" s="11">
        <v>111</v>
      </c>
      <c r="N1004" s="11" t="s">
        <v>9751</v>
      </c>
    </row>
    <row r="1005" spans="2:14" s="11" customFormat="1" ht="32" hidden="1" x14ac:dyDescent="0.2">
      <c r="B1005" s="4" t="str">
        <f>VLOOKUP(F1005,decisions2!A:B,2,FALSE)</f>
        <v>no_redundant</v>
      </c>
      <c r="C1005" s="35" t="str">
        <f t="shared" si="77"/>
        <v>EC-side</v>
      </c>
      <c r="E1005" s="35" t="str">
        <f>VLOOKUP(F1005,collapsed2!A:J,10,FALSE)</f>
        <v>redundant</v>
      </c>
      <c r="F1005" s="11" t="s">
        <v>8204</v>
      </c>
      <c r="G1005" s="11" t="s">
        <v>8205</v>
      </c>
      <c r="H1005" s="11">
        <v>7.8353571100317921E-4</v>
      </c>
      <c r="I1005" s="11">
        <v>4.8192610774696479E-3</v>
      </c>
      <c r="J1005" s="11">
        <v>0.47727081536286209</v>
      </c>
      <c r="K1005" s="11">
        <v>0.45482719056155752</v>
      </c>
      <c r="L1005" s="11">
        <v>1.763093095041975</v>
      </c>
      <c r="M1005" s="11">
        <v>77</v>
      </c>
      <c r="N1005" s="11" t="s">
        <v>12449</v>
      </c>
    </row>
    <row r="1006" spans="2:14" s="11" customFormat="1" ht="32" hidden="1" x14ac:dyDescent="0.2">
      <c r="B1006" s="4" t="str">
        <f>VLOOKUP(F1006,decisions2!A:B,2,FALSE)</f>
        <v>no_redundant</v>
      </c>
      <c r="C1006" s="35" t="str">
        <f t="shared" si="77"/>
        <v>EC-side</v>
      </c>
      <c r="E1006" s="35" t="str">
        <f>VLOOKUP(F1006,collapsed2!A:J,10,FALSE)</f>
        <v>redundant</v>
      </c>
      <c r="F1006" s="11" t="s">
        <v>7114</v>
      </c>
      <c r="G1006" s="11" t="s">
        <v>7115</v>
      </c>
      <c r="H1006" s="11">
        <v>2.7886368013830482E-3</v>
      </c>
      <c r="I1006" s="11">
        <v>1.2845821993394971E-2</v>
      </c>
      <c r="J1006" s="11">
        <v>0.43170769580334639</v>
      </c>
      <c r="K1006" s="11">
        <v>0.54275791326432554</v>
      </c>
      <c r="L1006" s="11">
        <v>1.7624672456895261</v>
      </c>
      <c r="M1006" s="11">
        <v>31</v>
      </c>
      <c r="N1006" s="11" t="s">
        <v>12087</v>
      </c>
    </row>
    <row r="1007" spans="2:14" s="11" customFormat="1" ht="32" hidden="1" x14ac:dyDescent="0.2">
      <c r="B1007" s="4" t="str">
        <f>VLOOKUP(F1007,decisions2!A:B,2,FALSE)</f>
        <v>no_biology</v>
      </c>
      <c r="C1007" s="35" t="str">
        <f t="shared" si="77"/>
        <v>EC-side</v>
      </c>
      <c r="E1007" s="35" t="str">
        <f>VLOOKUP(F1007,collapsed2!A:J,10,FALSE)</f>
        <v>redundant</v>
      </c>
      <c r="F1007" s="11" t="s">
        <v>3739</v>
      </c>
      <c r="G1007" s="11" t="s">
        <v>3740</v>
      </c>
      <c r="H1007" s="11">
        <v>5.5491379989924686E-3</v>
      </c>
      <c r="I1007" s="11">
        <v>2.1888266551581409E-2</v>
      </c>
      <c r="J1007" s="11">
        <v>0.40701791892395389</v>
      </c>
      <c r="K1007" s="11">
        <v>0.63568281105519142</v>
      </c>
      <c r="L1007" s="11">
        <v>1.761738507412226</v>
      </c>
      <c r="M1007" s="11">
        <v>16</v>
      </c>
      <c r="N1007" s="11" t="s">
        <v>10972</v>
      </c>
    </row>
    <row r="1008" spans="2:14" s="11" customFormat="1" hidden="1" x14ac:dyDescent="0.2">
      <c r="F1008" s="11" t="s">
        <v>3015</v>
      </c>
      <c r="G1008" s="11" t="s">
        <v>3016</v>
      </c>
      <c r="H1008" s="11">
        <v>0.34494195688225537</v>
      </c>
      <c r="I1008" s="11">
        <v>0.47615402839283433</v>
      </c>
      <c r="J1008" s="11">
        <v>8.9164711782067807E-2</v>
      </c>
      <c r="K1008" s="11">
        <v>0.35206834922560759</v>
      </c>
      <c r="L1008" s="11">
        <v>1.096724532019546</v>
      </c>
      <c r="M1008" s="11">
        <v>25</v>
      </c>
      <c r="N1008" s="11" t="s">
        <v>10733</v>
      </c>
    </row>
    <row r="1009" spans="2:14" s="11" customFormat="1" ht="32" hidden="1" x14ac:dyDescent="0.2">
      <c r="F1009" s="11" t="s">
        <v>3018</v>
      </c>
      <c r="G1009" s="11" t="s">
        <v>3019</v>
      </c>
      <c r="H1009" s="11">
        <v>0.36033057851239669</v>
      </c>
      <c r="I1009" s="11">
        <v>0.48994157761094409</v>
      </c>
      <c r="J1009" s="11">
        <v>8.6539973744412454E-2</v>
      </c>
      <c r="K1009" s="11">
        <v>0.31563669005584999</v>
      </c>
      <c r="L1009" s="11">
        <v>1.0654111014997729</v>
      </c>
      <c r="M1009" s="11">
        <v>34</v>
      </c>
      <c r="N1009" s="11" t="s">
        <v>10734</v>
      </c>
    </row>
    <row r="1010" spans="2:14" s="11" customFormat="1" hidden="1" x14ac:dyDescent="0.2">
      <c r="F1010" s="11" t="s">
        <v>3021</v>
      </c>
      <c r="G1010" s="11" t="s">
        <v>3022</v>
      </c>
      <c r="H1010" s="11">
        <v>1.735849443436812E-2</v>
      </c>
      <c r="I1010" s="11">
        <v>5.1821611355252539E-2</v>
      </c>
      <c r="J1010" s="11">
        <v>0.35248785758361922</v>
      </c>
      <c r="K1010" s="11">
        <v>0.57417183551546391</v>
      </c>
      <c r="L1010" s="11">
        <v>1.6290217253690931</v>
      </c>
      <c r="M1010" s="11">
        <v>18</v>
      </c>
      <c r="N1010" s="11" t="s">
        <v>10735</v>
      </c>
    </row>
    <row r="1011" spans="2:14" s="11" customFormat="1" ht="32" hidden="1" x14ac:dyDescent="0.2">
      <c r="B1011" s="4" t="str">
        <f>VLOOKUP(F1011,decisions2!A:B,2,FALSE)</f>
        <v>no_redundant</v>
      </c>
      <c r="C1011" s="35" t="str">
        <f t="shared" ref="C1011:C1016" si="78">IF(L1011&gt;0,"EC-side","eMPC-side")</f>
        <v>EC-side</v>
      </c>
      <c r="E1011" s="35" t="str">
        <f>VLOOKUP(F1011,collapsed2!A:J,10,FALSE)</f>
        <v>redundant</v>
      </c>
      <c r="F1011" s="11" t="s">
        <v>2060</v>
      </c>
      <c r="G1011" s="11" t="s">
        <v>2061</v>
      </c>
      <c r="H1011" s="11">
        <v>2.369135559108981E-3</v>
      </c>
      <c r="I1011" s="11">
        <v>1.137881872948519E-2</v>
      </c>
      <c r="J1011" s="11">
        <v>0.43170769580334639</v>
      </c>
      <c r="K1011" s="11">
        <v>0.49816775230093768</v>
      </c>
      <c r="L1011" s="11">
        <v>1.7613389785196001</v>
      </c>
      <c r="M1011" s="11">
        <v>44</v>
      </c>
      <c r="N1011" s="11" t="s">
        <v>10420</v>
      </c>
    </row>
    <row r="1012" spans="2:14" s="11" customFormat="1" ht="17" hidden="1" x14ac:dyDescent="0.2">
      <c r="B1012" s="4" t="str">
        <f>VLOOKUP(F1012,decisions2!A:B,2,FALSE)</f>
        <v>no_biology</v>
      </c>
      <c r="C1012" s="35" t="str">
        <f t="shared" si="78"/>
        <v>EC-side</v>
      </c>
      <c r="E1012" s="35" t="str">
        <f>VLOOKUP(F1012,collapsed2!A:J,10,FALSE)</f>
        <v>redundant</v>
      </c>
      <c r="F1012" s="11" t="s">
        <v>4080</v>
      </c>
      <c r="G1012" s="11" t="s">
        <v>4081</v>
      </c>
      <c r="H1012" s="11">
        <v>7.1216372126790776E-3</v>
      </c>
      <c r="I1012" s="11">
        <v>2.619286839708318E-2</v>
      </c>
      <c r="J1012" s="11">
        <v>0.40701791892395389</v>
      </c>
      <c r="K1012" s="11">
        <v>0.55910317411653021</v>
      </c>
      <c r="L1012" s="11">
        <v>1.7613273367275331</v>
      </c>
      <c r="M1012" s="11">
        <v>26</v>
      </c>
      <c r="N1012" s="11" t="s">
        <v>11086</v>
      </c>
    </row>
    <row r="1013" spans="2:14" s="11" customFormat="1" ht="32" hidden="1" x14ac:dyDescent="0.2">
      <c r="B1013" s="4" t="str">
        <f>VLOOKUP(F1013,decisions2!A:B,2,FALSE)</f>
        <v>no_biology</v>
      </c>
      <c r="C1013" s="35" t="str">
        <f t="shared" si="78"/>
        <v>EC-side</v>
      </c>
      <c r="E1013" s="35" t="str">
        <f>VLOOKUP(F1013,collapsed2!A:J,10,FALSE)</f>
        <v>redundant</v>
      </c>
      <c r="F1013" s="11" t="s">
        <v>7950</v>
      </c>
      <c r="G1013" s="11" t="s">
        <v>7951</v>
      </c>
      <c r="H1013" s="11">
        <v>3.3990684008920763E-4</v>
      </c>
      <c r="I1013" s="11">
        <v>2.456052521529539E-3</v>
      </c>
      <c r="J1013" s="11">
        <v>0.49849310876659031</v>
      </c>
      <c r="K1013" s="11">
        <v>0.43678193555194122</v>
      </c>
      <c r="L1013" s="11">
        <v>1.7608437354521871</v>
      </c>
      <c r="M1013" s="11">
        <v>92</v>
      </c>
      <c r="N1013" s="11" t="s">
        <v>12364</v>
      </c>
    </row>
    <row r="1014" spans="2:14" s="11" customFormat="1" ht="17" hidden="1" x14ac:dyDescent="0.2">
      <c r="B1014" s="4" t="str">
        <f>VLOOKUP(F1014,decisions2!A:B,2,FALSE)</f>
        <v>no_biology</v>
      </c>
      <c r="C1014" s="35" t="str">
        <f t="shared" si="78"/>
        <v>EC-side</v>
      </c>
      <c r="E1014" s="35" t="str">
        <f>VLOOKUP(F1014,collapsed2!A:J,10,FALSE)</f>
        <v>redundant</v>
      </c>
      <c r="F1014" s="11" t="s">
        <v>7096</v>
      </c>
      <c r="G1014" s="11" t="s">
        <v>7097</v>
      </c>
      <c r="H1014" s="11">
        <v>6.8511353282656026E-3</v>
      </c>
      <c r="I1014" s="11">
        <v>2.5453820754554251E-2</v>
      </c>
      <c r="J1014" s="11">
        <v>0.40701791892395389</v>
      </c>
      <c r="K1014" s="11">
        <v>0.62854744398517037</v>
      </c>
      <c r="L1014" s="11">
        <v>1.760675338746724</v>
      </c>
      <c r="M1014" s="11">
        <v>17</v>
      </c>
      <c r="N1014" s="11" t="s">
        <v>12081</v>
      </c>
    </row>
    <row r="1015" spans="2:14" s="11" customFormat="1" ht="64" hidden="1" x14ac:dyDescent="0.2">
      <c r="B1015" s="4" t="str">
        <f>VLOOKUP(F1015,decisions2!A:B,2,FALSE)</f>
        <v>no_redundant</v>
      </c>
      <c r="C1015" s="35" t="str">
        <f t="shared" si="78"/>
        <v>EC-side</v>
      </c>
      <c r="E1015" s="35" t="str">
        <f>VLOOKUP(F1015,collapsed2!A:J,10,FALSE)</f>
        <v>redundant</v>
      </c>
      <c r="F1015" s="11" t="s">
        <v>584</v>
      </c>
      <c r="G1015" s="11" t="s">
        <v>585</v>
      </c>
      <c r="H1015" s="11">
        <v>1.9246558757558521E-5</v>
      </c>
      <c r="I1015" s="11">
        <v>2.3454948097830649E-4</v>
      </c>
      <c r="J1015" s="11">
        <v>0.57561026107112856</v>
      </c>
      <c r="K1015" s="11">
        <v>0.38507753928072852</v>
      </c>
      <c r="L1015" s="11">
        <v>1.759730571676873</v>
      </c>
      <c r="M1015" s="11">
        <v>210</v>
      </c>
      <c r="N1015" s="11" t="s">
        <v>9929</v>
      </c>
    </row>
    <row r="1016" spans="2:14" s="11" customFormat="1" ht="32" hidden="1" x14ac:dyDescent="0.2">
      <c r="B1016" s="4" t="str">
        <f>VLOOKUP(F1016,decisions2!A:B,2,FALSE)</f>
        <v>no_biology</v>
      </c>
      <c r="C1016" s="35" t="str">
        <f t="shared" si="78"/>
        <v>EC-side</v>
      </c>
      <c r="E1016" s="35" t="str">
        <f>VLOOKUP(F1016,collapsed2!A:J,10,FALSE)</f>
        <v>redundant</v>
      </c>
      <c r="F1016" s="11" t="s">
        <v>1967</v>
      </c>
      <c r="G1016" s="11" t="s">
        <v>1968</v>
      </c>
      <c r="H1016" s="11">
        <v>1.339717289042703E-3</v>
      </c>
      <c r="I1016" s="11">
        <v>7.3291736449136793E-3</v>
      </c>
      <c r="J1016" s="11">
        <v>0.45505986738722948</v>
      </c>
      <c r="K1016" s="11">
        <v>0.46267183404483458</v>
      </c>
      <c r="L1016" s="11">
        <v>1.759691022615594</v>
      </c>
      <c r="M1016" s="11">
        <v>67</v>
      </c>
      <c r="N1016" s="11" t="s">
        <v>10389</v>
      </c>
    </row>
    <row r="1017" spans="2:14" s="11" customFormat="1" hidden="1" x14ac:dyDescent="0.2">
      <c r="F1017" s="11" t="s">
        <v>3041</v>
      </c>
      <c r="G1017" s="11" t="s">
        <v>3042</v>
      </c>
      <c r="H1017" s="11">
        <v>0.19931856899488931</v>
      </c>
      <c r="I1017" s="11">
        <v>0.32274390001849701</v>
      </c>
      <c r="J1017" s="11">
        <v>0.1256399213098405</v>
      </c>
      <c r="K1017" s="11">
        <v>0.41771259069664612</v>
      </c>
      <c r="L1017" s="11">
        <v>1.2311607297948031</v>
      </c>
      <c r="M1017" s="11">
        <v>21</v>
      </c>
      <c r="N1017" s="11" t="s">
        <v>10742</v>
      </c>
    </row>
    <row r="1018" spans="2:14" s="11" customFormat="1" hidden="1" x14ac:dyDescent="0.2">
      <c r="F1018" s="11" t="s">
        <v>3044</v>
      </c>
      <c r="G1018" s="11" t="s">
        <v>3045</v>
      </c>
      <c r="H1018" s="11">
        <v>0.86386554621848743</v>
      </c>
      <c r="I1018" s="11">
        <v>0.90226570960971542</v>
      </c>
      <c r="J1018" s="11">
        <v>4.4418115308157251E-2</v>
      </c>
      <c r="K1018" s="11">
        <v>0.21318050765565971</v>
      </c>
      <c r="L1018" s="11">
        <v>0.75372830910918553</v>
      </c>
      <c r="M1018" s="11">
        <v>44</v>
      </c>
      <c r="N1018" s="11" t="s">
        <v>10743</v>
      </c>
    </row>
    <row r="1019" spans="2:14" s="11" customFormat="1" hidden="1" x14ac:dyDescent="0.2">
      <c r="F1019" s="11" t="s">
        <v>3047</v>
      </c>
      <c r="G1019" s="11" t="s">
        <v>3048</v>
      </c>
      <c r="H1019" s="11">
        <v>0.20033388981636061</v>
      </c>
      <c r="I1019" s="11">
        <v>0.32400634917524412</v>
      </c>
      <c r="J1019" s="11">
        <v>0.12384217120104959</v>
      </c>
      <c r="K1019" s="11">
        <v>0.43199655515826613</v>
      </c>
      <c r="L1019" s="11">
        <v>1.225646627208119</v>
      </c>
      <c r="M1019" s="11">
        <v>18</v>
      </c>
      <c r="N1019" s="11" t="s">
        <v>10744</v>
      </c>
    </row>
    <row r="1020" spans="2:14" s="11" customFormat="1" hidden="1" x14ac:dyDescent="0.2">
      <c r="F1020" s="11" t="s">
        <v>3050</v>
      </c>
      <c r="G1020" s="11" t="s">
        <v>3051</v>
      </c>
      <c r="H1020" s="11">
        <v>9.2561983471074374E-2</v>
      </c>
      <c r="I1020" s="11">
        <v>0.18501067198073981</v>
      </c>
      <c r="J1020" s="11">
        <v>0.18820414630849061</v>
      </c>
      <c r="K1020" s="11">
        <v>0.38363081228883922</v>
      </c>
      <c r="L1020" s="11">
        <v>1.355772900137546</v>
      </c>
      <c r="M1020" s="11">
        <v>43</v>
      </c>
      <c r="N1020" s="11" t="s">
        <v>10745</v>
      </c>
    </row>
    <row r="1021" spans="2:14" s="11" customFormat="1" ht="48" hidden="1" x14ac:dyDescent="0.2">
      <c r="B1021" s="4" t="str">
        <f>VLOOKUP(F1021,decisions2!A:B,2,FALSE)</f>
        <v>no_biology</v>
      </c>
      <c r="C1021" s="35" t="str">
        <f t="shared" ref="C1021:C1024" si="79">IF(L1021&gt;0,"EC-side","eMPC-side")</f>
        <v>EC-side</v>
      </c>
      <c r="E1021" s="35" t="str">
        <f>VLOOKUP(F1021,collapsed2!A:J,10,FALSE)</f>
        <v>redundant</v>
      </c>
      <c r="F1021" s="11" t="s">
        <v>9237</v>
      </c>
      <c r="G1021" s="11" t="s">
        <v>9238</v>
      </c>
      <c r="H1021" s="11">
        <v>6.9211114041302282E-4</v>
      </c>
      <c r="I1021" s="11">
        <v>4.3845816701797262E-3</v>
      </c>
      <c r="J1021" s="11">
        <v>0.47727081536286209</v>
      </c>
      <c r="K1021" s="11">
        <v>0.45846949733451231</v>
      </c>
      <c r="L1021" s="11">
        <v>1.7594865418623269</v>
      </c>
      <c r="M1021" s="11">
        <v>71</v>
      </c>
      <c r="N1021" s="11" t="s">
        <v>12790</v>
      </c>
    </row>
    <row r="1022" spans="2:14" s="11" customFormat="1" ht="17" hidden="1" x14ac:dyDescent="0.2">
      <c r="B1022" s="4" t="str">
        <f>VLOOKUP(F1022,decisions2!A:B,2,FALSE)</f>
        <v>no_biology</v>
      </c>
      <c r="C1022" s="35" t="str">
        <f t="shared" si="79"/>
        <v>EC-side</v>
      </c>
      <c r="E1022" s="35" t="str">
        <f>VLOOKUP(F1022,collapsed2!A:J,10,FALSE)</f>
        <v>redundant</v>
      </c>
      <c r="F1022" s="11" t="s">
        <v>9313</v>
      </c>
      <c r="G1022" s="11" t="s">
        <v>9314</v>
      </c>
      <c r="H1022" s="11">
        <v>7.0980165254065086E-3</v>
      </c>
      <c r="I1022" s="11">
        <v>2.6135424996592629E-2</v>
      </c>
      <c r="J1022" s="11">
        <v>0.40701791892395389</v>
      </c>
      <c r="K1022" s="11">
        <v>0.62765807618791003</v>
      </c>
      <c r="L1022" s="11">
        <v>1.758184058314838</v>
      </c>
      <c r="M1022" s="11">
        <v>17</v>
      </c>
      <c r="N1022" s="11" t="s">
        <v>12815</v>
      </c>
    </row>
    <row r="1023" spans="2:14" s="11" customFormat="1" ht="17" hidden="1" x14ac:dyDescent="0.2">
      <c r="B1023" s="4" t="str">
        <f>VLOOKUP(F1023,decisions2!A:B,2,FALSE)</f>
        <v>no_biology</v>
      </c>
      <c r="C1023" s="35" t="str">
        <f t="shared" si="79"/>
        <v>EC-side</v>
      </c>
      <c r="E1023" s="35" t="str">
        <f>VLOOKUP(F1023,collapsed2!A:J,10,FALSE)</f>
        <v>redundant</v>
      </c>
      <c r="F1023" s="11" t="s">
        <v>3365</v>
      </c>
      <c r="G1023" s="11" t="s">
        <v>3366</v>
      </c>
      <c r="H1023" s="11">
        <v>2.498781090805507E-3</v>
      </c>
      <c r="I1023" s="11">
        <v>1.1844730105327699E-2</v>
      </c>
      <c r="J1023" s="11">
        <v>0.43170769580334639</v>
      </c>
      <c r="K1023" s="11">
        <v>0.5537657209432193</v>
      </c>
      <c r="L1023" s="11">
        <v>1.7580308253322909</v>
      </c>
      <c r="M1023" s="11">
        <v>27</v>
      </c>
      <c r="N1023" s="11" t="s">
        <v>10850</v>
      </c>
    </row>
    <row r="1024" spans="2:14" s="11" customFormat="1" ht="64" hidden="1" x14ac:dyDescent="0.2">
      <c r="B1024" s="4" t="str">
        <f>VLOOKUP(F1024,decisions2!A:B,2,FALSE)</f>
        <v>no_redundant</v>
      </c>
      <c r="C1024" s="35" t="str">
        <f t="shared" si="79"/>
        <v>EC-side</v>
      </c>
      <c r="E1024" s="35" t="str">
        <f>VLOOKUP(F1024,collapsed2!A:J,10,FALSE)</f>
        <v>redundant</v>
      </c>
      <c r="F1024" s="11" t="s">
        <v>96</v>
      </c>
      <c r="G1024" s="11" t="s">
        <v>97</v>
      </c>
      <c r="H1024" s="11">
        <v>6.1120426802448578E-5</v>
      </c>
      <c r="I1024" s="11">
        <v>6.0674563506625241E-4</v>
      </c>
      <c r="J1024" s="11">
        <v>0.53843409630991623</v>
      </c>
      <c r="K1024" s="11">
        <v>0.3938239390595818</v>
      </c>
      <c r="L1024" s="11">
        <v>1.7558926238044339</v>
      </c>
      <c r="M1024" s="11">
        <v>175</v>
      </c>
      <c r="N1024" s="11" t="s">
        <v>9768</v>
      </c>
    </row>
    <row r="1025" spans="2:14" s="11" customFormat="1" hidden="1" x14ac:dyDescent="0.2">
      <c r="F1025" s="11" t="s">
        <v>3065</v>
      </c>
      <c r="G1025" s="11" t="s">
        <v>3066</v>
      </c>
      <c r="H1025" s="11">
        <v>0.43276283618581912</v>
      </c>
      <c r="I1025" s="11">
        <v>0.55341880341880334</v>
      </c>
      <c r="J1025" s="11">
        <v>9.8549980353169073E-2</v>
      </c>
      <c r="K1025" s="11">
        <v>-0.33490790065977583</v>
      </c>
      <c r="L1025" s="11">
        <v>-1.0139800890874211</v>
      </c>
      <c r="M1025" s="11">
        <v>20</v>
      </c>
      <c r="N1025" s="11" t="s">
        <v>10750</v>
      </c>
    </row>
    <row r="1026" spans="2:14" s="11" customFormat="1" hidden="1" x14ac:dyDescent="0.2">
      <c r="F1026" s="11" t="s">
        <v>3068</v>
      </c>
      <c r="G1026" s="11" t="s">
        <v>3069</v>
      </c>
      <c r="H1026" s="11">
        <v>0.4020100502512563</v>
      </c>
      <c r="I1026" s="11">
        <v>0.53027658486292528</v>
      </c>
      <c r="J1026" s="11">
        <v>8.1302734538449842E-2</v>
      </c>
      <c r="K1026" s="11">
        <v>0.38589685089686149</v>
      </c>
      <c r="L1026" s="11">
        <v>1.0511002116967201</v>
      </c>
      <c r="M1026" s="11">
        <v>15</v>
      </c>
      <c r="N1026" s="11" t="s">
        <v>10751</v>
      </c>
    </row>
    <row r="1027" spans="2:14" s="11" customFormat="1" hidden="1" x14ac:dyDescent="0.2">
      <c r="F1027" s="11" t="s">
        <v>3071</v>
      </c>
      <c r="G1027" s="11" t="s">
        <v>3072</v>
      </c>
      <c r="H1027" s="11">
        <v>1.98560791555322E-2</v>
      </c>
      <c r="I1027" s="11">
        <v>5.7491094434368943E-2</v>
      </c>
      <c r="J1027" s="11">
        <v>0.35248785758361922</v>
      </c>
      <c r="K1027" s="11">
        <v>0.56791862501001267</v>
      </c>
      <c r="L1027" s="11">
        <v>1.611280319161766</v>
      </c>
      <c r="M1027" s="11">
        <v>18</v>
      </c>
      <c r="N1027" s="11" t="s">
        <v>10752</v>
      </c>
    </row>
    <row r="1028" spans="2:14" s="11" customFormat="1" ht="144" hidden="1" x14ac:dyDescent="0.2">
      <c r="B1028" s="4" t="str">
        <f>VLOOKUP(F1028,decisions2!A:B,2,FALSE)</f>
        <v>no_redundant</v>
      </c>
      <c r="C1028" s="35" t="str">
        <f>IF(L1028&gt;0,"EC-side","eMPC-side")</f>
        <v>EC-side</v>
      </c>
      <c r="E1028" s="35" t="str">
        <f>VLOOKUP(F1028,collapsed2!A:J,10,FALSE)</f>
        <v>main</v>
      </c>
      <c r="F1028" s="11" t="s">
        <v>8973</v>
      </c>
      <c r="G1028" s="11" t="s">
        <v>8974</v>
      </c>
      <c r="H1028" s="11">
        <v>1.3859230179889869E-7</v>
      </c>
      <c r="I1028" s="11">
        <v>3.4033267494376179E-6</v>
      </c>
      <c r="J1028" s="11">
        <v>0.69013245879679563</v>
      </c>
      <c r="K1028" s="11">
        <v>0.35906026868021029</v>
      </c>
      <c r="L1028" s="11">
        <v>1.755342280455706</v>
      </c>
      <c r="M1028" s="11">
        <v>407</v>
      </c>
      <c r="N1028" s="11" t="s">
        <v>12701</v>
      </c>
    </row>
    <row r="1029" spans="2:14" s="11" customFormat="1" ht="32" hidden="1" x14ac:dyDescent="0.2">
      <c r="F1029" s="11" t="s">
        <v>3077</v>
      </c>
      <c r="G1029" s="11" t="s">
        <v>3078</v>
      </c>
      <c r="H1029" s="11">
        <v>6.2193126022913263E-2</v>
      </c>
      <c r="I1029" s="11">
        <v>0.13780376498699781</v>
      </c>
      <c r="J1029" s="11">
        <v>0.23112670967383431</v>
      </c>
      <c r="K1029" s="11">
        <v>0.3609970318971607</v>
      </c>
      <c r="L1029" s="11">
        <v>1.3397808165242651</v>
      </c>
      <c r="M1029" s="11">
        <v>59</v>
      </c>
      <c r="N1029" s="11" t="s">
        <v>10754</v>
      </c>
    </row>
    <row r="1030" spans="2:14" s="11" customFormat="1" hidden="1" x14ac:dyDescent="0.2">
      <c r="F1030" s="11" t="s">
        <v>3080</v>
      </c>
      <c r="G1030" s="11" t="s">
        <v>3081</v>
      </c>
      <c r="H1030" s="11">
        <v>0.28716216216216223</v>
      </c>
      <c r="I1030" s="11">
        <v>0.42000520448796308</v>
      </c>
      <c r="J1030" s="11">
        <v>0.1009905874559235</v>
      </c>
      <c r="K1030" s="11">
        <v>0.3080163361758701</v>
      </c>
      <c r="L1030" s="11">
        <v>1.105291936990328</v>
      </c>
      <c r="M1030" s="11">
        <v>48</v>
      </c>
      <c r="N1030" s="11" t="s">
        <v>10755</v>
      </c>
    </row>
    <row r="1031" spans="2:14" s="11" customFormat="1" ht="32" hidden="1" x14ac:dyDescent="0.2">
      <c r="F1031" s="11" t="s">
        <v>3083</v>
      </c>
      <c r="G1031" s="11" t="s">
        <v>3084</v>
      </c>
      <c r="H1031" s="11">
        <v>0.92230576441102752</v>
      </c>
      <c r="I1031" s="11">
        <v>0.94635583618172048</v>
      </c>
      <c r="J1031" s="11">
        <v>5.986031177644726E-2</v>
      </c>
      <c r="K1031" s="11">
        <v>-0.21844238848532299</v>
      </c>
      <c r="L1031" s="11">
        <v>-0.63369123207601152</v>
      </c>
      <c r="M1031" s="11">
        <v>17</v>
      </c>
      <c r="N1031" s="11" t="s">
        <v>10756</v>
      </c>
    </row>
    <row r="1032" spans="2:14" s="11" customFormat="1" ht="32" hidden="1" x14ac:dyDescent="0.2">
      <c r="B1032" s="4" t="str">
        <f>VLOOKUP(F1032,decisions2!A:B,2,FALSE)</f>
        <v>no_biology</v>
      </c>
      <c r="C1032" s="35" t="str">
        <f>IF(L1032&gt;0,"EC-side","eMPC-side")</f>
        <v>EC-side</v>
      </c>
      <c r="E1032" s="35" t="str">
        <f>VLOOKUP(F1032,collapsed2!A:J,10,FALSE)</f>
        <v>redundant</v>
      </c>
      <c r="F1032" s="11" t="s">
        <v>716</v>
      </c>
      <c r="G1032" s="11" t="s">
        <v>717</v>
      </c>
      <c r="H1032" s="11">
        <v>4.9235741512957207E-3</v>
      </c>
      <c r="I1032" s="11">
        <v>2.0017742805471441E-2</v>
      </c>
      <c r="J1032" s="11">
        <v>0.40701791892395389</v>
      </c>
      <c r="K1032" s="11">
        <v>0.57349056179812596</v>
      </c>
      <c r="L1032" s="11">
        <v>1.7551901092538129</v>
      </c>
      <c r="M1032" s="11">
        <v>24</v>
      </c>
      <c r="N1032" s="11" t="s">
        <v>9972</v>
      </c>
    </row>
    <row r="1033" spans="2:14" s="11" customFormat="1" ht="32" hidden="1" x14ac:dyDescent="0.2">
      <c r="F1033" s="11" t="s">
        <v>3089</v>
      </c>
      <c r="G1033" s="11" t="s">
        <v>3090</v>
      </c>
      <c r="H1033" s="11">
        <v>2.338376681618903E-2</v>
      </c>
      <c r="I1033" s="11">
        <v>6.477640578598251E-2</v>
      </c>
      <c r="J1033" s="11">
        <v>0.35248785758361922</v>
      </c>
      <c r="K1033" s="11">
        <v>0.43856572442267439</v>
      </c>
      <c r="L1033" s="11">
        <v>1.545305912702958</v>
      </c>
      <c r="M1033" s="11">
        <v>42</v>
      </c>
      <c r="N1033" s="11" t="s">
        <v>10758</v>
      </c>
    </row>
    <row r="1034" spans="2:14" s="11" customFormat="1" ht="48" hidden="1" x14ac:dyDescent="0.2">
      <c r="B1034" s="4" t="str">
        <f>VLOOKUP(F1034,decisions2!A:B,2,FALSE)</f>
        <v>no_biology</v>
      </c>
      <c r="C1034" s="35" t="str">
        <f t="shared" ref="C1034:C1035" si="80">IF(L1034&gt;0,"EC-side","eMPC-side")</f>
        <v>EC-side</v>
      </c>
      <c r="E1034" s="35" t="str">
        <f>VLOOKUP(F1034,collapsed2!A:J,10,FALSE)</f>
        <v>redundant</v>
      </c>
      <c r="F1034" s="11" t="s">
        <v>8721</v>
      </c>
      <c r="G1034" s="11" t="s">
        <v>8722</v>
      </c>
      <c r="H1034" s="11">
        <v>4.2588173171365502E-4</v>
      </c>
      <c r="I1034" s="11">
        <v>2.9657350443002069E-3</v>
      </c>
      <c r="J1034" s="11">
        <v>0.49849310876659031</v>
      </c>
      <c r="K1034" s="11">
        <v>0.44009526226443391</v>
      </c>
      <c r="L1034" s="11">
        <v>1.754821910413956</v>
      </c>
      <c r="M1034" s="11">
        <v>87</v>
      </c>
      <c r="N1034" s="11" t="s">
        <v>12619</v>
      </c>
    </row>
    <row r="1035" spans="2:14" s="11" customFormat="1" ht="64" hidden="1" x14ac:dyDescent="0.2">
      <c r="B1035" s="4" t="str">
        <f>VLOOKUP(F1035,decisions2!A:B,2,FALSE)</f>
        <v>no_redundant</v>
      </c>
      <c r="C1035" s="35" t="str">
        <f t="shared" si="80"/>
        <v>EC-side</v>
      </c>
      <c r="E1035" s="35" t="str">
        <f>VLOOKUP(F1035,collapsed2!A:J,10,FALSE)</f>
        <v>redundant</v>
      </c>
      <c r="F1035" s="11" t="s">
        <v>6940</v>
      </c>
      <c r="G1035" s="11" t="s">
        <v>6941</v>
      </c>
      <c r="H1035" s="11">
        <v>1.2391581451559109E-4</v>
      </c>
      <c r="I1035" s="11">
        <v>1.0792241338877879E-3</v>
      </c>
      <c r="J1035" s="11">
        <v>0.51884807774379182</v>
      </c>
      <c r="K1035" s="11">
        <v>0.39879504653065001</v>
      </c>
      <c r="L1035" s="11">
        <v>1.75418727980891</v>
      </c>
      <c r="M1035" s="11">
        <v>158</v>
      </c>
      <c r="N1035" s="11" t="s">
        <v>12029</v>
      </c>
    </row>
    <row r="1036" spans="2:14" s="11" customFormat="1" ht="48" hidden="1" x14ac:dyDescent="0.2">
      <c r="F1036" s="11" t="s">
        <v>3098</v>
      </c>
      <c r="G1036" s="11" t="s">
        <v>3099</v>
      </c>
      <c r="H1036" s="11">
        <v>0.21139430284857569</v>
      </c>
      <c r="I1036" s="11">
        <v>0.33580437407755259</v>
      </c>
      <c r="J1036" s="11">
        <v>0.1128433556755625</v>
      </c>
      <c r="K1036" s="11">
        <v>0.27372139176660337</v>
      </c>
      <c r="L1036" s="11">
        <v>1.1401501789264561</v>
      </c>
      <c r="M1036" s="11">
        <v>112</v>
      </c>
      <c r="N1036" s="11" t="s">
        <v>10761</v>
      </c>
    </row>
    <row r="1037" spans="2:14" s="11" customFormat="1" hidden="1" x14ac:dyDescent="0.2">
      <c r="F1037" s="11" t="s">
        <v>3101</v>
      </c>
      <c r="G1037" s="11" t="s">
        <v>3102</v>
      </c>
      <c r="H1037" s="11">
        <v>0.14502529510961221</v>
      </c>
      <c r="I1037" s="11">
        <v>0.25868520689677399</v>
      </c>
      <c r="J1037" s="11">
        <v>0.14920754243532169</v>
      </c>
      <c r="K1037" s="11">
        <v>0.38993054600456739</v>
      </c>
      <c r="L1037" s="11">
        <v>1.282316122070551</v>
      </c>
      <c r="M1037" s="11">
        <v>32</v>
      </c>
      <c r="N1037" s="11" t="s">
        <v>10762</v>
      </c>
    </row>
    <row r="1038" spans="2:14" s="11" customFormat="1" ht="64" hidden="1" x14ac:dyDescent="0.2">
      <c r="F1038" s="11" t="s">
        <v>3104</v>
      </c>
      <c r="G1038" s="11" t="s">
        <v>3105</v>
      </c>
      <c r="H1038" s="11">
        <v>3.138619447812236E-2</v>
      </c>
      <c r="I1038" s="11">
        <v>8.1100854733743122E-2</v>
      </c>
      <c r="J1038" s="11">
        <v>0.3217759180753611</v>
      </c>
      <c r="K1038" s="11">
        <v>0.31133730318993752</v>
      </c>
      <c r="L1038" s="11">
        <v>1.356522065958444</v>
      </c>
      <c r="M1038" s="11">
        <v>151</v>
      </c>
      <c r="N1038" s="11" t="s">
        <v>10763</v>
      </c>
    </row>
    <row r="1039" spans="2:14" s="11" customFormat="1" ht="48" hidden="1" x14ac:dyDescent="0.2">
      <c r="B1039" s="4" t="str">
        <f>VLOOKUP(F1039,decisions2!A:B,2,FALSE)</f>
        <v>no_biology</v>
      </c>
      <c r="C1039" s="35" t="str">
        <f t="shared" ref="C1039:C1040" si="81">IF(L1039&gt;0,"EC-side","eMPC-side")</f>
        <v>EC-side</v>
      </c>
      <c r="E1039" s="35" t="str">
        <f>VLOOKUP(F1039,collapsed2!A:J,10,FALSE)</f>
        <v>redundant</v>
      </c>
      <c r="F1039" s="11" t="s">
        <v>6126</v>
      </c>
      <c r="G1039" s="11" t="s">
        <v>6127</v>
      </c>
      <c r="H1039" s="11">
        <v>1.23359506654306E-3</v>
      </c>
      <c r="I1039" s="11">
        <v>6.8402741720367281E-3</v>
      </c>
      <c r="J1039" s="11">
        <v>0.45505986738722948</v>
      </c>
      <c r="K1039" s="11">
        <v>0.46411783262769551</v>
      </c>
      <c r="L1039" s="11">
        <v>1.753954320755055</v>
      </c>
      <c r="M1039" s="11">
        <v>65</v>
      </c>
      <c r="N1039" s="11" t="s">
        <v>11763</v>
      </c>
    </row>
    <row r="1040" spans="2:14" s="11" customFormat="1" ht="32" hidden="1" x14ac:dyDescent="0.2">
      <c r="B1040" s="4" t="str">
        <f>VLOOKUP(F1040,decisions2!A:B,2,FALSE)</f>
        <v>no_biology</v>
      </c>
      <c r="C1040" s="35" t="str">
        <f t="shared" si="81"/>
        <v>EC-side</v>
      </c>
      <c r="E1040" s="35" t="str">
        <f>VLOOKUP(F1040,collapsed2!A:J,10,FALSE)</f>
        <v>main</v>
      </c>
      <c r="F1040" s="11" t="s">
        <v>8679</v>
      </c>
      <c r="G1040" s="11" t="s">
        <v>8680</v>
      </c>
      <c r="H1040" s="11">
        <v>2.0250773105941399E-3</v>
      </c>
      <c r="I1040" s="11">
        <v>1.0051523550760579E-2</v>
      </c>
      <c r="J1040" s="11">
        <v>0.43170769580334639</v>
      </c>
      <c r="K1040" s="11">
        <v>0.48056041428432772</v>
      </c>
      <c r="L1040" s="11">
        <v>1.7539165307245119</v>
      </c>
      <c r="M1040" s="11">
        <v>54</v>
      </c>
      <c r="N1040" s="11" t="s">
        <v>12605</v>
      </c>
    </row>
    <row r="1041" spans="2:14" s="11" customFormat="1" hidden="1" x14ac:dyDescent="0.2">
      <c r="F1041" s="11" t="s">
        <v>3113</v>
      </c>
      <c r="G1041" s="11" t="s">
        <v>3114</v>
      </c>
      <c r="H1041" s="11">
        <v>0.10902896081771719</v>
      </c>
      <c r="I1041" s="11">
        <v>0.2094638741356849</v>
      </c>
      <c r="J1041" s="11">
        <v>0.17520404755855129</v>
      </c>
      <c r="K1041" s="11">
        <v>0.45965117781515608</v>
      </c>
      <c r="L1041" s="11">
        <v>1.354769983318322</v>
      </c>
      <c r="M1041" s="11">
        <v>21</v>
      </c>
      <c r="N1041" s="11" t="s">
        <v>10766</v>
      </c>
    </row>
    <row r="1042" spans="2:14" s="11" customFormat="1" hidden="1" x14ac:dyDescent="0.2">
      <c r="F1042" s="11" t="s">
        <v>3116</v>
      </c>
      <c r="G1042" s="11" t="s">
        <v>3117</v>
      </c>
      <c r="H1042" s="11">
        <v>0.89974937343358397</v>
      </c>
      <c r="I1042" s="11">
        <v>0.92859868212906893</v>
      </c>
      <c r="J1042" s="11">
        <v>6.1036372830917722E-2</v>
      </c>
      <c r="K1042" s="11">
        <v>-0.2136177814511882</v>
      </c>
      <c r="L1042" s="11">
        <v>-0.6920750500085936</v>
      </c>
      <c r="M1042" s="11">
        <v>25</v>
      </c>
      <c r="N1042" s="11" t="s">
        <v>10767</v>
      </c>
    </row>
    <row r="1043" spans="2:14" s="11" customFormat="1" ht="32" hidden="1" x14ac:dyDescent="0.2">
      <c r="F1043" s="11" t="s">
        <v>3119</v>
      </c>
      <c r="G1043" s="11" t="s">
        <v>3120</v>
      </c>
      <c r="H1043" s="11">
        <v>0.1038338658146965</v>
      </c>
      <c r="I1043" s="11">
        <v>0.20221908512271841</v>
      </c>
      <c r="J1043" s="11">
        <v>0.1737478389995708</v>
      </c>
      <c r="K1043" s="11">
        <v>0.33072235007426187</v>
      </c>
      <c r="L1043" s="11">
        <v>1.282012825732916</v>
      </c>
      <c r="M1043" s="11">
        <v>77</v>
      </c>
      <c r="N1043" s="11" t="s">
        <v>10768</v>
      </c>
    </row>
    <row r="1044" spans="2:14" s="11" customFormat="1" ht="48" hidden="1" x14ac:dyDescent="0.2">
      <c r="F1044" s="11" t="s">
        <v>3122</v>
      </c>
      <c r="G1044" s="11" t="s">
        <v>3123</v>
      </c>
      <c r="H1044" s="11">
        <v>0.16499282639885221</v>
      </c>
      <c r="I1044" s="11">
        <v>0.28272118101713078</v>
      </c>
      <c r="J1044" s="11">
        <v>0.12687572992985741</v>
      </c>
      <c r="K1044" s="11">
        <v>0.26063662568844131</v>
      </c>
      <c r="L1044" s="11">
        <v>1.1663919996324821</v>
      </c>
      <c r="M1044" s="11">
        <v>180</v>
      </c>
      <c r="N1044" s="11" t="s">
        <v>10769</v>
      </c>
    </row>
    <row r="1045" spans="2:14" s="11" customFormat="1" hidden="1" x14ac:dyDescent="0.2">
      <c r="F1045" s="11" t="s">
        <v>3125</v>
      </c>
      <c r="G1045" s="11" t="s">
        <v>3126</v>
      </c>
      <c r="H1045" s="11">
        <v>0.1009933774834437</v>
      </c>
      <c r="I1045" s="11">
        <v>0.19751159931792039</v>
      </c>
      <c r="J1045" s="11">
        <v>0.17978231629832361</v>
      </c>
      <c r="K1045" s="11">
        <v>0.38217402142061779</v>
      </c>
      <c r="L1045" s="11">
        <v>1.3311931661918139</v>
      </c>
      <c r="M1045" s="11">
        <v>41</v>
      </c>
      <c r="N1045" s="11" t="s">
        <v>10770</v>
      </c>
    </row>
    <row r="1046" spans="2:14" s="11" customFormat="1" hidden="1" x14ac:dyDescent="0.2">
      <c r="F1046" s="11" t="s">
        <v>3128</v>
      </c>
      <c r="G1046" s="11" t="s">
        <v>3129</v>
      </c>
      <c r="H1046" s="11">
        <v>0.1149425287356322</v>
      </c>
      <c r="I1046" s="11">
        <v>0.21800365786909101</v>
      </c>
      <c r="J1046" s="11">
        <v>0.16693384871319311</v>
      </c>
      <c r="K1046" s="11">
        <v>0.4122282077201368</v>
      </c>
      <c r="L1046" s="11">
        <v>1.3219691638205699</v>
      </c>
      <c r="M1046" s="11">
        <v>28</v>
      </c>
      <c r="N1046" s="11" t="s">
        <v>10771</v>
      </c>
    </row>
    <row r="1047" spans="2:14" s="11" customFormat="1" ht="32" hidden="1" x14ac:dyDescent="0.2">
      <c r="B1047" s="4" t="str">
        <f>VLOOKUP(F1047,decisions2!A:B,2,FALSE)</f>
        <v>no_redundant</v>
      </c>
      <c r="C1047" s="35" t="str">
        <f>IF(L1047&gt;0,"EC-side","eMPC-side")</f>
        <v>EC-side</v>
      </c>
      <c r="E1047" s="35" t="str">
        <f>VLOOKUP(F1047,collapsed2!A:J,10,FALSE)</f>
        <v>redundant</v>
      </c>
      <c r="F1047" s="11" t="s">
        <v>1802</v>
      </c>
      <c r="G1047" s="11" t="s">
        <v>1803</v>
      </c>
      <c r="H1047" s="11">
        <v>2.2460308973983219E-3</v>
      </c>
      <c r="I1047" s="11">
        <v>1.088358592122095E-2</v>
      </c>
      <c r="J1047" s="11">
        <v>0.43170769580334639</v>
      </c>
      <c r="K1047" s="11">
        <v>0.52472657956076874</v>
      </c>
      <c r="L1047" s="11">
        <v>1.7529414590184089</v>
      </c>
      <c r="M1047" s="11">
        <v>33</v>
      </c>
      <c r="N1047" s="11" t="s">
        <v>10334</v>
      </c>
    </row>
    <row r="1048" spans="2:14" s="11" customFormat="1" hidden="1" x14ac:dyDescent="0.2">
      <c r="F1048" s="11" t="s">
        <v>3134</v>
      </c>
      <c r="G1048" s="11" t="s">
        <v>3135</v>
      </c>
      <c r="H1048" s="11">
        <v>0.31239669421487598</v>
      </c>
      <c r="I1048" s="11">
        <v>0.44598589183742021</v>
      </c>
      <c r="J1048" s="11">
        <v>9.4664622315334235E-2</v>
      </c>
      <c r="K1048" s="11">
        <v>0.30953793549243941</v>
      </c>
      <c r="L1048" s="11">
        <v>1.0939244999674449</v>
      </c>
      <c r="M1048" s="11">
        <v>43</v>
      </c>
      <c r="N1048" s="11" t="s">
        <v>10773</v>
      </c>
    </row>
    <row r="1049" spans="2:14" s="11" customFormat="1" hidden="1" x14ac:dyDescent="0.2">
      <c r="F1049" s="11" t="s">
        <v>3137</v>
      </c>
      <c r="G1049" s="11" t="s">
        <v>3138</v>
      </c>
      <c r="H1049" s="11">
        <v>0.1705685618729097</v>
      </c>
      <c r="I1049" s="11">
        <v>0.28879052518243808</v>
      </c>
      <c r="J1049" s="11">
        <v>0.13574094381042481</v>
      </c>
      <c r="K1049" s="11">
        <v>0.44323434246212118</v>
      </c>
      <c r="L1049" s="11">
        <v>1.275547912315508</v>
      </c>
      <c r="M1049" s="11">
        <v>19</v>
      </c>
      <c r="N1049" s="11" t="s">
        <v>10774</v>
      </c>
    </row>
    <row r="1050" spans="2:14" s="11" customFormat="1" ht="32" hidden="1" x14ac:dyDescent="0.2">
      <c r="F1050" s="11" t="s">
        <v>3140</v>
      </c>
      <c r="G1050" s="11" t="s">
        <v>3141</v>
      </c>
      <c r="H1050" s="11">
        <v>0.59668508287292821</v>
      </c>
      <c r="I1050" s="11">
        <v>0.69474990397967329</v>
      </c>
      <c r="J1050" s="11">
        <v>8.7051586794673508E-2</v>
      </c>
      <c r="K1050" s="11">
        <v>-0.21952494463823441</v>
      </c>
      <c r="L1050" s="11">
        <v>-0.94346080157064183</v>
      </c>
      <c r="M1050" s="11">
        <v>79</v>
      </c>
      <c r="N1050" s="11" t="s">
        <v>10775</v>
      </c>
    </row>
    <row r="1051" spans="2:14" s="11" customFormat="1" hidden="1" x14ac:dyDescent="0.2">
      <c r="F1051" s="11" t="s">
        <v>3143</v>
      </c>
      <c r="G1051" s="11" t="s">
        <v>3144</v>
      </c>
      <c r="H1051" s="11">
        <v>0.45945945945945948</v>
      </c>
      <c r="I1051" s="11">
        <v>0.57738438512659962</v>
      </c>
      <c r="J1051" s="11">
        <v>7.4738522743909241E-2</v>
      </c>
      <c r="K1051" s="11">
        <v>0.27872467290388159</v>
      </c>
      <c r="L1051" s="11">
        <v>0.99913028883992439</v>
      </c>
      <c r="M1051" s="11">
        <v>47</v>
      </c>
      <c r="N1051" s="11" t="s">
        <v>10776</v>
      </c>
    </row>
    <row r="1052" spans="2:14" s="11" customFormat="1" hidden="1" x14ac:dyDescent="0.2">
      <c r="F1052" s="11" t="s">
        <v>3146</v>
      </c>
      <c r="G1052" s="11" t="s">
        <v>3147</v>
      </c>
      <c r="H1052" s="11">
        <v>0.27536231884057971</v>
      </c>
      <c r="I1052" s="11">
        <v>0.40693815987933629</v>
      </c>
      <c r="J1052" s="11">
        <v>0.12750531530018269</v>
      </c>
      <c r="K1052" s="11">
        <v>-0.30705060087786118</v>
      </c>
      <c r="L1052" s="11">
        <v>-1.1200466251376759</v>
      </c>
      <c r="M1052" s="11">
        <v>37</v>
      </c>
      <c r="N1052" s="11" t="s">
        <v>10777</v>
      </c>
    </row>
    <row r="1053" spans="2:14" s="11" customFormat="1" hidden="1" x14ac:dyDescent="0.2">
      <c r="F1053" s="11" t="s">
        <v>3149</v>
      </c>
      <c r="G1053" s="11" t="s">
        <v>3150</v>
      </c>
      <c r="H1053" s="11">
        <v>0.13802083333333329</v>
      </c>
      <c r="I1053" s="11">
        <v>0.24918520821816839</v>
      </c>
      <c r="J1053" s="11">
        <v>0.1938133027253105</v>
      </c>
      <c r="K1053" s="11">
        <v>-0.29891423546368889</v>
      </c>
      <c r="L1053" s="11">
        <v>-1.2215333167599001</v>
      </c>
      <c r="M1053" s="11">
        <v>61</v>
      </c>
      <c r="N1053" s="11" t="s">
        <v>10778</v>
      </c>
    </row>
    <row r="1054" spans="2:14" s="11" customFormat="1" hidden="1" x14ac:dyDescent="0.2">
      <c r="F1054" s="11" t="s">
        <v>3152</v>
      </c>
      <c r="G1054" s="11" t="s">
        <v>3153</v>
      </c>
      <c r="H1054" s="11">
        <v>0.21070234113712369</v>
      </c>
      <c r="I1054" s="11">
        <v>0.33503108381394647</v>
      </c>
      <c r="J1054" s="11">
        <v>0.1204333716422593</v>
      </c>
      <c r="K1054" s="11">
        <v>0.35145863069126598</v>
      </c>
      <c r="L1054" s="11">
        <v>1.1853108017804219</v>
      </c>
      <c r="M1054" s="11">
        <v>35</v>
      </c>
      <c r="N1054" s="11" t="s">
        <v>10779</v>
      </c>
    </row>
    <row r="1055" spans="2:14" s="11" customFormat="1" hidden="1" x14ac:dyDescent="0.2">
      <c r="F1055" s="11" t="s">
        <v>3155</v>
      </c>
      <c r="G1055" s="11" t="s">
        <v>3156</v>
      </c>
      <c r="H1055" s="11">
        <v>0.375</v>
      </c>
      <c r="I1055" s="11">
        <v>0.50421984355701932</v>
      </c>
      <c r="J1055" s="11">
        <v>0.1063232559327084</v>
      </c>
      <c r="K1055" s="11">
        <v>-0.34399734202455712</v>
      </c>
      <c r="L1055" s="11">
        <v>-1.077526675946751</v>
      </c>
      <c r="M1055" s="11">
        <v>22</v>
      </c>
      <c r="N1055" s="11" t="s">
        <v>10780</v>
      </c>
    </row>
    <row r="1056" spans="2:14" s="11" customFormat="1" ht="32" hidden="1" x14ac:dyDescent="0.2">
      <c r="B1056" s="4" t="str">
        <f>VLOOKUP(F1056,decisions2!A:B,2,FALSE)</f>
        <v>no_biology</v>
      </c>
      <c r="C1056" s="35" t="str">
        <f>IF(L1056&gt;0,"EC-side","eMPC-side")</f>
        <v>EC-side</v>
      </c>
      <c r="E1056" s="35" t="str">
        <f>VLOOKUP(F1056,collapsed2!A:J,10,FALSE)</f>
        <v>redundant</v>
      </c>
      <c r="F1056" s="11" t="s">
        <v>7974</v>
      </c>
      <c r="G1056" s="11" t="s">
        <v>7975</v>
      </c>
      <c r="H1056" s="11">
        <v>2.39881983320182E-3</v>
      </c>
      <c r="I1056" s="11">
        <v>1.147885708163362E-2</v>
      </c>
      <c r="J1056" s="11">
        <v>0.43170769580334639</v>
      </c>
      <c r="K1056" s="11">
        <v>0.52375022811237526</v>
      </c>
      <c r="L1056" s="11">
        <v>1.7496797852265189</v>
      </c>
      <c r="M1056" s="11">
        <v>33</v>
      </c>
      <c r="N1056" s="11" t="s">
        <v>12372</v>
      </c>
    </row>
    <row r="1057" spans="2:14" s="11" customFormat="1" hidden="1" x14ac:dyDescent="0.2">
      <c r="F1057" s="11" t="s">
        <v>3161</v>
      </c>
      <c r="G1057" s="11" t="s">
        <v>3162</v>
      </c>
      <c r="H1057" s="11">
        <v>0.86644407345575958</v>
      </c>
      <c r="I1057" s="11">
        <v>0.90438042310850453</v>
      </c>
      <c r="J1057" s="11">
        <v>4.3975927802634512E-2</v>
      </c>
      <c r="K1057" s="11">
        <v>0.24650416949601439</v>
      </c>
      <c r="L1057" s="11">
        <v>0.69937364159036286</v>
      </c>
      <c r="M1057" s="11">
        <v>18</v>
      </c>
      <c r="N1057" s="11" t="s">
        <v>10782</v>
      </c>
    </row>
    <row r="1058" spans="2:14" s="11" customFormat="1" hidden="1" x14ac:dyDescent="0.2">
      <c r="F1058" s="11" t="s">
        <v>3164</v>
      </c>
      <c r="G1058" s="11" t="s">
        <v>3165</v>
      </c>
      <c r="H1058" s="11">
        <v>0.42195121951219511</v>
      </c>
      <c r="I1058" s="11">
        <v>0.54512181309870822</v>
      </c>
      <c r="J1058" s="11">
        <v>9.9927697373109248E-2</v>
      </c>
      <c r="K1058" s="11">
        <v>-0.25664085569782158</v>
      </c>
      <c r="L1058" s="11">
        <v>-1.003714946660561</v>
      </c>
      <c r="M1058" s="11">
        <v>48</v>
      </c>
      <c r="N1058" s="11" t="s">
        <v>10783</v>
      </c>
    </row>
    <row r="1059" spans="2:14" s="11" customFormat="1" ht="64" hidden="1" x14ac:dyDescent="0.2">
      <c r="B1059" s="4" t="str">
        <f>VLOOKUP(F1059,decisions2!A:B,2,FALSE)</f>
        <v>no_redundant</v>
      </c>
      <c r="C1059" s="35" t="str">
        <f>IF(L1059&gt;0,"EC-side","eMPC-side")</f>
        <v>EC-side</v>
      </c>
      <c r="E1059" s="35" t="str">
        <f>VLOOKUP(F1059,collapsed2!A:J,10,FALSE)</f>
        <v>redundant</v>
      </c>
      <c r="F1059" s="11" t="s">
        <v>941</v>
      </c>
      <c r="G1059" s="11" t="s">
        <v>942</v>
      </c>
      <c r="H1059" s="11">
        <v>3.0815966079408822E-5</v>
      </c>
      <c r="I1059" s="11">
        <v>3.4585891826580481E-4</v>
      </c>
      <c r="J1059" s="11">
        <v>0.55733223875864601</v>
      </c>
      <c r="K1059" s="11">
        <v>0.38898621576713199</v>
      </c>
      <c r="L1059" s="11">
        <v>1.7489452914609289</v>
      </c>
      <c r="M1059" s="11">
        <v>187</v>
      </c>
      <c r="N1059" s="11" t="s">
        <v>10046</v>
      </c>
    </row>
    <row r="1060" spans="2:14" s="11" customFormat="1" ht="32" hidden="1" x14ac:dyDescent="0.2">
      <c r="F1060" s="11" t="s">
        <v>3170</v>
      </c>
      <c r="G1060" s="11" t="s">
        <v>3171</v>
      </c>
      <c r="H1060" s="11">
        <v>6.6317089812841845E-2</v>
      </c>
      <c r="I1060" s="11">
        <v>0.14437224358778181</v>
      </c>
      <c r="J1060" s="11">
        <v>0.28780513053556428</v>
      </c>
      <c r="K1060" s="11">
        <v>-0.29883451504650821</v>
      </c>
      <c r="L1060" s="11">
        <v>-1.2913090007642329</v>
      </c>
      <c r="M1060" s="11">
        <v>81</v>
      </c>
      <c r="N1060" s="11" t="s">
        <v>10785</v>
      </c>
    </row>
    <row r="1061" spans="2:14" s="11" customFormat="1" ht="17" hidden="1" x14ac:dyDescent="0.2">
      <c r="B1061" s="4" t="str">
        <f>VLOOKUP(F1061,decisions2!A:B,2,FALSE)</f>
        <v>no_redundant</v>
      </c>
      <c r="C1061" s="35" t="str">
        <f>IF(L1061&gt;0,"EC-side","eMPC-side")</f>
        <v>EC-side</v>
      </c>
      <c r="E1061" s="35" t="str">
        <f>VLOOKUP(F1061,collapsed2!A:J,10,FALSE)</f>
        <v>redundant</v>
      </c>
      <c r="F1061" s="11" t="s">
        <v>1952</v>
      </c>
      <c r="G1061" s="11" t="s">
        <v>1953</v>
      </c>
      <c r="H1061" s="11">
        <v>3.5911231571653531E-3</v>
      </c>
      <c r="I1061" s="11">
        <v>1.5828081283808429E-2</v>
      </c>
      <c r="J1061" s="11">
        <v>0.43170769580334639</v>
      </c>
      <c r="K1061" s="11">
        <v>0.5313382288315297</v>
      </c>
      <c r="L1061" s="11">
        <v>1.7473459929838411</v>
      </c>
      <c r="M1061" s="11">
        <v>32</v>
      </c>
      <c r="N1061" s="11" t="s">
        <v>10384</v>
      </c>
    </row>
    <row r="1062" spans="2:14" s="11" customFormat="1" hidden="1" x14ac:dyDescent="0.2">
      <c r="F1062" s="11" t="s">
        <v>3176</v>
      </c>
      <c r="G1062" s="11" t="s">
        <v>3177</v>
      </c>
      <c r="H1062" s="11">
        <v>0.71672354948805461</v>
      </c>
      <c r="I1062" s="11">
        <v>0.79188738586873686</v>
      </c>
      <c r="J1062" s="11">
        <v>5.3676960063812652E-2</v>
      </c>
      <c r="K1062" s="11">
        <v>0.27780713035650623</v>
      </c>
      <c r="L1062" s="11">
        <v>0.83089460172610929</v>
      </c>
      <c r="M1062" s="11">
        <v>22</v>
      </c>
      <c r="N1062" s="11" t="s">
        <v>10787</v>
      </c>
    </row>
    <row r="1063" spans="2:14" s="11" customFormat="1" hidden="1" x14ac:dyDescent="0.2">
      <c r="F1063" s="11" t="s">
        <v>3179</v>
      </c>
      <c r="G1063" s="11" t="s">
        <v>3180</v>
      </c>
      <c r="H1063" s="11">
        <v>0.27884615384615391</v>
      </c>
      <c r="I1063" s="11">
        <v>0.41078553832275078</v>
      </c>
      <c r="J1063" s="11">
        <v>0.12625398784911529</v>
      </c>
      <c r="K1063" s="11">
        <v>-0.36858176055418262</v>
      </c>
      <c r="L1063" s="11">
        <v>-1.154534151127824</v>
      </c>
      <c r="M1063" s="11">
        <v>22</v>
      </c>
      <c r="N1063" s="11" t="s">
        <v>10788</v>
      </c>
    </row>
    <row r="1064" spans="2:14" s="11" customFormat="1" ht="64" hidden="1" x14ac:dyDescent="0.2">
      <c r="F1064" s="11" t="s">
        <v>3182</v>
      </c>
      <c r="G1064" s="11" t="s">
        <v>3183</v>
      </c>
      <c r="H1064" s="11">
        <v>0.98245614035087714</v>
      </c>
      <c r="I1064" s="11">
        <v>0.98911891318926171</v>
      </c>
      <c r="J1064" s="11">
        <v>2.794027909952634E-2</v>
      </c>
      <c r="K1064" s="11">
        <v>0.15950736136402421</v>
      </c>
      <c r="L1064" s="11">
        <v>0.75485788656832609</v>
      </c>
      <c r="M1064" s="11">
        <v>285</v>
      </c>
      <c r="N1064" s="11" t="s">
        <v>10789</v>
      </c>
    </row>
    <row r="1065" spans="2:14" s="11" customFormat="1" ht="80" hidden="1" x14ac:dyDescent="0.2">
      <c r="F1065" s="11" t="s">
        <v>3185</v>
      </c>
      <c r="G1065" s="11" t="s">
        <v>3186</v>
      </c>
      <c r="H1065" s="11">
        <v>0.28857142857142859</v>
      </c>
      <c r="I1065" s="11">
        <v>0.42175660682781319</v>
      </c>
      <c r="J1065" s="11">
        <v>9.0824141900715541E-2</v>
      </c>
      <c r="K1065" s="11">
        <v>0.24392792275143271</v>
      </c>
      <c r="L1065" s="11">
        <v>1.0927431332691839</v>
      </c>
      <c r="M1065" s="11">
        <v>179</v>
      </c>
      <c r="N1065" s="11" t="s">
        <v>10790</v>
      </c>
    </row>
    <row r="1066" spans="2:14" s="11" customFormat="1" ht="32" hidden="1" x14ac:dyDescent="0.2">
      <c r="F1066" s="11" t="s">
        <v>3188</v>
      </c>
      <c r="G1066" s="11" t="s">
        <v>3189</v>
      </c>
      <c r="H1066" s="11">
        <v>0.88590604026845643</v>
      </c>
      <c r="I1066" s="11">
        <v>0.91823837750453152</v>
      </c>
      <c r="J1066" s="11">
        <v>4.3190199833418222E-2</v>
      </c>
      <c r="K1066" s="11">
        <v>0.20544226362563001</v>
      </c>
      <c r="L1066" s="11">
        <v>0.74980912195831417</v>
      </c>
      <c r="M1066" s="11">
        <v>54</v>
      </c>
      <c r="N1066" s="11" t="s">
        <v>10791</v>
      </c>
    </row>
    <row r="1067" spans="2:14" s="11" customFormat="1" ht="17" hidden="1" x14ac:dyDescent="0.2">
      <c r="B1067" s="4" t="str">
        <f>VLOOKUP(F1067,decisions2!A:B,2,FALSE)</f>
        <v>no_biology</v>
      </c>
      <c r="C1067" s="35" t="str">
        <f>IF(L1067&gt;0,"EC-side","eMPC-side")</f>
        <v>EC-side</v>
      </c>
      <c r="E1067" s="35" t="str">
        <f>VLOOKUP(F1067,collapsed2!A:J,10,FALSE)</f>
        <v>redundant</v>
      </c>
      <c r="F1067" s="11" t="s">
        <v>9498</v>
      </c>
      <c r="G1067" s="11" t="s">
        <v>9499</v>
      </c>
      <c r="H1067" s="11">
        <v>3.5911231571653531E-3</v>
      </c>
      <c r="I1067" s="11">
        <v>1.5828081283808429E-2</v>
      </c>
      <c r="J1067" s="11">
        <v>0.43170769580334639</v>
      </c>
      <c r="K1067" s="11">
        <v>0.48534349829764539</v>
      </c>
      <c r="L1067" s="11">
        <v>1.747262314944658</v>
      </c>
      <c r="M1067" s="11">
        <v>49</v>
      </c>
      <c r="N1067" s="11" t="s">
        <v>12874</v>
      </c>
    </row>
    <row r="1068" spans="2:14" s="11" customFormat="1" ht="32" hidden="1" x14ac:dyDescent="0.2">
      <c r="F1068" s="11" t="s">
        <v>3194</v>
      </c>
      <c r="G1068" s="11" t="s">
        <v>3195</v>
      </c>
      <c r="H1068" s="11">
        <v>0.14742014742014739</v>
      </c>
      <c r="I1068" s="11">
        <v>0.26209809552215652</v>
      </c>
      <c r="J1068" s="11">
        <v>0.1813831284984076</v>
      </c>
      <c r="K1068" s="11">
        <v>-0.32209776787578442</v>
      </c>
      <c r="L1068" s="11">
        <v>-1.2309294492552081</v>
      </c>
      <c r="M1068" s="11">
        <v>44</v>
      </c>
      <c r="N1068" s="11" t="s">
        <v>10793</v>
      </c>
    </row>
    <row r="1069" spans="2:14" s="11" customFormat="1" hidden="1" x14ac:dyDescent="0.2">
      <c r="F1069" s="11" t="s">
        <v>3197</v>
      </c>
      <c r="G1069" s="11" t="s">
        <v>3198</v>
      </c>
      <c r="H1069" s="11">
        <v>0.39753086419753092</v>
      </c>
      <c r="I1069" s="11">
        <v>0.52564202529114812</v>
      </c>
      <c r="J1069" s="11">
        <v>0.1043439525819486</v>
      </c>
      <c r="K1069" s="11">
        <v>-0.26855941209292589</v>
      </c>
      <c r="L1069" s="11">
        <v>-1.0268425109293859</v>
      </c>
      <c r="M1069" s="11">
        <v>45</v>
      </c>
      <c r="N1069" s="11" t="s">
        <v>10794</v>
      </c>
    </row>
    <row r="1070" spans="2:14" s="11" customFormat="1" ht="32" hidden="1" x14ac:dyDescent="0.2">
      <c r="F1070" s="11" t="s">
        <v>3200</v>
      </c>
      <c r="G1070" s="11" t="s">
        <v>3201</v>
      </c>
      <c r="H1070" s="11">
        <v>0.36159600997506242</v>
      </c>
      <c r="I1070" s="11">
        <v>0.49084479159540878</v>
      </c>
      <c r="J1070" s="11">
        <v>0.11101149245045031</v>
      </c>
      <c r="K1070" s="11">
        <v>-0.32619240255441517</v>
      </c>
      <c r="L1070" s="11">
        <v>-1.0633830663580399</v>
      </c>
      <c r="M1070" s="11">
        <v>26</v>
      </c>
      <c r="N1070" s="11" t="s">
        <v>10795</v>
      </c>
    </row>
    <row r="1071" spans="2:14" s="11" customFormat="1" ht="48" hidden="1" x14ac:dyDescent="0.2">
      <c r="B1071" s="4" t="str">
        <f>VLOOKUP(F1071,decisions2!A:B,2,FALSE)</f>
        <v>no_biology</v>
      </c>
      <c r="C1071" s="35" t="str">
        <f>IF(L1071&gt;0,"EC-side","eMPC-side")</f>
        <v>EC-side</v>
      </c>
      <c r="E1071" s="35" t="str">
        <f>VLOOKUP(F1071,collapsed2!A:J,10,FALSE)</f>
        <v>main</v>
      </c>
      <c r="F1071" s="11" t="s">
        <v>4932</v>
      </c>
      <c r="G1071" s="11" t="s">
        <v>4933</v>
      </c>
      <c r="H1071" s="11">
        <v>3.6141351894694129E-4</v>
      </c>
      <c r="I1071" s="11">
        <v>2.5772413818356118E-3</v>
      </c>
      <c r="J1071" s="11">
        <v>0.49849310876659031</v>
      </c>
      <c r="K1071" s="11">
        <v>0.42731736561494482</v>
      </c>
      <c r="L1071" s="11">
        <v>1.7471085457506701</v>
      </c>
      <c r="M1071" s="11">
        <v>101</v>
      </c>
      <c r="N1071" s="11" t="s">
        <v>11369</v>
      </c>
    </row>
    <row r="1072" spans="2:14" s="11" customFormat="1" ht="32" hidden="1" x14ac:dyDescent="0.2">
      <c r="F1072" s="11" t="s">
        <v>3206</v>
      </c>
      <c r="G1072" s="11" t="s">
        <v>3207</v>
      </c>
      <c r="H1072" s="11">
        <v>0.72881355932203384</v>
      </c>
      <c r="I1072" s="11">
        <v>0.80091019002212727</v>
      </c>
      <c r="J1072" s="11">
        <v>7.7476754784857771E-2</v>
      </c>
      <c r="K1072" s="11">
        <v>-0.20406504139107831</v>
      </c>
      <c r="L1072" s="11">
        <v>-0.89516544781193719</v>
      </c>
      <c r="M1072" s="11">
        <v>87</v>
      </c>
      <c r="N1072" s="11" t="s">
        <v>10797</v>
      </c>
    </row>
    <row r="1073" spans="2:14" s="11" customFormat="1" ht="48" hidden="1" x14ac:dyDescent="0.2">
      <c r="F1073" s="11" t="s">
        <v>3209</v>
      </c>
      <c r="G1073" s="11" t="s">
        <v>3210</v>
      </c>
      <c r="H1073" s="11">
        <v>0.28000000000000003</v>
      </c>
      <c r="I1073" s="11">
        <v>0.41174245835209372</v>
      </c>
      <c r="J1073" s="11">
        <v>0.14463052803448381</v>
      </c>
      <c r="K1073" s="11">
        <v>-0.2311207176928429</v>
      </c>
      <c r="L1073" s="11">
        <v>-1.077898022772245</v>
      </c>
      <c r="M1073" s="11">
        <v>122</v>
      </c>
      <c r="N1073" s="11" t="s">
        <v>10798</v>
      </c>
    </row>
    <row r="1074" spans="2:14" s="11" customFormat="1" hidden="1" x14ac:dyDescent="0.2">
      <c r="F1074" s="11" t="s">
        <v>3212</v>
      </c>
      <c r="G1074" s="11" t="s">
        <v>3213</v>
      </c>
      <c r="H1074" s="11">
        <v>0.54924874791318867</v>
      </c>
      <c r="I1074" s="11">
        <v>0.65516669491763113</v>
      </c>
      <c r="J1074" s="11">
        <v>6.5235305601770266E-2</v>
      </c>
      <c r="K1074" s="11">
        <v>0.33175800909252701</v>
      </c>
      <c r="L1074" s="11">
        <v>0.94125307259583979</v>
      </c>
      <c r="M1074" s="11">
        <v>18</v>
      </c>
      <c r="N1074" s="11" t="s">
        <v>10799</v>
      </c>
    </row>
    <row r="1075" spans="2:14" s="11" customFormat="1" hidden="1" x14ac:dyDescent="0.2">
      <c r="F1075" s="11" t="s">
        <v>3215</v>
      </c>
      <c r="G1075" s="11" t="s">
        <v>3216</v>
      </c>
      <c r="H1075" s="11">
        <v>0.17558528428093639</v>
      </c>
      <c r="I1075" s="11">
        <v>0.29559873116574148</v>
      </c>
      <c r="J1075" s="11">
        <v>0.13355495455759189</v>
      </c>
      <c r="K1075" s="11">
        <v>0.4384714916330843</v>
      </c>
      <c r="L1075" s="11">
        <v>1.261841292927893</v>
      </c>
      <c r="M1075" s="11">
        <v>19</v>
      </c>
      <c r="N1075" s="11" t="s">
        <v>10800</v>
      </c>
    </row>
    <row r="1076" spans="2:14" s="11" customFormat="1" hidden="1" x14ac:dyDescent="0.2">
      <c r="F1076" s="11" t="s">
        <v>3218</v>
      </c>
      <c r="G1076" s="11" t="s">
        <v>3219</v>
      </c>
      <c r="H1076" s="11">
        <v>3.9605631787079411E-2</v>
      </c>
      <c r="I1076" s="11">
        <v>9.7771725938474191E-2</v>
      </c>
      <c r="J1076" s="11">
        <v>0.3217759180753611</v>
      </c>
      <c r="K1076" s="11">
        <v>-0.34117805763805498</v>
      </c>
      <c r="L1076" s="11">
        <v>-1.3906804436586051</v>
      </c>
      <c r="M1076" s="11">
        <v>59</v>
      </c>
      <c r="N1076" s="11" t="s">
        <v>10801</v>
      </c>
    </row>
    <row r="1077" spans="2:14" s="11" customFormat="1" ht="32" hidden="1" x14ac:dyDescent="0.2">
      <c r="F1077" s="11" t="s">
        <v>3221</v>
      </c>
      <c r="G1077" s="11" t="s">
        <v>3222</v>
      </c>
      <c r="H1077" s="11">
        <v>5.4840990999457342E-2</v>
      </c>
      <c r="I1077" s="11">
        <v>0.1248158025116569</v>
      </c>
      <c r="J1077" s="11">
        <v>0.3217759180753611</v>
      </c>
      <c r="K1077" s="11">
        <v>-0.50148890725250339</v>
      </c>
      <c r="L1077" s="11">
        <v>-1.481896135189176</v>
      </c>
      <c r="M1077" s="11">
        <v>18</v>
      </c>
      <c r="N1077" s="11" t="s">
        <v>10802</v>
      </c>
    </row>
    <row r="1078" spans="2:14" s="11" customFormat="1" ht="32" hidden="1" x14ac:dyDescent="0.2">
      <c r="B1078" s="4" t="str">
        <f>VLOOKUP(F1078,decisions2!A:B,2,FALSE)</f>
        <v>no_biology</v>
      </c>
      <c r="C1078" s="35" t="str">
        <f>IF(L1078&gt;0,"EC-side","eMPC-side")</f>
        <v>EC-side</v>
      </c>
      <c r="E1078" s="35" t="str">
        <f>VLOOKUP(F1078,collapsed2!A:J,10,FALSE)</f>
        <v>redundant</v>
      </c>
      <c r="F1078" s="11" t="s">
        <v>2947</v>
      </c>
      <c r="G1078" s="11" t="s">
        <v>2948</v>
      </c>
      <c r="H1078" s="11">
        <v>1.5553131124252861E-3</v>
      </c>
      <c r="I1078" s="11">
        <v>8.14046895061055E-3</v>
      </c>
      <c r="J1078" s="11">
        <v>0.45505986738722948</v>
      </c>
      <c r="K1078" s="11">
        <v>0.46466613105538951</v>
      </c>
      <c r="L1078" s="11">
        <v>1.7467199299627469</v>
      </c>
      <c r="M1078" s="11">
        <v>63</v>
      </c>
      <c r="N1078" s="11" t="s">
        <v>10710</v>
      </c>
    </row>
    <row r="1079" spans="2:14" s="11" customFormat="1" ht="32" hidden="1" x14ac:dyDescent="0.2">
      <c r="F1079" s="11" t="s">
        <v>3227</v>
      </c>
      <c r="G1079" s="11" t="s">
        <v>3228</v>
      </c>
      <c r="H1079" s="11">
        <v>4.052184851070309E-2</v>
      </c>
      <c r="I1079" s="11">
        <v>9.9507035515756598E-2</v>
      </c>
      <c r="J1079" s="11">
        <v>0.3217759180753611</v>
      </c>
      <c r="K1079" s="11">
        <v>-0.37113613480673541</v>
      </c>
      <c r="L1079" s="11">
        <v>-1.403184192017753</v>
      </c>
      <c r="M1079" s="11">
        <v>43</v>
      </c>
      <c r="N1079" s="11" t="s">
        <v>10804</v>
      </c>
    </row>
    <row r="1080" spans="2:14" s="11" customFormat="1" ht="32" hidden="1" x14ac:dyDescent="0.2">
      <c r="B1080" s="4" t="str">
        <f>VLOOKUP(F1080,decisions2!A:B,2,FALSE)</f>
        <v>no_redundant</v>
      </c>
      <c r="C1080" s="35" t="str">
        <f t="shared" ref="C1080:C1081" si="82">IF(L1080&gt;0,"EC-side","eMPC-side")</f>
        <v>EC-side</v>
      </c>
      <c r="E1080" s="35" t="str">
        <f>VLOOKUP(F1080,collapsed2!A:J,10,FALSE)</f>
        <v>redundant</v>
      </c>
      <c r="F1080" s="11" t="s">
        <v>2953</v>
      </c>
      <c r="G1080" s="11" t="s">
        <v>2954</v>
      </c>
      <c r="H1080" s="11">
        <v>2.5859162476969768E-3</v>
      </c>
      <c r="I1080" s="11">
        <v>1.209971699853628E-2</v>
      </c>
      <c r="J1080" s="11">
        <v>0.43170769580334639</v>
      </c>
      <c r="K1080" s="11">
        <v>0.49401133826240018</v>
      </c>
      <c r="L1080" s="11">
        <v>1.746643418593995</v>
      </c>
      <c r="M1080" s="11">
        <v>44</v>
      </c>
      <c r="N1080" s="11" t="s">
        <v>10712</v>
      </c>
    </row>
    <row r="1081" spans="2:14" s="11" customFormat="1" ht="17" hidden="1" x14ac:dyDescent="0.2">
      <c r="B1081" s="4" t="str">
        <f>VLOOKUP(F1081,decisions2!A:B,2,FALSE)</f>
        <v>no_redundant</v>
      </c>
      <c r="C1081" s="35" t="str">
        <f t="shared" si="82"/>
        <v>EC-side</v>
      </c>
      <c r="E1081" s="35" t="str">
        <f>VLOOKUP(F1081,collapsed2!A:J,10,FALSE)</f>
        <v>redundant</v>
      </c>
      <c r="F1081" s="11" t="s">
        <v>2491</v>
      </c>
      <c r="G1081" s="11" t="s">
        <v>2492</v>
      </c>
      <c r="H1081" s="11">
        <v>6.0892457421835014E-3</v>
      </c>
      <c r="I1081" s="11">
        <v>2.3585650277821741E-2</v>
      </c>
      <c r="J1081" s="11">
        <v>0.40701791892395389</v>
      </c>
      <c r="K1081" s="11">
        <v>0.59906791880125831</v>
      </c>
      <c r="L1081" s="11">
        <v>1.7457189645311859</v>
      </c>
      <c r="M1081" s="11">
        <v>20</v>
      </c>
      <c r="N1081" s="11" t="s">
        <v>10560</v>
      </c>
    </row>
    <row r="1082" spans="2:14" s="11" customFormat="1" hidden="1" x14ac:dyDescent="0.2">
      <c r="F1082" s="11" t="s">
        <v>3236</v>
      </c>
      <c r="G1082" s="11" t="s">
        <v>3237</v>
      </c>
      <c r="H1082" s="11">
        <v>0.79104477611940294</v>
      </c>
      <c r="I1082" s="11">
        <v>0.84817867327838803</v>
      </c>
      <c r="J1082" s="11">
        <v>4.7829963311422932E-2</v>
      </c>
      <c r="K1082" s="11">
        <v>0.27775135907647991</v>
      </c>
      <c r="L1082" s="11">
        <v>0.77803190977717518</v>
      </c>
      <c r="M1082" s="11">
        <v>17</v>
      </c>
      <c r="N1082" s="11" t="s">
        <v>10807</v>
      </c>
    </row>
    <row r="1083" spans="2:14" s="11" customFormat="1" ht="32" hidden="1" x14ac:dyDescent="0.2">
      <c r="F1083" s="11" t="s">
        <v>3239</v>
      </c>
      <c r="G1083" s="11" t="s">
        <v>3240</v>
      </c>
      <c r="H1083" s="11">
        <v>0.37965260545905699</v>
      </c>
      <c r="I1083" s="11">
        <v>0.50838270169302191</v>
      </c>
      <c r="J1083" s="11">
        <v>0.1075543752651693</v>
      </c>
      <c r="K1083" s="11">
        <v>-0.35245806119170642</v>
      </c>
      <c r="L1083" s="11">
        <v>-1.041511050678684</v>
      </c>
      <c r="M1083" s="11">
        <v>18</v>
      </c>
      <c r="N1083" s="11" t="s">
        <v>10808</v>
      </c>
    </row>
    <row r="1084" spans="2:14" s="11" customFormat="1" hidden="1" x14ac:dyDescent="0.2">
      <c r="F1084" s="11" t="s">
        <v>3242</v>
      </c>
      <c r="G1084" s="11" t="s">
        <v>3243</v>
      </c>
      <c r="H1084" s="11">
        <v>0.41956882255389721</v>
      </c>
      <c r="I1084" s="11">
        <v>0.54377078692826419</v>
      </c>
      <c r="J1084" s="11">
        <v>7.850290473486872E-2</v>
      </c>
      <c r="K1084" s="11">
        <v>0.37049099789410839</v>
      </c>
      <c r="L1084" s="11">
        <v>1.037812450694193</v>
      </c>
      <c r="M1084" s="11">
        <v>17</v>
      </c>
      <c r="N1084" s="11" t="s">
        <v>10809</v>
      </c>
    </row>
    <row r="1085" spans="2:14" s="11" customFormat="1" hidden="1" x14ac:dyDescent="0.2">
      <c r="F1085" s="11" t="s">
        <v>3245</v>
      </c>
      <c r="G1085" s="11" t="s">
        <v>3246</v>
      </c>
      <c r="H1085" s="11">
        <v>0.112781954887218</v>
      </c>
      <c r="I1085" s="11">
        <v>0.21519902552997491</v>
      </c>
      <c r="J1085" s="11">
        <v>0.21140018938492269</v>
      </c>
      <c r="K1085" s="11">
        <v>-0.47435697262119941</v>
      </c>
      <c r="L1085" s="11">
        <v>-1.376087564819735</v>
      </c>
      <c r="M1085" s="11">
        <v>17</v>
      </c>
      <c r="N1085" s="11" t="s">
        <v>10810</v>
      </c>
    </row>
    <row r="1086" spans="2:14" s="11" customFormat="1" ht="32" hidden="1" x14ac:dyDescent="0.2">
      <c r="F1086" s="11" t="s">
        <v>3248</v>
      </c>
      <c r="G1086" s="11" t="s">
        <v>3249</v>
      </c>
      <c r="H1086" s="11">
        <v>9.1370558375634514E-2</v>
      </c>
      <c r="I1086" s="11">
        <v>0.18352782512596699</v>
      </c>
      <c r="J1086" s="11">
        <v>0.19189224038483799</v>
      </c>
      <c r="K1086" s="11">
        <v>0.39895765096193081</v>
      </c>
      <c r="L1086" s="11">
        <v>1.364742694082985</v>
      </c>
      <c r="M1086" s="11">
        <v>38</v>
      </c>
      <c r="N1086" s="11" t="s">
        <v>10811</v>
      </c>
    </row>
    <row r="1087" spans="2:14" s="11" customFormat="1" hidden="1" x14ac:dyDescent="0.2">
      <c r="F1087" s="11" t="s">
        <v>3251</v>
      </c>
      <c r="G1087" s="11" t="s">
        <v>3252</v>
      </c>
      <c r="H1087" s="11">
        <v>0.26611570247933891</v>
      </c>
      <c r="I1087" s="11">
        <v>0.39722755223835499</v>
      </c>
      <c r="J1087" s="11">
        <v>0.1043439525819486</v>
      </c>
      <c r="K1087" s="11">
        <v>0.33787067959210842</v>
      </c>
      <c r="L1087" s="11">
        <v>1.1404604858991849</v>
      </c>
      <c r="M1087" s="11">
        <v>34</v>
      </c>
      <c r="N1087" s="11" t="s">
        <v>10812</v>
      </c>
    </row>
    <row r="1088" spans="2:14" s="11" customFormat="1" hidden="1" x14ac:dyDescent="0.2">
      <c r="F1088" s="11" t="s">
        <v>3254</v>
      </c>
      <c r="G1088" s="11" t="s">
        <v>3255</v>
      </c>
      <c r="H1088" s="11">
        <v>0.93510815307820294</v>
      </c>
      <c r="I1088" s="11">
        <v>0.95558924529205602</v>
      </c>
      <c r="J1088" s="11">
        <v>4.0329539642314297E-2</v>
      </c>
      <c r="K1088" s="11">
        <v>0.207078180762577</v>
      </c>
      <c r="L1088" s="11">
        <v>0.65740765682329172</v>
      </c>
      <c r="M1088" s="11">
        <v>27</v>
      </c>
      <c r="N1088" s="11" t="s">
        <v>10813</v>
      </c>
    </row>
    <row r="1089" spans="2:14" s="11" customFormat="1" ht="64" hidden="1" x14ac:dyDescent="0.2">
      <c r="B1089" s="4" t="str">
        <f>VLOOKUP(F1089,decisions2!A:B,2,FALSE)</f>
        <v>no_biology</v>
      </c>
      <c r="C1089" s="35" t="str">
        <f>IF(L1089&gt;0,"EC-side","eMPC-side")</f>
        <v>EC-side</v>
      </c>
      <c r="E1089" s="35" t="str">
        <f>VLOOKUP(F1089,collapsed2!A:J,10,FALSE)</f>
        <v>redundant</v>
      </c>
      <c r="F1089" s="11" t="s">
        <v>7450</v>
      </c>
      <c r="G1089" s="11" t="s">
        <v>7451</v>
      </c>
      <c r="H1089" s="11">
        <v>7.9858765275968036E-5</v>
      </c>
      <c r="I1089" s="11">
        <v>7.4615094641618913E-4</v>
      </c>
      <c r="J1089" s="11">
        <v>0.53843409630991623</v>
      </c>
      <c r="K1089" s="11">
        <v>0.39330531308216649</v>
      </c>
      <c r="L1089" s="11">
        <v>1.7449651653227201</v>
      </c>
      <c r="M1089" s="11">
        <v>167</v>
      </c>
      <c r="N1089" s="11" t="s">
        <v>12200</v>
      </c>
    </row>
    <row r="1090" spans="2:14" s="11" customFormat="1" ht="32" hidden="1" x14ac:dyDescent="0.2">
      <c r="F1090" s="11" t="s">
        <v>3260</v>
      </c>
      <c r="G1090" s="11" t="s">
        <v>3261</v>
      </c>
      <c r="H1090" s="11">
        <v>0.99537750385208013</v>
      </c>
      <c r="I1090" s="11">
        <v>0.99751547332951618</v>
      </c>
      <c r="J1090" s="11">
        <v>3.3824544446216423E-2</v>
      </c>
      <c r="K1090" s="11">
        <v>0.15347090100657329</v>
      </c>
      <c r="L1090" s="11">
        <v>0.61631037292703472</v>
      </c>
      <c r="M1090" s="11">
        <v>91</v>
      </c>
      <c r="N1090" s="11" t="s">
        <v>10815</v>
      </c>
    </row>
    <row r="1091" spans="2:14" s="11" customFormat="1" ht="32" hidden="1" x14ac:dyDescent="0.2">
      <c r="F1091" s="11" t="s">
        <v>3263</v>
      </c>
      <c r="G1091" s="11" t="s">
        <v>3264</v>
      </c>
      <c r="H1091" s="11">
        <v>0.43311036789297658</v>
      </c>
      <c r="I1091" s="11">
        <v>0.55341880341880334</v>
      </c>
      <c r="J1091" s="11">
        <v>7.7274697304470993E-2</v>
      </c>
      <c r="K1091" s="11">
        <v>0.33241813768682221</v>
      </c>
      <c r="L1091" s="11">
        <v>1.0173786044099971</v>
      </c>
      <c r="M1091" s="11">
        <v>24</v>
      </c>
      <c r="N1091" s="11" t="s">
        <v>10816</v>
      </c>
    </row>
    <row r="1092" spans="2:14" s="11" customFormat="1" ht="32" hidden="1" x14ac:dyDescent="0.2">
      <c r="F1092" s="11" t="s">
        <v>3266</v>
      </c>
      <c r="G1092" s="11" t="s">
        <v>3267</v>
      </c>
      <c r="H1092" s="11">
        <v>0.175531914893617</v>
      </c>
      <c r="I1092" s="11">
        <v>0.29559873116574148</v>
      </c>
      <c r="J1092" s="11">
        <v>0.17232434490094589</v>
      </c>
      <c r="K1092" s="11">
        <v>-0.27653215599687592</v>
      </c>
      <c r="L1092" s="11">
        <v>-1.177303125028182</v>
      </c>
      <c r="M1092" s="11">
        <v>75</v>
      </c>
      <c r="N1092" s="11" t="s">
        <v>10817</v>
      </c>
    </row>
    <row r="1093" spans="2:14" s="11" customFormat="1" ht="17" hidden="1" x14ac:dyDescent="0.2">
      <c r="B1093" s="4" t="str">
        <f>VLOOKUP(F1093,decisions2!A:B,2,FALSE)</f>
        <v>no_biology</v>
      </c>
      <c r="C1093" s="35" t="str">
        <f t="shared" ref="C1093:C1096" si="83">IF(L1093&gt;0,"EC-side","eMPC-side")</f>
        <v>EC-side</v>
      </c>
      <c r="E1093" s="35" t="str">
        <f>VLOOKUP(F1093,collapsed2!A:J,10,FALSE)</f>
        <v>redundant</v>
      </c>
      <c r="F1093" s="11" t="s">
        <v>5671</v>
      </c>
      <c r="G1093" s="11" t="s">
        <v>5672</v>
      </c>
      <c r="H1093" s="11">
        <v>8.6078577117280793E-3</v>
      </c>
      <c r="I1093" s="11">
        <v>3.0345211451257161E-2</v>
      </c>
      <c r="J1093" s="11">
        <v>0.38073040072279241</v>
      </c>
      <c r="K1093" s="11">
        <v>0.55387485093104416</v>
      </c>
      <c r="L1093" s="11">
        <v>1.744856694137471</v>
      </c>
      <c r="M1093" s="11">
        <v>26</v>
      </c>
      <c r="N1093" s="11" t="s">
        <v>11612</v>
      </c>
    </row>
    <row r="1094" spans="2:14" s="11" customFormat="1" ht="80" hidden="1" x14ac:dyDescent="0.2">
      <c r="B1094" s="4" t="str">
        <f>VLOOKUP(F1094,decisions2!A:B,2,FALSE)</f>
        <v>no_redundant</v>
      </c>
      <c r="C1094" s="35" t="str">
        <f t="shared" si="83"/>
        <v>EC-side</v>
      </c>
      <c r="E1094" s="35" t="str">
        <f>VLOOKUP(F1094,collapsed2!A:J,10,FALSE)</f>
        <v>redundant</v>
      </c>
      <c r="F1094" s="11" t="s">
        <v>7304</v>
      </c>
      <c r="G1094" s="11" t="s">
        <v>7305</v>
      </c>
      <c r="H1094" s="11">
        <v>7.4616821336883696E-5</v>
      </c>
      <c r="I1094" s="11">
        <v>7.0637257532249898E-4</v>
      </c>
      <c r="J1094" s="11">
        <v>0.53843409630991623</v>
      </c>
      <c r="K1094" s="11">
        <v>0.38797979039669528</v>
      </c>
      <c r="L1094" s="11">
        <v>1.744325406441136</v>
      </c>
      <c r="M1094" s="11">
        <v>185</v>
      </c>
      <c r="N1094" s="11" t="s">
        <v>12150</v>
      </c>
    </row>
    <row r="1095" spans="2:14" s="11" customFormat="1" ht="32" hidden="1" x14ac:dyDescent="0.2">
      <c r="B1095" s="4" t="str">
        <f>VLOOKUP(F1095,decisions2!A:B,2,FALSE)</f>
        <v>no_redundant</v>
      </c>
      <c r="C1095" s="35" t="str">
        <f t="shared" si="83"/>
        <v>EC-side</v>
      </c>
      <c r="E1095" s="35" t="str">
        <f>VLOOKUP(F1095,collapsed2!A:J,10,FALSE)</f>
        <v>redundant</v>
      </c>
      <c r="F1095" s="11" t="s">
        <v>5616</v>
      </c>
      <c r="G1095" s="11" t="s">
        <v>5617</v>
      </c>
      <c r="H1095" s="11">
        <v>2.2566390143310818E-3</v>
      </c>
      <c r="I1095" s="11">
        <v>1.090263760474159E-2</v>
      </c>
      <c r="J1095" s="11">
        <v>0.43170769580334639</v>
      </c>
      <c r="K1095" s="11">
        <v>0.48637256028936821</v>
      </c>
      <c r="L1095" s="11">
        <v>1.743475206492789</v>
      </c>
      <c r="M1095" s="11">
        <v>47</v>
      </c>
      <c r="N1095" s="11" t="s">
        <v>11593</v>
      </c>
    </row>
    <row r="1096" spans="2:14" s="11" customFormat="1" ht="32" hidden="1" x14ac:dyDescent="0.2">
      <c r="B1096" s="4" t="str">
        <f>VLOOKUP(F1096,decisions2!A:B,2,FALSE)</f>
        <v>no_biology</v>
      </c>
      <c r="C1096" s="35" t="str">
        <f t="shared" si="83"/>
        <v>EC-side</v>
      </c>
      <c r="E1096" s="35" t="str">
        <f>VLOOKUP(F1096,collapsed2!A:J,10,FALSE)</f>
        <v>redundant</v>
      </c>
      <c r="F1096" s="11" t="s">
        <v>276</v>
      </c>
      <c r="G1096" s="11" t="s">
        <v>277</v>
      </c>
      <c r="H1096" s="11">
        <v>8.0855432819722413E-3</v>
      </c>
      <c r="I1096" s="11">
        <v>2.8797583815617599E-2</v>
      </c>
      <c r="J1096" s="11">
        <v>0.38073040072279241</v>
      </c>
      <c r="K1096" s="11">
        <v>0.62229174579031155</v>
      </c>
      <c r="L1096" s="11">
        <v>1.743151994019559</v>
      </c>
      <c r="M1096" s="11">
        <v>17</v>
      </c>
      <c r="N1096" s="11" t="s">
        <v>9828</v>
      </c>
    </row>
    <row r="1097" spans="2:14" s="11" customFormat="1" hidden="1" x14ac:dyDescent="0.2">
      <c r="F1097" s="11" t="s">
        <v>3281</v>
      </c>
      <c r="G1097" s="11" t="s">
        <v>3282</v>
      </c>
      <c r="H1097" s="11">
        <v>0.30904522613065333</v>
      </c>
      <c r="I1097" s="11">
        <v>0.44249965302179473</v>
      </c>
      <c r="J1097" s="11">
        <v>0.12210792028708151</v>
      </c>
      <c r="K1097" s="11">
        <v>-0.39680135085893292</v>
      </c>
      <c r="L1097" s="11">
        <v>-1.133067536998418</v>
      </c>
      <c r="M1097" s="11">
        <v>16</v>
      </c>
      <c r="N1097" s="11" t="s">
        <v>10822</v>
      </c>
    </row>
    <row r="1098" spans="2:14" s="11" customFormat="1" ht="128" hidden="1" x14ac:dyDescent="0.2">
      <c r="B1098" s="4" t="str">
        <f>VLOOKUP(F1098,decisions2!A:B,2,FALSE)</f>
        <v>no_redundant</v>
      </c>
      <c r="C1098" s="35" t="str">
        <f>IF(L1098&gt;0,"EC-side","eMPC-side")</f>
        <v>EC-side</v>
      </c>
      <c r="E1098" s="35" t="str">
        <f>VLOOKUP(F1098,collapsed2!A:J,10,FALSE)</f>
        <v>redundant</v>
      </c>
      <c r="F1098" s="11" t="s">
        <v>66</v>
      </c>
      <c r="G1098" s="11" t="s">
        <v>67</v>
      </c>
      <c r="H1098" s="11">
        <v>1.9195222365575088E-6</v>
      </c>
      <c r="I1098" s="11">
        <v>3.317015674389855E-5</v>
      </c>
      <c r="J1098" s="11">
        <v>0.62725673971852836</v>
      </c>
      <c r="K1098" s="11">
        <v>0.36255186448053278</v>
      </c>
      <c r="L1098" s="11">
        <v>1.742258451205543</v>
      </c>
      <c r="M1098" s="11">
        <v>341</v>
      </c>
      <c r="N1098" s="11" t="s">
        <v>9758</v>
      </c>
    </row>
    <row r="1099" spans="2:14" s="11" customFormat="1" hidden="1" x14ac:dyDescent="0.2">
      <c r="F1099" s="11" t="s">
        <v>3287</v>
      </c>
      <c r="G1099" s="11" t="s">
        <v>3288</v>
      </c>
      <c r="H1099" s="11">
        <v>0.37268128161888697</v>
      </c>
      <c r="I1099" s="11">
        <v>0.50192868691434434</v>
      </c>
      <c r="J1099" s="11">
        <v>8.5784440807564505E-2</v>
      </c>
      <c r="K1099" s="11">
        <v>0.37029806858461239</v>
      </c>
      <c r="L1099" s="11">
        <v>1.0790702365617479</v>
      </c>
      <c r="M1099" s="11">
        <v>20</v>
      </c>
      <c r="N1099" s="11" t="s">
        <v>10824</v>
      </c>
    </row>
    <row r="1100" spans="2:14" s="11" customFormat="1" ht="32" hidden="1" x14ac:dyDescent="0.2">
      <c r="F1100" s="11" t="s">
        <v>3290</v>
      </c>
      <c r="G1100" s="11" t="s">
        <v>3291</v>
      </c>
      <c r="H1100" s="11">
        <v>0.38632750397456278</v>
      </c>
      <c r="I1100" s="11">
        <v>0.51415877260836274</v>
      </c>
      <c r="J1100" s="11">
        <v>8.063884959506612E-2</v>
      </c>
      <c r="K1100" s="11">
        <v>0.2687653550768303</v>
      </c>
      <c r="L1100" s="11">
        <v>1.0336884448036039</v>
      </c>
      <c r="M1100" s="11">
        <v>73</v>
      </c>
      <c r="N1100" s="11" t="s">
        <v>10825</v>
      </c>
    </row>
    <row r="1101" spans="2:14" s="11" customFormat="1" ht="32" hidden="1" x14ac:dyDescent="0.2">
      <c r="B1101" s="4" t="str">
        <f>VLOOKUP(F1101,decisions2!A:B,2,FALSE)</f>
        <v>no_redundant</v>
      </c>
      <c r="C1101" s="35" t="str">
        <f>IF(L1101&gt;0,"EC-side","eMPC-side")</f>
        <v>EC-side</v>
      </c>
      <c r="E1101" s="35" t="str">
        <f>VLOOKUP(F1101,collapsed2!A:J,10,FALSE)</f>
        <v>redundant</v>
      </c>
      <c r="F1101" s="11" t="s">
        <v>3817</v>
      </c>
      <c r="G1101" s="11" t="s">
        <v>3818</v>
      </c>
      <c r="H1101" s="11">
        <v>6.590102593125151E-3</v>
      </c>
      <c r="I1101" s="11">
        <v>2.471099319075401E-2</v>
      </c>
      <c r="J1101" s="11">
        <v>0.40701791892395389</v>
      </c>
      <c r="K1101" s="11">
        <v>0.59713985679412285</v>
      </c>
      <c r="L1101" s="11">
        <v>1.7401004790389509</v>
      </c>
      <c r="M1101" s="11">
        <v>20</v>
      </c>
      <c r="N1101" s="11" t="s">
        <v>10998</v>
      </c>
    </row>
    <row r="1102" spans="2:14" s="11" customFormat="1" hidden="1" x14ac:dyDescent="0.2">
      <c r="F1102" s="11" t="s">
        <v>3296</v>
      </c>
      <c r="G1102" s="11" t="s">
        <v>3297</v>
      </c>
      <c r="H1102" s="11">
        <v>0.15397350993377479</v>
      </c>
      <c r="I1102" s="11">
        <v>0.26978405764147462</v>
      </c>
      <c r="J1102" s="11">
        <v>0.14290114938694809</v>
      </c>
      <c r="K1102" s="11">
        <v>0.36319863722980428</v>
      </c>
      <c r="L1102" s="11">
        <v>1.265097878849208</v>
      </c>
      <c r="M1102" s="11">
        <v>41</v>
      </c>
      <c r="N1102" s="11" t="s">
        <v>10827</v>
      </c>
    </row>
    <row r="1103" spans="2:14" s="11" customFormat="1" ht="64" hidden="1" x14ac:dyDescent="0.2">
      <c r="F1103" s="11" t="s">
        <v>3299</v>
      </c>
      <c r="G1103" s="11" t="s">
        <v>3300</v>
      </c>
      <c r="H1103" s="11">
        <v>0.32617449664429532</v>
      </c>
      <c r="I1103" s="11">
        <v>0.45877945996566261</v>
      </c>
      <c r="J1103" s="11">
        <v>8.063884959506612E-2</v>
      </c>
      <c r="K1103" s="11">
        <v>0.22163601812945649</v>
      </c>
      <c r="L1103" s="11">
        <v>1.0561634868599781</v>
      </c>
      <c r="M1103" s="11">
        <v>311</v>
      </c>
      <c r="N1103" s="11" t="s">
        <v>10828</v>
      </c>
    </row>
    <row r="1104" spans="2:14" s="11" customFormat="1" ht="32" hidden="1" x14ac:dyDescent="0.2">
      <c r="F1104" s="11" t="s">
        <v>3302</v>
      </c>
      <c r="G1104" s="11" t="s">
        <v>3303</v>
      </c>
      <c r="H1104" s="11">
        <v>7.7044025157232701E-2</v>
      </c>
      <c r="I1104" s="11">
        <v>0.16016918279027501</v>
      </c>
      <c r="J1104" s="11">
        <v>0.2020717090211599</v>
      </c>
      <c r="K1104" s="11">
        <v>0.33184481381535702</v>
      </c>
      <c r="L1104" s="11">
        <v>1.315394862801978</v>
      </c>
      <c r="M1104" s="11">
        <v>85</v>
      </c>
      <c r="N1104" s="11" t="s">
        <v>10829</v>
      </c>
    </row>
    <row r="1105" spans="2:14" s="11" customFormat="1" ht="80" hidden="1" x14ac:dyDescent="0.2">
      <c r="B1105" s="4" t="str">
        <f>VLOOKUP(F1105,decisions2!A:B,2,FALSE)</f>
        <v>no_redundant</v>
      </c>
      <c r="C1105" s="35" t="str">
        <f t="shared" ref="C1105:C1107" si="84">IF(L1105&gt;0,"EC-side","eMPC-side")</f>
        <v>EC-side</v>
      </c>
      <c r="E1105" s="35" t="str">
        <f>VLOOKUP(F1105,collapsed2!A:J,10,FALSE)</f>
        <v>redundant</v>
      </c>
      <c r="F1105" s="11" t="s">
        <v>2770</v>
      </c>
      <c r="G1105" s="11" t="s">
        <v>2771</v>
      </c>
      <c r="H1105" s="11">
        <v>3.2685411132016509E-5</v>
      </c>
      <c r="I1105" s="11">
        <v>3.6186628053276582E-4</v>
      </c>
      <c r="J1105" s="11">
        <v>0.55733223875864601</v>
      </c>
      <c r="K1105" s="11">
        <v>0.38710112650213191</v>
      </c>
      <c r="L1105" s="11">
        <v>1.739960789035393</v>
      </c>
      <c r="M1105" s="11">
        <v>188</v>
      </c>
      <c r="N1105" s="11" t="s">
        <v>10651</v>
      </c>
    </row>
    <row r="1106" spans="2:14" s="11" customFormat="1" ht="32" hidden="1" x14ac:dyDescent="0.2">
      <c r="B1106" s="4" t="str">
        <f>VLOOKUP(F1106,decisions2!A:B,2,FALSE)</f>
        <v>no_biology</v>
      </c>
      <c r="C1106" s="35" t="str">
        <f t="shared" si="84"/>
        <v>EC-side</v>
      </c>
      <c r="E1106" s="35" t="str">
        <f>VLOOKUP(F1106,collapsed2!A:J,10,FALSE)</f>
        <v>redundant</v>
      </c>
      <c r="F1106" s="11" t="s">
        <v>273</v>
      </c>
      <c r="G1106" s="11" t="s">
        <v>274</v>
      </c>
      <c r="H1106" s="11">
        <v>6.3407616360097296E-3</v>
      </c>
      <c r="I1106" s="11">
        <v>2.3963937947770911E-2</v>
      </c>
      <c r="J1106" s="11">
        <v>0.40701791892395389</v>
      </c>
      <c r="K1106" s="11">
        <v>0.59014585816150067</v>
      </c>
      <c r="L1106" s="11">
        <v>1.7393883296832291</v>
      </c>
      <c r="M1106" s="11">
        <v>21</v>
      </c>
      <c r="N1106" s="11" t="s">
        <v>9827</v>
      </c>
    </row>
    <row r="1107" spans="2:14" s="11" customFormat="1" ht="17" hidden="1" x14ac:dyDescent="0.2">
      <c r="B1107" s="4" t="str">
        <f>VLOOKUP(F1107,decisions2!A:B,2,FALSE)</f>
        <v>no_redundant</v>
      </c>
      <c r="C1107" s="35" t="str">
        <f t="shared" si="84"/>
        <v>EC-side</v>
      </c>
      <c r="E1107" s="35" t="str">
        <f>VLOOKUP(F1107,collapsed2!A:J,10,FALSE)</f>
        <v>redundant</v>
      </c>
      <c r="F1107" s="11" t="s">
        <v>2461</v>
      </c>
      <c r="G1107" s="11" t="s">
        <v>2462</v>
      </c>
      <c r="H1107" s="11">
        <v>6.3468482317274449E-3</v>
      </c>
      <c r="I1107" s="11">
        <v>2.3963937947770911E-2</v>
      </c>
      <c r="J1107" s="11">
        <v>0.40701791892395389</v>
      </c>
      <c r="K1107" s="11">
        <v>0.62742677409361702</v>
      </c>
      <c r="L1107" s="11">
        <v>1.738857633522179</v>
      </c>
      <c r="M1107" s="11">
        <v>16</v>
      </c>
      <c r="N1107" s="11" t="s">
        <v>10550</v>
      </c>
    </row>
    <row r="1108" spans="2:14" s="11" customFormat="1" ht="32" hidden="1" x14ac:dyDescent="0.2">
      <c r="F1108" s="11" t="s">
        <v>3314</v>
      </c>
      <c r="G1108" s="11" t="s">
        <v>3315</v>
      </c>
      <c r="H1108" s="11">
        <v>0.34408602150537643</v>
      </c>
      <c r="I1108" s="11">
        <v>0.47548405801448113</v>
      </c>
      <c r="J1108" s="11">
        <v>8.5042746376432152E-2</v>
      </c>
      <c r="K1108" s="11">
        <v>0.26551789194928638</v>
      </c>
      <c r="L1108" s="11">
        <v>1.065995126193328</v>
      </c>
      <c r="M1108" s="11">
        <v>90</v>
      </c>
      <c r="N1108" s="11" t="s">
        <v>10833</v>
      </c>
    </row>
    <row r="1109" spans="2:14" s="11" customFormat="1" hidden="1" x14ac:dyDescent="0.2">
      <c r="F1109" s="11" t="s">
        <v>3317</v>
      </c>
      <c r="G1109" s="11" t="s">
        <v>3318</v>
      </c>
      <c r="H1109" s="11">
        <v>0.33333333333333331</v>
      </c>
      <c r="I1109" s="11">
        <v>0.46524216524216522</v>
      </c>
      <c r="J1109" s="11">
        <v>9.1107313158673306E-2</v>
      </c>
      <c r="K1109" s="11">
        <v>0.32525777619629392</v>
      </c>
      <c r="L1109" s="11">
        <v>1.0865808269896959</v>
      </c>
      <c r="M1109" s="11">
        <v>33</v>
      </c>
      <c r="N1109" s="11" t="s">
        <v>10834</v>
      </c>
    </row>
    <row r="1110" spans="2:14" s="11" customFormat="1" ht="32" hidden="1" x14ac:dyDescent="0.2">
      <c r="B1110" s="4" t="str">
        <f>VLOOKUP(F1110,decisions2!A:B,2,FALSE)</f>
        <v>no_biology</v>
      </c>
      <c r="C1110" s="35" t="str">
        <f t="shared" ref="C1110:C1111" si="85">IF(L1110&gt;0,"EC-side","eMPC-side")</f>
        <v>EC-side</v>
      </c>
      <c r="E1110" s="35" t="str">
        <f>VLOOKUP(F1110,collapsed2!A:J,10,FALSE)</f>
        <v>redundant</v>
      </c>
      <c r="F1110" s="11" t="s">
        <v>5154</v>
      </c>
      <c r="G1110" s="11" t="s">
        <v>5155</v>
      </c>
      <c r="H1110" s="11">
        <v>3.424716144963418E-3</v>
      </c>
      <c r="I1110" s="11">
        <v>1.521785432578302E-2</v>
      </c>
      <c r="J1110" s="11">
        <v>0.43170769580334639</v>
      </c>
      <c r="K1110" s="11">
        <v>0.49345853063918987</v>
      </c>
      <c r="L1110" s="11">
        <v>1.738723166463279</v>
      </c>
      <c r="M1110" s="11">
        <v>42</v>
      </c>
      <c r="N1110" s="11" t="s">
        <v>11442</v>
      </c>
    </row>
    <row r="1111" spans="2:14" s="11" customFormat="1" ht="32" hidden="1" x14ac:dyDescent="0.2">
      <c r="B1111" s="4" t="str">
        <f>VLOOKUP(F1111,decisions2!A:B,2,FALSE)</f>
        <v>no_biology</v>
      </c>
      <c r="C1111" s="35" t="str">
        <f t="shared" si="85"/>
        <v>EC-side</v>
      </c>
      <c r="E1111" s="35" t="str">
        <f>VLOOKUP(F1111,collapsed2!A:J,10,FALSE)</f>
        <v>redundant</v>
      </c>
      <c r="F1111" s="11" t="s">
        <v>5568</v>
      </c>
      <c r="G1111" s="11" t="s">
        <v>5569</v>
      </c>
      <c r="H1111" s="11">
        <v>9.53830480802321E-3</v>
      </c>
      <c r="I1111" s="11">
        <v>3.2882675445548758E-2</v>
      </c>
      <c r="J1111" s="11">
        <v>0.38073040072279241</v>
      </c>
      <c r="K1111" s="11">
        <v>0.63831203762277677</v>
      </c>
      <c r="L1111" s="11">
        <v>1.738625014209263</v>
      </c>
      <c r="M1111" s="11">
        <v>15</v>
      </c>
      <c r="N1111" s="11" t="s">
        <v>11577</v>
      </c>
    </row>
    <row r="1112" spans="2:14" s="11" customFormat="1" ht="32" hidden="1" x14ac:dyDescent="0.2">
      <c r="F1112" s="11" t="s">
        <v>3326</v>
      </c>
      <c r="G1112" s="11" t="s">
        <v>3327</v>
      </c>
      <c r="H1112" s="11">
        <v>0.50496688741721851</v>
      </c>
      <c r="I1112" s="11">
        <v>0.61630114136944536</v>
      </c>
      <c r="J1112" s="11">
        <v>6.8956735167281111E-2</v>
      </c>
      <c r="K1112" s="11">
        <v>0.35246710215701432</v>
      </c>
      <c r="L1112" s="11">
        <v>0.97683129961508153</v>
      </c>
      <c r="M1112" s="11">
        <v>16</v>
      </c>
      <c r="N1112" s="11" t="s">
        <v>10837</v>
      </c>
    </row>
    <row r="1113" spans="2:14" s="11" customFormat="1" ht="32" hidden="1" x14ac:dyDescent="0.2">
      <c r="F1113" s="11" t="s">
        <v>3329</v>
      </c>
      <c r="G1113" s="11" t="s">
        <v>3330</v>
      </c>
      <c r="H1113" s="11">
        <v>0.29177057356608482</v>
      </c>
      <c r="I1113" s="11">
        <v>0.42480408415439141</v>
      </c>
      <c r="J1113" s="11">
        <v>0.1256399213098405</v>
      </c>
      <c r="K1113" s="11">
        <v>-0.33110586004863302</v>
      </c>
      <c r="L1113" s="11">
        <v>-1.113719123885982</v>
      </c>
      <c r="M1113" s="11">
        <v>29</v>
      </c>
      <c r="N1113" s="11" t="s">
        <v>10838</v>
      </c>
    </row>
    <row r="1114" spans="2:14" s="11" customFormat="1" ht="64" hidden="1" x14ac:dyDescent="0.2">
      <c r="B1114" s="4" t="str">
        <f>VLOOKUP(F1114,decisions2!A:B,2,FALSE)</f>
        <v>no_redundant</v>
      </c>
      <c r="C1114" s="35" t="str">
        <f t="shared" ref="C1114:C1123" si="86">IF(L1114&gt;0,"EC-side","eMPC-side")</f>
        <v>EC-side</v>
      </c>
      <c r="E1114" s="35" t="str">
        <f>VLOOKUP(F1114,collapsed2!A:J,10,FALSE)</f>
        <v>redundant</v>
      </c>
      <c r="F1114" s="11" t="s">
        <v>7617</v>
      </c>
      <c r="G1114" s="11" t="s">
        <v>7618</v>
      </c>
      <c r="H1114" s="11">
        <v>2.077040669719519E-4</v>
      </c>
      <c r="I1114" s="11">
        <v>1.6791125810158289E-3</v>
      </c>
      <c r="J1114" s="11">
        <v>0.51884807774379182</v>
      </c>
      <c r="K1114" s="11">
        <v>0.40253782914284442</v>
      </c>
      <c r="L1114" s="11">
        <v>1.7385656019969939</v>
      </c>
      <c r="M1114" s="11">
        <v>144</v>
      </c>
      <c r="N1114" s="11" t="s">
        <v>12253</v>
      </c>
    </row>
    <row r="1115" spans="2:14" s="11" customFormat="1" ht="144" hidden="1" x14ac:dyDescent="0.2">
      <c r="B1115" s="4" t="str">
        <f>VLOOKUP(F1115,decisions2!A:B,2,FALSE)</f>
        <v>no_redundant</v>
      </c>
      <c r="C1115" s="35" t="str">
        <f t="shared" si="86"/>
        <v>EC-side</v>
      </c>
      <c r="E1115" s="35" t="str">
        <f>VLOOKUP(F1115,collapsed2!A:J,10,FALSE)</f>
        <v>main</v>
      </c>
      <c r="F1115" s="11" t="s">
        <v>5478</v>
      </c>
      <c r="G1115" s="11" t="s">
        <v>5479</v>
      </c>
      <c r="H1115" s="11">
        <v>1.8686192092121379E-7</v>
      </c>
      <c r="I1115" s="11">
        <v>4.3592216694906026E-6</v>
      </c>
      <c r="J1115" s="11">
        <v>0.69013245879679563</v>
      </c>
      <c r="K1115" s="11">
        <v>0.3535031927201937</v>
      </c>
      <c r="L1115" s="11">
        <v>1.736062991444203</v>
      </c>
      <c r="M1115" s="11">
        <v>429</v>
      </c>
      <c r="N1115" s="11" t="s">
        <v>11548</v>
      </c>
    </row>
    <row r="1116" spans="2:14" s="11" customFormat="1" ht="32" hidden="1" x14ac:dyDescent="0.2">
      <c r="B1116" s="4" t="str">
        <f>VLOOKUP(F1116,decisions2!A:B,2,FALSE)</f>
        <v>no_biology</v>
      </c>
      <c r="C1116" s="35" t="str">
        <f t="shared" si="86"/>
        <v>EC-side</v>
      </c>
      <c r="E1116" s="35" t="str">
        <f>VLOOKUP(F1116,collapsed2!A:J,10,FALSE)</f>
        <v>redundant</v>
      </c>
      <c r="F1116" s="11" t="s">
        <v>5256</v>
      </c>
      <c r="G1116" s="11" t="s">
        <v>5257</v>
      </c>
      <c r="H1116" s="11">
        <v>6.2766055317667966E-3</v>
      </c>
      <c r="I1116" s="11">
        <v>2.3892067210664759E-2</v>
      </c>
      <c r="J1116" s="11">
        <v>0.40701791892395389</v>
      </c>
      <c r="K1116" s="11">
        <v>0.53921929088669507</v>
      </c>
      <c r="L1116" s="11">
        <v>1.735058500717005</v>
      </c>
      <c r="M1116" s="11">
        <v>30</v>
      </c>
      <c r="N1116" s="11" t="s">
        <v>11476</v>
      </c>
    </row>
    <row r="1117" spans="2:14" s="11" customFormat="1" ht="32" hidden="1" x14ac:dyDescent="0.2">
      <c r="B1117" s="4" t="str">
        <f>VLOOKUP(F1117,decisions2!A:B,2,FALSE)</f>
        <v>no_biology</v>
      </c>
      <c r="C1117" s="35" t="str">
        <f t="shared" si="86"/>
        <v>EC-side</v>
      </c>
      <c r="E1117" s="35" t="str">
        <f>VLOOKUP(F1117,collapsed2!A:J,10,FALSE)</f>
        <v>redundant</v>
      </c>
      <c r="F1117" s="11" t="s">
        <v>189</v>
      </c>
      <c r="G1117" s="11" t="s">
        <v>190</v>
      </c>
      <c r="H1117" s="11">
        <v>2.433413148039726E-3</v>
      </c>
      <c r="I1117" s="11">
        <v>1.161919201973355E-2</v>
      </c>
      <c r="J1117" s="11">
        <v>0.43170769580334639</v>
      </c>
      <c r="K1117" s="11">
        <v>0.47709811312823369</v>
      </c>
      <c r="L1117" s="11">
        <v>1.73486859100818</v>
      </c>
      <c r="M1117" s="11">
        <v>51</v>
      </c>
      <c r="N1117" s="11" t="s">
        <v>9799</v>
      </c>
    </row>
    <row r="1118" spans="2:14" s="11" customFormat="1" ht="32" hidden="1" x14ac:dyDescent="0.2">
      <c r="B1118" s="4" t="str">
        <f>VLOOKUP(F1118,decisions2!A:B,2,FALSE)</f>
        <v>no_biology</v>
      </c>
      <c r="C1118" s="35" t="str">
        <f t="shared" si="86"/>
        <v>EC-side</v>
      </c>
      <c r="E1118" s="35" t="str">
        <f>VLOOKUP(F1118,collapsed2!A:J,10,FALSE)</f>
        <v>redundant</v>
      </c>
      <c r="F1118" s="11" t="s">
        <v>9486</v>
      </c>
      <c r="G1118" s="11" t="s">
        <v>9487</v>
      </c>
      <c r="H1118" s="11">
        <v>2.3526556950508241E-3</v>
      </c>
      <c r="I1118" s="11">
        <v>1.131630854202649E-2</v>
      </c>
      <c r="J1118" s="11">
        <v>0.43170769580334639</v>
      </c>
      <c r="K1118" s="11">
        <v>0.46930069065078678</v>
      </c>
      <c r="L1118" s="11">
        <v>1.733919077492041</v>
      </c>
      <c r="M1118" s="11">
        <v>56</v>
      </c>
      <c r="N1118" s="11" t="s">
        <v>12870</v>
      </c>
    </row>
    <row r="1119" spans="2:14" s="11" customFormat="1" ht="32" hidden="1" x14ac:dyDescent="0.2">
      <c r="B1119" s="4" t="str">
        <f>VLOOKUP(F1119,decisions2!A:B,2,FALSE)</f>
        <v>no_biology</v>
      </c>
      <c r="C1119" s="35" t="str">
        <f t="shared" si="86"/>
        <v>EC-side</v>
      </c>
      <c r="E1119" s="35" t="str">
        <f>VLOOKUP(F1119,collapsed2!A:J,10,FALSE)</f>
        <v>redundant</v>
      </c>
      <c r="F1119" s="11" t="s">
        <v>2222</v>
      </c>
      <c r="G1119" s="11" t="s">
        <v>2223</v>
      </c>
      <c r="H1119" s="11">
        <v>2.6389830983922472E-3</v>
      </c>
      <c r="I1119" s="11">
        <v>1.227766210733487E-2</v>
      </c>
      <c r="J1119" s="11">
        <v>0.43170769580334639</v>
      </c>
      <c r="K1119" s="11">
        <v>0.4887613566789879</v>
      </c>
      <c r="L1119" s="11">
        <v>1.733827930314936</v>
      </c>
      <c r="M1119" s="11">
        <v>45</v>
      </c>
      <c r="N1119" s="11" t="s">
        <v>10473</v>
      </c>
    </row>
    <row r="1120" spans="2:14" s="11" customFormat="1" ht="17" hidden="1" x14ac:dyDescent="0.2">
      <c r="B1120" s="4" t="str">
        <f>VLOOKUP(F1120,decisions2!A:B,2,FALSE)</f>
        <v>no_biology</v>
      </c>
      <c r="C1120" s="35" t="str">
        <f t="shared" si="86"/>
        <v>EC-side</v>
      </c>
      <c r="E1120" s="35" t="str">
        <f>VLOOKUP(F1120,collapsed2!A:J,10,FALSE)</f>
        <v>redundant</v>
      </c>
      <c r="F1120" s="11" t="s">
        <v>2425</v>
      </c>
      <c r="G1120" s="11" t="s">
        <v>2426</v>
      </c>
      <c r="H1120" s="11">
        <v>5.0243981953495571E-3</v>
      </c>
      <c r="I1120" s="11">
        <v>2.0334181544004529E-2</v>
      </c>
      <c r="J1120" s="11">
        <v>0.40701791892395389</v>
      </c>
      <c r="K1120" s="11">
        <v>0.57962060058513287</v>
      </c>
      <c r="L1120" s="11">
        <v>1.7335898738718361</v>
      </c>
      <c r="M1120" s="11">
        <v>22</v>
      </c>
      <c r="N1120" s="11" t="s">
        <v>10541</v>
      </c>
    </row>
    <row r="1121" spans="2:14" s="11" customFormat="1" ht="17" hidden="1" x14ac:dyDescent="0.2">
      <c r="B1121" s="4" t="str">
        <f>VLOOKUP(F1121,decisions2!A:B,2,FALSE)</f>
        <v>no_redundant</v>
      </c>
      <c r="C1121" s="35" t="str">
        <f t="shared" si="86"/>
        <v>EC-side</v>
      </c>
      <c r="E1121" s="35" t="str">
        <f>VLOOKUP(F1121,collapsed2!A:J,10,FALSE)</f>
        <v>redundant</v>
      </c>
      <c r="F1121" s="11" t="s">
        <v>7459</v>
      </c>
      <c r="G1121" s="11" t="s">
        <v>7460</v>
      </c>
      <c r="H1121" s="11">
        <v>9.7876687485465921E-3</v>
      </c>
      <c r="I1121" s="11">
        <v>3.3437788841792021E-2</v>
      </c>
      <c r="J1121" s="11">
        <v>0.38073040072279241</v>
      </c>
      <c r="K1121" s="11">
        <v>0.63601509006437151</v>
      </c>
      <c r="L1121" s="11">
        <v>1.732368621965364</v>
      </c>
      <c r="M1121" s="11">
        <v>15</v>
      </c>
      <c r="N1121" s="11" t="s">
        <v>12203</v>
      </c>
    </row>
    <row r="1122" spans="2:14" s="11" customFormat="1" ht="17" hidden="1" x14ac:dyDescent="0.2">
      <c r="B1122" s="4" t="str">
        <f>VLOOKUP(F1122,decisions2!A:B,2,FALSE)</f>
        <v>no_biology</v>
      </c>
      <c r="C1122" s="35" t="str">
        <f t="shared" si="86"/>
        <v>EC-side</v>
      </c>
      <c r="E1122" s="35" t="str">
        <f>VLOOKUP(F1122,collapsed2!A:J,10,FALSE)</f>
        <v>redundant</v>
      </c>
      <c r="F1122" s="11" t="s">
        <v>9697</v>
      </c>
      <c r="G1122" s="11" t="s">
        <v>9698</v>
      </c>
      <c r="H1122" s="11">
        <v>5.4809529291094117E-3</v>
      </c>
      <c r="I1122" s="11">
        <v>2.1687618553503409E-2</v>
      </c>
      <c r="J1122" s="11">
        <v>0.40701791892395389</v>
      </c>
      <c r="K1122" s="11">
        <v>0.51283375644448548</v>
      </c>
      <c r="L1122" s="11">
        <v>1.729556021531454</v>
      </c>
      <c r="M1122" s="11">
        <v>35</v>
      </c>
      <c r="N1122" s="11" t="s">
        <v>12938</v>
      </c>
    </row>
    <row r="1123" spans="2:14" s="11" customFormat="1" ht="32" hidden="1" x14ac:dyDescent="0.2">
      <c r="B1123" s="4" t="str">
        <f>VLOOKUP(F1123,decisions2!A:B,2,FALSE)</f>
        <v>no_biology</v>
      </c>
      <c r="C1123" s="35" t="str">
        <f t="shared" si="86"/>
        <v>EC-side</v>
      </c>
      <c r="E1123" s="35" t="str">
        <f>VLOOKUP(F1123,collapsed2!A:J,10,FALSE)</f>
        <v>redundant</v>
      </c>
      <c r="F1123" s="11" t="s">
        <v>8102</v>
      </c>
      <c r="G1123" s="11" t="s">
        <v>8103</v>
      </c>
      <c r="H1123" s="11">
        <v>6.2755623900126872E-3</v>
      </c>
      <c r="I1123" s="11">
        <v>2.3892067210664759E-2</v>
      </c>
      <c r="J1123" s="11">
        <v>0.40701791892395389</v>
      </c>
      <c r="K1123" s="11">
        <v>0.60931600780651418</v>
      </c>
      <c r="L1123" s="11">
        <v>1.7287316321269519</v>
      </c>
      <c r="M1123" s="11">
        <v>18</v>
      </c>
      <c r="N1123" s="11" t="s">
        <v>12414</v>
      </c>
    </row>
    <row r="1124" spans="2:14" s="11" customFormat="1" ht="32" hidden="1" x14ac:dyDescent="0.2">
      <c r="F1124" s="11" t="s">
        <v>3362</v>
      </c>
      <c r="G1124" s="11" t="s">
        <v>3363</v>
      </c>
      <c r="H1124" s="11">
        <v>5.1926298157453928E-2</v>
      </c>
      <c r="I1124" s="11">
        <v>0.119598934966322</v>
      </c>
      <c r="J1124" s="11">
        <v>0.25720646646883821</v>
      </c>
      <c r="K1124" s="11">
        <v>0.54777733293157005</v>
      </c>
      <c r="L1124" s="11">
        <v>1.4920279065996409</v>
      </c>
      <c r="M1124" s="11">
        <v>15</v>
      </c>
      <c r="N1124" s="11" t="s">
        <v>10849</v>
      </c>
    </row>
    <row r="1125" spans="2:14" s="11" customFormat="1" ht="17" hidden="1" x14ac:dyDescent="0.2">
      <c r="B1125" s="4" t="str">
        <f>VLOOKUP(F1125,decisions2!A:B,2,FALSE)</f>
        <v>no_biology</v>
      </c>
      <c r="C1125" s="35" t="str">
        <f>IF(L1125&gt;0,"EC-side","eMPC-side")</f>
        <v>EC-side</v>
      </c>
      <c r="E1125" s="35" t="str">
        <f>VLOOKUP(F1125,collapsed2!A:J,10,FALSE)</f>
        <v>redundant</v>
      </c>
      <c r="F1125" s="11" t="s">
        <v>9664</v>
      </c>
      <c r="G1125" s="11" t="s">
        <v>9665</v>
      </c>
      <c r="H1125" s="11">
        <v>5.4035932350318854E-3</v>
      </c>
      <c r="I1125" s="11">
        <v>2.154839500074986E-2</v>
      </c>
      <c r="J1125" s="11">
        <v>0.40701791892395389</v>
      </c>
      <c r="K1125" s="11">
        <v>0.57797034568638839</v>
      </c>
      <c r="L1125" s="11">
        <v>1.728654119036892</v>
      </c>
      <c r="M1125" s="11">
        <v>22</v>
      </c>
      <c r="N1125" s="11" t="s">
        <v>12928</v>
      </c>
    </row>
    <row r="1126" spans="2:14" s="11" customFormat="1" hidden="1" x14ac:dyDescent="0.2">
      <c r="F1126" s="11" t="s">
        <v>3368</v>
      </c>
      <c r="G1126" s="11" t="s">
        <v>3369</v>
      </c>
      <c r="H1126" s="11">
        <v>0.19504132231404961</v>
      </c>
      <c r="I1126" s="11">
        <v>0.31850247933884301</v>
      </c>
      <c r="J1126" s="11">
        <v>0.12503336755527239</v>
      </c>
      <c r="K1126" s="11">
        <v>0.35995735729016481</v>
      </c>
      <c r="L1126" s="11">
        <v>1.2150126287777361</v>
      </c>
      <c r="M1126" s="11">
        <v>34</v>
      </c>
      <c r="N1126" s="11" t="s">
        <v>10851</v>
      </c>
    </row>
    <row r="1127" spans="2:14" s="11" customFormat="1" hidden="1" x14ac:dyDescent="0.2">
      <c r="F1127" s="11" t="s">
        <v>3371</v>
      </c>
      <c r="G1127" s="11" t="s">
        <v>3372</v>
      </c>
      <c r="H1127" s="11">
        <v>0.45340050377833752</v>
      </c>
      <c r="I1127" s="11">
        <v>0.57262414746328316</v>
      </c>
      <c r="J1127" s="11">
        <v>9.7544921624719963E-2</v>
      </c>
      <c r="K1127" s="11">
        <v>-0.28185790365835012</v>
      </c>
      <c r="L1127" s="11">
        <v>-0.99411441051173932</v>
      </c>
      <c r="M1127" s="11">
        <v>34</v>
      </c>
      <c r="N1127" s="11" t="s">
        <v>10852</v>
      </c>
    </row>
    <row r="1128" spans="2:14" s="11" customFormat="1" ht="32" hidden="1" x14ac:dyDescent="0.2">
      <c r="F1128" s="11" t="s">
        <v>3374</v>
      </c>
      <c r="G1128" s="11" t="s">
        <v>3375</v>
      </c>
      <c r="H1128" s="11">
        <v>0.92371475953565507</v>
      </c>
      <c r="I1128" s="11">
        <v>0.94720640648145993</v>
      </c>
      <c r="J1128" s="11">
        <v>4.0740352671790311E-2</v>
      </c>
      <c r="K1128" s="11">
        <v>0.22791997116077869</v>
      </c>
      <c r="L1128" s="11">
        <v>0.63844515838984994</v>
      </c>
      <c r="M1128" s="11">
        <v>17</v>
      </c>
      <c r="N1128" s="11" t="s">
        <v>10853</v>
      </c>
    </row>
    <row r="1129" spans="2:14" s="11" customFormat="1" ht="32" hidden="1" x14ac:dyDescent="0.2">
      <c r="F1129" s="11" t="s">
        <v>3377</v>
      </c>
      <c r="G1129" s="11" t="s">
        <v>3378</v>
      </c>
      <c r="H1129" s="11">
        <v>0.1132637853949329</v>
      </c>
      <c r="I1129" s="11">
        <v>0.21579299465638141</v>
      </c>
      <c r="J1129" s="11">
        <v>0.15964670191990621</v>
      </c>
      <c r="K1129" s="11">
        <v>0.29493308235251819</v>
      </c>
      <c r="L1129" s="11">
        <v>1.2404517298396629</v>
      </c>
      <c r="M1129" s="11">
        <v>118</v>
      </c>
      <c r="N1129" s="11" t="s">
        <v>10854</v>
      </c>
    </row>
    <row r="1130" spans="2:14" s="11" customFormat="1" hidden="1" x14ac:dyDescent="0.2">
      <c r="F1130" s="11" t="s">
        <v>3380</v>
      </c>
      <c r="G1130" s="11" t="s">
        <v>3381</v>
      </c>
      <c r="H1130" s="11">
        <v>0.41645885286783041</v>
      </c>
      <c r="I1130" s="11">
        <v>0.54081694372418854</v>
      </c>
      <c r="J1130" s="11">
        <v>0.10208010766274719</v>
      </c>
      <c r="K1130" s="11">
        <v>-0.31410003779126799</v>
      </c>
      <c r="L1130" s="11">
        <v>-1.0239621116679309</v>
      </c>
      <c r="M1130" s="11">
        <v>26</v>
      </c>
      <c r="N1130" s="11" t="s">
        <v>10855</v>
      </c>
    </row>
    <row r="1131" spans="2:14" s="11" customFormat="1" ht="144" hidden="1" x14ac:dyDescent="0.2">
      <c r="B1131" s="4" t="str">
        <f>VLOOKUP(F1131,decisions2!A:B,2,FALSE)</f>
        <v>no_biology</v>
      </c>
      <c r="C1131" s="35" t="str">
        <f>IF(L1131&gt;0,"EC-side","eMPC-side")</f>
        <v>EC-side</v>
      </c>
      <c r="E1131" s="35" t="str">
        <f>VLOOKUP(F1131,collapsed2!A:J,10,FALSE)</f>
        <v>main</v>
      </c>
      <c r="F1131" s="11" t="s">
        <v>7989</v>
      </c>
      <c r="G1131" s="11" t="s">
        <v>7990</v>
      </c>
      <c r="H1131" s="11">
        <v>1.7287986588025831E-6</v>
      </c>
      <c r="I1131" s="11">
        <v>3.0520304971076962E-5</v>
      </c>
      <c r="J1131" s="11">
        <v>0.6435518361507222</v>
      </c>
      <c r="K1131" s="11">
        <v>0.35818327503714298</v>
      </c>
      <c r="L1131" s="11">
        <v>1.725440980590303</v>
      </c>
      <c r="M1131" s="11">
        <v>359</v>
      </c>
      <c r="N1131" s="11" t="s">
        <v>12377</v>
      </c>
    </row>
    <row r="1132" spans="2:14" s="11" customFormat="1" ht="32" hidden="1" x14ac:dyDescent="0.2">
      <c r="F1132" s="11" t="s">
        <v>3386</v>
      </c>
      <c r="G1132" s="11" t="s">
        <v>3387</v>
      </c>
      <c r="H1132" s="11">
        <v>0.71641791044776115</v>
      </c>
      <c r="I1132" s="11">
        <v>0.79181756193651032</v>
      </c>
      <c r="J1132" s="11">
        <v>5.2375908409799672E-2</v>
      </c>
      <c r="K1132" s="11">
        <v>0.25164265959440268</v>
      </c>
      <c r="L1132" s="11">
        <v>0.84065657819340478</v>
      </c>
      <c r="M1132" s="11">
        <v>33</v>
      </c>
      <c r="N1132" s="11" t="s">
        <v>10857</v>
      </c>
    </row>
    <row r="1133" spans="2:14" s="11" customFormat="1" ht="32" hidden="1" x14ac:dyDescent="0.2">
      <c r="F1133" s="11" t="s">
        <v>3389</v>
      </c>
      <c r="G1133" s="11" t="s">
        <v>3390</v>
      </c>
      <c r="H1133" s="11">
        <v>0.50320512820512819</v>
      </c>
      <c r="I1133" s="11">
        <v>0.6148402352106056</v>
      </c>
      <c r="J1133" s="11">
        <v>6.7518895376774399E-2</v>
      </c>
      <c r="K1133" s="11">
        <v>0.25049808133403612</v>
      </c>
      <c r="L1133" s="11">
        <v>0.96853951854528542</v>
      </c>
      <c r="M1133" s="11">
        <v>76</v>
      </c>
      <c r="N1133" s="11" t="s">
        <v>10858</v>
      </c>
    </row>
    <row r="1134" spans="2:14" s="11" customFormat="1" ht="32" hidden="1" x14ac:dyDescent="0.2">
      <c r="F1134" s="11" t="s">
        <v>3392</v>
      </c>
      <c r="G1134" s="11" t="s">
        <v>3393</v>
      </c>
      <c r="H1134" s="11">
        <v>0.40273972602739733</v>
      </c>
      <c r="I1134" s="11">
        <v>0.5310197495698562</v>
      </c>
      <c r="J1134" s="11">
        <v>0.1101222638355359</v>
      </c>
      <c r="K1134" s="11">
        <v>-0.2430068220242618</v>
      </c>
      <c r="L1134" s="11">
        <v>-1.0283377985870319</v>
      </c>
      <c r="M1134" s="11">
        <v>72</v>
      </c>
      <c r="N1134" s="11" t="s">
        <v>10859</v>
      </c>
    </row>
    <row r="1135" spans="2:14" s="11" customFormat="1" ht="32" hidden="1" x14ac:dyDescent="0.2">
      <c r="F1135" s="11" t="s">
        <v>3395</v>
      </c>
      <c r="G1135" s="11" t="s">
        <v>3396</v>
      </c>
      <c r="H1135" s="11">
        <v>0.49465240641711228</v>
      </c>
      <c r="I1135" s="11">
        <v>0.60665969183563218</v>
      </c>
      <c r="J1135" s="11">
        <v>9.592067779217453E-2</v>
      </c>
      <c r="K1135" s="11">
        <v>-0.23919900206421599</v>
      </c>
      <c r="L1135" s="11">
        <v>-0.99033933286033871</v>
      </c>
      <c r="M1135" s="11">
        <v>65</v>
      </c>
      <c r="N1135" s="11" t="s">
        <v>10860</v>
      </c>
    </row>
    <row r="1136" spans="2:14" s="11" customFormat="1" hidden="1" x14ac:dyDescent="0.2">
      <c r="F1136" s="11" t="s">
        <v>3398</v>
      </c>
      <c r="G1136" s="11" t="s">
        <v>3399</v>
      </c>
      <c r="H1136" s="11">
        <v>0.33277591973244153</v>
      </c>
      <c r="I1136" s="11">
        <v>0.46506813795917668</v>
      </c>
      <c r="J1136" s="11">
        <v>9.1679524600837906E-2</v>
      </c>
      <c r="K1136" s="11">
        <v>0.36008668663225579</v>
      </c>
      <c r="L1136" s="11">
        <v>1.1020592716805511</v>
      </c>
      <c r="M1136" s="11">
        <v>24</v>
      </c>
      <c r="N1136" s="11" t="s">
        <v>9971</v>
      </c>
    </row>
    <row r="1137" spans="2:14" s="11" customFormat="1" ht="32" hidden="1" x14ac:dyDescent="0.2">
      <c r="F1137" s="11" t="s">
        <v>3401</v>
      </c>
      <c r="G1137" s="11" t="s">
        <v>3402</v>
      </c>
      <c r="H1137" s="11">
        <v>0.7409733124018838</v>
      </c>
      <c r="I1137" s="11">
        <v>0.80937084893128841</v>
      </c>
      <c r="J1137" s="11">
        <v>4.8311758105501888E-2</v>
      </c>
      <c r="K1137" s="11">
        <v>0.22130208483067329</v>
      </c>
      <c r="L1137" s="11">
        <v>0.85160491183669795</v>
      </c>
      <c r="M1137" s="11">
        <v>72</v>
      </c>
      <c r="N1137" s="11" t="s">
        <v>10861</v>
      </c>
    </row>
    <row r="1138" spans="2:14" s="11" customFormat="1" ht="32" hidden="1" x14ac:dyDescent="0.2">
      <c r="B1138" s="4" t="str">
        <f>VLOOKUP(F1138,decisions2!A:B,2,FALSE)</f>
        <v>no_redundant</v>
      </c>
      <c r="C1138" s="35" t="str">
        <f t="shared" ref="C1138:C1139" si="87">IF(L1138&gt;0,"EC-side","eMPC-side")</f>
        <v>EC-side</v>
      </c>
      <c r="E1138" s="35" t="str">
        <f>VLOOKUP(F1138,collapsed2!A:J,10,FALSE)</f>
        <v>redundant</v>
      </c>
      <c r="F1138" s="11" t="s">
        <v>5905</v>
      </c>
      <c r="G1138" s="11" t="s">
        <v>5906</v>
      </c>
      <c r="H1138" s="11">
        <v>4.0914590545367262E-3</v>
      </c>
      <c r="I1138" s="11">
        <v>1.7513375192813822E-2</v>
      </c>
      <c r="J1138" s="11">
        <v>0.40701791892395389</v>
      </c>
      <c r="K1138" s="11">
        <v>0.48962780761474761</v>
      </c>
      <c r="L1138" s="11">
        <v>1.7252254428384091</v>
      </c>
      <c r="M1138" s="11">
        <v>42</v>
      </c>
      <c r="N1138" s="11" t="s">
        <v>11689</v>
      </c>
    </row>
    <row r="1139" spans="2:14" s="11" customFormat="1" ht="32" hidden="1" x14ac:dyDescent="0.2">
      <c r="B1139" s="4" t="str">
        <f>VLOOKUP(F1139,decisions2!A:B,2,FALSE)</f>
        <v>no_redundant</v>
      </c>
      <c r="C1139" s="35" t="str">
        <f t="shared" si="87"/>
        <v>EC-side</v>
      </c>
      <c r="E1139" s="35" t="str">
        <f>VLOOKUP(F1139,collapsed2!A:J,10,FALSE)</f>
        <v>redundant</v>
      </c>
      <c r="F1139" s="11" t="s">
        <v>81</v>
      </c>
      <c r="G1139" s="11" t="s">
        <v>82</v>
      </c>
      <c r="H1139" s="11">
        <v>2.9834952215883862E-3</v>
      </c>
      <c r="I1139" s="11">
        <v>1.3647192428162E-2</v>
      </c>
      <c r="J1139" s="11">
        <v>0.43170769580334639</v>
      </c>
      <c r="K1139" s="11">
        <v>0.4991194144614971</v>
      </c>
      <c r="L1139" s="11">
        <v>1.724871860330937</v>
      </c>
      <c r="M1139" s="11">
        <v>40</v>
      </c>
      <c r="N1139" s="11" t="s">
        <v>9763</v>
      </c>
    </row>
    <row r="1140" spans="2:14" s="11" customFormat="1" ht="48" hidden="1" x14ac:dyDescent="0.2">
      <c r="F1140" s="11" t="s">
        <v>3410</v>
      </c>
      <c r="G1140" s="11" t="s">
        <v>3411</v>
      </c>
      <c r="H1140" s="11">
        <v>5.1372601956031959E-2</v>
      </c>
      <c r="I1140" s="11">
        <v>0.1188264291702552</v>
      </c>
      <c r="J1140" s="11">
        <v>0.3217759180753611</v>
      </c>
      <c r="K1140" s="11">
        <v>-0.27012730140799018</v>
      </c>
      <c r="L1140" s="11">
        <v>-1.2902050272611529</v>
      </c>
      <c r="M1140" s="11">
        <v>141</v>
      </c>
      <c r="N1140" s="11" t="s">
        <v>10864</v>
      </c>
    </row>
    <row r="1141" spans="2:14" s="11" customFormat="1" ht="32" hidden="1" x14ac:dyDescent="0.2">
      <c r="F1141" s="11" t="s">
        <v>3413</v>
      </c>
      <c r="G1141" s="11" t="s">
        <v>3414</v>
      </c>
      <c r="H1141" s="11">
        <v>0.63888888888888884</v>
      </c>
      <c r="I1141" s="11">
        <v>0.72805691246026205</v>
      </c>
      <c r="J1141" s="11">
        <v>5.4343439026916213E-2</v>
      </c>
      <c r="K1141" s="11">
        <v>0.2278156828654587</v>
      </c>
      <c r="L1141" s="11">
        <v>0.90838503866468889</v>
      </c>
      <c r="M1141" s="11">
        <v>87</v>
      </c>
      <c r="N1141" s="11" t="s">
        <v>10865</v>
      </c>
    </row>
    <row r="1142" spans="2:14" s="11" customFormat="1" ht="96" hidden="1" x14ac:dyDescent="0.2">
      <c r="F1142" s="11" t="s">
        <v>3416</v>
      </c>
      <c r="G1142" s="11" t="s">
        <v>3417</v>
      </c>
      <c r="H1142" s="11">
        <v>0.77721518987341776</v>
      </c>
      <c r="I1142" s="11">
        <v>0.83830409845659926</v>
      </c>
      <c r="J1142" s="11">
        <v>3.6225475585725413E-2</v>
      </c>
      <c r="K1142" s="11">
        <v>0.18333011333469831</v>
      </c>
      <c r="L1142" s="11">
        <v>0.89737759556913732</v>
      </c>
      <c r="M1142" s="11">
        <v>409</v>
      </c>
      <c r="N1142" s="11" t="s">
        <v>10866</v>
      </c>
    </row>
    <row r="1143" spans="2:14" s="11" customFormat="1" ht="32" hidden="1" x14ac:dyDescent="0.2">
      <c r="F1143" s="11" t="s">
        <v>3419</v>
      </c>
      <c r="G1143" s="11" t="s">
        <v>3420</v>
      </c>
      <c r="H1143" s="11">
        <v>0.26265822784810128</v>
      </c>
      <c r="I1143" s="11">
        <v>0.3938667457079425</v>
      </c>
      <c r="J1143" s="11">
        <v>0.1024494056298262</v>
      </c>
      <c r="K1143" s="11">
        <v>0.28618351515247981</v>
      </c>
      <c r="L1143" s="11">
        <v>1.116712644553824</v>
      </c>
      <c r="M1143" s="11">
        <v>78</v>
      </c>
      <c r="N1143" s="11" t="s">
        <v>10867</v>
      </c>
    </row>
    <row r="1144" spans="2:14" s="11" customFormat="1" ht="32" hidden="1" x14ac:dyDescent="0.2">
      <c r="B1144" s="4" t="str">
        <f>VLOOKUP(F1144,decisions2!A:B,2,FALSE)</f>
        <v>no_biology</v>
      </c>
      <c r="C1144" s="35" t="str">
        <f>IF(L1144&gt;0,"EC-side","eMPC-side")</f>
        <v>EC-side</v>
      </c>
      <c r="E1144" s="35" t="str">
        <f>VLOOKUP(F1144,collapsed2!A:J,10,FALSE)</f>
        <v>redundant</v>
      </c>
      <c r="F1144" s="11" t="s">
        <v>9428</v>
      </c>
      <c r="G1144" s="11" t="s">
        <v>9429</v>
      </c>
      <c r="H1144" s="11">
        <v>7.7466851277205816E-4</v>
      </c>
      <c r="I1144" s="11">
        <v>4.7827360353753156E-3</v>
      </c>
      <c r="J1144" s="11">
        <v>0.47727081536286209</v>
      </c>
      <c r="K1144" s="11">
        <v>0.43048093781837848</v>
      </c>
      <c r="L1144" s="11">
        <v>1.7220959148753501</v>
      </c>
      <c r="M1144" s="11">
        <v>89</v>
      </c>
      <c r="N1144" s="11" t="s">
        <v>12853</v>
      </c>
    </row>
    <row r="1145" spans="2:14" s="11" customFormat="1" hidden="1" x14ac:dyDescent="0.2">
      <c r="F1145" s="11" t="s">
        <v>3425</v>
      </c>
      <c r="G1145" s="11" t="s">
        <v>3426</v>
      </c>
      <c r="H1145" s="11">
        <v>0.2196339434276206</v>
      </c>
      <c r="I1145" s="11">
        <v>0.34519945102724198</v>
      </c>
      <c r="J1145" s="11">
        <v>0.1172497167497923</v>
      </c>
      <c r="K1145" s="11">
        <v>0.37395311848269291</v>
      </c>
      <c r="L1145" s="11">
        <v>1.201815069866341</v>
      </c>
      <c r="M1145" s="11">
        <v>29</v>
      </c>
      <c r="N1145" s="11" t="s">
        <v>10869</v>
      </c>
    </row>
    <row r="1146" spans="2:14" s="11" customFormat="1" ht="64" hidden="1" x14ac:dyDescent="0.2">
      <c r="B1146" s="4" t="str">
        <f>VLOOKUP(F1146,decisions2!A:B,2,FALSE)</f>
        <v>no_redundant</v>
      </c>
      <c r="C1146" s="35" t="str">
        <f t="shared" ref="C1146:C1147" si="88">IF(L1146&gt;0,"EC-side","eMPC-side")</f>
        <v>EC-side</v>
      </c>
      <c r="E1146" s="35" t="str">
        <f>VLOOKUP(F1146,collapsed2!A:J,10,FALSE)</f>
        <v>redundant</v>
      </c>
      <c r="F1146" s="11" t="s">
        <v>9370</v>
      </c>
      <c r="G1146" s="11" t="s">
        <v>9371</v>
      </c>
      <c r="H1146" s="11">
        <v>1.5361488200662119E-4</v>
      </c>
      <c r="I1146" s="11">
        <v>1.293057228437178E-3</v>
      </c>
      <c r="J1146" s="11">
        <v>0.51884807774379182</v>
      </c>
      <c r="K1146" s="11">
        <v>0.38734314157059568</v>
      </c>
      <c r="L1146" s="11">
        <v>1.721749665863924</v>
      </c>
      <c r="M1146" s="11">
        <v>171</v>
      </c>
      <c r="N1146" s="11" t="s">
        <v>12834</v>
      </c>
    </row>
    <row r="1147" spans="2:14" s="11" customFormat="1" ht="17" hidden="1" x14ac:dyDescent="0.2">
      <c r="B1147" s="4" t="str">
        <f>VLOOKUP(F1147,decisions2!A:B,2,FALSE)</f>
        <v>no_biology</v>
      </c>
      <c r="C1147" s="35" t="str">
        <f t="shared" si="88"/>
        <v>EC-side</v>
      </c>
      <c r="E1147" s="35" t="str">
        <f>VLOOKUP(F1147,collapsed2!A:J,10,FALSE)</f>
        <v>redundant</v>
      </c>
      <c r="F1147" s="11" t="s">
        <v>3004</v>
      </c>
      <c r="G1147" s="11" t="s">
        <v>3005</v>
      </c>
      <c r="H1147" s="11">
        <v>4.3444015594843923E-3</v>
      </c>
      <c r="I1147" s="11">
        <v>1.8284556048036121E-2</v>
      </c>
      <c r="J1147" s="11">
        <v>0.40701791892395389</v>
      </c>
      <c r="K1147" s="11">
        <v>0.53570374300489987</v>
      </c>
      <c r="L1147" s="11">
        <v>1.7216511896982369</v>
      </c>
      <c r="M1147" s="11">
        <v>29</v>
      </c>
      <c r="N1147" s="11" t="s">
        <v>10729</v>
      </c>
    </row>
    <row r="1148" spans="2:14" s="11" customFormat="1" ht="32" hidden="1" x14ac:dyDescent="0.2">
      <c r="F1148" s="11" t="s">
        <v>3434</v>
      </c>
      <c r="G1148" s="11" t="s">
        <v>3435</v>
      </c>
      <c r="H1148" s="11">
        <v>3.7202845784651613E-2</v>
      </c>
      <c r="I1148" s="11">
        <v>9.3035600561004725E-2</v>
      </c>
      <c r="J1148" s="11">
        <v>0.3217759180753611</v>
      </c>
      <c r="K1148" s="11">
        <v>-0.3427165008034489</v>
      </c>
      <c r="L1148" s="11">
        <v>-1.432343745811431</v>
      </c>
      <c r="M1148" s="11">
        <v>69</v>
      </c>
      <c r="N1148" s="11" t="s">
        <v>10872</v>
      </c>
    </row>
    <row r="1149" spans="2:14" s="11" customFormat="1" hidden="1" x14ac:dyDescent="0.2">
      <c r="F1149" s="11" t="s">
        <v>3437</v>
      </c>
      <c r="G1149" s="11" t="s">
        <v>3438</v>
      </c>
      <c r="H1149" s="11">
        <v>0.42553191489361702</v>
      </c>
      <c r="I1149" s="11">
        <v>0.54823954005623399</v>
      </c>
      <c r="J1149" s="11">
        <v>7.7073673494410244E-2</v>
      </c>
      <c r="K1149" s="11">
        <v>0.28854342667806288</v>
      </c>
      <c r="L1149" s="11">
        <v>1.016695647851066</v>
      </c>
      <c r="M1149" s="11">
        <v>42</v>
      </c>
      <c r="N1149" s="11" t="s">
        <v>10873</v>
      </c>
    </row>
    <row r="1150" spans="2:14" s="11" customFormat="1" ht="32" hidden="1" x14ac:dyDescent="0.2">
      <c r="F1150" s="11" t="s">
        <v>3440</v>
      </c>
      <c r="G1150" s="11" t="s">
        <v>3441</v>
      </c>
      <c r="H1150" s="11">
        <v>0.7</v>
      </c>
      <c r="I1150" s="11">
        <v>0.77841334695267272</v>
      </c>
      <c r="J1150" s="11">
        <v>4.5953808103906313E-2</v>
      </c>
      <c r="K1150" s="11">
        <v>0.19808830282834511</v>
      </c>
      <c r="L1150" s="11">
        <v>0.89853261174541632</v>
      </c>
      <c r="M1150" s="11">
        <v>199</v>
      </c>
      <c r="N1150" s="11" t="s">
        <v>10874</v>
      </c>
    </row>
    <row r="1151" spans="2:14" s="11" customFormat="1" hidden="1" x14ac:dyDescent="0.2">
      <c r="F1151" s="11" t="s">
        <v>3443</v>
      </c>
      <c r="G1151" s="11" t="s">
        <v>3444</v>
      </c>
      <c r="H1151" s="11">
        <v>0.71010638297872342</v>
      </c>
      <c r="I1151" s="11">
        <v>0.78670537544386376</v>
      </c>
      <c r="J1151" s="11">
        <v>7.5694630793274875E-2</v>
      </c>
      <c r="K1151" s="11">
        <v>-0.2109020256773963</v>
      </c>
      <c r="L1151" s="11">
        <v>-0.88144048141769671</v>
      </c>
      <c r="M1151" s="11">
        <v>69</v>
      </c>
      <c r="N1151" s="11" t="s">
        <v>10875</v>
      </c>
    </row>
    <row r="1152" spans="2:14" s="11" customFormat="1" hidden="1" x14ac:dyDescent="0.2">
      <c r="F1152" s="11" t="s">
        <v>3446</v>
      </c>
      <c r="G1152" s="11" t="s">
        <v>3447</v>
      </c>
      <c r="H1152" s="11">
        <v>9.0016366612111293E-2</v>
      </c>
      <c r="I1152" s="11">
        <v>0.18147744034268859</v>
      </c>
      <c r="J1152" s="11">
        <v>0.1900233052791083</v>
      </c>
      <c r="K1152" s="11">
        <v>0.361309972725541</v>
      </c>
      <c r="L1152" s="11">
        <v>1.3258308303913831</v>
      </c>
      <c r="M1152" s="11">
        <v>52</v>
      </c>
      <c r="N1152" s="11" t="s">
        <v>10876</v>
      </c>
    </row>
    <row r="1153" spans="2:14" s="11" customFormat="1" ht="96" hidden="1" x14ac:dyDescent="0.2">
      <c r="F1153" s="11" t="s">
        <v>3449</v>
      </c>
      <c r="G1153" s="11" t="s">
        <v>3450</v>
      </c>
      <c r="H1153" s="11">
        <v>6.4220183486238536E-2</v>
      </c>
      <c r="I1153" s="11">
        <v>0.14105118982249831</v>
      </c>
      <c r="J1153" s="11">
        <v>0.2020717090211599</v>
      </c>
      <c r="K1153" s="11">
        <v>0.25703210152395839</v>
      </c>
      <c r="L1153" s="11">
        <v>1.235178728849933</v>
      </c>
      <c r="M1153" s="11">
        <v>341</v>
      </c>
      <c r="N1153" s="11" t="s">
        <v>10877</v>
      </c>
    </row>
    <row r="1154" spans="2:14" s="11" customFormat="1" hidden="1" x14ac:dyDescent="0.2">
      <c r="F1154" s="11" t="s">
        <v>3452</v>
      </c>
      <c r="G1154" s="11" t="s">
        <v>3453</v>
      </c>
      <c r="H1154" s="11">
        <v>0.39366515837104071</v>
      </c>
      <c r="I1154" s="11">
        <v>0.52179805488629016</v>
      </c>
      <c r="J1154" s="11">
        <v>7.6873673412654178E-2</v>
      </c>
      <c r="K1154" s="11">
        <v>0.2417462542436731</v>
      </c>
      <c r="L1154" s="11">
        <v>1.0300813423511219</v>
      </c>
      <c r="M1154" s="11">
        <v>131</v>
      </c>
      <c r="N1154" s="11" t="s">
        <v>10878</v>
      </c>
    </row>
    <row r="1155" spans="2:14" s="11" customFormat="1" hidden="1" x14ac:dyDescent="0.2">
      <c r="F1155" s="11" t="s">
        <v>3455</v>
      </c>
      <c r="G1155" s="11" t="s">
        <v>3456</v>
      </c>
      <c r="H1155" s="11">
        <v>0.43980343980343978</v>
      </c>
      <c r="I1155" s="11">
        <v>0.55978099547857918</v>
      </c>
      <c r="J1155" s="11">
        <v>9.7877327742456124E-2</v>
      </c>
      <c r="K1155" s="11">
        <v>-0.26132527239542369</v>
      </c>
      <c r="L1155" s="11">
        <v>-0.99868116363419812</v>
      </c>
      <c r="M1155" s="11">
        <v>44</v>
      </c>
      <c r="N1155" s="11" t="s">
        <v>10879</v>
      </c>
    </row>
    <row r="1156" spans="2:14" s="11" customFormat="1" ht="17" hidden="1" x14ac:dyDescent="0.2">
      <c r="B1156" s="4" t="str">
        <f>VLOOKUP(F1156,decisions2!A:B,2,FALSE)</f>
        <v>no_biology</v>
      </c>
      <c r="C1156" s="35" t="str">
        <f>IF(L1156&gt;0,"EC-side","eMPC-side")</f>
        <v>EC-side</v>
      </c>
      <c r="E1156" s="35" t="str">
        <f>VLOOKUP(F1156,collapsed2!A:J,10,FALSE)</f>
        <v>redundant</v>
      </c>
      <c r="F1156" s="11" t="s">
        <v>2574</v>
      </c>
      <c r="G1156" s="11" t="s">
        <v>2575</v>
      </c>
      <c r="H1156" s="11">
        <v>6.1621944683917223E-3</v>
      </c>
      <c r="I1156" s="11">
        <v>2.373316878982001E-2</v>
      </c>
      <c r="J1156" s="11">
        <v>0.40701791892395389</v>
      </c>
      <c r="K1156" s="11">
        <v>0.56242074207893622</v>
      </c>
      <c r="L1156" s="11">
        <v>1.721310496620913</v>
      </c>
      <c r="M1156" s="11">
        <v>24</v>
      </c>
      <c r="N1156" s="11" t="s">
        <v>10586</v>
      </c>
    </row>
    <row r="1157" spans="2:14" s="11" customFormat="1" hidden="1" x14ac:dyDescent="0.2">
      <c r="F1157" s="11" t="s">
        <v>3461</v>
      </c>
      <c r="G1157" s="11" t="s">
        <v>3462</v>
      </c>
      <c r="H1157" s="11">
        <v>0.65925925925925921</v>
      </c>
      <c r="I1157" s="11">
        <v>0.74451616208186044</v>
      </c>
      <c r="J1157" s="11">
        <v>7.5694630793274875E-2</v>
      </c>
      <c r="K1157" s="11">
        <v>-0.23552262624395839</v>
      </c>
      <c r="L1157" s="11">
        <v>-0.90052567150149765</v>
      </c>
      <c r="M1157" s="11">
        <v>45</v>
      </c>
      <c r="N1157" s="11" t="s">
        <v>10881</v>
      </c>
    </row>
    <row r="1158" spans="2:14" s="11" customFormat="1" hidden="1" x14ac:dyDescent="0.2">
      <c r="F1158" s="11" t="s">
        <v>3464</v>
      </c>
      <c r="G1158" s="11" t="s">
        <v>3465</v>
      </c>
      <c r="H1158" s="11">
        <v>0.48217317487266548</v>
      </c>
      <c r="I1158" s="11">
        <v>0.59725465843241987</v>
      </c>
      <c r="J1158" s="11">
        <v>7.253518643945886E-2</v>
      </c>
      <c r="K1158" s="11">
        <v>0.32420843167900959</v>
      </c>
      <c r="L1158" s="11">
        <v>0.98186185052617048</v>
      </c>
      <c r="M1158" s="11">
        <v>23</v>
      </c>
      <c r="N1158" s="11" t="s">
        <v>10882</v>
      </c>
    </row>
    <row r="1159" spans="2:14" s="11" customFormat="1" hidden="1" x14ac:dyDescent="0.2">
      <c r="F1159" s="11" t="s">
        <v>3467</v>
      </c>
      <c r="G1159" s="11" t="s">
        <v>3468</v>
      </c>
      <c r="H1159" s="11">
        <v>0.15075376884422109</v>
      </c>
      <c r="I1159" s="11">
        <v>0.26671820641669891</v>
      </c>
      <c r="J1159" s="11">
        <v>0.1813831284984076</v>
      </c>
      <c r="K1159" s="11">
        <v>-0.45721167179953598</v>
      </c>
      <c r="L1159" s="11">
        <v>-1.305569403257909</v>
      </c>
      <c r="M1159" s="11">
        <v>16</v>
      </c>
      <c r="N1159" s="11" t="s">
        <v>10883</v>
      </c>
    </row>
    <row r="1160" spans="2:14" s="11" customFormat="1" ht="48" hidden="1" x14ac:dyDescent="0.2">
      <c r="B1160" s="4" t="str">
        <f>VLOOKUP(F1160,decisions2!A:B,2,FALSE)</f>
        <v>no_redundant</v>
      </c>
      <c r="C1160" s="35" t="str">
        <f t="shared" ref="C1160:C1163" si="89">IF(L1160&gt;0,"EC-side","eMPC-side")</f>
        <v>EC-side</v>
      </c>
      <c r="E1160" s="35" t="str">
        <f>VLOOKUP(F1160,collapsed2!A:J,10,FALSE)</f>
        <v>redundant</v>
      </c>
      <c r="F1160" s="11" t="s">
        <v>8006</v>
      </c>
      <c r="G1160" s="11" t="s">
        <v>8007</v>
      </c>
      <c r="H1160" s="11">
        <v>4.7271204365975791E-4</v>
      </c>
      <c r="I1160" s="11">
        <v>3.229869319231735E-3</v>
      </c>
      <c r="J1160" s="11">
        <v>0.49849310876659031</v>
      </c>
      <c r="K1160" s="11">
        <v>0.4160067128268442</v>
      </c>
      <c r="L1160" s="11">
        <v>1.71997713957283</v>
      </c>
      <c r="M1160" s="11">
        <v>106</v>
      </c>
      <c r="N1160" s="11" t="s">
        <v>12383</v>
      </c>
    </row>
    <row r="1161" spans="2:14" s="11" customFormat="1" ht="17" hidden="1" x14ac:dyDescent="0.2">
      <c r="B1161" s="4" t="str">
        <f>VLOOKUP(F1161,decisions2!A:B,2,FALSE)</f>
        <v>no_redundant</v>
      </c>
      <c r="C1161" s="35" t="str">
        <f t="shared" si="89"/>
        <v>EC-side</v>
      </c>
      <c r="E1161" s="35" t="str">
        <f>VLOOKUP(F1161,collapsed2!A:J,10,FALSE)</f>
        <v>redundant</v>
      </c>
      <c r="F1161" s="11" t="s">
        <v>2069</v>
      </c>
      <c r="G1161" s="11" t="s">
        <v>2070</v>
      </c>
      <c r="H1161" s="11">
        <v>5.9723863479274599E-3</v>
      </c>
      <c r="I1161" s="11">
        <v>2.3276627461015609E-2</v>
      </c>
      <c r="J1161" s="11">
        <v>0.40701791892395389</v>
      </c>
      <c r="K1161" s="11">
        <v>0.57409558522798088</v>
      </c>
      <c r="L1161" s="11">
        <v>1.7170650804699521</v>
      </c>
      <c r="M1161" s="11">
        <v>22</v>
      </c>
      <c r="N1161" s="11" t="s">
        <v>10423</v>
      </c>
    </row>
    <row r="1162" spans="2:14" s="11" customFormat="1" ht="32" hidden="1" x14ac:dyDescent="0.2">
      <c r="B1162" s="4" t="str">
        <f>VLOOKUP(F1162,decisions2!A:B,2,FALSE)</f>
        <v>no_redundant</v>
      </c>
      <c r="C1162" s="35" t="str">
        <f t="shared" si="89"/>
        <v>EC-side</v>
      </c>
      <c r="E1162" s="35" t="str">
        <f>VLOOKUP(F1162,collapsed2!A:J,10,FALSE)</f>
        <v>redundant</v>
      </c>
      <c r="F1162" s="11" t="s">
        <v>7602</v>
      </c>
      <c r="G1162" s="11" t="s">
        <v>7603</v>
      </c>
      <c r="H1162" s="11">
        <v>2.150790793790778E-3</v>
      </c>
      <c r="I1162" s="11">
        <v>1.048430258585176E-2</v>
      </c>
      <c r="J1162" s="11">
        <v>0.43170769580334639</v>
      </c>
      <c r="K1162" s="11">
        <v>0.46694690100693992</v>
      </c>
      <c r="L1162" s="11">
        <v>1.7168651785538509</v>
      </c>
      <c r="M1162" s="11">
        <v>55</v>
      </c>
      <c r="N1162" s="11" t="s">
        <v>12248</v>
      </c>
    </row>
    <row r="1163" spans="2:14" s="11" customFormat="1" ht="32" hidden="1" x14ac:dyDescent="0.2">
      <c r="B1163" s="4" t="str">
        <f>VLOOKUP(F1163,decisions2!A:B,2,FALSE)</f>
        <v>no_redundant</v>
      </c>
      <c r="C1163" s="35" t="str">
        <f t="shared" si="89"/>
        <v>EC-side</v>
      </c>
      <c r="E1163" s="35" t="str">
        <f>VLOOKUP(F1163,collapsed2!A:J,10,FALSE)</f>
        <v>redundant</v>
      </c>
      <c r="F1163" s="11" t="s">
        <v>4447</v>
      </c>
      <c r="G1163" s="11" t="s">
        <v>4448</v>
      </c>
      <c r="H1163" s="11">
        <v>4.5763643217095707E-3</v>
      </c>
      <c r="I1163" s="11">
        <v>1.8943480196075359E-2</v>
      </c>
      <c r="J1163" s="11">
        <v>0.40701791892395389</v>
      </c>
      <c r="K1163" s="11">
        <v>0.48709588186184571</v>
      </c>
      <c r="L1163" s="11">
        <v>1.716304089393301</v>
      </c>
      <c r="M1163" s="11">
        <v>42</v>
      </c>
      <c r="N1163" s="11" t="s">
        <v>11207</v>
      </c>
    </row>
    <row r="1164" spans="2:14" s="11" customFormat="1" hidden="1" x14ac:dyDescent="0.2">
      <c r="F1164" s="11" t="s">
        <v>3482</v>
      </c>
      <c r="G1164" s="11" t="s">
        <v>3483</v>
      </c>
      <c r="H1164" s="11">
        <v>2.679270291261332E-2</v>
      </c>
      <c r="I1164" s="11">
        <v>7.2198818244715426E-2</v>
      </c>
      <c r="J1164" s="11">
        <v>0.35248785758361922</v>
      </c>
      <c r="K1164" s="11">
        <v>-0.48956185195901342</v>
      </c>
      <c r="L1164" s="11">
        <v>-1.533488462169784</v>
      </c>
      <c r="M1164" s="11">
        <v>22</v>
      </c>
      <c r="N1164" s="11" t="s">
        <v>10888</v>
      </c>
    </row>
    <row r="1165" spans="2:14" s="11" customFormat="1" ht="32" hidden="1" x14ac:dyDescent="0.2">
      <c r="B1165" s="4" t="str">
        <f>VLOOKUP(F1165,decisions2!A:B,2,FALSE)</f>
        <v>no_biology</v>
      </c>
      <c r="C1165" s="35" t="str">
        <f t="shared" ref="C1165:C1167" si="90">IF(L1165&gt;0,"EC-side","eMPC-side")</f>
        <v>EC-side</v>
      </c>
      <c r="E1165" s="35" t="str">
        <f>VLOOKUP(F1165,collapsed2!A:J,10,FALSE)</f>
        <v>redundant</v>
      </c>
      <c r="F1165" s="11" t="s">
        <v>6787</v>
      </c>
      <c r="G1165" s="11" t="s">
        <v>6788</v>
      </c>
      <c r="H1165" s="11">
        <v>1.102758555623714E-3</v>
      </c>
      <c r="I1165" s="11">
        <v>6.3884740672539566E-3</v>
      </c>
      <c r="J1165" s="11">
        <v>0.45505986738722948</v>
      </c>
      <c r="K1165" s="11">
        <v>0.43488483398466821</v>
      </c>
      <c r="L1165" s="11">
        <v>1.7157403917211329</v>
      </c>
      <c r="M1165" s="11">
        <v>82</v>
      </c>
      <c r="N1165" s="11" t="s">
        <v>11979</v>
      </c>
    </row>
    <row r="1166" spans="2:14" s="11" customFormat="1" ht="32" hidden="1" x14ac:dyDescent="0.2">
      <c r="B1166" s="4" t="str">
        <f>VLOOKUP(F1166,decisions2!A:B,2,FALSE)</f>
        <v>no_redundant</v>
      </c>
      <c r="C1166" s="35" t="str">
        <f t="shared" si="90"/>
        <v>EC-side</v>
      </c>
      <c r="E1166" s="35" t="str">
        <f>VLOOKUP(F1166,collapsed2!A:J,10,FALSE)</f>
        <v>redundant</v>
      </c>
      <c r="F1166" s="11" t="s">
        <v>9442</v>
      </c>
      <c r="G1166" s="11" t="s">
        <v>9443</v>
      </c>
      <c r="H1166" s="11">
        <v>6.783946447304047E-3</v>
      </c>
      <c r="I1166" s="11">
        <v>2.527985498332121E-2</v>
      </c>
      <c r="J1166" s="11">
        <v>0.40701791892395389</v>
      </c>
      <c r="K1166" s="11">
        <v>0.59617696311517465</v>
      </c>
      <c r="L1166" s="11">
        <v>1.7156889884658451</v>
      </c>
      <c r="M1166" s="11">
        <v>19</v>
      </c>
      <c r="N1166" s="11" t="s">
        <v>12856</v>
      </c>
    </row>
    <row r="1167" spans="2:14" s="11" customFormat="1" ht="17" hidden="1" x14ac:dyDescent="0.2">
      <c r="B1167" s="4" t="str">
        <f>VLOOKUP(F1167,decisions2!A:B,2,FALSE)</f>
        <v>no_biology</v>
      </c>
      <c r="C1167" s="35" t="str">
        <f t="shared" si="90"/>
        <v>EC-side</v>
      </c>
      <c r="E1167" s="35" t="str">
        <f>VLOOKUP(F1167,collapsed2!A:J,10,FALSE)</f>
        <v>redundant</v>
      </c>
      <c r="F1167" s="11" t="s">
        <v>9003</v>
      </c>
      <c r="G1167" s="11" t="s">
        <v>9004</v>
      </c>
      <c r="H1167" s="11">
        <v>7.9255160368148312E-3</v>
      </c>
      <c r="I1167" s="11">
        <v>2.83512983310375E-2</v>
      </c>
      <c r="J1167" s="11">
        <v>0.38073040072279241</v>
      </c>
      <c r="K1167" s="11">
        <v>0.58206469989646337</v>
      </c>
      <c r="L1167" s="11">
        <v>1.7155700275090531</v>
      </c>
      <c r="M1167" s="11">
        <v>21</v>
      </c>
      <c r="N1167" s="11" t="s">
        <v>12711</v>
      </c>
    </row>
    <row r="1168" spans="2:14" s="11" customFormat="1" hidden="1" x14ac:dyDescent="0.2">
      <c r="F1168" s="11" t="s">
        <v>3494</v>
      </c>
      <c r="G1168" s="11" t="s">
        <v>3495</v>
      </c>
      <c r="H1168" s="11">
        <v>0.30485762144053602</v>
      </c>
      <c r="I1168" s="11">
        <v>0.43823283082077052</v>
      </c>
      <c r="J1168" s="11">
        <v>9.6887770327543962E-2</v>
      </c>
      <c r="K1168" s="11">
        <v>0.31158610130211201</v>
      </c>
      <c r="L1168" s="11">
        <v>1.105317917943258</v>
      </c>
      <c r="M1168" s="11">
        <v>45</v>
      </c>
      <c r="N1168" s="11" t="s">
        <v>10892</v>
      </c>
    </row>
    <row r="1169" spans="2:14" s="11" customFormat="1" ht="32" hidden="1" x14ac:dyDescent="0.2">
      <c r="B1169" s="4" t="str">
        <f>VLOOKUP(F1169,decisions2!A:B,2,FALSE)</f>
        <v>no_biology</v>
      </c>
      <c r="C1169" s="35" t="str">
        <f t="shared" ref="C1169:C1171" si="91">IF(L1169&gt;0,"EC-side","eMPC-side")</f>
        <v>EC-side</v>
      </c>
      <c r="E1169" s="35" t="str">
        <f>VLOOKUP(F1169,collapsed2!A:J,10,FALSE)</f>
        <v>redundant</v>
      </c>
      <c r="F1169" s="11" t="s">
        <v>7448</v>
      </c>
      <c r="G1169" s="11" t="s">
        <v>7449</v>
      </c>
      <c r="H1169" s="11">
        <v>4.0979149476100757E-3</v>
      </c>
      <c r="I1169" s="11">
        <v>1.7515194371665311E-2</v>
      </c>
      <c r="J1169" s="11">
        <v>0.40701791892395389</v>
      </c>
      <c r="K1169" s="11">
        <v>0.54036030235228272</v>
      </c>
      <c r="L1169" s="11">
        <v>1.715472865859452</v>
      </c>
      <c r="M1169" s="11">
        <v>27</v>
      </c>
      <c r="N1169" s="11" t="s">
        <v>12199</v>
      </c>
    </row>
    <row r="1170" spans="2:14" s="11" customFormat="1" ht="32" hidden="1" x14ac:dyDescent="0.2">
      <c r="B1170" s="4" t="str">
        <f>VLOOKUP(F1170,decisions2!A:B,2,FALSE)</f>
        <v>no_redundant</v>
      </c>
      <c r="C1170" s="35" t="str">
        <f t="shared" si="91"/>
        <v>EC-side</v>
      </c>
      <c r="E1170" s="35" t="str">
        <f>VLOOKUP(F1170,collapsed2!A:J,10,FALSE)</f>
        <v>redundant</v>
      </c>
      <c r="F1170" s="11" t="s">
        <v>5668</v>
      </c>
      <c r="G1170" s="11" t="s">
        <v>5669</v>
      </c>
      <c r="H1170" s="11">
        <v>3.1948567890269911E-3</v>
      </c>
      <c r="I1170" s="11">
        <v>1.439227899718918E-2</v>
      </c>
      <c r="J1170" s="11">
        <v>0.43170769580334639</v>
      </c>
      <c r="K1170" s="11">
        <v>0.48340056002245668</v>
      </c>
      <c r="L1170" s="11">
        <v>1.714811085294724</v>
      </c>
      <c r="M1170" s="11">
        <v>45</v>
      </c>
      <c r="N1170" s="11" t="s">
        <v>11611</v>
      </c>
    </row>
    <row r="1171" spans="2:14" s="11" customFormat="1" ht="32" hidden="1" x14ac:dyDescent="0.2">
      <c r="B1171" s="4" t="str">
        <f>VLOOKUP(F1171,decisions2!A:B,2,FALSE)</f>
        <v>no_redundant</v>
      </c>
      <c r="C1171" s="35" t="str">
        <f t="shared" si="91"/>
        <v>EC-side</v>
      </c>
      <c r="E1171" s="35" t="str">
        <f>VLOOKUP(F1171,collapsed2!A:J,10,FALSE)</f>
        <v>redundant</v>
      </c>
      <c r="F1171" s="11" t="s">
        <v>3892</v>
      </c>
      <c r="G1171" s="11" t="s">
        <v>3893</v>
      </c>
      <c r="H1171" s="11">
        <v>1.5087099541008561E-3</v>
      </c>
      <c r="I1171" s="11">
        <v>7.9652544333911803E-3</v>
      </c>
      <c r="J1171" s="11">
        <v>0.45505986738722948</v>
      </c>
      <c r="K1171" s="11">
        <v>0.44852729694527083</v>
      </c>
      <c r="L1171" s="11">
        <v>1.7136965597769711</v>
      </c>
      <c r="M1171" s="11">
        <v>70</v>
      </c>
      <c r="N1171" s="11" t="s">
        <v>11023</v>
      </c>
    </row>
    <row r="1172" spans="2:14" s="11" customFormat="1" ht="32" hidden="1" x14ac:dyDescent="0.2">
      <c r="F1172" s="11" t="s">
        <v>3506</v>
      </c>
      <c r="G1172" s="11" t="s">
        <v>3507</v>
      </c>
      <c r="H1172" s="11">
        <v>8.6235489220563843E-2</v>
      </c>
      <c r="I1172" s="11">
        <v>0.17547981794041209</v>
      </c>
      <c r="J1172" s="11">
        <v>0.1957890021489494</v>
      </c>
      <c r="K1172" s="11">
        <v>0.44740089774865249</v>
      </c>
      <c r="L1172" s="11">
        <v>1.393693983818147</v>
      </c>
      <c r="M1172" s="11">
        <v>25</v>
      </c>
      <c r="N1172" s="11" t="s">
        <v>10896</v>
      </c>
    </row>
    <row r="1173" spans="2:14" s="11" customFormat="1" hidden="1" x14ac:dyDescent="0.2">
      <c r="F1173" s="11" t="s">
        <v>3509</v>
      </c>
      <c r="G1173" s="11" t="s">
        <v>3510</v>
      </c>
      <c r="H1173" s="11">
        <v>0.95522388059701491</v>
      </c>
      <c r="I1173" s="11">
        <v>0.97067865402297782</v>
      </c>
      <c r="J1173" s="11">
        <v>3.9195633611814613E-2</v>
      </c>
      <c r="K1173" s="11">
        <v>0.19534428133017501</v>
      </c>
      <c r="L1173" s="11">
        <v>0.652581940507862</v>
      </c>
      <c r="M1173" s="11">
        <v>33</v>
      </c>
      <c r="N1173" s="11" t="s">
        <v>10897</v>
      </c>
    </row>
    <row r="1174" spans="2:14" s="11" customFormat="1" ht="32" hidden="1" x14ac:dyDescent="0.2">
      <c r="F1174" s="11" t="s">
        <v>3512</v>
      </c>
      <c r="G1174" s="11" t="s">
        <v>3513</v>
      </c>
      <c r="H1174" s="11">
        <v>0.15630252100840339</v>
      </c>
      <c r="I1174" s="11">
        <v>0.27269446240034478</v>
      </c>
      <c r="J1174" s="11">
        <v>0.14290114938694809</v>
      </c>
      <c r="K1174" s="11">
        <v>0.34816495305993628</v>
      </c>
      <c r="L1174" s="11">
        <v>1.241615371619313</v>
      </c>
      <c r="M1174" s="11">
        <v>46</v>
      </c>
      <c r="N1174" s="11" t="s">
        <v>10898</v>
      </c>
    </row>
    <row r="1175" spans="2:14" s="11" customFormat="1" ht="32" hidden="1" x14ac:dyDescent="0.2">
      <c r="F1175" s="11" t="s">
        <v>3515</v>
      </c>
      <c r="G1175" s="11" t="s">
        <v>3516</v>
      </c>
      <c r="H1175" s="11">
        <v>0.43693693693693691</v>
      </c>
      <c r="I1175" s="11">
        <v>0.55721828818275521</v>
      </c>
      <c r="J1175" s="11">
        <v>7.1305298734003791E-2</v>
      </c>
      <c r="K1175" s="11">
        <v>0.23554000124306329</v>
      </c>
      <c r="L1175" s="11">
        <v>1.006112434097844</v>
      </c>
      <c r="M1175" s="11">
        <v>132</v>
      </c>
      <c r="N1175" s="11" t="s">
        <v>10899</v>
      </c>
    </row>
    <row r="1176" spans="2:14" s="11" customFormat="1" hidden="1" x14ac:dyDescent="0.2">
      <c r="F1176" s="11" t="s">
        <v>3518</v>
      </c>
      <c r="G1176" s="11" t="s">
        <v>3519</v>
      </c>
      <c r="H1176" s="11">
        <v>0.1163575042158516</v>
      </c>
      <c r="I1176" s="11">
        <v>0.22017590311064389</v>
      </c>
      <c r="J1176" s="11">
        <v>0.16823816568963959</v>
      </c>
      <c r="K1176" s="11">
        <v>0.4106876135451546</v>
      </c>
      <c r="L1176" s="11">
        <v>1.321479121878135</v>
      </c>
      <c r="M1176" s="11">
        <v>30</v>
      </c>
      <c r="N1176" s="11" t="s">
        <v>10900</v>
      </c>
    </row>
    <row r="1177" spans="2:14" s="11" customFormat="1" ht="32" hidden="1" x14ac:dyDescent="0.2">
      <c r="B1177" s="4" t="str">
        <f>VLOOKUP(F1177,decisions2!A:B,2,FALSE)</f>
        <v>no_redundant</v>
      </c>
      <c r="C1177" s="35" t="str">
        <f>IF(L1177&gt;0,"EC-side","eMPC-side")</f>
        <v>EC-side</v>
      </c>
      <c r="E1177" s="35" t="str">
        <f>VLOOKUP(F1177,collapsed2!A:J,10,FALSE)</f>
        <v>redundant</v>
      </c>
      <c r="F1177" s="11" t="s">
        <v>8255</v>
      </c>
      <c r="G1177" s="11" t="s">
        <v>8256</v>
      </c>
      <c r="H1177" s="11">
        <v>5.0586116959257304E-3</v>
      </c>
      <c r="I1177" s="11">
        <v>2.0438647708700509E-2</v>
      </c>
      <c r="J1177" s="11">
        <v>0.40701791892395389</v>
      </c>
      <c r="K1177" s="11">
        <v>0.49194202735167691</v>
      </c>
      <c r="L1177" s="11">
        <v>1.7135384099076529</v>
      </c>
      <c r="M1177" s="11">
        <v>41</v>
      </c>
      <c r="N1177" s="11" t="s">
        <v>12466</v>
      </c>
    </row>
    <row r="1178" spans="2:14" s="11" customFormat="1" ht="32" hidden="1" x14ac:dyDescent="0.2">
      <c r="F1178" s="11" t="s">
        <v>3524</v>
      </c>
      <c r="G1178" s="11" t="s">
        <v>3525</v>
      </c>
      <c r="H1178" s="11">
        <v>0.1531664212076583</v>
      </c>
      <c r="I1178" s="11">
        <v>0.26909173300925882</v>
      </c>
      <c r="J1178" s="11">
        <v>0.1342734528832023</v>
      </c>
      <c r="K1178" s="11">
        <v>0.28333697636665861</v>
      </c>
      <c r="L1178" s="11">
        <v>1.1996178238179971</v>
      </c>
      <c r="M1178" s="11">
        <v>120</v>
      </c>
      <c r="N1178" s="11" t="s">
        <v>10902</v>
      </c>
    </row>
    <row r="1179" spans="2:14" s="11" customFormat="1" ht="32" hidden="1" x14ac:dyDescent="0.2">
      <c r="B1179" s="4" t="str">
        <f>VLOOKUP(F1179,decisions2!A:B,2,FALSE)</f>
        <v>no_biology</v>
      </c>
      <c r="C1179" s="35" t="str">
        <f>IF(L1179&gt;0,"EC-side","eMPC-side")</f>
        <v>EC-side</v>
      </c>
      <c r="E1179" s="35" t="str">
        <f>VLOOKUP(F1179,collapsed2!A:J,10,FALSE)</f>
        <v>redundant</v>
      </c>
      <c r="F1179" s="11" t="s">
        <v>7424</v>
      </c>
      <c r="G1179" s="11" t="s">
        <v>7425</v>
      </c>
      <c r="H1179" s="11">
        <v>1.080125216145158E-2</v>
      </c>
      <c r="I1179" s="11">
        <v>3.6033595055465641E-2</v>
      </c>
      <c r="J1179" s="11">
        <v>0.38073040072279241</v>
      </c>
      <c r="K1179" s="11">
        <v>0.61144816466410346</v>
      </c>
      <c r="L1179" s="11">
        <v>1.7127771574733071</v>
      </c>
      <c r="M1179" s="11">
        <v>17</v>
      </c>
      <c r="N1179" s="11" t="s">
        <v>12191</v>
      </c>
    </row>
    <row r="1180" spans="2:14" s="11" customFormat="1" hidden="1" x14ac:dyDescent="0.2">
      <c r="F1180" s="11" t="s">
        <v>3530</v>
      </c>
      <c r="G1180" s="11" t="s">
        <v>3531</v>
      </c>
      <c r="H1180" s="11">
        <v>0.30615640599001659</v>
      </c>
      <c r="I1180" s="11">
        <v>0.43932637168866179</v>
      </c>
      <c r="J1180" s="11">
        <v>9.6240602328129018E-2</v>
      </c>
      <c r="K1180" s="11">
        <v>0.30285950082201918</v>
      </c>
      <c r="L1180" s="11">
        <v>1.0973830031093059</v>
      </c>
      <c r="M1180" s="11">
        <v>50</v>
      </c>
      <c r="N1180" s="11" t="s">
        <v>10904</v>
      </c>
    </row>
    <row r="1181" spans="2:14" s="11" customFormat="1" ht="32" hidden="1" x14ac:dyDescent="0.2">
      <c r="B1181" s="4" t="str">
        <f>VLOOKUP(F1181,decisions2!A:B,2,FALSE)</f>
        <v>no_redundant</v>
      </c>
      <c r="C1181" s="35" t="str">
        <f t="shared" ref="C1181:C1182" si="92">IF(L1181&gt;0,"EC-side","eMPC-side")</f>
        <v>EC-side</v>
      </c>
      <c r="E1181" s="35" t="str">
        <f>VLOOKUP(F1181,collapsed2!A:J,10,FALSE)</f>
        <v>redundant</v>
      </c>
      <c r="F1181" s="11" t="s">
        <v>3013</v>
      </c>
      <c r="G1181" s="11" t="s">
        <v>3014</v>
      </c>
      <c r="H1181" s="11">
        <v>4.9278215601956648E-3</v>
      </c>
      <c r="I1181" s="11">
        <v>2.0017742805471441E-2</v>
      </c>
      <c r="J1181" s="11">
        <v>0.40701791892395389</v>
      </c>
      <c r="K1181" s="11">
        <v>0.50720412501306966</v>
      </c>
      <c r="L1181" s="11">
        <v>1.712034508471705</v>
      </c>
      <c r="M1181" s="11">
        <v>34</v>
      </c>
      <c r="N1181" s="11" t="s">
        <v>10732</v>
      </c>
    </row>
    <row r="1182" spans="2:14" s="11" customFormat="1" ht="96" hidden="1" x14ac:dyDescent="0.2">
      <c r="B1182" s="4" t="str">
        <f>VLOOKUP(F1182,decisions2!A:B,2,FALSE)</f>
        <v>no_biology</v>
      </c>
      <c r="C1182" s="35" t="str">
        <f t="shared" si="92"/>
        <v>EC-side</v>
      </c>
      <c r="E1182" s="35" t="str">
        <f>VLOOKUP(F1182,collapsed2!A:J,10,FALSE)</f>
        <v>main</v>
      </c>
      <c r="F1182" s="11" t="s">
        <v>2803</v>
      </c>
      <c r="G1182" s="11" t="s">
        <v>2804</v>
      </c>
      <c r="H1182" s="11">
        <v>1.9911416241392709E-5</v>
      </c>
      <c r="I1182" s="11">
        <v>2.409074237596621E-4</v>
      </c>
      <c r="J1182" s="11">
        <v>0.57561026107112856</v>
      </c>
      <c r="K1182" s="11">
        <v>0.3652212770679501</v>
      </c>
      <c r="L1182" s="11">
        <v>1.7117481192963859</v>
      </c>
      <c r="M1182" s="11">
        <v>265</v>
      </c>
      <c r="N1182" s="11" t="s">
        <v>10662</v>
      </c>
    </row>
    <row r="1183" spans="2:14" s="11" customFormat="1" ht="32" hidden="1" x14ac:dyDescent="0.2">
      <c r="F1183" s="11" t="s">
        <v>3539</v>
      </c>
      <c r="G1183" s="11" t="s">
        <v>3540</v>
      </c>
      <c r="H1183" s="11">
        <v>4.7617584644065028E-2</v>
      </c>
      <c r="I1183" s="11">
        <v>0.1126949503242872</v>
      </c>
      <c r="J1183" s="11">
        <v>0.3217759180753611</v>
      </c>
      <c r="K1183" s="11">
        <v>0.37521524684379171</v>
      </c>
      <c r="L1183" s="11">
        <v>1.4104663668930451</v>
      </c>
      <c r="M1183" s="11">
        <v>63</v>
      </c>
      <c r="N1183" s="11" t="s">
        <v>10907</v>
      </c>
    </row>
    <row r="1184" spans="2:14" s="11" customFormat="1" ht="32" hidden="1" x14ac:dyDescent="0.2">
      <c r="B1184" s="4" t="str">
        <f>VLOOKUP(F1184,decisions2!A:B,2,FALSE)</f>
        <v>no_redundant</v>
      </c>
      <c r="C1184" s="35" t="str">
        <f>IF(L1184&gt;0,"EC-side","eMPC-side")</f>
        <v>EC-side</v>
      </c>
      <c r="E1184" s="35" t="str">
        <f>VLOOKUP(F1184,collapsed2!A:J,10,FALSE)</f>
        <v>redundant</v>
      </c>
      <c r="F1184" s="11" t="s">
        <v>5361</v>
      </c>
      <c r="G1184" s="11" t="s">
        <v>5362</v>
      </c>
      <c r="H1184" s="11">
        <v>1.0909807459556621E-2</v>
      </c>
      <c r="I1184" s="11">
        <v>3.6284553119054923E-2</v>
      </c>
      <c r="J1184" s="11">
        <v>0.38073040072279241</v>
      </c>
      <c r="K1184" s="11">
        <v>0.62826408692207458</v>
      </c>
      <c r="L1184" s="11">
        <v>1.7112565527043799</v>
      </c>
      <c r="M1184" s="11">
        <v>15</v>
      </c>
      <c r="N1184" s="11" t="s">
        <v>11511</v>
      </c>
    </row>
    <row r="1185" spans="2:14" s="11" customFormat="1" ht="64" hidden="1" x14ac:dyDescent="0.2">
      <c r="F1185" s="11" t="s">
        <v>3545</v>
      </c>
      <c r="G1185" s="11" t="s">
        <v>3546</v>
      </c>
      <c r="H1185" s="11">
        <v>0.10181311018131101</v>
      </c>
      <c r="I1185" s="11">
        <v>0.19868438636277511</v>
      </c>
      <c r="J1185" s="11">
        <v>0.16318012718068911</v>
      </c>
      <c r="K1185" s="11">
        <v>0.26034466857675448</v>
      </c>
      <c r="L1185" s="11">
        <v>1.198313423273669</v>
      </c>
      <c r="M1185" s="11">
        <v>229</v>
      </c>
      <c r="N1185" s="11" t="s">
        <v>10909</v>
      </c>
    </row>
    <row r="1186" spans="2:14" s="11" customFormat="1" ht="48" hidden="1" x14ac:dyDescent="0.2">
      <c r="B1186" s="4" t="str">
        <f>VLOOKUP(F1186,decisions2!A:B,2,FALSE)</f>
        <v>no_biology</v>
      </c>
      <c r="C1186" s="35" t="str">
        <f>IF(L1186&gt;0,"EC-side","eMPC-side")</f>
        <v>EC-side</v>
      </c>
      <c r="E1186" s="35" t="str">
        <f>VLOOKUP(F1186,collapsed2!A:J,10,FALSE)</f>
        <v>main</v>
      </c>
      <c r="F1186" s="11" t="s">
        <v>2719</v>
      </c>
      <c r="G1186" s="11" t="s">
        <v>2720</v>
      </c>
      <c r="H1186" s="11">
        <v>1.4425696362118481E-3</v>
      </c>
      <c r="I1186" s="11">
        <v>7.7363422526566406E-3</v>
      </c>
      <c r="J1186" s="11">
        <v>0.45505986738722948</v>
      </c>
      <c r="K1186" s="11">
        <v>0.44466072787233513</v>
      </c>
      <c r="L1186" s="11">
        <v>1.7102711985063921</v>
      </c>
      <c r="M1186" s="11">
        <v>75</v>
      </c>
      <c r="N1186" s="11" t="s">
        <v>10634</v>
      </c>
    </row>
    <row r="1187" spans="2:14" s="11" customFormat="1" hidden="1" x14ac:dyDescent="0.2">
      <c r="F1187" s="11" t="s">
        <v>3551</v>
      </c>
      <c r="G1187" s="11" t="s">
        <v>3552</v>
      </c>
      <c r="H1187" s="11">
        <v>2.639880912569172E-2</v>
      </c>
      <c r="I1187" s="11">
        <v>7.1432071751871717E-2</v>
      </c>
      <c r="J1187" s="11">
        <v>0.35248785758361922</v>
      </c>
      <c r="K1187" s="11">
        <v>0.53830063577482501</v>
      </c>
      <c r="L1187" s="11">
        <v>1.549131433152358</v>
      </c>
      <c r="M1187" s="11">
        <v>19</v>
      </c>
      <c r="N1187" s="11" t="s">
        <v>10911</v>
      </c>
    </row>
    <row r="1188" spans="2:14" s="11" customFormat="1" ht="32" hidden="1" x14ac:dyDescent="0.2">
      <c r="B1188" s="4" t="str">
        <f>VLOOKUP(F1188,decisions2!A:B,2,FALSE)</f>
        <v>no_biology</v>
      </c>
      <c r="C1188" s="35" t="str">
        <f>IF(L1188&gt;0,"EC-side","eMPC-side")</f>
        <v>EC-side</v>
      </c>
      <c r="E1188" s="35" t="str">
        <f>VLOOKUP(F1188,collapsed2!A:J,10,FALSE)</f>
        <v>redundant</v>
      </c>
      <c r="F1188" s="11" t="s">
        <v>8724</v>
      </c>
      <c r="G1188" s="11" t="s">
        <v>8725</v>
      </c>
      <c r="H1188" s="11">
        <v>2.816900012207876E-3</v>
      </c>
      <c r="I1188" s="11">
        <v>1.295774005615623E-2</v>
      </c>
      <c r="J1188" s="11">
        <v>0.43170769580334639</v>
      </c>
      <c r="K1188" s="11">
        <v>0.4761193018102417</v>
      </c>
      <c r="L1188" s="11">
        <v>1.708515956880442</v>
      </c>
      <c r="M1188" s="11">
        <v>48</v>
      </c>
      <c r="N1188" s="11" t="s">
        <v>12620</v>
      </c>
    </row>
    <row r="1189" spans="2:14" s="11" customFormat="1" hidden="1" x14ac:dyDescent="0.2">
      <c r="F1189" s="11" t="s">
        <v>3557</v>
      </c>
      <c r="G1189" s="11" t="s">
        <v>3558</v>
      </c>
      <c r="H1189" s="11">
        <v>0.15091210613598671</v>
      </c>
      <c r="I1189" s="11">
        <v>0.26685378377917313</v>
      </c>
      <c r="J1189" s="11">
        <v>0.14463052803448381</v>
      </c>
      <c r="K1189" s="11">
        <v>0.33808600670281119</v>
      </c>
      <c r="L1189" s="11">
        <v>1.237199413052452</v>
      </c>
      <c r="M1189" s="11">
        <v>53</v>
      </c>
      <c r="N1189" s="11" t="s">
        <v>10913</v>
      </c>
    </row>
    <row r="1190" spans="2:14" s="11" customFormat="1" ht="32" hidden="1" x14ac:dyDescent="0.2">
      <c r="B1190" s="4" t="str">
        <f>VLOOKUP(F1190,decisions2!A:B,2,FALSE)</f>
        <v>no_biology</v>
      </c>
      <c r="C1190" s="35" t="str">
        <f t="shared" ref="C1190:C1192" si="93">IF(L1190&gt;0,"EC-side","eMPC-side")</f>
        <v>EC-side</v>
      </c>
      <c r="E1190" s="35" t="str">
        <f>VLOOKUP(F1190,collapsed2!A:J,10,FALSE)</f>
        <v>redundant</v>
      </c>
      <c r="F1190" s="11" t="s">
        <v>929</v>
      </c>
      <c r="G1190" s="11" t="s">
        <v>930</v>
      </c>
      <c r="H1190" s="11">
        <v>6.783946447304047E-3</v>
      </c>
      <c r="I1190" s="11">
        <v>2.527985498332121E-2</v>
      </c>
      <c r="J1190" s="11">
        <v>0.40701791892395389</v>
      </c>
      <c r="K1190" s="11">
        <v>0.5063770128621865</v>
      </c>
      <c r="L1190" s="11">
        <v>1.7077803493922541</v>
      </c>
      <c r="M1190" s="11">
        <v>35</v>
      </c>
      <c r="N1190" s="11" t="s">
        <v>10042</v>
      </c>
    </row>
    <row r="1191" spans="2:14" s="11" customFormat="1" ht="96" hidden="1" x14ac:dyDescent="0.2">
      <c r="B1191" s="4" t="str">
        <f>VLOOKUP(F1191,decisions2!A:B,2,FALSE)</f>
        <v>no_redundant</v>
      </c>
      <c r="C1191" s="35" t="str">
        <f t="shared" si="93"/>
        <v>EC-side</v>
      </c>
      <c r="E1191" s="35" t="str">
        <f>VLOOKUP(F1191,collapsed2!A:J,10,FALSE)</f>
        <v>redundant</v>
      </c>
      <c r="F1191" s="11" t="s">
        <v>1940</v>
      </c>
      <c r="G1191" s="11" t="s">
        <v>1941</v>
      </c>
      <c r="H1191" s="11">
        <v>4.0909702965153722E-5</v>
      </c>
      <c r="I1191" s="11">
        <v>4.2687249164278601E-4</v>
      </c>
      <c r="J1191" s="11">
        <v>0.55733223875864601</v>
      </c>
      <c r="K1191" s="11">
        <v>0.36833143545607222</v>
      </c>
      <c r="L1191" s="11">
        <v>1.7067795819292131</v>
      </c>
      <c r="M1191" s="11">
        <v>242</v>
      </c>
      <c r="N1191" s="11" t="s">
        <v>10380</v>
      </c>
    </row>
    <row r="1192" spans="2:14" s="11" customFormat="1" ht="17" hidden="1" x14ac:dyDescent="0.2">
      <c r="B1192" s="4" t="str">
        <f>VLOOKUP(F1192,decisions2!A:B,2,FALSE)</f>
        <v>no_biology</v>
      </c>
      <c r="C1192" s="35" t="str">
        <f t="shared" si="93"/>
        <v>EC-side</v>
      </c>
      <c r="E1192" s="35" t="str">
        <f>VLOOKUP(F1192,collapsed2!A:J,10,FALSE)</f>
        <v>redundant</v>
      </c>
      <c r="F1192" s="11" t="s">
        <v>9148</v>
      </c>
      <c r="G1192" s="11" t="s">
        <v>9149</v>
      </c>
      <c r="H1192" s="11">
        <v>4.5292666748364147E-3</v>
      </c>
      <c r="I1192" s="11">
        <v>1.8796168945382118E-2</v>
      </c>
      <c r="J1192" s="11">
        <v>0.40701791892395389</v>
      </c>
      <c r="K1192" s="11">
        <v>0.53734672099323522</v>
      </c>
      <c r="L1192" s="11">
        <v>1.7059056992337751</v>
      </c>
      <c r="M1192" s="11">
        <v>27</v>
      </c>
      <c r="N1192" s="11" t="s">
        <v>12760</v>
      </c>
    </row>
    <row r="1193" spans="2:14" s="11" customFormat="1" ht="32" hidden="1" x14ac:dyDescent="0.2">
      <c r="F1193" s="11" t="s">
        <v>3569</v>
      </c>
      <c r="G1193" s="11" t="s">
        <v>3570</v>
      </c>
      <c r="H1193" s="11">
        <v>0.39698492462311558</v>
      </c>
      <c r="I1193" s="11">
        <v>0.52513275164807438</v>
      </c>
      <c r="J1193" s="11">
        <v>8.1977879650127219E-2</v>
      </c>
      <c r="K1193" s="11">
        <v>0.3882732134767925</v>
      </c>
      <c r="L1193" s="11">
        <v>1.0575729134174741</v>
      </c>
      <c r="M1193" s="11">
        <v>15</v>
      </c>
      <c r="N1193" s="11" t="s">
        <v>10917</v>
      </c>
    </row>
    <row r="1194" spans="2:14" s="11" customFormat="1" hidden="1" x14ac:dyDescent="0.2">
      <c r="F1194" s="11" t="s">
        <v>3572</v>
      </c>
      <c r="G1194" s="11" t="s">
        <v>3573</v>
      </c>
      <c r="H1194" s="11">
        <v>0.85074626865671643</v>
      </c>
      <c r="I1194" s="11">
        <v>0.89313317693115912</v>
      </c>
      <c r="J1194" s="11">
        <v>4.4507053776927673E-2</v>
      </c>
      <c r="K1194" s="11">
        <v>0.25159335442192782</v>
      </c>
      <c r="L1194" s="11">
        <v>0.70475859660596052</v>
      </c>
      <c r="M1194" s="11">
        <v>17</v>
      </c>
      <c r="N1194" s="11" t="s">
        <v>10918</v>
      </c>
    </row>
    <row r="1195" spans="2:14" s="11" customFormat="1" ht="32" hidden="1" x14ac:dyDescent="0.2">
      <c r="B1195" s="4" t="str">
        <f>VLOOKUP(F1195,decisions2!A:B,2,FALSE)</f>
        <v>no_biology</v>
      </c>
      <c r="C1195" s="35" t="str">
        <f t="shared" ref="C1195:C1196" si="94">IF(L1195&gt;0,"EC-side","eMPC-side")</f>
        <v>EC-side</v>
      </c>
      <c r="E1195" s="35" t="str">
        <f>VLOOKUP(F1195,collapsed2!A:J,10,FALSE)</f>
        <v>redundant</v>
      </c>
      <c r="F1195" s="11" t="s">
        <v>7689</v>
      </c>
      <c r="G1195" s="11" t="s">
        <v>7690</v>
      </c>
      <c r="H1195" s="11">
        <v>3.3244937385931198E-3</v>
      </c>
      <c r="I1195" s="11">
        <v>1.485857960537159E-2</v>
      </c>
      <c r="J1195" s="11">
        <v>0.43170769580334639</v>
      </c>
      <c r="K1195" s="11">
        <v>0.46700355977656088</v>
      </c>
      <c r="L1195" s="11">
        <v>1.7044376504026491</v>
      </c>
      <c r="M1195" s="11">
        <v>54</v>
      </c>
      <c r="N1195" s="11" t="s">
        <v>12277</v>
      </c>
    </row>
    <row r="1196" spans="2:14" s="11" customFormat="1" ht="48" hidden="1" x14ac:dyDescent="0.2">
      <c r="B1196" s="4" t="str">
        <f>VLOOKUP(F1196,decisions2!A:B,2,FALSE)</f>
        <v>no_redundant</v>
      </c>
      <c r="C1196" s="35" t="str">
        <f t="shared" si="94"/>
        <v>EC-side</v>
      </c>
      <c r="E1196" s="35" t="str">
        <f>VLOOKUP(F1196,collapsed2!A:J,10,FALSE)</f>
        <v>redundant</v>
      </c>
      <c r="F1196" s="11" t="s">
        <v>7400</v>
      </c>
      <c r="G1196" s="11" t="s">
        <v>7401</v>
      </c>
      <c r="H1196" s="11">
        <v>5.9244494149420662E-4</v>
      </c>
      <c r="I1196" s="11">
        <v>3.885391925542327E-3</v>
      </c>
      <c r="J1196" s="11">
        <v>0.47727081536286209</v>
      </c>
      <c r="K1196" s="11">
        <v>0.40623848863855649</v>
      </c>
      <c r="L1196" s="11">
        <v>1.7034920694236579</v>
      </c>
      <c r="M1196" s="11">
        <v>117</v>
      </c>
      <c r="N1196" s="11" t="s">
        <v>12183</v>
      </c>
    </row>
    <row r="1197" spans="2:14" s="11" customFormat="1" ht="32" hidden="1" x14ac:dyDescent="0.2">
      <c r="F1197" s="11" t="s">
        <v>3581</v>
      </c>
      <c r="G1197" s="11" t="s">
        <v>3582</v>
      </c>
      <c r="H1197" s="11">
        <v>4.7770700636942678E-2</v>
      </c>
      <c r="I1197" s="11">
        <v>0.1129754585664408</v>
      </c>
      <c r="J1197" s="11">
        <v>0.26166352171157309</v>
      </c>
      <c r="K1197" s="11">
        <v>0.3729710581603668</v>
      </c>
      <c r="L1197" s="11">
        <v>1.4069225048953069</v>
      </c>
      <c r="M1197" s="11">
        <v>64</v>
      </c>
      <c r="N1197" s="11" t="s">
        <v>10921</v>
      </c>
    </row>
    <row r="1198" spans="2:14" s="11" customFormat="1" ht="32" hidden="1" x14ac:dyDescent="0.2">
      <c r="B1198" s="4" t="str">
        <f>VLOOKUP(F1198,decisions2!A:B,2,FALSE)</f>
        <v>no_redundant</v>
      </c>
      <c r="C1198" s="35" t="str">
        <f>IF(L1198&gt;0,"EC-side","eMPC-side")</f>
        <v>EC-side</v>
      </c>
      <c r="E1198" s="35" t="str">
        <f>VLOOKUP(F1198,collapsed2!A:J,10,FALSE)</f>
        <v>redundant</v>
      </c>
      <c r="F1198" s="11" t="s">
        <v>4006</v>
      </c>
      <c r="G1198" s="11" t="s">
        <v>4007</v>
      </c>
      <c r="H1198" s="11">
        <v>9.1005524390290436E-3</v>
      </c>
      <c r="I1198" s="11">
        <v>3.1822702640116551E-2</v>
      </c>
      <c r="J1198" s="11">
        <v>0.38073040072279241</v>
      </c>
      <c r="K1198" s="11">
        <v>0.58446059823209995</v>
      </c>
      <c r="L1198" s="11">
        <v>1.703152377774892</v>
      </c>
      <c r="M1198" s="11">
        <v>20</v>
      </c>
      <c r="N1198" s="11" t="s">
        <v>11061</v>
      </c>
    </row>
    <row r="1199" spans="2:14" s="11" customFormat="1" ht="48" hidden="1" x14ac:dyDescent="0.2">
      <c r="F1199" s="11" t="s">
        <v>3587</v>
      </c>
      <c r="G1199" s="11" t="s">
        <v>3588</v>
      </c>
      <c r="H1199" s="11">
        <v>2.944934327521774E-2</v>
      </c>
      <c r="I1199" s="11">
        <v>7.7254261154105344E-2</v>
      </c>
      <c r="J1199" s="11">
        <v>0.35248785758361922</v>
      </c>
      <c r="K1199" s="11">
        <v>0.31158479583236143</v>
      </c>
      <c r="L1199" s="11">
        <v>1.344328756597444</v>
      </c>
      <c r="M1199" s="11">
        <v>142</v>
      </c>
      <c r="N1199" s="11" t="s">
        <v>10923</v>
      </c>
    </row>
    <row r="1200" spans="2:14" s="11" customFormat="1" ht="48" hidden="1" x14ac:dyDescent="0.2">
      <c r="B1200" s="4" t="str">
        <f>VLOOKUP(F1200,decisions2!A:B,2,FALSE)</f>
        <v>no_biology</v>
      </c>
      <c r="C1200" s="35" t="str">
        <f>IF(L1200&gt;0,"EC-side","eMPC-side")</f>
        <v>EC-side</v>
      </c>
      <c r="E1200" s="35" t="str">
        <f>VLOOKUP(F1200,collapsed2!A:J,10,FALSE)</f>
        <v>redundant</v>
      </c>
      <c r="F1200" s="11" t="s">
        <v>9495</v>
      </c>
      <c r="G1200" s="11" t="s">
        <v>9496</v>
      </c>
      <c r="H1200" s="11">
        <v>1.334941278659417E-3</v>
      </c>
      <c r="I1200" s="11">
        <v>7.3152990203047934E-3</v>
      </c>
      <c r="J1200" s="11">
        <v>0.45505986738722948</v>
      </c>
      <c r="K1200" s="11">
        <v>0.41973465682448241</v>
      </c>
      <c r="L1200" s="11">
        <v>1.7026052195108901</v>
      </c>
      <c r="M1200" s="11">
        <v>96</v>
      </c>
      <c r="N1200" s="11" t="s">
        <v>12873</v>
      </c>
    </row>
    <row r="1201" spans="2:14" s="11" customFormat="1" hidden="1" x14ac:dyDescent="0.2">
      <c r="F1201" s="11" t="s">
        <v>3593</v>
      </c>
      <c r="G1201" s="11" t="s">
        <v>3594</v>
      </c>
      <c r="H1201" s="11">
        <v>0.4414715719063545</v>
      </c>
      <c r="I1201" s="11">
        <v>0.56146657081236517</v>
      </c>
      <c r="J1201" s="11">
        <v>7.6279718080927206E-2</v>
      </c>
      <c r="K1201" s="11">
        <v>0.35635403433372548</v>
      </c>
      <c r="L1201" s="11">
        <v>1.025522169637471</v>
      </c>
      <c r="M1201" s="11">
        <v>19</v>
      </c>
      <c r="N1201" s="11" t="s">
        <v>10925</v>
      </c>
    </row>
    <row r="1202" spans="2:14" s="11" customFormat="1" ht="32" hidden="1" x14ac:dyDescent="0.2">
      <c r="B1202" s="4" t="str">
        <f>VLOOKUP(F1202,decisions2!A:B,2,FALSE)</f>
        <v>no_biology</v>
      </c>
      <c r="C1202" s="35" t="str">
        <f t="shared" ref="C1202:C1204" si="95">IF(L1202&gt;0,"EC-side","eMPC-side")</f>
        <v>EC-side</v>
      </c>
      <c r="E1202" s="35" t="str">
        <f>VLOOKUP(F1202,collapsed2!A:J,10,FALSE)</f>
        <v>redundant</v>
      </c>
      <c r="F1202" s="11" t="s">
        <v>2713</v>
      </c>
      <c r="G1202" s="11" t="s">
        <v>2714</v>
      </c>
      <c r="H1202" s="11">
        <v>2.7304278531384411E-3</v>
      </c>
      <c r="I1202" s="11">
        <v>1.2595448260381569E-2</v>
      </c>
      <c r="J1202" s="11">
        <v>0.43170769580334639</v>
      </c>
      <c r="K1202" s="11">
        <v>0.46285676779168539</v>
      </c>
      <c r="L1202" s="11">
        <v>1.70182662218315</v>
      </c>
      <c r="M1202" s="11">
        <v>55</v>
      </c>
      <c r="N1202" s="11" t="s">
        <v>10632</v>
      </c>
    </row>
    <row r="1203" spans="2:14" s="11" customFormat="1" ht="32" hidden="1" x14ac:dyDescent="0.2">
      <c r="B1203" s="4" t="str">
        <f>VLOOKUP(F1203,decisions2!A:B,2,FALSE)</f>
        <v>no_biology</v>
      </c>
      <c r="C1203" s="35" t="str">
        <f t="shared" si="95"/>
        <v>EC-side</v>
      </c>
      <c r="E1203" s="35" t="str">
        <f>VLOOKUP(F1203,collapsed2!A:J,10,FALSE)</f>
        <v>redundant</v>
      </c>
      <c r="F1203" s="11" t="s">
        <v>2568</v>
      </c>
      <c r="G1203" s="11" t="s">
        <v>2569</v>
      </c>
      <c r="H1203" s="11">
        <v>4.0229059621892859E-3</v>
      </c>
      <c r="I1203" s="11">
        <v>1.731068626154177E-2</v>
      </c>
      <c r="J1203" s="11">
        <v>0.40701791892395389</v>
      </c>
      <c r="K1203" s="11">
        <v>0.50937402186241754</v>
      </c>
      <c r="L1203" s="11">
        <v>1.701653538909732</v>
      </c>
      <c r="M1203" s="11">
        <v>33</v>
      </c>
      <c r="N1203" s="11" t="s">
        <v>10584</v>
      </c>
    </row>
    <row r="1204" spans="2:14" s="11" customFormat="1" ht="17" hidden="1" x14ac:dyDescent="0.2">
      <c r="B1204" s="4" t="str">
        <f>VLOOKUP(F1204,decisions2!A:B,2,FALSE)</f>
        <v>no_biology</v>
      </c>
      <c r="C1204" s="35" t="str">
        <f t="shared" si="95"/>
        <v>EC-side</v>
      </c>
      <c r="E1204" s="35" t="str">
        <f>VLOOKUP(F1204,collapsed2!A:J,10,FALSE)</f>
        <v>redundant</v>
      </c>
      <c r="F1204" s="11" t="s">
        <v>8051</v>
      </c>
      <c r="G1204" s="11" t="s">
        <v>8052</v>
      </c>
      <c r="H1204" s="11">
        <v>9.3515982349876466E-3</v>
      </c>
      <c r="I1204" s="11">
        <v>3.2388462179713307E-2</v>
      </c>
      <c r="J1204" s="11">
        <v>0.38073040072279241</v>
      </c>
      <c r="K1204" s="11">
        <v>0.52867879771919024</v>
      </c>
      <c r="L1204" s="11">
        <v>1.701142109777142</v>
      </c>
      <c r="M1204" s="11">
        <v>30</v>
      </c>
      <c r="N1204" s="11" t="s">
        <v>12398</v>
      </c>
    </row>
    <row r="1205" spans="2:14" s="11" customFormat="1" hidden="1" x14ac:dyDescent="0.2">
      <c r="F1205" s="11" t="s">
        <v>3605</v>
      </c>
      <c r="G1205" s="11" t="s">
        <v>3606</v>
      </c>
      <c r="H1205" s="11">
        <v>0.1069182389937107</v>
      </c>
      <c r="I1205" s="11">
        <v>0.2061363450728802</v>
      </c>
      <c r="J1205" s="11">
        <v>0.16957064440562841</v>
      </c>
      <c r="K1205" s="11">
        <v>0.33751808511827441</v>
      </c>
      <c r="L1205" s="11">
        <v>1.295306518434423</v>
      </c>
      <c r="M1205" s="11">
        <v>71</v>
      </c>
      <c r="N1205" s="11" t="s">
        <v>10929</v>
      </c>
    </row>
    <row r="1206" spans="2:14" s="11" customFormat="1" ht="32" hidden="1" x14ac:dyDescent="0.2">
      <c r="B1206" s="4" t="str">
        <f>VLOOKUP(F1206,decisions2!A:B,2,FALSE)</f>
        <v>no_redundant</v>
      </c>
      <c r="C1206" s="35" t="str">
        <f>IF(L1206&gt;0,"EC-side","eMPC-side")</f>
        <v>EC-side</v>
      </c>
      <c r="E1206" s="35" t="str">
        <f>VLOOKUP(F1206,collapsed2!A:J,10,FALSE)</f>
        <v>redundant</v>
      </c>
      <c r="F1206" s="11" t="s">
        <v>5238</v>
      </c>
      <c r="G1206" s="11" t="s">
        <v>5239</v>
      </c>
      <c r="H1206" s="11">
        <v>3.825964625231298E-3</v>
      </c>
      <c r="I1206" s="11">
        <v>1.663861580027353E-2</v>
      </c>
      <c r="J1206" s="11">
        <v>0.43170769580334639</v>
      </c>
      <c r="K1206" s="11">
        <v>0.48114199865300661</v>
      </c>
      <c r="L1206" s="11">
        <v>1.700382925448191</v>
      </c>
      <c r="M1206" s="11">
        <v>43</v>
      </c>
      <c r="N1206" s="11" t="s">
        <v>11470</v>
      </c>
    </row>
    <row r="1207" spans="2:14" s="11" customFormat="1" hidden="1" x14ac:dyDescent="0.2">
      <c r="F1207" s="11" t="s">
        <v>3611</v>
      </c>
      <c r="G1207" s="11" t="s">
        <v>3612</v>
      </c>
      <c r="H1207" s="11">
        <v>0.1173469387755102</v>
      </c>
      <c r="I1207" s="11">
        <v>0.22168643349958489</v>
      </c>
      <c r="J1207" s="11">
        <v>0.16823816568963959</v>
      </c>
      <c r="K1207" s="11">
        <v>0.38484005157531598</v>
      </c>
      <c r="L1207" s="11">
        <v>1.3094593193437329</v>
      </c>
      <c r="M1207" s="11">
        <v>37</v>
      </c>
      <c r="N1207" s="11" t="s">
        <v>10931</v>
      </c>
    </row>
    <row r="1208" spans="2:14" s="11" customFormat="1" hidden="1" x14ac:dyDescent="0.2">
      <c r="F1208" s="11" t="s">
        <v>3614</v>
      </c>
      <c r="G1208" s="11" t="s">
        <v>3615</v>
      </c>
      <c r="H1208" s="11">
        <v>0.21843003412969281</v>
      </c>
      <c r="I1208" s="11">
        <v>0.34430139549593469</v>
      </c>
      <c r="J1208" s="11">
        <v>0.1193484405910155</v>
      </c>
      <c r="K1208" s="11">
        <v>0.40178800448514002</v>
      </c>
      <c r="L1208" s="11">
        <v>1.2017095584861039</v>
      </c>
      <c r="M1208" s="11">
        <v>22</v>
      </c>
      <c r="N1208" s="11" t="s">
        <v>10932</v>
      </c>
    </row>
    <row r="1209" spans="2:14" s="11" customFormat="1" ht="32" hidden="1" x14ac:dyDescent="0.2">
      <c r="B1209" s="4" t="str">
        <f>VLOOKUP(F1209,decisions2!A:B,2,FALSE)</f>
        <v>no_biology</v>
      </c>
      <c r="C1209" s="35" t="str">
        <f>IF(L1209&gt;0,"EC-side","eMPC-side")</f>
        <v>EC-side</v>
      </c>
      <c r="E1209" s="35" t="str">
        <f>VLOOKUP(F1209,collapsed2!A:J,10,FALSE)</f>
        <v>redundant</v>
      </c>
      <c r="F1209" s="11" t="s">
        <v>7445</v>
      </c>
      <c r="G1209" s="11" t="s">
        <v>7446</v>
      </c>
      <c r="H1209" s="11">
        <v>4.0080163051500863E-3</v>
      </c>
      <c r="I1209" s="11">
        <v>1.726936840715064E-2</v>
      </c>
      <c r="J1209" s="11">
        <v>0.40701791892395389</v>
      </c>
      <c r="K1209" s="11">
        <v>0.49192405611491419</v>
      </c>
      <c r="L1209" s="11">
        <v>1.700005924890601</v>
      </c>
      <c r="M1209" s="11">
        <v>40</v>
      </c>
      <c r="N1209" s="11" t="s">
        <v>12198</v>
      </c>
    </row>
    <row r="1210" spans="2:14" s="11" customFormat="1" hidden="1" x14ac:dyDescent="0.2">
      <c r="F1210" s="11" t="s">
        <v>3620</v>
      </c>
      <c r="G1210" s="11" t="s">
        <v>3621</v>
      </c>
      <c r="H1210" s="11">
        <v>0.92909535452322733</v>
      </c>
      <c r="I1210" s="11">
        <v>0.95152882655153981</v>
      </c>
      <c r="J1210" s="11">
        <v>5.8345277674361207E-2</v>
      </c>
      <c r="K1210" s="11">
        <v>-0.20442663995866001</v>
      </c>
      <c r="L1210" s="11">
        <v>-0.69724700913662152</v>
      </c>
      <c r="M1210" s="11">
        <v>30</v>
      </c>
      <c r="N1210" s="11" t="s">
        <v>10934</v>
      </c>
    </row>
    <row r="1211" spans="2:14" s="11" customFormat="1" hidden="1" x14ac:dyDescent="0.2">
      <c r="F1211" s="11" t="s">
        <v>3623</v>
      </c>
      <c r="G1211" s="11" t="s">
        <v>3624</v>
      </c>
      <c r="H1211" s="11">
        <v>0.78712871287128716</v>
      </c>
      <c r="I1211" s="11">
        <v>0.84551079712579258</v>
      </c>
      <c r="J1211" s="11">
        <v>6.6896627650066598E-2</v>
      </c>
      <c r="K1211" s="11">
        <v>-0.25987987869868467</v>
      </c>
      <c r="L1211" s="11">
        <v>-0.7762564714105914</v>
      </c>
      <c r="M1211" s="11">
        <v>19</v>
      </c>
      <c r="N1211" s="11" t="s">
        <v>10935</v>
      </c>
    </row>
    <row r="1212" spans="2:14" s="11" customFormat="1" hidden="1" x14ac:dyDescent="0.2">
      <c r="F1212" s="11" t="s">
        <v>3626</v>
      </c>
      <c r="G1212" s="11" t="s">
        <v>3627</v>
      </c>
      <c r="H1212" s="11">
        <v>0.91680532445923457</v>
      </c>
      <c r="I1212" s="11">
        <v>0.94225889789367911</v>
      </c>
      <c r="J1212" s="11">
        <v>4.1237609054006537E-2</v>
      </c>
      <c r="K1212" s="11">
        <v>0.2139807779830496</v>
      </c>
      <c r="L1212" s="11">
        <v>0.68769402080452158</v>
      </c>
      <c r="M1212" s="11">
        <v>29</v>
      </c>
      <c r="N1212" s="11" t="s">
        <v>10936</v>
      </c>
    </row>
    <row r="1213" spans="2:14" s="11" customFormat="1" hidden="1" x14ac:dyDescent="0.2">
      <c r="F1213" s="11" t="s">
        <v>3629</v>
      </c>
      <c r="G1213" s="11" t="s">
        <v>3630</v>
      </c>
      <c r="H1213" s="11">
        <v>0.51237623762376239</v>
      </c>
      <c r="I1213" s="11">
        <v>0.62370720966980964</v>
      </c>
      <c r="J1213" s="11">
        <v>8.9436683371862058E-2</v>
      </c>
      <c r="K1213" s="11">
        <v>-0.27523014677768959</v>
      </c>
      <c r="L1213" s="11">
        <v>-0.94564596976384219</v>
      </c>
      <c r="M1213" s="11">
        <v>31</v>
      </c>
      <c r="N1213" s="11" t="s">
        <v>10937</v>
      </c>
    </row>
    <row r="1214" spans="2:14" s="11" customFormat="1" ht="32" hidden="1" x14ac:dyDescent="0.2">
      <c r="F1214" s="11" t="s">
        <v>3632</v>
      </c>
      <c r="G1214" s="11" t="s">
        <v>3633</v>
      </c>
      <c r="H1214" s="11">
        <v>2.7542621889032261E-2</v>
      </c>
      <c r="I1214" s="11">
        <v>7.3418032449751522E-2</v>
      </c>
      <c r="J1214" s="11">
        <v>0.35248785758361922</v>
      </c>
      <c r="K1214" s="11">
        <v>0.42246965444148238</v>
      </c>
      <c r="L1214" s="11">
        <v>1.5065985602144849</v>
      </c>
      <c r="M1214" s="11">
        <v>46</v>
      </c>
      <c r="N1214" s="11" t="s">
        <v>10938</v>
      </c>
    </row>
    <row r="1215" spans="2:14" s="11" customFormat="1" hidden="1" x14ac:dyDescent="0.2">
      <c r="F1215" s="11" t="s">
        <v>3635</v>
      </c>
      <c r="G1215" s="11" t="s">
        <v>3636</v>
      </c>
      <c r="H1215" s="11">
        <v>0.44776119402985082</v>
      </c>
      <c r="I1215" s="11">
        <v>0.5674769343040329</v>
      </c>
      <c r="J1215" s="11">
        <v>7.511816352763015E-2</v>
      </c>
      <c r="K1215" s="11">
        <v>0.36423914918402828</v>
      </c>
      <c r="L1215" s="11">
        <v>1.0202998890717601</v>
      </c>
      <c r="M1215" s="11">
        <v>17</v>
      </c>
      <c r="N1215" s="11" t="s">
        <v>10939</v>
      </c>
    </row>
    <row r="1216" spans="2:14" s="11" customFormat="1" ht="48" hidden="1" x14ac:dyDescent="0.2">
      <c r="B1216" s="4" t="str">
        <f>VLOOKUP(F1216,decisions2!A:B,2,FALSE)</f>
        <v>no_redundant</v>
      </c>
      <c r="C1216" s="35" t="str">
        <f>IF(L1216&gt;0,"EC-side","eMPC-side")</f>
        <v>EC-side</v>
      </c>
      <c r="E1216" s="35" t="str">
        <f>VLOOKUP(F1216,collapsed2!A:J,10,FALSE)</f>
        <v>main</v>
      </c>
      <c r="F1216" s="11" t="s">
        <v>3754</v>
      </c>
      <c r="G1216" s="11" t="s">
        <v>3755</v>
      </c>
      <c r="H1216" s="11">
        <v>7.4560153275315892E-5</v>
      </c>
      <c r="I1216" s="11">
        <v>7.0637257532249898E-4</v>
      </c>
      <c r="J1216" s="11">
        <v>0.53843409630991623</v>
      </c>
      <c r="K1216" s="11">
        <v>0.37814737447247998</v>
      </c>
      <c r="L1216" s="11">
        <v>1.699715033134048</v>
      </c>
      <c r="M1216" s="11">
        <v>188</v>
      </c>
      <c r="N1216" s="11" t="s">
        <v>10977</v>
      </c>
    </row>
    <row r="1217" spans="2:14" s="11" customFormat="1" hidden="1" x14ac:dyDescent="0.2">
      <c r="F1217" s="11" t="s">
        <v>3641</v>
      </c>
      <c r="G1217" s="11" t="s">
        <v>3642</v>
      </c>
      <c r="H1217" s="11">
        <v>0.3612040133779264</v>
      </c>
      <c r="I1217" s="11">
        <v>0.49072059388199152</v>
      </c>
      <c r="J1217" s="11">
        <v>8.7051586794673508E-2</v>
      </c>
      <c r="K1217" s="11">
        <v>0.32497985046892208</v>
      </c>
      <c r="L1217" s="11">
        <v>1.055288790753411</v>
      </c>
      <c r="M1217" s="11">
        <v>31</v>
      </c>
      <c r="N1217" s="11" t="s">
        <v>10941</v>
      </c>
    </row>
    <row r="1218" spans="2:14" s="11" customFormat="1" ht="32" hidden="1" x14ac:dyDescent="0.2">
      <c r="F1218" s="11" t="s">
        <v>3644</v>
      </c>
      <c r="G1218" s="11" t="s">
        <v>3645</v>
      </c>
      <c r="H1218" s="11">
        <v>0.41638795986622068</v>
      </c>
      <c r="I1218" s="11">
        <v>0.54081694372418854</v>
      </c>
      <c r="J1218" s="11">
        <v>7.9343496013497272E-2</v>
      </c>
      <c r="K1218" s="11">
        <v>0.30292338057801771</v>
      </c>
      <c r="L1218" s="11">
        <v>1.0216233825436369</v>
      </c>
      <c r="M1218" s="11">
        <v>35</v>
      </c>
      <c r="N1218" s="11" t="s">
        <v>10942</v>
      </c>
    </row>
    <row r="1219" spans="2:14" s="11" customFormat="1" ht="32" hidden="1" x14ac:dyDescent="0.2">
      <c r="F1219" s="11" t="s">
        <v>3647</v>
      </c>
      <c r="G1219" s="11" t="s">
        <v>3648</v>
      </c>
      <c r="H1219" s="11">
        <v>1.7637697904654571E-2</v>
      </c>
      <c r="I1219" s="11">
        <v>5.2225495336901018E-2</v>
      </c>
      <c r="J1219" s="11">
        <v>0.35248785758361922</v>
      </c>
      <c r="K1219" s="11">
        <v>0.53055037531843685</v>
      </c>
      <c r="L1219" s="11">
        <v>1.623770002944906</v>
      </c>
      <c r="M1219" s="11">
        <v>24</v>
      </c>
      <c r="N1219" s="11" t="s">
        <v>10943</v>
      </c>
    </row>
    <row r="1220" spans="2:14" s="11" customFormat="1" ht="48" hidden="1" x14ac:dyDescent="0.2">
      <c r="B1220" s="4" t="str">
        <f>VLOOKUP(F1220,decisions2!A:B,2,FALSE)</f>
        <v>no_biology</v>
      </c>
      <c r="C1220" s="35" t="str">
        <f t="shared" ref="C1220:C1222" si="96">IF(L1220&gt;0,"EC-side","eMPC-side")</f>
        <v>EC-side</v>
      </c>
      <c r="E1220" s="35" t="str">
        <f>VLOOKUP(F1220,collapsed2!A:J,10,FALSE)</f>
        <v>redundant</v>
      </c>
      <c r="F1220" s="11" t="s">
        <v>108</v>
      </c>
      <c r="G1220" s="11" t="s">
        <v>109</v>
      </c>
      <c r="H1220" s="11">
        <v>6.8976747797362258E-4</v>
      </c>
      <c r="I1220" s="11">
        <v>4.3828416012876483E-3</v>
      </c>
      <c r="J1220" s="11">
        <v>0.47727081536286209</v>
      </c>
      <c r="K1220" s="11">
        <v>0.41323664427902318</v>
      </c>
      <c r="L1220" s="11">
        <v>1.6991763329445031</v>
      </c>
      <c r="M1220" s="11">
        <v>104</v>
      </c>
      <c r="N1220" s="11" t="s">
        <v>9772</v>
      </c>
    </row>
    <row r="1221" spans="2:14" s="11" customFormat="1" ht="96" hidden="1" x14ac:dyDescent="0.2">
      <c r="B1221" s="4" t="str">
        <f>VLOOKUP(F1221,decisions2!A:B,2,FALSE)</f>
        <v>no_redundant</v>
      </c>
      <c r="C1221" s="35" t="str">
        <f t="shared" si="96"/>
        <v>EC-side</v>
      </c>
      <c r="E1221" s="35" t="str">
        <f>VLOOKUP(F1221,collapsed2!A:J,10,FALSE)</f>
        <v>redundant</v>
      </c>
      <c r="F1221" s="11" t="s">
        <v>4024</v>
      </c>
      <c r="G1221" s="11" t="s">
        <v>4025</v>
      </c>
      <c r="H1221" s="11">
        <v>3.3081670267662699E-5</v>
      </c>
      <c r="I1221" s="11">
        <v>3.6256622514827642E-4</v>
      </c>
      <c r="J1221" s="11">
        <v>0.55733223875864601</v>
      </c>
      <c r="K1221" s="11">
        <v>0.36968831435385641</v>
      </c>
      <c r="L1221" s="11">
        <v>1.6987329062896559</v>
      </c>
      <c r="M1221" s="11">
        <v>227</v>
      </c>
      <c r="N1221" s="11" t="s">
        <v>11067</v>
      </c>
    </row>
    <row r="1222" spans="2:14" s="11" customFormat="1" ht="32" hidden="1" x14ac:dyDescent="0.2">
      <c r="B1222" s="4" t="str">
        <f>VLOOKUP(F1222,decisions2!A:B,2,FALSE)</f>
        <v>no_redundant</v>
      </c>
      <c r="C1222" s="35" t="str">
        <f t="shared" si="96"/>
        <v>EC-side</v>
      </c>
      <c r="E1222" s="35" t="str">
        <f>VLOOKUP(F1222,collapsed2!A:J,10,FALSE)</f>
        <v>redundant</v>
      </c>
      <c r="F1222" s="11" t="s">
        <v>9192</v>
      </c>
      <c r="G1222" s="11" t="s">
        <v>9193</v>
      </c>
      <c r="H1222" s="11">
        <v>8.5596959191610949E-4</v>
      </c>
      <c r="I1222" s="11">
        <v>5.2156654611903242E-3</v>
      </c>
      <c r="J1222" s="11">
        <v>0.47727081536286209</v>
      </c>
      <c r="K1222" s="11">
        <v>0.42594083431092788</v>
      </c>
      <c r="L1222" s="11">
        <v>1.6983829926796781</v>
      </c>
      <c r="M1222" s="11">
        <v>87</v>
      </c>
      <c r="N1222" s="11" t="s">
        <v>12775</v>
      </c>
    </row>
    <row r="1223" spans="2:14" s="11" customFormat="1" ht="32" hidden="1" x14ac:dyDescent="0.2">
      <c r="F1223" s="11" t="s">
        <v>3659</v>
      </c>
      <c r="G1223" s="11" t="s">
        <v>3660</v>
      </c>
      <c r="H1223" s="11">
        <v>5.5183946488294312E-2</v>
      </c>
      <c r="I1223" s="11">
        <v>0.12533433187118859</v>
      </c>
      <c r="J1223" s="11">
        <v>0.2489111144347024</v>
      </c>
      <c r="K1223" s="11">
        <v>0.47348626215731793</v>
      </c>
      <c r="L1223" s="11">
        <v>1.449123071180765</v>
      </c>
      <c r="M1223" s="11">
        <v>24</v>
      </c>
      <c r="N1223" s="11" t="s">
        <v>10947</v>
      </c>
    </row>
    <row r="1224" spans="2:14" s="11" customFormat="1" ht="32" hidden="1" x14ac:dyDescent="0.2">
      <c r="B1224" s="4" t="str">
        <f>VLOOKUP(F1224,decisions2!A:B,2,FALSE)</f>
        <v>no_redundant</v>
      </c>
      <c r="C1224" s="35" t="str">
        <f>IF(L1224&gt;0,"EC-side","eMPC-side")</f>
        <v>EC-side</v>
      </c>
      <c r="E1224" s="35" t="str">
        <f>VLOOKUP(F1224,collapsed2!A:J,10,FALSE)</f>
        <v>redundant</v>
      </c>
      <c r="F1224" s="11" t="s">
        <v>659</v>
      </c>
      <c r="G1224" s="11" t="s">
        <v>660</v>
      </c>
      <c r="H1224" s="11">
        <v>9.8536901229044106E-3</v>
      </c>
      <c r="I1224" s="11">
        <v>3.3593060481634449E-2</v>
      </c>
      <c r="J1224" s="11">
        <v>0.38073040072279241</v>
      </c>
      <c r="K1224" s="11">
        <v>0.52769249398116103</v>
      </c>
      <c r="L1224" s="11">
        <v>1.6979684572133731</v>
      </c>
      <c r="M1224" s="11">
        <v>30</v>
      </c>
      <c r="N1224" s="11" t="s">
        <v>9953</v>
      </c>
    </row>
    <row r="1225" spans="2:14" s="11" customFormat="1" ht="32" hidden="1" x14ac:dyDescent="0.2">
      <c r="F1225" s="11" t="s">
        <v>3665</v>
      </c>
      <c r="G1225" s="11" t="s">
        <v>3666</v>
      </c>
      <c r="H1225" s="11">
        <v>0.8068459657701712</v>
      </c>
      <c r="I1225" s="11">
        <v>0.85852620164274362</v>
      </c>
      <c r="J1225" s="11">
        <v>6.5087756691731335E-2</v>
      </c>
      <c r="K1225" s="11">
        <v>-0.24896432073376781</v>
      </c>
      <c r="L1225" s="11">
        <v>-0.75377398866940193</v>
      </c>
      <c r="M1225" s="11">
        <v>20</v>
      </c>
      <c r="N1225" s="11" t="s">
        <v>10949</v>
      </c>
    </row>
    <row r="1226" spans="2:14" s="11" customFormat="1" ht="32" hidden="1" x14ac:dyDescent="0.2">
      <c r="F1226" s="11" t="s">
        <v>3668</v>
      </c>
      <c r="G1226" s="11" t="s">
        <v>3669</v>
      </c>
      <c r="H1226" s="11">
        <v>0.6</v>
      </c>
      <c r="I1226" s="11">
        <v>0.69687055476529158</v>
      </c>
      <c r="J1226" s="11">
        <v>8.063884959506612E-2</v>
      </c>
      <c r="K1226" s="11">
        <v>-0.32209746529917083</v>
      </c>
      <c r="L1226" s="11">
        <v>-0.90171432989148625</v>
      </c>
      <c r="M1226" s="11">
        <v>15</v>
      </c>
      <c r="N1226" s="11" t="s">
        <v>10949</v>
      </c>
    </row>
    <row r="1227" spans="2:14" s="11" customFormat="1" hidden="1" x14ac:dyDescent="0.2">
      <c r="F1227" s="11" t="s">
        <v>3670</v>
      </c>
      <c r="G1227" s="11" t="s">
        <v>3671</v>
      </c>
      <c r="H1227" s="11">
        <v>1.691545714850546E-2</v>
      </c>
      <c r="I1227" s="11">
        <v>5.0824179436079878E-2</v>
      </c>
      <c r="J1227" s="11">
        <v>0.35248785758361922</v>
      </c>
      <c r="K1227" s="11">
        <v>0.60998089320552062</v>
      </c>
      <c r="L1227" s="11">
        <v>1.6614570564366631</v>
      </c>
      <c r="M1227" s="11">
        <v>15</v>
      </c>
      <c r="N1227" s="11" t="s">
        <v>10950</v>
      </c>
    </row>
    <row r="1228" spans="2:14" s="11" customFormat="1" ht="32" hidden="1" x14ac:dyDescent="0.2">
      <c r="F1228" s="11" t="s">
        <v>3673</v>
      </c>
      <c r="G1228" s="11" t="s">
        <v>3674</v>
      </c>
      <c r="H1228" s="11">
        <v>4.4925124792013313E-2</v>
      </c>
      <c r="I1228" s="11">
        <v>0.107569983556243</v>
      </c>
      <c r="J1228" s="11">
        <v>0.27650059925447162</v>
      </c>
      <c r="K1228" s="11">
        <v>0.47360554449269798</v>
      </c>
      <c r="L1228" s="11">
        <v>1.4919865079622241</v>
      </c>
      <c r="M1228" s="11">
        <v>26</v>
      </c>
      <c r="N1228" s="11" t="s">
        <v>10951</v>
      </c>
    </row>
    <row r="1229" spans="2:14" s="11" customFormat="1" ht="48" hidden="1" x14ac:dyDescent="0.2">
      <c r="F1229" s="11" t="s">
        <v>3676</v>
      </c>
      <c r="G1229" s="11" t="s">
        <v>3677</v>
      </c>
      <c r="H1229" s="11">
        <v>2.4664649666371889E-2</v>
      </c>
      <c r="I1229" s="11">
        <v>6.7749996476341973E-2</v>
      </c>
      <c r="J1229" s="11">
        <v>0.35248785758361922</v>
      </c>
      <c r="K1229" s="11">
        <v>0.3111240989724221</v>
      </c>
      <c r="L1229" s="11">
        <v>1.374918907985776</v>
      </c>
      <c r="M1229" s="11">
        <v>161</v>
      </c>
      <c r="N1229" s="11" t="s">
        <v>10952</v>
      </c>
    </row>
    <row r="1230" spans="2:14" s="11" customFormat="1" ht="17" hidden="1" x14ac:dyDescent="0.2">
      <c r="B1230" s="4" t="str">
        <f>VLOOKUP(F1230,decisions2!A:B,2,FALSE)</f>
        <v>no_redundant</v>
      </c>
      <c r="C1230" s="35" t="str">
        <f>IF(L1230&gt;0,"EC-side","eMPC-side")</f>
        <v>EC-side</v>
      </c>
      <c r="E1230" s="35" t="str">
        <f>VLOOKUP(F1230,collapsed2!A:J,10,FALSE)</f>
        <v>redundant</v>
      </c>
      <c r="F1230" s="11" t="s">
        <v>8500</v>
      </c>
      <c r="G1230" s="11" t="s">
        <v>8501</v>
      </c>
      <c r="H1230" s="11">
        <v>9.3203793305533487E-3</v>
      </c>
      <c r="I1230" s="11">
        <v>3.2314606044147813E-2</v>
      </c>
      <c r="J1230" s="11">
        <v>0.38073040072279241</v>
      </c>
      <c r="K1230" s="11">
        <v>0.57602716149208177</v>
      </c>
      <c r="L1230" s="11">
        <v>1.6977750642887539</v>
      </c>
      <c r="M1230" s="11">
        <v>21</v>
      </c>
      <c r="N1230" s="11" t="s">
        <v>12546</v>
      </c>
    </row>
    <row r="1231" spans="2:14" s="11" customFormat="1" ht="32" hidden="1" x14ac:dyDescent="0.2">
      <c r="F1231" s="11" t="s">
        <v>3682</v>
      </c>
      <c r="G1231" s="11" t="s">
        <v>3683</v>
      </c>
      <c r="H1231" s="11">
        <v>0.1020408163265306</v>
      </c>
      <c r="I1231" s="11">
        <v>0.19896436186414859</v>
      </c>
      <c r="J1231" s="11">
        <v>0.1813831284984076</v>
      </c>
      <c r="K1231" s="11">
        <v>0.39220255480044802</v>
      </c>
      <c r="L1231" s="11">
        <v>1.3345110217909779</v>
      </c>
      <c r="M1231" s="11">
        <v>37</v>
      </c>
      <c r="N1231" s="11" t="s">
        <v>10954</v>
      </c>
    </row>
    <row r="1232" spans="2:14" s="11" customFormat="1" hidden="1" x14ac:dyDescent="0.2">
      <c r="F1232" s="11" t="s">
        <v>3685</v>
      </c>
      <c r="G1232" s="11" t="s">
        <v>3686</v>
      </c>
      <c r="H1232" s="11">
        <v>0.132427843803056</v>
      </c>
      <c r="I1232" s="11">
        <v>0.24216648256482701</v>
      </c>
      <c r="J1232" s="11">
        <v>0.15740289930528331</v>
      </c>
      <c r="K1232" s="11">
        <v>0.43183047871072983</v>
      </c>
      <c r="L1232" s="11">
        <v>1.3077940963617769</v>
      </c>
      <c r="M1232" s="11">
        <v>23</v>
      </c>
      <c r="N1232" s="11" t="s">
        <v>10955</v>
      </c>
    </row>
    <row r="1233" spans="2:14" s="11" customFormat="1" hidden="1" x14ac:dyDescent="0.2">
      <c r="F1233" s="11" t="s">
        <v>3688</v>
      </c>
      <c r="G1233" s="11" t="s">
        <v>3689</v>
      </c>
      <c r="H1233" s="11">
        <v>0.61382799325463744</v>
      </c>
      <c r="I1233" s="11">
        <v>0.70864695156226443</v>
      </c>
      <c r="J1233" s="11">
        <v>6.0378635792040142E-2</v>
      </c>
      <c r="K1233" s="11">
        <v>0.27241755448270683</v>
      </c>
      <c r="L1233" s="11">
        <v>0.89586575257460288</v>
      </c>
      <c r="M1233" s="11">
        <v>32</v>
      </c>
      <c r="N1233" s="11" t="s">
        <v>10956</v>
      </c>
    </row>
    <row r="1234" spans="2:14" s="11" customFormat="1" ht="32" hidden="1" x14ac:dyDescent="0.2">
      <c r="F1234" s="11" t="s">
        <v>3691</v>
      </c>
      <c r="G1234" s="11" t="s">
        <v>3692</v>
      </c>
      <c r="H1234" s="11">
        <v>0.1068447412353923</v>
      </c>
      <c r="I1234" s="11">
        <v>0.20611631711446621</v>
      </c>
      <c r="J1234" s="11">
        <v>0.17520404755855129</v>
      </c>
      <c r="K1234" s="11">
        <v>0.47950946859379467</v>
      </c>
      <c r="L1234" s="11">
        <v>1.3604487255252049</v>
      </c>
      <c r="M1234" s="11">
        <v>18</v>
      </c>
      <c r="N1234" s="11" t="s">
        <v>10957</v>
      </c>
    </row>
    <row r="1235" spans="2:14" s="11" customFormat="1" hidden="1" x14ac:dyDescent="0.2">
      <c r="F1235" s="11" t="s">
        <v>3694</v>
      </c>
      <c r="G1235" s="11" t="s">
        <v>3695</v>
      </c>
      <c r="H1235" s="11">
        <v>2.5852757977876541E-2</v>
      </c>
      <c r="I1235" s="11">
        <v>7.030400296065345E-2</v>
      </c>
      <c r="J1235" s="11">
        <v>0.35248785758361922</v>
      </c>
      <c r="K1235" s="11">
        <v>0.55349149949371612</v>
      </c>
      <c r="L1235" s="11">
        <v>1.570348146165899</v>
      </c>
      <c r="M1235" s="11">
        <v>18</v>
      </c>
      <c r="N1235" s="11" t="s">
        <v>10958</v>
      </c>
    </row>
    <row r="1236" spans="2:14" s="11" customFormat="1" ht="32" hidden="1" x14ac:dyDescent="0.2">
      <c r="B1236" s="4" t="str">
        <f>VLOOKUP(F1236,decisions2!A:B,2,FALSE)</f>
        <v>no_biology</v>
      </c>
      <c r="C1236" s="35" t="str">
        <f>IF(L1236&gt;0,"EC-side","eMPC-side")</f>
        <v>EC-side</v>
      </c>
      <c r="E1236" s="35" t="str">
        <f>VLOOKUP(F1236,collapsed2!A:J,10,FALSE)</f>
        <v>main</v>
      </c>
      <c r="F1236" s="11" t="s">
        <v>6306</v>
      </c>
      <c r="G1236" s="11" t="s">
        <v>6307</v>
      </c>
      <c r="H1236" s="11">
        <v>8.4558664734435147E-3</v>
      </c>
      <c r="I1236" s="11">
        <v>2.9888376517604461E-2</v>
      </c>
      <c r="J1236" s="11">
        <v>0.38073040072279241</v>
      </c>
      <c r="K1236" s="11">
        <v>0.54493481349766948</v>
      </c>
      <c r="L1236" s="11">
        <v>1.6975208922612259</v>
      </c>
      <c r="M1236" s="11">
        <v>25</v>
      </c>
      <c r="N1236" s="11" t="s">
        <v>11823</v>
      </c>
    </row>
    <row r="1237" spans="2:14" s="11" customFormat="1" ht="32" hidden="1" x14ac:dyDescent="0.2">
      <c r="F1237" s="11" t="s">
        <v>3700</v>
      </c>
      <c r="G1237" s="11" t="s">
        <v>3701</v>
      </c>
      <c r="H1237" s="11">
        <v>0.77834179357021993</v>
      </c>
      <c r="I1237" s="11">
        <v>0.83868831996052084</v>
      </c>
      <c r="J1237" s="11">
        <v>4.949048661354951E-2</v>
      </c>
      <c r="K1237" s="11">
        <v>0.23571547071143381</v>
      </c>
      <c r="L1237" s="11">
        <v>0.8063286059563689</v>
      </c>
      <c r="M1237" s="11">
        <v>38</v>
      </c>
      <c r="N1237" s="11" t="s">
        <v>10960</v>
      </c>
    </row>
    <row r="1238" spans="2:14" s="11" customFormat="1" hidden="1" x14ac:dyDescent="0.2">
      <c r="F1238" s="11" t="s">
        <v>3703</v>
      </c>
      <c r="G1238" s="11" t="s">
        <v>3704</v>
      </c>
      <c r="H1238" s="11">
        <v>0.49874686716791983</v>
      </c>
      <c r="I1238" s="11">
        <v>0.61053495808486724</v>
      </c>
      <c r="J1238" s="11">
        <v>9.1679524600837906E-2</v>
      </c>
      <c r="K1238" s="11">
        <v>-0.33456013955548403</v>
      </c>
      <c r="L1238" s="11">
        <v>-0.97054343943268917</v>
      </c>
      <c r="M1238" s="11">
        <v>17</v>
      </c>
      <c r="N1238" s="11" t="s">
        <v>10961</v>
      </c>
    </row>
    <row r="1239" spans="2:14" s="11" customFormat="1" ht="32" hidden="1" x14ac:dyDescent="0.2">
      <c r="F1239" s="11" t="s">
        <v>3706</v>
      </c>
      <c r="G1239" s="11" t="s">
        <v>3707</v>
      </c>
      <c r="H1239" s="11">
        <v>0.1482112436115843</v>
      </c>
      <c r="I1239" s="11">
        <v>0.2633612196057859</v>
      </c>
      <c r="J1239" s="11">
        <v>0.14826150047510661</v>
      </c>
      <c r="K1239" s="11">
        <v>0.43782259508732752</v>
      </c>
      <c r="L1239" s="11">
        <v>1.2904326986873771</v>
      </c>
      <c r="M1239" s="11">
        <v>21</v>
      </c>
      <c r="N1239" s="11" t="s">
        <v>10962</v>
      </c>
    </row>
    <row r="1240" spans="2:14" s="11" customFormat="1" ht="32" hidden="1" x14ac:dyDescent="0.2">
      <c r="F1240" s="11" t="s">
        <v>3709</v>
      </c>
      <c r="G1240" s="11" t="s">
        <v>3710</v>
      </c>
      <c r="H1240" s="11">
        <v>6.156405990016639E-2</v>
      </c>
      <c r="I1240" s="11">
        <v>0.13659525790349419</v>
      </c>
      <c r="J1240" s="11">
        <v>0.23439264729468609</v>
      </c>
      <c r="K1240" s="11">
        <v>0.45908141054300022</v>
      </c>
      <c r="L1240" s="11">
        <v>1.457438119674398</v>
      </c>
      <c r="M1240" s="11">
        <v>27</v>
      </c>
      <c r="N1240" s="11" t="s">
        <v>10963</v>
      </c>
    </row>
    <row r="1241" spans="2:14" s="11" customFormat="1" ht="32" hidden="1" x14ac:dyDescent="0.2">
      <c r="F1241" s="11" t="s">
        <v>3712</v>
      </c>
      <c r="G1241" s="11" t="s">
        <v>3713</v>
      </c>
      <c r="H1241" s="11">
        <v>0.97185430463576161</v>
      </c>
      <c r="I1241" s="11">
        <v>0.98177425268802898</v>
      </c>
      <c r="J1241" s="11">
        <v>3.8320578197699351E-2</v>
      </c>
      <c r="K1241" s="11">
        <v>0.2008061873208557</v>
      </c>
      <c r="L1241" s="11">
        <v>0.55651653085058683</v>
      </c>
      <c r="M1241" s="11">
        <v>16</v>
      </c>
      <c r="N1241" s="11" t="s">
        <v>10964</v>
      </c>
    </row>
    <row r="1242" spans="2:14" s="11" customFormat="1" ht="32" hidden="1" x14ac:dyDescent="0.2">
      <c r="F1242" s="11" t="s">
        <v>3715</v>
      </c>
      <c r="G1242" s="11" t="s">
        <v>3716</v>
      </c>
      <c r="H1242" s="11">
        <v>0.37436762225969639</v>
      </c>
      <c r="I1242" s="11">
        <v>0.50399202568020141</v>
      </c>
      <c r="J1242" s="11">
        <v>8.553569479878835E-2</v>
      </c>
      <c r="K1242" s="11">
        <v>0.36957702011991661</v>
      </c>
      <c r="L1242" s="11">
        <v>1.0769690591498711</v>
      </c>
      <c r="M1242" s="11">
        <v>20</v>
      </c>
      <c r="N1242" s="11" t="s">
        <v>10965</v>
      </c>
    </row>
    <row r="1243" spans="2:14" s="11" customFormat="1" ht="32" hidden="1" x14ac:dyDescent="0.2">
      <c r="F1243" s="11" t="s">
        <v>3718</v>
      </c>
      <c r="G1243" s="11" t="s">
        <v>3719</v>
      </c>
      <c r="H1243" s="11">
        <v>4.1401273885350323E-2</v>
      </c>
      <c r="I1243" s="11">
        <v>0.1013617395124094</v>
      </c>
      <c r="J1243" s="11">
        <v>0.28201335001172512</v>
      </c>
      <c r="K1243" s="11">
        <v>0.37716782212691019</v>
      </c>
      <c r="L1243" s="11">
        <v>1.4227535500744879</v>
      </c>
      <c r="M1243" s="11">
        <v>64</v>
      </c>
      <c r="N1243" s="11" t="s">
        <v>10966</v>
      </c>
    </row>
    <row r="1244" spans="2:14" s="11" customFormat="1" ht="32" hidden="1" x14ac:dyDescent="0.2">
      <c r="F1244" s="11" t="s">
        <v>3721</v>
      </c>
      <c r="G1244" s="11" t="s">
        <v>3722</v>
      </c>
      <c r="H1244" s="11">
        <v>2.2594877883922119E-2</v>
      </c>
      <c r="I1244" s="11">
        <v>6.3029299792609975E-2</v>
      </c>
      <c r="J1244" s="11">
        <v>0.35248785758361922</v>
      </c>
      <c r="K1244" s="11">
        <v>-0.30709541096119009</v>
      </c>
      <c r="L1244" s="11">
        <v>-1.40078792004501</v>
      </c>
      <c r="M1244" s="11">
        <v>106</v>
      </c>
      <c r="N1244" s="11" t="s">
        <v>10967</v>
      </c>
    </row>
    <row r="1245" spans="2:14" s="11" customFormat="1" ht="32" hidden="1" x14ac:dyDescent="0.2">
      <c r="F1245" s="11" t="s">
        <v>3724</v>
      </c>
      <c r="G1245" s="11" t="s">
        <v>3725</v>
      </c>
      <c r="H1245" s="11">
        <v>0.35919055649241149</v>
      </c>
      <c r="I1245" s="11">
        <v>0.48920615408849699</v>
      </c>
      <c r="J1245" s="11">
        <v>8.7831263448012384E-2</v>
      </c>
      <c r="K1245" s="11">
        <v>0.32026509756757809</v>
      </c>
      <c r="L1245" s="11">
        <v>1.053216020533547</v>
      </c>
      <c r="M1245" s="11">
        <v>32</v>
      </c>
      <c r="N1245" s="11" t="s">
        <v>10968</v>
      </c>
    </row>
    <row r="1246" spans="2:14" s="11" customFormat="1" ht="32" hidden="1" x14ac:dyDescent="0.2">
      <c r="F1246" s="11" t="s">
        <v>3727</v>
      </c>
      <c r="G1246" s="11" t="s">
        <v>3728</v>
      </c>
      <c r="H1246" s="11">
        <v>0.59105960264900659</v>
      </c>
      <c r="I1246" s="11">
        <v>0.69066213318484992</v>
      </c>
      <c r="J1246" s="11">
        <v>6.1302607539620718E-2</v>
      </c>
      <c r="K1246" s="11">
        <v>0.32710062249414512</v>
      </c>
      <c r="L1246" s="11">
        <v>0.90653035196890452</v>
      </c>
      <c r="M1246" s="11">
        <v>16</v>
      </c>
      <c r="N1246" s="11" t="s">
        <v>10969</v>
      </c>
    </row>
    <row r="1247" spans="2:14" s="11" customFormat="1" ht="64" hidden="1" x14ac:dyDescent="0.2">
      <c r="F1247" s="11" t="s">
        <v>3730</v>
      </c>
      <c r="G1247" s="11" t="s">
        <v>3731</v>
      </c>
      <c r="H1247" s="11">
        <v>0.55433287482806048</v>
      </c>
      <c r="I1247" s="11">
        <v>0.6590303020205357</v>
      </c>
      <c r="J1247" s="11">
        <v>5.5594709775886868E-2</v>
      </c>
      <c r="K1247" s="11">
        <v>0.2063569998678923</v>
      </c>
      <c r="L1247" s="11">
        <v>0.9696780100764939</v>
      </c>
      <c r="M1247" s="11">
        <v>274</v>
      </c>
      <c r="N1247" s="11" t="s">
        <v>10970</v>
      </c>
    </row>
    <row r="1248" spans="2:14" s="11" customFormat="1" ht="32" hidden="1" x14ac:dyDescent="0.2">
      <c r="F1248" s="11" t="s">
        <v>3733</v>
      </c>
      <c r="G1248" s="11" t="s">
        <v>3734</v>
      </c>
      <c r="H1248" s="11">
        <v>0.27643504531722052</v>
      </c>
      <c r="I1248" s="11">
        <v>0.40833869652014571</v>
      </c>
      <c r="J1248" s="11">
        <v>9.6562955430942191E-2</v>
      </c>
      <c r="K1248" s="11">
        <v>0.26608606358447923</v>
      </c>
      <c r="L1248" s="11">
        <v>1.100556223923312</v>
      </c>
      <c r="M1248" s="11">
        <v>108</v>
      </c>
      <c r="N1248" s="11" t="s">
        <v>10971</v>
      </c>
    </row>
    <row r="1249" spans="2:14" s="11" customFormat="1" ht="32" hidden="1" x14ac:dyDescent="0.2">
      <c r="F1249" s="11" t="s">
        <v>3736</v>
      </c>
      <c r="G1249" s="11" t="s">
        <v>3737</v>
      </c>
      <c r="H1249" s="11">
        <v>7.5250836120401343E-2</v>
      </c>
      <c r="I1249" s="11">
        <v>0.1580509522631709</v>
      </c>
      <c r="J1249" s="11">
        <v>0.21140018938492269</v>
      </c>
      <c r="K1249" s="11">
        <v>0.49799991691376189</v>
      </c>
      <c r="L1249" s="11">
        <v>1.433153285966174</v>
      </c>
      <c r="M1249" s="11">
        <v>19</v>
      </c>
      <c r="N1249" s="11" t="s">
        <v>10972</v>
      </c>
    </row>
    <row r="1250" spans="2:14" s="11" customFormat="1" ht="32" hidden="1" x14ac:dyDescent="0.2">
      <c r="B1250" s="4" t="str">
        <f>VLOOKUP(F1250,decisions2!A:B,2,FALSE)</f>
        <v>no_biology</v>
      </c>
      <c r="C1250" s="35" t="str">
        <f t="shared" ref="C1250:C1251" si="97">IF(L1250&gt;0,"EC-side","eMPC-side")</f>
        <v>EC-side</v>
      </c>
      <c r="E1250" s="35" t="str">
        <f>VLOOKUP(F1250,collapsed2!A:J,10,FALSE)</f>
        <v>redundant</v>
      </c>
      <c r="F1250" s="11" t="s">
        <v>3010</v>
      </c>
      <c r="G1250" s="11" t="s">
        <v>3011</v>
      </c>
      <c r="H1250" s="11">
        <v>8.6129856139973635E-3</v>
      </c>
      <c r="I1250" s="11">
        <v>3.0345211451257161E-2</v>
      </c>
      <c r="J1250" s="11">
        <v>0.38073040072279241</v>
      </c>
      <c r="K1250" s="11">
        <v>0.49465962143328751</v>
      </c>
      <c r="L1250" s="11">
        <v>1.697254777377573</v>
      </c>
      <c r="M1250" s="11">
        <v>39</v>
      </c>
      <c r="N1250" s="11" t="s">
        <v>10731</v>
      </c>
    </row>
    <row r="1251" spans="2:14" s="11" customFormat="1" ht="112" hidden="1" x14ac:dyDescent="0.2">
      <c r="B1251" s="4" t="str">
        <f>VLOOKUP(F1251,decisions2!A:B,2,FALSE)</f>
        <v>no_biology</v>
      </c>
      <c r="C1251" s="35" t="str">
        <f t="shared" si="97"/>
        <v>EC-side</v>
      </c>
      <c r="E1251" s="35" t="str">
        <f>VLOOKUP(F1251,collapsed2!A:J,10,FALSE)</f>
        <v>main</v>
      </c>
      <c r="F1251" s="11" t="s">
        <v>2279</v>
      </c>
      <c r="G1251" s="11" t="s">
        <v>2280</v>
      </c>
      <c r="H1251" s="11">
        <v>2.326898828044186E-6</v>
      </c>
      <c r="I1251" s="11">
        <v>3.9221568383025117E-5</v>
      </c>
      <c r="J1251" s="11">
        <v>0.62725673971852836</v>
      </c>
      <c r="K1251" s="11">
        <v>0.35182607649613917</v>
      </c>
      <c r="L1251" s="11">
        <v>1.6963813207948371</v>
      </c>
      <c r="M1251" s="11">
        <v>361</v>
      </c>
      <c r="N1251" s="11" t="s">
        <v>10492</v>
      </c>
    </row>
    <row r="1252" spans="2:14" s="11" customFormat="1" ht="32" hidden="1" x14ac:dyDescent="0.2">
      <c r="F1252" s="11" t="s">
        <v>3745</v>
      </c>
      <c r="G1252" s="11" t="s">
        <v>3746</v>
      </c>
      <c r="H1252" s="11">
        <v>0.6768707482993197</v>
      </c>
      <c r="I1252" s="11">
        <v>0.75967692919092034</v>
      </c>
      <c r="J1252" s="11">
        <v>5.617665863071758E-2</v>
      </c>
      <c r="K1252" s="11">
        <v>0.25267498731610988</v>
      </c>
      <c r="L1252" s="11">
        <v>0.85975359256853867</v>
      </c>
      <c r="M1252" s="11">
        <v>37</v>
      </c>
      <c r="N1252" s="11" t="s">
        <v>10974</v>
      </c>
    </row>
    <row r="1253" spans="2:14" s="11" customFormat="1" hidden="1" x14ac:dyDescent="0.2">
      <c r="F1253" s="11" t="s">
        <v>3748</v>
      </c>
      <c r="G1253" s="11" t="s">
        <v>3749</v>
      </c>
      <c r="H1253" s="11">
        <v>0.87437185929648242</v>
      </c>
      <c r="I1253" s="11">
        <v>0.91061814172905331</v>
      </c>
      <c r="J1253" s="11">
        <v>6.2523741472476177E-2</v>
      </c>
      <c r="K1253" s="11">
        <v>-0.23186924582576751</v>
      </c>
      <c r="L1253" s="11">
        <v>-0.6621033791966201</v>
      </c>
      <c r="M1253" s="11">
        <v>16</v>
      </c>
      <c r="N1253" s="11" t="s">
        <v>10975</v>
      </c>
    </row>
    <row r="1254" spans="2:14" s="11" customFormat="1" ht="17" hidden="1" x14ac:dyDescent="0.2">
      <c r="B1254" s="4" t="str">
        <f>VLOOKUP(F1254,decisions2!A:B,2,FALSE)</f>
        <v>no_biology</v>
      </c>
      <c r="C1254" s="35" t="str">
        <f t="shared" ref="C1254:C1257" si="98">IF(L1254&gt;0,"EC-side","eMPC-side")</f>
        <v>EC-side</v>
      </c>
      <c r="E1254" s="35" t="str">
        <f>VLOOKUP(F1254,collapsed2!A:J,10,FALSE)</f>
        <v>main</v>
      </c>
      <c r="F1254" s="11" t="s">
        <v>2791</v>
      </c>
      <c r="G1254" s="11" t="s">
        <v>2792</v>
      </c>
      <c r="H1254" s="11">
        <v>1.0104736200156009E-2</v>
      </c>
      <c r="I1254" s="11">
        <v>3.4337756466423612E-2</v>
      </c>
      <c r="J1254" s="11">
        <v>0.38073040072279241</v>
      </c>
      <c r="K1254" s="11">
        <v>0.52698199289779724</v>
      </c>
      <c r="L1254" s="11">
        <v>1.695682261290316</v>
      </c>
      <c r="M1254" s="11">
        <v>30</v>
      </c>
      <c r="N1254" s="11" t="s">
        <v>10658</v>
      </c>
    </row>
    <row r="1255" spans="2:14" s="11" customFormat="1" ht="32" hidden="1" x14ac:dyDescent="0.2">
      <c r="B1255" s="4" t="str">
        <f>VLOOKUP(F1255,decisions2!A:B,2,FALSE)</f>
        <v>no_biology</v>
      </c>
      <c r="C1255" s="35" t="str">
        <f t="shared" si="98"/>
        <v>EC-side</v>
      </c>
      <c r="E1255" s="35" t="str">
        <f>VLOOKUP(F1255,collapsed2!A:J,10,FALSE)</f>
        <v>redundant</v>
      </c>
      <c r="F1255" s="11" t="s">
        <v>4200</v>
      </c>
      <c r="G1255" s="11" t="s">
        <v>4201</v>
      </c>
      <c r="H1255" s="11">
        <v>1.3566832038993681E-2</v>
      </c>
      <c r="I1255" s="11">
        <v>4.2769568956904779E-2</v>
      </c>
      <c r="J1255" s="11">
        <v>0.38073040072279241</v>
      </c>
      <c r="K1255" s="11">
        <v>0.53824618288730175</v>
      </c>
      <c r="L1255" s="11">
        <v>1.695622131472752</v>
      </c>
      <c r="M1255" s="11">
        <v>26</v>
      </c>
      <c r="N1255" s="11" t="s">
        <v>11126</v>
      </c>
    </row>
    <row r="1256" spans="2:14" s="11" customFormat="1" ht="32" hidden="1" x14ac:dyDescent="0.2">
      <c r="B1256" s="4" t="str">
        <f>VLOOKUP(F1256,decisions2!A:B,2,FALSE)</f>
        <v>no_biology</v>
      </c>
      <c r="C1256" s="35" t="str">
        <f t="shared" si="98"/>
        <v>EC-side</v>
      </c>
      <c r="E1256" s="35" t="str">
        <f>VLOOKUP(F1256,collapsed2!A:J,10,FALSE)</f>
        <v>redundant</v>
      </c>
      <c r="F1256" s="11" t="s">
        <v>39</v>
      </c>
      <c r="G1256" s="11" t="s">
        <v>40</v>
      </c>
      <c r="H1256" s="11">
        <v>4.574939952229724E-3</v>
      </c>
      <c r="I1256" s="11">
        <v>1.8943480196075359E-2</v>
      </c>
      <c r="J1256" s="11">
        <v>0.40701791892395389</v>
      </c>
      <c r="K1256" s="11">
        <v>0.47954836548144641</v>
      </c>
      <c r="L1256" s="11">
        <v>1.695507636346546</v>
      </c>
      <c r="M1256" s="11">
        <v>44</v>
      </c>
      <c r="N1256" s="11" t="s">
        <v>9749</v>
      </c>
    </row>
    <row r="1257" spans="2:14" s="11" customFormat="1" ht="32" hidden="1" x14ac:dyDescent="0.2">
      <c r="B1257" s="4" t="str">
        <f>VLOOKUP(F1257,decisions2!A:B,2,FALSE)</f>
        <v>no_redundant</v>
      </c>
      <c r="C1257" s="35" t="str">
        <f t="shared" si="98"/>
        <v>EC-side</v>
      </c>
      <c r="E1257" s="35" t="str">
        <f>VLOOKUP(F1257,collapsed2!A:J,10,FALSE)</f>
        <v>redundant</v>
      </c>
      <c r="F1257" s="11" t="s">
        <v>9460</v>
      </c>
      <c r="G1257" s="11" t="s">
        <v>9461</v>
      </c>
      <c r="H1257" s="11">
        <v>1.1189328245535209E-3</v>
      </c>
      <c r="I1257" s="11">
        <v>6.4338637411827477E-3</v>
      </c>
      <c r="J1257" s="11">
        <v>0.45505986738722948</v>
      </c>
      <c r="K1257" s="11">
        <v>0.43094186317132288</v>
      </c>
      <c r="L1257" s="11">
        <v>1.694441906562616</v>
      </c>
      <c r="M1257" s="11">
        <v>80</v>
      </c>
      <c r="N1257" s="11" t="s">
        <v>12862</v>
      </c>
    </row>
    <row r="1258" spans="2:14" s="11" customFormat="1" ht="32" hidden="1" x14ac:dyDescent="0.2">
      <c r="F1258" s="11" t="s">
        <v>3763</v>
      </c>
      <c r="G1258" s="11" t="s">
        <v>3764</v>
      </c>
      <c r="H1258" s="11">
        <v>0.2192242833052277</v>
      </c>
      <c r="I1258" s="11">
        <v>0.34505373940957762</v>
      </c>
      <c r="J1258" s="11">
        <v>0.118287526124085</v>
      </c>
      <c r="K1258" s="11">
        <v>0.3265247177318199</v>
      </c>
      <c r="L1258" s="11">
        <v>1.17550628821006</v>
      </c>
      <c r="M1258" s="11">
        <v>49</v>
      </c>
      <c r="N1258" s="11" t="s">
        <v>10980</v>
      </c>
    </row>
    <row r="1259" spans="2:14" s="11" customFormat="1" ht="48" hidden="1" x14ac:dyDescent="0.2">
      <c r="B1259" s="4" t="str">
        <f>VLOOKUP(F1259,decisions2!A:B,2,FALSE)</f>
        <v>no_biology</v>
      </c>
      <c r="C1259" s="35" t="str">
        <f t="shared" ref="C1259:C1260" si="99">IF(L1259&gt;0,"EC-side","eMPC-side")</f>
        <v>EC-side</v>
      </c>
      <c r="E1259" s="35" t="str">
        <f>VLOOKUP(F1259,collapsed2!A:J,10,FALSE)</f>
        <v>main</v>
      </c>
      <c r="F1259" s="11" t="s">
        <v>4983</v>
      </c>
      <c r="G1259" s="11" t="s">
        <v>4984</v>
      </c>
      <c r="H1259" s="11">
        <v>1.3616560095887709E-3</v>
      </c>
      <c r="I1259" s="11">
        <v>7.3996148541047033E-3</v>
      </c>
      <c r="J1259" s="11">
        <v>0.45505986738722948</v>
      </c>
      <c r="K1259" s="11">
        <v>0.42511823947730693</v>
      </c>
      <c r="L1259" s="11">
        <v>1.6943569459843091</v>
      </c>
      <c r="M1259" s="11">
        <v>86</v>
      </c>
      <c r="N1259" s="11" t="s">
        <v>11386</v>
      </c>
    </row>
    <row r="1260" spans="2:14" s="11" customFormat="1" ht="32" hidden="1" x14ac:dyDescent="0.2">
      <c r="B1260" s="4" t="str">
        <f>VLOOKUP(F1260,decisions2!A:B,2,FALSE)</f>
        <v>no_redundant</v>
      </c>
      <c r="C1260" s="35" t="str">
        <f t="shared" si="99"/>
        <v>EC-side</v>
      </c>
      <c r="E1260" s="35" t="str">
        <f>VLOOKUP(F1260,collapsed2!A:J,10,FALSE)</f>
        <v>redundant</v>
      </c>
      <c r="F1260" s="11" t="s">
        <v>8036</v>
      </c>
      <c r="G1260" s="11" t="s">
        <v>8037</v>
      </c>
      <c r="H1260" s="11">
        <v>3.6911306789559851E-3</v>
      </c>
      <c r="I1260" s="11">
        <v>1.618152053351711E-2</v>
      </c>
      <c r="J1260" s="11">
        <v>0.43170769580334639</v>
      </c>
      <c r="K1260" s="11">
        <v>0.47762917698875479</v>
      </c>
      <c r="L1260" s="11">
        <v>1.694337729609712</v>
      </c>
      <c r="M1260" s="11">
        <v>45</v>
      </c>
      <c r="N1260" s="11" t="s">
        <v>12393</v>
      </c>
    </row>
    <row r="1261" spans="2:14" s="11" customFormat="1" ht="80" hidden="1" x14ac:dyDescent="0.2">
      <c r="F1261" s="11" t="s">
        <v>3772</v>
      </c>
      <c r="G1261" s="11" t="s">
        <v>3773</v>
      </c>
      <c r="H1261" s="11">
        <v>2.8136309283528699E-2</v>
      </c>
      <c r="I1261" s="11">
        <v>7.458950100925657E-2</v>
      </c>
      <c r="J1261" s="11">
        <v>0.35248785758361922</v>
      </c>
      <c r="K1261" s="11">
        <v>0.30518903146112097</v>
      </c>
      <c r="L1261" s="11">
        <v>1.3540224630196649</v>
      </c>
      <c r="M1261" s="11">
        <v>167</v>
      </c>
      <c r="N1261" s="11" t="s">
        <v>10983</v>
      </c>
    </row>
    <row r="1262" spans="2:14" s="11" customFormat="1" ht="32" hidden="1" x14ac:dyDescent="0.2">
      <c r="B1262" s="4" t="str">
        <f>VLOOKUP(F1262,decisions2!A:B,2,FALSE)</f>
        <v>no_biology</v>
      </c>
      <c r="C1262" s="35" t="str">
        <f t="shared" ref="C1262:C1263" si="100">IF(L1262&gt;0,"EC-side","eMPC-side")</f>
        <v>EC-side</v>
      </c>
      <c r="E1262" s="35" t="str">
        <f>VLOOKUP(F1262,collapsed2!A:J,10,FALSE)</f>
        <v>redundant</v>
      </c>
      <c r="F1262" s="11" t="s">
        <v>2392</v>
      </c>
      <c r="G1262" s="11" t="s">
        <v>2393</v>
      </c>
      <c r="H1262" s="11">
        <v>1.928028877179085E-3</v>
      </c>
      <c r="I1262" s="11">
        <v>9.6727224468001402E-3</v>
      </c>
      <c r="J1262" s="11">
        <v>0.45505986738722948</v>
      </c>
      <c r="K1262" s="11">
        <v>0.44530369841568768</v>
      </c>
      <c r="L1262" s="11">
        <v>1.6939467215583159</v>
      </c>
      <c r="M1262" s="11">
        <v>69</v>
      </c>
      <c r="N1262" s="11" t="s">
        <v>10530</v>
      </c>
    </row>
    <row r="1263" spans="2:14" s="11" customFormat="1" ht="48" hidden="1" x14ac:dyDescent="0.2">
      <c r="B1263" s="4" t="str">
        <f>VLOOKUP(F1263,decisions2!A:B,2,FALSE)</f>
        <v>no_redundant</v>
      </c>
      <c r="C1263" s="35" t="str">
        <f t="shared" si="100"/>
        <v>EC-side</v>
      </c>
      <c r="E1263" s="35" t="str">
        <f>VLOOKUP(F1263,collapsed2!A:J,10,FALSE)</f>
        <v>main</v>
      </c>
      <c r="F1263" s="11" t="s">
        <v>6584</v>
      </c>
      <c r="G1263" s="11" t="s">
        <v>6585</v>
      </c>
      <c r="H1263" s="11">
        <v>2.4387594227891969E-4</v>
      </c>
      <c r="I1263" s="11">
        <v>1.896425779721314E-3</v>
      </c>
      <c r="J1263" s="11">
        <v>0.51884807774379182</v>
      </c>
      <c r="K1263" s="11">
        <v>0.39017718292970521</v>
      </c>
      <c r="L1263" s="11">
        <v>1.6936665517506639</v>
      </c>
      <c r="M1263" s="11">
        <v>147</v>
      </c>
      <c r="N1263" s="11" t="s">
        <v>11914</v>
      </c>
    </row>
    <row r="1264" spans="2:14" s="11" customFormat="1" ht="32" hidden="1" x14ac:dyDescent="0.2">
      <c r="F1264" s="11" t="s">
        <v>3781</v>
      </c>
      <c r="G1264" s="11" t="s">
        <v>3782</v>
      </c>
      <c r="H1264" s="11">
        <v>9.5238095238095233E-2</v>
      </c>
      <c r="I1264" s="11">
        <v>0.18924479775543609</v>
      </c>
      <c r="J1264" s="11">
        <v>0.1847064712077387</v>
      </c>
      <c r="K1264" s="11">
        <v>0.42458108947866502</v>
      </c>
      <c r="L1264" s="11">
        <v>1.361583456251966</v>
      </c>
      <c r="M1264" s="11">
        <v>28</v>
      </c>
      <c r="N1264" s="11" t="s">
        <v>10986</v>
      </c>
    </row>
    <row r="1265" spans="2:14" s="11" customFormat="1" ht="32" hidden="1" x14ac:dyDescent="0.2">
      <c r="F1265" s="11" t="s">
        <v>3784</v>
      </c>
      <c r="G1265" s="11" t="s">
        <v>3785</v>
      </c>
      <c r="H1265" s="11">
        <v>3.0859366657477971E-2</v>
      </c>
      <c r="I1265" s="11">
        <v>8.0180343280288821E-2</v>
      </c>
      <c r="J1265" s="11">
        <v>0.35248785758361922</v>
      </c>
      <c r="K1265" s="11">
        <v>0.48115394948561041</v>
      </c>
      <c r="L1265" s="11">
        <v>1.5430062095660559</v>
      </c>
      <c r="M1265" s="11">
        <v>28</v>
      </c>
      <c r="N1265" s="11" t="s">
        <v>10987</v>
      </c>
    </row>
    <row r="1266" spans="2:14" s="11" customFormat="1" ht="112" hidden="1" x14ac:dyDescent="0.2">
      <c r="B1266" s="4" t="str">
        <f>VLOOKUP(F1266,decisions2!A:B,2,FALSE)</f>
        <v>no_redundant</v>
      </c>
      <c r="C1266" s="35" t="str">
        <f>IF(L1266&gt;0,"EC-side","eMPC-side")</f>
        <v>EC-side</v>
      </c>
      <c r="E1266" s="35" t="str">
        <f>VLOOKUP(F1266,collapsed2!A:J,10,FALSE)</f>
        <v>main</v>
      </c>
      <c r="F1266" s="11" t="s">
        <v>5800</v>
      </c>
      <c r="G1266" s="11" t="s">
        <v>5801</v>
      </c>
      <c r="H1266" s="11">
        <v>3.625248597381784E-6</v>
      </c>
      <c r="I1266" s="11">
        <v>5.7756399605116609E-5</v>
      </c>
      <c r="J1266" s="11">
        <v>0.62725673971852836</v>
      </c>
      <c r="K1266" s="11">
        <v>0.34920004058715498</v>
      </c>
      <c r="L1266" s="11">
        <v>1.693383698702388</v>
      </c>
      <c r="M1266" s="11">
        <v>376</v>
      </c>
      <c r="N1266" s="11" t="s">
        <v>11654</v>
      </c>
    </row>
    <row r="1267" spans="2:14" s="11" customFormat="1" ht="48" hidden="1" x14ac:dyDescent="0.2">
      <c r="F1267" s="11" t="s">
        <v>3790</v>
      </c>
      <c r="G1267" s="11" t="s">
        <v>3791</v>
      </c>
      <c r="H1267" s="11">
        <v>0.12191582002902759</v>
      </c>
      <c r="I1267" s="11">
        <v>0.22792047407830801</v>
      </c>
      <c r="J1267" s="11">
        <v>0.15114876138548369</v>
      </c>
      <c r="K1267" s="11">
        <v>0.28176924117251673</v>
      </c>
      <c r="L1267" s="11">
        <v>1.217011402991337</v>
      </c>
      <c r="M1267" s="11">
        <v>139</v>
      </c>
      <c r="N1267" s="11" t="s">
        <v>10989</v>
      </c>
    </row>
    <row r="1268" spans="2:14" s="11" customFormat="1" ht="32" hidden="1" x14ac:dyDescent="0.2">
      <c r="F1268" s="11" t="s">
        <v>3793</v>
      </c>
      <c r="G1268" s="11" t="s">
        <v>3794</v>
      </c>
      <c r="H1268" s="11">
        <v>2.275538296845683E-2</v>
      </c>
      <c r="I1268" s="11">
        <v>6.3304157389250437E-2</v>
      </c>
      <c r="J1268" s="11">
        <v>0.35248785758361922</v>
      </c>
      <c r="K1268" s="11">
        <v>0.43036054325631729</v>
      </c>
      <c r="L1268" s="11">
        <v>1.5347388102945989</v>
      </c>
      <c r="M1268" s="11">
        <v>46</v>
      </c>
      <c r="N1268" s="11" t="s">
        <v>10990</v>
      </c>
    </row>
    <row r="1269" spans="2:14" s="11" customFormat="1" ht="32" hidden="1" x14ac:dyDescent="0.2">
      <c r="F1269" s="11" t="s">
        <v>3796</v>
      </c>
      <c r="G1269" s="11" t="s">
        <v>3797</v>
      </c>
      <c r="H1269" s="11">
        <v>4.6434494195688222E-2</v>
      </c>
      <c r="I1269" s="11">
        <v>0.11045524984932099</v>
      </c>
      <c r="J1269" s="11">
        <v>0.27128855468895302</v>
      </c>
      <c r="K1269" s="11">
        <v>0.53410165636163665</v>
      </c>
      <c r="L1269" s="11">
        <v>1.4961155657199641</v>
      </c>
      <c r="M1269" s="11">
        <v>17</v>
      </c>
      <c r="N1269" s="11" t="s">
        <v>10991</v>
      </c>
    </row>
    <row r="1270" spans="2:14" s="11" customFormat="1" hidden="1" x14ac:dyDescent="0.2">
      <c r="F1270" s="11" t="s">
        <v>3799</v>
      </c>
      <c r="G1270" s="11" t="s">
        <v>3800</v>
      </c>
      <c r="H1270" s="11">
        <v>2.0889989080059491E-2</v>
      </c>
      <c r="I1270" s="11">
        <v>5.9743173673795343E-2</v>
      </c>
      <c r="J1270" s="11">
        <v>0.35248785758361922</v>
      </c>
      <c r="K1270" s="11">
        <v>0.54872489797813473</v>
      </c>
      <c r="L1270" s="11">
        <v>1.5791305659293891</v>
      </c>
      <c r="M1270" s="11">
        <v>19</v>
      </c>
      <c r="N1270" s="11" t="s">
        <v>10992</v>
      </c>
    </row>
    <row r="1271" spans="2:14" s="11" customFormat="1" ht="17" hidden="1" x14ac:dyDescent="0.2">
      <c r="B1271" s="4" t="str">
        <f>VLOOKUP(F1271,decisions2!A:B,2,FALSE)</f>
        <v>no_redundant</v>
      </c>
      <c r="C1271" s="35" t="str">
        <f>IF(L1271&gt;0,"EC-side","eMPC-side")</f>
        <v>EC-side</v>
      </c>
      <c r="E1271" s="35" t="str">
        <f>VLOOKUP(F1271,collapsed2!A:J,10,FALSE)</f>
        <v>redundant</v>
      </c>
      <c r="F1271" s="11" t="s">
        <v>7203</v>
      </c>
      <c r="G1271" s="11" t="s">
        <v>7204</v>
      </c>
      <c r="H1271" s="11">
        <v>5.4190219202681971E-3</v>
      </c>
      <c r="I1271" s="11">
        <v>2.158356779462919E-2</v>
      </c>
      <c r="J1271" s="11">
        <v>0.40701791892395389</v>
      </c>
      <c r="K1271" s="11">
        <v>0.52123461271070304</v>
      </c>
      <c r="L1271" s="11">
        <v>1.6925758423256529</v>
      </c>
      <c r="M1271" s="11">
        <v>31</v>
      </c>
      <c r="N1271" s="11" t="s">
        <v>12117</v>
      </c>
    </row>
    <row r="1272" spans="2:14" s="11" customFormat="1" hidden="1" x14ac:dyDescent="0.2">
      <c r="F1272" s="11" t="s">
        <v>3805</v>
      </c>
      <c r="G1272" s="11" t="s">
        <v>3806</v>
      </c>
      <c r="H1272" s="11">
        <v>0.59855769230769229</v>
      </c>
      <c r="I1272" s="11">
        <v>0.69634251493250976</v>
      </c>
      <c r="J1272" s="11">
        <v>7.9343496013497272E-2</v>
      </c>
      <c r="K1272" s="11">
        <v>-0.28357267876980852</v>
      </c>
      <c r="L1272" s="11">
        <v>-0.88825432239047575</v>
      </c>
      <c r="M1272" s="11">
        <v>22</v>
      </c>
      <c r="N1272" s="11" t="s">
        <v>10994</v>
      </c>
    </row>
    <row r="1273" spans="2:14" s="11" customFormat="1" ht="17" hidden="1" x14ac:dyDescent="0.2">
      <c r="B1273" s="4" t="str">
        <f>VLOOKUP(F1273,decisions2!A:B,2,FALSE)</f>
        <v>no_biology</v>
      </c>
      <c r="C1273" s="35" t="str">
        <f>IF(L1273&gt;0,"EC-side","eMPC-side")</f>
        <v>EC-side</v>
      </c>
      <c r="E1273" s="35" t="str">
        <f>VLOOKUP(F1273,collapsed2!A:J,10,FALSE)</f>
        <v>main</v>
      </c>
      <c r="F1273" s="11" t="s">
        <v>8608</v>
      </c>
      <c r="G1273" s="11" t="s">
        <v>8609</v>
      </c>
      <c r="H1273" s="11">
        <v>9.9792131511209775E-3</v>
      </c>
      <c r="I1273" s="11">
        <v>3.3950114741209493E-2</v>
      </c>
      <c r="J1273" s="11">
        <v>0.38073040072279241</v>
      </c>
      <c r="K1273" s="11">
        <v>0.58056448613217593</v>
      </c>
      <c r="L1273" s="11">
        <v>1.6917988791692811</v>
      </c>
      <c r="M1273" s="11">
        <v>20</v>
      </c>
      <c r="N1273" s="11" t="s">
        <v>12582</v>
      </c>
    </row>
    <row r="1274" spans="2:14" s="11" customFormat="1" ht="32" hidden="1" x14ac:dyDescent="0.2">
      <c r="F1274" s="11" t="s">
        <v>3811</v>
      </c>
      <c r="G1274" s="11" t="s">
        <v>3812</v>
      </c>
      <c r="H1274" s="11">
        <v>0.13513513513513509</v>
      </c>
      <c r="I1274" s="11">
        <v>0.24574128694395961</v>
      </c>
      <c r="J1274" s="11">
        <v>0.15524196622883921</v>
      </c>
      <c r="K1274" s="11">
        <v>0.37939179950793739</v>
      </c>
      <c r="L1274" s="11">
        <v>1.301752793864466</v>
      </c>
      <c r="M1274" s="11">
        <v>39</v>
      </c>
      <c r="N1274" s="11" t="s">
        <v>10996</v>
      </c>
    </row>
    <row r="1275" spans="2:14" s="11" customFormat="1" ht="17" hidden="1" x14ac:dyDescent="0.2">
      <c r="B1275" s="4" t="str">
        <f>VLOOKUP(F1275,decisions2!A:B,2,FALSE)</f>
        <v>no_biology</v>
      </c>
      <c r="C1275" s="35" t="str">
        <f t="shared" ref="C1275:C1276" si="101">IF(L1275&gt;0,"EC-side","eMPC-side")</f>
        <v>EC-side</v>
      </c>
      <c r="E1275" s="35" t="str">
        <f>VLOOKUP(F1275,collapsed2!A:J,10,FALSE)</f>
        <v>redundant</v>
      </c>
      <c r="F1275" s="11" t="s">
        <v>6715</v>
      </c>
      <c r="G1275" s="11" t="s">
        <v>6716</v>
      </c>
      <c r="H1275" s="11">
        <v>8.8644552440685694E-3</v>
      </c>
      <c r="I1275" s="11">
        <v>3.1063638226532131E-2</v>
      </c>
      <c r="J1275" s="11">
        <v>0.38073040072279241</v>
      </c>
      <c r="K1275" s="11">
        <v>0.49291922832758478</v>
      </c>
      <c r="L1275" s="11">
        <v>1.691283215549644</v>
      </c>
      <c r="M1275" s="11">
        <v>39</v>
      </c>
      <c r="N1275" s="11" t="s">
        <v>11955</v>
      </c>
    </row>
    <row r="1276" spans="2:14" s="11" customFormat="1" ht="32" hidden="1" x14ac:dyDescent="0.2">
      <c r="B1276" s="4" t="str">
        <f>VLOOKUP(F1276,decisions2!A:B,2,FALSE)</f>
        <v>no_redundant</v>
      </c>
      <c r="C1276" s="35" t="str">
        <f t="shared" si="101"/>
        <v>EC-side</v>
      </c>
      <c r="E1276" s="35" t="str">
        <f>VLOOKUP(F1276,collapsed2!A:J,10,FALSE)</f>
        <v>redundant</v>
      </c>
      <c r="F1276" s="11" t="s">
        <v>3904</v>
      </c>
      <c r="G1276" s="11" t="s">
        <v>3905</v>
      </c>
      <c r="H1276" s="11">
        <v>4.9483988949156994E-3</v>
      </c>
      <c r="I1276" s="11">
        <v>2.0076361230800841E-2</v>
      </c>
      <c r="J1276" s="11">
        <v>0.40701791892395389</v>
      </c>
      <c r="K1276" s="11">
        <v>0.47825573922111719</v>
      </c>
      <c r="L1276" s="11">
        <v>1.6909373826389149</v>
      </c>
      <c r="M1276" s="11">
        <v>44</v>
      </c>
      <c r="N1276" s="11" t="s">
        <v>11027</v>
      </c>
    </row>
    <row r="1277" spans="2:14" s="11" customFormat="1" ht="32" hidden="1" x14ac:dyDescent="0.2">
      <c r="F1277" s="11" t="s">
        <v>3820</v>
      </c>
      <c r="G1277" s="11" t="s">
        <v>3821</v>
      </c>
      <c r="H1277" s="11">
        <v>0.35294117647058831</v>
      </c>
      <c r="I1277" s="11">
        <v>0.48270363662857257</v>
      </c>
      <c r="J1277" s="11">
        <v>8.8626113328509795E-2</v>
      </c>
      <c r="K1277" s="11">
        <v>0.29891151336513833</v>
      </c>
      <c r="L1277" s="11">
        <v>1.0659692381049539</v>
      </c>
      <c r="M1277" s="11">
        <v>46</v>
      </c>
      <c r="N1277" s="11" t="s">
        <v>10999</v>
      </c>
    </row>
    <row r="1278" spans="2:14" s="11" customFormat="1" ht="17" hidden="1" x14ac:dyDescent="0.2">
      <c r="B1278" s="4" t="str">
        <f>VLOOKUP(F1278,decisions2!A:B,2,FALSE)</f>
        <v>no_redundant</v>
      </c>
      <c r="C1278" s="35" t="str">
        <f t="shared" ref="C1278:C1280" si="102">IF(L1278&gt;0,"EC-side","eMPC-side")</f>
        <v>EC-side</v>
      </c>
      <c r="E1278" s="35" t="str">
        <f>VLOOKUP(F1278,collapsed2!A:J,10,FALSE)</f>
        <v>redundant</v>
      </c>
      <c r="F1278" s="11" t="s">
        <v>2905</v>
      </c>
      <c r="G1278" s="11" t="s">
        <v>2906</v>
      </c>
      <c r="H1278" s="11">
        <v>9.7549887193360864E-3</v>
      </c>
      <c r="I1278" s="11">
        <v>3.3361039955342051E-2</v>
      </c>
      <c r="J1278" s="11">
        <v>0.38073040072279241</v>
      </c>
      <c r="K1278" s="11">
        <v>0.59585980040078745</v>
      </c>
      <c r="L1278" s="11">
        <v>1.690554116531255</v>
      </c>
      <c r="M1278" s="11">
        <v>18</v>
      </c>
      <c r="N1278" s="11" t="s">
        <v>10696</v>
      </c>
    </row>
    <row r="1279" spans="2:14" s="11" customFormat="1" ht="80" hidden="1" x14ac:dyDescent="0.2">
      <c r="B1279" s="4" t="str">
        <f>VLOOKUP(F1279,decisions2!A:B,2,FALSE)</f>
        <v>no_redundant</v>
      </c>
      <c r="C1279" s="35" t="str">
        <f t="shared" si="102"/>
        <v>EC-side</v>
      </c>
      <c r="E1279" s="35" t="str">
        <f>VLOOKUP(F1279,collapsed2!A:J,10,FALSE)</f>
        <v>main</v>
      </c>
      <c r="F1279" s="11" t="s">
        <v>4361</v>
      </c>
      <c r="G1279" s="11" t="s">
        <v>4362</v>
      </c>
      <c r="H1279" s="11">
        <v>7.2828611339800317E-5</v>
      </c>
      <c r="I1279" s="11">
        <v>6.975315091958588E-4</v>
      </c>
      <c r="J1279" s="11">
        <v>0.53843409630991623</v>
      </c>
      <c r="K1279" s="11">
        <v>0.36117987610295998</v>
      </c>
      <c r="L1279" s="11">
        <v>1.6904602646583859</v>
      </c>
      <c r="M1279" s="11">
        <v>255</v>
      </c>
      <c r="N1279" s="11" t="s">
        <v>11180</v>
      </c>
    </row>
    <row r="1280" spans="2:14" s="11" customFormat="1" ht="17" hidden="1" x14ac:dyDescent="0.2">
      <c r="B1280" s="4" t="str">
        <f>VLOOKUP(F1280,decisions2!A:B,2,FALSE)</f>
        <v>no_redundant</v>
      </c>
      <c r="C1280" s="35" t="str">
        <f t="shared" si="102"/>
        <v>EC-side</v>
      </c>
      <c r="E1280" s="35" t="str">
        <f>VLOOKUP(F1280,collapsed2!A:J,10,FALSE)</f>
        <v>redundant</v>
      </c>
      <c r="F1280" s="11" t="s">
        <v>1793</v>
      </c>
      <c r="G1280" s="11" t="s">
        <v>1794</v>
      </c>
      <c r="H1280" s="11">
        <v>4.2544639828281062E-3</v>
      </c>
      <c r="I1280" s="11">
        <v>1.8022152228166791E-2</v>
      </c>
      <c r="J1280" s="11">
        <v>0.40701791892395389</v>
      </c>
      <c r="K1280" s="11">
        <v>0.47825376588056567</v>
      </c>
      <c r="L1280" s="11">
        <v>1.690175748139356</v>
      </c>
      <c r="M1280" s="11">
        <v>43</v>
      </c>
      <c r="N1280" s="11" t="s">
        <v>10331</v>
      </c>
    </row>
    <row r="1281" spans="2:14" s="11" customFormat="1" ht="32" hidden="1" x14ac:dyDescent="0.2">
      <c r="F1281" s="11" t="s">
        <v>3832</v>
      </c>
      <c r="G1281" s="11" t="s">
        <v>3833</v>
      </c>
      <c r="H1281" s="11">
        <v>5.1926298157453928E-2</v>
      </c>
      <c r="I1281" s="11">
        <v>0.119598934966322</v>
      </c>
      <c r="J1281" s="11">
        <v>0.25720646646883821</v>
      </c>
      <c r="K1281" s="11">
        <v>0.40361192458577988</v>
      </c>
      <c r="L1281" s="11">
        <v>1.4317695502973371</v>
      </c>
      <c r="M1281" s="11">
        <v>45</v>
      </c>
      <c r="N1281" s="11" t="s">
        <v>11003</v>
      </c>
    </row>
    <row r="1282" spans="2:14" s="11" customFormat="1" ht="32" hidden="1" x14ac:dyDescent="0.2">
      <c r="F1282" s="11" t="s">
        <v>3835</v>
      </c>
      <c r="G1282" s="11" t="s">
        <v>3836</v>
      </c>
      <c r="H1282" s="11">
        <v>0.30992736077481842</v>
      </c>
      <c r="I1282" s="11">
        <v>0.44337396420961761</v>
      </c>
      <c r="J1282" s="11">
        <v>0.1193484405910155</v>
      </c>
      <c r="K1282" s="11">
        <v>-0.34730477375805069</v>
      </c>
      <c r="L1282" s="11">
        <v>-1.111161491469417</v>
      </c>
      <c r="M1282" s="11">
        <v>23</v>
      </c>
      <c r="N1282" s="11" t="s">
        <v>11004</v>
      </c>
    </row>
    <row r="1283" spans="2:14" s="11" customFormat="1" ht="32" hidden="1" x14ac:dyDescent="0.2">
      <c r="B1283" s="4" t="str">
        <f>VLOOKUP(F1283,decisions2!A:B,2,FALSE)</f>
        <v>no_biology</v>
      </c>
      <c r="C1283" s="35" t="str">
        <f t="shared" ref="C1283:C1285" si="103">IF(L1283&gt;0,"EC-side","eMPC-side")</f>
        <v>EC-side</v>
      </c>
      <c r="E1283" s="35" t="str">
        <f>VLOOKUP(F1283,collapsed2!A:J,10,FALSE)</f>
        <v>redundant</v>
      </c>
      <c r="F1283" s="11" t="s">
        <v>4212</v>
      </c>
      <c r="G1283" s="11" t="s">
        <v>4213</v>
      </c>
      <c r="H1283" s="11">
        <v>4.057408374816566E-3</v>
      </c>
      <c r="I1283" s="11">
        <v>1.7390414372901449E-2</v>
      </c>
      <c r="J1283" s="11">
        <v>0.40701791892395389</v>
      </c>
      <c r="K1283" s="11">
        <v>0.45676868090232159</v>
      </c>
      <c r="L1283" s="11">
        <v>1.6876172262161619</v>
      </c>
      <c r="M1283" s="11">
        <v>56</v>
      </c>
      <c r="N1283" s="11" t="s">
        <v>11130</v>
      </c>
    </row>
    <row r="1284" spans="2:14" s="11" customFormat="1" ht="32" hidden="1" x14ac:dyDescent="0.2">
      <c r="B1284" s="4" t="str">
        <f>VLOOKUP(F1284,decisions2!A:B,2,FALSE)</f>
        <v>no_biology</v>
      </c>
      <c r="C1284" s="35" t="str">
        <f t="shared" si="103"/>
        <v>EC-side</v>
      </c>
      <c r="E1284" s="35" t="str">
        <f>VLOOKUP(F1284,collapsed2!A:J,10,FALSE)</f>
        <v>redundant</v>
      </c>
      <c r="F1284" s="11" t="s">
        <v>7456</v>
      </c>
      <c r="G1284" s="11" t="s">
        <v>7457</v>
      </c>
      <c r="H1284" s="11">
        <v>1.4266135070454371E-2</v>
      </c>
      <c r="I1284" s="11">
        <v>4.4374473466765679E-2</v>
      </c>
      <c r="J1284" s="11">
        <v>0.38073040072279241</v>
      </c>
      <c r="K1284" s="11">
        <v>0.60206667095369926</v>
      </c>
      <c r="L1284" s="11">
        <v>1.686497892837707</v>
      </c>
      <c r="M1284" s="11">
        <v>17</v>
      </c>
      <c r="N1284" s="11" t="s">
        <v>12202</v>
      </c>
    </row>
    <row r="1285" spans="2:14" s="11" customFormat="1" ht="48" hidden="1" x14ac:dyDescent="0.2">
      <c r="B1285" s="4" t="str">
        <f>VLOOKUP(F1285,decisions2!A:B,2,FALSE)</f>
        <v>no_redundant</v>
      </c>
      <c r="C1285" s="35" t="str">
        <f t="shared" si="103"/>
        <v>EC-side</v>
      </c>
      <c r="E1285" s="35" t="str">
        <f>VLOOKUP(F1285,collapsed2!A:J,10,FALSE)</f>
        <v>redundant</v>
      </c>
      <c r="F1285" s="11" t="s">
        <v>455</v>
      </c>
      <c r="G1285" s="11" t="s">
        <v>456</v>
      </c>
      <c r="H1285" s="11">
        <v>6.8794930053385809E-4</v>
      </c>
      <c r="I1285" s="11">
        <v>4.3828416012876483E-3</v>
      </c>
      <c r="J1285" s="11">
        <v>0.47727081536286209</v>
      </c>
      <c r="K1285" s="11">
        <v>0.39583586293817069</v>
      </c>
      <c r="L1285" s="11">
        <v>1.684142046167713</v>
      </c>
      <c r="M1285" s="11">
        <v>127</v>
      </c>
      <c r="N1285" s="11" t="s">
        <v>9887</v>
      </c>
    </row>
    <row r="1286" spans="2:14" s="11" customFormat="1" hidden="1" x14ac:dyDescent="0.2">
      <c r="F1286" s="11" t="s">
        <v>3847</v>
      </c>
      <c r="G1286" s="11" t="s">
        <v>3848</v>
      </c>
      <c r="H1286" s="11">
        <v>8.8942307692307696E-2</v>
      </c>
      <c r="I1286" s="11">
        <v>0.17986723029292689</v>
      </c>
      <c r="J1286" s="11">
        <v>0.23439264729468609</v>
      </c>
      <c r="K1286" s="11">
        <v>-0.44827054334107358</v>
      </c>
      <c r="L1286" s="11">
        <v>-1.4041488391985</v>
      </c>
      <c r="M1286" s="11">
        <v>22</v>
      </c>
      <c r="N1286" s="11" t="s">
        <v>11008</v>
      </c>
    </row>
    <row r="1287" spans="2:14" s="11" customFormat="1" ht="112" hidden="1" x14ac:dyDescent="0.2">
      <c r="B1287" s="4" t="str">
        <f>VLOOKUP(F1287,decisions2!A:B,2,FALSE)</f>
        <v>no_redundant</v>
      </c>
      <c r="C1287" s="35" t="str">
        <f t="shared" ref="C1287:C1288" si="104">IF(L1287&gt;0,"EC-side","eMPC-side")</f>
        <v>EC-side</v>
      </c>
      <c r="E1287" s="35" t="str">
        <f>VLOOKUP(F1287,collapsed2!A:J,10,FALSE)</f>
        <v>main</v>
      </c>
      <c r="F1287" s="11" t="s">
        <v>3787</v>
      </c>
      <c r="G1287" s="11" t="s">
        <v>3788</v>
      </c>
      <c r="H1287" s="11">
        <v>1.3251403146577769E-6</v>
      </c>
      <c r="I1287" s="11">
        <v>2.5103463851109602E-5</v>
      </c>
      <c r="J1287" s="11">
        <v>0.6435518361507222</v>
      </c>
      <c r="K1287" s="11">
        <v>0.34301813664653241</v>
      </c>
      <c r="L1287" s="11">
        <v>1.6831927952919341</v>
      </c>
      <c r="M1287" s="11">
        <v>423</v>
      </c>
      <c r="N1287" s="11" t="s">
        <v>10988</v>
      </c>
    </row>
    <row r="1288" spans="2:14" s="11" customFormat="1" ht="17" hidden="1" x14ac:dyDescent="0.2">
      <c r="B1288" s="4" t="str">
        <f>VLOOKUP(F1288,decisions2!A:B,2,FALSE)</f>
        <v>no_redundant</v>
      </c>
      <c r="C1288" s="35" t="str">
        <f t="shared" si="104"/>
        <v>EC-side</v>
      </c>
      <c r="E1288" s="35" t="str">
        <f>VLOOKUP(F1288,collapsed2!A:J,10,FALSE)</f>
        <v>redundant</v>
      </c>
      <c r="F1288" s="11" t="s">
        <v>4810</v>
      </c>
      <c r="G1288" s="11" t="s">
        <v>4811</v>
      </c>
      <c r="H1288" s="11">
        <v>1.025205164956362E-2</v>
      </c>
      <c r="I1288" s="11">
        <v>3.4625853865020449E-2</v>
      </c>
      <c r="J1288" s="11">
        <v>0.38073040072279241</v>
      </c>
      <c r="K1288" s="11">
        <v>0.5930211093586123</v>
      </c>
      <c r="L1288" s="11">
        <v>1.6825002742957469</v>
      </c>
      <c r="M1288" s="11">
        <v>18</v>
      </c>
      <c r="N1288" s="11" t="s">
        <v>11328</v>
      </c>
    </row>
    <row r="1289" spans="2:14" s="11" customFormat="1" ht="32" hidden="1" x14ac:dyDescent="0.2">
      <c r="F1289" s="11" t="s">
        <v>3856</v>
      </c>
      <c r="G1289" s="11" t="s">
        <v>3857</v>
      </c>
      <c r="H1289" s="11">
        <v>2.1822985226989191E-2</v>
      </c>
      <c r="I1289" s="11">
        <v>6.1549110320679369E-2</v>
      </c>
      <c r="J1289" s="11">
        <v>0.35248785758361922</v>
      </c>
      <c r="K1289" s="11">
        <v>0.43233043630903512</v>
      </c>
      <c r="L1289" s="11">
        <v>1.556412482326279</v>
      </c>
      <c r="M1289" s="11">
        <v>49</v>
      </c>
      <c r="N1289" s="11" t="s">
        <v>11011</v>
      </c>
    </row>
    <row r="1290" spans="2:14" s="11" customFormat="1" ht="32" hidden="1" x14ac:dyDescent="0.2">
      <c r="F1290" s="11" t="s">
        <v>3859</v>
      </c>
      <c r="G1290" s="11" t="s">
        <v>3860</v>
      </c>
      <c r="H1290" s="11">
        <v>0.1268781302170284</v>
      </c>
      <c r="I1290" s="11">
        <v>0.23517819142384491</v>
      </c>
      <c r="J1290" s="11">
        <v>0.15964670191990621</v>
      </c>
      <c r="K1290" s="11">
        <v>0.4665410791021084</v>
      </c>
      <c r="L1290" s="11">
        <v>1.3236552311072149</v>
      </c>
      <c r="M1290" s="11">
        <v>18</v>
      </c>
      <c r="N1290" s="11" t="s">
        <v>11012</v>
      </c>
    </row>
    <row r="1291" spans="2:14" s="11" customFormat="1" ht="32" hidden="1" x14ac:dyDescent="0.2">
      <c r="B1291" s="4" t="str">
        <f>VLOOKUP(F1291,decisions2!A:B,2,FALSE)</f>
        <v>no_biology</v>
      </c>
      <c r="C1291" s="35" t="str">
        <f t="shared" ref="C1291:C1293" si="105">IF(L1291&gt;0,"EC-side","eMPC-side")</f>
        <v>EC-side</v>
      </c>
      <c r="E1291" s="35" t="str">
        <f>VLOOKUP(F1291,collapsed2!A:J,10,FALSE)</f>
        <v>redundant</v>
      </c>
      <c r="F1291" s="11" t="s">
        <v>7704</v>
      </c>
      <c r="G1291" s="11" t="s">
        <v>7705</v>
      </c>
      <c r="H1291" s="11">
        <v>3.1462198623963761E-3</v>
      </c>
      <c r="I1291" s="11">
        <v>1.4251808697068741E-2</v>
      </c>
      <c r="J1291" s="11">
        <v>0.43170769580334639</v>
      </c>
      <c r="K1291" s="11">
        <v>0.44840057478296219</v>
      </c>
      <c r="L1291" s="11">
        <v>1.682261490606199</v>
      </c>
      <c r="M1291" s="11">
        <v>61</v>
      </c>
      <c r="N1291" s="11" t="s">
        <v>12282</v>
      </c>
    </row>
    <row r="1292" spans="2:14" s="11" customFormat="1" ht="112" hidden="1" x14ac:dyDescent="0.2">
      <c r="B1292" s="4" t="str">
        <f>VLOOKUP(F1292,decisions2!A:B,2,FALSE)</f>
        <v>no_redundant</v>
      </c>
      <c r="C1292" s="35" t="str">
        <f t="shared" si="105"/>
        <v>EC-side</v>
      </c>
      <c r="E1292" s="35" t="str">
        <f>VLOOKUP(F1292,collapsed2!A:J,10,FALSE)</f>
        <v>main</v>
      </c>
      <c r="F1292" s="11" t="s">
        <v>6685</v>
      </c>
      <c r="G1292" s="11" t="s">
        <v>6686</v>
      </c>
      <c r="H1292" s="11">
        <v>8.8465207430269986E-6</v>
      </c>
      <c r="I1292" s="11">
        <v>1.2294781594351559E-4</v>
      </c>
      <c r="J1292" s="11">
        <v>0.59332547639640509</v>
      </c>
      <c r="K1292" s="11">
        <v>0.35278519527730812</v>
      </c>
      <c r="L1292" s="11">
        <v>1.681382554524131</v>
      </c>
      <c r="M1292" s="11">
        <v>315</v>
      </c>
      <c r="N1292" s="11" t="s">
        <v>11947</v>
      </c>
    </row>
    <row r="1293" spans="2:14" s="11" customFormat="1" ht="32" hidden="1" x14ac:dyDescent="0.2">
      <c r="B1293" s="4" t="str">
        <f>VLOOKUP(F1293,decisions2!A:B,2,FALSE)</f>
        <v>no_biology</v>
      </c>
      <c r="C1293" s="35" t="str">
        <f t="shared" si="105"/>
        <v>EC-side</v>
      </c>
      <c r="E1293" s="35" t="str">
        <f>VLOOKUP(F1293,collapsed2!A:J,10,FALSE)</f>
        <v>redundant</v>
      </c>
      <c r="F1293" s="11" t="s">
        <v>7090</v>
      </c>
      <c r="G1293" s="11" t="s">
        <v>7091</v>
      </c>
      <c r="H1293" s="11">
        <v>1.4266135070454371E-2</v>
      </c>
      <c r="I1293" s="11">
        <v>4.4374473466765679E-2</v>
      </c>
      <c r="J1293" s="11">
        <v>0.38073040072279241</v>
      </c>
      <c r="K1293" s="11">
        <v>0.60001110413204761</v>
      </c>
      <c r="L1293" s="11">
        <v>1.680739877520548</v>
      </c>
      <c r="M1293" s="11">
        <v>17</v>
      </c>
      <c r="N1293" s="11" t="s">
        <v>12079</v>
      </c>
    </row>
    <row r="1294" spans="2:14" s="11" customFormat="1" ht="32" hidden="1" x14ac:dyDescent="0.2">
      <c r="F1294" s="11" t="s">
        <v>3871</v>
      </c>
      <c r="G1294" s="11" t="s">
        <v>3872</v>
      </c>
      <c r="H1294" s="11">
        <v>0.72849915682967958</v>
      </c>
      <c r="I1294" s="11">
        <v>0.80091019002212727</v>
      </c>
      <c r="J1294" s="11">
        <v>5.2375908409799672E-2</v>
      </c>
      <c r="K1294" s="11">
        <v>0.25930931824168718</v>
      </c>
      <c r="L1294" s="11">
        <v>0.83438564705377094</v>
      </c>
      <c r="M1294" s="11">
        <v>30</v>
      </c>
      <c r="N1294" s="11" t="s">
        <v>11016</v>
      </c>
    </row>
    <row r="1295" spans="2:14" s="11" customFormat="1" ht="32" hidden="1" x14ac:dyDescent="0.2">
      <c r="B1295" s="4" t="str">
        <f>VLOOKUP(F1295,decisions2!A:B,2,FALSE)</f>
        <v>no_biology</v>
      </c>
      <c r="C1295" s="35" t="str">
        <f>IF(L1295&gt;0,"EC-side","eMPC-side")</f>
        <v>EC-side</v>
      </c>
      <c r="E1295" s="35" t="str">
        <f>VLOOKUP(F1295,collapsed2!A:J,10,FALSE)</f>
        <v>redundant</v>
      </c>
      <c r="F1295" s="11" t="s">
        <v>6575</v>
      </c>
      <c r="G1295" s="11" t="s">
        <v>6576</v>
      </c>
      <c r="H1295" s="11">
        <v>1.4608357575707359E-3</v>
      </c>
      <c r="I1295" s="11">
        <v>7.8064547625195926E-3</v>
      </c>
      <c r="J1295" s="11">
        <v>0.45505986738722948</v>
      </c>
      <c r="K1295" s="11">
        <v>0.42577723768925307</v>
      </c>
      <c r="L1295" s="11">
        <v>1.6784469353571561</v>
      </c>
      <c r="M1295" s="11">
        <v>81</v>
      </c>
      <c r="N1295" s="11" t="s">
        <v>11911</v>
      </c>
    </row>
    <row r="1296" spans="2:14" s="11" customFormat="1" ht="32" hidden="1" x14ac:dyDescent="0.2">
      <c r="F1296" s="11" t="s">
        <v>3877</v>
      </c>
      <c r="G1296" s="11" t="s">
        <v>3878</v>
      </c>
      <c r="H1296" s="11">
        <v>0.1043256997455471</v>
      </c>
      <c r="I1296" s="11">
        <v>0.20257296989830961</v>
      </c>
      <c r="J1296" s="11">
        <v>0.2220560461452484</v>
      </c>
      <c r="K1296" s="11">
        <v>-0.41127529508540628</v>
      </c>
      <c r="L1296" s="11">
        <v>-1.363058428859282</v>
      </c>
      <c r="M1296" s="11">
        <v>28</v>
      </c>
      <c r="N1296" s="11" t="s">
        <v>11018</v>
      </c>
    </row>
    <row r="1297" spans="2:14" s="11" customFormat="1" ht="32" hidden="1" x14ac:dyDescent="0.2">
      <c r="B1297" s="4" t="str">
        <f>VLOOKUP(F1297,decisions2!A:B,2,FALSE)</f>
        <v>no_biology</v>
      </c>
      <c r="C1297" s="35" t="str">
        <f>IF(L1297&gt;0,"EC-side","eMPC-side")</f>
        <v>EC-side</v>
      </c>
      <c r="E1297" s="35" t="str">
        <f>VLOOKUP(F1297,collapsed2!A:J,10,FALSE)</f>
        <v>redundant</v>
      </c>
      <c r="F1297" s="11" t="s">
        <v>1895</v>
      </c>
      <c r="G1297" s="11" t="s">
        <v>1896</v>
      </c>
      <c r="H1297" s="11">
        <v>3.3417759629088268E-3</v>
      </c>
      <c r="I1297" s="11">
        <v>1.4910164337240749E-2</v>
      </c>
      <c r="J1297" s="11">
        <v>0.43170769580334639</v>
      </c>
      <c r="K1297" s="11">
        <v>0.45637470021032389</v>
      </c>
      <c r="L1297" s="11">
        <v>1.6779934281058919</v>
      </c>
      <c r="M1297" s="11">
        <v>55</v>
      </c>
      <c r="N1297" s="11" t="s">
        <v>10365</v>
      </c>
    </row>
    <row r="1298" spans="2:14" s="11" customFormat="1" ht="32" hidden="1" x14ac:dyDescent="0.2">
      <c r="F1298" s="11" t="s">
        <v>3883</v>
      </c>
      <c r="G1298" s="11" t="s">
        <v>3884</v>
      </c>
      <c r="H1298" s="11">
        <v>0.72568578553615959</v>
      </c>
      <c r="I1298" s="11">
        <v>0.79880196422527472</v>
      </c>
      <c r="J1298" s="11">
        <v>7.1305298734003791E-2</v>
      </c>
      <c r="K1298" s="11">
        <v>-0.22173177765566141</v>
      </c>
      <c r="L1298" s="11">
        <v>-0.86937009686672229</v>
      </c>
      <c r="M1298" s="11">
        <v>50</v>
      </c>
      <c r="N1298" s="11" t="s">
        <v>11020</v>
      </c>
    </row>
    <row r="1299" spans="2:14" s="11" customFormat="1" ht="32" hidden="1" x14ac:dyDescent="0.2">
      <c r="F1299" s="11" t="s">
        <v>3886</v>
      </c>
      <c r="G1299" s="11" t="s">
        <v>3887</v>
      </c>
      <c r="H1299" s="11">
        <v>0.16975308641975309</v>
      </c>
      <c r="I1299" s="11">
        <v>0.28830659399215469</v>
      </c>
      <c r="J1299" s="11">
        <v>0.13010563075112849</v>
      </c>
      <c r="K1299" s="11">
        <v>0.30048923818689538</v>
      </c>
      <c r="L1299" s="11">
        <v>1.198161271495642</v>
      </c>
      <c r="M1299" s="11">
        <v>87</v>
      </c>
      <c r="N1299" s="11" t="s">
        <v>11021</v>
      </c>
    </row>
    <row r="1300" spans="2:14" s="11" customFormat="1" ht="32" hidden="1" x14ac:dyDescent="0.2">
      <c r="B1300" s="4" t="str">
        <f>VLOOKUP(F1300,decisions2!A:B,2,FALSE)</f>
        <v>no_biology</v>
      </c>
      <c r="C1300" s="35" t="str">
        <f t="shared" ref="C1300:C1301" si="106">IF(L1300&gt;0,"EC-side","eMPC-side")</f>
        <v>EC-side</v>
      </c>
      <c r="E1300" s="35" t="str">
        <f>VLOOKUP(F1300,collapsed2!A:J,10,FALSE)</f>
        <v>redundant</v>
      </c>
      <c r="F1300" s="11" t="s">
        <v>719</v>
      </c>
      <c r="G1300" s="11" t="s">
        <v>720</v>
      </c>
      <c r="H1300" s="11">
        <v>1.85996835698012E-3</v>
      </c>
      <c r="I1300" s="11">
        <v>9.3889592795936162E-3</v>
      </c>
      <c r="J1300" s="11">
        <v>0.45505986738722948</v>
      </c>
      <c r="K1300" s="11">
        <v>0.42379802770300168</v>
      </c>
      <c r="L1300" s="11">
        <v>1.677766629987316</v>
      </c>
      <c r="M1300" s="11">
        <v>84</v>
      </c>
      <c r="N1300" s="11" t="s">
        <v>9973</v>
      </c>
    </row>
    <row r="1301" spans="2:14" s="11" customFormat="1" ht="32" hidden="1" x14ac:dyDescent="0.2">
      <c r="B1301" s="4" t="str">
        <f>VLOOKUP(F1301,decisions2!A:B,2,FALSE)</f>
        <v>no_redundant</v>
      </c>
      <c r="C1301" s="35" t="str">
        <f t="shared" si="106"/>
        <v>EC-side</v>
      </c>
      <c r="E1301" s="35" t="str">
        <f>VLOOKUP(F1301,collapsed2!A:J,10,FALSE)</f>
        <v>redundant</v>
      </c>
      <c r="F1301" s="11" t="s">
        <v>2422</v>
      </c>
      <c r="G1301" s="11" t="s">
        <v>2423</v>
      </c>
      <c r="H1301" s="11">
        <v>2.1566188393808742E-3</v>
      </c>
      <c r="I1301" s="11">
        <v>1.0497044902262199E-2</v>
      </c>
      <c r="J1301" s="11">
        <v>0.43170769580334639</v>
      </c>
      <c r="K1301" s="11">
        <v>0.44324783369487669</v>
      </c>
      <c r="L1301" s="11">
        <v>1.677645612898834</v>
      </c>
      <c r="M1301" s="11">
        <v>66</v>
      </c>
      <c r="N1301" s="11" t="s">
        <v>10540</v>
      </c>
    </row>
    <row r="1302" spans="2:14" s="11" customFormat="1" ht="32" hidden="1" x14ac:dyDescent="0.2">
      <c r="F1302" s="11" t="s">
        <v>3895</v>
      </c>
      <c r="G1302" s="11" t="s">
        <v>3896</v>
      </c>
      <c r="H1302" s="11">
        <v>0.26279863481228671</v>
      </c>
      <c r="I1302" s="11">
        <v>0.39389643932855822</v>
      </c>
      <c r="J1302" s="11">
        <v>0.1071402372767247</v>
      </c>
      <c r="K1302" s="11">
        <v>0.38804194100581019</v>
      </c>
      <c r="L1302" s="11">
        <v>1.1605963951007641</v>
      </c>
      <c r="M1302" s="11">
        <v>22</v>
      </c>
      <c r="N1302" s="11" t="s">
        <v>11024</v>
      </c>
    </row>
    <row r="1303" spans="2:14" s="11" customFormat="1" ht="32" hidden="1" x14ac:dyDescent="0.2">
      <c r="F1303" s="11" t="s">
        <v>3898</v>
      </c>
      <c r="G1303" s="11" t="s">
        <v>3899</v>
      </c>
      <c r="H1303" s="11">
        <v>0.79470198675496684</v>
      </c>
      <c r="I1303" s="11">
        <v>0.85042486524958116</v>
      </c>
      <c r="J1303" s="11">
        <v>4.7543419420130108E-2</v>
      </c>
      <c r="K1303" s="11">
        <v>0.27963111822678122</v>
      </c>
      <c r="L1303" s="11">
        <v>0.77497283280810536</v>
      </c>
      <c r="M1303" s="11">
        <v>16</v>
      </c>
      <c r="N1303" s="11" t="s">
        <v>11025</v>
      </c>
    </row>
    <row r="1304" spans="2:14" s="11" customFormat="1" ht="32" hidden="1" x14ac:dyDescent="0.2">
      <c r="F1304" s="11" t="s">
        <v>3901</v>
      </c>
      <c r="G1304" s="11" t="s">
        <v>3902</v>
      </c>
      <c r="H1304" s="11">
        <v>0.71186440677966101</v>
      </c>
      <c r="I1304" s="11">
        <v>0.78785128856061437</v>
      </c>
      <c r="J1304" s="11">
        <v>7.0789909450262312E-2</v>
      </c>
      <c r="K1304" s="11">
        <v>-0.25683440445757177</v>
      </c>
      <c r="L1304" s="11">
        <v>-0.8217119990309939</v>
      </c>
      <c r="M1304" s="11">
        <v>23</v>
      </c>
      <c r="N1304" s="11" t="s">
        <v>11026</v>
      </c>
    </row>
    <row r="1305" spans="2:14" s="11" customFormat="1" ht="144" hidden="1" x14ac:dyDescent="0.2">
      <c r="B1305" s="4" t="str">
        <f>VLOOKUP(F1305,decisions2!A:B,2,FALSE)</f>
        <v>no_redundant</v>
      </c>
      <c r="C1305" s="35" t="str">
        <f>IF(L1305&gt;0,"EC-side","eMPC-side")</f>
        <v>EC-side</v>
      </c>
      <c r="E1305" s="35" t="str">
        <f>VLOOKUP(F1305,collapsed2!A:J,10,FALSE)</f>
        <v>main</v>
      </c>
      <c r="F1305" s="11" t="s">
        <v>1211</v>
      </c>
      <c r="G1305" s="11" t="s">
        <v>1212</v>
      </c>
      <c r="H1305" s="11">
        <v>2.7407230154593828E-6</v>
      </c>
      <c r="I1305" s="11">
        <v>4.4533340141743007E-5</v>
      </c>
      <c r="J1305" s="11">
        <v>0.62725673971852836</v>
      </c>
      <c r="K1305" s="11">
        <v>0.34869083710952281</v>
      </c>
      <c r="L1305" s="11">
        <v>1.677559120173101</v>
      </c>
      <c r="M1305" s="11">
        <v>357</v>
      </c>
      <c r="N1305" s="11" t="s">
        <v>10136</v>
      </c>
    </row>
    <row r="1306" spans="2:14" s="11" customFormat="1" hidden="1" x14ac:dyDescent="0.2">
      <c r="F1306" s="11" t="s">
        <v>3907</v>
      </c>
      <c r="G1306" s="11" t="s">
        <v>3908</v>
      </c>
      <c r="H1306" s="11">
        <v>0.17362270450751249</v>
      </c>
      <c r="I1306" s="11">
        <v>0.29320152684670941</v>
      </c>
      <c r="J1306" s="11">
        <v>0.1342734528832023</v>
      </c>
      <c r="K1306" s="11">
        <v>0.44450301435585532</v>
      </c>
      <c r="L1306" s="11">
        <v>1.261129547964803</v>
      </c>
      <c r="M1306" s="11">
        <v>18</v>
      </c>
      <c r="N1306" s="11" t="s">
        <v>11028</v>
      </c>
    </row>
    <row r="1307" spans="2:14" s="11" customFormat="1" ht="32" hidden="1" x14ac:dyDescent="0.2">
      <c r="F1307" s="11" t="s">
        <v>3910</v>
      </c>
      <c r="G1307" s="11" t="s">
        <v>3911</v>
      </c>
      <c r="H1307" s="11">
        <v>3.5654300526556909E-2</v>
      </c>
      <c r="I1307" s="11">
        <v>8.9787288635146692E-2</v>
      </c>
      <c r="J1307" s="11">
        <v>0.3217759180753611</v>
      </c>
      <c r="K1307" s="11">
        <v>0.55800094991371663</v>
      </c>
      <c r="L1307" s="11">
        <v>1.563061819615809</v>
      </c>
      <c r="M1307" s="11">
        <v>17</v>
      </c>
      <c r="N1307" s="11" t="s">
        <v>11029</v>
      </c>
    </row>
    <row r="1308" spans="2:14" s="11" customFormat="1" ht="32" hidden="1" x14ac:dyDescent="0.2">
      <c r="F1308" s="11" t="s">
        <v>3913</v>
      </c>
      <c r="G1308" s="11" t="s">
        <v>3914</v>
      </c>
      <c r="H1308" s="11">
        <v>0.76660988074957415</v>
      </c>
      <c r="I1308" s="11">
        <v>0.83070599553022872</v>
      </c>
      <c r="J1308" s="11">
        <v>5.0498304410070881E-2</v>
      </c>
      <c r="K1308" s="11">
        <v>0.26673258324553722</v>
      </c>
      <c r="L1308" s="11">
        <v>0.7861641931859189</v>
      </c>
      <c r="M1308" s="11">
        <v>21</v>
      </c>
      <c r="N1308" s="11" t="s">
        <v>11030</v>
      </c>
    </row>
    <row r="1309" spans="2:14" s="11" customFormat="1" ht="128" hidden="1" x14ac:dyDescent="0.2">
      <c r="B1309" s="4" t="str">
        <f>VLOOKUP(F1309,decisions2!A:B,2,FALSE)</f>
        <v>no_redundant</v>
      </c>
      <c r="C1309" s="35" t="str">
        <f>IF(L1309&gt;0,"EC-side","eMPC-side")</f>
        <v>EC-side</v>
      </c>
      <c r="E1309" s="35" t="str">
        <f>VLOOKUP(F1309,collapsed2!A:J,10,FALSE)</f>
        <v>main</v>
      </c>
      <c r="F1309" s="11" t="s">
        <v>7860</v>
      </c>
      <c r="G1309" s="11" t="s">
        <v>7861</v>
      </c>
      <c r="H1309" s="11">
        <v>1.180341137679787E-5</v>
      </c>
      <c r="I1309" s="11">
        <v>1.548190423960717E-4</v>
      </c>
      <c r="J1309" s="11">
        <v>0.59332547639640509</v>
      </c>
      <c r="K1309" s="11">
        <v>0.35035781369820412</v>
      </c>
      <c r="L1309" s="11">
        <v>1.6773262175754799</v>
      </c>
      <c r="M1309" s="11">
        <v>330</v>
      </c>
      <c r="N1309" s="11" t="s">
        <v>12334</v>
      </c>
    </row>
    <row r="1310" spans="2:14" s="11" customFormat="1" ht="32" hidden="1" x14ac:dyDescent="0.2">
      <c r="F1310" s="11" t="s">
        <v>3919</v>
      </c>
      <c r="G1310" s="11" t="s">
        <v>3920</v>
      </c>
      <c r="H1310" s="11">
        <v>0.49135802469135798</v>
      </c>
      <c r="I1310" s="11">
        <v>0.60443514449791913</v>
      </c>
      <c r="J1310" s="11">
        <v>9.1679524600837906E-2</v>
      </c>
      <c r="K1310" s="11">
        <v>-0.35586990598836782</v>
      </c>
      <c r="L1310" s="11">
        <v>-0.99626053719111141</v>
      </c>
      <c r="M1310" s="11">
        <v>15</v>
      </c>
      <c r="N1310" s="11" t="s">
        <v>11032</v>
      </c>
    </row>
    <row r="1311" spans="2:14" s="11" customFormat="1" hidden="1" x14ac:dyDescent="0.2">
      <c r="F1311" s="11" t="s">
        <v>3922</v>
      </c>
      <c r="G1311" s="11" t="s">
        <v>3923</v>
      </c>
      <c r="H1311" s="11">
        <v>0.38461538461538458</v>
      </c>
      <c r="I1311" s="11">
        <v>0.51288591058313882</v>
      </c>
      <c r="J1311" s="11">
        <v>0.10473282158065091</v>
      </c>
      <c r="K1311" s="11">
        <v>-0.33563499109260508</v>
      </c>
      <c r="L1311" s="11">
        <v>-1.051332705523099</v>
      </c>
      <c r="M1311" s="11">
        <v>22</v>
      </c>
      <c r="N1311" s="11" t="s">
        <v>11033</v>
      </c>
    </row>
    <row r="1312" spans="2:14" s="11" customFormat="1" ht="17" hidden="1" x14ac:dyDescent="0.2">
      <c r="B1312" s="4" t="str">
        <f>VLOOKUP(F1312,decisions2!A:B,2,FALSE)</f>
        <v>no_biology</v>
      </c>
      <c r="C1312" s="35" t="str">
        <f t="shared" ref="C1312:C1313" si="107">IF(L1312&gt;0,"EC-side","eMPC-side")</f>
        <v>EC-side</v>
      </c>
      <c r="E1312" s="35" t="str">
        <f>VLOOKUP(F1312,collapsed2!A:J,10,FALSE)</f>
        <v>redundant</v>
      </c>
      <c r="F1312" s="11" t="s">
        <v>2335</v>
      </c>
      <c r="G1312" s="11" t="s">
        <v>2336</v>
      </c>
      <c r="H1312" s="11">
        <v>1.501043686764445E-2</v>
      </c>
      <c r="I1312" s="11">
        <v>4.6162040310477201E-2</v>
      </c>
      <c r="J1312" s="11">
        <v>0.38073040072279241</v>
      </c>
      <c r="K1312" s="11">
        <v>0.59876570167615406</v>
      </c>
      <c r="L1312" s="11">
        <v>1.6772512794650001</v>
      </c>
      <c r="M1312" s="11">
        <v>17</v>
      </c>
      <c r="N1312" s="11" t="s">
        <v>10511</v>
      </c>
    </row>
    <row r="1313" spans="2:14" s="11" customFormat="1" ht="32" hidden="1" x14ac:dyDescent="0.2">
      <c r="B1313" s="4" t="str">
        <f>VLOOKUP(F1313,decisions2!A:B,2,FALSE)</f>
        <v>no_redundant</v>
      </c>
      <c r="C1313" s="35" t="str">
        <f t="shared" si="107"/>
        <v>EC-side</v>
      </c>
      <c r="E1313" s="35" t="str">
        <f>VLOOKUP(F1313,collapsed2!A:J,10,FALSE)</f>
        <v>redundant</v>
      </c>
      <c r="F1313" s="11" t="s">
        <v>9565</v>
      </c>
      <c r="G1313" s="11" t="s">
        <v>9566</v>
      </c>
      <c r="H1313" s="11">
        <v>1.147608319666062E-2</v>
      </c>
      <c r="I1313" s="11">
        <v>3.785948254575109E-2</v>
      </c>
      <c r="J1313" s="11">
        <v>0.38073040072279241</v>
      </c>
      <c r="K1313" s="11">
        <v>0.56851581768828785</v>
      </c>
      <c r="L1313" s="11">
        <v>1.6756362259458739</v>
      </c>
      <c r="M1313" s="11">
        <v>21</v>
      </c>
      <c r="N1313" s="11" t="s">
        <v>11734</v>
      </c>
    </row>
    <row r="1314" spans="2:14" s="11" customFormat="1" ht="32" hidden="1" x14ac:dyDescent="0.2">
      <c r="F1314" s="11" t="s">
        <v>3931</v>
      </c>
      <c r="G1314" s="11" t="s">
        <v>3932</v>
      </c>
      <c r="H1314" s="11">
        <v>5.4313099041533537E-2</v>
      </c>
      <c r="I1314" s="11">
        <v>0.1238733110821568</v>
      </c>
      <c r="J1314" s="11">
        <v>0.2450417854309962</v>
      </c>
      <c r="K1314" s="11">
        <v>0.35544517465311032</v>
      </c>
      <c r="L1314" s="11">
        <v>1.377848435849111</v>
      </c>
      <c r="M1314" s="11">
        <v>77</v>
      </c>
      <c r="N1314" s="11" t="s">
        <v>11036</v>
      </c>
    </row>
    <row r="1315" spans="2:14" s="11" customFormat="1" hidden="1" x14ac:dyDescent="0.2">
      <c r="F1315" s="11" t="s">
        <v>3934</v>
      </c>
      <c r="G1315" s="11" t="s">
        <v>3935</v>
      </c>
      <c r="H1315" s="11">
        <v>0.21065375302663439</v>
      </c>
      <c r="I1315" s="11">
        <v>0.33503108381394647</v>
      </c>
      <c r="J1315" s="11">
        <v>0.14826150047510661</v>
      </c>
      <c r="K1315" s="11">
        <v>-0.37868771915596838</v>
      </c>
      <c r="L1315" s="11">
        <v>-1.2115675988710579</v>
      </c>
      <c r="M1315" s="11">
        <v>23</v>
      </c>
      <c r="N1315" s="11" t="s">
        <v>11037</v>
      </c>
    </row>
    <row r="1316" spans="2:14" s="11" customFormat="1" hidden="1" x14ac:dyDescent="0.2">
      <c r="F1316" s="11" t="s">
        <v>3937</v>
      </c>
      <c r="G1316" s="11" t="s">
        <v>3938</v>
      </c>
      <c r="H1316" s="11">
        <v>0.35413153456998309</v>
      </c>
      <c r="I1316" s="11">
        <v>0.48352574912440011</v>
      </c>
      <c r="J1316" s="11">
        <v>8.8626113328509795E-2</v>
      </c>
      <c r="K1316" s="11">
        <v>0.3240757118376707</v>
      </c>
      <c r="L1316" s="11">
        <v>1.065747514061306</v>
      </c>
      <c r="M1316" s="11">
        <v>32</v>
      </c>
      <c r="N1316" s="11" t="s">
        <v>11038</v>
      </c>
    </row>
    <row r="1317" spans="2:14" s="11" customFormat="1" hidden="1" x14ac:dyDescent="0.2">
      <c r="F1317" s="11" t="s">
        <v>3940</v>
      </c>
      <c r="G1317" s="11" t="s">
        <v>3941</v>
      </c>
      <c r="H1317" s="11">
        <v>0.61669505962521298</v>
      </c>
      <c r="I1317" s="11">
        <v>0.71019959969532642</v>
      </c>
      <c r="J1317" s="11">
        <v>6.0640400949416029E-2</v>
      </c>
      <c r="K1317" s="11">
        <v>0.29929744211741038</v>
      </c>
      <c r="L1317" s="11">
        <v>0.88214544035755704</v>
      </c>
      <c r="M1317" s="11">
        <v>21</v>
      </c>
      <c r="N1317" s="11" t="s">
        <v>11039</v>
      </c>
    </row>
    <row r="1318" spans="2:14" s="11" customFormat="1" ht="32" hidden="1" x14ac:dyDescent="0.2">
      <c r="B1318" s="4" t="str">
        <f>VLOOKUP(F1318,decisions2!A:B,2,FALSE)</f>
        <v>no_biology</v>
      </c>
      <c r="C1318" s="35" t="str">
        <f t="shared" ref="C1318:C1324" si="108">IF(L1318&gt;0,"EC-side","eMPC-side")</f>
        <v>EC-side</v>
      </c>
      <c r="E1318" s="35" t="str">
        <f>VLOOKUP(F1318,collapsed2!A:J,10,FALSE)</f>
        <v>main</v>
      </c>
      <c r="F1318" s="11" t="s">
        <v>2419</v>
      </c>
      <c r="G1318" s="11" t="s">
        <v>2420</v>
      </c>
      <c r="H1318" s="11">
        <v>1.516129552963083E-2</v>
      </c>
      <c r="I1318" s="11">
        <v>4.6582117779655978E-2</v>
      </c>
      <c r="J1318" s="11">
        <v>0.38073040072279241</v>
      </c>
      <c r="K1318" s="11">
        <v>0.6147681852814072</v>
      </c>
      <c r="L1318" s="11">
        <v>1.674496612739659</v>
      </c>
      <c r="M1318" s="11">
        <v>15</v>
      </c>
      <c r="N1318" s="11" t="s">
        <v>10539</v>
      </c>
    </row>
    <row r="1319" spans="2:14" s="11" customFormat="1" ht="64" hidden="1" x14ac:dyDescent="0.2">
      <c r="B1319" s="4" t="str">
        <f>VLOOKUP(F1319,decisions2!A:B,2,FALSE)</f>
        <v>no_redundant</v>
      </c>
      <c r="C1319" s="35" t="str">
        <f t="shared" si="108"/>
        <v>EC-side</v>
      </c>
      <c r="E1319" s="35" t="str">
        <f>VLOOKUP(F1319,collapsed2!A:J,10,FALSE)</f>
        <v>main</v>
      </c>
      <c r="F1319" s="11" t="s">
        <v>8365</v>
      </c>
      <c r="G1319" s="11" t="s">
        <v>8366</v>
      </c>
      <c r="H1319" s="11">
        <v>3.4095614994994461E-4</v>
      </c>
      <c r="I1319" s="11">
        <v>2.458195995003353E-3</v>
      </c>
      <c r="J1319" s="11">
        <v>0.49849310876659031</v>
      </c>
      <c r="K1319" s="11">
        <v>0.38115069481041819</v>
      </c>
      <c r="L1319" s="11">
        <v>1.6736444238076129</v>
      </c>
      <c r="M1319" s="11">
        <v>157</v>
      </c>
      <c r="N1319" s="11" t="s">
        <v>12502</v>
      </c>
    </row>
    <row r="1320" spans="2:14" s="11" customFormat="1" ht="32" hidden="1" x14ac:dyDescent="0.2">
      <c r="B1320" s="4" t="str">
        <f>VLOOKUP(F1320,decisions2!A:B,2,FALSE)</f>
        <v>no_redundant</v>
      </c>
      <c r="C1320" s="35" t="str">
        <f t="shared" si="108"/>
        <v>EC-side</v>
      </c>
      <c r="E1320" s="35" t="str">
        <f>VLOOKUP(F1320,collapsed2!A:J,10,FALSE)</f>
        <v>redundant</v>
      </c>
      <c r="F1320" s="11" t="s">
        <v>9472</v>
      </c>
      <c r="G1320" s="11" t="s">
        <v>9473</v>
      </c>
      <c r="H1320" s="11">
        <v>3.364195943442424E-3</v>
      </c>
      <c r="I1320" s="11">
        <v>1.4989718896702531E-2</v>
      </c>
      <c r="J1320" s="11">
        <v>0.43170769580334639</v>
      </c>
      <c r="K1320" s="11">
        <v>0.43969652173539642</v>
      </c>
      <c r="L1320" s="11">
        <v>1.6723084593433499</v>
      </c>
      <c r="M1320" s="11">
        <v>67</v>
      </c>
      <c r="N1320" s="11" t="s">
        <v>12866</v>
      </c>
    </row>
    <row r="1321" spans="2:14" s="11" customFormat="1" ht="48" hidden="1" x14ac:dyDescent="0.2">
      <c r="B1321" s="4" t="str">
        <f>VLOOKUP(F1321,decisions2!A:B,2,FALSE)</f>
        <v>no_redundant</v>
      </c>
      <c r="C1321" s="35" t="str">
        <f t="shared" si="108"/>
        <v>EC-side</v>
      </c>
      <c r="E1321" s="35" t="str">
        <f>VLOOKUP(F1321,collapsed2!A:J,10,FALSE)</f>
        <v>redundant</v>
      </c>
      <c r="F1321" s="11" t="s">
        <v>5562</v>
      </c>
      <c r="G1321" s="11" t="s">
        <v>5563</v>
      </c>
      <c r="H1321" s="11">
        <v>2.170443319120495E-3</v>
      </c>
      <c r="I1321" s="11">
        <v>1.054861291703502E-2</v>
      </c>
      <c r="J1321" s="11">
        <v>0.43170769580334639</v>
      </c>
      <c r="K1321" s="11">
        <v>0.43243378792701198</v>
      </c>
      <c r="L1321" s="11">
        <v>1.6719857115513741</v>
      </c>
      <c r="M1321" s="11">
        <v>76</v>
      </c>
      <c r="N1321" s="11" t="s">
        <v>11575</v>
      </c>
    </row>
    <row r="1322" spans="2:14" s="11" customFormat="1" ht="32" hidden="1" x14ac:dyDescent="0.2">
      <c r="B1322" s="4" t="str">
        <f>VLOOKUP(F1322,decisions2!A:B,2,FALSE)</f>
        <v>no_redundant</v>
      </c>
      <c r="C1322" s="35" t="str">
        <f t="shared" si="108"/>
        <v>EC-side</v>
      </c>
      <c r="E1322" s="35" t="str">
        <f>VLOOKUP(F1322,collapsed2!A:J,10,FALSE)</f>
        <v>redundant</v>
      </c>
      <c r="F1322" s="11" t="s">
        <v>8988</v>
      </c>
      <c r="G1322" s="11" t="s">
        <v>8989</v>
      </c>
      <c r="H1322" s="11">
        <v>7.8453253180612234E-3</v>
      </c>
      <c r="I1322" s="11">
        <v>2.81260510305027E-2</v>
      </c>
      <c r="J1322" s="11">
        <v>0.38073040072279241</v>
      </c>
      <c r="K1322" s="11">
        <v>0.46423480061508199</v>
      </c>
      <c r="L1322" s="11">
        <v>1.67126988461919</v>
      </c>
      <c r="M1322" s="11">
        <v>49</v>
      </c>
      <c r="N1322" s="11" t="s">
        <v>12706</v>
      </c>
    </row>
    <row r="1323" spans="2:14" s="11" customFormat="1" ht="48" hidden="1" x14ac:dyDescent="0.2">
      <c r="B1323" s="4" t="str">
        <f>VLOOKUP(F1323,decisions2!A:B,2,FALSE)</f>
        <v>no_redundant</v>
      </c>
      <c r="C1323" s="35" t="str">
        <f t="shared" si="108"/>
        <v>EC-side</v>
      </c>
      <c r="E1323" s="35" t="str">
        <f>VLOOKUP(F1323,collapsed2!A:J,10,FALSE)</f>
        <v>main</v>
      </c>
      <c r="F1323" s="11" t="s">
        <v>1004</v>
      </c>
      <c r="G1323" s="11" t="s">
        <v>1005</v>
      </c>
      <c r="H1323" s="11">
        <v>4.8033419593103568E-4</v>
      </c>
      <c r="I1323" s="11">
        <v>3.2644104483955131E-3</v>
      </c>
      <c r="J1323" s="11">
        <v>0.49849310876659031</v>
      </c>
      <c r="K1323" s="11">
        <v>0.38724439047784343</v>
      </c>
      <c r="L1323" s="11">
        <v>1.6707611440402199</v>
      </c>
      <c r="M1323" s="11">
        <v>142</v>
      </c>
      <c r="N1323" s="11" t="s">
        <v>10067</v>
      </c>
    </row>
    <row r="1324" spans="2:14" s="11" customFormat="1" ht="17" hidden="1" x14ac:dyDescent="0.2">
      <c r="B1324" s="4" t="str">
        <f>VLOOKUP(F1324,decisions2!A:B,2,FALSE)</f>
        <v>no_biology</v>
      </c>
      <c r="C1324" s="35" t="str">
        <f t="shared" si="108"/>
        <v>EC-side</v>
      </c>
      <c r="E1324" s="35" t="str">
        <f>VLOOKUP(F1324,collapsed2!A:J,10,FALSE)</f>
        <v>redundant</v>
      </c>
      <c r="F1324" s="11" t="s">
        <v>1556</v>
      </c>
      <c r="G1324" s="11" t="s">
        <v>1557</v>
      </c>
      <c r="H1324" s="11">
        <v>1.149471018503051E-2</v>
      </c>
      <c r="I1324" s="11">
        <v>3.7882667471553631E-2</v>
      </c>
      <c r="J1324" s="11">
        <v>0.38073040072279241</v>
      </c>
      <c r="K1324" s="11">
        <v>0.58882983552354795</v>
      </c>
      <c r="L1324" s="11">
        <v>1.6706089279914449</v>
      </c>
      <c r="M1324" s="11">
        <v>18</v>
      </c>
      <c r="N1324" s="11" t="s">
        <v>10251</v>
      </c>
    </row>
    <row r="1325" spans="2:14" s="11" customFormat="1" ht="32" hidden="1" x14ac:dyDescent="0.2">
      <c r="F1325" s="11" t="s">
        <v>3964</v>
      </c>
      <c r="G1325" s="11" t="s">
        <v>3965</v>
      </c>
      <c r="H1325" s="11">
        <v>0.99832495812395305</v>
      </c>
      <c r="I1325" s="11">
        <v>0.99936758630356348</v>
      </c>
      <c r="J1325" s="11">
        <v>3.7614259956216103E-2</v>
      </c>
      <c r="K1325" s="11">
        <v>0.1641351769487166</v>
      </c>
      <c r="L1325" s="11">
        <v>0.44706900001053568</v>
      </c>
      <c r="M1325" s="11">
        <v>15</v>
      </c>
      <c r="N1325" s="11" t="s">
        <v>11047</v>
      </c>
    </row>
    <row r="1326" spans="2:14" s="11" customFormat="1" ht="32" hidden="1" x14ac:dyDescent="0.2">
      <c r="F1326" s="11" t="s">
        <v>3967</v>
      </c>
      <c r="G1326" s="11" t="s">
        <v>3968</v>
      </c>
      <c r="H1326" s="11">
        <v>5.5091819699499167E-2</v>
      </c>
      <c r="I1326" s="11">
        <v>0.12521216641514571</v>
      </c>
      <c r="J1326" s="11">
        <v>0.2489111144347024</v>
      </c>
      <c r="K1326" s="11">
        <v>0.51995228492544432</v>
      </c>
      <c r="L1326" s="11">
        <v>1.4751917734495661</v>
      </c>
      <c r="M1326" s="11">
        <v>18</v>
      </c>
      <c r="N1326" s="11" t="s">
        <v>11048</v>
      </c>
    </row>
    <row r="1327" spans="2:14" s="11" customFormat="1" ht="32" hidden="1" x14ac:dyDescent="0.2">
      <c r="F1327" s="11" t="s">
        <v>3970</v>
      </c>
      <c r="G1327" s="11" t="s">
        <v>3971</v>
      </c>
      <c r="H1327" s="11">
        <v>0.1348122866894198</v>
      </c>
      <c r="I1327" s="11">
        <v>0.24529076787055429</v>
      </c>
      <c r="J1327" s="11">
        <v>0.15631240307318631</v>
      </c>
      <c r="K1327" s="11">
        <v>0.44211787836827537</v>
      </c>
      <c r="L1327" s="11">
        <v>1.3223323605530961</v>
      </c>
      <c r="M1327" s="11">
        <v>22</v>
      </c>
      <c r="N1327" s="11" t="s">
        <v>11049</v>
      </c>
    </row>
    <row r="1328" spans="2:14" s="11" customFormat="1" ht="32" hidden="1" x14ac:dyDescent="0.2">
      <c r="F1328" s="11" t="s">
        <v>3973</v>
      </c>
      <c r="G1328" s="11" t="s">
        <v>3974</v>
      </c>
      <c r="H1328" s="11">
        <v>0.35919055649241149</v>
      </c>
      <c r="I1328" s="11">
        <v>0.48920615408849699</v>
      </c>
      <c r="J1328" s="11">
        <v>8.7831263448012384E-2</v>
      </c>
      <c r="K1328" s="11">
        <v>0.32079871045768321</v>
      </c>
      <c r="L1328" s="11">
        <v>1.054970846922342</v>
      </c>
      <c r="M1328" s="11">
        <v>32</v>
      </c>
      <c r="N1328" s="11" t="s">
        <v>11050</v>
      </c>
    </row>
    <row r="1329" spans="2:14" s="11" customFormat="1" ht="32" hidden="1" x14ac:dyDescent="0.2">
      <c r="F1329" s="11" t="s">
        <v>3976</v>
      </c>
      <c r="G1329" s="11" t="s">
        <v>3977</v>
      </c>
      <c r="H1329" s="11">
        <v>0.53119730185497471</v>
      </c>
      <c r="I1329" s="11">
        <v>0.63994481293188765</v>
      </c>
      <c r="J1329" s="11">
        <v>6.7362386816627887E-2</v>
      </c>
      <c r="K1329" s="11">
        <v>0.28619425768559442</v>
      </c>
      <c r="L1329" s="11">
        <v>0.94117148408771423</v>
      </c>
      <c r="M1329" s="11">
        <v>32</v>
      </c>
      <c r="N1329" s="11" t="s">
        <v>11051</v>
      </c>
    </row>
    <row r="1330" spans="2:14" s="11" customFormat="1" ht="32" hidden="1" x14ac:dyDescent="0.2">
      <c r="F1330" s="11" t="s">
        <v>3979</v>
      </c>
      <c r="G1330" s="11" t="s">
        <v>3980</v>
      </c>
      <c r="H1330" s="11">
        <v>0.42211055276381909</v>
      </c>
      <c r="I1330" s="11">
        <v>0.54512181309870822</v>
      </c>
      <c r="J1330" s="11">
        <v>7.871138069864847E-2</v>
      </c>
      <c r="K1330" s="11">
        <v>0.28813604617443678</v>
      </c>
      <c r="L1330" s="11">
        <v>1.022131389400879</v>
      </c>
      <c r="M1330" s="11">
        <v>45</v>
      </c>
      <c r="N1330" s="11" t="s">
        <v>11052</v>
      </c>
    </row>
    <row r="1331" spans="2:14" s="11" customFormat="1" ht="32" hidden="1" x14ac:dyDescent="0.2">
      <c r="F1331" s="11" t="s">
        <v>3982</v>
      </c>
      <c r="G1331" s="11" t="s">
        <v>3983</v>
      </c>
      <c r="H1331" s="11">
        <v>0.42148760330578511</v>
      </c>
      <c r="I1331" s="11">
        <v>0.544748125206448</v>
      </c>
      <c r="J1331" s="11">
        <v>0.1075543752651693</v>
      </c>
      <c r="K1331" s="11">
        <v>-0.23583967959758939</v>
      </c>
      <c r="L1331" s="11">
        <v>-1.0250629368192721</v>
      </c>
      <c r="M1331" s="11">
        <v>84</v>
      </c>
      <c r="N1331" s="11" t="s">
        <v>11053</v>
      </c>
    </row>
    <row r="1332" spans="2:14" s="11" customFormat="1" ht="32" hidden="1" x14ac:dyDescent="0.2">
      <c r="F1332" s="11" t="s">
        <v>3985</v>
      </c>
      <c r="G1332" s="11" t="s">
        <v>3986</v>
      </c>
      <c r="H1332" s="11">
        <v>9.6296296296296297E-2</v>
      </c>
      <c r="I1332" s="11">
        <v>0.19060830527497191</v>
      </c>
      <c r="J1332" s="11">
        <v>0.22798720285044219</v>
      </c>
      <c r="K1332" s="11">
        <v>-0.51151008541546839</v>
      </c>
      <c r="L1332" s="11">
        <v>-1.431976415817928</v>
      </c>
      <c r="M1332" s="11">
        <v>15</v>
      </c>
      <c r="N1332" s="11" t="s">
        <v>11054</v>
      </c>
    </row>
    <row r="1333" spans="2:14" s="11" customFormat="1" ht="32" hidden="1" x14ac:dyDescent="0.2">
      <c r="F1333" s="11" t="s">
        <v>3988</v>
      </c>
      <c r="G1333" s="11" t="s">
        <v>3989</v>
      </c>
      <c r="H1333" s="11">
        <v>1.735602667061396E-2</v>
      </c>
      <c r="I1333" s="11">
        <v>5.1821611355252539E-2</v>
      </c>
      <c r="J1333" s="11">
        <v>0.35248785758361922</v>
      </c>
      <c r="K1333" s="11">
        <v>-0.5132206838227773</v>
      </c>
      <c r="L1333" s="11">
        <v>-1.673092874659438</v>
      </c>
      <c r="M1333" s="11">
        <v>26</v>
      </c>
      <c r="N1333" s="11" t="s">
        <v>11055</v>
      </c>
    </row>
    <row r="1334" spans="2:14" s="11" customFormat="1" hidden="1" x14ac:dyDescent="0.2">
      <c r="F1334" s="11" t="s">
        <v>3991</v>
      </c>
      <c r="G1334" s="11" t="s">
        <v>3992</v>
      </c>
      <c r="H1334" s="11">
        <v>0.46321070234113709</v>
      </c>
      <c r="I1334" s="11">
        <v>0.58052423401617581</v>
      </c>
      <c r="J1334" s="11">
        <v>7.3805272417127463E-2</v>
      </c>
      <c r="K1334" s="11">
        <v>0.30300242484483819</v>
      </c>
      <c r="L1334" s="11">
        <v>0.98392273258935192</v>
      </c>
      <c r="M1334" s="11">
        <v>31</v>
      </c>
      <c r="N1334" s="11" t="s">
        <v>11056</v>
      </c>
    </row>
    <row r="1335" spans="2:14" s="11" customFormat="1" hidden="1" x14ac:dyDescent="0.2">
      <c r="F1335" s="11" t="s">
        <v>3994</v>
      </c>
      <c r="G1335" s="11" t="s">
        <v>3995</v>
      </c>
      <c r="H1335" s="11">
        <v>0.1089430894308943</v>
      </c>
      <c r="I1335" s="11">
        <v>0.2094638741356849</v>
      </c>
      <c r="J1335" s="11">
        <v>0.1709323353700562</v>
      </c>
      <c r="K1335" s="11">
        <v>0.34434835313560952</v>
      </c>
      <c r="L1335" s="11">
        <v>1.277793492375082</v>
      </c>
      <c r="M1335" s="11">
        <v>57</v>
      </c>
      <c r="N1335" s="11" t="s">
        <v>11057</v>
      </c>
    </row>
    <row r="1336" spans="2:14" s="11" customFormat="1" ht="32" hidden="1" x14ac:dyDescent="0.2">
      <c r="F1336" s="11" t="s">
        <v>3997</v>
      </c>
      <c r="G1336" s="11" t="s">
        <v>3998</v>
      </c>
      <c r="H1336" s="11">
        <v>6.9139966273187178E-2</v>
      </c>
      <c r="I1336" s="11">
        <v>0.1483647370881927</v>
      </c>
      <c r="J1336" s="11">
        <v>0.2220560461452484</v>
      </c>
      <c r="K1336" s="11">
        <v>0.43689598420674097</v>
      </c>
      <c r="L1336" s="11">
        <v>1.405810408007665</v>
      </c>
      <c r="M1336" s="11">
        <v>30</v>
      </c>
      <c r="N1336" s="11" t="s">
        <v>11058</v>
      </c>
    </row>
    <row r="1337" spans="2:14" s="11" customFormat="1" ht="32" hidden="1" x14ac:dyDescent="0.2">
      <c r="B1337" s="4" t="str">
        <f>VLOOKUP(F1337,decisions2!A:B,2,FALSE)</f>
        <v>no_biology</v>
      </c>
      <c r="C1337" s="35" t="str">
        <f t="shared" ref="C1337:C1339" si="109">IF(L1337&gt;0,"EC-side","eMPC-side")</f>
        <v>EC-side</v>
      </c>
      <c r="E1337" s="35" t="str">
        <f>VLOOKUP(F1337,collapsed2!A:J,10,FALSE)</f>
        <v>redundant</v>
      </c>
      <c r="F1337" s="11" t="s">
        <v>8228</v>
      </c>
      <c r="G1337" s="11" t="s">
        <v>8229</v>
      </c>
      <c r="H1337" s="11">
        <v>9.5223544655348765E-3</v>
      </c>
      <c r="I1337" s="11">
        <v>3.2882675445548758E-2</v>
      </c>
      <c r="J1337" s="11">
        <v>0.38073040072279241</v>
      </c>
      <c r="K1337" s="11">
        <v>0.49529292426405752</v>
      </c>
      <c r="L1337" s="11">
        <v>1.670398738027602</v>
      </c>
      <c r="M1337" s="11">
        <v>35</v>
      </c>
      <c r="N1337" s="11" t="s">
        <v>12457</v>
      </c>
    </row>
    <row r="1338" spans="2:14" s="11" customFormat="1" ht="64" hidden="1" x14ac:dyDescent="0.2">
      <c r="B1338" s="4" t="str">
        <f>VLOOKUP(F1338,decisions2!A:B,2,FALSE)</f>
        <v>no_redundant</v>
      </c>
      <c r="C1338" s="35" t="str">
        <f t="shared" si="109"/>
        <v>EC-side</v>
      </c>
      <c r="E1338" s="35" t="str">
        <f>VLOOKUP(F1338,collapsed2!A:J,10,FALSE)</f>
        <v>redundant</v>
      </c>
      <c r="F1338" s="11" t="s">
        <v>7572</v>
      </c>
      <c r="G1338" s="11" t="s">
        <v>7573</v>
      </c>
      <c r="H1338" s="11">
        <v>1.1791712363309361E-4</v>
      </c>
      <c r="I1338" s="11">
        <v>1.040857637258604E-3</v>
      </c>
      <c r="J1338" s="11">
        <v>0.53843409630991623</v>
      </c>
      <c r="K1338" s="11">
        <v>0.36543075494798088</v>
      </c>
      <c r="L1338" s="11">
        <v>1.6703455140957779</v>
      </c>
      <c r="M1338" s="11">
        <v>209</v>
      </c>
      <c r="N1338" s="11" t="s">
        <v>12238</v>
      </c>
    </row>
    <row r="1339" spans="2:14" s="11" customFormat="1" ht="112" hidden="1" x14ac:dyDescent="0.2">
      <c r="B1339" s="4" t="str">
        <f>VLOOKUP(F1339,decisions2!A:B,2,FALSE)</f>
        <v>no_redundant</v>
      </c>
      <c r="C1339" s="35" t="str">
        <f t="shared" si="109"/>
        <v>EC-side</v>
      </c>
      <c r="E1339" s="35" t="str">
        <f>VLOOKUP(F1339,collapsed2!A:J,10,FALSE)</f>
        <v>redundant</v>
      </c>
      <c r="F1339" s="11" t="s">
        <v>8105</v>
      </c>
      <c r="G1339" s="11" t="s">
        <v>8106</v>
      </c>
      <c r="H1339" s="11">
        <v>2.825650491130349E-5</v>
      </c>
      <c r="I1339" s="11">
        <v>3.2380963172041121E-4</v>
      </c>
      <c r="J1339" s="11">
        <v>0.57561026107112856</v>
      </c>
      <c r="K1339" s="11">
        <v>0.3529714019652111</v>
      </c>
      <c r="L1339" s="11">
        <v>1.668769613945474</v>
      </c>
      <c r="M1339" s="11">
        <v>287</v>
      </c>
      <c r="N1339" s="11" t="s">
        <v>12415</v>
      </c>
    </row>
    <row r="1340" spans="2:14" s="11" customFormat="1" ht="32" hidden="1" x14ac:dyDescent="0.2">
      <c r="F1340" s="11" t="s">
        <v>4009</v>
      </c>
      <c r="G1340" s="11" t="s">
        <v>4010</v>
      </c>
      <c r="H1340" s="11">
        <v>0.12274959083469721</v>
      </c>
      <c r="I1340" s="11">
        <v>0.22895497639412971</v>
      </c>
      <c r="J1340" s="11">
        <v>0.1608014010700223</v>
      </c>
      <c r="K1340" s="11">
        <v>0.37405518545787497</v>
      </c>
      <c r="L1340" s="11">
        <v>1.318000148156063</v>
      </c>
      <c r="M1340" s="11">
        <v>42</v>
      </c>
      <c r="N1340" s="11" t="s">
        <v>11062</v>
      </c>
    </row>
    <row r="1341" spans="2:14" s="11" customFormat="1" ht="32" hidden="1" x14ac:dyDescent="0.2">
      <c r="F1341" s="11" t="s">
        <v>4012</v>
      </c>
      <c r="G1341" s="11" t="s">
        <v>4013</v>
      </c>
      <c r="H1341" s="11">
        <v>0.48866498740554148</v>
      </c>
      <c r="I1341" s="11">
        <v>0.60300922309551741</v>
      </c>
      <c r="J1341" s="11">
        <v>9.3145457533780354E-2</v>
      </c>
      <c r="K1341" s="11">
        <v>-0.25960487107193581</v>
      </c>
      <c r="L1341" s="11">
        <v>-0.98150898577590173</v>
      </c>
      <c r="M1341" s="11">
        <v>43</v>
      </c>
      <c r="N1341" s="11" t="s">
        <v>11063</v>
      </c>
    </row>
    <row r="1342" spans="2:14" s="11" customFormat="1" hidden="1" x14ac:dyDescent="0.2">
      <c r="F1342" s="11" t="s">
        <v>4015</v>
      </c>
      <c r="G1342" s="11" t="s">
        <v>4016</v>
      </c>
      <c r="H1342" s="11">
        <v>4.2158516020236091E-2</v>
      </c>
      <c r="I1342" s="11">
        <v>0.1023658060921248</v>
      </c>
      <c r="J1342" s="11">
        <v>0.28785711725514929</v>
      </c>
      <c r="K1342" s="11">
        <v>0.45506063723203433</v>
      </c>
      <c r="L1342" s="11">
        <v>1.464259236112986</v>
      </c>
      <c r="M1342" s="11">
        <v>30</v>
      </c>
      <c r="N1342" s="11" t="s">
        <v>11064</v>
      </c>
    </row>
    <row r="1343" spans="2:14" s="11" customFormat="1" ht="32" hidden="1" x14ac:dyDescent="0.2">
      <c r="F1343" s="11" t="s">
        <v>4018</v>
      </c>
      <c r="G1343" s="11" t="s">
        <v>4019</v>
      </c>
      <c r="H1343" s="11">
        <v>0.2558139534883721</v>
      </c>
      <c r="I1343" s="11">
        <v>0.38608519967330102</v>
      </c>
      <c r="J1343" s="11">
        <v>0.13802224249664269</v>
      </c>
      <c r="K1343" s="11">
        <v>-0.2784956846414568</v>
      </c>
      <c r="L1343" s="11">
        <v>-1.1204428575460259</v>
      </c>
      <c r="M1343" s="11">
        <v>57</v>
      </c>
      <c r="N1343" s="11" t="s">
        <v>11065</v>
      </c>
    </row>
    <row r="1344" spans="2:14" s="11" customFormat="1" hidden="1" x14ac:dyDescent="0.2">
      <c r="F1344" s="11" t="s">
        <v>4021</v>
      </c>
      <c r="G1344" s="11" t="s">
        <v>4022</v>
      </c>
      <c r="H1344" s="11">
        <v>0.10902896081771719</v>
      </c>
      <c r="I1344" s="11">
        <v>0.2094638741356849</v>
      </c>
      <c r="J1344" s="11">
        <v>0.17520404755855129</v>
      </c>
      <c r="K1344" s="11">
        <v>0.45871359331812422</v>
      </c>
      <c r="L1344" s="11">
        <v>1.352006558802713</v>
      </c>
      <c r="M1344" s="11">
        <v>21</v>
      </c>
      <c r="N1344" s="11" t="s">
        <v>11066</v>
      </c>
    </row>
    <row r="1345" spans="2:14" s="11" customFormat="1" ht="112" hidden="1" x14ac:dyDescent="0.2">
      <c r="B1345" s="4" t="str">
        <f>VLOOKUP(F1345,decisions2!A:B,2,FALSE)</f>
        <v>no_redundant</v>
      </c>
      <c r="C1345" s="35" t="str">
        <f t="shared" ref="C1345:C1346" si="110">IF(L1345&gt;0,"EC-side","eMPC-side")</f>
        <v>EC-side</v>
      </c>
      <c r="E1345" s="35" t="str">
        <f>VLOOKUP(F1345,collapsed2!A:J,10,FALSE)</f>
        <v>redundant</v>
      </c>
      <c r="F1345" s="11" t="s">
        <v>7321</v>
      </c>
      <c r="G1345" s="11" t="s">
        <v>7322</v>
      </c>
      <c r="H1345" s="11">
        <v>2.9078690139361619E-5</v>
      </c>
      <c r="I1345" s="11">
        <v>3.3206644054250021E-4</v>
      </c>
      <c r="J1345" s="11">
        <v>0.57561026107112856</v>
      </c>
      <c r="K1345" s="11">
        <v>0.35128024907211752</v>
      </c>
      <c r="L1345" s="11">
        <v>1.668464670199032</v>
      </c>
      <c r="M1345" s="11">
        <v>300</v>
      </c>
      <c r="N1345" s="11" t="s">
        <v>12156</v>
      </c>
    </row>
    <row r="1346" spans="2:14" s="11" customFormat="1" ht="17" hidden="1" x14ac:dyDescent="0.2">
      <c r="B1346" s="4" t="str">
        <f>VLOOKUP(F1346,decisions2!A:B,2,FALSE)</f>
        <v>no_biology</v>
      </c>
      <c r="C1346" s="35" t="str">
        <f t="shared" si="110"/>
        <v>EC-side</v>
      </c>
      <c r="E1346" s="35" t="str">
        <f>VLOOKUP(F1346,collapsed2!A:J,10,FALSE)</f>
        <v>redundant</v>
      </c>
      <c r="F1346" s="11" t="s">
        <v>8629</v>
      </c>
      <c r="G1346" s="11" t="s">
        <v>8630</v>
      </c>
      <c r="H1346" s="11">
        <v>1.0783369293634611E-2</v>
      </c>
      <c r="I1346" s="11">
        <v>3.6010719951953617E-2</v>
      </c>
      <c r="J1346" s="11">
        <v>0.38073040072279241</v>
      </c>
      <c r="K1346" s="11">
        <v>0.60160180576676536</v>
      </c>
      <c r="L1346" s="11">
        <v>1.6672860252249631</v>
      </c>
      <c r="M1346" s="11">
        <v>16</v>
      </c>
      <c r="N1346" s="11" t="s">
        <v>12588</v>
      </c>
    </row>
    <row r="1347" spans="2:14" s="11" customFormat="1" ht="32" hidden="1" x14ac:dyDescent="0.2">
      <c r="F1347" s="11" t="s">
        <v>4030</v>
      </c>
      <c r="G1347" s="11" t="s">
        <v>4031</v>
      </c>
      <c r="H1347" s="11">
        <v>0.21843003412969281</v>
      </c>
      <c r="I1347" s="11">
        <v>0.34430139549593469</v>
      </c>
      <c r="J1347" s="11">
        <v>0.1193484405910155</v>
      </c>
      <c r="K1347" s="11">
        <v>0.40128506182773382</v>
      </c>
      <c r="L1347" s="11">
        <v>1.20020530501903</v>
      </c>
      <c r="M1347" s="11">
        <v>22</v>
      </c>
      <c r="N1347" s="11" t="s">
        <v>11069</v>
      </c>
    </row>
    <row r="1348" spans="2:14" s="11" customFormat="1" ht="32" hidden="1" x14ac:dyDescent="0.2">
      <c r="F1348" s="11" t="s">
        <v>4033</v>
      </c>
      <c r="G1348" s="11" t="s">
        <v>4034</v>
      </c>
      <c r="H1348" s="11">
        <v>0.1210084033613445</v>
      </c>
      <c r="I1348" s="11">
        <v>0.22661321409297669</v>
      </c>
      <c r="J1348" s="11">
        <v>0.1644057558382101</v>
      </c>
      <c r="K1348" s="11">
        <v>0.36599083564499241</v>
      </c>
      <c r="L1348" s="11">
        <v>1.294009741949474</v>
      </c>
      <c r="M1348" s="11">
        <v>44</v>
      </c>
      <c r="N1348" s="11" t="s">
        <v>11070</v>
      </c>
    </row>
    <row r="1349" spans="2:14" s="11" customFormat="1" hidden="1" x14ac:dyDescent="0.2">
      <c r="F1349" s="11" t="s">
        <v>4036</v>
      </c>
      <c r="G1349" s="11" t="s">
        <v>4037</v>
      </c>
      <c r="H1349" s="11">
        <v>4.1322314049586778E-2</v>
      </c>
      <c r="I1349" s="11">
        <v>0.10124431934429889</v>
      </c>
      <c r="J1349" s="11">
        <v>0.28785711725514929</v>
      </c>
      <c r="K1349" s="11">
        <v>0.43466770222011342</v>
      </c>
      <c r="L1349" s="11">
        <v>1.4671925349577191</v>
      </c>
      <c r="M1349" s="11">
        <v>34</v>
      </c>
      <c r="N1349" s="11" t="s">
        <v>11071</v>
      </c>
    </row>
    <row r="1350" spans="2:14" s="11" customFormat="1" ht="32" hidden="1" x14ac:dyDescent="0.2">
      <c r="F1350" s="11" t="s">
        <v>4039</v>
      </c>
      <c r="G1350" s="11" t="s">
        <v>4040</v>
      </c>
      <c r="H1350" s="11">
        <v>0.2350299401197605</v>
      </c>
      <c r="I1350" s="11">
        <v>0.36269060634323103</v>
      </c>
      <c r="J1350" s="11">
        <v>0.10592029273625291</v>
      </c>
      <c r="K1350" s="11">
        <v>0.26862624073412872</v>
      </c>
      <c r="L1350" s="11">
        <v>1.1215996554629779</v>
      </c>
      <c r="M1350" s="11">
        <v>115</v>
      </c>
      <c r="N1350" s="11" t="s">
        <v>11072</v>
      </c>
    </row>
    <row r="1351" spans="2:14" s="11" customFormat="1" ht="32" hidden="1" x14ac:dyDescent="0.2">
      <c r="F1351" s="11" t="s">
        <v>4042</v>
      </c>
      <c r="G1351" s="11" t="s">
        <v>4043</v>
      </c>
      <c r="H1351" s="11">
        <v>0.82044887780548625</v>
      </c>
      <c r="I1351" s="11">
        <v>0.86886706709232109</v>
      </c>
      <c r="J1351" s="11">
        <v>6.5235305601770266E-2</v>
      </c>
      <c r="K1351" s="11">
        <v>-0.23154707095317939</v>
      </c>
      <c r="L1351" s="11">
        <v>-0.76275462371192237</v>
      </c>
      <c r="M1351" s="11">
        <v>27</v>
      </c>
      <c r="N1351" s="11" t="s">
        <v>11073</v>
      </c>
    </row>
    <row r="1352" spans="2:14" s="11" customFormat="1" ht="32" hidden="1" x14ac:dyDescent="0.2">
      <c r="F1352" s="11" t="s">
        <v>4045</v>
      </c>
      <c r="G1352" s="11" t="s">
        <v>4046</v>
      </c>
      <c r="H1352" s="11">
        <v>0.82885906040268453</v>
      </c>
      <c r="I1352" s="11">
        <v>0.87578572994990866</v>
      </c>
      <c r="J1352" s="11">
        <v>4.6230252407761643E-2</v>
      </c>
      <c r="K1352" s="11">
        <v>0.2218043463380443</v>
      </c>
      <c r="L1352" s="11">
        <v>0.76651812053907431</v>
      </c>
      <c r="M1352" s="11">
        <v>40</v>
      </c>
      <c r="N1352" s="11" t="s">
        <v>11074</v>
      </c>
    </row>
    <row r="1353" spans="2:14" s="11" customFormat="1" ht="32" hidden="1" x14ac:dyDescent="0.2">
      <c r="B1353" s="4" t="str">
        <f>VLOOKUP(F1353,decisions2!A:B,2,FALSE)</f>
        <v>no_biology</v>
      </c>
      <c r="C1353" s="35" t="str">
        <f t="shared" ref="C1353:C1355" si="111">IF(L1353&gt;0,"EC-side","eMPC-side")</f>
        <v>EC-side</v>
      </c>
      <c r="E1353" s="35" t="str">
        <f>VLOOKUP(F1353,collapsed2!A:J,10,FALSE)</f>
        <v>redundant</v>
      </c>
      <c r="F1353" s="11" t="s">
        <v>3653</v>
      </c>
      <c r="G1353" s="11" t="s">
        <v>3654</v>
      </c>
      <c r="H1353" s="11">
        <v>7.7360274711841164E-3</v>
      </c>
      <c r="I1353" s="11">
        <v>2.7825843304941981E-2</v>
      </c>
      <c r="J1353" s="11">
        <v>0.40701791892395389</v>
      </c>
      <c r="K1353" s="11">
        <v>0.47288779331949382</v>
      </c>
      <c r="L1353" s="11">
        <v>1.666241254999195</v>
      </c>
      <c r="M1353" s="11">
        <v>42</v>
      </c>
      <c r="N1353" s="11" t="s">
        <v>10945</v>
      </c>
    </row>
    <row r="1354" spans="2:14" s="11" customFormat="1" ht="64" hidden="1" x14ac:dyDescent="0.2">
      <c r="B1354" s="4" t="str">
        <f>VLOOKUP(F1354,decisions2!A:B,2,FALSE)</f>
        <v>no_redundant</v>
      </c>
      <c r="C1354" s="35" t="str">
        <f t="shared" si="111"/>
        <v>EC-side</v>
      </c>
      <c r="E1354" s="35" t="str">
        <f>VLOOKUP(F1354,collapsed2!A:J,10,FALSE)</f>
        <v>redundant</v>
      </c>
      <c r="F1354" s="11" t="s">
        <v>3596</v>
      </c>
      <c r="G1354" s="11" t="s">
        <v>3597</v>
      </c>
      <c r="H1354" s="11">
        <v>2.4761582976102212E-4</v>
      </c>
      <c r="I1354" s="11">
        <v>1.911851773048459E-3</v>
      </c>
      <c r="J1354" s="11">
        <v>0.49849310876659031</v>
      </c>
      <c r="K1354" s="11">
        <v>0.37747171483410591</v>
      </c>
      <c r="L1354" s="11">
        <v>1.666203244159203</v>
      </c>
      <c r="M1354" s="11">
        <v>163</v>
      </c>
      <c r="N1354" s="11" t="s">
        <v>10926</v>
      </c>
    </row>
    <row r="1355" spans="2:14" s="11" customFormat="1" ht="48" hidden="1" x14ac:dyDescent="0.2">
      <c r="B1355" s="4" t="str">
        <f>VLOOKUP(F1355,decisions2!A:B,2,FALSE)</f>
        <v>no_biology</v>
      </c>
      <c r="C1355" s="35" t="str">
        <f t="shared" si="111"/>
        <v>EC-side</v>
      </c>
      <c r="E1355" s="35" t="str">
        <f>VLOOKUP(F1355,collapsed2!A:J,10,FALSE)</f>
        <v>redundant</v>
      </c>
      <c r="F1355" s="11" t="s">
        <v>4941</v>
      </c>
      <c r="G1355" s="11" t="s">
        <v>4942</v>
      </c>
      <c r="H1355" s="11">
        <v>1.0846103465522469E-3</v>
      </c>
      <c r="I1355" s="11">
        <v>6.303091444554515E-3</v>
      </c>
      <c r="J1355" s="11">
        <v>0.45505986738722948</v>
      </c>
      <c r="K1355" s="11">
        <v>0.39435299364298748</v>
      </c>
      <c r="L1355" s="11">
        <v>1.6636510491707901</v>
      </c>
      <c r="M1355" s="11">
        <v>119</v>
      </c>
      <c r="N1355" s="11" t="s">
        <v>11372</v>
      </c>
    </row>
    <row r="1356" spans="2:14" s="11" customFormat="1" ht="64" hidden="1" x14ac:dyDescent="0.2">
      <c r="F1356" s="11" t="s">
        <v>4057</v>
      </c>
      <c r="G1356" s="11" t="s">
        <v>4058</v>
      </c>
      <c r="H1356" s="11">
        <v>7.7793493635077787E-2</v>
      </c>
      <c r="I1356" s="11">
        <v>0.1615216466701615</v>
      </c>
      <c r="J1356" s="11">
        <v>0.1900233052791083</v>
      </c>
      <c r="K1356" s="11">
        <v>0.2729041479494772</v>
      </c>
      <c r="L1356" s="11">
        <v>1.235810444760755</v>
      </c>
      <c r="M1356" s="11">
        <v>195</v>
      </c>
      <c r="N1356" s="11" t="s">
        <v>11078</v>
      </c>
    </row>
    <row r="1357" spans="2:14" s="11" customFormat="1" ht="32" hidden="1" x14ac:dyDescent="0.2">
      <c r="F1357" s="11" t="s">
        <v>4060</v>
      </c>
      <c r="G1357" s="11" t="s">
        <v>4061</v>
      </c>
      <c r="H1357" s="11">
        <v>0.4396694214876033</v>
      </c>
      <c r="I1357" s="11">
        <v>0.55978099547857918</v>
      </c>
      <c r="J1357" s="11">
        <v>7.5888690060611719E-2</v>
      </c>
      <c r="K1357" s="11">
        <v>0.28396591201325222</v>
      </c>
      <c r="L1357" s="11">
        <v>1.0035515285475689</v>
      </c>
      <c r="M1357" s="11">
        <v>43</v>
      </c>
      <c r="N1357" s="11" t="s">
        <v>11079</v>
      </c>
    </row>
    <row r="1358" spans="2:14" s="11" customFormat="1" ht="32" hidden="1" x14ac:dyDescent="0.2">
      <c r="F1358" s="11" t="s">
        <v>4063</v>
      </c>
      <c r="G1358" s="11" t="s">
        <v>4064</v>
      </c>
      <c r="H1358" s="11">
        <v>6.1258278145695358E-2</v>
      </c>
      <c r="I1358" s="11">
        <v>0.1361943746928802</v>
      </c>
      <c r="J1358" s="11">
        <v>0.23439264729468609</v>
      </c>
      <c r="K1358" s="11">
        <v>0.3726494560651219</v>
      </c>
      <c r="L1358" s="11">
        <v>1.3701533804926831</v>
      </c>
      <c r="M1358" s="11">
        <v>55</v>
      </c>
      <c r="N1358" s="11" t="s">
        <v>11080</v>
      </c>
    </row>
    <row r="1359" spans="2:14" s="11" customFormat="1" ht="32" hidden="1" x14ac:dyDescent="0.2">
      <c r="B1359" s="4" t="str">
        <f>VLOOKUP(F1359,decisions2!A:B,2,FALSE)</f>
        <v>no_redundant</v>
      </c>
      <c r="C1359" s="35" t="str">
        <f t="shared" ref="C1359:C1361" si="112">IF(L1359&gt;0,"EC-side","eMPC-side")</f>
        <v>EC-side</v>
      </c>
      <c r="E1359" s="35" t="str">
        <f>VLOOKUP(F1359,collapsed2!A:J,10,FALSE)</f>
        <v>redundant</v>
      </c>
      <c r="F1359" s="11" t="s">
        <v>8141</v>
      </c>
      <c r="G1359" s="11" t="s">
        <v>8142</v>
      </c>
      <c r="H1359" s="11">
        <v>1.600284055359524E-2</v>
      </c>
      <c r="I1359" s="11">
        <v>4.8709484853720467E-2</v>
      </c>
      <c r="J1359" s="11">
        <v>0.35248785758361922</v>
      </c>
      <c r="K1359" s="11">
        <v>0.59370338288188951</v>
      </c>
      <c r="L1359" s="11">
        <v>1.6630708067843309</v>
      </c>
      <c r="M1359" s="11">
        <v>17</v>
      </c>
      <c r="N1359" s="11" t="s">
        <v>12427</v>
      </c>
    </row>
    <row r="1360" spans="2:14" s="11" customFormat="1" ht="17" hidden="1" x14ac:dyDescent="0.2">
      <c r="B1360" s="4" t="str">
        <f>VLOOKUP(F1360,decisions2!A:B,2,FALSE)</f>
        <v>no_biology</v>
      </c>
      <c r="C1360" s="35" t="str">
        <f t="shared" si="112"/>
        <v>EC-side</v>
      </c>
      <c r="E1360" s="35" t="str">
        <f>VLOOKUP(F1360,collapsed2!A:J,10,FALSE)</f>
        <v>redundant</v>
      </c>
      <c r="F1360" s="11" t="s">
        <v>8479</v>
      </c>
      <c r="G1360" s="11" t="s">
        <v>8480</v>
      </c>
      <c r="H1360" s="11">
        <v>6.8739344474944416E-3</v>
      </c>
      <c r="I1360" s="11">
        <v>2.5453820754554251E-2</v>
      </c>
      <c r="J1360" s="11">
        <v>0.40701791892395389</v>
      </c>
      <c r="K1360" s="11">
        <v>0.52374271599140654</v>
      </c>
      <c r="L1360" s="11">
        <v>1.662717290784705</v>
      </c>
      <c r="M1360" s="11">
        <v>27</v>
      </c>
      <c r="N1360" s="11" t="s">
        <v>10009</v>
      </c>
    </row>
    <row r="1361" spans="2:14" s="11" customFormat="1" ht="32" hidden="1" x14ac:dyDescent="0.2">
      <c r="B1361" s="4" t="str">
        <f>VLOOKUP(F1361,decisions2!A:B,2,FALSE)</f>
        <v>no_biology</v>
      </c>
      <c r="C1361" s="35" t="str">
        <f t="shared" si="112"/>
        <v>EC-side</v>
      </c>
      <c r="E1361" s="35" t="str">
        <f>VLOOKUP(F1361,collapsed2!A:J,10,FALSE)</f>
        <v>redundant</v>
      </c>
      <c r="F1361" s="11" t="s">
        <v>7869</v>
      </c>
      <c r="G1361" s="11" t="s">
        <v>7870</v>
      </c>
      <c r="H1361" s="11">
        <v>1.1672639253874901E-2</v>
      </c>
      <c r="I1361" s="11">
        <v>3.8275943577465291E-2</v>
      </c>
      <c r="J1361" s="11">
        <v>0.38073040072279241</v>
      </c>
      <c r="K1361" s="11">
        <v>0.5184707573145646</v>
      </c>
      <c r="L1361" s="11">
        <v>1.6626769849235421</v>
      </c>
      <c r="M1361" s="11">
        <v>28</v>
      </c>
      <c r="N1361" s="11" t="s">
        <v>12337</v>
      </c>
    </row>
    <row r="1362" spans="2:14" s="11" customFormat="1" ht="32" hidden="1" x14ac:dyDescent="0.2">
      <c r="F1362" s="11" t="s">
        <v>4074</v>
      </c>
      <c r="G1362" s="11" t="s">
        <v>4075</v>
      </c>
      <c r="H1362" s="11">
        <v>0.52369077306733169</v>
      </c>
      <c r="I1362" s="11">
        <v>0.6330029847660642</v>
      </c>
      <c r="J1362" s="11">
        <v>8.8626113328509795E-2</v>
      </c>
      <c r="K1362" s="11">
        <v>-0.29247620299088428</v>
      </c>
      <c r="L1362" s="11">
        <v>-0.95346868638769078</v>
      </c>
      <c r="M1362" s="11">
        <v>26</v>
      </c>
      <c r="N1362" s="11" t="s">
        <v>11084</v>
      </c>
    </row>
    <row r="1363" spans="2:14" s="11" customFormat="1" ht="32" hidden="1" x14ac:dyDescent="0.2">
      <c r="F1363" s="11" t="s">
        <v>4077</v>
      </c>
      <c r="G1363" s="11" t="s">
        <v>4078</v>
      </c>
      <c r="H1363" s="11">
        <v>0.34256926952141059</v>
      </c>
      <c r="I1363" s="11">
        <v>0.47448313581718699</v>
      </c>
      <c r="J1363" s="11">
        <v>0.1152400031477807</v>
      </c>
      <c r="K1363" s="11">
        <v>-0.28139023467684271</v>
      </c>
      <c r="L1363" s="11">
        <v>-1.063874659610605</v>
      </c>
      <c r="M1363" s="11">
        <v>43</v>
      </c>
      <c r="N1363" s="11" t="s">
        <v>11085</v>
      </c>
    </row>
    <row r="1364" spans="2:14" s="11" customFormat="1" ht="32" hidden="1" x14ac:dyDescent="0.2">
      <c r="B1364" s="4" t="str">
        <f>VLOOKUP(F1364,decisions2!A:B,2,FALSE)</f>
        <v>no_biology</v>
      </c>
      <c r="C1364" s="35" t="str">
        <f>IF(L1364&gt;0,"EC-side","eMPC-side")</f>
        <v>EC-side</v>
      </c>
      <c r="E1364" s="35" t="str">
        <f>VLOOKUP(F1364,collapsed2!A:J,10,FALSE)</f>
        <v>redundant</v>
      </c>
      <c r="F1364" s="11" t="s">
        <v>3662</v>
      </c>
      <c r="G1364" s="11" t="s">
        <v>3663</v>
      </c>
      <c r="H1364" s="11">
        <v>1.089156363437342E-2</v>
      </c>
      <c r="I1364" s="11">
        <v>3.6260802069177957E-2</v>
      </c>
      <c r="J1364" s="11">
        <v>0.38073040072279241</v>
      </c>
      <c r="K1364" s="11">
        <v>0.57766501228936851</v>
      </c>
      <c r="L1364" s="11">
        <v>1.6624149571767139</v>
      </c>
      <c r="M1364" s="11">
        <v>19</v>
      </c>
      <c r="N1364" s="11" t="s">
        <v>10948</v>
      </c>
    </row>
    <row r="1365" spans="2:14" s="11" customFormat="1" ht="32" hidden="1" x14ac:dyDescent="0.2">
      <c r="F1365" s="11" t="s">
        <v>4083</v>
      </c>
      <c r="G1365" s="11" t="s">
        <v>4084</v>
      </c>
      <c r="H1365" s="11">
        <v>0.18954248366013071</v>
      </c>
      <c r="I1365" s="11">
        <v>0.31107826715275733</v>
      </c>
      <c r="J1365" s="11">
        <v>0.12625398784911529</v>
      </c>
      <c r="K1365" s="11">
        <v>0.32227203376877001</v>
      </c>
      <c r="L1365" s="11">
        <v>1.193502247668802</v>
      </c>
      <c r="M1365" s="11">
        <v>58</v>
      </c>
      <c r="N1365" s="11" t="s">
        <v>11087</v>
      </c>
    </row>
    <row r="1366" spans="2:14" s="11" customFormat="1" ht="32" hidden="1" x14ac:dyDescent="0.2">
      <c r="F1366" s="11" t="s">
        <v>4086</v>
      </c>
      <c r="G1366" s="11" t="s">
        <v>4087</v>
      </c>
      <c r="H1366" s="11">
        <v>0.24378109452736321</v>
      </c>
      <c r="I1366" s="11">
        <v>0.37309702658217808</v>
      </c>
      <c r="J1366" s="11">
        <v>0.1101222638355359</v>
      </c>
      <c r="K1366" s="11">
        <v>0.35417985746594388</v>
      </c>
      <c r="L1366" s="11">
        <v>1.183200127999962</v>
      </c>
      <c r="M1366" s="11">
        <v>33</v>
      </c>
      <c r="N1366" s="11" t="s">
        <v>11088</v>
      </c>
    </row>
    <row r="1367" spans="2:14" s="11" customFormat="1" ht="32" hidden="1" x14ac:dyDescent="0.2">
      <c r="F1367" s="11" t="s">
        <v>4089</v>
      </c>
      <c r="G1367" s="11" t="s">
        <v>4090</v>
      </c>
      <c r="H1367" s="11">
        <v>0.1044776119402985</v>
      </c>
      <c r="I1367" s="11">
        <v>0.20274740380095951</v>
      </c>
      <c r="J1367" s="11">
        <v>0.17669426893849799</v>
      </c>
      <c r="K1367" s="11">
        <v>0.48882933202571788</v>
      </c>
      <c r="L1367" s="11">
        <v>1.3692995779233841</v>
      </c>
      <c r="M1367" s="11">
        <v>17</v>
      </c>
      <c r="N1367" s="11" t="s">
        <v>11089</v>
      </c>
    </row>
    <row r="1368" spans="2:14" s="11" customFormat="1" ht="32" hidden="1" x14ac:dyDescent="0.2">
      <c r="F1368" s="11" t="s">
        <v>4092</v>
      </c>
      <c r="G1368" s="11" t="s">
        <v>4093</v>
      </c>
      <c r="H1368" s="11">
        <v>0.21638330757341581</v>
      </c>
      <c r="I1368" s="11">
        <v>0.34190028182620991</v>
      </c>
      <c r="J1368" s="11">
        <v>0.1133129084220804</v>
      </c>
      <c r="K1368" s="11">
        <v>0.28725148939444389</v>
      </c>
      <c r="L1368" s="11">
        <v>1.1474330808320541</v>
      </c>
      <c r="M1368" s="11">
        <v>88</v>
      </c>
      <c r="N1368" s="11" t="s">
        <v>11090</v>
      </c>
    </row>
    <row r="1369" spans="2:14" s="11" customFormat="1" ht="32" hidden="1" x14ac:dyDescent="0.2">
      <c r="F1369" s="11" t="s">
        <v>4095</v>
      </c>
      <c r="G1369" s="11" t="s">
        <v>4096</v>
      </c>
      <c r="H1369" s="11">
        <v>0.4925373134328358</v>
      </c>
      <c r="I1369" s="11">
        <v>0.60501975357370263</v>
      </c>
      <c r="J1369" s="11">
        <v>7.0281284171739219E-2</v>
      </c>
      <c r="K1369" s="11">
        <v>0.35024488735548898</v>
      </c>
      <c r="L1369" s="11">
        <v>0.98109942469749833</v>
      </c>
      <c r="M1369" s="11">
        <v>17</v>
      </c>
      <c r="N1369" s="11" t="s">
        <v>11091</v>
      </c>
    </row>
    <row r="1370" spans="2:14" s="11" customFormat="1" ht="32" hidden="1" x14ac:dyDescent="0.2">
      <c r="B1370" s="4" t="str">
        <f>VLOOKUP(F1370,decisions2!A:B,2,FALSE)</f>
        <v>no_biology</v>
      </c>
      <c r="C1370" s="35" t="str">
        <f>IF(L1370&gt;0,"EC-side","eMPC-side")</f>
        <v>EC-side</v>
      </c>
      <c r="E1370" s="35" t="str">
        <f>VLOOKUP(F1370,collapsed2!A:J,10,FALSE)</f>
        <v>redundant</v>
      </c>
      <c r="F1370" s="11" t="s">
        <v>1142</v>
      </c>
      <c r="G1370" s="11" t="s">
        <v>1143</v>
      </c>
      <c r="H1370" s="11">
        <v>7.7024468768382547E-3</v>
      </c>
      <c r="I1370" s="11">
        <v>2.773560253556091E-2</v>
      </c>
      <c r="J1370" s="11">
        <v>0.40701791892395389</v>
      </c>
      <c r="K1370" s="11">
        <v>0.47700097304958838</v>
      </c>
      <c r="L1370" s="11">
        <v>1.661495549148285</v>
      </c>
      <c r="M1370" s="11">
        <v>41</v>
      </c>
      <c r="N1370" s="11" t="s">
        <v>10113</v>
      </c>
    </row>
    <row r="1371" spans="2:14" s="11" customFormat="1" ht="32" hidden="1" x14ac:dyDescent="0.2">
      <c r="F1371" s="11" t="s">
        <v>4101</v>
      </c>
      <c r="G1371" s="11" t="s">
        <v>4102</v>
      </c>
      <c r="H1371" s="11">
        <v>0.1116751269035533</v>
      </c>
      <c r="I1371" s="11">
        <v>0.2134177673885343</v>
      </c>
      <c r="J1371" s="11">
        <v>0.17232434490094589</v>
      </c>
      <c r="K1371" s="11">
        <v>0.38765515775816212</v>
      </c>
      <c r="L1371" s="11">
        <v>1.326079455046024</v>
      </c>
      <c r="M1371" s="11">
        <v>38</v>
      </c>
      <c r="N1371" s="11" t="s">
        <v>11093</v>
      </c>
    </row>
    <row r="1372" spans="2:14" s="11" customFormat="1" ht="32" hidden="1" x14ac:dyDescent="0.2">
      <c r="F1372" s="11" t="s">
        <v>4104</v>
      </c>
      <c r="G1372" s="11" t="s">
        <v>4105</v>
      </c>
      <c r="H1372" s="11">
        <v>0.15100154083204931</v>
      </c>
      <c r="I1372" s="11">
        <v>0.26686744175187938</v>
      </c>
      <c r="J1372" s="11">
        <v>0.13880510939113971</v>
      </c>
      <c r="K1372" s="11">
        <v>0.29987597390608989</v>
      </c>
      <c r="L1372" s="11">
        <v>1.211348233475787</v>
      </c>
      <c r="M1372" s="11">
        <v>94</v>
      </c>
      <c r="N1372" s="11" t="s">
        <v>11094</v>
      </c>
    </row>
    <row r="1373" spans="2:14" s="11" customFormat="1" ht="32" hidden="1" x14ac:dyDescent="0.2">
      <c r="F1373" s="11" t="s">
        <v>4107</v>
      </c>
      <c r="G1373" s="11" t="s">
        <v>4108</v>
      </c>
      <c r="H1373" s="11">
        <v>8.0459770114942528E-2</v>
      </c>
      <c r="I1373" s="11">
        <v>0.16506382487148391</v>
      </c>
      <c r="J1373" s="11">
        <v>0.2020717090211599</v>
      </c>
      <c r="K1373" s="11">
        <v>0.44038253359275958</v>
      </c>
      <c r="L1373" s="11">
        <v>1.412256897495096</v>
      </c>
      <c r="M1373" s="11">
        <v>28</v>
      </c>
      <c r="N1373" s="11" t="s">
        <v>11095</v>
      </c>
    </row>
    <row r="1374" spans="2:14" s="11" customFormat="1" ht="32" hidden="1" x14ac:dyDescent="0.2">
      <c r="F1374" s="11" t="s">
        <v>4110</v>
      </c>
      <c r="G1374" s="11" t="s">
        <v>4111</v>
      </c>
      <c r="H1374" s="11">
        <v>4.1736227045075118E-2</v>
      </c>
      <c r="I1374" s="11">
        <v>0.1017425197753067</v>
      </c>
      <c r="J1374" s="11">
        <v>0.28785711725514929</v>
      </c>
      <c r="K1374" s="11">
        <v>0.53127924256545855</v>
      </c>
      <c r="L1374" s="11">
        <v>1.5073282506094969</v>
      </c>
      <c r="M1374" s="11">
        <v>18</v>
      </c>
      <c r="N1374" s="11" t="s">
        <v>11096</v>
      </c>
    </row>
    <row r="1375" spans="2:14" s="11" customFormat="1" ht="32" hidden="1" x14ac:dyDescent="0.2">
      <c r="B1375" s="4" t="str">
        <f>VLOOKUP(F1375,decisions2!A:B,2,FALSE)</f>
        <v>no_biology</v>
      </c>
      <c r="C1375" s="35" t="str">
        <f t="shared" ref="C1375:C1376" si="113">IF(L1375&gt;0,"EC-side","eMPC-side")</f>
        <v>EC-side</v>
      </c>
      <c r="E1375" s="35" t="str">
        <f>VLOOKUP(F1375,collapsed2!A:J,10,FALSE)</f>
        <v>redundant</v>
      </c>
      <c r="F1375" s="11" t="s">
        <v>9534</v>
      </c>
      <c r="G1375" s="11" t="s">
        <v>9535</v>
      </c>
      <c r="H1375" s="11">
        <v>6.6042543720582101E-3</v>
      </c>
      <c r="I1375" s="11">
        <v>2.4735659150392331E-2</v>
      </c>
      <c r="J1375" s="11">
        <v>0.40701791892395389</v>
      </c>
      <c r="K1375" s="11">
        <v>0.49721871862299899</v>
      </c>
      <c r="L1375" s="11">
        <v>1.6610466098436401</v>
      </c>
      <c r="M1375" s="11">
        <v>33</v>
      </c>
      <c r="N1375" s="11" t="s">
        <v>12886</v>
      </c>
    </row>
    <row r="1376" spans="2:14" s="11" customFormat="1" ht="17" hidden="1" x14ac:dyDescent="0.2">
      <c r="B1376" s="4" t="str">
        <f>VLOOKUP(F1376,decisions2!A:B,2,FALSE)</f>
        <v>no_biology</v>
      </c>
      <c r="C1376" s="35" t="str">
        <f t="shared" si="113"/>
        <v>EC-side</v>
      </c>
      <c r="E1376" s="35" t="str">
        <f>VLOOKUP(F1376,collapsed2!A:J,10,FALSE)</f>
        <v>redundant</v>
      </c>
      <c r="F1376" s="11" t="s">
        <v>2177</v>
      </c>
      <c r="G1376" s="11" t="s">
        <v>2178</v>
      </c>
      <c r="H1376" s="11">
        <v>6.1725169323042688E-3</v>
      </c>
      <c r="I1376" s="11">
        <v>2.3744923793764122E-2</v>
      </c>
      <c r="J1376" s="11">
        <v>0.40701791892395389</v>
      </c>
      <c r="K1376" s="11">
        <v>0.48533317743281928</v>
      </c>
      <c r="L1376" s="11">
        <v>1.660213575301817</v>
      </c>
      <c r="M1376" s="11">
        <v>38</v>
      </c>
      <c r="N1376" s="11" t="s">
        <v>10457</v>
      </c>
    </row>
    <row r="1377" spans="6:14" s="11" customFormat="1" ht="32" hidden="1" x14ac:dyDescent="0.2">
      <c r="F1377" s="11" t="s">
        <v>4119</v>
      </c>
      <c r="G1377" s="11" t="s">
        <v>4120</v>
      </c>
      <c r="H1377" s="11">
        <v>0.90016638935108151</v>
      </c>
      <c r="I1377" s="11">
        <v>0.92859868212906893</v>
      </c>
      <c r="J1377" s="11">
        <v>4.2077210988938997E-2</v>
      </c>
      <c r="K1377" s="11">
        <v>0.2195192318868959</v>
      </c>
      <c r="L1377" s="11">
        <v>0.69154539262056536</v>
      </c>
      <c r="M1377" s="11">
        <v>26</v>
      </c>
      <c r="N1377" s="11" t="s">
        <v>11099</v>
      </c>
    </row>
    <row r="1378" spans="6:14" s="11" customFormat="1" ht="32" hidden="1" x14ac:dyDescent="0.2">
      <c r="F1378" s="11" t="s">
        <v>4122</v>
      </c>
      <c r="G1378" s="11" t="s">
        <v>4123</v>
      </c>
      <c r="H1378" s="11">
        <v>0.1558872305140962</v>
      </c>
      <c r="I1378" s="11">
        <v>0.27226079938985998</v>
      </c>
      <c r="J1378" s="11">
        <v>0.14205664357582121</v>
      </c>
      <c r="K1378" s="11">
        <v>0.45886055446279012</v>
      </c>
      <c r="L1378" s="11">
        <v>1.2853515989881961</v>
      </c>
      <c r="M1378" s="11">
        <v>17</v>
      </c>
      <c r="N1378" s="11" t="s">
        <v>11100</v>
      </c>
    </row>
    <row r="1379" spans="6:14" s="11" customFormat="1" hidden="1" x14ac:dyDescent="0.2">
      <c r="F1379" s="11" t="s">
        <v>4125</v>
      </c>
      <c r="G1379" s="11" t="s">
        <v>4126</v>
      </c>
      <c r="H1379" s="11">
        <v>0.64070351758793975</v>
      </c>
      <c r="I1379" s="11">
        <v>0.72910720851644983</v>
      </c>
      <c r="J1379" s="11">
        <v>7.8089230694334488E-2</v>
      </c>
      <c r="K1379" s="11">
        <v>-0.24221550483199961</v>
      </c>
      <c r="L1379" s="11">
        <v>-0.90424391605029275</v>
      </c>
      <c r="M1379" s="11">
        <v>41</v>
      </c>
      <c r="N1379" s="11" t="s">
        <v>11101</v>
      </c>
    </row>
    <row r="1380" spans="6:14" s="11" customFormat="1" ht="64" hidden="1" x14ac:dyDescent="0.2">
      <c r="F1380" s="11" t="s">
        <v>4128</v>
      </c>
      <c r="G1380" s="11" t="s">
        <v>4129</v>
      </c>
      <c r="H1380" s="11">
        <v>0.54447439353099736</v>
      </c>
      <c r="I1380" s="11">
        <v>0.65054600259119877</v>
      </c>
      <c r="J1380" s="11">
        <v>5.5479330870423262E-2</v>
      </c>
      <c r="K1380" s="11">
        <v>0.20362156872912451</v>
      </c>
      <c r="L1380" s="11">
        <v>0.96489798316539344</v>
      </c>
      <c r="M1380" s="11">
        <v>293</v>
      </c>
      <c r="N1380" s="11" t="s">
        <v>11102</v>
      </c>
    </row>
    <row r="1381" spans="6:14" s="11" customFormat="1" hidden="1" x14ac:dyDescent="0.2">
      <c r="F1381" s="11" t="s">
        <v>4131</v>
      </c>
      <c r="G1381" s="11" t="s">
        <v>4132</v>
      </c>
      <c r="H1381" s="11">
        <v>0.33946488294314381</v>
      </c>
      <c r="I1381" s="11">
        <v>0.47118245120795049</v>
      </c>
      <c r="J1381" s="11">
        <v>9.0542894846947372E-2</v>
      </c>
      <c r="K1381" s="11">
        <v>0.3845777185531325</v>
      </c>
      <c r="L1381" s="11">
        <v>1.106744805239074</v>
      </c>
      <c r="M1381" s="11">
        <v>19</v>
      </c>
      <c r="N1381" s="11" t="s">
        <v>11103</v>
      </c>
    </row>
    <row r="1382" spans="6:14" s="11" customFormat="1" hidden="1" x14ac:dyDescent="0.2">
      <c r="F1382" s="11" t="s">
        <v>4134</v>
      </c>
      <c r="G1382" s="11" t="s">
        <v>4135</v>
      </c>
      <c r="H1382" s="11">
        <v>0.55470737913486001</v>
      </c>
      <c r="I1382" s="11">
        <v>0.6590303020205357</v>
      </c>
      <c r="J1382" s="11">
        <v>8.6539973744412454E-2</v>
      </c>
      <c r="K1382" s="11">
        <v>-0.28030194244591672</v>
      </c>
      <c r="L1382" s="11">
        <v>-0.92898340805322355</v>
      </c>
      <c r="M1382" s="11">
        <v>28</v>
      </c>
      <c r="N1382" s="11" t="s">
        <v>11104</v>
      </c>
    </row>
    <row r="1383" spans="6:14" s="11" customFormat="1" ht="32" hidden="1" x14ac:dyDescent="0.2">
      <c r="F1383" s="11" t="s">
        <v>4137</v>
      </c>
      <c r="G1383" s="11" t="s">
        <v>4138</v>
      </c>
      <c r="H1383" s="11">
        <v>0.24581939799331101</v>
      </c>
      <c r="I1383" s="11">
        <v>0.37551270058285963</v>
      </c>
      <c r="J1383" s="11">
        <v>0.1101222638355359</v>
      </c>
      <c r="K1383" s="11">
        <v>0.34159140309480029</v>
      </c>
      <c r="L1383" s="11">
        <v>1.152033111513681</v>
      </c>
      <c r="M1383" s="11">
        <v>35</v>
      </c>
      <c r="N1383" s="11" t="s">
        <v>11105</v>
      </c>
    </row>
    <row r="1384" spans="6:14" s="11" customFormat="1" ht="32" hidden="1" x14ac:dyDescent="0.2">
      <c r="F1384" s="11" t="s">
        <v>4140</v>
      </c>
      <c r="G1384" s="11" t="s">
        <v>4141</v>
      </c>
      <c r="H1384" s="11">
        <v>0.43405676126878129</v>
      </c>
      <c r="I1384" s="11">
        <v>0.55441117806172846</v>
      </c>
      <c r="J1384" s="11">
        <v>7.7073673494410244E-2</v>
      </c>
      <c r="K1384" s="11">
        <v>0.35845116169942309</v>
      </c>
      <c r="L1384" s="11">
        <v>1.0169860201657761</v>
      </c>
      <c r="M1384" s="11">
        <v>18</v>
      </c>
      <c r="N1384" s="11" t="s">
        <v>11106</v>
      </c>
    </row>
    <row r="1385" spans="6:14" s="11" customFormat="1" ht="32" hidden="1" x14ac:dyDescent="0.2">
      <c r="F1385" s="11" t="s">
        <v>4143</v>
      </c>
      <c r="G1385" s="11" t="s">
        <v>4144</v>
      </c>
      <c r="H1385" s="11">
        <v>0.29692832764505123</v>
      </c>
      <c r="I1385" s="11">
        <v>0.43005229183536009</v>
      </c>
      <c r="J1385" s="11">
        <v>9.9579120049590422E-2</v>
      </c>
      <c r="K1385" s="11">
        <v>0.37559516899003109</v>
      </c>
      <c r="L1385" s="11">
        <v>1.123369288425875</v>
      </c>
      <c r="M1385" s="11">
        <v>22</v>
      </c>
      <c r="N1385" s="11" t="s">
        <v>11107</v>
      </c>
    </row>
    <row r="1386" spans="6:14" s="11" customFormat="1" hidden="1" x14ac:dyDescent="0.2">
      <c r="F1386" s="11" t="s">
        <v>4146</v>
      </c>
      <c r="G1386" s="11" t="s">
        <v>4147</v>
      </c>
      <c r="H1386" s="11">
        <v>0.81605351170568563</v>
      </c>
      <c r="I1386" s="11">
        <v>0.86589693607237472</v>
      </c>
      <c r="J1386" s="11">
        <v>4.6788296531802977E-2</v>
      </c>
      <c r="K1386" s="11">
        <v>0.24850244485761411</v>
      </c>
      <c r="L1386" s="11">
        <v>0.76055137153767316</v>
      </c>
      <c r="M1386" s="11">
        <v>24</v>
      </c>
      <c r="N1386" s="11" t="s">
        <v>11108</v>
      </c>
    </row>
    <row r="1387" spans="6:14" s="11" customFormat="1" ht="32" hidden="1" x14ac:dyDescent="0.2">
      <c r="F1387" s="11" t="s">
        <v>4149</v>
      </c>
      <c r="G1387" s="11" t="s">
        <v>4150</v>
      </c>
      <c r="H1387" s="11">
        <v>0.12730318257956449</v>
      </c>
      <c r="I1387" s="11">
        <v>0.23569852284855869</v>
      </c>
      <c r="J1387" s="11">
        <v>0.15964670191990621</v>
      </c>
      <c r="K1387" s="11">
        <v>0.49035200850056859</v>
      </c>
      <c r="L1387" s="11">
        <v>1.335613645830483</v>
      </c>
      <c r="M1387" s="11">
        <v>15</v>
      </c>
      <c r="N1387" s="11" t="s">
        <v>11109</v>
      </c>
    </row>
    <row r="1388" spans="6:14" s="11" customFormat="1" ht="32" hidden="1" x14ac:dyDescent="0.2">
      <c r="F1388" s="11" t="s">
        <v>4152</v>
      </c>
      <c r="G1388" s="11" t="s">
        <v>4153</v>
      </c>
      <c r="H1388" s="11">
        <v>0.24033613445378149</v>
      </c>
      <c r="I1388" s="11">
        <v>0.36903517401318781</v>
      </c>
      <c r="J1388" s="11">
        <v>0.1119183163251045</v>
      </c>
      <c r="K1388" s="11">
        <v>0.32850976531112802</v>
      </c>
      <c r="L1388" s="11">
        <v>1.1614903851048139</v>
      </c>
      <c r="M1388" s="11">
        <v>44</v>
      </c>
      <c r="N1388" s="11" t="s">
        <v>11110</v>
      </c>
    </row>
    <row r="1389" spans="6:14" s="11" customFormat="1" ht="32" hidden="1" x14ac:dyDescent="0.2">
      <c r="F1389" s="11" t="s">
        <v>4155</v>
      </c>
      <c r="G1389" s="11" t="s">
        <v>4156</v>
      </c>
      <c r="H1389" s="11">
        <v>7.0044709388971685E-2</v>
      </c>
      <c r="I1389" s="11">
        <v>0.14938138907311271</v>
      </c>
      <c r="J1389" s="11">
        <v>0.20658792269689111</v>
      </c>
      <c r="K1389" s="11">
        <v>0.30828317099878472</v>
      </c>
      <c r="L1389" s="11">
        <v>1.301506568745084</v>
      </c>
      <c r="M1389" s="11">
        <v>121</v>
      </c>
      <c r="N1389" s="11" t="s">
        <v>11111</v>
      </c>
    </row>
    <row r="1390" spans="6:14" s="11" customFormat="1" ht="32" hidden="1" x14ac:dyDescent="0.2">
      <c r="F1390" s="11" t="s">
        <v>4158</v>
      </c>
      <c r="G1390" s="11" t="s">
        <v>4159</v>
      </c>
      <c r="H1390" s="11">
        <v>0.1674347158218126</v>
      </c>
      <c r="I1390" s="11">
        <v>0.28594604198908691</v>
      </c>
      <c r="J1390" s="11">
        <v>0.13077713797197441</v>
      </c>
      <c r="K1390" s="11">
        <v>0.29753185755318812</v>
      </c>
      <c r="L1390" s="11">
        <v>1.1994706392972649</v>
      </c>
      <c r="M1390" s="11">
        <v>92</v>
      </c>
      <c r="N1390" s="11" t="s">
        <v>11112</v>
      </c>
    </row>
    <row r="1391" spans="6:14" s="11" customFormat="1" ht="32" hidden="1" x14ac:dyDescent="0.2">
      <c r="F1391" s="11" t="s">
        <v>4161</v>
      </c>
      <c r="G1391" s="11" t="s">
        <v>4162</v>
      </c>
      <c r="H1391" s="11">
        <v>0.94594594594594594</v>
      </c>
      <c r="I1391" s="11">
        <v>0.96334875567803535</v>
      </c>
      <c r="J1391" s="11">
        <v>5.7730854929981271E-2</v>
      </c>
      <c r="K1391" s="11">
        <v>-0.18673098639146299</v>
      </c>
      <c r="L1391" s="11">
        <v>-0.67436322273790428</v>
      </c>
      <c r="M1391" s="11">
        <v>36</v>
      </c>
      <c r="N1391" s="11" t="s">
        <v>11113</v>
      </c>
    </row>
    <row r="1392" spans="6:14" s="11" customFormat="1" hidden="1" x14ac:dyDescent="0.2">
      <c r="F1392" s="11" t="s">
        <v>4164</v>
      </c>
      <c r="G1392" s="11" t="s">
        <v>4165</v>
      </c>
      <c r="H1392" s="11">
        <v>0.1959798994974874</v>
      </c>
      <c r="I1392" s="11">
        <v>0.31939638311317059</v>
      </c>
      <c r="J1392" s="11">
        <v>0.1256399213098405</v>
      </c>
      <c r="K1392" s="11">
        <v>0.46307852056923399</v>
      </c>
      <c r="L1392" s="11">
        <v>1.261326517361546</v>
      </c>
      <c r="M1392" s="11">
        <v>15</v>
      </c>
      <c r="N1392" s="11" t="s">
        <v>11114</v>
      </c>
    </row>
    <row r="1393" spans="2:14" s="11" customFormat="1" ht="32" hidden="1" x14ac:dyDescent="0.2">
      <c r="F1393" s="11" t="s">
        <v>4167</v>
      </c>
      <c r="G1393" s="11" t="s">
        <v>4168</v>
      </c>
      <c r="H1393" s="11">
        <v>0.51282051282051277</v>
      </c>
      <c r="I1393" s="11">
        <v>0.62378837797832198</v>
      </c>
      <c r="J1393" s="11">
        <v>6.6589210410393285E-2</v>
      </c>
      <c r="K1393" s="11">
        <v>0.24962143568777281</v>
      </c>
      <c r="L1393" s="11">
        <v>0.96515000774486348</v>
      </c>
      <c r="M1393" s="11">
        <v>76</v>
      </c>
      <c r="N1393" s="11" t="s">
        <v>11115</v>
      </c>
    </row>
    <row r="1394" spans="2:14" s="11" customFormat="1" ht="32" hidden="1" x14ac:dyDescent="0.2">
      <c r="F1394" s="11" t="s">
        <v>4170</v>
      </c>
      <c r="G1394" s="11" t="s">
        <v>4171</v>
      </c>
      <c r="H1394" s="11">
        <v>0.88741721854304634</v>
      </c>
      <c r="I1394" s="11">
        <v>0.91951289205634179</v>
      </c>
      <c r="J1394" s="11">
        <v>4.2502318003655282E-2</v>
      </c>
      <c r="K1394" s="11">
        <v>0.24659512325606381</v>
      </c>
      <c r="L1394" s="11">
        <v>0.68341650399377096</v>
      </c>
      <c r="M1394" s="11">
        <v>16</v>
      </c>
      <c r="N1394" s="11" t="s">
        <v>11116</v>
      </c>
    </row>
    <row r="1395" spans="2:14" s="11" customFormat="1" ht="32" hidden="1" x14ac:dyDescent="0.2">
      <c r="F1395" s="11" t="s">
        <v>4173</v>
      </c>
      <c r="G1395" s="11" t="s">
        <v>4174</v>
      </c>
      <c r="H1395" s="11">
        <v>0.28311258278145701</v>
      </c>
      <c r="I1395" s="11">
        <v>0.41538440941789678</v>
      </c>
      <c r="J1395" s="11">
        <v>0.10063338942303621</v>
      </c>
      <c r="K1395" s="11">
        <v>0.41079703182228799</v>
      </c>
      <c r="L1395" s="11">
        <v>1.1384875241327479</v>
      </c>
      <c r="M1395" s="11">
        <v>16</v>
      </c>
      <c r="N1395" s="11" t="s">
        <v>11117</v>
      </c>
    </row>
    <row r="1396" spans="2:14" s="11" customFormat="1" ht="32" hidden="1" x14ac:dyDescent="0.2">
      <c r="F1396" s="11" t="s">
        <v>4176</v>
      </c>
      <c r="G1396" s="11" t="s">
        <v>4177</v>
      </c>
      <c r="H1396" s="11">
        <v>0.83469721767594107</v>
      </c>
      <c r="I1396" s="11">
        <v>0.88024575813032724</v>
      </c>
      <c r="J1396" s="11">
        <v>4.4774889329693007E-2</v>
      </c>
      <c r="K1396" s="11">
        <v>0.21723219860487231</v>
      </c>
      <c r="L1396" s="11">
        <v>0.76542735156850938</v>
      </c>
      <c r="M1396" s="11">
        <v>42</v>
      </c>
      <c r="N1396" s="11" t="s">
        <v>11118</v>
      </c>
    </row>
    <row r="1397" spans="2:14" s="11" customFormat="1" ht="32" hidden="1" x14ac:dyDescent="0.2">
      <c r="F1397" s="11" t="s">
        <v>4179</v>
      </c>
      <c r="G1397" s="11" t="s">
        <v>4180</v>
      </c>
      <c r="H1397" s="11">
        <v>0.5714285714285714</v>
      </c>
      <c r="I1397" s="11">
        <v>0.67350621230087127</v>
      </c>
      <c r="J1397" s="11">
        <v>8.4074557791072341E-2</v>
      </c>
      <c r="K1397" s="11">
        <v>-0.26761640972000711</v>
      </c>
      <c r="L1397" s="11">
        <v>-0.93358032968429105</v>
      </c>
      <c r="M1397" s="11">
        <v>33</v>
      </c>
      <c r="N1397" s="11" t="s">
        <v>11119</v>
      </c>
    </row>
    <row r="1398" spans="2:14" s="11" customFormat="1" hidden="1" x14ac:dyDescent="0.2">
      <c r="F1398" s="11" t="s">
        <v>4182</v>
      </c>
      <c r="G1398" s="11" t="s">
        <v>4183</v>
      </c>
      <c r="H1398" s="11">
        <v>0.2020033388981636</v>
      </c>
      <c r="I1398" s="11">
        <v>0.32579896535377889</v>
      </c>
      <c r="J1398" s="11">
        <v>0.12325722638133731</v>
      </c>
      <c r="K1398" s="11">
        <v>0.43109932742836671</v>
      </c>
      <c r="L1398" s="11">
        <v>1.2231010417680079</v>
      </c>
      <c r="M1398" s="11">
        <v>18</v>
      </c>
      <c r="N1398" s="11" t="s">
        <v>11120</v>
      </c>
    </row>
    <row r="1399" spans="2:14" s="11" customFormat="1" ht="32" hidden="1" x14ac:dyDescent="0.2">
      <c r="F1399" s="11" t="s">
        <v>4185</v>
      </c>
      <c r="G1399" s="11" t="s">
        <v>4186</v>
      </c>
      <c r="H1399" s="11">
        <v>1.95997194408692E-2</v>
      </c>
      <c r="I1399" s="11">
        <v>5.6932941486291473E-2</v>
      </c>
      <c r="J1399" s="11">
        <v>0.35248785758361922</v>
      </c>
      <c r="K1399" s="11">
        <v>0.36940075949775802</v>
      </c>
      <c r="L1399" s="11">
        <v>1.4777507736041311</v>
      </c>
      <c r="M1399" s="11">
        <v>89</v>
      </c>
      <c r="N1399" s="11" t="s">
        <v>11121</v>
      </c>
    </row>
    <row r="1400" spans="2:14" s="11" customFormat="1" ht="17" hidden="1" x14ac:dyDescent="0.2">
      <c r="B1400" s="4" t="str">
        <f>VLOOKUP(F1400,decisions2!A:B,2,FALSE)</f>
        <v>no_biology</v>
      </c>
      <c r="C1400" s="35" t="str">
        <f>IF(L1400&gt;0,"EC-side","eMPC-side")</f>
        <v>EC-side</v>
      </c>
      <c r="E1400" s="35" t="str">
        <f>VLOOKUP(F1400,collapsed2!A:J,10,FALSE)</f>
        <v>redundant</v>
      </c>
      <c r="F1400" s="11" t="s">
        <v>9628</v>
      </c>
      <c r="G1400" s="11" t="s">
        <v>9629</v>
      </c>
      <c r="H1400" s="11">
        <v>9.4771211714369148E-3</v>
      </c>
      <c r="I1400" s="11">
        <v>3.2788429815585773E-2</v>
      </c>
      <c r="J1400" s="11">
        <v>0.38073040072279241</v>
      </c>
      <c r="K1400" s="11">
        <v>0.50468287755206487</v>
      </c>
      <c r="L1400" s="11">
        <v>1.6596878522319971</v>
      </c>
      <c r="M1400" s="11">
        <v>32</v>
      </c>
      <c r="N1400" s="11" t="s">
        <v>12916</v>
      </c>
    </row>
    <row r="1401" spans="2:14" s="11" customFormat="1" ht="32" hidden="1" x14ac:dyDescent="0.2">
      <c r="F1401" s="11" t="s">
        <v>4191</v>
      </c>
      <c r="G1401" s="11" t="s">
        <v>4192</v>
      </c>
      <c r="H1401" s="11">
        <v>0.13694267515923569</v>
      </c>
      <c r="I1401" s="11">
        <v>0.24806144041600869</v>
      </c>
      <c r="J1401" s="11">
        <v>0.14920754243532169</v>
      </c>
      <c r="K1401" s="11">
        <v>0.32859226038317668</v>
      </c>
      <c r="L1401" s="11">
        <v>1.2436865386776501</v>
      </c>
      <c r="M1401" s="11">
        <v>66</v>
      </c>
      <c r="N1401" s="11" t="s">
        <v>11123</v>
      </c>
    </row>
    <row r="1402" spans="2:14" s="11" customFormat="1" ht="32" hidden="1" x14ac:dyDescent="0.2">
      <c r="F1402" s="11" t="s">
        <v>4194</v>
      </c>
      <c r="G1402" s="11" t="s">
        <v>4195</v>
      </c>
      <c r="H1402" s="11">
        <v>0.15577889447236179</v>
      </c>
      <c r="I1402" s="11">
        <v>0.27226079938985998</v>
      </c>
      <c r="J1402" s="11">
        <v>0.14290114938694809</v>
      </c>
      <c r="K1402" s="11">
        <v>0.47623521890121762</v>
      </c>
      <c r="L1402" s="11">
        <v>1.2971625403035261</v>
      </c>
      <c r="M1402" s="11">
        <v>15</v>
      </c>
      <c r="N1402" s="11" t="s">
        <v>11124</v>
      </c>
    </row>
    <row r="1403" spans="2:14" s="11" customFormat="1" ht="80" hidden="1" x14ac:dyDescent="0.2">
      <c r="B1403" s="4" t="str">
        <f>VLOOKUP(F1403,decisions2!A:B,2,FALSE)</f>
        <v>no_biology</v>
      </c>
      <c r="C1403" s="35" t="str">
        <f t="shared" ref="C1403:C1404" si="114">IF(L1403&gt;0,"EC-side","eMPC-side")</f>
        <v>EC-side</v>
      </c>
      <c r="E1403" s="35" t="str">
        <f>VLOOKUP(F1403,collapsed2!A:J,10,FALSE)</f>
        <v>main</v>
      </c>
      <c r="F1403" s="11" t="s">
        <v>9634</v>
      </c>
      <c r="G1403" s="11" t="s">
        <v>9635</v>
      </c>
      <c r="H1403" s="11">
        <v>2.1684572815270159E-4</v>
      </c>
      <c r="I1403" s="11">
        <v>1.7358287944772639E-3</v>
      </c>
      <c r="J1403" s="11">
        <v>0.51884807774379182</v>
      </c>
      <c r="K1403" s="11">
        <v>0.36887664939896159</v>
      </c>
      <c r="L1403" s="11">
        <v>1.659655285027257</v>
      </c>
      <c r="M1403" s="11">
        <v>190</v>
      </c>
      <c r="N1403" s="11" t="s">
        <v>12918</v>
      </c>
    </row>
    <row r="1404" spans="2:14" s="11" customFormat="1" ht="32" hidden="1" x14ac:dyDescent="0.2">
      <c r="B1404" s="4" t="str">
        <f>VLOOKUP(F1404,decisions2!A:B,2,FALSE)</f>
        <v>no_redundant</v>
      </c>
      <c r="C1404" s="35" t="str">
        <f t="shared" si="114"/>
        <v>EC-side</v>
      </c>
      <c r="E1404" s="35" t="str">
        <f>VLOOKUP(F1404,collapsed2!A:J,10,FALSE)</f>
        <v>redundant</v>
      </c>
      <c r="F1404" s="11" t="s">
        <v>3961</v>
      </c>
      <c r="G1404" s="11" t="s">
        <v>3962</v>
      </c>
      <c r="H1404" s="11">
        <v>2.6260802918720038E-3</v>
      </c>
      <c r="I1404" s="11">
        <v>1.2252540333219949E-2</v>
      </c>
      <c r="J1404" s="11">
        <v>0.43170769580334639</v>
      </c>
      <c r="K1404" s="11">
        <v>0.43995782063824868</v>
      </c>
      <c r="L1404" s="11">
        <v>1.659610164160509</v>
      </c>
      <c r="M1404" s="11">
        <v>64</v>
      </c>
      <c r="N1404" s="11" t="s">
        <v>11046</v>
      </c>
    </row>
    <row r="1405" spans="2:14" s="11" customFormat="1" ht="32" hidden="1" x14ac:dyDescent="0.2">
      <c r="F1405" s="11" t="s">
        <v>4203</v>
      </c>
      <c r="G1405" s="11" t="s">
        <v>4204</v>
      </c>
      <c r="H1405" s="11">
        <v>0.34907251264755479</v>
      </c>
      <c r="I1405" s="11">
        <v>0.47978851391619648</v>
      </c>
      <c r="J1405" s="11">
        <v>8.9436683371862058E-2</v>
      </c>
      <c r="K1405" s="11">
        <v>0.33324206635772802</v>
      </c>
      <c r="L1405" s="11">
        <v>1.0722807766756459</v>
      </c>
      <c r="M1405" s="11">
        <v>30</v>
      </c>
      <c r="N1405" s="11" t="s">
        <v>11127</v>
      </c>
    </row>
    <row r="1406" spans="2:14" s="11" customFormat="1" ht="96" hidden="1" x14ac:dyDescent="0.2">
      <c r="F1406" s="11" t="s">
        <v>4206</v>
      </c>
      <c r="G1406" s="11" t="s">
        <v>4207</v>
      </c>
      <c r="H1406" s="11">
        <v>7.0707070707070704E-2</v>
      </c>
      <c r="I1406" s="11">
        <v>0.15029912563276579</v>
      </c>
      <c r="J1406" s="11">
        <v>0.18820414630849061</v>
      </c>
      <c r="K1406" s="11">
        <v>0.24452545364493919</v>
      </c>
      <c r="L1406" s="11">
        <v>1.197300295533483</v>
      </c>
      <c r="M1406" s="11">
        <v>415</v>
      </c>
      <c r="N1406" s="11" t="s">
        <v>11128</v>
      </c>
    </row>
    <row r="1407" spans="2:14" s="11" customFormat="1" ht="48" hidden="1" x14ac:dyDescent="0.2">
      <c r="F1407" s="11" t="s">
        <v>4209</v>
      </c>
      <c r="G1407" s="11" t="s">
        <v>4210</v>
      </c>
      <c r="H1407" s="11">
        <v>9.4151212553495012E-2</v>
      </c>
      <c r="I1407" s="11">
        <v>0.1874986952437285</v>
      </c>
      <c r="J1407" s="11">
        <v>0.17232434490094589</v>
      </c>
      <c r="K1407" s="11">
        <v>0.28052616634835348</v>
      </c>
      <c r="L1407" s="11">
        <v>1.239700593978426</v>
      </c>
      <c r="M1407" s="11">
        <v>161</v>
      </c>
      <c r="N1407" s="11" t="s">
        <v>11129</v>
      </c>
    </row>
    <row r="1408" spans="2:14" s="11" customFormat="1" ht="32" hidden="1" x14ac:dyDescent="0.2">
      <c r="B1408" s="4" t="str">
        <f>VLOOKUP(F1408,decisions2!A:B,2,FALSE)</f>
        <v>no_biology</v>
      </c>
      <c r="C1408" s="35" t="str">
        <f>IF(L1408&gt;0,"EC-side","eMPC-side")</f>
        <v>EC-side</v>
      </c>
      <c r="E1408" s="35" t="str">
        <f>VLOOKUP(F1408,collapsed2!A:J,10,FALSE)</f>
        <v>redundant</v>
      </c>
      <c r="F1408" s="11" t="s">
        <v>3521</v>
      </c>
      <c r="G1408" s="11" t="s">
        <v>3522</v>
      </c>
      <c r="H1408" s="11">
        <v>6.3071507913046972E-3</v>
      </c>
      <c r="I1408" s="11">
        <v>2.392468581231259E-2</v>
      </c>
      <c r="J1408" s="11">
        <v>0.40701791892395389</v>
      </c>
      <c r="K1408" s="11">
        <v>0.47932272553943972</v>
      </c>
      <c r="L1408" s="11">
        <v>1.656457868288125</v>
      </c>
      <c r="M1408" s="11">
        <v>40</v>
      </c>
      <c r="N1408" s="11" t="s">
        <v>10901</v>
      </c>
    </row>
    <row r="1409" spans="2:14" s="11" customFormat="1" hidden="1" x14ac:dyDescent="0.2">
      <c r="F1409" s="11" t="s">
        <v>4215</v>
      </c>
      <c r="G1409" s="11" t="s">
        <v>4216</v>
      </c>
      <c r="H1409" s="11">
        <v>0.33840947546531303</v>
      </c>
      <c r="I1409" s="11">
        <v>0.4699172393153539</v>
      </c>
      <c r="J1409" s="11">
        <v>9.1392432594376835E-2</v>
      </c>
      <c r="K1409" s="11">
        <v>0.31770054267252001</v>
      </c>
      <c r="L1409" s="11">
        <v>1.0867807484656919</v>
      </c>
      <c r="M1409" s="11">
        <v>38</v>
      </c>
      <c r="N1409" s="11" t="s">
        <v>11131</v>
      </c>
    </row>
    <row r="1410" spans="2:14" s="11" customFormat="1" ht="32" hidden="1" x14ac:dyDescent="0.2">
      <c r="F1410" s="11" t="s">
        <v>4218</v>
      </c>
      <c r="G1410" s="11" t="s">
        <v>4219</v>
      </c>
      <c r="H1410" s="11">
        <v>9.1210613598673301E-2</v>
      </c>
      <c r="I1410" s="11">
        <v>0.18331930093124121</v>
      </c>
      <c r="J1410" s="11">
        <v>0.1900233052791083</v>
      </c>
      <c r="K1410" s="11">
        <v>0.43957016098872692</v>
      </c>
      <c r="L1410" s="11">
        <v>1.369300535423005</v>
      </c>
      <c r="M1410" s="11">
        <v>25</v>
      </c>
      <c r="N1410" s="11" t="s">
        <v>11132</v>
      </c>
    </row>
    <row r="1411" spans="2:14" s="11" customFormat="1" ht="32" hidden="1" x14ac:dyDescent="0.2">
      <c r="F1411" s="11" t="s">
        <v>4221</v>
      </c>
      <c r="G1411" s="11" t="s">
        <v>4222</v>
      </c>
      <c r="H1411" s="11">
        <v>0.9140127388535032</v>
      </c>
      <c r="I1411" s="11">
        <v>0.94020963940017044</v>
      </c>
      <c r="J1411" s="11">
        <v>3.9356195952129087E-2</v>
      </c>
      <c r="K1411" s="11">
        <v>0.1979416107954447</v>
      </c>
      <c r="L1411" s="11">
        <v>0.7466759170455447</v>
      </c>
      <c r="M1411" s="11">
        <v>64</v>
      </c>
      <c r="N1411" s="11" t="s">
        <v>11133</v>
      </c>
    </row>
    <row r="1412" spans="2:14" s="11" customFormat="1" ht="32" hidden="1" x14ac:dyDescent="0.2">
      <c r="B1412" s="4" t="str">
        <f>VLOOKUP(F1412,decisions2!A:B,2,FALSE)</f>
        <v>no_biology</v>
      </c>
      <c r="C1412" s="35" t="str">
        <f>IF(L1412&gt;0,"EC-side","eMPC-side")</f>
        <v>EC-side</v>
      </c>
      <c r="E1412" s="35" t="str">
        <f>VLOOKUP(F1412,collapsed2!A:J,10,FALSE)</f>
        <v>redundant</v>
      </c>
      <c r="F1412" s="11" t="s">
        <v>9625</v>
      </c>
      <c r="G1412" s="11" t="s">
        <v>9626</v>
      </c>
      <c r="H1412" s="11">
        <v>6.1314347622267052E-3</v>
      </c>
      <c r="I1412" s="11">
        <v>2.3642580795079599E-2</v>
      </c>
      <c r="J1412" s="11">
        <v>0.40701791892395389</v>
      </c>
      <c r="K1412" s="11">
        <v>0.45710542992139452</v>
      </c>
      <c r="L1412" s="11">
        <v>1.656278664077625</v>
      </c>
      <c r="M1412" s="11">
        <v>50</v>
      </c>
      <c r="N1412" s="11" t="s">
        <v>12915</v>
      </c>
    </row>
    <row r="1413" spans="2:14" s="11" customFormat="1" ht="32" hidden="1" x14ac:dyDescent="0.2">
      <c r="F1413" s="11" t="s">
        <v>4227</v>
      </c>
      <c r="G1413" s="11" t="s">
        <v>4228</v>
      </c>
      <c r="H1413" s="11">
        <v>0.63076923076923075</v>
      </c>
      <c r="I1413" s="11">
        <v>0.72099143324334369</v>
      </c>
      <c r="J1413" s="11">
        <v>7.9985880149994609E-2</v>
      </c>
      <c r="K1413" s="11">
        <v>-0.22766495063787021</v>
      </c>
      <c r="L1413" s="11">
        <v>-0.92258376528479691</v>
      </c>
      <c r="M1413" s="11">
        <v>58</v>
      </c>
      <c r="N1413" s="11" t="s">
        <v>11135</v>
      </c>
    </row>
    <row r="1414" spans="2:14" s="11" customFormat="1" ht="32" hidden="1" x14ac:dyDescent="0.2">
      <c r="F1414" s="11" t="s">
        <v>4230</v>
      </c>
      <c r="G1414" s="11" t="s">
        <v>4231</v>
      </c>
      <c r="H1414" s="11">
        <v>0.73534338358458962</v>
      </c>
      <c r="I1414" s="11">
        <v>0.80521290083629748</v>
      </c>
      <c r="J1414" s="11">
        <v>5.163559644842005E-2</v>
      </c>
      <c r="K1414" s="11">
        <v>0.29851651516629341</v>
      </c>
      <c r="L1414" s="11">
        <v>0.81309492823542007</v>
      </c>
      <c r="M1414" s="11">
        <v>15</v>
      </c>
      <c r="N1414" s="11" t="s">
        <v>11136</v>
      </c>
    </row>
    <row r="1415" spans="2:14" s="11" customFormat="1" ht="32" hidden="1" x14ac:dyDescent="0.2">
      <c r="F1415" s="11" t="s">
        <v>4233</v>
      </c>
      <c r="G1415" s="11" t="s">
        <v>4234</v>
      </c>
      <c r="H1415" s="11">
        <v>0.44444444444444442</v>
      </c>
      <c r="I1415" s="11">
        <v>0.56458792514801848</v>
      </c>
      <c r="J1415" s="11">
        <v>7.55015292281669E-2</v>
      </c>
      <c r="K1415" s="11">
        <v>0.32172937260253182</v>
      </c>
      <c r="L1415" s="11">
        <v>1.002215894670913</v>
      </c>
      <c r="M1415" s="11">
        <v>25</v>
      </c>
      <c r="N1415" s="11" t="s">
        <v>11137</v>
      </c>
    </row>
    <row r="1416" spans="2:14" s="11" customFormat="1" ht="64" hidden="1" x14ac:dyDescent="0.2">
      <c r="B1416" s="4" t="str">
        <f>VLOOKUP(F1416,decisions2!A:B,2,FALSE)</f>
        <v>no_redundant</v>
      </c>
      <c r="C1416" s="35" t="str">
        <f>IF(L1416&gt;0,"EC-side","eMPC-side")</f>
        <v>EC-side</v>
      </c>
      <c r="E1416" s="35" t="str">
        <f>VLOOKUP(F1416,collapsed2!A:J,10,FALSE)</f>
        <v>redundant</v>
      </c>
      <c r="F1416" s="11" t="s">
        <v>162</v>
      </c>
      <c r="G1416" s="11" t="s">
        <v>163</v>
      </c>
      <c r="H1416" s="11">
        <v>2.9175110052806778E-4</v>
      </c>
      <c r="I1416" s="11">
        <v>2.1705218549536889E-3</v>
      </c>
      <c r="J1416" s="11">
        <v>0.49849310876659031</v>
      </c>
      <c r="K1416" s="11">
        <v>0.36823773122301962</v>
      </c>
      <c r="L1416" s="11">
        <v>1.6561075546814279</v>
      </c>
      <c r="M1416" s="11">
        <v>184</v>
      </c>
      <c r="N1416" s="11" t="s">
        <v>9790</v>
      </c>
    </row>
    <row r="1417" spans="2:14" s="11" customFormat="1" ht="32" hidden="1" x14ac:dyDescent="0.2">
      <c r="F1417" s="11" t="s">
        <v>4239</v>
      </c>
      <c r="G1417" s="11" t="s">
        <v>4240</v>
      </c>
      <c r="H1417" s="11">
        <v>5.9602649006622523E-2</v>
      </c>
      <c r="I1417" s="11">
        <v>0.13333030935317061</v>
      </c>
      <c r="J1417" s="11">
        <v>0.23779383442368809</v>
      </c>
      <c r="K1417" s="11">
        <v>0.53202167120384081</v>
      </c>
      <c r="L1417" s="11">
        <v>1.474450856051597</v>
      </c>
      <c r="M1417" s="11">
        <v>16</v>
      </c>
      <c r="N1417" s="11" t="s">
        <v>11139</v>
      </c>
    </row>
    <row r="1418" spans="2:14" s="11" customFormat="1" ht="32" hidden="1" x14ac:dyDescent="0.2">
      <c r="F1418" s="11" t="s">
        <v>4242</v>
      </c>
      <c r="G1418" s="11" t="s">
        <v>4243</v>
      </c>
      <c r="H1418" s="11">
        <v>4.113949408271788E-2</v>
      </c>
      <c r="I1418" s="11">
        <v>0.1008720628184359</v>
      </c>
      <c r="J1418" s="11">
        <v>0.3217759180753611</v>
      </c>
      <c r="K1418" s="11">
        <v>0.54726612260082219</v>
      </c>
      <c r="L1418" s="11">
        <v>1.532991622216417</v>
      </c>
      <c r="M1418" s="11">
        <v>17</v>
      </c>
      <c r="N1418" s="11" t="s">
        <v>11140</v>
      </c>
    </row>
    <row r="1419" spans="2:14" s="11" customFormat="1" ht="32" hidden="1" x14ac:dyDescent="0.2">
      <c r="F1419" s="11" t="s">
        <v>4244</v>
      </c>
      <c r="G1419" s="11" t="s">
        <v>4245</v>
      </c>
      <c r="H1419" s="11">
        <v>3.3997976138163653E-2</v>
      </c>
      <c r="I1419" s="11">
        <v>8.6477718120905364E-2</v>
      </c>
      <c r="J1419" s="11">
        <v>0.3217759180753611</v>
      </c>
      <c r="K1419" s="11">
        <v>0.57895446538586304</v>
      </c>
      <c r="L1419" s="11">
        <v>1.5769477250605659</v>
      </c>
      <c r="M1419" s="11">
        <v>15</v>
      </c>
      <c r="N1419" s="11" t="s">
        <v>11141</v>
      </c>
    </row>
    <row r="1420" spans="2:14" s="11" customFormat="1" ht="32" hidden="1" x14ac:dyDescent="0.2">
      <c r="F1420" s="11" t="s">
        <v>4247</v>
      </c>
      <c r="G1420" s="11" t="s">
        <v>4248</v>
      </c>
      <c r="H1420" s="11">
        <v>0.1558872305140962</v>
      </c>
      <c r="I1420" s="11">
        <v>0.27226079938985998</v>
      </c>
      <c r="J1420" s="11">
        <v>0.14205664357582121</v>
      </c>
      <c r="K1420" s="11">
        <v>0.4576345088664262</v>
      </c>
      <c r="L1420" s="11">
        <v>1.2819172230053579</v>
      </c>
      <c r="M1420" s="11">
        <v>17</v>
      </c>
      <c r="N1420" s="11" t="s">
        <v>11142</v>
      </c>
    </row>
    <row r="1421" spans="2:14" s="11" customFormat="1" ht="32" hidden="1" x14ac:dyDescent="0.2">
      <c r="F1421" s="11" t="s">
        <v>4250</v>
      </c>
      <c r="G1421" s="11" t="s">
        <v>4251</v>
      </c>
      <c r="H1421" s="11">
        <v>0.41806020066889632</v>
      </c>
      <c r="I1421" s="11">
        <v>0.54244716288925476</v>
      </c>
      <c r="J1421" s="11">
        <v>7.9131665176834884E-2</v>
      </c>
      <c r="K1421" s="11">
        <v>0.30994241444532827</v>
      </c>
      <c r="L1421" s="11">
        <v>1.006458570496763</v>
      </c>
      <c r="M1421" s="11">
        <v>31</v>
      </c>
      <c r="N1421" s="11" t="s">
        <v>11143</v>
      </c>
    </row>
    <row r="1422" spans="2:14" s="11" customFormat="1" ht="17" hidden="1" x14ac:dyDescent="0.2">
      <c r="B1422" s="4" t="str">
        <f>VLOOKUP(F1422,decisions2!A:B,2,FALSE)</f>
        <v>no_biology</v>
      </c>
      <c r="C1422" s="35" t="str">
        <f>IF(L1422&gt;0,"EC-side","eMPC-side")</f>
        <v>EC-side</v>
      </c>
      <c r="E1422" s="35" t="str">
        <f>VLOOKUP(F1422,collapsed2!A:J,10,FALSE)</f>
        <v>redundant</v>
      </c>
      <c r="F1422" s="11" t="s">
        <v>3578</v>
      </c>
      <c r="G1422" s="11" t="s">
        <v>3579</v>
      </c>
      <c r="H1422" s="11">
        <v>1.1389458385598459E-2</v>
      </c>
      <c r="I1422" s="11">
        <v>3.7682354165631322E-2</v>
      </c>
      <c r="J1422" s="11">
        <v>0.38073040072279241</v>
      </c>
      <c r="K1422" s="11">
        <v>0.57543378728936245</v>
      </c>
      <c r="L1422" s="11">
        <v>1.6559938969879791</v>
      </c>
      <c r="M1422" s="11">
        <v>19</v>
      </c>
      <c r="N1422" s="11" t="s">
        <v>10920</v>
      </c>
    </row>
    <row r="1423" spans="2:14" s="11" customFormat="1" ht="32" hidden="1" x14ac:dyDescent="0.2">
      <c r="F1423" s="11" t="s">
        <v>4256</v>
      </c>
      <c r="G1423" s="11" t="s">
        <v>4257</v>
      </c>
      <c r="H1423" s="11">
        <v>4.3689320388349523E-2</v>
      </c>
      <c r="I1423" s="11">
        <v>0.1052281123807887</v>
      </c>
      <c r="J1423" s="11">
        <v>0.27650059925447162</v>
      </c>
      <c r="K1423" s="11">
        <v>0.36901004738582921</v>
      </c>
      <c r="L1423" s="11">
        <v>1.384412570533432</v>
      </c>
      <c r="M1423" s="11">
        <v>61</v>
      </c>
      <c r="N1423" s="11" t="s">
        <v>11145</v>
      </c>
    </row>
    <row r="1424" spans="2:14" s="11" customFormat="1" ht="32" hidden="1" x14ac:dyDescent="0.2">
      <c r="F1424" s="11" t="s">
        <v>4259</v>
      </c>
      <c r="G1424" s="11" t="s">
        <v>4260</v>
      </c>
      <c r="H1424" s="11">
        <v>0.1587837837837838</v>
      </c>
      <c r="I1424" s="11">
        <v>0.27511291131980792</v>
      </c>
      <c r="J1424" s="11">
        <v>0.14205664357582121</v>
      </c>
      <c r="K1424" s="11">
        <v>0.36716711992336482</v>
      </c>
      <c r="L1424" s="11">
        <v>1.2598080000551251</v>
      </c>
      <c r="M1424" s="11">
        <v>39</v>
      </c>
      <c r="N1424" s="11" t="s">
        <v>11146</v>
      </c>
    </row>
    <row r="1425" spans="2:14" s="11" customFormat="1" ht="17" hidden="1" x14ac:dyDescent="0.2">
      <c r="B1425" s="4" t="str">
        <f>VLOOKUP(F1425,decisions2!A:B,2,FALSE)</f>
        <v>no_biology</v>
      </c>
      <c r="C1425" s="35" t="str">
        <f t="shared" ref="C1425:C1430" si="115">IF(L1425&gt;0,"EC-side","eMPC-side")</f>
        <v>EC-side</v>
      </c>
      <c r="E1425" s="35" t="str">
        <f>VLOOKUP(F1425,collapsed2!A:J,10,FALSE)</f>
        <v>redundant</v>
      </c>
      <c r="F1425" s="11" t="s">
        <v>4896</v>
      </c>
      <c r="G1425" s="11" t="s">
        <v>4897</v>
      </c>
      <c r="H1425" s="11">
        <v>6.5023807616026866E-3</v>
      </c>
      <c r="I1425" s="11">
        <v>2.4410086859074E-2</v>
      </c>
      <c r="J1425" s="11">
        <v>0.40701791892395389</v>
      </c>
      <c r="K1425" s="11">
        <v>0.51517259256922832</v>
      </c>
      <c r="L1425" s="11">
        <v>1.6556679292954359</v>
      </c>
      <c r="M1425" s="11">
        <v>29</v>
      </c>
      <c r="N1425" s="11" t="s">
        <v>11357</v>
      </c>
    </row>
    <row r="1426" spans="2:14" s="11" customFormat="1" ht="32" hidden="1" x14ac:dyDescent="0.2">
      <c r="B1426" s="4" t="str">
        <f>VLOOKUP(F1426,decisions2!A:B,2,FALSE)</f>
        <v>no_redundant</v>
      </c>
      <c r="C1426" s="35" t="str">
        <f t="shared" si="115"/>
        <v>EC-side</v>
      </c>
      <c r="E1426" s="35" t="str">
        <f>VLOOKUP(F1426,collapsed2!A:J,10,FALSE)</f>
        <v>main</v>
      </c>
      <c r="F1426" s="11" t="s">
        <v>2749</v>
      </c>
      <c r="G1426" s="11" t="s">
        <v>2750</v>
      </c>
      <c r="H1426" s="11">
        <v>2.7227756888782029E-3</v>
      </c>
      <c r="I1426" s="11">
        <v>1.2577914285539201E-2</v>
      </c>
      <c r="J1426" s="11">
        <v>0.43170769580334639</v>
      </c>
      <c r="K1426" s="11">
        <v>0.43040139425781981</v>
      </c>
      <c r="L1426" s="11">
        <v>1.655426400973921</v>
      </c>
      <c r="M1426" s="11">
        <v>75</v>
      </c>
      <c r="N1426" s="11" t="s">
        <v>10644</v>
      </c>
    </row>
    <row r="1427" spans="2:14" s="11" customFormat="1" ht="17" hidden="1" x14ac:dyDescent="0.2">
      <c r="B1427" s="4" t="str">
        <f>VLOOKUP(F1427,decisions2!A:B,2,FALSE)</f>
        <v>no_biology</v>
      </c>
      <c r="C1427" s="35" t="str">
        <f t="shared" si="115"/>
        <v>EC-side</v>
      </c>
      <c r="E1427" s="35" t="str">
        <f>VLOOKUP(F1427,collapsed2!A:J,10,FALSE)</f>
        <v>redundant</v>
      </c>
      <c r="F1427" s="11" t="s">
        <v>4935</v>
      </c>
      <c r="G1427" s="11" t="s">
        <v>4936</v>
      </c>
      <c r="H1427" s="11">
        <v>1.060650877229167E-2</v>
      </c>
      <c r="I1427" s="11">
        <v>3.5565562269306551E-2</v>
      </c>
      <c r="J1427" s="11">
        <v>0.38073040072279241</v>
      </c>
      <c r="K1427" s="11">
        <v>0.55321986883424246</v>
      </c>
      <c r="L1427" s="11">
        <v>1.654627805960607</v>
      </c>
      <c r="M1427" s="11">
        <v>22</v>
      </c>
      <c r="N1427" s="11" t="s">
        <v>11370</v>
      </c>
    </row>
    <row r="1428" spans="2:14" s="11" customFormat="1" ht="32" hidden="1" x14ac:dyDescent="0.2">
      <c r="B1428" s="4" t="str">
        <f>VLOOKUP(F1428,decisions2!A:B,2,FALSE)</f>
        <v>no_biology</v>
      </c>
      <c r="C1428" s="35" t="str">
        <f t="shared" si="115"/>
        <v>EC-side</v>
      </c>
      <c r="E1428" s="35" t="str">
        <f>VLOOKUP(F1428,collapsed2!A:J,10,FALSE)</f>
        <v>redundant</v>
      </c>
      <c r="F1428" s="11" t="s">
        <v>743</v>
      </c>
      <c r="G1428" s="11" t="s">
        <v>744</v>
      </c>
      <c r="H1428" s="11">
        <v>4.8697866786828262E-3</v>
      </c>
      <c r="I1428" s="11">
        <v>1.9856084010709249E-2</v>
      </c>
      <c r="J1428" s="11">
        <v>0.40701791892395389</v>
      </c>
      <c r="K1428" s="11">
        <v>0.46643357987837758</v>
      </c>
      <c r="L1428" s="11">
        <v>1.6546225624810751</v>
      </c>
      <c r="M1428" s="11">
        <v>45</v>
      </c>
      <c r="N1428" s="11" t="s">
        <v>9981</v>
      </c>
    </row>
    <row r="1429" spans="2:14" s="11" customFormat="1" ht="64" hidden="1" x14ac:dyDescent="0.2">
      <c r="B1429" s="4" t="str">
        <f>VLOOKUP(F1429,decisions2!A:B,2,FALSE)</f>
        <v>no_biology</v>
      </c>
      <c r="C1429" s="35" t="str">
        <f t="shared" si="115"/>
        <v>EC-side</v>
      </c>
      <c r="E1429" s="35" t="str">
        <f>VLOOKUP(F1429,collapsed2!A:J,10,FALSE)</f>
        <v>main</v>
      </c>
      <c r="F1429" s="11" t="s">
        <v>617</v>
      </c>
      <c r="G1429" s="11" t="s">
        <v>618</v>
      </c>
      <c r="H1429" s="11">
        <v>2.2988884142252449E-4</v>
      </c>
      <c r="I1429" s="11">
        <v>1.813567526777693E-3</v>
      </c>
      <c r="J1429" s="11">
        <v>0.51884807774379182</v>
      </c>
      <c r="K1429" s="11">
        <v>0.36767827846405582</v>
      </c>
      <c r="L1429" s="11">
        <v>1.6542635567658439</v>
      </c>
      <c r="M1429" s="11">
        <v>190</v>
      </c>
      <c r="N1429" s="11" t="s">
        <v>9940</v>
      </c>
    </row>
    <row r="1430" spans="2:14" s="11" customFormat="1" ht="112" hidden="1" x14ac:dyDescent="0.2">
      <c r="B1430" s="4" t="str">
        <f>VLOOKUP(F1430,decisions2!A:B,2,FALSE)</f>
        <v>no_redundant</v>
      </c>
      <c r="C1430" s="35" t="str">
        <f t="shared" si="115"/>
        <v>EC-side</v>
      </c>
      <c r="E1430" s="35" t="str">
        <f>VLOOKUP(F1430,collapsed2!A:J,10,FALSE)</f>
        <v>redundant</v>
      </c>
      <c r="F1430" s="11" t="s">
        <v>3584</v>
      </c>
      <c r="G1430" s="11" t="s">
        <v>3585</v>
      </c>
      <c r="H1430" s="11">
        <v>3.3007954023036898E-5</v>
      </c>
      <c r="I1430" s="11">
        <v>3.6256622514827642E-4</v>
      </c>
      <c r="J1430" s="11">
        <v>0.55733223875864601</v>
      </c>
      <c r="K1430" s="11">
        <v>0.34727463084328308</v>
      </c>
      <c r="L1430" s="11">
        <v>1.65354094237696</v>
      </c>
      <c r="M1430" s="11">
        <v>316</v>
      </c>
      <c r="N1430" s="11" t="s">
        <v>10922</v>
      </c>
    </row>
    <row r="1431" spans="2:14" s="11" customFormat="1" ht="32" hidden="1" x14ac:dyDescent="0.2">
      <c r="F1431" s="11" t="s">
        <v>4279</v>
      </c>
      <c r="G1431" s="11" t="s">
        <v>4280</v>
      </c>
      <c r="H1431" s="11">
        <v>6.4837905236907731E-2</v>
      </c>
      <c r="I1431" s="11">
        <v>0.14164588528678301</v>
      </c>
      <c r="J1431" s="11">
        <v>0.28201335001172512</v>
      </c>
      <c r="K1431" s="11">
        <v>-0.45455860883302729</v>
      </c>
      <c r="L1431" s="11">
        <v>-1.481855259396099</v>
      </c>
      <c r="M1431" s="11">
        <v>26</v>
      </c>
      <c r="N1431" s="11" t="s">
        <v>11153</v>
      </c>
    </row>
    <row r="1432" spans="2:14" s="11" customFormat="1" ht="32" hidden="1" x14ac:dyDescent="0.2">
      <c r="F1432" s="11" t="s">
        <v>4282</v>
      </c>
      <c r="G1432" s="11" t="s">
        <v>4283</v>
      </c>
      <c r="H1432" s="11">
        <v>0.23509369676320269</v>
      </c>
      <c r="I1432" s="11">
        <v>0.36269060634323103</v>
      </c>
      <c r="J1432" s="11">
        <v>0.1142665024844329</v>
      </c>
      <c r="K1432" s="11">
        <v>0.40923133705314069</v>
      </c>
      <c r="L1432" s="11">
        <v>1.206163191636094</v>
      </c>
      <c r="M1432" s="11">
        <v>21</v>
      </c>
      <c r="N1432" s="11" t="s">
        <v>11154</v>
      </c>
    </row>
    <row r="1433" spans="2:14" s="11" customFormat="1" ht="32" hidden="1" x14ac:dyDescent="0.2">
      <c r="F1433" s="11" t="s">
        <v>4285</v>
      </c>
      <c r="G1433" s="11" t="s">
        <v>4286</v>
      </c>
      <c r="H1433" s="11">
        <v>0.32387312186978301</v>
      </c>
      <c r="I1433" s="11">
        <v>0.456874358846455</v>
      </c>
      <c r="J1433" s="11">
        <v>9.3145457533780354E-2</v>
      </c>
      <c r="K1433" s="11">
        <v>0.39054509978551</v>
      </c>
      <c r="L1433" s="11">
        <v>1.1080419012818361</v>
      </c>
      <c r="M1433" s="11">
        <v>18</v>
      </c>
      <c r="N1433" s="11" t="s">
        <v>11155</v>
      </c>
    </row>
    <row r="1434" spans="2:14" s="11" customFormat="1" ht="17" hidden="1" x14ac:dyDescent="0.2">
      <c r="B1434" s="4" t="str">
        <f>VLOOKUP(F1434,decisions2!A:B,2,FALSE)</f>
        <v>no_biology</v>
      </c>
      <c r="C1434" s="35" t="str">
        <f>IF(L1434&gt;0,"EC-side","eMPC-side")</f>
        <v>EC-side</v>
      </c>
      <c r="E1434" s="35" t="str">
        <f>VLOOKUP(F1434,collapsed2!A:J,10,FALSE)</f>
        <v>redundant</v>
      </c>
      <c r="F1434" s="11" t="s">
        <v>9186</v>
      </c>
      <c r="G1434" s="11" t="s">
        <v>9187</v>
      </c>
      <c r="H1434" s="11">
        <v>1.0733531320293539E-2</v>
      </c>
      <c r="I1434" s="11">
        <v>3.5892669182907067E-2</v>
      </c>
      <c r="J1434" s="11">
        <v>0.38073040072279241</v>
      </c>
      <c r="K1434" s="11">
        <v>0.55251281829034049</v>
      </c>
      <c r="L1434" s="11">
        <v>1.6525130852933529</v>
      </c>
      <c r="M1434" s="11">
        <v>22</v>
      </c>
      <c r="N1434" s="11" t="s">
        <v>12773</v>
      </c>
    </row>
    <row r="1435" spans="2:14" s="11" customFormat="1" ht="32" hidden="1" x14ac:dyDescent="0.2">
      <c r="F1435" s="11" t="s">
        <v>4291</v>
      </c>
      <c r="G1435" s="11" t="s">
        <v>4292</v>
      </c>
      <c r="H1435" s="11">
        <v>0.61451612903225805</v>
      </c>
      <c r="I1435" s="11">
        <v>0.70894018983375295</v>
      </c>
      <c r="J1435" s="11">
        <v>5.8221624112416097E-2</v>
      </c>
      <c r="K1435" s="11">
        <v>0.24228879687944249</v>
      </c>
      <c r="L1435" s="11">
        <v>0.90843021734448681</v>
      </c>
      <c r="M1435" s="11">
        <v>62</v>
      </c>
      <c r="N1435" s="11" t="s">
        <v>11157</v>
      </c>
    </row>
    <row r="1436" spans="2:14" s="11" customFormat="1" ht="32" hidden="1" x14ac:dyDescent="0.2">
      <c r="F1436" s="11" t="s">
        <v>4294</v>
      </c>
      <c r="G1436" s="11" t="s">
        <v>4295</v>
      </c>
      <c r="H1436" s="11">
        <v>0.39650872817955107</v>
      </c>
      <c r="I1436" s="11">
        <v>0.52471535909011913</v>
      </c>
      <c r="J1436" s="11">
        <v>0.10512513159700081</v>
      </c>
      <c r="K1436" s="11">
        <v>-0.31737837701306088</v>
      </c>
      <c r="L1436" s="11">
        <v>-1.045497243978736</v>
      </c>
      <c r="M1436" s="11">
        <v>27</v>
      </c>
      <c r="N1436" s="11" t="s">
        <v>11158</v>
      </c>
    </row>
    <row r="1437" spans="2:14" s="11" customFormat="1" ht="32" hidden="1" x14ac:dyDescent="0.2">
      <c r="F1437" s="11" t="s">
        <v>4297</v>
      </c>
      <c r="G1437" s="11" t="s">
        <v>4298</v>
      </c>
      <c r="H1437" s="11">
        <v>6.6889632107023408E-2</v>
      </c>
      <c r="I1437" s="11">
        <v>0.14486839420526421</v>
      </c>
      <c r="J1437" s="11">
        <v>0.22496609354031369</v>
      </c>
      <c r="K1437" s="11">
        <v>0.50704008417089019</v>
      </c>
      <c r="L1437" s="11">
        <v>1.459169244945703</v>
      </c>
      <c r="M1437" s="11">
        <v>19</v>
      </c>
      <c r="N1437" s="11" t="s">
        <v>11159</v>
      </c>
    </row>
    <row r="1438" spans="2:14" s="11" customFormat="1" ht="48" hidden="1" x14ac:dyDescent="0.2">
      <c r="B1438" s="4" t="str">
        <f>VLOOKUP(F1438,decisions2!A:B,2,FALSE)</f>
        <v>no_redundant</v>
      </c>
      <c r="C1438" s="35" t="str">
        <f>IF(L1438&gt;0,"EC-side","eMPC-side")</f>
        <v>EC-side</v>
      </c>
      <c r="E1438" s="35" t="str">
        <f>VLOOKUP(F1438,collapsed2!A:J,10,FALSE)</f>
        <v>redundant</v>
      </c>
      <c r="F1438" s="11" t="s">
        <v>5376</v>
      </c>
      <c r="G1438" s="11" t="s">
        <v>5377</v>
      </c>
      <c r="H1438" s="11">
        <v>1.221951696525371E-3</v>
      </c>
      <c r="I1438" s="11">
        <v>6.8103997284161459E-3</v>
      </c>
      <c r="J1438" s="11">
        <v>0.45505986738722948</v>
      </c>
      <c r="K1438" s="11">
        <v>0.39030042388036468</v>
      </c>
      <c r="L1438" s="11">
        <v>1.6524893825531111</v>
      </c>
      <c r="M1438" s="11">
        <v>120</v>
      </c>
      <c r="N1438" s="11" t="s">
        <v>11516</v>
      </c>
    </row>
    <row r="1439" spans="2:14" s="11" customFormat="1" ht="32" hidden="1" x14ac:dyDescent="0.2">
      <c r="F1439" s="11" t="s">
        <v>4303</v>
      </c>
      <c r="G1439" s="11" t="s">
        <v>4304</v>
      </c>
      <c r="H1439" s="11">
        <v>0.31345826235093699</v>
      </c>
      <c r="I1439" s="11">
        <v>0.4466643476606284</v>
      </c>
      <c r="J1439" s="11">
        <v>9.6240602328129018E-2</v>
      </c>
      <c r="K1439" s="11">
        <v>0.38452980853217922</v>
      </c>
      <c r="L1439" s="11">
        <v>1.133358223439672</v>
      </c>
      <c r="M1439" s="11">
        <v>21</v>
      </c>
      <c r="N1439" s="11" t="s">
        <v>11161</v>
      </c>
    </row>
    <row r="1440" spans="2:14" s="11" customFormat="1" ht="32" hidden="1" x14ac:dyDescent="0.2">
      <c r="F1440" s="11" t="s">
        <v>4306</v>
      </c>
      <c r="G1440" s="11" t="s">
        <v>4307</v>
      </c>
      <c r="H1440" s="11">
        <v>0.28465346534653457</v>
      </c>
      <c r="I1440" s="11">
        <v>0.41727029525214637</v>
      </c>
      <c r="J1440" s="11">
        <v>0.12687572992985741</v>
      </c>
      <c r="K1440" s="11">
        <v>-0.37633749386885768</v>
      </c>
      <c r="L1440" s="11">
        <v>-1.1241132499867641</v>
      </c>
      <c r="M1440" s="11">
        <v>19</v>
      </c>
      <c r="N1440" s="11" t="s">
        <v>11162</v>
      </c>
    </row>
    <row r="1441" spans="2:14" s="11" customFormat="1" ht="32" hidden="1" x14ac:dyDescent="0.2">
      <c r="F1441" s="11" t="s">
        <v>4309</v>
      </c>
      <c r="G1441" s="11" t="s">
        <v>4310</v>
      </c>
      <c r="H1441" s="11">
        <v>0.59506172839506177</v>
      </c>
      <c r="I1441" s="11">
        <v>0.6940970017636684</v>
      </c>
      <c r="J1441" s="11">
        <v>8.1080205755086635E-2</v>
      </c>
      <c r="K1441" s="11">
        <v>-0.32442294947693617</v>
      </c>
      <c r="L1441" s="11">
        <v>-0.9082245407218611</v>
      </c>
      <c r="M1441" s="11">
        <v>15</v>
      </c>
      <c r="N1441" s="11" t="s">
        <v>11163</v>
      </c>
    </row>
    <row r="1442" spans="2:14" s="11" customFormat="1" ht="32" hidden="1" x14ac:dyDescent="0.2">
      <c r="F1442" s="11" t="s">
        <v>4312</v>
      </c>
      <c r="G1442" s="11" t="s">
        <v>4313</v>
      </c>
      <c r="H1442" s="11">
        <v>0.6306532663316583</v>
      </c>
      <c r="I1442" s="11">
        <v>0.72099143324334369</v>
      </c>
      <c r="J1442" s="11">
        <v>7.8920963818003467E-2</v>
      </c>
      <c r="K1442" s="11">
        <v>-0.30839529622223882</v>
      </c>
      <c r="L1442" s="11">
        <v>-0.88062376288798649</v>
      </c>
      <c r="M1442" s="11">
        <v>16</v>
      </c>
      <c r="N1442" s="11" t="s">
        <v>11163</v>
      </c>
    </row>
    <row r="1443" spans="2:14" s="11" customFormat="1" ht="32" hidden="1" x14ac:dyDescent="0.2">
      <c r="F1443" s="11" t="s">
        <v>4314</v>
      </c>
      <c r="G1443" s="11" t="s">
        <v>4315</v>
      </c>
      <c r="H1443" s="11">
        <v>0.25963149078726971</v>
      </c>
      <c r="I1443" s="11">
        <v>0.39022386052058111</v>
      </c>
      <c r="J1443" s="11">
        <v>0.10672988436460561</v>
      </c>
      <c r="K1443" s="11">
        <v>0.42742184171464598</v>
      </c>
      <c r="L1443" s="11">
        <v>1.1642053757783599</v>
      </c>
      <c r="M1443" s="11">
        <v>15</v>
      </c>
      <c r="N1443" s="11" t="s">
        <v>11164</v>
      </c>
    </row>
    <row r="1444" spans="2:14" s="11" customFormat="1" ht="32" hidden="1" x14ac:dyDescent="0.2">
      <c r="F1444" s="11" t="s">
        <v>4316</v>
      </c>
      <c r="G1444" s="11" t="s">
        <v>4317</v>
      </c>
      <c r="H1444" s="11">
        <v>6.9306930693069313E-2</v>
      </c>
      <c r="I1444" s="11">
        <v>0.1485278449104753</v>
      </c>
      <c r="J1444" s="11">
        <v>0.27128855468895302</v>
      </c>
      <c r="K1444" s="11">
        <v>-0.45743810956614489</v>
      </c>
      <c r="L1444" s="11">
        <v>-1.46460282105939</v>
      </c>
      <c r="M1444" s="11">
        <v>24</v>
      </c>
      <c r="N1444" s="11" t="s">
        <v>11165</v>
      </c>
    </row>
    <row r="1445" spans="2:14" s="11" customFormat="1" ht="80" hidden="1" x14ac:dyDescent="0.2">
      <c r="B1445" s="4" t="str">
        <f>VLOOKUP(F1445,decisions2!A:B,2,FALSE)</f>
        <v>no_biology</v>
      </c>
      <c r="C1445" s="35" t="str">
        <f>IF(L1445&gt;0,"EC-side","eMPC-side")</f>
        <v>EC-side</v>
      </c>
      <c r="E1445" s="35" t="str">
        <f>VLOOKUP(F1445,collapsed2!A:J,10,FALSE)</f>
        <v>redundant</v>
      </c>
      <c r="F1445" s="11" t="s">
        <v>8545</v>
      </c>
      <c r="G1445" s="11" t="s">
        <v>8546</v>
      </c>
      <c r="H1445" s="11">
        <v>1.8406086381768001E-4</v>
      </c>
      <c r="I1445" s="11">
        <v>1.5180373263347039E-3</v>
      </c>
      <c r="J1445" s="11">
        <v>0.51884807774379182</v>
      </c>
      <c r="K1445" s="11">
        <v>0.36459696041214468</v>
      </c>
      <c r="L1445" s="11">
        <v>1.652010174736996</v>
      </c>
      <c r="M1445" s="11">
        <v>198</v>
      </c>
      <c r="N1445" s="11" t="s">
        <v>12561</v>
      </c>
    </row>
    <row r="1446" spans="2:14" s="11" customFormat="1" ht="32" hidden="1" x14ac:dyDescent="0.2">
      <c r="F1446" s="11" t="s">
        <v>4322</v>
      </c>
      <c r="G1446" s="11" t="s">
        <v>4323</v>
      </c>
      <c r="H1446" s="11">
        <v>9.1062394603709948E-2</v>
      </c>
      <c r="I1446" s="11">
        <v>0.1831341014628797</v>
      </c>
      <c r="J1446" s="11">
        <v>0.19189224038483799</v>
      </c>
      <c r="K1446" s="11">
        <v>0.42329513343487818</v>
      </c>
      <c r="L1446" s="11">
        <v>1.362046632958188</v>
      </c>
      <c r="M1446" s="11">
        <v>30</v>
      </c>
      <c r="N1446" s="11" t="s">
        <v>11167</v>
      </c>
    </row>
    <row r="1447" spans="2:14" s="11" customFormat="1" ht="48" hidden="1" x14ac:dyDescent="0.2">
      <c r="F1447" s="11" t="s">
        <v>4325</v>
      </c>
      <c r="G1447" s="11" t="s">
        <v>4326</v>
      </c>
      <c r="H1447" s="11">
        <v>0.70252100840336129</v>
      </c>
      <c r="I1447" s="11">
        <v>0.78041959640999248</v>
      </c>
      <c r="J1447" s="11">
        <v>5.3897902535731859E-2</v>
      </c>
      <c r="K1447" s="11">
        <v>0.2391795427848559</v>
      </c>
      <c r="L1447" s="11">
        <v>0.85295488327750524</v>
      </c>
      <c r="M1447" s="11">
        <v>46</v>
      </c>
      <c r="N1447" s="11" t="s">
        <v>11168</v>
      </c>
    </row>
    <row r="1448" spans="2:14" s="11" customFormat="1" ht="32" hidden="1" x14ac:dyDescent="0.2">
      <c r="F1448" s="11" t="s">
        <v>4328</v>
      </c>
      <c r="G1448" s="11" t="s">
        <v>4329</v>
      </c>
      <c r="H1448" s="11">
        <v>6.7669172932330823E-2</v>
      </c>
      <c r="I1448" s="11">
        <v>0.14616899391335481</v>
      </c>
      <c r="J1448" s="11">
        <v>0.27650059925447162</v>
      </c>
      <c r="K1448" s="11">
        <v>-0.39298889052613878</v>
      </c>
      <c r="L1448" s="11">
        <v>-1.3709424558961489</v>
      </c>
      <c r="M1448" s="11">
        <v>33</v>
      </c>
      <c r="N1448" s="11" t="s">
        <v>11169</v>
      </c>
    </row>
    <row r="1449" spans="2:14" s="11" customFormat="1" ht="32" hidden="1" x14ac:dyDescent="0.2">
      <c r="F1449" s="11" t="s">
        <v>4331</v>
      </c>
      <c r="G1449" s="11" t="s">
        <v>4332</v>
      </c>
      <c r="H1449" s="11">
        <v>3.0551009707438931E-2</v>
      </c>
      <c r="I1449" s="11">
        <v>7.963256001954952E-2</v>
      </c>
      <c r="J1449" s="11">
        <v>0.35248785758361922</v>
      </c>
      <c r="K1449" s="11">
        <v>-0.50715431164688374</v>
      </c>
      <c r="L1449" s="11">
        <v>-1.5148607056113339</v>
      </c>
      <c r="M1449" s="11">
        <v>19</v>
      </c>
      <c r="N1449" s="11" t="s">
        <v>11170</v>
      </c>
    </row>
    <row r="1450" spans="2:14" s="11" customFormat="1" ht="32" hidden="1" x14ac:dyDescent="0.2">
      <c r="F1450" s="11" t="s">
        <v>4334</v>
      </c>
      <c r="G1450" s="11" t="s">
        <v>4335</v>
      </c>
      <c r="H1450" s="11">
        <v>2.3809794292503881E-2</v>
      </c>
      <c r="I1450" s="11">
        <v>6.5789160879287364E-2</v>
      </c>
      <c r="J1450" s="11">
        <v>0.35248785758361922</v>
      </c>
      <c r="K1450" s="11">
        <v>-0.47728365409511442</v>
      </c>
      <c r="L1450" s="11">
        <v>-1.546295006586978</v>
      </c>
      <c r="M1450" s="11">
        <v>25</v>
      </c>
      <c r="N1450" s="11" t="s">
        <v>11171</v>
      </c>
    </row>
    <row r="1451" spans="2:14" s="11" customFormat="1" hidden="1" x14ac:dyDescent="0.2">
      <c r="F1451" s="11" t="s">
        <v>4337</v>
      </c>
      <c r="G1451" s="11" t="s">
        <v>4338</v>
      </c>
      <c r="H1451" s="11">
        <v>1</v>
      </c>
      <c r="I1451" s="11">
        <v>1</v>
      </c>
      <c r="J1451" s="11">
        <v>5.7005952658238733E-2</v>
      </c>
      <c r="K1451" s="11">
        <v>-0.14021246975079751</v>
      </c>
      <c r="L1451" s="11">
        <v>-0.52392350922850917</v>
      </c>
      <c r="M1451" s="11">
        <v>42</v>
      </c>
      <c r="N1451" s="11" t="s">
        <v>11172</v>
      </c>
    </row>
    <row r="1452" spans="2:14" s="11" customFormat="1" ht="32" hidden="1" x14ac:dyDescent="0.2">
      <c r="F1452" s="11" t="s">
        <v>4340</v>
      </c>
      <c r="G1452" s="11" t="s">
        <v>4341</v>
      </c>
      <c r="H1452" s="11">
        <v>0.86464968152866239</v>
      </c>
      <c r="I1452" s="11">
        <v>0.90279599100786811</v>
      </c>
      <c r="J1452" s="11">
        <v>4.1908174859140078E-2</v>
      </c>
      <c r="K1452" s="11">
        <v>0.2081688487582096</v>
      </c>
      <c r="L1452" s="11">
        <v>0.78525513368424371</v>
      </c>
      <c r="M1452" s="11">
        <v>64</v>
      </c>
      <c r="N1452" s="11" t="s">
        <v>11173</v>
      </c>
    </row>
    <row r="1453" spans="2:14" s="11" customFormat="1" ht="32" hidden="1" x14ac:dyDescent="0.2">
      <c r="B1453" s="4" t="str">
        <f>VLOOKUP(F1453,decisions2!A:B,2,FALSE)</f>
        <v>no_biology</v>
      </c>
      <c r="C1453" s="35" t="str">
        <f>IF(L1453&gt;0,"EC-side","eMPC-side")</f>
        <v>EC-side</v>
      </c>
      <c r="E1453" s="35" t="str">
        <f>VLOOKUP(F1453,collapsed2!A:J,10,FALSE)</f>
        <v>redundant</v>
      </c>
      <c r="F1453" s="11" t="s">
        <v>7415</v>
      </c>
      <c r="G1453" s="11" t="s">
        <v>7416</v>
      </c>
      <c r="H1453" s="11">
        <v>2.6830668151184129E-3</v>
      </c>
      <c r="I1453" s="11">
        <v>1.244729576445559E-2</v>
      </c>
      <c r="J1453" s="11">
        <v>0.43170769580334639</v>
      </c>
      <c r="K1453" s="11">
        <v>0.40707287027065098</v>
      </c>
      <c r="L1453" s="11">
        <v>1.6512441428774181</v>
      </c>
      <c r="M1453" s="11">
        <v>96</v>
      </c>
      <c r="N1453" s="11" t="s">
        <v>12188</v>
      </c>
    </row>
    <row r="1454" spans="2:14" s="11" customFormat="1" ht="48" hidden="1" x14ac:dyDescent="0.2">
      <c r="F1454" s="11" t="s">
        <v>4346</v>
      </c>
      <c r="G1454" s="11" t="s">
        <v>4347</v>
      </c>
      <c r="H1454" s="11">
        <v>0.1748031496062992</v>
      </c>
      <c r="I1454" s="11">
        <v>0.29489002407756881</v>
      </c>
      <c r="J1454" s="11">
        <v>0.12944288774504631</v>
      </c>
      <c r="K1454" s="11">
        <v>0.30475641731178882</v>
      </c>
      <c r="L1454" s="11">
        <v>1.1982870287579499</v>
      </c>
      <c r="M1454" s="11">
        <v>80</v>
      </c>
      <c r="N1454" s="11" t="s">
        <v>11175</v>
      </c>
    </row>
    <row r="1455" spans="2:14" s="11" customFormat="1" ht="32" hidden="1" x14ac:dyDescent="0.2">
      <c r="B1455" s="4" t="str">
        <f>VLOOKUP(F1455,decisions2!A:B,2,FALSE)</f>
        <v>no_biology</v>
      </c>
      <c r="C1455" s="35" t="str">
        <f>IF(L1455&gt;0,"EC-side","eMPC-side")</f>
        <v>EC-side</v>
      </c>
      <c r="E1455" s="35" t="str">
        <f>VLOOKUP(F1455,collapsed2!A:J,10,FALSE)</f>
        <v>redundant</v>
      </c>
      <c r="F1455" s="11" t="s">
        <v>6426</v>
      </c>
      <c r="G1455" s="11" t="s">
        <v>6427</v>
      </c>
      <c r="H1455" s="11">
        <v>5.1179254009030839E-3</v>
      </c>
      <c r="I1455" s="11">
        <v>2.0610535584894538E-2</v>
      </c>
      <c r="J1455" s="11">
        <v>0.40701791892395389</v>
      </c>
      <c r="K1455" s="11">
        <v>0.46539289171997678</v>
      </c>
      <c r="L1455" s="11">
        <v>1.65093083405139</v>
      </c>
      <c r="M1455" s="11">
        <v>45</v>
      </c>
      <c r="N1455" s="11" t="s">
        <v>11863</v>
      </c>
    </row>
    <row r="1456" spans="2:14" s="11" customFormat="1" ht="32" hidden="1" x14ac:dyDescent="0.2">
      <c r="F1456" s="11" t="s">
        <v>4352</v>
      </c>
      <c r="G1456" s="11" t="s">
        <v>4353</v>
      </c>
      <c r="H1456" s="11">
        <v>0.38613861386138609</v>
      </c>
      <c r="I1456" s="11">
        <v>0.51415877260836274</v>
      </c>
      <c r="J1456" s="11">
        <v>0.1063232559327084</v>
      </c>
      <c r="K1456" s="11">
        <v>-0.32737854026198632</v>
      </c>
      <c r="L1456" s="11">
        <v>-1.0481844944593059</v>
      </c>
      <c r="M1456" s="11">
        <v>24</v>
      </c>
      <c r="N1456" s="11" t="s">
        <v>11177</v>
      </c>
    </row>
    <row r="1457" spans="2:14" s="11" customFormat="1" ht="48" hidden="1" x14ac:dyDescent="0.2">
      <c r="F1457" s="11" t="s">
        <v>4355</v>
      </c>
      <c r="G1457" s="11" t="s">
        <v>4356</v>
      </c>
      <c r="H1457" s="11">
        <v>0.335832083958021</v>
      </c>
      <c r="I1457" s="11">
        <v>0.46811249197322158</v>
      </c>
      <c r="J1457" s="11">
        <v>8.5042746376432152E-2</v>
      </c>
      <c r="K1457" s="11">
        <v>0.25561817466839892</v>
      </c>
      <c r="L1457" s="11">
        <v>1.0647436274675119</v>
      </c>
      <c r="M1457" s="11">
        <v>112</v>
      </c>
      <c r="N1457" s="11" t="s">
        <v>11178</v>
      </c>
    </row>
    <row r="1458" spans="2:14" s="11" customFormat="1" ht="32" hidden="1" x14ac:dyDescent="0.2">
      <c r="F1458" s="11" t="s">
        <v>4358</v>
      </c>
      <c r="G1458" s="11" t="s">
        <v>4359</v>
      </c>
      <c r="H1458" s="11">
        <v>0.1003184713375796</v>
      </c>
      <c r="I1458" s="11">
        <v>0.19630924349223189</v>
      </c>
      <c r="J1458" s="11">
        <v>0.17669426893849799</v>
      </c>
      <c r="K1458" s="11">
        <v>0.34533318112533851</v>
      </c>
      <c r="L1458" s="11">
        <v>1.3026668251653499</v>
      </c>
      <c r="M1458" s="11">
        <v>64</v>
      </c>
      <c r="N1458" s="11" t="s">
        <v>11179</v>
      </c>
    </row>
    <row r="1459" spans="2:14" s="11" customFormat="1" ht="32" hidden="1" x14ac:dyDescent="0.2">
      <c r="B1459" s="4" t="str">
        <f>VLOOKUP(F1459,decisions2!A:B,2,FALSE)</f>
        <v>no_redundant</v>
      </c>
      <c r="C1459" s="35" t="str">
        <f>IF(L1459&gt;0,"EC-side","eMPC-side")</f>
        <v>EC-side</v>
      </c>
      <c r="E1459" s="35" t="str">
        <f>VLOOKUP(F1459,collapsed2!A:J,10,FALSE)</f>
        <v>redundant</v>
      </c>
      <c r="F1459" s="11" t="s">
        <v>4113</v>
      </c>
      <c r="G1459" s="11" t="s">
        <v>4114</v>
      </c>
      <c r="H1459" s="11">
        <v>1.240599228560548E-2</v>
      </c>
      <c r="I1459" s="11">
        <v>4.0077122457752218E-2</v>
      </c>
      <c r="J1459" s="11">
        <v>0.38073040072279241</v>
      </c>
      <c r="K1459" s="11">
        <v>0.51471933583195495</v>
      </c>
      <c r="L1459" s="11">
        <v>1.65064660120009</v>
      </c>
      <c r="M1459" s="11">
        <v>28</v>
      </c>
      <c r="N1459" s="11" t="s">
        <v>11097</v>
      </c>
    </row>
    <row r="1460" spans="2:14" s="11" customFormat="1" ht="32" hidden="1" x14ac:dyDescent="0.2">
      <c r="F1460" s="11" t="s">
        <v>4364</v>
      </c>
      <c r="G1460" s="11" t="s">
        <v>4365</v>
      </c>
      <c r="H1460" s="11">
        <v>0.61435726210350583</v>
      </c>
      <c r="I1460" s="11">
        <v>0.70894018983375295</v>
      </c>
      <c r="J1460" s="11">
        <v>5.986031177644726E-2</v>
      </c>
      <c r="K1460" s="11">
        <v>0.31635487182187938</v>
      </c>
      <c r="L1460" s="11">
        <v>0.89755179067872737</v>
      </c>
      <c r="M1460" s="11">
        <v>18</v>
      </c>
      <c r="N1460" s="11" t="s">
        <v>11181</v>
      </c>
    </row>
    <row r="1461" spans="2:14" s="11" customFormat="1" ht="32" hidden="1" x14ac:dyDescent="0.2">
      <c r="F1461" s="11" t="s">
        <v>4367</v>
      </c>
      <c r="G1461" s="11" t="s">
        <v>4368</v>
      </c>
      <c r="H1461" s="11">
        <v>1.779858330010076E-2</v>
      </c>
      <c r="I1461" s="11">
        <v>5.2654142262798097E-2</v>
      </c>
      <c r="J1461" s="11">
        <v>0.35248785758361922</v>
      </c>
      <c r="K1461" s="11">
        <v>0.48583799922204579</v>
      </c>
      <c r="L1461" s="11">
        <v>1.5613920572393609</v>
      </c>
      <c r="M1461" s="11">
        <v>29</v>
      </c>
      <c r="N1461" s="11" t="s">
        <v>11182</v>
      </c>
    </row>
    <row r="1462" spans="2:14" s="11" customFormat="1" ht="32" hidden="1" x14ac:dyDescent="0.2">
      <c r="F1462" s="11" t="s">
        <v>4370</v>
      </c>
      <c r="G1462" s="11" t="s">
        <v>4371</v>
      </c>
      <c r="H1462" s="11">
        <v>0.20938023450586271</v>
      </c>
      <c r="I1462" s="11">
        <v>0.33403056376689189</v>
      </c>
      <c r="J1462" s="11">
        <v>0.1209851421452523</v>
      </c>
      <c r="K1462" s="11">
        <v>0.45736396488839448</v>
      </c>
      <c r="L1462" s="11">
        <v>1.2457612939814551</v>
      </c>
      <c r="M1462" s="11">
        <v>15</v>
      </c>
      <c r="N1462" s="11" t="s">
        <v>11183</v>
      </c>
    </row>
    <row r="1463" spans="2:14" s="11" customFormat="1" ht="32" hidden="1" x14ac:dyDescent="0.2">
      <c r="F1463" s="11" t="s">
        <v>4373</v>
      </c>
      <c r="G1463" s="11" t="s">
        <v>4374</v>
      </c>
      <c r="H1463" s="11">
        <v>0.90484140233722876</v>
      </c>
      <c r="I1463" s="11">
        <v>0.93283207703074156</v>
      </c>
      <c r="J1463" s="11">
        <v>4.1992621896859372E-2</v>
      </c>
      <c r="K1463" s="11">
        <v>0.23645533802649649</v>
      </c>
      <c r="L1463" s="11">
        <v>0.67086342258297926</v>
      </c>
      <c r="M1463" s="11">
        <v>18</v>
      </c>
      <c r="N1463" s="11" t="s">
        <v>11184</v>
      </c>
    </row>
    <row r="1464" spans="2:14" s="11" customFormat="1" ht="32" hidden="1" x14ac:dyDescent="0.2">
      <c r="F1464" s="11" t="s">
        <v>4376</v>
      </c>
      <c r="G1464" s="11" t="s">
        <v>4377</v>
      </c>
      <c r="H1464" s="11">
        <v>0.80336134453781516</v>
      </c>
      <c r="I1464" s="11">
        <v>0.85716372141800212</v>
      </c>
      <c r="J1464" s="11">
        <v>4.7734240140718802E-2</v>
      </c>
      <c r="K1464" s="11">
        <v>0.23491355529760621</v>
      </c>
      <c r="L1464" s="11">
        <v>0.79528421191692256</v>
      </c>
      <c r="M1464" s="11">
        <v>36</v>
      </c>
      <c r="N1464" s="11" t="s">
        <v>11185</v>
      </c>
    </row>
    <row r="1465" spans="2:14" s="11" customFormat="1" hidden="1" x14ac:dyDescent="0.2">
      <c r="F1465" s="11" t="s">
        <v>4379</v>
      </c>
      <c r="G1465" s="11" t="s">
        <v>4380</v>
      </c>
      <c r="H1465" s="11">
        <v>9.6121416526138273E-2</v>
      </c>
      <c r="I1465" s="11">
        <v>0.19049304998444641</v>
      </c>
      <c r="J1465" s="11">
        <v>0.18643255843407519</v>
      </c>
      <c r="K1465" s="11">
        <v>0.40992775213025251</v>
      </c>
      <c r="L1465" s="11">
        <v>1.348078448397849</v>
      </c>
      <c r="M1465" s="11">
        <v>32</v>
      </c>
      <c r="N1465" s="11" t="s">
        <v>11186</v>
      </c>
    </row>
    <row r="1466" spans="2:14" s="11" customFormat="1" ht="32" hidden="1" x14ac:dyDescent="0.2">
      <c r="F1466" s="11" t="s">
        <v>4382</v>
      </c>
      <c r="G1466" s="11" t="s">
        <v>4383</v>
      </c>
      <c r="H1466" s="11">
        <v>5.9422750424448223E-2</v>
      </c>
      <c r="I1466" s="11">
        <v>0.13301898758481689</v>
      </c>
      <c r="J1466" s="11">
        <v>0.24133997681509101</v>
      </c>
      <c r="K1466" s="11">
        <v>0.47712711959858678</v>
      </c>
      <c r="L1466" s="11">
        <v>1.4449745003828669</v>
      </c>
      <c r="M1466" s="11">
        <v>23</v>
      </c>
      <c r="N1466" s="11" t="s">
        <v>10951</v>
      </c>
    </row>
    <row r="1467" spans="2:14" s="11" customFormat="1" ht="32" hidden="1" x14ac:dyDescent="0.2">
      <c r="F1467" s="11" t="s">
        <v>4385</v>
      </c>
      <c r="G1467" s="11" t="s">
        <v>4386</v>
      </c>
      <c r="H1467" s="11">
        <v>0.69024390243902434</v>
      </c>
      <c r="I1467" s="11">
        <v>0.77115055884286643</v>
      </c>
      <c r="J1467" s="11">
        <v>7.2714107793444685E-2</v>
      </c>
      <c r="K1467" s="11">
        <v>-0.22574445593185891</v>
      </c>
      <c r="L1467" s="11">
        <v>-0.88288002285711831</v>
      </c>
      <c r="M1467" s="11">
        <v>48</v>
      </c>
      <c r="N1467" s="11" t="s">
        <v>11187</v>
      </c>
    </row>
    <row r="1468" spans="2:14" s="11" customFormat="1" ht="96" hidden="1" x14ac:dyDescent="0.2">
      <c r="B1468" s="4" t="str">
        <f>VLOOKUP(F1468,decisions2!A:B,2,FALSE)</f>
        <v>no_redundant</v>
      </c>
      <c r="C1468" s="35" t="str">
        <f>IF(L1468&gt;0,"EC-side","eMPC-side")</f>
        <v>EC-side</v>
      </c>
      <c r="E1468" s="35" t="str">
        <f>VLOOKUP(F1468,collapsed2!A:J,10,FALSE)</f>
        <v>main</v>
      </c>
      <c r="F1468" s="11" t="s">
        <v>8021</v>
      </c>
      <c r="G1468" s="11" t="s">
        <v>8022</v>
      </c>
      <c r="H1468" s="11">
        <v>1.9992818347840451E-5</v>
      </c>
      <c r="I1468" s="11">
        <v>2.409074237596621E-4</v>
      </c>
      <c r="J1468" s="11">
        <v>0.57561026107112856</v>
      </c>
      <c r="K1468" s="11">
        <v>0.34370861910533113</v>
      </c>
      <c r="L1468" s="11">
        <v>1.648763072227371</v>
      </c>
      <c r="M1468" s="11">
        <v>339</v>
      </c>
      <c r="N1468" s="11" t="s">
        <v>12388</v>
      </c>
    </row>
    <row r="1469" spans="2:14" s="11" customFormat="1" ht="32" hidden="1" x14ac:dyDescent="0.2">
      <c r="F1469" s="11" t="s">
        <v>4391</v>
      </c>
      <c r="G1469" s="11" t="s">
        <v>4392</v>
      </c>
      <c r="H1469" s="11">
        <v>0.32412060301507539</v>
      </c>
      <c r="I1469" s="11">
        <v>0.456874358846455</v>
      </c>
      <c r="J1469" s="11">
        <v>0.1188150394122628</v>
      </c>
      <c r="K1469" s="11">
        <v>-0.39368182946188152</v>
      </c>
      <c r="L1469" s="11">
        <v>-1.124159733589182</v>
      </c>
      <c r="M1469" s="11">
        <v>16</v>
      </c>
      <c r="N1469" s="11" t="s">
        <v>11189</v>
      </c>
    </row>
    <row r="1470" spans="2:14" s="11" customFormat="1" ht="17" hidden="1" x14ac:dyDescent="0.2">
      <c r="B1470" s="4" t="str">
        <f>VLOOKUP(F1470,decisions2!A:B,2,FALSE)</f>
        <v>no_redundant</v>
      </c>
      <c r="C1470" s="35" t="str">
        <f>IF(L1470&gt;0,"EC-side","eMPC-side")</f>
        <v>EC-side</v>
      </c>
      <c r="E1470" s="35" t="str">
        <f>VLOOKUP(F1470,collapsed2!A:J,10,FALSE)</f>
        <v>redundant</v>
      </c>
      <c r="F1470" s="11" t="s">
        <v>1010</v>
      </c>
      <c r="G1470" s="11" t="s">
        <v>1011</v>
      </c>
      <c r="H1470" s="11">
        <v>1.238545356505962E-2</v>
      </c>
      <c r="I1470" s="11">
        <v>4.0050387468796772E-2</v>
      </c>
      <c r="J1470" s="11">
        <v>0.38073040072279241</v>
      </c>
      <c r="K1470" s="11">
        <v>0.59459144369492622</v>
      </c>
      <c r="L1470" s="11">
        <v>1.6478574287644729</v>
      </c>
      <c r="M1470" s="11">
        <v>16</v>
      </c>
      <c r="N1470" s="11" t="s">
        <v>10069</v>
      </c>
    </row>
    <row r="1471" spans="2:14" s="11" customFormat="1" ht="32" hidden="1" x14ac:dyDescent="0.2">
      <c r="F1471" s="11" t="s">
        <v>4397</v>
      </c>
      <c r="G1471" s="11" t="s">
        <v>4398</v>
      </c>
      <c r="H1471" s="11">
        <v>3.1691997123784288E-2</v>
      </c>
      <c r="I1471" s="11">
        <v>8.1693814211743876E-2</v>
      </c>
      <c r="J1471" s="11">
        <v>0.3217759180753611</v>
      </c>
      <c r="K1471" s="11">
        <v>0.45671320025176498</v>
      </c>
      <c r="L1471" s="11">
        <v>1.5019359366588689</v>
      </c>
      <c r="M1471" s="11">
        <v>32</v>
      </c>
      <c r="N1471" s="11" t="s">
        <v>11191</v>
      </c>
    </row>
    <row r="1472" spans="2:14" s="11" customFormat="1" ht="32" hidden="1" x14ac:dyDescent="0.2">
      <c r="F1472" s="11" t="s">
        <v>4400</v>
      </c>
      <c r="G1472" s="11" t="s">
        <v>4401</v>
      </c>
      <c r="H1472" s="11">
        <v>2.0785712928245551E-2</v>
      </c>
      <c r="I1472" s="11">
        <v>5.9549244231271892E-2</v>
      </c>
      <c r="J1472" s="11">
        <v>0.35248785758361922</v>
      </c>
      <c r="K1472" s="11">
        <v>0.4167202883179123</v>
      </c>
      <c r="L1472" s="11">
        <v>1.5099468902566411</v>
      </c>
      <c r="M1472" s="11">
        <v>50</v>
      </c>
      <c r="N1472" s="11" t="s">
        <v>11192</v>
      </c>
    </row>
    <row r="1473" spans="2:14" s="11" customFormat="1" ht="32" hidden="1" x14ac:dyDescent="0.2">
      <c r="F1473" s="11" t="s">
        <v>4403</v>
      </c>
      <c r="G1473" s="11" t="s">
        <v>4404</v>
      </c>
      <c r="H1473" s="11">
        <v>1.753435592696986E-2</v>
      </c>
      <c r="I1473" s="11">
        <v>5.2108468114179747E-2</v>
      </c>
      <c r="J1473" s="11">
        <v>0.35248785758361922</v>
      </c>
      <c r="K1473" s="11">
        <v>-0.29281678205814149</v>
      </c>
      <c r="L1473" s="11">
        <v>-1.3783479223179591</v>
      </c>
      <c r="M1473" s="11">
        <v>127</v>
      </c>
      <c r="N1473" s="11" t="s">
        <v>11193</v>
      </c>
    </row>
    <row r="1474" spans="2:14" s="11" customFormat="1" ht="64" hidden="1" x14ac:dyDescent="0.2">
      <c r="B1474" s="4" t="str">
        <f>VLOOKUP(F1474,decisions2!A:B,2,FALSE)</f>
        <v>no_biology</v>
      </c>
      <c r="C1474" s="35" t="str">
        <f t="shared" ref="C1474:C1475" si="116">IF(L1474&gt;0,"EC-side","eMPC-side")</f>
        <v>EC-side</v>
      </c>
      <c r="E1474" s="35" t="str">
        <f>VLOOKUP(F1474,collapsed2!A:J,10,FALSE)</f>
        <v>redundant</v>
      </c>
      <c r="F1474" s="11" t="s">
        <v>7377</v>
      </c>
      <c r="G1474" s="11" t="s">
        <v>7378</v>
      </c>
      <c r="H1474" s="11">
        <v>2.076601272860796E-4</v>
      </c>
      <c r="I1474" s="11">
        <v>1.6791125810158289E-3</v>
      </c>
      <c r="J1474" s="11">
        <v>0.51884807774379182</v>
      </c>
      <c r="K1474" s="11">
        <v>0.3665169853475837</v>
      </c>
      <c r="L1474" s="11">
        <v>1.6472275419072711</v>
      </c>
      <c r="M1474" s="11">
        <v>189</v>
      </c>
      <c r="N1474" s="11" t="s">
        <v>12175</v>
      </c>
    </row>
    <row r="1475" spans="2:14" s="11" customFormat="1" ht="32" hidden="1" x14ac:dyDescent="0.2">
      <c r="B1475" s="4" t="str">
        <f>VLOOKUP(F1475,decisions2!A:B,2,FALSE)</f>
        <v>no_redundant</v>
      </c>
      <c r="C1475" s="35" t="str">
        <f t="shared" si="116"/>
        <v>EC-side</v>
      </c>
      <c r="E1475" s="35" t="str">
        <f>VLOOKUP(F1475,collapsed2!A:J,10,FALSE)</f>
        <v>redundant</v>
      </c>
      <c r="F1475" s="11" t="s">
        <v>7156</v>
      </c>
      <c r="G1475" s="11" t="s">
        <v>7157</v>
      </c>
      <c r="H1475" s="11">
        <v>7.8986042675896536E-3</v>
      </c>
      <c r="I1475" s="11">
        <v>2.8286010458276108E-2</v>
      </c>
      <c r="J1475" s="11">
        <v>0.38073040072279241</v>
      </c>
      <c r="K1475" s="11">
        <v>0.54387480476294681</v>
      </c>
      <c r="L1475" s="11">
        <v>1.6471191680413051</v>
      </c>
      <c r="M1475" s="11">
        <v>23</v>
      </c>
      <c r="N1475" s="11" t="s">
        <v>12101</v>
      </c>
    </row>
    <row r="1476" spans="2:14" s="11" customFormat="1" ht="32" hidden="1" x14ac:dyDescent="0.2">
      <c r="F1476" s="11" t="s">
        <v>4412</v>
      </c>
      <c r="G1476" s="11" t="s">
        <v>4413</v>
      </c>
      <c r="H1476" s="11">
        <v>0.14603174603174601</v>
      </c>
      <c r="I1476" s="11">
        <v>0.26005435252981601</v>
      </c>
      <c r="J1476" s="11">
        <v>0.14375898903927539</v>
      </c>
      <c r="K1476" s="11">
        <v>0.32726327704826408</v>
      </c>
      <c r="L1476" s="11">
        <v>1.2482607449810139</v>
      </c>
      <c r="M1476" s="11">
        <v>68</v>
      </c>
      <c r="N1476" s="11" t="s">
        <v>11196</v>
      </c>
    </row>
    <row r="1477" spans="2:14" s="11" customFormat="1" hidden="1" x14ac:dyDescent="0.2">
      <c r="F1477" s="11" t="s">
        <v>4415</v>
      </c>
      <c r="G1477" s="11" t="s">
        <v>4416</v>
      </c>
      <c r="H1477" s="11">
        <v>0.32412060301507539</v>
      </c>
      <c r="I1477" s="11">
        <v>0.456874358846455</v>
      </c>
      <c r="J1477" s="11">
        <v>0.1188150394122628</v>
      </c>
      <c r="K1477" s="11">
        <v>-0.28540793318115371</v>
      </c>
      <c r="L1477" s="11">
        <v>-1.065490780000024</v>
      </c>
      <c r="M1477" s="11">
        <v>41</v>
      </c>
      <c r="N1477" s="11" t="s">
        <v>10777</v>
      </c>
    </row>
    <row r="1478" spans="2:14" s="11" customFormat="1" ht="32" hidden="1" x14ac:dyDescent="0.2">
      <c r="F1478" s="11" t="s">
        <v>4417</v>
      </c>
      <c r="G1478" s="11" t="s">
        <v>4418</v>
      </c>
      <c r="H1478" s="11">
        <v>0.42762063227953412</v>
      </c>
      <c r="I1478" s="11">
        <v>0.54923862617638997</v>
      </c>
      <c r="J1478" s="11">
        <v>7.7679856011723641E-2</v>
      </c>
      <c r="K1478" s="11">
        <v>0.2804575238672089</v>
      </c>
      <c r="L1478" s="11">
        <v>1.01621154017177</v>
      </c>
      <c r="M1478" s="11">
        <v>50</v>
      </c>
      <c r="N1478" s="11" t="s">
        <v>11197</v>
      </c>
    </row>
    <row r="1479" spans="2:14" s="11" customFormat="1" ht="32" hidden="1" x14ac:dyDescent="0.2">
      <c r="F1479" s="11" t="s">
        <v>4420</v>
      </c>
      <c r="G1479" s="11" t="s">
        <v>4421</v>
      </c>
      <c r="H1479" s="11">
        <v>0.23076923076923081</v>
      </c>
      <c r="I1479" s="11">
        <v>0.35753904539483289</v>
      </c>
      <c r="J1479" s="11">
        <v>0.1101222638355359</v>
      </c>
      <c r="K1479" s="11">
        <v>0.2966920031511554</v>
      </c>
      <c r="L1479" s="11">
        <v>1.1417170668749741</v>
      </c>
      <c r="M1479" s="11">
        <v>72</v>
      </c>
      <c r="N1479" s="11" t="s">
        <v>11198</v>
      </c>
    </row>
    <row r="1480" spans="2:14" s="11" customFormat="1" hidden="1" x14ac:dyDescent="0.2">
      <c r="F1480" s="11" t="s">
        <v>4423</v>
      </c>
      <c r="G1480" s="11" t="s">
        <v>4424</v>
      </c>
      <c r="H1480" s="11">
        <v>0.80487804878048785</v>
      </c>
      <c r="I1480" s="11">
        <v>0.85822125606172817</v>
      </c>
      <c r="J1480" s="11">
        <v>6.5087756691731335E-2</v>
      </c>
      <c r="K1480" s="11">
        <v>-0.214946477528942</v>
      </c>
      <c r="L1480" s="11">
        <v>-0.79311132568897647</v>
      </c>
      <c r="M1480" s="11">
        <v>39</v>
      </c>
      <c r="N1480" s="11" t="s">
        <v>11199</v>
      </c>
    </row>
    <row r="1481" spans="2:14" s="11" customFormat="1" ht="32" hidden="1" x14ac:dyDescent="0.2">
      <c r="F1481" s="11" t="s">
        <v>4426</v>
      </c>
      <c r="G1481" s="11" t="s">
        <v>4427</v>
      </c>
      <c r="H1481" s="11">
        <v>0.13864306784660771</v>
      </c>
      <c r="I1481" s="11">
        <v>0.25003216984374421</v>
      </c>
      <c r="J1481" s="11">
        <v>0.20658792269689111</v>
      </c>
      <c r="K1481" s="11">
        <v>-0.25645551654961801</v>
      </c>
      <c r="L1481" s="11">
        <v>-1.176660847254382</v>
      </c>
      <c r="M1481" s="11">
        <v>109</v>
      </c>
      <c r="N1481" s="11" t="s">
        <v>11200</v>
      </c>
    </row>
    <row r="1482" spans="2:14" s="11" customFormat="1" hidden="1" x14ac:dyDescent="0.2">
      <c r="F1482" s="11" t="s">
        <v>4429</v>
      </c>
      <c r="G1482" s="11" t="s">
        <v>4430</v>
      </c>
      <c r="H1482" s="11">
        <v>0.88077858880778592</v>
      </c>
      <c r="I1482" s="11">
        <v>0.91466545979212377</v>
      </c>
      <c r="J1482" s="11">
        <v>6.0640400949416029E-2</v>
      </c>
      <c r="K1482" s="11">
        <v>-0.20418517834358171</v>
      </c>
      <c r="L1482" s="11">
        <v>-0.75043013269195125</v>
      </c>
      <c r="M1482" s="11">
        <v>38</v>
      </c>
      <c r="N1482" s="11" t="s">
        <v>11201</v>
      </c>
    </row>
    <row r="1483" spans="2:14" s="11" customFormat="1" ht="32" hidden="1" x14ac:dyDescent="0.2">
      <c r="B1483" s="4" t="str">
        <f>VLOOKUP(F1483,decisions2!A:B,2,FALSE)</f>
        <v>no_redundant</v>
      </c>
      <c r="C1483" s="35" t="str">
        <f t="shared" ref="C1483:C1484" si="117">IF(L1483&gt;0,"EC-side","eMPC-side")</f>
        <v>EC-side</v>
      </c>
      <c r="E1483" s="35" t="str">
        <f>VLOOKUP(F1483,collapsed2!A:J,10,FALSE)</f>
        <v>redundant</v>
      </c>
      <c r="F1483" s="11" t="s">
        <v>860</v>
      </c>
      <c r="G1483" s="11" t="s">
        <v>861</v>
      </c>
      <c r="H1483" s="11">
        <v>1.3388614212537271E-2</v>
      </c>
      <c r="I1483" s="11">
        <v>4.2388881553879203E-2</v>
      </c>
      <c r="J1483" s="11">
        <v>0.38073040072279241</v>
      </c>
      <c r="K1483" s="11">
        <v>0.51358662004467204</v>
      </c>
      <c r="L1483" s="11">
        <v>1.647014109987414</v>
      </c>
      <c r="M1483" s="11">
        <v>28</v>
      </c>
      <c r="N1483" s="11" t="s">
        <v>10020</v>
      </c>
    </row>
    <row r="1484" spans="2:14" s="11" customFormat="1" ht="17" hidden="1" x14ac:dyDescent="0.2">
      <c r="B1484" s="4" t="str">
        <f>VLOOKUP(F1484,decisions2!A:B,2,FALSE)</f>
        <v>no_biology</v>
      </c>
      <c r="C1484" s="35" t="str">
        <f t="shared" si="117"/>
        <v>EC-side</v>
      </c>
      <c r="E1484" s="35" t="str">
        <f>VLOOKUP(F1484,collapsed2!A:J,10,FALSE)</f>
        <v>redundant</v>
      </c>
      <c r="F1484" s="11" t="s">
        <v>7962</v>
      </c>
      <c r="G1484" s="11" t="s">
        <v>7963</v>
      </c>
      <c r="H1484" s="11">
        <v>1.551584858168897E-2</v>
      </c>
      <c r="I1484" s="11">
        <v>4.7448278527899047E-2</v>
      </c>
      <c r="J1484" s="11">
        <v>0.38073040072279241</v>
      </c>
      <c r="K1484" s="11">
        <v>0.56513922365899727</v>
      </c>
      <c r="L1484" s="11">
        <v>1.646848761850058</v>
      </c>
      <c r="M1484" s="11">
        <v>20</v>
      </c>
      <c r="N1484" s="11" t="s">
        <v>12368</v>
      </c>
    </row>
    <row r="1485" spans="2:14" s="11" customFormat="1" hidden="1" x14ac:dyDescent="0.2">
      <c r="F1485" s="11" t="s">
        <v>4438</v>
      </c>
      <c r="G1485" s="11" t="s">
        <v>4439</v>
      </c>
      <c r="H1485" s="11">
        <v>0.54807692307692313</v>
      </c>
      <c r="I1485" s="11">
        <v>0.65448600759386866</v>
      </c>
      <c r="J1485" s="11">
        <v>8.4074557791072341E-2</v>
      </c>
      <c r="K1485" s="11">
        <v>-0.29603407405468529</v>
      </c>
      <c r="L1485" s="11">
        <v>-0.92728801305781039</v>
      </c>
      <c r="M1485" s="11">
        <v>22</v>
      </c>
      <c r="N1485" s="11" t="s">
        <v>11204</v>
      </c>
    </row>
    <row r="1486" spans="2:14" s="11" customFormat="1" hidden="1" x14ac:dyDescent="0.2">
      <c r="F1486" s="11" t="s">
        <v>4441</v>
      </c>
      <c r="G1486" s="11" t="s">
        <v>4442</v>
      </c>
      <c r="H1486" s="11">
        <v>0.72167487684729059</v>
      </c>
      <c r="I1486" s="11">
        <v>0.79601153251713985</v>
      </c>
      <c r="J1486" s="11">
        <v>7.0960945693828395E-2</v>
      </c>
      <c r="K1486" s="11">
        <v>-0.22936200078828911</v>
      </c>
      <c r="L1486" s="11">
        <v>-0.85121351236287768</v>
      </c>
      <c r="M1486" s="11">
        <v>40</v>
      </c>
      <c r="N1486" s="11" t="s">
        <v>11205</v>
      </c>
    </row>
    <row r="1487" spans="2:14" s="11" customFormat="1" hidden="1" x14ac:dyDescent="0.2">
      <c r="F1487" s="11" t="s">
        <v>4444</v>
      </c>
      <c r="G1487" s="11" t="s">
        <v>4445</v>
      </c>
      <c r="H1487" s="11">
        <v>0.2857142857142857</v>
      </c>
      <c r="I1487" s="11">
        <v>0.41826215022091312</v>
      </c>
      <c r="J1487" s="11">
        <v>0.12750531530018269</v>
      </c>
      <c r="K1487" s="11">
        <v>-0.34299280287966261</v>
      </c>
      <c r="L1487" s="11">
        <v>-1.111221919790282</v>
      </c>
      <c r="M1487" s="11">
        <v>25</v>
      </c>
      <c r="N1487" s="11" t="s">
        <v>11206</v>
      </c>
    </row>
    <row r="1488" spans="2:14" s="11" customFormat="1" ht="17" hidden="1" x14ac:dyDescent="0.2">
      <c r="B1488" s="4" t="str">
        <f>VLOOKUP(F1488,decisions2!A:B,2,FALSE)</f>
        <v>no_biology</v>
      </c>
      <c r="C1488" s="35" t="str">
        <f>IF(L1488&gt;0,"EC-side","eMPC-side")</f>
        <v>EC-side</v>
      </c>
      <c r="E1488" s="35" t="str">
        <f>VLOOKUP(F1488,collapsed2!A:J,10,FALSE)</f>
        <v>redundant</v>
      </c>
      <c r="F1488" s="11" t="s">
        <v>8512</v>
      </c>
      <c r="G1488" s="11" t="s">
        <v>8513</v>
      </c>
      <c r="H1488" s="11">
        <v>1.5768133288856619E-2</v>
      </c>
      <c r="I1488" s="11">
        <v>4.8129647963930579E-2</v>
      </c>
      <c r="J1488" s="11">
        <v>0.35248785758361922</v>
      </c>
      <c r="K1488" s="11">
        <v>0.56483001803093968</v>
      </c>
      <c r="L1488" s="11">
        <v>1.645947718559474</v>
      </c>
      <c r="M1488" s="11">
        <v>20</v>
      </c>
      <c r="N1488" s="11" t="s">
        <v>12550</v>
      </c>
    </row>
    <row r="1489" spans="2:14" s="11" customFormat="1" hidden="1" x14ac:dyDescent="0.2">
      <c r="F1489" s="11" t="s">
        <v>4450</v>
      </c>
      <c r="G1489" s="11" t="s">
        <v>4451</v>
      </c>
      <c r="H1489" s="11">
        <v>4.8986486486486493E-2</v>
      </c>
      <c r="I1489" s="11">
        <v>0.1146059203903043</v>
      </c>
      <c r="J1489" s="11">
        <v>0.26635065708852562</v>
      </c>
      <c r="K1489" s="11">
        <v>0.40390292054972088</v>
      </c>
      <c r="L1489" s="11">
        <v>1.447850444913058</v>
      </c>
      <c r="M1489" s="11">
        <v>47</v>
      </c>
      <c r="N1489" s="11" t="s">
        <v>11208</v>
      </c>
    </row>
    <row r="1490" spans="2:14" s="11" customFormat="1" ht="32" hidden="1" x14ac:dyDescent="0.2">
      <c r="F1490" s="11" t="s">
        <v>4453</v>
      </c>
      <c r="G1490" s="11" t="s">
        <v>4454</v>
      </c>
      <c r="H1490" s="11">
        <v>0.95705521472392641</v>
      </c>
      <c r="I1490" s="11">
        <v>0.97193480450508207</v>
      </c>
      <c r="J1490" s="11">
        <v>3.5466501033372462E-2</v>
      </c>
      <c r="K1490" s="11">
        <v>0.17164168683298911</v>
      </c>
      <c r="L1490" s="11">
        <v>0.70168748635839573</v>
      </c>
      <c r="M1490" s="11">
        <v>100</v>
      </c>
      <c r="N1490" s="11" t="s">
        <v>11209</v>
      </c>
    </row>
    <row r="1491" spans="2:14" s="11" customFormat="1" ht="32" hidden="1" x14ac:dyDescent="0.2">
      <c r="F1491" s="11" t="s">
        <v>4456</v>
      </c>
      <c r="G1491" s="11" t="s">
        <v>4457</v>
      </c>
      <c r="H1491" s="11">
        <v>0.96033057851239667</v>
      </c>
      <c r="I1491" s="11">
        <v>0.97374718082008305</v>
      </c>
      <c r="J1491" s="11">
        <v>3.8796220830447939E-2</v>
      </c>
      <c r="K1491" s="11">
        <v>0.1893016328519794</v>
      </c>
      <c r="L1491" s="11">
        <v>0.63897533945387086</v>
      </c>
      <c r="M1491" s="11">
        <v>34</v>
      </c>
      <c r="N1491" s="11" t="s">
        <v>11210</v>
      </c>
    </row>
    <row r="1492" spans="2:14" s="11" customFormat="1" ht="32" hidden="1" x14ac:dyDescent="0.2">
      <c r="F1492" s="11" t="s">
        <v>4459</v>
      </c>
      <c r="G1492" s="11" t="s">
        <v>4460</v>
      </c>
      <c r="H1492" s="11">
        <v>0.46782178217821779</v>
      </c>
      <c r="I1492" s="11">
        <v>0.58383872395646141</v>
      </c>
      <c r="J1492" s="11">
        <v>9.4664622315334235E-2</v>
      </c>
      <c r="K1492" s="11">
        <v>-0.33095570081403719</v>
      </c>
      <c r="L1492" s="11">
        <v>-0.98855865946047983</v>
      </c>
      <c r="M1492" s="11">
        <v>19</v>
      </c>
      <c r="N1492" s="11" t="s">
        <v>11211</v>
      </c>
    </row>
    <row r="1493" spans="2:14" s="11" customFormat="1" ht="32" hidden="1" x14ac:dyDescent="0.2">
      <c r="B1493" s="4" t="str">
        <f>VLOOKUP(F1493,decisions2!A:B,2,FALSE)</f>
        <v>no_redundant</v>
      </c>
      <c r="C1493" s="35" t="str">
        <f t="shared" ref="C1493:C1494" si="118">IF(L1493&gt;0,"EC-side","eMPC-side")</f>
        <v>EC-side</v>
      </c>
      <c r="E1493" s="35" t="str">
        <f>VLOOKUP(F1493,collapsed2!A:J,10,FALSE)</f>
        <v>redundant</v>
      </c>
      <c r="F1493" s="11" t="s">
        <v>7391</v>
      </c>
      <c r="G1493" s="11" t="s">
        <v>7392</v>
      </c>
      <c r="H1493" s="11">
        <v>6.063003018738064E-3</v>
      </c>
      <c r="I1493" s="11">
        <v>2.3573533165712521E-2</v>
      </c>
      <c r="J1493" s="11">
        <v>0.40701791892395389</v>
      </c>
      <c r="K1493" s="11">
        <v>0.43887280955770352</v>
      </c>
      <c r="L1493" s="11">
        <v>1.6454963122849919</v>
      </c>
      <c r="M1493" s="11">
        <v>62</v>
      </c>
      <c r="N1493" s="11" t="s">
        <v>12180</v>
      </c>
    </row>
    <row r="1494" spans="2:14" s="11" customFormat="1" ht="17" hidden="1" x14ac:dyDescent="0.2">
      <c r="B1494" s="4" t="str">
        <f>VLOOKUP(F1494,decisions2!A:B,2,FALSE)</f>
        <v>no_biology</v>
      </c>
      <c r="C1494" s="35" t="str">
        <f t="shared" si="118"/>
        <v>EC-side</v>
      </c>
      <c r="E1494" s="35" t="str">
        <f>VLOOKUP(F1494,collapsed2!A:J,10,FALSE)</f>
        <v>redundant</v>
      </c>
      <c r="F1494" s="11" t="s">
        <v>2240</v>
      </c>
      <c r="G1494" s="11" t="s">
        <v>2241</v>
      </c>
      <c r="H1494" s="11">
        <v>1.2756379732479209E-2</v>
      </c>
      <c r="I1494" s="11">
        <v>4.0845427653212849E-2</v>
      </c>
      <c r="J1494" s="11">
        <v>0.38073040072279241</v>
      </c>
      <c r="K1494" s="11">
        <v>0.59363920977835938</v>
      </c>
      <c r="L1494" s="11">
        <v>1.645218396955362</v>
      </c>
      <c r="M1494" s="11">
        <v>16</v>
      </c>
      <c r="N1494" s="11" t="s">
        <v>10479</v>
      </c>
    </row>
    <row r="1495" spans="2:14" s="11" customFormat="1" hidden="1" x14ac:dyDescent="0.2">
      <c r="F1495" s="11" t="s">
        <v>4468</v>
      </c>
      <c r="G1495" s="11" t="s">
        <v>4469</v>
      </c>
      <c r="H1495" s="11">
        <v>0.1622516556291391</v>
      </c>
      <c r="I1495" s="11">
        <v>0.27934312455707339</v>
      </c>
      <c r="J1495" s="11">
        <v>0.13880510939113971</v>
      </c>
      <c r="K1495" s="11">
        <v>0.45857724203785111</v>
      </c>
      <c r="L1495" s="11">
        <v>1.2709061372603889</v>
      </c>
      <c r="M1495" s="11">
        <v>16</v>
      </c>
      <c r="N1495" s="11" t="s">
        <v>11214</v>
      </c>
    </row>
    <row r="1496" spans="2:14" s="11" customFormat="1" ht="32" hidden="1" x14ac:dyDescent="0.2">
      <c r="F1496" s="11" t="s">
        <v>4471</v>
      </c>
      <c r="G1496" s="11" t="s">
        <v>4472</v>
      </c>
      <c r="H1496" s="11">
        <v>0.37185929648241212</v>
      </c>
      <c r="I1496" s="11">
        <v>0.50123502365313977</v>
      </c>
      <c r="J1496" s="11">
        <v>0.10968406197054929</v>
      </c>
      <c r="K1496" s="11">
        <v>-0.37986820216187289</v>
      </c>
      <c r="L1496" s="11">
        <v>-1.084714876287274</v>
      </c>
      <c r="M1496" s="11">
        <v>16</v>
      </c>
      <c r="N1496" s="11" t="s">
        <v>11215</v>
      </c>
    </row>
    <row r="1497" spans="2:14" s="11" customFormat="1" hidden="1" x14ac:dyDescent="0.2">
      <c r="F1497" s="11" t="s">
        <v>4474</v>
      </c>
      <c r="G1497" s="11" t="s">
        <v>4475</v>
      </c>
      <c r="H1497" s="11">
        <v>0.7744610281923715</v>
      </c>
      <c r="I1497" s="11">
        <v>0.83643839883475046</v>
      </c>
      <c r="J1497" s="11">
        <v>4.8798970168283932E-2</v>
      </c>
      <c r="K1497" s="11">
        <v>0.25357844352211562</v>
      </c>
      <c r="L1497" s="11">
        <v>0.78991962899745161</v>
      </c>
      <c r="M1497" s="11">
        <v>25</v>
      </c>
      <c r="N1497" s="11" t="s">
        <v>11216</v>
      </c>
    </row>
    <row r="1498" spans="2:14" s="11" customFormat="1" ht="48" hidden="1" x14ac:dyDescent="0.2">
      <c r="F1498" s="11" t="s">
        <v>4477</v>
      </c>
      <c r="G1498" s="11" t="s">
        <v>4478</v>
      </c>
      <c r="H1498" s="11">
        <v>0.15315315315315309</v>
      </c>
      <c r="I1498" s="11">
        <v>0.26909173300925882</v>
      </c>
      <c r="J1498" s="11">
        <v>0.13574094381042481</v>
      </c>
      <c r="K1498" s="11">
        <v>0.28556848416778519</v>
      </c>
      <c r="L1498" s="11">
        <v>1.197482911300362</v>
      </c>
      <c r="M1498" s="11">
        <v>117</v>
      </c>
      <c r="N1498" s="11" t="s">
        <v>11217</v>
      </c>
    </row>
    <row r="1499" spans="2:14" s="11" customFormat="1" hidden="1" x14ac:dyDescent="0.2">
      <c r="F1499" s="11" t="s">
        <v>4480</v>
      </c>
      <c r="G1499" s="11" t="s">
        <v>4481</v>
      </c>
      <c r="H1499" s="11">
        <v>0.41379310344827591</v>
      </c>
      <c r="I1499" s="11">
        <v>0.53906991458399234</v>
      </c>
      <c r="J1499" s="11">
        <v>7.871138069864847E-2</v>
      </c>
      <c r="K1499" s="11">
        <v>0.32214110267361978</v>
      </c>
      <c r="L1499" s="11">
        <v>1.03307002324984</v>
      </c>
      <c r="M1499" s="11">
        <v>28</v>
      </c>
      <c r="N1499" s="11" t="s">
        <v>11218</v>
      </c>
    </row>
    <row r="1500" spans="2:14" s="11" customFormat="1" ht="48" hidden="1" x14ac:dyDescent="0.2">
      <c r="F1500" s="11" t="s">
        <v>4483</v>
      </c>
      <c r="G1500" s="11" t="s">
        <v>4484</v>
      </c>
      <c r="H1500" s="11">
        <v>2.686380332728594E-2</v>
      </c>
      <c r="I1500" s="11">
        <v>7.2211672153840223E-2</v>
      </c>
      <c r="J1500" s="11">
        <v>0.35248785758361922</v>
      </c>
      <c r="K1500" s="11">
        <v>0.33219879605663921</v>
      </c>
      <c r="L1500" s="11">
        <v>1.3930192002512829</v>
      </c>
      <c r="M1500" s="11">
        <v>117</v>
      </c>
      <c r="N1500" s="11" t="s">
        <v>11219</v>
      </c>
    </row>
    <row r="1501" spans="2:14" s="11" customFormat="1" ht="32" hidden="1" x14ac:dyDescent="0.2">
      <c r="F1501" s="11" t="s">
        <v>4486</v>
      </c>
      <c r="G1501" s="11" t="s">
        <v>4487</v>
      </c>
      <c r="H1501" s="11">
        <v>4.8604287038048102E-2</v>
      </c>
      <c r="I1501" s="11">
        <v>0.1142848102708892</v>
      </c>
      <c r="J1501" s="11">
        <v>0.3217759180753611</v>
      </c>
      <c r="K1501" s="11">
        <v>0.56522466439250973</v>
      </c>
      <c r="L1501" s="11">
        <v>1.5395506934519181</v>
      </c>
      <c r="M1501" s="11">
        <v>15</v>
      </c>
      <c r="N1501" s="11" t="s">
        <v>11220</v>
      </c>
    </row>
    <row r="1502" spans="2:14" s="11" customFormat="1" ht="48" hidden="1" x14ac:dyDescent="0.2">
      <c r="F1502" s="11" t="s">
        <v>4489</v>
      </c>
      <c r="G1502" s="11" t="s">
        <v>4490</v>
      </c>
      <c r="H1502" s="11">
        <v>7.6118672269456816E-2</v>
      </c>
      <c r="I1502" s="11">
        <v>0.15936127155900379</v>
      </c>
      <c r="J1502" s="11">
        <v>0.28780513053556428</v>
      </c>
      <c r="K1502" s="11">
        <v>-0.26124620381258201</v>
      </c>
      <c r="L1502" s="11">
        <v>-1.255270696845272</v>
      </c>
      <c r="M1502" s="11">
        <v>147</v>
      </c>
      <c r="N1502" s="11" t="s">
        <v>11221</v>
      </c>
    </row>
    <row r="1503" spans="2:14" s="11" customFormat="1" ht="32" hidden="1" x14ac:dyDescent="0.2">
      <c r="F1503" s="11" t="s">
        <v>4492</v>
      </c>
      <c r="G1503" s="11" t="s">
        <v>4493</v>
      </c>
      <c r="H1503" s="11">
        <v>0.18282988871224171</v>
      </c>
      <c r="I1503" s="11">
        <v>0.30374466653511589</v>
      </c>
      <c r="J1503" s="11">
        <v>0.12687572992985741</v>
      </c>
      <c r="K1503" s="11">
        <v>0.30752686085805619</v>
      </c>
      <c r="L1503" s="11">
        <v>1.182767631805915</v>
      </c>
      <c r="M1503" s="11">
        <v>73</v>
      </c>
      <c r="N1503" s="11" t="s">
        <v>11222</v>
      </c>
    </row>
    <row r="1504" spans="2:14" s="11" customFormat="1" hidden="1" x14ac:dyDescent="0.2">
      <c r="F1504" s="11" t="s">
        <v>4495</v>
      </c>
      <c r="G1504" s="11" t="s">
        <v>4496</v>
      </c>
      <c r="H1504" s="11">
        <v>0.62436548223350252</v>
      </c>
      <c r="I1504" s="11">
        <v>0.715510646398969</v>
      </c>
      <c r="J1504" s="11">
        <v>5.9731797636441063E-2</v>
      </c>
      <c r="K1504" s="11">
        <v>0.2601046918905166</v>
      </c>
      <c r="L1504" s="11">
        <v>0.88975854228738893</v>
      </c>
      <c r="M1504" s="11">
        <v>38</v>
      </c>
      <c r="N1504" s="11" t="s">
        <v>11223</v>
      </c>
    </row>
    <row r="1505" spans="2:14" s="11" customFormat="1" hidden="1" x14ac:dyDescent="0.2">
      <c r="F1505" s="11" t="s">
        <v>4498</v>
      </c>
      <c r="G1505" s="11" t="s">
        <v>4499</v>
      </c>
      <c r="H1505" s="11">
        <v>0.59899749373433586</v>
      </c>
      <c r="I1505" s="11">
        <v>0.69634251493250976</v>
      </c>
      <c r="J1505" s="11">
        <v>8.1526514325659397E-2</v>
      </c>
      <c r="K1505" s="11">
        <v>-0.26302520593708961</v>
      </c>
      <c r="L1505" s="11">
        <v>-0.91756390697767043</v>
      </c>
      <c r="M1505" s="11">
        <v>33</v>
      </c>
      <c r="N1505" s="11" t="s">
        <v>11224</v>
      </c>
    </row>
    <row r="1506" spans="2:14" s="11" customFormat="1" hidden="1" x14ac:dyDescent="0.2">
      <c r="F1506" s="11" t="s">
        <v>4501</v>
      </c>
      <c r="G1506" s="11" t="s">
        <v>4502</v>
      </c>
      <c r="H1506" s="11">
        <v>0.9177057356608479</v>
      </c>
      <c r="I1506" s="11">
        <v>0.9425241926629967</v>
      </c>
      <c r="J1506" s="11">
        <v>5.986031177644726E-2</v>
      </c>
      <c r="K1506" s="11">
        <v>-0.20701942230836751</v>
      </c>
      <c r="L1506" s="11">
        <v>-0.6748806727747686</v>
      </c>
      <c r="M1506" s="11">
        <v>26</v>
      </c>
      <c r="N1506" s="11" t="s">
        <v>11225</v>
      </c>
    </row>
    <row r="1507" spans="2:14" s="11" customFormat="1" ht="32" hidden="1" x14ac:dyDescent="0.2">
      <c r="F1507" s="11" t="s">
        <v>4504</v>
      </c>
      <c r="G1507" s="11" t="s">
        <v>4505</v>
      </c>
      <c r="H1507" s="11">
        <v>0.24688279301745639</v>
      </c>
      <c r="I1507" s="11">
        <v>0.37660868846100531</v>
      </c>
      <c r="J1507" s="11">
        <v>0.13802224249664269</v>
      </c>
      <c r="K1507" s="11">
        <v>-0.356154675037609</v>
      </c>
      <c r="L1507" s="11">
        <v>-1.161059691989806</v>
      </c>
      <c r="M1507" s="11">
        <v>26</v>
      </c>
      <c r="N1507" s="11" t="s">
        <v>11226</v>
      </c>
    </row>
    <row r="1508" spans="2:14" s="11" customFormat="1" hidden="1" x14ac:dyDescent="0.2">
      <c r="F1508" s="11" t="s">
        <v>4507</v>
      </c>
      <c r="G1508" s="11" t="s">
        <v>4508</v>
      </c>
      <c r="H1508" s="11">
        <v>0.81481481481481477</v>
      </c>
      <c r="I1508" s="11">
        <v>0.86514472860376623</v>
      </c>
      <c r="J1508" s="11">
        <v>6.5087756691731335E-2</v>
      </c>
      <c r="K1508" s="11">
        <v>-0.25700125749426611</v>
      </c>
      <c r="L1508" s="11">
        <v>-0.71947699578282909</v>
      </c>
      <c r="M1508" s="11">
        <v>15</v>
      </c>
      <c r="N1508" s="11" t="s">
        <v>11227</v>
      </c>
    </row>
    <row r="1509" spans="2:14" s="11" customFormat="1" ht="32" hidden="1" x14ac:dyDescent="0.2">
      <c r="B1509" s="4" t="str">
        <f>VLOOKUP(F1509,decisions2!A:B,2,FALSE)</f>
        <v>no_biology</v>
      </c>
      <c r="C1509" s="35" t="str">
        <f>IF(L1509&gt;0,"EC-side","eMPC-side")</f>
        <v>EC-side</v>
      </c>
      <c r="E1509" s="35" t="str">
        <f>VLOOKUP(F1509,collapsed2!A:J,10,FALSE)</f>
        <v>redundant</v>
      </c>
      <c r="F1509" s="11" t="s">
        <v>8991</v>
      </c>
      <c r="G1509" s="11" t="s">
        <v>8992</v>
      </c>
      <c r="H1509" s="11">
        <v>9.5634013795127919E-3</v>
      </c>
      <c r="I1509" s="11">
        <v>3.2901912058900078E-2</v>
      </c>
      <c r="J1509" s="11">
        <v>0.38073040072279241</v>
      </c>
      <c r="K1509" s="11">
        <v>0.44832580128891852</v>
      </c>
      <c r="L1509" s="11">
        <v>1.6451363490602879</v>
      </c>
      <c r="M1509" s="11">
        <v>52</v>
      </c>
      <c r="N1509" s="11" t="s">
        <v>12707</v>
      </c>
    </row>
    <row r="1510" spans="2:14" s="11" customFormat="1" ht="48" hidden="1" x14ac:dyDescent="0.2">
      <c r="F1510" s="11" t="s">
        <v>4513</v>
      </c>
      <c r="G1510" s="11" t="s">
        <v>4514</v>
      </c>
      <c r="H1510" s="11">
        <v>2.8904216098715369E-2</v>
      </c>
      <c r="I1510" s="11">
        <v>7.6191420321553197E-2</v>
      </c>
      <c r="J1510" s="11">
        <v>0.35248785758361922</v>
      </c>
      <c r="K1510" s="11">
        <v>0.33171131105154678</v>
      </c>
      <c r="L1510" s="11">
        <v>1.4096570807545581</v>
      </c>
      <c r="M1510" s="11">
        <v>126</v>
      </c>
      <c r="N1510" s="11" t="s">
        <v>11229</v>
      </c>
    </row>
    <row r="1511" spans="2:14" s="11" customFormat="1" hidden="1" x14ac:dyDescent="0.2">
      <c r="F1511" s="11" t="s">
        <v>4516</v>
      </c>
      <c r="G1511" s="11" t="s">
        <v>4517</v>
      </c>
      <c r="H1511" s="11">
        <v>0.4</v>
      </c>
      <c r="I1511" s="11">
        <v>0.52847896440129449</v>
      </c>
      <c r="J1511" s="11">
        <v>0.1024494056298262</v>
      </c>
      <c r="K1511" s="11">
        <v>-0.33629005295212622</v>
      </c>
      <c r="L1511" s="11">
        <v>-1.036069605533845</v>
      </c>
      <c r="M1511" s="11">
        <v>21</v>
      </c>
      <c r="N1511" s="11" t="s">
        <v>11230</v>
      </c>
    </row>
    <row r="1512" spans="2:14" s="11" customFormat="1" hidden="1" x14ac:dyDescent="0.2">
      <c r="F1512" s="11" t="s">
        <v>4519</v>
      </c>
      <c r="G1512" s="11" t="s">
        <v>4520</v>
      </c>
      <c r="H1512" s="11">
        <v>6.156405990016639E-2</v>
      </c>
      <c r="I1512" s="11">
        <v>0.13659525790349419</v>
      </c>
      <c r="J1512" s="11">
        <v>0.23439264729468609</v>
      </c>
      <c r="K1512" s="11">
        <v>0.45853746224554742</v>
      </c>
      <c r="L1512" s="11">
        <v>1.4557112560601599</v>
      </c>
      <c r="M1512" s="11">
        <v>27</v>
      </c>
      <c r="N1512" s="11" t="s">
        <v>11231</v>
      </c>
    </row>
    <row r="1513" spans="2:14" s="11" customFormat="1" ht="32" hidden="1" x14ac:dyDescent="0.2">
      <c r="F1513" s="11" t="s">
        <v>4522</v>
      </c>
      <c r="G1513" s="11" t="s">
        <v>4523</v>
      </c>
      <c r="H1513" s="11">
        <v>0.32377740303541308</v>
      </c>
      <c r="I1513" s="11">
        <v>0.456874358846455</v>
      </c>
      <c r="J1513" s="11">
        <v>9.3746542249171866E-2</v>
      </c>
      <c r="K1513" s="11">
        <v>0.38323048753748568</v>
      </c>
      <c r="L1513" s="11">
        <v>1.1167560620161789</v>
      </c>
      <c r="M1513" s="11">
        <v>20</v>
      </c>
      <c r="N1513" s="11" t="s">
        <v>11232</v>
      </c>
    </row>
    <row r="1514" spans="2:14" s="11" customFormat="1" ht="32" hidden="1" x14ac:dyDescent="0.2">
      <c r="F1514" s="11" t="s">
        <v>4525</v>
      </c>
      <c r="G1514" s="11" t="s">
        <v>4526</v>
      </c>
      <c r="H1514" s="11">
        <v>0.144963144963145</v>
      </c>
      <c r="I1514" s="11">
        <v>0.25868520689677399</v>
      </c>
      <c r="J1514" s="11">
        <v>0.18302393838448719</v>
      </c>
      <c r="K1514" s="11">
        <v>-0.35167193232506178</v>
      </c>
      <c r="L1514" s="11">
        <v>-1.270033550468286</v>
      </c>
      <c r="M1514" s="11">
        <v>36</v>
      </c>
      <c r="N1514" s="11" t="s">
        <v>11233</v>
      </c>
    </row>
    <row r="1515" spans="2:14" s="11" customFormat="1" hidden="1" x14ac:dyDescent="0.2">
      <c r="F1515" s="11" t="s">
        <v>4528</v>
      </c>
      <c r="G1515" s="11" t="s">
        <v>4529</v>
      </c>
      <c r="H1515" s="11">
        <v>0.20049504950495051</v>
      </c>
      <c r="I1515" s="11">
        <v>0.32400634917524412</v>
      </c>
      <c r="J1515" s="11">
        <v>0.15419096658142431</v>
      </c>
      <c r="K1515" s="11">
        <v>-0.33547749370047958</v>
      </c>
      <c r="L1515" s="11">
        <v>-1.202747833507382</v>
      </c>
      <c r="M1515" s="11">
        <v>35</v>
      </c>
      <c r="N1515" s="11" t="s">
        <v>11234</v>
      </c>
    </row>
    <row r="1516" spans="2:14" s="11" customFormat="1" hidden="1" x14ac:dyDescent="0.2">
      <c r="F1516" s="11" t="s">
        <v>4531</v>
      </c>
      <c r="G1516" s="11" t="s">
        <v>4532</v>
      </c>
      <c r="H1516" s="11">
        <v>0.98003327787021632</v>
      </c>
      <c r="I1516" s="11">
        <v>0.98705056278889225</v>
      </c>
      <c r="J1516" s="11">
        <v>3.8162890904925667E-2</v>
      </c>
      <c r="K1516" s="11">
        <v>0.1750264576217144</v>
      </c>
      <c r="L1516" s="11">
        <v>0.55138103078530576</v>
      </c>
      <c r="M1516" s="11">
        <v>26</v>
      </c>
      <c r="N1516" s="11" t="s">
        <v>11235</v>
      </c>
    </row>
    <row r="1517" spans="2:14" s="11" customFormat="1" ht="32" hidden="1" x14ac:dyDescent="0.2">
      <c r="F1517" s="11" t="s">
        <v>4534</v>
      </c>
      <c r="G1517" s="11" t="s">
        <v>4535</v>
      </c>
      <c r="H1517" s="11">
        <v>0.34930448222565691</v>
      </c>
      <c r="I1517" s="11">
        <v>0.47978851391619648</v>
      </c>
      <c r="J1517" s="11">
        <v>8.4555744244128109E-2</v>
      </c>
      <c r="K1517" s="11">
        <v>0.2634056911580267</v>
      </c>
      <c r="L1517" s="11">
        <v>1.0521804581459451</v>
      </c>
      <c r="M1517" s="11">
        <v>88</v>
      </c>
      <c r="N1517" s="11" t="s">
        <v>11236</v>
      </c>
    </row>
    <row r="1518" spans="2:14" s="11" customFormat="1" ht="32" hidden="1" x14ac:dyDescent="0.2">
      <c r="F1518" s="11" t="s">
        <v>4537</v>
      </c>
      <c r="G1518" s="11" t="s">
        <v>4538</v>
      </c>
      <c r="H1518" s="11">
        <v>0.30369127516778521</v>
      </c>
      <c r="I1518" s="11">
        <v>0.43741502849124858</v>
      </c>
      <c r="J1518" s="11">
        <v>9.7215080884646629E-2</v>
      </c>
      <c r="K1518" s="11">
        <v>0.32277315318506011</v>
      </c>
      <c r="L1518" s="11">
        <v>1.1154491551883829</v>
      </c>
      <c r="M1518" s="11">
        <v>40</v>
      </c>
      <c r="N1518" s="11" t="s">
        <v>11237</v>
      </c>
    </row>
    <row r="1519" spans="2:14" s="11" customFormat="1" hidden="1" x14ac:dyDescent="0.2">
      <c r="F1519" s="11" t="s">
        <v>4540</v>
      </c>
      <c r="G1519" s="11" t="s">
        <v>4541</v>
      </c>
      <c r="H1519" s="11">
        <v>2.814257393591113E-2</v>
      </c>
      <c r="I1519" s="11">
        <v>7.458950100925657E-2</v>
      </c>
      <c r="J1519" s="11">
        <v>0.35248785758361922</v>
      </c>
      <c r="K1519" s="11">
        <v>0.54444846418321091</v>
      </c>
      <c r="L1519" s="11">
        <v>1.5865546782013951</v>
      </c>
      <c r="M1519" s="11">
        <v>20</v>
      </c>
      <c r="N1519" s="11" t="s">
        <v>11238</v>
      </c>
    </row>
    <row r="1520" spans="2:14" s="11" customFormat="1" ht="32" hidden="1" x14ac:dyDescent="0.2">
      <c r="F1520" s="11" t="s">
        <v>4543</v>
      </c>
      <c r="G1520" s="11" t="s">
        <v>4544</v>
      </c>
      <c r="H1520" s="11">
        <v>0.1312292358803987</v>
      </c>
      <c r="I1520" s="11">
        <v>0.24064833485984391</v>
      </c>
      <c r="J1520" s="11">
        <v>0.15631240307318631</v>
      </c>
      <c r="K1520" s="11">
        <v>0.34744514071451338</v>
      </c>
      <c r="L1520" s="11">
        <v>1.263412378162172</v>
      </c>
      <c r="M1520" s="11">
        <v>51</v>
      </c>
      <c r="N1520" s="11" t="s">
        <v>11239</v>
      </c>
    </row>
    <row r="1521" spans="2:14" s="11" customFormat="1" ht="32" hidden="1" x14ac:dyDescent="0.2">
      <c r="B1521" s="4" t="str">
        <f>VLOOKUP(F1521,decisions2!A:B,2,FALSE)</f>
        <v>no_biology</v>
      </c>
      <c r="C1521" s="35" t="str">
        <f t="shared" ref="C1521:C1522" si="119">IF(L1521&gt;0,"EC-side","eMPC-side")</f>
        <v>EC-side</v>
      </c>
      <c r="E1521" s="35" t="str">
        <f>VLOOKUP(F1521,collapsed2!A:J,10,FALSE)</f>
        <v>main</v>
      </c>
      <c r="F1521" s="11" t="s">
        <v>2228</v>
      </c>
      <c r="G1521" s="11" t="s">
        <v>2229</v>
      </c>
      <c r="H1521" s="11">
        <v>5.752132279025342E-3</v>
      </c>
      <c r="I1521" s="11">
        <v>2.252573623896495E-2</v>
      </c>
      <c r="J1521" s="11">
        <v>0.40701791892395389</v>
      </c>
      <c r="K1521" s="11">
        <v>0.45217814409451401</v>
      </c>
      <c r="L1521" s="11">
        <v>1.6442522788160661</v>
      </c>
      <c r="M1521" s="11">
        <v>51</v>
      </c>
      <c r="N1521" s="11" t="s">
        <v>10475</v>
      </c>
    </row>
    <row r="1522" spans="2:14" s="11" customFormat="1" ht="80" hidden="1" x14ac:dyDescent="0.2">
      <c r="B1522" s="4" t="str">
        <f>VLOOKUP(F1522,decisions2!A:B,2,FALSE)</f>
        <v>no_redundant</v>
      </c>
      <c r="C1522" s="35" t="str">
        <f t="shared" si="119"/>
        <v>EC-side</v>
      </c>
      <c r="E1522" s="35" t="str">
        <f>VLOOKUP(F1522,collapsed2!A:J,10,FALSE)</f>
        <v>main</v>
      </c>
      <c r="F1522" s="11" t="s">
        <v>1250</v>
      </c>
      <c r="G1522" s="11" t="s">
        <v>1251</v>
      </c>
      <c r="H1522" s="11">
        <v>2.1306554604582809E-4</v>
      </c>
      <c r="I1522" s="11">
        <v>1.7139706241026461E-3</v>
      </c>
      <c r="J1522" s="11">
        <v>0.51884807774379182</v>
      </c>
      <c r="K1522" s="11">
        <v>0.35986563470696559</v>
      </c>
      <c r="L1522" s="11">
        <v>1.6430791730296801</v>
      </c>
      <c r="M1522" s="11">
        <v>208</v>
      </c>
      <c r="N1522" s="11" t="s">
        <v>10149</v>
      </c>
    </row>
    <row r="1523" spans="2:14" s="11" customFormat="1" hidden="1" x14ac:dyDescent="0.2">
      <c r="F1523" s="11" t="s">
        <v>4552</v>
      </c>
      <c r="G1523" s="11" t="s">
        <v>4553</v>
      </c>
      <c r="H1523" s="11">
        <v>0.97994987468671679</v>
      </c>
      <c r="I1523" s="11">
        <v>0.98705056278889225</v>
      </c>
      <c r="J1523" s="11">
        <v>5.7005952658238733E-2</v>
      </c>
      <c r="K1523" s="11">
        <v>-0.16407383962536959</v>
      </c>
      <c r="L1523" s="11">
        <v>-0.65177822867294422</v>
      </c>
      <c r="M1523" s="11">
        <v>53</v>
      </c>
      <c r="N1523" s="11" t="s">
        <v>11242</v>
      </c>
    </row>
    <row r="1524" spans="2:14" s="11" customFormat="1" ht="32" hidden="1" x14ac:dyDescent="0.2">
      <c r="F1524" s="11" t="s">
        <v>4555</v>
      </c>
      <c r="G1524" s="11" t="s">
        <v>4556</v>
      </c>
      <c r="H1524" s="11">
        <v>9.4890510948905105E-2</v>
      </c>
      <c r="I1524" s="11">
        <v>0.1887408092321097</v>
      </c>
      <c r="J1524" s="11">
        <v>0.22798720285044219</v>
      </c>
      <c r="K1524" s="11">
        <v>-0.36011506516855168</v>
      </c>
      <c r="L1524" s="11">
        <v>-1.3235103464957341</v>
      </c>
      <c r="M1524" s="11">
        <v>38</v>
      </c>
      <c r="N1524" s="11" t="s">
        <v>11243</v>
      </c>
    </row>
    <row r="1525" spans="2:14" s="11" customFormat="1" ht="48" hidden="1" x14ac:dyDescent="0.2">
      <c r="B1525" s="4" t="str">
        <f>VLOOKUP(F1525,decisions2!A:B,2,FALSE)</f>
        <v>no_redundant</v>
      </c>
      <c r="C1525" s="35" t="str">
        <f>IF(L1525&gt;0,"EC-side","eMPC-side")</f>
        <v>EC-side</v>
      </c>
      <c r="E1525" s="35" t="str">
        <f>VLOOKUP(F1525,collapsed2!A:J,10,FALSE)</f>
        <v>redundant</v>
      </c>
      <c r="F1525" s="11" t="s">
        <v>449</v>
      </c>
      <c r="G1525" s="11" t="s">
        <v>450</v>
      </c>
      <c r="H1525" s="11">
        <v>1.063656202981266E-3</v>
      </c>
      <c r="I1525" s="11">
        <v>6.2256293170910677E-3</v>
      </c>
      <c r="J1525" s="11">
        <v>0.45505986738722948</v>
      </c>
      <c r="K1525" s="11">
        <v>0.39407406771069842</v>
      </c>
      <c r="L1525" s="11">
        <v>1.642794929376671</v>
      </c>
      <c r="M1525" s="11">
        <v>113</v>
      </c>
      <c r="N1525" s="11" t="s">
        <v>9885</v>
      </c>
    </row>
    <row r="1526" spans="2:14" s="11" customFormat="1" hidden="1" x14ac:dyDescent="0.2">
      <c r="F1526" s="11" t="s">
        <v>4561</v>
      </c>
      <c r="G1526" s="11" t="s">
        <v>4562</v>
      </c>
      <c r="H1526" s="11">
        <v>0.58626465661641536</v>
      </c>
      <c r="I1526" s="11">
        <v>0.68684310142584082</v>
      </c>
      <c r="J1526" s="11">
        <v>6.2249042949858009E-2</v>
      </c>
      <c r="K1526" s="11">
        <v>0.33184557146968408</v>
      </c>
      <c r="L1526" s="11">
        <v>0.90387612547693097</v>
      </c>
      <c r="M1526" s="11">
        <v>15</v>
      </c>
      <c r="N1526" s="11" t="s">
        <v>11245</v>
      </c>
    </row>
    <row r="1527" spans="2:14" s="11" customFormat="1" ht="17" hidden="1" x14ac:dyDescent="0.2">
      <c r="B1527" s="4" t="str">
        <f>VLOOKUP(F1527,decisions2!A:B,2,FALSE)</f>
        <v>no_biology</v>
      </c>
      <c r="C1527" s="35" t="str">
        <f>IF(L1527&gt;0,"EC-side","eMPC-side")</f>
        <v>EC-side</v>
      </c>
      <c r="E1527" s="35" t="str">
        <f>VLOOKUP(F1527,collapsed2!A:J,10,FALSE)</f>
        <v>redundant</v>
      </c>
      <c r="F1527" s="11" t="s">
        <v>2126</v>
      </c>
      <c r="G1527" s="11" t="s">
        <v>2127</v>
      </c>
      <c r="H1527" s="11">
        <v>1.4885767073140641E-2</v>
      </c>
      <c r="I1527" s="11">
        <v>4.5951715747521091E-2</v>
      </c>
      <c r="J1527" s="11">
        <v>0.38073040072279241</v>
      </c>
      <c r="K1527" s="11">
        <v>0.53673801849300373</v>
      </c>
      <c r="L1527" s="11">
        <v>1.6427075248904099</v>
      </c>
      <c r="M1527" s="11">
        <v>24</v>
      </c>
      <c r="N1527" s="11" t="s">
        <v>10440</v>
      </c>
    </row>
    <row r="1528" spans="2:14" s="11" customFormat="1" hidden="1" x14ac:dyDescent="0.2">
      <c r="F1528" s="11" t="s">
        <v>4567</v>
      </c>
      <c r="G1528" s="11" t="s">
        <v>4568</v>
      </c>
      <c r="H1528" s="11">
        <v>0.52173913043478259</v>
      </c>
      <c r="I1528" s="11">
        <v>0.63167583614709388</v>
      </c>
      <c r="J1528" s="11">
        <v>9.0263548434006843E-2</v>
      </c>
      <c r="K1528" s="11">
        <v>-0.2457077155728255</v>
      </c>
      <c r="L1528" s="11">
        <v>-0.96413930274857018</v>
      </c>
      <c r="M1528" s="11">
        <v>52</v>
      </c>
      <c r="N1528" s="11" t="s">
        <v>11247</v>
      </c>
    </row>
    <row r="1529" spans="2:14" s="11" customFormat="1" ht="48" hidden="1" x14ac:dyDescent="0.2">
      <c r="B1529" s="4" t="str">
        <f>VLOOKUP(F1529,decisions2!A:B,2,FALSE)</f>
        <v>no_biology</v>
      </c>
      <c r="C1529" s="35" t="str">
        <f>IF(L1529&gt;0,"EC-side","eMPC-side")</f>
        <v>EC-side</v>
      </c>
      <c r="E1529" s="35" t="str">
        <f>VLOOKUP(F1529,collapsed2!A:J,10,FALSE)</f>
        <v>redundant</v>
      </c>
      <c r="F1529" s="11" t="s">
        <v>8279</v>
      </c>
      <c r="G1529" s="11" t="s">
        <v>8280</v>
      </c>
      <c r="H1529" s="11">
        <v>2.048972847368098E-3</v>
      </c>
      <c r="I1529" s="11">
        <v>1.01238871126853E-2</v>
      </c>
      <c r="J1529" s="11">
        <v>0.43170769580334639</v>
      </c>
      <c r="K1529" s="11">
        <v>0.40164413173286578</v>
      </c>
      <c r="L1529" s="11">
        <v>1.6419592839381729</v>
      </c>
      <c r="M1529" s="11">
        <v>100</v>
      </c>
      <c r="N1529" s="11" t="s">
        <v>12474</v>
      </c>
    </row>
    <row r="1530" spans="2:14" s="11" customFormat="1" hidden="1" x14ac:dyDescent="0.2">
      <c r="F1530" s="11" t="s">
        <v>4573</v>
      </c>
      <c r="G1530" s="11" t="s">
        <v>4574</v>
      </c>
      <c r="H1530" s="11">
        <v>0.70867430441898527</v>
      </c>
      <c r="I1530" s="11">
        <v>0.78565182560502578</v>
      </c>
      <c r="J1530" s="11">
        <v>5.2269331749930557E-2</v>
      </c>
      <c r="K1530" s="11">
        <v>0.2403581220872279</v>
      </c>
      <c r="L1530" s="11">
        <v>0.84691257557009758</v>
      </c>
      <c r="M1530" s="11">
        <v>42</v>
      </c>
      <c r="N1530" s="11" t="s">
        <v>11249</v>
      </c>
    </row>
    <row r="1531" spans="2:14" s="11" customFormat="1" hidden="1" x14ac:dyDescent="0.2">
      <c r="F1531" s="11" t="s">
        <v>4576</v>
      </c>
      <c r="G1531" s="11" t="s">
        <v>4577</v>
      </c>
      <c r="H1531" s="11">
        <v>0.42832764505119453</v>
      </c>
      <c r="I1531" s="11">
        <v>0.54924149538170453</v>
      </c>
      <c r="J1531" s="11">
        <v>7.8920963818003467E-2</v>
      </c>
      <c r="K1531" s="11">
        <v>0.34114002067511601</v>
      </c>
      <c r="L1531" s="11">
        <v>1.020317229611557</v>
      </c>
      <c r="M1531" s="11">
        <v>22</v>
      </c>
      <c r="N1531" s="11" t="s">
        <v>11250</v>
      </c>
    </row>
    <row r="1532" spans="2:14" s="11" customFormat="1" ht="32" hidden="1" x14ac:dyDescent="0.2">
      <c r="B1532" s="4" t="str">
        <f>VLOOKUP(F1532,decisions2!A:B,2,FALSE)</f>
        <v>no_redundant</v>
      </c>
      <c r="C1532" s="35" t="str">
        <f>IF(L1532&gt;0,"EC-side","eMPC-side")</f>
        <v>EC-side</v>
      </c>
      <c r="E1532" s="35" t="str">
        <f>VLOOKUP(F1532,collapsed2!A:J,10,FALSE)</f>
        <v>redundant</v>
      </c>
      <c r="F1532" s="11" t="s">
        <v>5963</v>
      </c>
      <c r="G1532" s="11" t="s">
        <v>5964</v>
      </c>
      <c r="H1532" s="11">
        <v>1.414526481736026E-2</v>
      </c>
      <c r="I1532" s="11">
        <v>4.4166763760514927E-2</v>
      </c>
      <c r="J1532" s="11">
        <v>0.38073040072279241</v>
      </c>
      <c r="K1532" s="11">
        <v>0.55701871678624293</v>
      </c>
      <c r="L1532" s="11">
        <v>1.6417498182762389</v>
      </c>
      <c r="M1532" s="11">
        <v>21</v>
      </c>
      <c r="N1532" s="11" t="s">
        <v>11709</v>
      </c>
    </row>
    <row r="1533" spans="2:14" s="11" customFormat="1" ht="48" hidden="1" x14ac:dyDescent="0.2">
      <c r="F1533" s="11" t="s">
        <v>4582</v>
      </c>
      <c r="G1533" s="11" t="s">
        <v>4583</v>
      </c>
      <c r="H1533" s="11">
        <v>0.51410658307210033</v>
      </c>
      <c r="I1533" s="11">
        <v>0.62465479922376477</v>
      </c>
      <c r="J1533" s="11">
        <v>0.1031974669453072</v>
      </c>
      <c r="K1533" s="11">
        <v>-0.20468690224654981</v>
      </c>
      <c r="L1533" s="11">
        <v>-0.97764301837133427</v>
      </c>
      <c r="M1533" s="11">
        <v>141</v>
      </c>
      <c r="N1533" s="11" t="s">
        <v>11252</v>
      </c>
    </row>
    <row r="1534" spans="2:14" s="11" customFormat="1" ht="17" hidden="1" x14ac:dyDescent="0.2">
      <c r="B1534" s="4" t="str">
        <f>VLOOKUP(F1534,decisions2!A:B,2,FALSE)</f>
        <v>no_biology</v>
      </c>
      <c r="C1534" s="35" t="str">
        <f t="shared" ref="C1534:C1536" si="120">IF(L1534&gt;0,"EC-side","eMPC-side")</f>
        <v>EC-side</v>
      </c>
      <c r="E1534" s="35" t="str">
        <f>VLOOKUP(F1534,collapsed2!A:J,10,FALSE)</f>
        <v>redundant</v>
      </c>
      <c r="F1534" s="11" t="s">
        <v>308</v>
      </c>
      <c r="G1534" s="11" t="s">
        <v>309</v>
      </c>
      <c r="H1534" s="11">
        <v>1.461689443306748E-2</v>
      </c>
      <c r="I1534" s="11">
        <v>4.5250025799429772E-2</v>
      </c>
      <c r="J1534" s="11">
        <v>0.38073040072279241</v>
      </c>
      <c r="K1534" s="11">
        <v>0.51189400363574644</v>
      </c>
      <c r="L1534" s="11">
        <v>1.6415860809082019</v>
      </c>
      <c r="M1534" s="11">
        <v>28</v>
      </c>
      <c r="N1534" s="11" t="s">
        <v>9839</v>
      </c>
    </row>
    <row r="1535" spans="2:14" s="11" customFormat="1" ht="96" hidden="1" x14ac:dyDescent="0.2">
      <c r="B1535" s="4" t="str">
        <f>VLOOKUP(F1535,decisions2!A:B,2,FALSE)</f>
        <v>no_redundant</v>
      </c>
      <c r="C1535" s="35" t="str">
        <f t="shared" si="120"/>
        <v>EC-side</v>
      </c>
      <c r="E1535" s="35" t="str">
        <f>VLOOKUP(F1535,collapsed2!A:J,10,FALSE)</f>
        <v>main</v>
      </c>
      <c r="F1535" s="11" t="s">
        <v>8146</v>
      </c>
      <c r="G1535" s="11" t="s">
        <v>8147</v>
      </c>
      <c r="H1535" s="11">
        <v>3.7963175338850327E-5</v>
      </c>
      <c r="I1535" s="11">
        <v>4.0652065624215659E-4</v>
      </c>
      <c r="J1535" s="11">
        <v>0.55733223875864601</v>
      </c>
      <c r="K1535" s="11">
        <v>0.3464005432131439</v>
      </c>
      <c r="L1535" s="11">
        <v>1.641427460690918</v>
      </c>
      <c r="M1535" s="11">
        <v>295</v>
      </c>
      <c r="N1535" s="11" t="s">
        <v>12429</v>
      </c>
    </row>
    <row r="1536" spans="2:14" s="11" customFormat="1" ht="17" hidden="1" x14ac:dyDescent="0.2">
      <c r="B1536" s="4" t="str">
        <f>VLOOKUP(F1536,decisions2!A:B,2,FALSE)</f>
        <v>no_biology</v>
      </c>
      <c r="C1536" s="35" t="str">
        <f t="shared" si="120"/>
        <v>EC-side</v>
      </c>
      <c r="E1536" s="35" t="str">
        <f>VLOOKUP(F1536,collapsed2!A:J,10,FALSE)</f>
        <v>redundant</v>
      </c>
      <c r="F1536" s="11" t="s">
        <v>8521</v>
      </c>
      <c r="G1536" s="11" t="s">
        <v>8522</v>
      </c>
      <c r="H1536" s="11">
        <v>1.414526481736026E-2</v>
      </c>
      <c r="I1536" s="11">
        <v>4.4166763760514927E-2</v>
      </c>
      <c r="J1536" s="11">
        <v>0.38073040072279241</v>
      </c>
      <c r="K1536" s="11">
        <v>0.55685597117311114</v>
      </c>
      <c r="L1536" s="11">
        <v>1.6412701439444211</v>
      </c>
      <c r="M1536" s="11">
        <v>21</v>
      </c>
      <c r="N1536" s="11" t="s">
        <v>12553</v>
      </c>
    </row>
    <row r="1537" spans="2:14" s="11" customFormat="1" ht="32" hidden="1" x14ac:dyDescent="0.2">
      <c r="F1537" s="11" t="s">
        <v>4594</v>
      </c>
      <c r="G1537" s="11" t="s">
        <v>4595</v>
      </c>
      <c r="H1537" s="11">
        <v>0.23155216284987279</v>
      </c>
      <c r="I1537" s="11">
        <v>0.35858196484954219</v>
      </c>
      <c r="J1537" s="11">
        <v>0.14463052803448381</v>
      </c>
      <c r="K1537" s="11">
        <v>-0.34910018913815838</v>
      </c>
      <c r="L1537" s="11">
        <v>-1.156996204263427</v>
      </c>
      <c r="M1537" s="11">
        <v>28</v>
      </c>
      <c r="N1537" s="11" t="s">
        <v>11256</v>
      </c>
    </row>
    <row r="1538" spans="2:14" s="11" customFormat="1" ht="17" hidden="1" x14ac:dyDescent="0.2">
      <c r="B1538" s="4" t="str">
        <f>VLOOKUP(F1538,decisions2!A:B,2,FALSE)</f>
        <v>no_redundant</v>
      </c>
      <c r="C1538" s="35" t="str">
        <f t="shared" ref="C1538:C1542" si="121">IF(L1538&gt;0,"EC-side","eMPC-side")</f>
        <v>EC-side</v>
      </c>
      <c r="E1538" s="35" t="str">
        <f>VLOOKUP(F1538,collapsed2!A:J,10,FALSE)</f>
        <v>redundant</v>
      </c>
      <c r="F1538" s="11" t="s">
        <v>1687</v>
      </c>
      <c r="G1538" s="11" t="s">
        <v>1688</v>
      </c>
      <c r="H1538" s="11">
        <v>1.0273411802583329E-2</v>
      </c>
      <c r="I1538" s="11">
        <v>3.4626380750502748E-2</v>
      </c>
      <c r="J1538" s="11">
        <v>0.38073040072279241</v>
      </c>
      <c r="K1538" s="11">
        <v>0.48581680644449632</v>
      </c>
      <c r="L1538" s="11">
        <v>1.6398430068112411</v>
      </c>
      <c r="M1538" s="11">
        <v>34</v>
      </c>
      <c r="N1538" s="11" t="s">
        <v>10295</v>
      </c>
    </row>
    <row r="1539" spans="2:14" s="11" customFormat="1" ht="17" hidden="1" x14ac:dyDescent="0.2">
      <c r="B1539" s="4" t="str">
        <f>VLOOKUP(F1539,decisions2!A:B,2,FALSE)</f>
        <v>no_biology</v>
      </c>
      <c r="C1539" s="35" t="str">
        <f t="shared" si="121"/>
        <v>EC-side</v>
      </c>
      <c r="E1539" s="35" t="str">
        <f>VLOOKUP(F1539,collapsed2!A:J,10,FALSE)</f>
        <v>redundant</v>
      </c>
      <c r="F1539" s="11" t="s">
        <v>9655</v>
      </c>
      <c r="G1539" s="11" t="s">
        <v>9656</v>
      </c>
      <c r="H1539" s="11">
        <v>8.4020944841526786E-3</v>
      </c>
      <c r="I1539" s="11">
        <v>2.9730488174694088E-2</v>
      </c>
      <c r="J1539" s="11">
        <v>0.38073040072279241</v>
      </c>
      <c r="K1539" s="11">
        <v>0.50471861042973609</v>
      </c>
      <c r="L1539" s="11">
        <v>1.6389443570196769</v>
      </c>
      <c r="M1539" s="11">
        <v>31</v>
      </c>
      <c r="N1539" s="11" t="s">
        <v>12925</v>
      </c>
    </row>
    <row r="1540" spans="2:14" s="11" customFormat="1" ht="32" hidden="1" x14ac:dyDescent="0.2">
      <c r="B1540" s="4" t="str">
        <f>VLOOKUP(F1540,decisions2!A:B,2,FALSE)</f>
        <v>no_redundant</v>
      </c>
      <c r="C1540" s="35" t="str">
        <f t="shared" si="121"/>
        <v>EC-side</v>
      </c>
      <c r="E1540" s="35" t="str">
        <f>VLOOKUP(F1540,collapsed2!A:J,10,FALSE)</f>
        <v>redundant</v>
      </c>
      <c r="F1540" s="11" t="s">
        <v>8048</v>
      </c>
      <c r="G1540" s="11" t="s">
        <v>8049</v>
      </c>
      <c r="H1540" s="11">
        <v>8.2363020627781846E-3</v>
      </c>
      <c r="I1540" s="11">
        <v>2.927068828839342E-2</v>
      </c>
      <c r="J1540" s="11">
        <v>0.38073040072279241</v>
      </c>
      <c r="K1540" s="11">
        <v>0.50994552637882617</v>
      </c>
      <c r="L1540" s="11">
        <v>1.638869120545551</v>
      </c>
      <c r="M1540" s="11">
        <v>29</v>
      </c>
      <c r="N1540" s="11" t="s">
        <v>12397</v>
      </c>
    </row>
    <row r="1541" spans="2:14" s="11" customFormat="1" ht="17" hidden="1" x14ac:dyDescent="0.2">
      <c r="B1541" s="4" t="str">
        <f>VLOOKUP(F1541,decisions2!A:B,2,FALSE)</f>
        <v>no_biology</v>
      </c>
      <c r="C1541" s="35" t="str">
        <f t="shared" si="121"/>
        <v>EC-side</v>
      </c>
      <c r="E1541" s="35" t="str">
        <f>VLOOKUP(F1541,collapsed2!A:J,10,FALSE)</f>
        <v>redundant</v>
      </c>
      <c r="F1541" s="11" t="s">
        <v>6775</v>
      </c>
      <c r="G1541" s="11" t="s">
        <v>6776</v>
      </c>
      <c r="H1541" s="11">
        <v>9.5703663367896746E-3</v>
      </c>
      <c r="I1541" s="11">
        <v>3.2901912058900078E-2</v>
      </c>
      <c r="J1541" s="11">
        <v>0.38073040072279241</v>
      </c>
      <c r="K1541" s="11">
        <v>0.48342903924410741</v>
      </c>
      <c r="L1541" s="11">
        <v>1.6366168482952701</v>
      </c>
      <c r="M1541" s="11">
        <v>36</v>
      </c>
      <c r="N1541" s="11" t="s">
        <v>11975</v>
      </c>
    </row>
    <row r="1542" spans="2:14" s="11" customFormat="1" ht="48" hidden="1" x14ac:dyDescent="0.2">
      <c r="B1542" s="4" t="str">
        <f>VLOOKUP(F1542,decisions2!A:B,2,FALSE)</f>
        <v>no_redundant</v>
      </c>
      <c r="C1542" s="35" t="str">
        <f t="shared" si="121"/>
        <v>EC-side</v>
      </c>
      <c r="E1542" s="35" t="str">
        <f>VLOOKUP(F1542,collapsed2!A:J,10,FALSE)</f>
        <v>redundant</v>
      </c>
      <c r="F1542" s="11" t="s">
        <v>581</v>
      </c>
      <c r="G1542" s="11" t="s">
        <v>582</v>
      </c>
      <c r="H1542" s="11">
        <v>4.8449387731398948E-4</v>
      </c>
      <c r="I1542" s="11">
        <v>3.2828983471109752E-3</v>
      </c>
      <c r="J1542" s="11">
        <v>0.49849310876659031</v>
      </c>
      <c r="K1542" s="11">
        <v>0.37039565215042147</v>
      </c>
      <c r="L1542" s="11">
        <v>1.6363271389153391</v>
      </c>
      <c r="M1542" s="11">
        <v>164</v>
      </c>
      <c r="N1542" s="11" t="s">
        <v>9928</v>
      </c>
    </row>
    <row r="1543" spans="2:14" s="11" customFormat="1" ht="96" hidden="1" x14ac:dyDescent="0.2">
      <c r="F1543" s="11" t="s">
        <v>4612</v>
      </c>
      <c r="G1543" s="11" t="s">
        <v>4613</v>
      </c>
      <c r="H1543" s="11">
        <v>0.15384615384615391</v>
      </c>
      <c r="I1543" s="11">
        <v>0.26970560303893643</v>
      </c>
      <c r="J1543" s="11">
        <v>0.26166352171157309</v>
      </c>
      <c r="K1543" s="11">
        <v>-0.20305967131515659</v>
      </c>
      <c r="L1543" s="11">
        <v>-1.09445870347384</v>
      </c>
      <c r="M1543" s="11">
        <v>476</v>
      </c>
      <c r="N1543" s="11" t="s">
        <v>11262</v>
      </c>
    </row>
    <row r="1544" spans="2:14" s="11" customFormat="1" ht="32" hidden="1" x14ac:dyDescent="0.2">
      <c r="B1544" s="4" t="str">
        <f>VLOOKUP(F1544,decisions2!A:B,2,FALSE)</f>
        <v>no_redundant</v>
      </c>
      <c r="C1544" s="35" t="str">
        <f t="shared" ref="C1544:C1545" si="122">IF(L1544&gt;0,"EC-side","eMPC-side")</f>
        <v>EC-side</v>
      </c>
      <c r="E1544" s="35" t="str">
        <f>VLOOKUP(F1544,collapsed2!A:J,10,FALSE)</f>
        <v>redundant</v>
      </c>
      <c r="F1544" s="11" t="s">
        <v>2123</v>
      </c>
      <c r="G1544" s="11" t="s">
        <v>2124</v>
      </c>
      <c r="H1544" s="11">
        <v>3.2243333571835972E-3</v>
      </c>
      <c r="I1544" s="11">
        <v>1.4485106938874309E-2</v>
      </c>
      <c r="J1544" s="11">
        <v>0.43170769580334639</v>
      </c>
      <c r="K1544" s="11">
        <v>0.42540832555492802</v>
      </c>
      <c r="L1544" s="11">
        <v>1.636221868035785</v>
      </c>
      <c r="M1544" s="11">
        <v>75</v>
      </c>
      <c r="N1544" s="11" t="s">
        <v>10439</v>
      </c>
    </row>
    <row r="1545" spans="2:14" s="11" customFormat="1" ht="32" hidden="1" x14ac:dyDescent="0.2">
      <c r="B1545" s="4" t="str">
        <f>VLOOKUP(F1545,decisions2!A:B,2,FALSE)</f>
        <v>no_biology</v>
      </c>
      <c r="C1545" s="35" t="str">
        <f t="shared" si="122"/>
        <v>EC-side</v>
      </c>
      <c r="E1545" s="35" t="str">
        <f>VLOOKUP(F1545,collapsed2!A:J,10,FALSE)</f>
        <v>redundant</v>
      </c>
      <c r="F1545" s="11" t="s">
        <v>4929</v>
      </c>
      <c r="G1545" s="11" t="s">
        <v>4930</v>
      </c>
      <c r="H1545" s="11">
        <v>1.3403511102692511E-2</v>
      </c>
      <c r="I1545" s="11">
        <v>4.2388881553879203E-2</v>
      </c>
      <c r="J1545" s="11">
        <v>0.38073040072279241</v>
      </c>
      <c r="K1545" s="11">
        <v>0.54693693781700614</v>
      </c>
      <c r="L1545" s="11">
        <v>1.635836159185595</v>
      </c>
      <c r="M1545" s="11">
        <v>22</v>
      </c>
      <c r="N1545" s="11" t="s">
        <v>11368</v>
      </c>
    </row>
    <row r="1546" spans="2:14" s="11" customFormat="1" hidden="1" x14ac:dyDescent="0.2">
      <c r="F1546" s="11" t="s">
        <v>4621</v>
      </c>
      <c r="G1546" s="11" t="s">
        <v>4622</v>
      </c>
      <c r="H1546" s="11">
        <v>0.1180904522613065</v>
      </c>
      <c r="I1546" s="11">
        <v>0.22274228869107679</v>
      </c>
      <c r="J1546" s="11">
        <v>0.20658792269689111</v>
      </c>
      <c r="K1546" s="11">
        <v>-0.4822192171874104</v>
      </c>
      <c r="L1546" s="11">
        <v>-1.376978529758309</v>
      </c>
      <c r="M1546" s="11">
        <v>16</v>
      </c>
      <c r="N1546" s="11" t="s">
        <v>11265</v>
      </c>
    </row>
    <row r="1547" spans="2:14" s="11" customFormat="1" hidden="1" x14ac:dyDescent="0.2">
      <c r="F1547" s="11" t="s">
        <v>4624</v>
      </c>
      <c r="G1547" s="11" t="s">
        <v>4625</v>
      </c>
      <c r="H1547" s="11">
        <v>6.9609507640067916E-2</v>
      </c>
      <c r="I1547" s="11">
        <v>0.1488760386548931</v>
      </c>
      <c r="J1547" s="11">
        <v>0.2220560461452484</v>
      </c>
      <c r="K1547" s="11">
        <v>0.46971148182652778</v>
      </c>
      <c r="L1547" s="11">
        <v>1.422516318811222</v>
      </c>
      <c r="M1547" s="11">
        <v>23</v>
      </c>
      <c r="N1547" s="11" t="s">
        <v>11266</v>
      </c>
    </row>
    <row r="1548" spans="2:14" s="11" customFormat="1" hidden="1" x14ac:dyDescent="0.2">
      <c r="F1548" s="11" t="s">
        <v>4627</v>
      </c>
      <c r="G1548" s="11" t="s">
        <v>4628</v>
      </c>
      <c r="H1548" s="11">
        <v>0.61809045226130654</v>
      </c>
      <c r="I1548" s="11">
        <v>0.7113049390716798</v>
      </c>
      <c r="J1548" s="11">
        <v>5.9731797636441063E-2</v>
      </c>
      <c r="K1548" s="11">
        <v>0.32592892615953001</v>
      </c>
      <c r="L1548" s="11">
        <v>0.88776045331328424</v>
      </c>
      <c r="M1548" s="11">
        <v>15</v>
      </c>
      <c r="N1548" s="11" t="s">
        <v>11267</v>
      </c>
    </row>
    <row r="1549" spans="2:14" s="11" customFormat="1" ht="32" hidden="1" x14ac:dyDescent="0.2">
      <c r="F1549" s="11" t="s">
        <v>4630</v>
      </c>
      <c r="G1549" s="11" t="s">
        <v>4631</v>
      </c>
      <c r="H1549" s="11">
        <v>0.1916932907348243</v>
      </c>
      <c r="I1549" s="11">
        <v>0.31397707499495292</v>
      </c>
      <c r="J1549" s="11">
        <v>0.12384217120104959</v>
      </c>
      <c r="K1549" s="11">
        <v>0.30487535090605222</v>
      </c>
      <c r="L1549" s="11">
        <v>1.181819462832246</v>
      </c>
      <c r="M1549" s="11">
        <v>77</v>
      </c>
      <c r="N1549" s="11" t="s">
        <v>11268</v>
      </c>
    </row>
    <row r="1550" spans="2:14" s="11" customFormat="1" ht="48" hidden="1" x14ac:dyDescent="0.2">
      <c r="F1550" s="11" t="s">
        <v>4633</v>
      </c>
      <c r="G1550" s="11" t="s">
        <v>4634</v>
      </c>
      <c r="H1550" s="11">
        <v>0.44563552833078102</v>
      </c>
      <c r="I1550" s="11">
        <v>0.56544119484395139</v>
      </c>
      <c r="J1550" s="11">
        <v>7.1305298734003791E-2</v>
      </c>
      <c r="K1550" s="11">
        <v>0.2485176145990719</v>
      </c>
      <c r="L1550" s="11">
        <v>1.0152732955280479</v>
      </c>
      <c r="M1550" s="11">
        <v>99</v>
      </c>
      <c r="N1550" s="11" t="s">
        <v>11269</v>
      </c>
    </row>
    <row r="1551" spans="2:14" s="11" customFormat="1" hidden="1" x14ac:dyDescent="0.2">
      <c r="F1551" s="11" t="s">
        <v>4636</v>
      </c>
      <c r="G1551" s="11" t="s">
        <v>4637</v>
      </c>
      <c r="H1551" s="11">
        <v>0.97004991680532449</v>
      </c>
      <c r="I1551" s="11">
        <v>0.9811653850375317</v>
      </c>
      <c r="J1551" s="11">
        <v>3.8637237370859993E-2</v>
      </c>
      <c r="K1551" s="11">
        <v>0.18667958244316671</v>
      </c>
      <c r="L1551" s="11">
        <v>0.59995310729555329</v>
      </c>
      <c r="M1551" s="11">
        <v>29</v>
      </c>
      <c r="N1551" s="11" t="s">
        <v>11270</v>
      </c>
    </row>
    <row r="1552" spans="2:14" s="11" customFormat="1" ht="32" hidden="1" x14ac:dyDescent="0.2">
      <c r="F1552" s="11" t="s">
        <v>4639</v>
      </c>
      <c r="G1552" s="11" t="s">
        <v>4640</v>
      </c>
      <c r="H1552" s="11">
        <v>2.222439180903759E-2</v>
      </c>
      <c r="I1552" s="11">
        <v>6.2465459249842308E-2</v>
      </c>
      <c r="J1552" s="11">
        <v>0.35248785758361922</v>
      </c>
      <c r="K1552" s="11">
        <v>-0.43567123042964778</v>
      </c>
      <c r="L1552" s="11">
        <v>-1.5892236977136269</v>
      </c>
      <c r="M1552" s="11">
        <v>37</v>
      </c>
      <c r="N1552" s="11" t="s">
        <v>11271</v>
      </c>
    </row>
    <row r="1553" spans="2:14" s="11" customFormat="1" ht="32" hidden="1" x14ac:dyDescent="0.2">
      <c r="F1553" s="11" t="s">
        <v>4642</v>
      </c>
      <c r="G1553" s="11" t="s">
        <v>4643</v>
      </c>
      <c r="H1553" s="11">
        <v>0.65494137353433834</v>
      </c>
      <c r="I1553" s="11">
        <v>0.74117759042382159</v>
      </c>
      <c r="J1553" s="11">
        <v>5.7005952658238733E-2</v>
      </c>
      <c r="K1553" s="11">
        <v>0.31732142794472168</v>
      </c>
      <c r="L1553" s="11">
        <v>0.86431547527125785</v>
      </c>
      <c r="M1553" s="11">
        <v>15</v>
      </c>
      <c r="N1553" s="11" t="s">
        <v>11272</v>
      </c>
    </row>
    <row r="1554" spans="2:14" s="11" customFormat="1" ht="48" hidden="1" x14ac:dyDescent="0.2">
      <c r="B1554" s="4" t="str">
        <f>VLOOKUP(F1554,decisions2!A:B,2,FALSE)</f>
        <v>no_biology</v>
      </c>
      <c r="C1554" s="35" t="str">
        <f>IF(L1554&gt;0,"EC-side","eMPC-side")</f>
        <v>EC-side</v>
      </c>
      <c r="E1554" s="35" t="str">
        <f>VLOOKUP(F1554,collapsed2!A:J,10,FALSE)</f>
        <v>redundant</v>
      </c>
      <c r="F1554" s="11" t="s">
        <v>102</v>
      </c>
      <c r="G1554" s="11" t="s">
        <v>103</v>
      </c>
      <c r="H1554" s="11">
        <v>3.5314182938088511E-3</v>
      </c>
      <c r="I1554" s="11">
        <v>1.564940589902267E-2</v>
      </c>
      <c r="J1554" s="11">
        <v>0.43170769580334639</v>
      </c>
      <c r="K1554" s="11">
        <v>0.42290486441434749</v>
      </c>
      <c r="L1554" s="11">
        <v>1.6351425591325579</v>
      </c>
      <c r="M1554" s="11">
        <v>76</v>
      </c>
      <c r="N1554" s="11" t="s">
        <v>9770</v>
      </c>
    </row>
    <row r="1555" spans="2:14" s="11" customFormat="1" ht="32" hidden="1" x14ac:dyDescent="0.2">
      <c r="F1555" s="11" t="s">
        <v>4648</v>
      </c>
      <c r="G1555" s="11" t="s">
        <v>4649</v>
      </c>
      <c r="H1555" s="11">
        <v>0.47945205479452052</v>
      </c>
      <c r="I1555" s="11">
        <v>0.59502508514300356</v>
      </c>
      <c r="J1555" s="11">
        <v>0.1133129084220804</v>
      </c>
      <c r="K1555" s="11">
        <v>-0.19442424759573129</v>
      </c>
      <c r="L1555" s="11">
        <v>-0.98861430339360157</v>
      </c>
      <c r="M1555" s="11">
        <v>226</v>
      </c>
      <c r="N1555" s="11" t="s">
        <v>11274</v>
      </c>
    </row>
    <row r="1556" spans="2:14" s="11" customFormat="1" ht="48" hidden="1" x14ac:dyDescent="0.2">
      <c r="F1556" s="11" t="s">
        <v>4651</v>
      </c>
      <c r="G1556" s="11" t="s">
        <v>4652</v>
      </c>
      <c r="H1556" s="11">
        <v>0.62209302325581395</v>
      </c>
      <c r="I1556" s="11">
        <v>0.71440077846465833</v>
      </c>
      <c r="J1556" s="11">
        <v>5.2805004567128958E-2</v>
      </c>
      <c r="K1556" s="11">
        <v>0.2141735556379761</v>
      </c>
      <c r="L1556" s="11">
        <v>0.9253805960775362</v>
      </c>
      <c r="M1556" s="11">
        <v>140</v>
      </c>
      <c r="N1556" s="11" t="s">
        <v>11275</v>
      </c>
    </row>
    <row r="1557" spans="2:14" s="11" customFormat="1" ht="32" hidden="1" x14ac:dyDescent="0.2">
      <c r="F1557" s="11" t="s">
        <v>4654</v>
      </c>
      <c r="G1557" s="11" t="s">
        <v>4655</v>
      </c>
      <c r="H1557" s="11">
        <v>0.29827315541601263</v>
      </c>
      <c r="I1557" s="11">
        <v>0.43142609636346191</v>
      </c>
      <c r="J1557" s="11">
        <v>9.4356363542177898E-2</v>
      </c>
      <c r="K1557" s="11">
        <v>0.27478169192079899</v>
      </c>
      <c r="L1557" s="11">
        <v>1.0832107681466141</v>
      </c>
      <c r="M1557" s="11">
        <v>81</v>
      </c>
      <c r="N1557" s="11" t="s">
        <v>11276</v>
      </c>
    </row>
    <row r="1558" spans="2:14" s="11" customFormat="1" ht="80" hidden="1" x14ac:dyDescent="0.2">
      <c r="F1558" s="11" t="s">
        <v>4657</v>
      </c>
      <c r="G1558" s="11" t="s">
        <v>4658</v>
      </c>
      <c r="H1558" s="11">
        <v>0.16475644699140399</v>
      </c>
      <c r="I1558" s="11">
        <v>0.28246433379208691</v>
      </c>
      <c r="J1558" s="11">
        <v>0.12687572992985741</v>
      </c>
      <c r="K1558" s="11">
        <v>0.25760554131141211</v>
      </c>
      <c r="L1558" s="11">
        <v>1.162277737423802</v>
      </c>
      <c r="M1558" s="11">
        <v>192</v>
      </c>
      <c r="N1558" s="11" t="s">
        <v>11277</v>
      </c>
    </row>
    <row r="1559" spans="2:14" s="11" customFormat="1" ht="32" hidden="1" x14ac:dyDescent="0.2">
      <c r="B1559" s="4" t="str">
        <f>VLOOKUP(F1559,decisions2!A:B,2,FALSE)</f>
        <v>no_redundant</v>
      </c>
      <c r="C1559" s="35" t="str">
        <f>IF(L1559&gt;0,"EC-side","eMPC-side")</f>
        <v>EC-side</v>
      </c>
      <c r="E1559" s="35" t="str">
        <f>VLOOKUP(F1559,collapsed2!A:J,10,FALSE)</f>
        <v>redundant</v>
      </c>
      <c r="F1559" s="11" t="s">
        <v>3548</v>
      </c>
      <c r="G1559" s="11" t="s">
        <v>3549</v>
      </c>
      <c r="H1559" s="11">
        <v>6.663281617651869E-3</v>
      </c>
      <c r="I1559" s="11">
        <v>2.4928153222509741E-2</v>
      </c>
      <c r="J1559" s="11">
        <v>0.40701791892395389</v>
      </c>
      <c r="K1559" s="11">
        <v>0.43590840749618071</v>
      </c>
      <c r="L1559" s="11">
        <v>1.6343816737060339</v>
      </c>
      <c r="M1559" s="11">
        <v>62</v>
      </c>
      <c r="N1559" s="11" t="s">
        <v>10910</v>
      </c>
    </row>
    <row r="1560" spans="2:14" s="11" customFormat="1" ht="32" hidden="1" x14ac:dyDescent="0.2">
      <c r="F1560" s="11" t="s">
        <v>4663</v>
      </c>
      <c r="G1560" s="11" t="s">
        <v>4664</v>
      </c>
      <c r="H1560" s="11">
        <v>5.5091819699499167E-2</v>
      </c>
      <c r="I1560" s="11">
        <v>0.12521216641514571</v>
      </c>
      <c r="J1560" s="11">
        <v>0.2489111144347024</v>
      </c>
      <c r="K1560" s="11">
        <v>0.52016048310493401</v>
      </c>
      <c r="L1560" s="11">
        <v>1.4757824665776369</v>
      </c>
      <c r="M1560" s="11">
        <v>18</v>
      </c>
      <c r="N1560" s="11" t="s">
        <v>11279</v>
      </c>
    </row>
    <row r="1561" spans="2:14" s="11" customFormat="1" ht="64" hidden="1" x14ac:dyDescent="0.2">
      <c r="F1561" s="11" t="s">
        <v>4666</v>
      </c>
      <c r="G1561" s="11" t="s">
        <v>4667</v>
      </c>
      <c r="H1561" s="11">
        <v>0.49707602339181278</v>
      </c>
      <c r="I1561" s="11">
        <v>0.60914399870685909</v>
      </c>
      <c r="J1561" s="11">
        <v>6.364240816510186E-2</v>
      </c>
      <c r="K1561" s="11">
        <v>0.22563771867454471</v>
      </c>
      <c r="L1561" s="11">
        <v>0.97943978697814371</v>
      </c>
      <c r="M1561" s="11">
        <v>147</v>
      </c>
      <c r="N1561" s="11" t="s">
        <v>11280</v>
      </c>
    </row>
    <row r="1562" spans="2:14" s="11" customFormat="1" ht="32" hidden="1" x14ac:dyDescent="0.2">
      <c r="B1562" s="4" t="str">
        <f>VLOOKUP(F1562,decisions2!A:B,2,FALSE)</f>
        <v>no_redundant</v>
      </c>
      <c r="C1562" s="35" t="str">
        <f>IF(L1562&gt;0,"EC-side","eMPC-side")</f>
        <v>EC-side</v>
      </c>
      <c r="E1562" s="35" t="str">
        <f>VLOOKUP(F1562,collapsed2!A:J,10,FALSE)</f>
        <v>redundant</v>
      </c>
      <c r="F1562" s="11" t="s">
        <v>2767</v>
      </c>
      <c r="G1562" s="11" t="s">
        <v>2768</v>
      </c>
      <c r="H1562" s="11">
        <v>5.3038747841726089E-3</v>
      </c>
      <c r="I1562" s="11">
        <v>2.1254546067616859E-2</v>
      </c>
      <c r="J1562" s="11">
        <v>0.40701791892395389</v>
      </c>
      <c r="K1562" s="11">
        <v>0.4445043586864354</v>
      </c>
      <c r="L1562" s="11">
        <v>1.634348688252264</v>
      </c>
      <c r="M1562" s="11">
        <v>55</v>
      </c>
      <c r="N1562" s="11" t="s">
        <v>10650</v>
      </c>
    </row>
    <row r="1563" spans="2:14" s="11" customFormat="1" ht="128" hidden="1" x14ac:dyDescent="0.2">
      <c r="F1563" s="11" t="s">
        <v>4672</v>
      </c>
      <c r="G1563" s="11" t="s">
        <v>4673</v>
      </c>
      <c r="H1563" s="11">
        <v>0.76146788990825687</v>
      </c>
      <c r="I1563" s="11">
        <v>0.82650519389842703</v>
      </c>
      <c r="J1563" s="11">
        <v>3.8796220830447939E-2</v>
      </c>
      <c r="K1563" s="11">
        <v>0.18612295026959461</v>
      </c>
      <c r="L1563" s="11">
        <v>0.89240466654067108</v>
      </c>
      <c r="M1563" s="11">
        <v>336</v>
      </c>
      <c r="N1563" s="11" t="s">
        <v>11282</v>
      </c>
    </row>
    <row r="1564" spans="2:14" s="11" customFormat="1" hidden="1" x14ac:dyDescent="0.2">
      <c r="F1564" s="11" t="s">
        <v>4675</v>
      </c>
      <c r="G1564" s="11" t="s">
        <v>4676</v>
      </c>
      <c r="H1564" s="11">
        <v>0.20404721753794269</v>
      </c>
      <c r="I1564" s="11">
        <v>0.32812319669075368</v>
      </c>
      <c r="J1564" s="11">
        <v>0.12325722638133731</v>
      </c>
      <c r="K1564" s="11">
        <v>0.42319989014799569</v>
      </c>
      <c r="L1564" s="11">
        <v>1.233229239678189</v>
      </c>
      <c r="M1564" s="11">
        <v>20</v>
      </c>
      <c r="N1564" s="11" t="s">
        <v>11283</v>
      </c>
    </row>
    <row r="1565" spans="2:14" s="11" customFormat="1" hidden="1" x14ac:dyDescent="0.2">
      <c r="F1565" s="11" t="s">
        <v>4678</v>
      </c>
      <c r="G1565" s="11" t="s">
        <v>4679</v>
      </c>
      <c r="H1565" s="11">
        <v>0.79270315091210619</v>
      </c>
      <c r="I1565" s="11">
        <v>0.84893130251508031</v>
      </c>
      <c r="J1565" s="11">
        <v>4.7734240140718802E-2</v>
      </c>
      <c r="K1565" s="11">
        <v>0.24796779695793791</v>
      </c>
      <c r="L1565" s="11">
        <v>0.77244196097941042</v>
      </c>
      <c r="M1565" s="11">
        <v>25</v>
      </c>
      <c r="N1565" s="11" t="s">
        <v>11284</v>
      </c>
    </row>
    <row r="1566" spans="2:14" s="11" customFormat="1" hidden="1" x14ac:dyDescent="0.2">
      <c r="F1566" s="11" t="s">
        <v>4681</v>
      </c>
      <c r="G1566" s="11" t="s">
        <v>4682</v>
      </c>
      <c r="H1566" s="11">
        <v>0.72278911564625847</v>
      </c>
      <c r="I1566" s="11">
        <v>0.79663621110989535</v>
      </c>
      <c r="J1566" s="11">
        <v>5.3129805470546923E-2</v>
      </c>
      <c r="K1566" s="11">
        <v>0.24560077477871131</v>
      </c>
      <c r="L1566" s="11">
        <v>0.8356828299330078</v>
      </c>
      <c r="M1566" s="11">
        <v>37</v>
      </c>
      <c r="N1566" s="11" t="s">
        <v>11285</v>
      </c>
    </row>
    <row r="1567" spans="2:14" s="11" customFormat="1" hidden="1" x14ac:dyDescent="0.2">
      <c r="F1567" s="11" t="s">
        <v>4684</v>
      </c>
      <c r="G1567" s="11" t="s">
        <v>4685</v>
      </c>
      <c r="H1567" s="11">
        <v>0.86287625418060199</v>
      </c>
      <c r="I1567" s="11">
        <v>0.90226570960971542</v>
      </c>
      <c r="J1567" s="11">
        <v>4.4240742347737512E-2</v>
      </c>
      <c r="K1567" s="11">
        <v>0.24273514858038051</v>
      </c>
      <c r="L1567" s="11">
        <v>0.69854765832762422</v>
      </c>
      <c r="M1567" s="11">
        <v>19</v>
      </c>
      <c r="N1567" s="11" t="s">
        <v>11286</v>
      </c>
    </row>
    <row r="1568" spans="2:14" s="11" customFormat="1" hidden="1" x14ac:dyDescent="0.2">
      <c r="F1568" s="11" t="s">
        <v>4687</v>
      </c>
      <c r="G1568" s="11" t="s">
        <v>4688</v>
      </c>
      <c r="H1568" s="11">
        <v>0.80269814502529513</v>
      </c>
      <c r="I1568" s="11">
        <v>0.85701606461347302</v>
      </c>
      <c r="J1568" s="11">
        <v>4.7925896705812973E-2</v>
      </c>
      <c r="K1568" s="11">
        <v>0.24100255833886361</v>
      </c>
      <c r="L1568" s="11">
        <v>0.79255515933484577</v>
      </c>
      <c r="M1568" s="11">
        <v>32</v>
      </c>
      <c r="N1568" s="11" t="s">
        <v>11287</v>
      </c>
    </row>
    <row r="1569" spans="2:14" s="11" customFormat="1" hidden="1" x14ac:dyDescent="0.2">
      <c r="F1569" s="11" t="s">
        <v>4690</v>
      </c>
      <c r="G1569" s="11" t="s">
        <v>4691</v>
      </c>
      <c r="H1569" s="11">
        <v>0.20965058236272879</v>
      </c>
      <c r="I1569" s="11">
        <v>0.33417218252643838</v>
      </c>
      <c r="J1569" s="11">
        <v>0.1204333716422593</v>
      </c>
      <c r="K1569" s="11">
        <v>0.38129749193085899</v>
      </c>
      <c r="L1569" s="11">
        <v>1.2104988067780269</v>
      </c>
      <c r="M1569" s="11">
        <v>27</v>
      </c>
      <c r="N1569" s="11" t="s">
        <v>11288</v>
      </c>
    </row>
    <row r="1570" spans="2:14" s="11" customFormat="1" ht="48" hidden="1" x14ac:dyDescent="0.2">
      <c r="F1570" s="11" t="s">
        <v>4693</v>
      </c>
      <c r="G1570" s="11" t="s">
        <v>4694</v>
      </c>
      <c r="H1570" s="11">
        <v>8.7613293051359523E-2</v>
      </c>
      <c r="I1570" s="11">
        <v>0.1778402828500561</v>
      </c>
      <c r="J1570" s="11">
        <v>0.26635065708852562</v>
      </c>
      <c r="K1570" s="11">
        <v>-0.26582704462496731</v>
      </c>
      <c r="L1570" s="11">
        <v>-1.2424056683107909</v>
      </c>
      <c r="M1570" s="11">
        <v>121</v>
      </c>
      <c r="N1570" s="11" t="s">
        <v>11289</v>
      </c>
    </row>
    <row r="1571" spans="2:14" s="11" customFormat="1" ht="32" hidden="1" x14ac:dyDescent="0.2">
      <c r="F1571" s="11" t="s">
        <v>4696</v>
      </c>
      <c r="G1571" s="11" t="s">
        <v>4697</v>
      </c>
      <c r="H1571" s="11">
        <v>2.2649205045559381E-2</v>
      </c>
      <c r="I1571" s="11">
        <v>6.30624924797928E-2</v>
      </c>
      <c r="J1571" s="11">
        <v>0.35248785758361922</v>
      </c>
      <c r="K1571" s="11">
        <v>0.39551193581910599</v>
      </c>
      <c r="L1571" s="11">
        <v>1.467877177637765</v>
      </c>
      <c r="M1571" s="11">
        <v>59</v>
      </c>
      <c r="N1571" s="11" t="s">
        <v>11290</v>
      </c>
    </row>
    <row r="1572" spans="2:14" s="11" customFormat="1" hidden="1" x14ac:dyDescent="0.2">
      <c r="F1572" s="11" t="s">
        <v>4699</v>
      </c>
      <c r="G1572" s="11" t="s">
        <v>4700</v>
      </c>
      <c r="H1572" s="11">
        <v>1.924253791550003E-2</v>
      </c>
      <c r="I1572" s="11">
        <v>5.6313735512565501E-2</v>
      </c>
      <c r="J1572" s="11">
        <v>0.35248785758361922</v>
      </c>
      <c r="K1572" s="11">
        <v>0.5463001026564106</v>
      </c>
      <c r="L1572" s="11">
        <v>1.6101579125295991</v>
      </c>
      <c r="M1572" s="11">
        <v>21</v>
      </c>
      <c r="N1572" s="11" t="s">
        <v>11291</v>
      </c>
    </row>
    <row r="1573" spans="2:14" s="11" customFormat="1" hidden="1" x14ac:dyDescent="0.2">
      <c r="F1573" s="11" t="s">
        <v>4702</v>
      </c>
      <c r="G1573" s="11" t="s">
        <v>4703</v>
      </c>
      <c r="H1573" s="11">
        <v>0.36754966887417218</v>
      </c>
      <c r="I1573" s="11">
        <v>0.49686143151616158</v>
      </c>
      <c r="J1573" s="11">
        <v>8.553569479878835E-2</v>
      </c>
      <c r="K1573" s="11">
        <v>0.38478758432586962</v>
      </c>
      <c r="L1573" s="11">
        <v>1.0664046481857079</v>
      </c>
      <c r="M1573" s="11">
        <v>16</v>
      </c>
      <c r="N1573" s="11" t="s">
        <v>11292</v>
      </c>
    </row>
    <row r="1574" spans="2:14" s="11" customFormat="1" hidden="1" x14ac:dyDescent="0.2">
      <c r="F1574" s="11" t="s">
        <v>4705</v>
      </c>
      <c r="G1574" s="11" t="s">
        <v>4706</v>
      </c>
      <c r="H1574" s="11">
        <v>0.38172043010752688</v>
      </c>
      <c r="I1574" s="11">
        <v>0.51052372020113956</v>
      </c>
      <c r="J1574" s="11">
        <v>0.112378519110475</v>
      </c>
      <c r="K1574" s="11">
        <v>-0.25077162400981318</v>
      </c>
      <c r="L1574" s="11">
        <v>-1.043229331837588</v>
      </c>
      <c r="M1574" s="11">
        <v>68</v>
      </c>
      <c r="N1574" s="11" t="s">
        <v>11293</v>
      </c>
    </row>
    <row r="1575" spans="2:14" s="11" customFormat="1" hidden="1" x14ac:dyDescent="0.2">
      <c r="F1575" s="11" t="s">
        <v>4708</v>
      </c>
      <c r="G1575" s="11" t="s">
        <v>4709</v>
      </c>
      <c r="H1575" s="11">
        <v>0.35810810810810811</v>
      </c>
      <c r="I1575" s="11">
        <v>0.48813901547624422</v>
      </c>
      <c r="J1575" s="11">
        <v>8.8094501039851739E-2</v>
      </c>
      <c r="K1575" s="11">
        <v>0.29379814219805861</v>
      </c>
      <c r="L1575" s="11">
        <v>1.053163394602701</v>
      </c>
      <c r="M1575" s="11">
        <v>47</v>
      </c>
      <c r="N1575" s="11" t="s">
        <v>11294</v>
      </c>
    </row>
    <row r="1576" spans="2:14" s="11" customFormat="1" hidden="1" x14ac:dyDescent="0.2">
      <c r="F1576" s="11" t="s">
        <v>4711</v>
      </c>
      <c r="G1576" s="11" t="s">
        <v>4712</v>
      </c>
      <c r="H1576" s="11">
        <v>9.2868988391376445E-2</v>
      </c>
      <c r="I1576" s="11">
        <v>0.1852841271143772</v>
      </c>
      <c r="J1576" s="11">
        <v>0.18820414630849061</v>
      </c>
      <c r="K1576" s="11">
        <v>0.49560742270685498</v>
      </c>
      <c r="L1576" s="11">
        <v>1.3882862387081321</v>
      </c>
      <c r="M1576" s="11">
        <v>17</v>
      </c>
      <c r="N1576" s="11" t="s">
        <v>11295</v>
      </c>
    </row>
    <row r="1577" spans="2:14" s="11" customFormat="1" ht="32" hidden="1" x14ac:dyDescent="0.2">
      <c r="F1577" s="11" t="s">
        <v>4714</v>
      </c>
      <c r="G1577" s="11" t="s">
        <v>4715</v>
      </c>
      <c r="H1577" s="11">
        <v>0.22955974842767299</v>
      </c>
      <c r="I1577" s="11">
        <v>0.35661929166446521</v>
      </c>
      <c r="J1577" s="11">
        <v>0.1105647163366185</v>
      </c>
      <c r="K1577" s="11">
        <v>0.29948619443911961</v>
      </c>
      <c r="L1577" s="11">
        <v>1.1493500257983871</v>
      </c>
      <c r="M1577" s="11">
        <v>71</v>
      </c>
      <c r="N1577" s="11" t="s">
        <v>11296</v>
      </c>
    </row>
    <row r="1578" spans="2:14" s="11" customFormat="1" hidden="1" x14ac:dyDescent="0.2">
      <c r="F1578" s="11" t="s">
        <v>4717</v>
      </c>
      <c r="G1578" s="11" t="s">
        <v>4718</v>
      </c>
      <c r="H1578" s="11">
        <v>2.698732303062262E-2</v>
      </c>
      <c r="I1578" s="11">
        <v>7.237730163690427E-2</v>
      </c>
      <c r="J1578" s="11">
        <v>0.35248785758361922</v>
      </c>
      <c r="K1578" s="11">
        <v>-0.47857564072958231</v>
      </c>
      <c r="L1578" s="11">
        <v>-1.5311474615793059</v>
      </c>
      <c r="M1578" s="11">
        <v>23</v>
      </c>
      <c r="N1578" s="11" t="s">
        <v>11297</v>
      </c>
    </row>
    <row r="1579" spans="2:14" s="11" customFormat="1" hidden="1" x14ac:dyDescent="0.2">
      <c r="F1579" s="11" t="s">
        <v>4720</v>
      </c>
      <c r="G1579" s="11" t="s">
        <v>4721</v>
      </c>
      <c r="H1579" s="11">
        <v>0.78712871287128716</v>
      </c>
      <c r="I1579" s="11">
        <v>0.84551079712579258</v>
      </c>
      <c r="J1579" s="11">
        <v>6.6896627650066598E-2</v>
      </c>
      <c r="K1579" s="11">
        <v>-0.23382322384589041</v>
      </c>
      <c r="L1579" s="11">
        <v>-0.80337852468484983</v>
      </c>
      <c r="M1579" s="11">
        <v>31</v>
      </c>
      <c r="N1579" s="11" t="s">
        <v>11298</v>
      </c>
    </row>
    <row r="1580" spans="2:14" s="11" customFormat="1" ht="32" hidden="1" x14ac:dyDescent="0.2">
      <c r="F1580" s="11" t="s">
        <v>4723</v>
      </c>
      <c r="G1580" s="11" t="s">
        <v>4724</v>
      </c>
      <c r="H1580" s="11">
        <v>0.78688524590163933</v>
      </c>
      <c r="I1580" s="11">
        <v>0.84551079712579258</v>
      </c>
      <c r="J1580" s="11">
        <v>7.1827629360380923E-2</v>
      </c>
      <c r="K1580" s="11">
        <v>-0.20076905850730359</v>
      </c>
      <c r="L1580" s="11">
        <v>-0.84248155232677324</v>
      </c>
      <c r="M1580" s="11">
        <v>71</v>
      </c>
      <c r="N1580" s="11" t="s">
        <v>11299</v>
      </c>
    </row>
    <row r="1581" spans="2:14" s="11" customFormat="1" ht="32" hidden="1" x14ac:dyDescent="0.2">
      <c r="F1581" s="11" t="s">
        <v>4726</v>
      </c>
      <c r="G1581" s="11" t="s">
        <v>4727</v>
      </c>
      <c r="H1581" s="11">
        <v>0.11596638655462189</v>
      </c>
      <c r="I1581" s="11">
        <v>0.21969038195324531</v>
      </c>
      <c r="J1581" s="11">
        <v>0.16823816568963959</v>
      </c>
      <c r="K1581" s="11">
        <v>0.38293902284893577</v>
      </c>
      <c r="L1581" s="11">
        <v>1.2964145837085961</v>
      </c>
      <c r="M1581" s="11">
        <v>36</v>
      </c>
      <c r="N1581" s="11" t="s">
        <v>11300</v>
      </c>
    </row>
    <row r="1582" spans="2:14" s="11" customFormat="1" ht="32" hidden="1" x14ac:dyDescent="0.2">
      <c r="B1582" s="4" t="str">
        <f>VLOOKUP(F1582,decisions2!A:B,2,FALSE)</f>
        <v>no_biology</v>
      </c>
      <c r="C1582" s="35" t="str">
        <f>IF(L1582&gt;0,"EC-side","eMPC-side")</f>
        <v>EC-side</v>
      </c>
      <c r="E1582" s="35" t="str">
        <f>VLOOKUP(F1582,collapsed2!A:J,10,FALSE)</f>
        <v>redundant</v>
      </c>
      <c r="F1582" s="11" t="s">
        <v>5517</v>
      </c>
      <c r="G1582" s="11" t="s">
        <v>5518</v>
      </c>
      <c r="H1582" s="11">
        <v>8.7755142215528315E-3</v>
      </c>
      <c r="I1582" s="11">
        <v>3.0820892921293291E-2</v>
      </c>
      <c r="J1582" s="11">
        <v>0.38073040072279241</v>
      </c>
      <c r="K1582" s="11">
        <v>0.5032780766541558</v>
      </c>
      <c r="L1582" s="11">
        <v>1.634266592709434</v>
      </c>
      <c r="M1582" s="11">
        <v>31</v>
      </c>
      <c r="N1582" s="11" t="s">
        <v>11561</v>
      </c>
    </row>
    <row r="1583" spans="2:14" s="11" customFormat="1" hidden="1" x14ac:dyDescent="0.2">
      <c r="F1583" s="11" t="s">
        <v>4732</v>
      </c>
      <c r="G1583" s="11" t="s">
        <v>4733</v>
      </c>
      <c r="H1583" s="11">
        <v>0.96577017114914421</v>
      </c>
      <c r="I1583" s="11">
        <v>0.97771929649187705</v>
      </c>
      <c r="J1583" s="11">
        <v>5.6529952505631142E-2</v>
      </c>
      <c r="K1583" s="11">
        <v>-0.18713936565860989</v>
      </c>
      <c r="L1583" s="11">
        <v>-0.64995212632726418</v>
      </c>
      <c r="M1583" s="11">
        <v>32</v>
      </c>
      <c r="N1583" s="11" t="s">
        <v>11302</v>
      </c>
    </row>
    <row r="1584" spans="2:14" s="11" customFormat="1" hidden="1" x14ac:dyDescent="0.2">
      <c r="F1584" s="11" t="s">
        <v>4735</v>
      </c>
      <c r="G1584" s="11" t="s">
        <v>4736</v>
      </c>
      <c r="H1584" s="11">
        <v>0.87469879518072291</v>
      </c>
      <c r="I1584" s="11">
        <v>0.91062072270360317</v>
      </c>
      <c r="J1584" s="11">
        <v>6.0509298865666673E-2</v>
      </c>
      <c r="K1584" s="11">
        <v>-0.22409687540492951</v>
      </c>
      <c r="L1584" s="11">
        <v>-0.6904157862058603</v>
      </c>
      <c r="M1584" s="11">
        <v>21</v>
      </c>
      <c r="N1584" s="11" t="s">
        <v>11303</v>
      </c>
    </row>
    <row r="1585" spans="2:14" s="11" customFormat="1" hidden="1" x14ac:dyDescent="0.2">
      <c r="F1585" s="11" t="s">
        <v>4738</v>
      </c>
      <c r="G1585" s="11" t="s">
        <v>4739</v>
      </c>
      <c r="H1585" s="11">
        <v>0.94486215538847118</v>
      </c>
      <c r="I1585" s="11">
        <v>0.96284549126325958</v>
      </c>
      <c r="J1585" s="11">
        <v>5.8718587955594127E-2</v>
      </c>
      <c r="K1585" s="11">
        <v>-0.17944983891113159</v>
      </c>
      <c r="L1585" s="11">
        <v>-0.71285890796607887</v>
      </c>
      <c r="M1585" s="11">
        <v>53</v>
      </c>
      <c r="N1585" s="11" t="s">
        <v>11304</v>
      </c>
    </row>
    <row r="1586" spans="2:14" s="11" customFormat="1" ht="32" hidden="1" x14ac:dyDescent="0.2">
      <c r="F1586" s="11" t="s">
        <v>4741</v>
      </c>
      <c r="G1586" s="11" t="s">
        <v>4742</v>
      </c>
      <c r="H1586" s="11">
        <v>0.3086816720257235</v>
      </c>
      <c r="I1586" s="11">
        <v>0.44217295650702321</v>
      </c>
      <c r="J1586" s="11">
        <v>9.3746542249171866E-2</v>
      </c>
      <c r="K1586" s="11">
        <v>0.28706967563173758</v>
      </c>
      <c r="L1586" s="11">
        <v>1.0791195875950881</v>
      </c>
      <c r="M1586" s="11">
        <v>63</v>
      </c>
      <c r="N1586" s="11" t="s">
        <v>11305</v>
      </c>
    </row>
    <row r="1587" spans="2:14" s="11" customFormat="1" ht="32" hidden="1" x14ac:dyDescent="0.2">
      <c r="B1587" s="4" t="str">
        <f>VLOOKUP(F1587,decisions2!A:B,2,FALSE)</f>
        <v>no_biology</v>
      </c>
      <c r="C1587" s="35" t="str">
        <f t="shared" ref="C1587:C1588" si="123">IF(L1587&gt;0,"EC-side","eMPC-side")</f>
        <v>EC-side</v>
      </c>
      <c r="E1587" s="35" t="str">
        <f>VLOOKUP(F1587,collapsed2!A:J,10,FALSE)</f>
        <v>redundant</v>
      </c>
      <c r="F1587" s="11" t="s">
        <v>8302</v>
      </c>
      <c r="G1587" s="11" t="s">
        <v>8303</v>
      </c>
      <c r="H1587" s="11">
        <v>7.5666827565867376E-3</v>
      </c>
      <c r="I1587" s="11">
        <v>2.742817523086824E-2</v>
      </c>
      <c r="J1587" s="11">
        <v>0.40701791892395389</v>
      </c>
      <c r="K1587" s="11">
        <v>0.46231808648233141</v>
      </c>
      <c r="L1587" s="11">
        <v>1.633858159506409</v>
      </c>
      <c r="M1587" s="11">
        <v>43</v>
      </c>
      <c r="N1587" s="11" t="s">
        <v>12482</v>
      </c>
    </row>
    <row r="1588" spans="2:14" s="11" customFormat="1" ht="32" hidden="1" x14ac:dyDescent="0.2">
      <c r="B1588" s="4" t="str">
        <f>VLOOKUP(F1588,decisions2!A:B,2,FALSE)</f>
        <v>no_biology</v>
      </c>
      <c r="C1588" s="35" t="str">
        <f t="shared" si="123"/>
        <v>EC-side</v>
      </c>
      <c r="E1588" s="35" t="str">
        <f>VLOOKUP(F1588,collapsed2!A:J,10,FALSE)</f>
        <v>redundant</v>
      </c>
      <c r="F1588" s="11" t="s">
        <v>920</v>
      </c>
      <c r="G1588" s="11" t="s">
        <v>921</v>
      </c>
      <c r="H1588" s="11">
        <v>1.938901689638976E-3</v>
      </c>
      <c r="I1588" s="11">
        <v>9.7123511017805173E-3</v>
      </c>
      <c r="J1588" s="11">
        <v>0.45505986738722948</v>
      </c>
      <c r="K1588" s="11">
        <v>0.40664125176641008</v>
      </c>
      <c r="L1588" s="11">
        <v>1.6325739456192321</v>
      </c>
      <c r="M1588" s="11">
        <v>90</v>
      </c>
      <c r="N1588" s="11" t="s">
        <v>10040</v>
      </c>
    </row>
    <row r="1589" spans="2:14" s="11" customFormat="1" hidden="1" x14ac:dyDescent="0.2">
      <c r="F1589" s="11" t="s">
        <v>4750</v>
      </c>
      <c r="G1589" s="11" t="s">
        <v>4751</v>
      </c>
      <c r="H1589" s="11">
        <v>0.56456953642384111</v>
      </c>
      <c r="I1589" s="11">
        <v>0.66686586110678669</v>
      </c>
      <c r="J1589" s="11">
        <v>6.3500796806594539E-2</v>
      </c>
      <c r="K1589" s="11">
        <v>0.33616948222752768</v>
      </c>
      <c r="L1589" s="11">
        <v>0.9316638920501592</v>
      </c>
      <c r="M1589" s="11">
        <v>16</v>
      </c>
      <c r="N1589" s="11" t="s">
        <v>11308</v>
      </c>
    </row>
    <row r="1590" spans="2:14" s="11" customFormat="1" ht="160" hidden="1" x14ac:dyDescent="0.2">
      <c r="F1590" s="11" t="s">
        <v>4753</v>
      </c>
      <c r="G1590" s="11" t="s">
        <v>4754</v>
      </c>
      <c r="H1590" s="11">
        <v>3.4994311805904239E-2</v>
      </c>
      <c r="I1590" s="11">
        <v>8.8392438018625868E-2</v>
      </c>
      <c r="J1590" s="11">
        <v>0.3217759180753611</v>
      </c>
      <c r="K1590" s="11">
        <v>0.25417780918079402</v>
      </c>
      <c r="L1590" s="11">
        <v>1.2600417732439599</v>
      </c>
      <c r="M1590" s="11">
        <v>490</v>
      </c>
      <c r="N1590" s="11" t="s">
        <v>11309</v>
      </c>
    </row>
    <row r="1591" spans="2:14" s="11" customFormat="1" ht="32" hidden="1" x14ac:dyDescent="0.2">
      <c r="B1591" s="4" t="str">
        <f>VLOOKUP(F1591,decisions2!A:B,2,FALSE)</f>
        <v>no_biology</v>
      </c>
      <c r="C1591" s="35" t="str">
        <f t="shared" ref="C1591:C1593" si="124">IF(L1591&gt;0,"EC-side","eMPC-side")</f>
        <v>EC-side</v>
      </c>
      <c r="E1591" s="35" t="str">
        <f>VLOOKUP(F1591,collapsed2!A:J,10,FALSE)</f>
        <v>redundant</v>
      </c>
      <c r="F1591" s="11" t="s">
        <v>8276</v>
      </c>
      <c r="G1591" s="11" t="s">
        <v>8277</v>
      </c>
      <c r="H1591" s="11">
        <v>3.616732184788962E-3</v>
      </c>
      <c r="I1591" s="11">
        <v>1.5898044839193472E-2</v>
      </c>
      <c r="J1591" s="11">
        <v>0.43170769580334639</v>
      </c>
      <c r="K1591" s="11">
        <v>0.41606418287002739</v>
      </c>
      <c r="L1591" s="11">
        <v>1.6325320787758899</v>
      </c>
      <c r="M1591" s="11">
        <v>79</v>
      </c>
      <c r="N1591" s="11" t="s">
        <v>12473</v>
      </c>
    </row>
    <row r="1592" spans="2:14" s="11" customFormat="1" ht="32" hidden="1" x14ac:dyDescent="0.2">
      <c r="B1592" s="4" t="str">
        <f>VLOOKUP(F1592,decisions2!A:B,2,FALSE)</f>
        <v>no_biology</v>
      </c>
      <c r="C1592" s="35" t="str">
        <f t="shared" si="124"/>
        <v>EC-side</v>
      </c>
      <c r="E1592" s="35" t="str">
        <f>VLOOKUP(F1592,collapsed2!A:J,10,FALSE)</f>
        <v>redundant</v>
      </c>
      <c r="F1592" s="11" t="s">
        <v>1713</v>
      </c>
      <c r="G1592" s="11" t="s">
        <v>1714</v>
      </c>
      <c r="H1592" s="11">
        <v>1.501043686764445E-2</v>
      </c>
      <c r="I1592" s="11">
        <v>4.6162040310477201E-2</v>
      </c>
      <c r="J1592" s="11">
        <v>0.38073040072279241</v>
      </c>
      <c r="K1592" s="11">
        <v>0.52405593117584615</v>
      </c>
      <c r="L1592" s="11">
        <v>1.632481298404354</v>
      </c>
      <c r="M1592" s="11">
        <v>25</v>
      </c>
      <c r="N1592" s="11" t="s">
        <v>10304</v>
      </c>
    </row>
    <row r="1593" spans="2:14" s="11" customFormat="1" ht="32" hidden="1" x14ac:dyDescent="0.2">
      <c r="B1593" s="4" t="str">
        <f>VLOOKUP(F1593,decisions2!A:B,2,FALSE)</f>
        <v>no_biology</v>
      </c>
      <c r="C1593" s="35" t="str">
        <f t="shared" si="124"/>
        <v>EC-side</v>
      </c>
      <c r="E1593" s="35" t="str">
        <f>VLOOKUP(F1593,collapsed2!A:J,10,FALSE)</f>
        <v>redundant</v>
      </c>
      <c r="F1593" s="11" t="s">
        <v>578</v>
      </c>
      <c r="G1593" s="11" t="s">
        <v>579</v>
      </c>
      <c r="H1593" s="11">
        <v>3.3953852316436408E-3</v>
      </c>
      <c r="I1593" s="11">
        <v>1.5108076521182741E-2</v>
      </c>
      <c r="J1593" s="11">
        <v>0.43170769580334639</v>
      </c>
      <c r="K1593" s="11">
        <v>0.40237212686003732</v>
      </c>
      <c r="L1593" s="11">
        <v>1.632176119457472</v>
      </c>
      <c r="M1593" s="11">
        <v>96</v>
      </c>
      <c r="N1593" s="11" t="s">
        <v>9927</v>
      </c>
    </row>
    <row r="1594" spans="2:14" s="11" customFormat="1" ht="32" hidden="1" x14ac:dyDescent="0.2">
      <c r="F1594" s="11" t="s">
        <v>4765</v>
      </c>
      <c r="G1594" s="11" t="s">
        <v>4766</v>
      </c>
      <c r="H1594" s="11">
        <v>0.64516129032258063</v>
      </c>
      <c r="I1594" s="11">
        <v>0.73290322580645151</v>
      </c>
      <c r="J1594" s="11">
        <v>9.1392432594376835E-2</v>
      </c>
      <c r="K1594" s="11">
        <v>-0.19416819256216991</v>
      </c>
      <c r="L1594" s="11">
        <v>-0.93863663130681496</v>
      </c>
      <c r="M1594" s="11">
        <v>160</v>
      </c>
      <c r="N1594" s="11" t="s">
        <v>11313</v>
      </c>
    </row>
    <row r="1595" spans="2:14" s="11" customFormat="1" ht="32" hidden="1" x14ac:dyDescent="0.2">
      <c r="F1595" s="11" t="s">
        <v>4768</v>
      </c>
      <c r="G1595" s="11" t="s">
        <v>4769</v>
      </c>
      <c r="H1595" s="11">
        <v>0.41040462427745672</v>
      </c>
      <c r="I1595" s="11">
        <v>0.53658186664938889</v>
      </c>
      <c r="J1595" s="11">
        <v>7.253518643945886E-2</v>
      </c>
      <c r="K1595" s="11">
        <v>0.23103806713941991</v>
      </c>
      <c r="L1595" s="11">
        <v>1.027232510339694</v>
      </c>
      <c r="M1595" s="11">
        <v>173</v>
      </c>
      <c r="N1595" s="11" t="s">
        <v>11314</v>
      </c>
    </row>
    <row r="1596" spans="2:14" s="11" customFormat="1" ht="64" hidden="1" x14ac:dyDescent="0.2">
      <c r="F1596" s="11" t="s">
        <v>4771</v>
      </c>
      <c r="G1596" s="11" t="s">
        <v>4772</v>
      </c>
      <c r="H1596" s="11">
        <v>0.31597222222222221</v>
      </c>
      <c r="I1596" s="11">
        <v>0.44879012345679009</v>
      </c>
      <c r="J1596" s="11">
        <v>0.14463052803448381</v>
      </c>
      <c r="K1596" s="11">
        <v>-0.20424385599445741</v>
      </c>
      <c r="L1596" s="11">
        <v>-1.039469732333814</v>
      </c>
      <c r="M1596" s="11">
        <v>228</v>
      </c>
      <c r="N1596" s="11" t="s">
        <v>11315</v>
      </c>
    </row>
    <row r="1597" spans="2:14" s="11" customFormat="1" hidden="1" x14ac:dyDescent="0.2">
      <c r="F1597" s="11" t="s">
        <v>4774</v>
      </c>
      <c r="G1597" s="11" t="s">
        <v>4775</v>
      </c>
      <c r="H1597" s="11">
        <v>0.14331210191082799</v>
      </c>
      <c r="I1597" s="11">
        <v>0.25661037546094528</v>
      </c>
      <c r="J1597" s="11">
        <v>0.14551614609036029</v>
      </c>
      <c r="K1597" s="11">
        <v>0.32840293703890122</v>
      </c>
      <c r="L1597" s="11">
        <v>1.2410722232043341</v>
      </c>
      <c r="M1597" s="11">
        <v>65</v>
      </c>
      <c r="N1597" s="11" t="s">
        <v>11316</v>
      </c>
    </row>
    <row r="1598" spans="2:14" s="11" customFormat="1" ht="32" hidden="1" x14ac:dyDescent="0.2">
      <c r="B1598" s="4" t="str">
        <f>VLOOKUP(F1598,decisions2!A:B,2,FALSE)</f>
        <v>no_biology</v>
      </c>
      <c r="C1598" s="35" t="str">
        <f>IF(L1598&gt;0,"EC-side","eMPC-side")</f>
        <v>EC-side</v>
      </c>
      <c r="E1598" s="35" t="str">
        <f>VLOOKUP(F1598,collapsed2!A:J,10,FALSE)</f>
        <v>redundant</v>
      </c>
      <c r="F1598" s="11" t="s">
        <v>6665</v>
      </c>
      <c r="G1598" s="11" t="s">
        <v>6666</v>
      </c>
      <c r="H1598" s="11">
        <v>4.4333701491476958E-3</v>
      </c>
      <c r="I1598" s="11">
        <v>1.8539547896435821E-2</v>
      </c>
      <c r="J1598" s="11">
        <v>0.40701791892395389</v>
      </c>
      <c r="K1598" s="11">
        <v>0.43685924745473798</v>
      </c>
      <c r="L1598" s="11">
        <v>1.6318580874101181</v>
      </c>
      <c r="M1598" s="11">
        <v>60</v>
      </c>
      <c r="N1598" s="11" t="s">
        <v>11941</v>
      </c>
    </row>
    <row r="1599" spans="2:14" s="11" customFormat="1" ht="32" hidden="1" x14ac:dyDescent="0.2">
      <c r="F1599" s="11" t="s">
        <v>4780</v>
      </c>
      <c r="G1599" s="11" t="s">
        <v>4781</v>
      </c>
      <c r="H1599" s="11">
        <v>0.92371475953565507</v>
      </c>
      <c r="I1599" s="11">
        <v>0.94720640648145993</v>
      </c>
      <c r="J1599" s="11">
        <v>4.0740352671790311E-2</v>
      </c>
      <c r="K1599" s="11">
        <v>0.22833502010846279</v>
      </c>
      <c r="L1599" s="11">
        <v>0.63960778573573007</v>
      </c>
      <c r="M1599" s="11">
        <v>17</v>
      </c>
      <c r="N1599" s="11" t="s">
        <v>11318</v>
      </c>
    </row>
    <row r="1600" spans="2:14" s="11" customFormat="1" ht="144" hidden="1" x14ac:dyDescent="0.2">
      <c r="F1600" s="11" t="s">
        <v>4783</v>
      </c>
      <c r="G1600" s="11" t="s">
        <v>4784</v>
      </c>
      <c r="H1600" s="11">
        <v>0.25313283208020049</v>
      </c>
      <c r="I1600" s="11">
        <v>0.38327854871299721</v>
      </c>
      <c r="J1600" s="11">
        <v>9.0824141900715541E-2</v>
      </c>
      <c r="K1600" s="11">
        <v>0.21912810367503241</v>
      </c>
      <c r="L1600" s="11">
        <v>1.0781537099897409</v>
      </c>
      <c r="M1600" s="11">
        <v>456</v>
      </c>
      <c r="N1600" s="11" t="s">
        <v>11319</v>
      </c>
    </row>
    <row r="1601" spans="2:14" s="11" customFormat="1" ht="48" hidden="1" x14ac:dyDescent="0.2">
      <c r="F1601" s="11" t="s">
        <v>4786</v>
      </c>
      <c r="G1601" s="11" t="s">
        <v>4787</v>
      </c>
      <c r="H1601" s="11">
        <v>0.43304843304843299</v>
      </c>
      <c r="I1601" s="11">
        <v>0.55341880341880334</v>
      </c>
      <c r="J1601" s="11">
        <v>6.9119845655101014E-2</v>
      </c>
      <c r="K1601" s="11">
        <v>0.2264015436503109</v>
      </c>
      <c r="L1601" s="11">
        <v>1.0151556771900789</v>
      </c>
      <c r="M1601" s="11">
        <v>181</v>
      </c>
      <c r="N1601" s="11" t="s">
        <v>11320</v>
      </c>
    </row>
    <row r="1602" spans="2:14" s="11" customFormat="1" ht="48" hidden="1" x14ac:dyDescent="0.2">
      <c r="F1602" s="11" t="s">
        <v>4789</v>
      </c>
      <c r="G1602" s="11" t="s">
        <v>4790</v>
      </c>
      <c r="H1602" s="11">
        <v>6.4083457526080481E-2</v>
      </c>
      <c r="I1602" s="11">
        <v>0.14084560718719979</v>
      </c>
      <c r="J1602" s="11">
        <v>0.21654283673534819</v>
      </c>
      <c r="K1602" s="11">
        <v>0.31007234314265553</v>
      </c>
      <c r="L1602" s="11">
        <v>1.3090600764189519</v>
      </c>
      <c r="M1602" s="11">
        <v>121</v>
      </c>
      <c r="N1602" s="11" t="s">
        <v>11321</v>
      </c>
    </row>
    <row r="1603" spans="2:14" s="11" customFormat="1" ht="48" hidden="1" x14ac:dyDescent="0.2">
      <c r="F1603" s="11" t="s">
        <v>4792</v>
      </c>
      <c r="G1603" s="11" t="s">
        <v>4793</v>
      </c>
      <c r="H1603" s="11">
        <v>7.9460269865067462E-2</v>
      </c>
      <c r="I1603" s="11">
        <v>0.16416803850358769</v>
      </c>
      <c r="J1603" s="11">
        <v>0.1938133027253105</v>
      </c>
      <c r="K1603" s="11">
        <v>0.30878711426004762</v>
      </c>
      <c r="L1603" s="11">
        <v>1.2862117984332579</v>
      </c>
      <c r="M1603" s="11">
        <v>112</v>
      </c>
      <c r="N1603" s="11" t="s">
        <v>11322</v>
      </c>
    </row>
    <row r="1604" spans="2:14" s="11" customFormat="1" ht="80" hidden="1" x14ac:dyDescent="0.2">
      <c r="F1604" s="11" t="s">
        <v>4795</v>
      </c>
      <c r="G1604" s="11" t="s">
        <v>4796</v>
      </c>
      <c r="H1604" s="11">
        <v>0.4154057771664374</v>
      </c>
      <c r="I1604" s="11">
        <v>0.54030874879553348</v>
      </c>
      <c r="J1604" s="11">
        <v>6.944814420031753E-2</v>
      </c>
      <c r="K1604" s="11">
        <v>0.21796935438430121</v>
      </c>
      <c r="L1604" s="11">
        <v>1.0257592244810261</v>
      </c>
      <c r="M1604" s="11">
        <v>277</v>
      </c>
      <c r="N1604" s="11" t="s">
        <v>11323</v>
      </c>
    </row>
    <row r="1605" spans="2:14" s="11" customFormat="1" ht="32" hidden="1" x14ac:dyDescent="0.2">
      <c r="F1605" s="11" t="s">
        <v>4798</v>
      </c>
      <c r="G1605" s="11" t="s">
        <v>4799</v>
      </c>
      <c r="H1605" s="11">
        <v>0.13548387096774189</v>
      </c>
      <c r="I1605" s="11">
        <v>0.24610140299257241</v>
      </c>
      <c r="J1605" s="11">
        <v>0.21925034670375521</v>
      </c>
      <c r="K1605" s="11">
        <v>-0.23974328491300179</v>
      </c>
      <c r="L1605" s="11">
        <v>-1.1589531032850191</v>
      </c>
      <c r="M1605" s="11">
        <v>160</v>
      </c>
      <c r="N1605" s="11" t="s">
        <v>11324</v>
      </c>
    </row>
    <row r="1606" spans="2:14" s="11" customFormat="1" hidden="1" x14ac:dyDescent="0.2">
      <c r="F1606" s="11" t="s">
        <v>4801</v>
      </c>
      <c r="G1606" s="11" t="s">
        <v>4802</v>
      </c>
      <c r="H1606" s="11">
        <v>0.32538330494037482</v>
      </c>
      <c r="I1606" s="11">
        <v>0.45845637357000169</v>
      </c>
      <c r="J1606" s="11">
        <v>9.4050346572781274E-2</v>
      </c>
      <c r="K1606" s="11">
        <v>0.38074120715773041</v>
      </c>
      <c r="L1606" s="11">
        <v>1.122191748363379</v>
      </c>
      <c r="M1606" s="11">
        <v>21</v>
      </c>
      <c r="N1606" s="11" t="s">
        <v>11325</v>
      </c>
    </row>
    <row r="1607" spans="2:14" s="11" customFormat="1" ht="32" hidden="1" x14ac:dyDescent="0.2">
      <c r="B1607" s="4" t="str">
        <f>VLOOKUP(F1607,decisions2!A:B,2,FALSE)</f>
        <v>no_biology</v>
      </c>
      <c r="C1607" s="35" t="str">
        <f>IF(L1607&gt;0,"EC-side","eMPC-side")</f>
        <v>EC-side</v>
      </c>
      <c r="E1607" s="35" t="str">
        <f>VLOOKUP(F1607,collapsed2!A:J,10,FALSE)</f>
        <v>redundant</v>
      </c>
      <c r="F1607" s="11" t="s">
        <v>1937</v>
      </c>
      <c r="G1607" s="11" t="s">
        <v>1938</v>
      </c>
      <c r="H1607" s="11">
        <v>4.8216721266424699E-3</v>
      </c>
      <c r="I1607" s="11">
        <v>1.9746302529345991E-2</v>
      </c>
      <c r="J1607" s="11">
        <v>0.40701791892395389</v>
      </c>
      <c r="K1607" s="11">
        <v>0.42879161773871782</v>
      </c>
      <c r="L1607" s="11">
        <v>1.6311343419882069</v>
      </c>
      <c r="M1607" s="11">
        <v>69</v>
      </c>
      <c r="N1607" s="11" t="s">
        <v>10379</v>
      </c>
    </row>
    <row r="1608" spans="2:14" s="11" customFormat="1" hidden="1" x14ac:dyDescent="0.2">
      <c r="F1608" s="11" t="s">
        <v>4807</v>
      </c>
      <c r="G1608" s="11" t="s">
        <v>4808</v>
      </c>
      <c r="H1608" s="11">
        <v>4.7617584644065028E-2</v>
      </c>
      <c r="I1608" s="11">
        <v>0.1126949503242872</v>
      </c>
      <c r="J1608" s="11">
        <v>0.3217759180753611</v>
      </c>
      <c r="K1608" s="11">
        <v>0.3756774940916574</v>
      </c>
      <c r="L1608" s="11">
        <v>1.412203994033167</v>
      </c>
      <c r="M1608" s="11">
        <v>63</v>
      </c>
      <c r="N1608" s="11" t="s">
        <v>11327</v>
      </c>
    </row>
    <row r="1609" spans="2:14" s="11" customFormat="1" ht="17" hidden="1" x14ac:dyDescent="0.2">
      <c r="B1609" s="4" t="str">
        <f>VLOOKUP(F1609,decisions2!A:B,2,FALSE)</f>
        <v>no_biology</v>
      </c>
      <c r="C1609" s="35" t="str">
        <f>IF(L1609&gt;0,"EC-side","eMPC-side")</f>
        <v>EC-side</v>
      </c>
      <c r="E1609" s="35" t="str">
        <f>VLOOKUP(F1609,collapsed2!A:J,10,FALSE)</f>
        <v>redundant</v>
      </c>
      <c r="F1609" s="11" t="s">
        <v>8225</v>
      </c>
      <c r="G1609" s="11" t="s">
        <v>8226</v>
      </c>
      <c r="H1609" s="11">
        <v>9.2271177260360646E-3</v>
      </c>
      <c r="I1609" s="11">
        <v>3.2161970643792732E-2</v>
      </c>
      <c r="J1609" s="11">
        <v>0.38073040072279241</v>
      </c>
      <c r="K1609" s="11">
        <v>0.50713610369844631</v>
      </c>
      <c r="L1609" s="11">
        <v>1.629840163844763</v>
      </c>
      <c r="M1609" s="11">
        <v>29</v>
      </c>
      <c r="N1609" s="11" t="s">
        <v>12456</v>
      </c>
    </row>
    <row r="1610" spans="2:14" s="11" customFormat="1" hidden="1" x14ac:dyDescent="0.2">
      <c r="F1610" s="11" t="s">
        <v>4813</v>
      </c>
      <c r="G1610" s="11" t="s">
        <v>4814</v>
      </c>
      <c r="H1610" s="11">
        <v>0.78172588832487311</v>
      </c>
      <c r="I1610" s="11">
        <v>0.84177934430235268</v>
      </c>
      <c r="J1610" s="11">
        <v>4.929176623126693E-2</v>
      </c>
      <c r="K1610" s="11">
        <v>0.2339610349055162</v>
      </c>
      <c r="L1610" s="11">
        <v>0.80032708313160117</v>
      </c>
      <c r="M1610" s="11">
        <v>38</v>
      </c>
      <c r="N1610" s="11" t="s">
        <v>11329</v>
      </c>
    </row>
    <row r="1611" spans="2:14" s="11" customFormat="1" hidden="1" x14ac:dyDescent="0.2">
      <c r="F1611" s="11" t="s">
        <v>4816</v>
      </c>
      <c r="G1611" s="11" t="s">
        <v>4817</v>
      </c>
      <c r="H1611" s="11">
        <v>0.52415458937198067</v>
      </c>
      <c r="I1611" s="11">
        <v>0.63311727419184849</v>
      </c>
      <c r="J1611" s="11">
        <v>8.6794975677171954E-2</v>
      </c>
      <c r="K1611" s="11">
        <v>-0.26193109396830322</v>
      </c>
      <c r="L1611" s="11">
        <v>-0.95546153298203873</v>
      </c>
      <c r="M1611" s="11">
        <v>37</v>
      </c>
      <c r="N1611" s="11" t="s">
        <v>11330</v>
      </c>
    </row>
    <row r="1612" spans="2:14" s="11" customFormat="1" hidden="1" x14ac:dyDescent="0.2">
      <c r="F1612" s="11" t="s">
        <v>4819</v>
      </c>
      <c r="G1612" s="11" t="s">
        <v>4820</v>
      </c>
      <c r="H1612" s="11">
        <v>0.61194029850746268</v>
      </c>
      <c r="I1612" s="11">
        <v>0.70721762736212779</v>
      </c>
      <c r="J1612" s="11">
        <v>5.9731797636441063E-2</v>
      </c>
      <c r="K1612" s="11">
        <v>0.28545520577157008</v>
      </c>
      <c r="L1612" s="11">
        <v>0.88921860670228559</v>
      </c>
      <c r="M1612" s="11">
        <v>25</v>
      </c>
      <c r="N1612" s="11" t="s">
        <v>11331</v>
      </c>
    </row>
    <row r="1613" spans="2:14" s="11" customFormat="1" ht="48" hidden="1" x14ac:dyDescent="0.2">
      <c r="F1613" s="11" t="s">
        <v>4822</v>
      </c>
      <c r="G1613" s="11" t="s">
        <v>4823</v>
      </c>
      <c r="H1613" s="11">
        <v>0.99844961240310082</v>
      </c>
      <c r="I1613" s="11">
        <v>0.99936758630356348</v>
      </c>
      <c r="J1613" s="11">
        <v>3.3972361363499272E-2</v>
      </c>
      <c r="K1613" s="11">
        <v>0.1422776762840208</v>
      </c>
      <c r="L1613" s="11">
        <v>0.5755679463226101</v>
      </c>
      <c r="M1613" s="11">
        <v>95</v>
      </c>
      <c r="N1613" s="11" t="s">
        <v>11332</v>
      </c>
    </row>
    <row r="1614" spans="2:14" s="11" customFormat="1" ht="32" hidden="1" x14ac:dyDescent="0.2">
      <c r="F1614" s="11" t="s">
        <v>4825</v>
      </c>
      <c r="G1614" s="11" t="s">
        <v>4826</v>
      </c>
      <c r="H1614" s="11">
        <v>5.2373158756137482E-2</v>
      </c>
      <c r="I1614" s="11">
        <v>0.12022328890866479</v>
      </c>
      <c r="J1614" s="11">
        <v>0.25296112306961088</v>
      </c>
      <c r="K1614" s="11">
        <v>0.40889107283529141</v>
      </c>
      <c r="L1614" s="11">
        <v>1.4407459528115449</v>
      </c>
      <c r="M1614" s="11">
        <v>42</v>
      </c>
      <c r="N1614" s="11" t="s">
        <v>11333</v>
      </c>
    </row>
    <row r="1615" spans="2:14" s="11" customFormat="1" ht="32" hidden="1" x14ac:dyDescent="0.2">
      <c r="F1615" s="11" t="s">
        <v>4828</v>
      </c>
      <c r="G1615" s="11" t="s">
        <v>4829</v>
      </c>
      <c r="H1615" s="11">
        <v>2.734065216459642E-2</v>
      </c>
      <c r="I1615" s="11">
        <v>7.307247951683464E-2</v>
      </c>
      <c r="J1615" s="11">
        <v>0.35248785758361922</v>
      </c>
      <c r="K1615" s="11">
        <v>-0.29718271544652658</v>
      </c>
      <c r="L1615" s="11">
        <v>-1.4037643559712201</v>
      </c>
      <c r="M1615" s="11">
        <v>130</v>
      </c>
      <c r="N1615" s="11" t="s">
        <v>11334</v>
      </c>
    </row>
    <row r="1616" spans="2:14" s="11" customFormat="1" hidden="1" x14ac:dyDescent="0.2">
      <c r="F1616" s="11" t="s">
        <v>4831</v>
      </c>
      <c r="G1616" s="11" t="s">
        <v>4832</v>
      </c>
      <c r="H1616" s="11">
        <v>0.53652392947103278</v>
      </c>
      <c r="I1616" s="11">
        <v>0.64398645852715652</v>
      </c>
      <c r="J1616" s="11">
        <v>8.7831263448012384E-2</v>
      </c>
      <c r="K1616" s="11">
        <v>-0.25033286858474513</v>
      </c>
      <c r="L1616" s="11">
        <v>-0.94645358130780732</v>
      </c>
      <c r="M1616" s="11">
        <v>43</v>
      </c>
      <c r="N1616" s="11" t="s">
        <v>11335</v>
      </c>
    </row>
    <row r="1617" spans="2:14" s="11" customFormat="1" hidden="1" x14ac:dyDescent="0.2">
      <c r="F1617" s="11" t="s">
        <v>4834</v>
      </c>
      <c r="G1617" s="11" t="s">
        <v>4835</v>
      </c>
      <c r="H1617" s="11">
        <v>0.11414392059553349</v>
      </c>
      <c r="I1617" s="11">
        <v>0.21686680899651681</v>
      </c>
      <c r="J1617" s="11">
        <v>0.20895502754935391</v>
      </c>
      <c r="K1617" s="11">
        <v>-0.4617749614799459</v>
      </c>
      <c r="L1617" s="11">
        <v>-1.3645417093936061</v>
      </c>
      <c r="M1617" s="11">
        <v>18</v>
      </c>
      <c r="N1617" s="11" t="s">
        <v>11336</v>
      </c>
    </row>
    <row r="1618" spans="2:14" s="11" customFormat="1" ht="48" hidden="1" x14ac:dyDescent="0.2">
      <c r="B1618" s="4" t="str">
        <f>VLOOKUP(F1618,decisions2!A:B,2,FALSE)</f>
        <v>no_redundant</v>
      </c>
      <c r="C1618" s="35" t="str">
        <f>IF(L1618&gt;0,"EC-side","eMPC-side")</f>
        <v>EC-side</v>
      </c>
      <c r="E1618" s="35" t="str">
        <f>VLOOKUP(F1618,collapsed2!A:J,10,FALSE)</f>
        <v>redundant</v>
      </c>
      <c r="F1618" s="11" t="s">
        <v>3778</v>
      </c>
      <c r="G1618" s="11" t="s">
        <v>3779</v>
      </c>
      <c r="H1618" s="11">
        <v>1.7232599246377589E-3</v>
      </c>
      <c r="I1618" s="11">
        <v>8.8376393637003229E-3</v>
      </c>
      <c r="J1618" s="11">
        <v>0.45505986738722948</v>
      </c>
      <c r="K1618" s="11">
        <v>0.38484915977313477</v>
      </c>
      <c r="L1618" s="11">
        <v>1.6294093254803279</v>
      </c>
      <c r="M1618" s="11">
        <v>120</v>
      </c>
      <c r="N1618" s="11" t="s">
        <v>10985</v>
      </c>
    </row>
    <row r="1619" spans="2:14" s="11" customFormat="1" hidden="1" x14ac:dyDescent="0.2">
      <c r="F1619" s="11" t="s">
        <v>4840</v>
      </c>
      <c r="G1619" s="11" t="s">
        <v>4841</v>
      </c>
      <c r="H1619" s="11">
        <v>0.96231155778894473</v>
      </c>
      <c r="I1619" s="11">
        <v>0.97545299433230714</v>
      </c>
      <c r="J1619" s="11">
        <v>5.7975475757148592E-2</v>
      </c>
      <c r="K1619" s="11">
        <v>-0.19265033034034509</v>
      </c>
      <c r="L1619" s="11">
        <v>-0.5501136395532823</v>
      </c>
      <c r="M1619" s="11">
        <v>16</v>
      </c>
      <c r="N1619" s="11" t="s">
        <v>11338</v>
      </c>
    </row>
    <row r="1620" spans="2:14" s="11" customFormat="1" hidden="1" x14ac:dyDescent="0.2">
      <c r="F1620" s="11" t="s">
        <v>4842</v>
      </c>
      <c r="G1620" s="11" t="s">
        <v>4843</v>
      </c>
      <c r="H1620" s="11">
        <v>0.1018363939899833</v>
      </c>
      <c r="I1620" s="11">
        <v>0.19868438636277511</v>
      </c>
      <c r="J1620" s="11">
        <v>0.17978231629832361</v>
      </c>
      <c r="K1620" s="11">
        <v>0.48214326778472899</v>
      </c>
      <c r="L1620" s="11">
        <v>1.3679212552400071</v>
      </c>
      <c r="M1620" s="11">
        <v>18</v>
      </c>
      <c r="N1620" s="11" t="s">
        <v>11339</v>
      </c>
    </row>
    <row r="1621" spans="2:14" s="11" customFormat="1" ht="17" hidden="1" x14ac:dyDescent="0.2">
      <c r="B1621" s="4" t="str">
        <f>VLOOKUP(F1621,decisions2!A:B,2,FALSE)</f>
        <v>no_redundant</v>
      </c>
      <c r="C1621" s="35" t="str">
        <f t="shared" ref="C1621:C1622" si="125">IF(L1621&gt;0,"EC-side","eMPC-side")</f>
        <v>EC-side</v>
      </c>
      <c r="E1621" s="35" t="str">
        <f>VLOOKUP(F1621,collapsed2!A:J,10,FALSE)</f>
        <v>redundant</v>
      </c>
      <c r="F1621" s="11" t="s">
        <v>246</v>
      </c>
      <c r="G1621" s="11" t="s">
        <v>247</v>
      </c>
      <c r="H1621" s="11">
        <v>1.4935297009340849E-2</v>
      </c>
      <c r="I1621" s="11">
        <v>4.6061076517948267E-2</v>
      </c>
      <c r="J1621" s="11">
        <v>0.38073040072279241</v>
      </c>
      <c r="K1621" s="11">
        <v>0.54449045982166511</v>
      </c>
      <c r="L1621" s="11">
        <v>1.628518977092529</v>
      </c>
      <c r="M1621" s="11">
        <v>22</v>
      </c>
      <c r="N1621" s="11" t="s">
        <v>9818</v>
      </c>
    </row>
    <row r="1622" spans="2:14" s="11" customFormat="1" ht="48" hidden="1" x14ac:dyDescent="0.2">
      <c r="B1622" s="4" t="str">
        <f>VLOOKUP(F1622,decisions2!A:B,2,FALSE)</f>
        <v>no_redundant</v>
      </c>
      <c r="C1622" s="35" t="str">
        <f t="shared" si="125"/>
        <v>EC-side</v>
      </c>
      <c r="E1622" s="35" t="str">
        <f>VLOOKUP(F1622,collapsed2!A:J,10,FALSE)</f>
        <v>redundant</v>
      </c>
      <c r="F1622" s="11" t="s">
        <v>7878</v>
      </c>
      <c r="G1622" s="11" t="s">
        <v>7879</v>
      </c>
      <c r="H1622" s="11">
        <v>1.0315745765550001E-3</v>
      </c>
      <c r="I1622" s="11">
        <v>6.081448676946986E-3</v>
      </c>
      <c r="J1622" s="11">
        <v>0.45505986738722948</v>
      </c>
      <c r="K1622" s="11">
        <v>0.38497108835022981</v>
      </c>
      <c r="L1622" s="11">
        <v>1.625266791701528</v>
      </c>
      <c r="M1622" s="11">
        <v>121</v>
      </c>
      <c r="N1622" s="11" t="s">
        <v>12340</v>
      </c>
    </row>
    <row r="1623" spans="2:14" s="11" customFormat="1" ht="32" hidden="1" x14ac:dyDescent="0.2">
      <c r="F1623" s="11" t="s">
        <v>4851</v>
      </c>
      <c r="G1623" s="11" t="s">
        <v>4852</v>
      </c>
      <c r="H1623" s="11">
        <v>0.44493392070484578</v>
      </c>
      <c r="I1623" s="11">
        <v>0.56477037894365589</v>
      </c>
      <c r="J1623" s="11">
        <v>6.9283646739254828E-2</v>
      </c>
      <c r="K1623" s="11">
        <v>0.23093560282599329</v>
      </c>
      <c r="L1623" s="11">
        <v>1.009618820515803</v>
      </c>
      <c r="M1623" s="11">
        <v>153</v>
      </c>
      <c r="N1623" s="11" t="s">
        <v>11342</v>
      </c>
    </row>
    <row r="1624" spans="2:14" s="11" customFormat="1" ht="64" hidden="1" x14ac:dyDescent="0.2">
      <c r="F1624" s="11" t="s">
        <v>4854</v>
      </c>
      <c r="G1624" s="11" t="s">
        <v>4855</v>
      </c>
      <c r="H1624" s="11">
        <v>0.532258064516129</v>
      </c>
      <c r="I1624" s="11">
        <v>0.64051394204483314</v>
      </c>
      <c r="J1624" s="11">
        <v>5.6411838821759597E-2</v>
      </c>
      <c r="K1624" s="11">
        <v>0.20427260450587159</v>
      </c>
      <c r="L1624" s="11">
        <v>0.96832984759043106</v>
      </c>
      <c r="M1624" s="11">
        <v>294</v>
      </c>
      <c r="N1624" s="11" t="s">
        <v>11343</v>
      </c>
    </row>
    <row r="1625" spans="2:14" s="11" customFormat="1" hidden="1" x14ac:dyDescent="0.2">
      <c r="F1625" s="11" t="s">
        <v>4857</v>
      </c>
      <c r="G1625" s="11" t="s">
        <v>4858</v>
      </c>
      <c r="H1625" s="11">
        <v>0.47078464106844742</v>
      </c>
      <c r="I1625" s="11">
        <v>0.58619238952708697</v>
      </c>
      <c r="J1625" s="11">
        <v>7.2893856482293601E-2</v>
      </c>
      <c r="K1625" s="11">
        <v>0.34886454860704302</v>
      </c>
      <c r="L1625" s="11">
        <v>0.98978719215956579</v>
      </c>
      <c r="M1625" s="11">
        <v>18</v>
      </c>
      <c r="N1625" s="11" t="s">
        <v>11344</v>
      </c>
    </row>
    <row r="1626" spans="2:14" s="11" customFormat="1" hidden="1" x14ac:dyDescent="0.2">
      <c r="F1626" s="11" t="s">
        <v>4860</v>
      </c>
      <c r="G1626" s="11" t="s">
        <v>4861</v>
      </c>
      <c r="H1626" s="11">
        <v>0.8238021638330757</v>
      </c>
      <c r="I1626" s="11">
        <v>0.87213545124111025</v>
      </c>
      <c r="J1626" s="11">
        <v>4.2759143473867757E-2</v>
      </c>
      <c r="K1626" s="11">
        <v>0.19701140725884461</v>
      </c>
      <c r="L1626" s="11">
        <v>0.80150636391873731</v>
      </c>
      <c r="M1626" s="11">
        <v>98</v>
      </c>
      <c r="N1626" s="11" t="s">
        <v>11345</v>
      </c>
    </row>
    <row r="1627" spans="2:14" s="11" customFormat="1" ht="32" hidden="1" x14ac:dyDescent="0.2">
      <c r="F1627" s="11" t="s">
        <v>4863</v>
      </c>
      <c r="G1627" s="11" t="s">
        <v>4864</v>
      </c>
      <c r="H1627" s="11">
        <v>0.77260981912144699</v>
      </c>
      <c r="I1627" s="11">
        <v>0.83499128697903569</v>
      </c>
      <c r="J1627" s="11">
        <v>6.9945873650165871E-2</v>
      </c>
      <c r="K1627" s="11">
        <v>-0.21157314576647829</v>
      </c>
      <c r="L1627" s="11">
        <v>-0.85120033485541091</v>
      </c>
      <c r="M1627" s="11">
        <v>57</v>
      </c>
      <c r="N1627" s="11" t="s">
        <v>11346</v>
      </c>
    </row>
    <row r="1628" spans="2:14" s="11" customFormat="1" hidden="1" x14ac:dyDescent="0.2">
      <c r="F1628" s="11" t="s">
        <v>4866</v>
      </c>
      <c r="G1628" s="11" t="s">
        <v>4867</v>
      </c>
      <c r="H1628" s="11">
        <v>0.32315521628498728</v>
      </c>
      <c r="I1628" s="11">
        <v>0.45669620786965309</v>
      </c>
      <c r="J1628" s="11">
        <v>0.1198878451154234</v>
      </c>
      <c r="K1628" s="11">
        <v>-0.3262134808297229</v>
      </c>
      <c r="L1628" s="11">
        <v>-1.0811445276822249</v>
      </c>
      <c r="M1628" s="11">
        <v>28</v>
      </c>
      <c r="N1628" s="11" t="s">
        <v>11347</v>
      </c>
    </row>
    <row r="1629" spans="2:14" s="11" customFormat="1" hidden="1" x14ac:dyDescent="0.2">
      <c r="F1629" s="11" t="s">
        <v>4869</v>
      </c>
      <c r="G1629" s="11" t="s">
        <v>4870</v>
      </c>
      <c r="H1629" s="11">
        <v>0.23539232053422371</v>
      </c>
      <c r="I1629" s="11">
        <v>0.36297984837808062</v>
      </c>
      <c r="J1629" s="11">
        <v>0.1128433556755625</v>
      </c>
      <c r="K1629" s="11">
        <v>0.41963266466209143</v>
      </c>
      <c r="L1629" s="11">
        <v>1.1905681977510709</v>
      </c>
      <c r="M1629" s="11">
        <v>18</v>
      </c>
      <c r="N1629" s="11" t="s">
        <v>11348</v>
      </c>
    </row>
    <row r="1630" spans="2:14" s="11" customFormat="1" ht="48" hidden="1" x14ac:dyDescent="0.2">
      <c r="B1630" s="4" t="str">
        <f>VLOOKUP(F1630,decisions2!A:B,2,FALSE)</f>
        <v>no_redundant</v>
      </c>
      <c r="C1630" s="35" t="str">
        <f>IF(L1630&gt;0,"EC-side","eMPC-side")</f>
        <v>EC-side</v>
      </c>
      <c r="E1630" s="35" t="str">
        <f>VLOOKUP(F1630,collapsed2!A:J,10,FALSE)</f>
        <v>redundant</v>
      </c>
      <c r="F1630" s="11" t="s">
        <v>7884</v>
      </c>
      <c r="G1630" s="11" t="s">
        <v>7885</v>
      </c>
      <c r="H1630" s="11">
        <v>2.0520555017139218E-3</v>
      </c>
      <c r="I1630" s="11">
        <v>1.01238871126853E-2</v>
      </c>
      <c r="J1630" s="11">
        <v>0.43170769580334639</v>
      </c>
      <c r="K1630" s="11">
        <v>0.38187532109314742</v>
      </c>
      <c r="L1630" s="11">
        <v>1.6249962971243199</v>
      </c>
      <c r="M1630" s="11">
        <v>130</v>
      </c>
      <c r="N1630" s="11" t="s">
        <v>12342</v>
      </c>
    </row>
    <row r="1631" spans="2:14" s="11" customFormat="1" ht="32" hidden="1" x14ac:dyDescent="0.2">
      <c r="F1631" s="11" t="s">
        <v>4875</v>
      </c>
      <c r="G1631" s="11" t="s">
        <v>4876</v>
      </c>
      <c r="H1631" s="11">
        <v>0.1146711635750422</v>
      </c>
      <c r="I1631" s="11">
        <v>0.21774187223028349</v>
      </c>
      <c r="J1631" s="11">
        <v>0.16957064440562841</v>
      </c>
      <c r="K1631" s="11">
        <v>0.46781955412030662</v>
      </c>
      <c r="L1631" s="11">
        <v>1.363253551017273</v>
      </c>
      <c r="M1631" s="11">
        <v>20</v>
      </c>
      <c r="N1631" s="11" t="s">
        <v>11350</v>
      </c>
    </row>
    <row r="1632" spans="2:14" s="11" customFormat="1" ht="32" hidden="1" x14ac:dyDescent="0.2">
      <c r="F1632" s="11" t="s">
        <v>4878</v>
      </c>
      <c r="G1632" s="11" t="s">
        <v>4879</v>
      </c>
      <c r="H1632" s="11">
        <v>0.1795302013422819</v>
      </c>
      <c r="I1632" s="11">
        <v>0.30053594955606999</v>
      </c>
      <c r="J1632" s="11">
        <v>0.1321472606087743</v>
      </c>
      <c r="K1632" s="11">
        <v>0.32960709973719382</v>
      </c>
      <c r="L1632" s="11">
        <v>1.2029774481823781</v>
      </c>
      <c r="M1632" s="11">
        <v>54</v>
      </c>
      <c r="N1632" s="11" t="s">
        <v>11351</v>
      </c>
    </row>
    <row r="1633" spans="2:14" s="11" customFormat="1" hidden="1" x14ac:dyDescent="0.2">
      <c r="F1633" s="11" t="s">
        <v>4881</v>
      </c>
      <c r="G1633" s="11" t="s">
        <v>4882</v>
      </c>
      <c r="H1633" s="11">
        <v>0.97098976109215018</v>
      </c>
      <c r="I1633" s="11">
        <v>0.98177425268802898</v>
      </c>
      <c r="J1633" s="11">
        <v>3.9759647508789957E-2</v>
      </c>
      <c r="K1633" s="11">
        <v>0.19115165607776399</v>
      </c>
      <c r="L1633" s="11">
        <v>0.57171635206842775</v>
      </c>
      <c r="M1633" s="11">
        <v>22</v>
      </c>
      <c r="N1633" s="11" t="s">
        <v>11352</v>
      </c>
    </row>
    <row r="1634" spans="2:14" s="11" customFormat="1" hidden="1" x14ac:dyDescent="0.2">
      <c r="F1634" s="11" t="s">
        <v>4884</v>
      </c>
      <c r="G1634" s="11" t="s">
        <v>4885</v>
      </c>
      <c r="H1634" s="11">
        <v>0.53056234718826401</v>
      </c>
      <c r="I1634" s="11">
        <v>0.63941572912061639</v>
      </c>
      <c r="J1634" s="11">
        <v>8.6794975677171954E-2</v>
      </c>
      <c r="K1634" s="11">
        <v>-0.3077457575007011</v>
      </c>
      <c r="L1634" s="11">
        <v>-0.93174293587011581</v>
      </c>
      <c r="M1634" s="11">
        <v>20</v>
      </c>
      <c r="N1634" s="11" t="s">
        <v>11353</v>
      </c>
    </row>
    <row r="1635" spans="2:14" s="11" customFormat="1" hidden="1" x14ac:dyDescent="0.2">
      <c r="F1635" s="11" t="s">
        <v>4887</v>
      </c>
      <c r="G1635" s="11" t="s">
        <v>4888</v>
      </c>
      <c r="H1635" s="11">
        <v>0.98494983277591974</v>
      </c>
      <c r="I1635" s="11">
        <v>0.99040829859795365</v>
      </c>
      <c r="J1635" s="11">
        <v>3.8162890904925667E-2</v>
      </c>
      <c r="K1635" s="11">
        <v>0.17687603723905679</v>
      </c>
      <c r="L1635" s="11">
        <v>0.57435960777854278</v>
      </c>
      <c r="M1635" s="11">
        <v>31</v>
      </c>
      <c r="N1635" s="11" t="s">
        <v>11354</v>
      </c>
    </row>
    <row r="1636" spans="2:14" s="11" customFormat="1" ht="32" hidden="1" x14ac:dyDescent="0.2">
      <c r="F1636" s="11" t="s">
        <v>4890</v>
      </c>
      <c r="G1636" s="11" t="s">
        <v>4891</v>
      </c>
      <c r="H1636" s="11">
        <v>0.87521079258010115</v>
      </c>
      <c r="I1636" s="11">
        <v>0.91062072270360317</v>
      </c>
      <c r="J1636" s="11">
        <v>4.3975927802634512E-2</v>
      </c>
      <c r="K1636" s="11">
        <v>0.2359474645620801</v>
      </c>
      <c r="L1636" s="11">
        <v>0.6875647161064572</v>
      </c>
      <c r="M1636" s="11">
        <v>20</v>
      </c>
      <c r="N1636" s="11" t="s">
        <v>11355</v>
      </c>
    </row>
    <row r="1637" spans="2:14" s="11" customFormat="1" ht="32" hidden="1" x14ac:dyDescent="0.2">
      <c r="B1637" s="4" t="str">
        <f>VLOOKUP(F1637,decisions2!A:B,2,FALSE)</f>
        <v>no_redundant</v>
      </c>
      <c r="C1637" s="35" t="str">
        <f t="shared" ref="C1637:C1638" si="126">IF(L1637&gt;0,"EC-side","eMPC-side")</f>
        <v>EC-side</v>
      </c>
      <c r="E1637" s="35" t="str">
        <f>VLOOKUP(F1637,collapsed2!A:J,10,FALSE)</f>
        <v>redundant</v>
      </c>
      <c r="F1637" s="11" t="s">
        <v>4265</v>
      </c>
      <c r="G1637" s="11" t="s">
        <v>4266</v>
      </c>
      <c r="H1637" s="11">
        <v>6.8720086056958474E-3</v>
      </c>
      <c r="I1637" s="11">
        <v>2.5453820754554251E-2</v>
      </c>
      <c r="J1637" s="11">
        <v>0.40701791892395389</v>
      </c>
      <c r="K1637" s="11">
        <v>0.43833219788869321</v>
      </c>
      <c r="L1637" s="11">
        <v>1.623319458681673</v>
      </c>
      <c r="M1637" s="11">
        <v>58</v>
      </c>
      <c r="N1637" s="11" t="s">
        <v>11148</v>
      </c>
    </row>
    <row r="1638" spans="2:14" s="11" customFormat="1" ht="32" hidden="1" x14ac:dyDescent="0.2">
      <c r="B1638" s="4" t="str">
        <f>VLOOKUP(F1638,decisions2!A:B,2,FALSE)</f>
        <v>no_biology</v>
      </c>
      <c r="C1638" s="35" t="str">
        <f t="shared" si="126"/>
        <v>EC-side</v>
      </c>
      <c r="E1638" s="35" t="str">
        <f>VLOOKUP(F1638,collapsed2!A:J,10,FALSE)</f>
        <v>main</v>
      </c>
      <c r="F1638" s="11" t="s">
        <v>7546</v>
      </c>
      <c r="G1638" s="11" t="s">
        <v>7547</v>
      </c>
      <c r="H1638" s="11">
        <v>2.520482289808443E-3</v>
      </c>
      <c r="I1638" s="11">
        <v>1.191301759553455E-2</v>
      </c>
      <c r="J1638" s="11">
        <v>0.43170769580334639</v>
      </c>
      <c r="K1638" s="11">
        <v>0.4062641030905817</v>
      </c>
      <c r="L1638" s="11">
        <v>1.622831869117243</v>
      </c>
      <c r="M1638" s="11">
        <v>88</v>
      </c>
      <c r="N1638" s="11" t="s">
        <v>12229</v>
      </c>
    </row>
    <row r="1639" spans="2:14" s="11" customFormat="1" hidden="1" x14ac:dyDescent="0.2">
      <c r="F1639" s="11" t="s">
        <v>4899</v>
      </c>
      <c r="G1639" s="11" t="s">
        <v>4900</v>
      </c>
      <c r="H1639" s="11">
        <v>0.93969849246231152</v>
      </c>
      <c r="I1639" s="11">
        <v>0.95937957998809309</v>
      </c>
      <c r="J1639" s="11">
        <v>4.0411448203437547E-2</v>
      </c>
      <c r="K1639" s="11">
        <v>0.22171209986415591</v>
      </c>
      <c r="L1639" s="11">
        <v>0.60389618251957056</v>
      </c>
      <c r="M1639" s="11">
        <v>15</v>
      </c>
      <c r="N1639" s="11" t="s">
        <v>11358</v>
      </c>
    </row>
    <row r="1640" spans="2:14" s="11" customFormat="1" hidden="1" x14ac:dyDescent="0.2">
      <c r="F1640" s="11" t="s">
        <v>4902</v>
      </c>
      <c r="G1640" s="11" t="s">
        <v>4903</v>
      </c>
      <c r="H1640" s="11">
        <v>0.19430485762144051</v>
      </c>
      <c r="I1640" s="11">
        <v>0.31745856177670068</v>
      </c>
      <c r="J1640" s="11">
        <v>0.12625398784911529</v>
      </c>
      <c r="K1640" s="11">
        <v>0.46388500898860691</v>
      </c>
      <c r="L1640" s="11">
        <v>1.2635232187504359</v>
      </c>
      <c r="M1640" s="11">
        <v>15</v>
      </c>
      <c r="N1640" s="11" t="s">
        <v>11359</v>
      </c>
    </row>
    <row r="1641" spans="2:14" s="11" customFormat="1" hidden="1" x14ac:dyDescent="0.2">
      <c r="F1641" s="11" t="s">
        <v>4905</v>
      </c>
      <c r="G1641" s="11" t="s">
        <v>4906</v>
      </c>
      <c r="H1641" s="11">
        <v>4.1597337770382693E-2</v>
      </c>
      <c r="I1641" s="11">
        <v>0.1017425197753067</v>
      </c>
      <c r="J1641" s="11">
        <v>0.28785711725514929</v>
      </c>
      <c r="K1641" s="11">
        <v>0.47879383967589079</v>
      </c>
      <c r="L1641" s="11">
        <v>1.508331051438675</v>
      </c>
      <c r="M1641" s="11">
        <v>26</v>
      </c>
      <c r="N1641" s="11" t="s">
        <v>11360</v>
      </c>
    </row>
    <row r="1642" spans="2:14" s="11" customFormat="1" ht="32" hidden="1" x14ac:dyDescent="0.2">
      <c r="F1642" s="11" t="s">
        <v>4908</v>
      </c>
      <c r="G1642" s="11" t="s">
        <v>4909</v>
      </c>
      <c r="H1642" s="11">
        <v>8.7893864013267001E-2</v>
      </c>
      <c r="I1642" s="11">
        <v>0.17829898128405591</v>
      </c>
      <c r="J1642" s="11">
        <v>0.1938133027253105</v>
      </c>
      <c r="K1642" s="11">
        <v>0.44198738261385873</v>
      </c>
      <c r="L1642" s="11">
        <v>1.3768303979097669</v>
      </c>
      <c r="M1642" s="11">
        <v>25</v>
      </c>
      <c r="N1642" s="11" t="s">
        <v>11361</v>
      </c>
    </row>
    <row r="1643" spans="2:14" s="11" customFormat="1" ht="17" hidden="1" x14ac:dyDescent="0.2">
      <c r="B1643" s="4" t="str">
        <f>VLOOKUP(F1643,decisions2!A:B,2,FALSE)</f>
        <v>no_redundant</v>
      </c>
      <c r="C1643" s="35" t="str">
        <f>IF(L1643&gt;0,"EC-side","eMPC-side")</f>
        <v>EC-side</v>
      </c>
      <c r="E1643" s="35" t="str">
        <f>VLOOKUP(F1643,collapsed2!A:J,10,FALSE)</f>
        <v>redundant</v>
      </c>
      <c r="F1643" s="11" t="s">
        <v>8886</v>
      </c>
      <c r="G1643" s="11" t="s">
        <v>8887</v>
      </c>
      <c r="H1643" s="11">
        <v>9.2572972369455424E-3</v>
      </c>
      <c r="I1643" s="11">
        <v>3.2198437460984178E-2</v>
      </c>
      <c r="J1643" s="11">
        <v>0.38073040072279241</v>
      </c>
      <c r="K1643" s="11">
        <v>0.47394857127055662</v>
      </c>
      <c r="L1643" s="11">
        <v>1.621269446651824</v>
      </c>
      <c r="M1643" s="11">
        <v>38</v>
      </c>
      <c r="N1643" s="11" t="s">
        <v>12672</v>
      </c>
    </row>
    <row r="1644" spans="2:14" s="11" customFormat="1" hidden="1" x14ac:dyDescent="0.2">
      <c r="F1644" s="11" t="s">
        <v>4914</v>
      </c>
      <c r="G1644" s="11" t="s">
        <v>4915</v>
      </c>
      <c r="H1644" s="11">
        <v>0.68144499178981932</v>
      </c>
      <c r="I1644" s="11">
        <v>0.76376092765461556</v>
      </c>
      <c r="J1644" s="11">
        <v>5.4231593549584088E-2</v>
      </c>
      <c r="K1644" s="11">
        <v>0.26685553482221119</v>
      </c>
      <c r="L1644" s="11">
        <v>0.85577547005058341</v>
      </c>
      <c r="M1644" s="11">
        <v>28</v>
      </c>
      <c r="N1644" s="11" t="s">
        <v>11363</v>
      </c>
    </row>
    <row r="1645" spans="2:14" s="11" customFormat="1" hidden="1" x14ac:dyDescent="0.2">
      <c r="F1645" s="11" t="s">
        <v>4917</v>
      </c>
      <c r="G1645" s="11" t="s">
        <v>4918</v>
      </c>
      <c r="H1645" s="11">
        <v>0.34412265758091992</v>
      </c>
      <c r="I1645" s="11">
        <v>0.47548405801448113</v>
      </c>
      <c r="J1645" s="11">
        <v>9.0824141900715541E-2</v>
      </c>
      <c r="K1645" s="11">
        <v>0.37438438887644038</v>
      </c>
      <c r="L1645" s="11">
        <v>1.103455743730831</v>
      </c>
      <c r="M1645" s="11">
        <v>21</v>
      </c>
      <c r="N1645" s="11" t="s">
        <v>11364</v>
      </c>
    </row>
    <row r="1646" spans="2:14" s="11" customFormat="1" hidden="1" x14ac:dyDescent="0.2">
      <c r="F1646" s="11" t="s">
        <v>4920</v>
      </c>
      <c r="G1646" s="11" t="s">
        <v>4921</v>
      </c>
      <c r="H1646" s="11">
        <v>0.35294117647058831</v>
      </c>
      <c r="I1646" s="11">
        <v>0.48270363662857257</v>
      </c>
      <c r="J1646" s="11">
        <v>8.8626113328509795E-2</v>
      </c>
      <c r="K1646" s="11">
        <v>0.299373272600717</v>
      </c>
      <c r="L1646" s="11">
        <v>1.0676159499863269</v>
      </c>
      <c r="M1646" s="11">
        <v>46</v>
      </c>
      <c r="N1646" s="11" t="s">
        <v>11365</v>
      </c>
    </row>
    <row r="1647" spans="2:14" s="11" customFormat="1" hidden="1" x14ac:dyDescent="0.2">
      <c r="F1647" s="11" t="s">
        <v>4923</v>
      </c>
      <c r="G1647" s="11" t="s">
        <v>4924</v>
      </c>
      <c r="H1647" s="11">
        <v>0.34641638225255972</v>
      </c>
      <c r="I1647" s="11">
        <v>0.47733534049969673</v>
      </c>
      <c r="J1647" s="11">
        <v>9.0542894846947372E-2</v>
      </c>
      <c r="K1647" s="11">
        <v>0.36620795754576468</v>
      </c>
      <c r="L1647" s="11">
        <v>1.0952930352919359</v>
      </c>
      <c r="M1647" s="11">
        <v>22</v>
      </c>
      <c r="N1647" s="11" t="s">
        <v>11366</v>
      </c>
    </row>
    <row r="1648" spans="2:14" s="11" customFormat="1" ht="64" hidden="1" x14ac:dyDescent="0.2">
      <c r="B1648" s="4" t="str">
        <f>VLOOKUP(F1648,decisions2!A:B,2,FALSE)</f>
        <v>no_redundant</v>
      </c>
      <c r="C1648" s="35" t="str">
        <f t="shared" ref="C1648:C1651" si="127">IF(L1648&gt;0,"EC-side","eMPC-side")</f>
        <v>EC-side</v>
      </c>
      <c r="E1648" s="35" t="str">
        <f>VLOOKUP(F1648,collapsed2!A:J,10,FALSE)</f>
        <v>redundant</v>
      </c>
      <c r="F1648" s="11" t="s">
        <v>7165</v>
      </c>
      <c r="G1648" s="11" t="s">
        <v>7166</v>
      </c>
      <c r="H1648" s="11">
        <v>1.1408789706172861E-3</v>
      </c>
      <c r="I1648" s="11">
        <v>6.5215604614861566E-3</v>
      </c>
      <c r="J1648" s="11">
        <v>0.45505986738722948</v>
      </c>
      <c r="K1648" s="11">
        <v>0.38378486831668879</v>
      </c>
      <c r="L1648" s="11">
        <v>1.620258820748625</v>
      </c>
      <c r="M1648" s="11">
        <v>121</v>
      </c>
      <c r="N1648" s="11" t="s">
        <v>12104</v>
      </c>
    </row>
    <row r="1649" spans="2:14" s="11" customFormat="1" ht="32" hidden="1" x14ac:dyDescent="0.2">
      <c r="B1649" s="4" t="str">
        <f>VLOOKUP(F1649,decisions2!A:B,2,FALSE)</f>
        <v>no_biology</v>
      </c>
      <c r="C1649" s="35" t="str">
        <f t="shared" si="127"/>
        <v>EC-side</v>
      </c>
      <c r="E1649" s="35" t="str">
        <f>VLOOKUP(F1649,collapsed2!A:J,10,FALSE)</f>
        <v>redundant</v>
      </c>
      <c r="F1649" s="11" t="s">
        <v>5151</v>
      </c>
      <c r="G1649" s="11" t="s">
        <v>5152</v>
      </c>
      <c r="H1649" s="11">
        <v>1.6499042874504041E-2</v>
      </c>
      <c r="I1649" s="11">
        <v>4.9802101689584273E-2</v>
      </c>
      <c r="J1649" s="11">
        <v>0.35248785758361922</v>
      </c>
      <c r="K1649" s="11">
        <v>0.51967233798769974</v>
      </c>
      <c r="L1649" s="11">
        <v>1.618826011871473</v>
      </c>
      <c r="M1649" s="11">
        <v>25</v>
      </c>
      <c r="N1649" s="11" t="s">
        <v>11441</v>
      </c>
    </row>
    <row r="1650" spans="2:14" s="11" customFormat="1" ht="32" hidden="1" x14ac:dyDescent="0.2">
      <c r="B1650" s="4" t="str">
        <f>VLOOKUP(F1650,decisions2!A:B,2,FALSE)</f>
        <v>no_redundant</v>
      </c>
      <c r="C1650" s="35" t="str">
        <f t="shared" si="127"/>
        <v>EC-side</v>
      </c>
      <c r="E1650" s="35" t="str">
        <f>VLOOKUP(F1650,collapsed2!A:J,10,FALSE)</f>
        <v>redundant</v>
      </c>
      <c r="F1650" s="11" t="s">
        <v>5295</v>
      </c>
      <c r="G1650" s="11" t="s">
        <v>5296</v>
      </c>
      <c r="H1650" s="11">
        <v>1.473789521479818E-2</v>
      </c>
      <c r="I1650" s="11">
        <v>4.5538283605989452E-2</v>
      </c>
      <c r="J1650" s="11">
        <v>0.38073040072279241</v>
      </c>
      <c r="K1650" s="11">
        <v>0.58403100570886335</v>
      </c>
      <c r="L1650" s="11">
        <v>1.618590111901991</v>
      </c>
      <c r="M1650" s="11">
        <v>16</v>
      </c>
      <c r="N1650" s="11" t="s">
        <v>11489</v>
      </c>
    </row>
    <row r="1651" spans="2:14" s="11" customFormat="1" ht="32" hidden="1" x14ac:dyDescent="0.2">
      <c r="B1651" s="4" t="str">
        <f>VLOOKUP(F1651,decisions2!A:B,2,FALSE)</f>
        <v>no_biology</v>
      </c>
      <c r="C1651" s="35" t="str">
        <f t="shared" si="127"/>
        <v>EC-side</v>
      </c>
      <c r="E1651" s="35" t="str">
        <f>VLOOKUP(F1651,collapsed2!A:J,10,FALSE)</f>
        <v>redundant</v>
      </c>
      <c r="F1651" s="11" t="s">
        <v>3679</v>
      </c>
      <c r="G1651" s="11" t="s">
        <v>3680</v>
      </c>
      <c r="H1651" s="11">
        <v>4.3623225506036634E-3</v>
      </c>
      <c r="I1651" s="11">
        <v>1.8312783355104841E-2</v>
      </c>
      <c r="J1651" s="11">
        <v>0.40701791892395389</v>
      </c>
      <c r="K1651" s="11">
        <v>0.41840364709883371</v>
      </c>
      <c r="L1651" s="11">
        <v>1.617738805664994</v>
      </c>
      <c r="M1651" s="11">
        <v>76</v>
      </c>
      <c r="N1651" s="11" t="s">
        <v>10953</v>
      </c>
    </row>
    <row r="1652" spans="2:14" s="11" customFormat="1" hidden="1" x14ac:dyDescent="0.2">
      <c r="F1652" s="11" t="s">
        <v>4938</v>
      </c>
      <c r="G1652" s="11" t="s">
        <v>4939</v>
      </c>
      <c r="H1652" s="11">
        <v>4.5334322666966263E-2</v>
      </c>
      <c r="I1652" s="11">
        <v>0.1081533220089933</v>
      </c>
      <c r="J1652" s="11">
        <v>0.3217759180753611</v>
      </c>
      <c r="K1652" s="11">
        <v>0.51294379351235608</v>
      </c>
      <c r="L1652" s="11">
        <v>1.511843954981503</v>
      </c>
      <c r="M1652" s="11">
        <v>21</v>
      </c>
      <c r="N1652" s="11" t="s">
        <v>11371</v>
      </c>
    </row>
    <row r="1653" spans="2:14" s="11" customFormat="1" ht="32" hidden="1" x14ac:dyDescent="0.2">
      <c r="B1653" s="4" t="str">
        <f>VLOOKUP(F1653,decisions2!A:B,2,FALSE)</f>
        <v>no_biology</v>
      </c>
      <c r="C1653" s="35" t="str">
        <f>IF(L1653&gt;0,"EC-side","eMPC-side")</f>
        <v>EC-side</v>
      </c>
      <c r="E1653" s="35" t="str">
        <f>VLOOKUP(F1653,collapsed2!A:J,10,FALSE)</f>
        <v>redundant</v>
      </c>
      <c r="F1653" s="11" t="s">
        <v>2267</v>
      </c>
      <c r="G1653" s="11" t="s">
        <v>2268</v>
      </c>
      <c r="H1653" s="11">
        <v>4.452481848032719E-3</v>
      </c>
      <c r="I1653" s="11">
        <v>1.8573059810829878E-2</v>
      </c>
      <c r="J1653" s="11">
        <v>0.40701791892395389</v>
      </c>
      <c r="K1653" s="11">
        <v>0.42681935752064659</v>
      </c>
      <c r="L1653" s="11">
        <v>1.6154655888013389</v>
      </c>
      <c r="M1653" s="11">
        <v>66</v>
      </c>
      <c r="N1653" s="11" t="s">
        <v>10488</v>
      </c>
    </row>
    <row r="1654" spans="2:14" s="11" customFormat="1" ht="32" hidden="1" x14ac:dyDescent="0.2">
      <c r="F1654" s="11" t="s">
        <v>4944</v>
      </c>
      <c r="G1654" s="11" t="s">
        <v>4945</v>
      </c>
      <c r="H1654" s="11">
        <v>3.2596183197038678E-2</v>
      </c>
      <c r="I1654" s="11">
        <v>8.3628542279283832E-2</v>
      </c>
      <c r="J1654" s="11">
        <v>0.3217759180753611</v>
      </c>
      <c r="K1654" s="11">
        <v>0.41553155139607401</v>
      </c>
      <c r="L1654" s="11">
        <v>1.4818561060549049</v>
      </c>
      <c r="M1654" s="11">
        <v>46</v>
      </c>
      <c r="N1654" s="11" t="s">
        <v>11373</v>
      </c>
    </row>
    <row r="1655" spans="2:14" s="11" customFormat="1" hidden="1" x14ac:dyDescent="0.2">
      <c r="F1655" s="11" t="s">
        <v>4947</v>
      </c>
      <c r="G1655" s="11" t="s">
        <v>4948</v>
      </c>
      <c r="H1655" s="11">
        <v>0.59369817578772799</v>
      </c>
      <c r="I1655" s="11">
        <v>0.69300151612677618</v>
      </c>
      <c r="J1655" s="11">
        <v>6.1169262674668892E-2</v>
      </c>
      <c r="K1655" s="11">
        <v>0.32727120119038611</v>
      </c>
      <c r="L1655" s="11">
        <v>0.91674596489413962</v>
      </c>
      <c r="M1655" s="11">
        <v>17</v>
      </c>
      <c r="N1655" s="11" t="s">
        <v>11374</v>
      </c>
    </row>
    <row r="1656" spans="2:14" s="11" customFormat="1" ht="32" hidden="1" x14ac:dyDescent="0.2">
      <c r="F1656" s="11" t="s">
        <v>4950</v>
      </c>
      <c r="G1656" s="11" t="s">
        <v>4951</v>
      </c>
      <c r="H1656" s="11">
        <v>4.9099836333878877E-2</v>
      </c>
      <c r="I1656" s="11">
        <v>0.1146437294570415</v>
      </c>
      <c r="J1656" s="11">
        <v>0.26166352171157309</v>
      </c>
      <c r="K1656" s="11">
        <v>0.38749489267948978</v>
      </c>
      <c r="L1656" s="11">
        <v>1.421916675751226</v>
      </c>
      <c r="M1656" s="11">
        <v>52</v>
      </c>
      <c r="N1656" s="11" t="s">
        <v>11375</v>
      </c>
    </row>
    <row r="1657" spans="2:14" s="11" customFormat="1" ht="32" hidden="1" x14ac:dyDescent="0.2">
      <c r="B1657" s="4" t="str">
        <f>VLOOKUP(F1657,decisions2!A:B,2,FALSE)</f>
        <v>no_biology</v>
      </c>
      <c r="C1657" s="35" t="str">
        <f>IF(L1657&gt;0,"EC-side","eMPC-side")</f>
        <v>EC-side</v>
      </c>
      <c r="E1657" s="35" t="str">
        <f>VLOOKUP(F1657,collapsed2!A:J,10,FALSE)</f>
        <v>redundant</v>
      </c>
      <c r="F1657" s="11" t="s">
        <v>9139</v>
      </c>
      <c r="G1657" s="11" t="s">
        <v>9140</v>
      </c>
      <c r="H1657" s="11">
        <v>1.0446074185820029E-2</v>
      </c>
      <c r="I1657" s="11">
        <v>3.5063595365763832E-2</v>
      </c>
      <c r="J1657" s="11">
        <v>0.38073040072279241</v>
      </c>
      <c r="K1657" s="11">
        <v>0.45683883000847442</v>
      </c>
      <c r="L1657" s="11">
        <v>1.615215024414379</v>
      </c>
      <c r="M1657" s="11">
        <v>44</v>
      </c>
      <c r="N1657" s="11" t="s">
        <v>12757</v>
      </c>
    </row>
    <row r="1658" spans="2:14" s="11" customFormat="1" hidden="1" x14ac:dyDescent="0.2">
      <c r="F1658" s="11" t="s">
        <v>4956</v>
      </c>
      <c r="G1658" s="11" t="s">
        <v>4957</v>
      </c>
      <c r="H1658" s="11">
        <v>0.57815126050420174</v>
      </c>
      <c r="I1658" s="11">
        <v>0.6789795098190301</v>
      </c>
      <c r="J1658" s="11">
        <v>6.3079041057193905E-2</v>
      </c>
      <c r="K1658" s="11">
        <v>0.27139646276225821</v>
      </c>
      <c r="L1658" s="11">
        <v>0.91879466781507735</v>
      </c>
      <c r="M1658" s="11">
        <v>36</v>
      </c>
      <c r="N1658" s="11" t="s">
        <v>11377</v>
      </c>
    </row>
    <row r="1659" spans="2:14" s="11" customFormat="1" hidden="1" x14ac:dyDescent="0.2">
      <c r="F1659" s="11" t="s">
        <v>4959</v>
      </c>
      <c r="G1659" s="11" t="s">
        <v>4960</v>
      </c>
      <c r="H1659" s="11">
        <v>4.1806020066889632E-2</v>
      </c>
      <c r="I1659" s="11">
        <v>0.1017425197753067</v>
      </c>
      <c r="J1659" s="11">
        <v>0.28785711725514929</v>
      </c>
      <c r="K1659" s="11">
        <v>0.49172174418610182</v>
      </c>
      <c r="L1659" s="11">
        <v>1.5049334712578699</v>
      </c>
      <c r="M1659" s="11">
        <v>24</v>
      </c>
      <c r="N1659" s="11" t="s">
        <v>11378</v>
      </c>
    </row>
    <row r="1660" spans="2:14" s="11" customFormat="1" ht="80" hidden="1" x14ac:dyDescent="0.2">
      <c r="B1660" s="4" t="str">
        <f>VLOOKUP(F1660,decisions2!A:B,2,FALSE)</f>
        <v>no_redundant</v>
      </c>
      <c r="C1660" s="35" t="str">
        <f t="shared" ref="C1660:C1661" si="128">IF(L1660&gt;0,"EC-side","eMPC-side")</f>
        <v>EC-side</v>
      </c>
      <c r="E1660" s="35" t="str">
        <f>VLOOKUP(F1660,collapsed2!A:J,10,FALSE)</f>
        <v>redundant</v>
      </c>
      <c r="F1660" s="11" t="s">
        <v>7789</v>
      </c>
      <c r="G1660" s="11" t="s">
        <v>7790</v>
      </c>
      <c r="H1660" s="11">
        <v>2.3242256988046259E-4</v>
      </c>
      <c r="I1660" s="11">
        <v>1.8291376222399781E-3</v>
      </c>
      <c r="J1660" s="11">
        <v>0.51884807774379182</v>
      </c>
      <c r="K1660" s="11">
        <v>0.339514153830759</v>
      </c>
      <c r="L1660" s="11">
        <v>1.614037075669144</v>
      </c>
      <c r="M1660" s="11">
        <v>304</v>
      </c>
      <c r="N1660" s="11" t="s">
        <v>12311</v>
      </c>
    </row>
    <row r="1661" spans="2:14" s="11" customFormat="1" ht="32" hidden="1" x14ac:dyDescent="0.2">
      <c r="B1661" s="4" t="str">
        <f>VLOOKUP(F1661,decisions2!A:B,2,FALSE)</f>
        <v>no_biology</v>
      </c>
      <c r="C1661" s="35" t="str">
        <f t="shared" si="128"/>
        <v>EC-side</v>
      </c>
      <c r="E1661" s="35" t="str">
        <f>VLOOKUP(F1661,collapsed2!A:J,10,FALSE)</f>
        <v>redundant</v>
      </c>
      <c r="F1661" s="11" t="s">
        <v>7977</v>
      </c>
      <c r="G1661" s="11" t="s">
        <v>7978</v>
      </c>
      <c r="H1661" s="11">
        <v>7.044672138502274E-3</v>
      </c>
      <c r="I1661" s="11">
        <v>2.5997626219602742E-2</v>
      </c>
      <c r="J1661" s="11">
        <v>0.40701791892395389</v>
      </c>
      <c r="K1661" s="11">
        <v>0.45493751971714508</v>
      </c>
      <c r="L1661" s="11">
        <v>1.6138415352501989</v>
      </c>
      <c r="M1661" s="11">
        <v>45</v>
      </c>
      <c r="N1661" s="11" t="s">
        <v>12373</v>
      </c>
    </row>
    <row r="1662" spans="2:14" s="11" customFormat="1" hidden="1" x14ac:dyDescent="0.2">
      <c r="F1662" s="11" t="s">
        <v>4968</v>
      </c>
      <c r="G1662" s="11" t="s">
        <v>4969</v>
      </c>
      <c r="H1662" s="11">
        <v>0.90865384615384615</v>
      </c>
      <c r="I1662" s="11">
        <v>0.93587620988283238</v>
      </c>
      <c r="J1662" s="11">
        <v>5.8593756894567139E-2</v>
      </c>
      <c r="K1662" s="11">
        <v>-0.2155027902490084</v>
      </c>
      <c r="L1662" s="11">
        <v>-0.67503430075249582</v>
      </c>
      <c r="M1662" s="11">
        <v>22</v>
      </c>
      <c r="N1662" s="11" t="s">
        <v>11381</v>
      </c>
    </row>
    <row r="1663" spans="2:14" s="11" customFormat="1" hidden="1" x14ac:dyDescent="0.2">
      <c r="F1663" s="11" t="s">
        <v>4971</v>
      </c>
      <c r="G1663" s="11" t="s">
        <v>4972</v>
      </c>
      <c r="H1663" s="11">
        <v>0.60099750623441395</v>
      </c>
      <c r="I1663" s="11">
        <v>0.69755756748636155</v>
      </c>
      <c r="J1663" s="11">
        <v>8.1080205755086635E-2</v>
      </c>
      <c r="K1663" s="11">
        <v>-0.27476257425213368</v>
      </c>
      <c r="L1663" s="11">
        <v>-0.89572248292914081</v>
      </c>
      <c r="M1663" s="11">
        <v>26</v>
      </c>
      <c r="N1663" s="11" t="s">
        <v>11382</v>
      </c>
    </row>
    <row r="1664" spans="2:14" s="11" customFormat="1" hidden="1" x14ac:dyDescent="0.2">
      <c r="F1664" s="11" t="s">
        <v>4974</v>
      </c>
      <c r="G1664" s="11" t="s">
        <v>4975</v>
      </c>
      <c r="H1664" s="11">
        <v>0.69343065693430661</v>
      </c>
      <c r="I1664" s="11">
        <v>0.77347832156675056</v>
      </c>
      <c r="J1664" s="11">
        <v>7.235708510369071E-2</v>
      </c>
      <c r="K1664" s="11">
        <v>-0.23434335484657101</v>
      </c>
      <c r="L1664" s="11">
        <v>-0.861268757603322</v>
      </c>
      <c r="M1664" s="11">
        <v>38</v>
      </c>
      <c r="N1664" s="11" t="s">
        <v>11383</v>
      </c>
    </row>
    <row r="1665" spans="2:14" s="11" customFormat="1" hidden="1" x14ac:dyDescent="0.2">
      <c r="F1665" s="11" t="s">
        <v>4977</v>
      </c>
      <c r="G1665" s="11" t="s">
        <v>4978</v>
      </c>
      <c r="H1665" s="11">
        <v>3.0644775809417941E-2</v>
      </c>
      <c r="I1665" s="11">
        <v>7.9813267777957733E-2</v>
      </c>
      <c r="J1665" s="11">
        <v>0.35248785758361922</v>
      </c>
      <c r="K1665" s="11">
        <v>-0.44592542029159099</v>
      </c>
      <c r="L1665" s="11">
        <v>-1.4778967033379651</v>
      </c>
      <c r="M1665" s="11">
        <v>28</v>
      </c>
      <c r="N1665" s="11" t="s">
        <v>11384</v>
      </c>
    </row>
    <row r="1666" spans="2:14" s="11" customFormat="1" hidden="1" x14ac:dyDescent="0.2">
      <c r="F1666" s="11" t="s">
        <v>4980</v>
      </c>
      <c r="G1666" s="11" t="s">
        <v>4981</v>
      </c>
      <c r="H1666" s="11">
        <v>0.4073455759599332</v>
      </c>
      <c r="I1666" s="11">
        <v>0.53429343417073971</v>
      </c>
      <c r="J1666" s="11">
        <v>8.041999687615399E-2</v>
      </c>
      <c r="K1666" s="11">
        <v>0.3659191822539094</v>
      </c>
      <c r="L1666" s="11">
        <v>1.038174046077635</v>
      </c>
      <c r="M1666" s="11">
        <v>18</v>
      </c>
      <c r="N1666" s="11" t="s">
        <v>11385</v>
      </c>
    </row>
    <row r="1667" spans="2:14" s="11" customFormat="1" ht="17" hidden="1" x14ac:dyDescent="0.2">
      <c r="B1667" s="4" t="str">
        <f>VLOOKUP(F1667,decisions2!A:B,2,FALSE)</f>
        <v>no_biology</v>
      </c>
      <c r="C1667" s="35" t="str">
        <f>IF(L1667&gt;0,"EC-side","eMPC-side")</f>
        <v>EC-side</v>
      </c>
      <c r="E1667" s="35" t="str">
        <f>VLOOKUP(F1667,collapsed2!A:J,10,FALSE)</f>
        <v>redundant</v>
      </c>
      <c r="F1667" s="11" t="s">
        <v>3095</v>
      </c>
      <c r="G1667" s="11" t="s">
        <v>3096</v>
      </c>
      <c r="H1667" s="11">
        <v>7.044672138502274E-3</v>
      </c>
      <c r="I1667" s="11">
        <v>2.5997626219602742E-2</v>
      </c>
      <c r="J1667" s="11">
        <v>0.40701791892395389</v>
      </c>
      <c r="K1667" s="11">
        <v>0.45479925604537641</v>
      </c>
      <c r="L1667" s="11">
        <v>1.6133510598626</v>
      </c>
      <c r="M1667" s="11">
        <v>45</v>
      </c>
      <c r="N1667" s="11" t="s">
        <v>10760</v>
      </c>
    </row>
    <row r="1668" spans="2:14" s="11" customFormat="1" hidden="1" x14ac:dyDescent="0.2">
      <c r="F1668" s="11" t="s">
        <v>4986</v>
      </c>
      <c r="G1668" s="11" t="s">
        <v>4987</v>
      </c>
      <c r="H1668" s="11">
        <v>0.88429752066115708</v>
      </c>
      <c r="I1668" s="11">
        <v>0.91715328754504266</v>
      </c>
      <c r="J1668" s="11">
        <v>4.2587777927325439E-2</v>
      </c>
      <c r="K1668" s="11">
        <v>0.21052930834267439</v>
      </c>
      <c r="L1668" s="11">
        <v>0.74402243457127892</v>
      </c>
      <c r="M1668" s="11">
        <v>43</v>
      </c>
      <c r="N1668" s="11" t="s">
        <v>11387</v>
      </c>
    </row>
    <row r="1669" spans="2:14" s="11" customFormat="1" hidden="1" x14ac:dyDescent="0.2">
      <c r="F1669" s="11" t="s">
        <v>4989</v>
      </c>
      <c r="G1669" s="11" t="s">
        <v>4990</v>
      </c>
      <c r="H1669" s="11">
        <v>6.4516129032258063E-2</v>
      </c>
      <c r="I1669" s="11">
        <v>0.14141589088547299</v>
      </c>
      <c r="J1669" s="11">
        <v>0.23112670967383431</v>
      </c>
      <c r="K1669" s="11">
        <v>0.47374862732700018</v>
      </c>
      <c r="L1669" s="11">
        <v>1.434742771810636</v>
      </c>
      <c r="M1669" s="11">
        <v>23</v>
      </c>
      <c r="N1669" s="11" t="s">
        <v>11388</v>
      </c>
    </row>
    <row r="1670" spans="2:14" s="11" customFormat="1" hidden="1" x14ac:dyDescent="0.2">
      <c r="F1670" s="11" t="s">
        <v>4992</v>
      </c>
      <c r="G1670" s="11" t="s">
        <v>4993</v>
      </c>
      <c r="H1670" s="11">
        <v>0.35993208828522921</v>
      </c>
      <c r="I1670" s="11">
        <v>0.48960358198232351</v>
      </c>
      <c r="J1670" s="11">
        <v>8.8094501039851739E-2</v>
      </c>
      <c r="K1670" s="11">
        <v>0.35763612115372928</v>
      </c>
      <c r="L1670" s="11">
        <v>1.0830972591072721</v>
      </c>
      <c r="M1670" s="11">
        <v>23</v>
      </c>
      <c r="N1670" s="11" t="s">
        <v>10357</v>
      </c>
    </row>
    <row r="1671" spans="2:14" s="11" customFormat="1" hidden="1" x14ac:dyDescent="0.2">
      <c r="F1671" s="11" t="s">
        <v>4994</v>
      </c>
      <c r="G1671" s="11" t="s">
        <v>4995</v>
      </c>
      <c r="H1671" s="11">
        <v>3.6133686079855162E-2</v>
      </c>
      <c r="I1671" s="11">
        <v>9.0709161211996125E-2</v>
      </c>
      <c r="J1671" s="11">
        <v>0.3217759180753611</v>
      </c>
      <c r="K1671" s="11">
        <v>0.43499623857461339</v>
      </c>
      <c r="L1671" s="11">
        <v>1.4726508240163789</v>
      </c>
      <c r="M1671" s="11">
        <v>36</v>
      </c>
      <c r="N1671" s="11" t="s">
        <v>11389</v>
      </c>
    </row>
    <row r="1672" spans="2:14" s="11" customFormat="1" hidden="1" x14ac:dyDescent="0.2">
      <c r="F1672" s="11" t="s">
        <v>4997</v>
      </c>
      <c r="G1672" s="11" t="s">
        <v>4998</v>
      </c>
      <c r="H1672" s="11">
        <v>0.55315614617940201</v>
      </c>
      <c r="I1672" s="11">
        <v>0.65814498121017373</v>
      </c>
      <c r="J1672" s="11">
        <v>6.4648456842192781E-2</v>
      </c>
      <c r="K1672" s="11">
        <v>0.26043670525831247</v>
      </c>
      <c r="L1672" s="11">
        <v>0.94702420207824434</v>
      </c>
      <c r="M1672" s="11">
        <v>51</v>
      </c>
      <c r="N1672" s="11" t="s">
        <v>11390</v>
      </c>
    </row>
    <row r="1673" spans="2:14" s="11" customFormat="1" hidden="1" x14ac:dyDescent="0.2">
      <c r="F1673" s="11" t="s">
        <v>5000</v>
      </c>
      <c r="G1673" s="11" t="s">
        <v>5001</v>
      </c>
      <c r="H1673" s="11">
        <v>0.76755852842809369</v>
      </c>
      <c r="I1673" s="11">
        <v>0.83136393999727609</v>
      </c>
      <c r="J1673" s="11">
        <v>4.9590195695633811E-2</v>
      </c>
      <c r="K1673" s="11">
        <v>0.27398123378267958</v>
      </c>
      <c r="L1673" s="11">
        <v>0.78846821485857777</v>
      </c>
      <c r="M1673" s="11">
        <v>19</v>
      </c>
      <c r="N1673" s="11" t="s">
        <v>11391</v>
      </c>
    </row>
    <row r="1674" spans="2:14" s="11" customFormat="1" hidden="1" x14ac:dyDescent="0.2">
      <c r="F1674" s="11" t="s">
        <v>5003</v>
      </c>
      <c r="G1674" s="11" t="s">
        <v>5004</v>
      </c>
      <c r="H1674" s="11">
        <v>0.1418269230769231</v>
      </c>
      <c r="I1674" s="11">
        <v>0.25450919273034661</v>
      </c>
      <c r="J1674" s="11">
        <v>0.18302393838448719</v>
      </c>
      <c r="K1674" s="11">
        <v>-0.41711958263537308</v>
      </c>
      <c r="L1674" s="11">
        <v>-1.3065725296136279</v>
      </c>
      <c r="M1674" s="11">
        <v>22</v>
      </c>
      <c r="N1674" s="11" t="s">
        <v>11392</v>
      </c>
    </row>
    <row r="1675" spans="2:14" s="11" customFormat="1" hidden="1" x14ac:dyDescent="0.2">
      <c r="F1675" s="11" t="s">
        <v>5006</v>
      </c>
      <c r="G1675" s="11" t="s">
        <v>5007</v>
      </c>
      <c r="H1675" s="11">
        <v>7.6539101497504161E-2</v>
      </c>
      <c r="I1675" s="11">
        <v>0.15962752585622511</v>
      </c>
      <c r="J1675" s="11">
        <v>0.20895502754935391</v>
      </c>
      <c r="K1675" s="11">
        <v>0.4442729996842355</v>
      </c>
      <c r="L1675" s="11">
        <v>1.410426103980196</v>
      </c>
      <c r="M1675" s="11">
        <v>27</v>
      </c>
      <c r="N1675" s="11" t="s">
        <v>11393</v>
      </c>
    </row>
    <row r="1676" spans="2:14" s="11" customFormat="1" ht="32" hidden="1" x14ac:dyDescent="0.2">
      <c r="F1676" s="11" t="s">
        <v>5009</v>
      </c>
      <c r="G1676" s="11" t="s">
        <v>5010</v>
      </c>
      <c r="H1676" s="11">
        <v>0.13273001508295629</v>
      </c>
      <c r="I1676" s="11">
        <v>0.2425832284616313</v>
      </c>
      <c r="J1676" s="11">
        <v>0.1473312136993771</v>
      </c>
      <c r="K1676" s="11">
        <v>0.29283360184141671</v>
      </c>
      <c r="L1676" s="11">
        <v>1.212337568859901</v>
      </c>
      <c r="M1676" s="11">
        <v>109</v>
      </c>
      <c r="N1676" s="11" t="s">
        <v>11394</v>
      </c>
    </row>
    <row r="1677" spans="2:14" s="11" customFormat="1" hidden="1" x14ac:dyDescent="0.2">
      <c r="F1677" s="11" t="s">
        <v>5012</v>
      </c>
      <c r="G1677" s="11" t="s">
        <v>5013</v>
      </c>
      <c r="H1677" s="11">
        <v>0.37936772046589018</v>
      </c>
      <c r="I1677" s="11">
        <v>0.50838270169302191</v>
      </c>
      <c r="J1677" s="11">
        <v>8.4074557791072341E-2</v>
      </c>
      <c r="K1677" s="11">
        <v>0.33790765491871799</v>
      </c>
      <c r="L1677" s="11">
        <v>1.0645011823413211</v>
      </c>
      <c r="M1677" s="11">
        <v>26</v>
      </c>
      <c r="N1677" s="11" t="s">
        <v>11395</v>
      </c>
    </row>
    <row r="1678" spans="2:14" s="11" customFormat="1" ht="128" hidden="1" x14ac:dyDescent="0.2">
      <c r="B1678" s="4" t="str">
        <f>VLOOKUP(F1678,decisions2!A:B,2,FALSE)</f>
        <v>no_redundant</v>
      </c>
      <c r="C1678" s="35" t="str">
        <f>IF(L1678&gt;0,"EC-side","eMPC-side")</f>
        <v>EC-side</v>
      </c>
      <c r="E1678" s="35" t="str">
        <f>VLOOKUP(F1678,collapsed2!A:J,10,FALSE)</f>
        <v>main</v>
      </c>
      <c r="F1678" s="11" t="s">
        <v>6880</v>
      </c>
      <c r="G1678" s="11" t="s">
        <v>6881</v>
      </c>
      <c r="H1678" s="11">
        <v>2.9376246265023501E-5</v>
      </c>
      <c r="I1678" s="11">
        <v>3.3429554112044172E-4</v>
      </c>
      <c r="J1678" s="11">
        <v>0.57561026107112856</v>
      </c>
      <c r="K1678" s="11">
        <v>0.33334421295610561</v>
      </c>
      <c r="L1678" s="11">
        <v>1.6130606499499309</v>
      </c>
      <c r="M1678" s="11">
        <v>370</v>
      </c>
      <c r="N1678" s="11" t="s">
        <v>12009</v>
      </c>
    </row>
    <row r="1679" spans="2:14" s="11" customFormat="1" hidden="1" x14ac:dyDescent="0.2">
      <c r="F1679" s="11" t="s">
        <v>5018</v>
      </c>
      <c r="G1679" s="11" t="s">
        <v>5019</v>
      </c>
      <c r="H1679" s="11">
        <v>0.77090301003344486</v>
      </c>
      <c r="I1679" s="11">
        <v>0.83369842078451362</v>
      </c>
      <c r="J1679" s="11">
        <v>4.9391010598150133E-2</v>
      </c>
      <c r="K1679" s="11">
        <v>0.2732366874376676</v>
      </c>
      <c r="L1679" s="11">
        <v>0.78632554574425162</v>
      </c>
      <c r="M1679" s="11">
        <v>19</v>
      </c>
      <c r="N1679" s="11" t="s">
        <v>11397</v>
      </c>
    </row>
    <row r="1680" spans="2:14" s="11" customFormat="1" ht="96" hidden="1" x14ac:dyDescent="0.2">
      <c r="B1680" s="4" t="str">
        <f>VLOOKUP(F1680,decisions2!A:B,2,FALSE)</f>
        <v>no_redundant</v>
      </c>
      <c r="C1680" s="35" t="str">
        <f>IF(L1680&gt;0,"EC-side","eMPC-side")</f>
        <v>EC-side</v>
      </c>
      <c r="E1680" s="35" t="str">
        <f>VLOOKUP(F1680,collapsed2!A:J,10,FALSE)</f>
        <v>main</v>
      </c>
      <c r="F1680" s="11" t="s">
        <v>3563</v>
      </c>
      <c r="G1680" s="11" t="s">
        <v>3564</v>
      </c>
      <c r="H1680" s="11">
        <v>9.7894023050429371E-5</v>
      </c>
      <c r="I1680" s="11">
        <v>8.9059019298802868E-4</v>
      </c>
      <c r="J1680" s="11">
        <v>0.53843409630991623</v>
      </c>
      <c r="K1680" s="11">
        <v>0.34024466060572278</v>
      </c>
      <c r="L1680" s="11">
        <v>1.612889115232911</v>
      </c>
      <c r="M1680" s="11">
        <v>294</v>
      </c>
      <c r="N1680" s="11" t="s">
        <v>10915</v>
      </c>
    </row>
    <row r="1681" spans="2:14" s="11" customFormat="1" hidden="1" x14ac:dyDescent="0.2">
      <c r="F1681" s="11" t="s">
        <v>5024</v>
      </c>
      <c r="G1681" s="11" t="s">
        <v>5025</v>
      </c>
      <c r="H1681" s="11">
        <v>0.1256281407035176</v>
      </c>
      <c r="I1681" s="11">
        <v>0.2331258565555048</v>
      </c>
      <c r="J1681" s="11">
        <v>0.1608014010700223</v>
      </c>
      <c r="K1681" s="11">
        <v>0.49126610966432321</v>
      </c>
      <c r="L1681" s="11">
        <v>1.3381034612423</v>
      </c>
      <c r="M1681" s="11">
        <v>15</v>
      </c>
      <c r="N1681" s="11" t="s">
        <v>11399</v>
      </c>
    </row>
    <row r="1682" spans="2:14" s="11" customFormat="1" hidden="1" x14ac:dyDescent="0.2">
      <c r="F1682" s="11" t="s">
        <v>5027</v>
      </c>
      <c r="G1682" s="11" t="s">
        <v>5028</v>
      </c>
      <c r="H1682" s="11">
        <v>2.0434781327492268E-2</v>
      </c>
      <c r="I1682" s="11">
        <v>5.8813019353512332E-2</v>
      </c>
      <c r="J1682" s="11">
        <v>0.35248785758361922</v>
      </c>
      <c r="K1682" s="11">
        <v>0.56920729394204606</v>
      </c>
      <c r="L1682" s="11">
        <v>1.577507510031678</v>
      </c>
      <c r="M1682" s="11">
        <v>16</v>
      </c>
      <c r="N1682" s="11" t="s">
        <v>11400</v>
      </c>
    </row>
    <row r="1683" spans="2:14" s="11" customFormat="1" ht="32" hidden="1" x14ac:dyDescent="0.2">
      <c r="B1683" s="4" t="str">
        <f>VLOOKUP(F1683,decisions2!A:B,2,FALSE)</f>
        <v>no_biology</v>
      </c>
      <c r="C1683" s="35" t="str">
        <f t="shared" ref="C1683:C1685" si="129">IF(L1683&gt;0,"EC-side","eMPC-side")</f>
        <v>EC-side</v>
      </c>
      <c r="E1683" s="35" t="str">
        <f>VLOOKUP(F1683,collapsed2!A:J,10,FALSE)</f>
        <v>redundant</v>
      </c>
      <c r="F1683" s="11" t="s">
        <v>5358</v>
      </c>
      <c r="G1683" s="11" t="s">
        <v>5359</v>
      </c>
      <c r="H1683" s="11">
        <v>3.3229609142022649E-3</v>
      </c>
      <c r="I1683" s="11">
        <v>1.485857960537159E-2</v>
      </c>
      <c r="J1683" s="11">
        <v>0.43170769580334639</v>
      </c>
      <c r="K1683" s="11">
        <v>0.39427146311197703</v>
      </c>
      <c r="L1683" s="11">
        <v>1.611819115731957</v>
      </c>
      <c r="M1683" s="11">
        <v>100</v>
      </c>
      <c r="N1683" s="11" t="s">
        <v>11510</v>
      </c>
    </row>
    <row r="1684" spans="2:14" s="11" customFormat="1" ht="48" hidden="1" x14ac:dyDescent="0.2">
      <c r="B1684" s="4" t="str">
        <f>VLOOKUP(F1684,decisions2!A:B,2,FALSE)</f>
        <v>no_redundant</v>
      </c>
      <c r="C1684" s="35" t="str">
        <f t="shared" si="129"/>
        <v>EC-side</v>
      </c>
      <c r="E1684" s="35" t="str">
        <f>VLOOKUP(F1684,collapsed2!A:J,10,FALSE)</f>
        <v>redundant</v>
      </c>
      <c r="F1684" s="11" t="s">
        <v>5301</v>
      </c>
      <c r="G1684" s="11" t="s">
        <v>5302</v>
      </c>
      <c r="H1684" s="11">
        <v>1.8534875182892421E-3</v>
      </c>
      <c r="I1684" s="11">
        <v>9.3789414669540397E-3</v>
      </c>
      <c r="J1684" s="11">
        <v>0.45505986738722948</v>
      </c>
      <c r="K1684" s="11">
        <v>0.37518866874141338</v>
      </c>
      <c r="L1684" s="11">
        <v>1.610646530444739</v>
      </c>
      <c r="M1684" s="11">
        <v>137</v>
      </c>
      <c r="N1684" s="11" t="s">
        <v>11491</v>
      </c>
    </row>
    <row r="1685" spans="2:14" s="11" customFormat="1" ht="48" hidden="1" x14ac:dyDescent="0.2">
      <c r="B1685" s="4" t="str">
        <f>VLOOKUP(F1685,decisions2!A:B,2,FALSE)</f>
        <v>no_biology</v>
      </c>
      <c r="C1685" s="35" t="str">
        <f t="shared" si="129"/>
        <v>EC-side</v>
      </c>
      <c r="E1685" s="35" t="str">
        <f>VLOOKUP(F1685,collapsed2!A:J,10,FALSE)</f>
        <v>redundant</v>
      </c>
      <c r="F1685" s="11" t="s">
        <v>4510</v>
      </c>
      <c r="G1685" s="11" t="s">
        <v>4511</v>
      </c>
      <c r="H1685" s="11">
        <v>3.5501665617560358E-3</v>
      </c>
      <c r="I1685" s="11">
        <v>1.57111707190992E-2</v>
      </c>
      <c r="J1685" s="11">
        <v>0.43170769580334639</v>
      </c>
      <c r="K1685" s="11">
        <v>0.39373438346406708</v>
      </c>
      <c r="L1685" s="11">
        <v>1.6096234832194261</v>
      </c>
      <c r="M1685" s="11">
        <v>100</v>
      </c>
      <c r="N1685" s="11" t="s">
        <v>11228</v>
      </c>
    </row>
    <row r="1686" spans="2:14" s="11" customFormat="1" ht="32" hidden="1" x14ac:dyDescent="0.2">
      <c r="F1686" s="11" t="s">
        <v>5038</v>
      </c>
      <c r="G1686" s="11" t="s">
        <v>5039</v>
      </c>
      <c r="H1686" s="11">
        <v>0.1587837837837838</v>
      </c>
      <c r="I1686" s="11">
        <v>0.27511291131980792</v>
      </c>
      <c r="J1686" s="11">
        <v>0.14205664357582121</v>
      </c>
      <c r="K1686" s="11">
        <v>0.34629624930087688</v>
      </c>
      <c r="L1686" s="11">
        <v>1.2413507135318591</v>
      </c>
      <c r="M1686" s="11">
        <v>47</v>
      </c>
      <c r="N1686" s="11" t="s">
        <v>11404</v>
      </c>
    </row>
    <row r="1687" spans="2:14" s="11" customFormat="1" hidden="1" x14ac:dyDescent="0.2">
      <c r="F1687" s="11" t="s">
        <v>5041</v>
      </c>
      <c r="G1687" s="11" t="s">
        <v>5042</v>
      </c>
      <c r="H1687" s="11">
        <v>0.41226575809199317</v>
      </c>
      <c r="I1687" s="11">
        <v>0.53772362856567479</v>
      </c>
      <c r="J1687" s="11">
        <v>8.0858915028003228E-2</v>
      </c>
      <c r="K1687" s="11">
        <v>0.34904364899260509</v>
      </c>
      <c r="L1687" s="11">
        <v>1.0287667721657381</v>
      </c>
      <c r="M1687" s="11">
        <v>21</v>
      </c>
      <c r="N1687" s="11" t="s">
        <v>11405</v>
      </c>
    </row>
    <row r="1688" spans="2:14" s="11" customFormat="1" hidden="1" x14ac:dyDescent="0.2">
      <c r="F1688" s="11" t="s">
        <v>5044</v>
      </c>
      <c r="G1688" s="11" t="s">
        <v>5045</v>
      </c>
      <c r="H1688" s="11">
        <v>0.46782178217821779</v>
      </c>
      <c r="I1688" s="11">
        <v>0.58383872395646141</v>
      </c>
      <c r="J1688" s="11">
        <v>9.4664622315334235E-2</v>
      </c>
      <c r="K1688" s="11">
        <v>-0.33076075448695119</v>
      </c>
      <c r="L1688" s="11">
        <v>-0.98797635832683306</v>
      </c>
      <c r="M1688" s="11">
        <v>19</v>
      </c>
      <c r="N1688" s="11" t="s">
        <v>11406</v>
      </c>
    </row>
    <row r="1689" spans="2:14" s="11" customFormat="1" hidden="1" x14ac:dyDescent="0.2">
      <c r="F1689" s="11" t="s">
        <v>5047</v>
      </c>
      <c r="G1689" s="11" t="s">
        <v>5048</v>
      </c>
      <c r="H1689" s="11">
        <v>0.77814569536423839</v>
      </c>
      <c r="I1689" s="11">
        <v>0.83868831996052084</v>
      </c>
      <c r="J1689" s="11">
        <v>4.8505983646946978E-2</v>
      </c>
      <c r="K1689" s="11">
        <v>0.2823106527666146</v>
      </c>
      <c r="L1689" s="11">
        <v>0.78239892503314068</v>
      </c>
      <c r="M1689" s="11">
        <v>16</v>
      </c>
      <c r="N1689" s="11" t="s">
        <v>11407</v>
      </c>
    </row>
    <row r="1690" spans="2:14" s="11" customFormat="1" hidden="1" x14ac:dyDescent="0.2">
      <c r="F1690" s="11" t="s">
        <v>5049</v>
      </c>
      <c r="G1690" s="11" t="s">
        <v>5050</v>
      </c>
      <c r="H1690" s="11">
        <v>0.2348993288590604</v>
      </c>
      <c r="I1690" s="11">
        <v>0.36269060634323103</v>
      </c>
      <c r="J1690" s="11">
        <v>0.1133129084220804</v>
      </c>
      <c r="K1690" s="11">
        <v>0.3392047444173425</v>
      </c>
      <c r="L1690" s="11">
        <v>1.1722339415858489</v>
      </c>
      <c r="M1690" s="11">
        <v>40</v>
      </c>
      <c r="N1690" s="11" t="s">
        <v>11408</v>
      </c>
    </row>
    <row r="1691" spans="2:14" s="11" customFormat="1" ht="32" hidden="1" x14ac:dyDescent="0.2">
      <c r="F1691" s="11" t="s">
        <v>5052</v>
      </c>
      <c r="G1691" s="11" t="s">
        <v>5053</v>
      </c>
      <c r="H1691" s="11">
        <v>0.55714285714285716</v>
      </c>
      <c r="I1691" s="11">
        <v>0.66120224252491688</v>
      </c>
      <c r="J1691" s="11">
        <v>6.2112418894947119E-2</v>
      </c>
      <c r="K1691" s="11">
        <v>0.24549239139041409</v>
      </c>
      <c r="L1691" s="11">
        <v>0.93636694629497319</v>
      </c>
      <c r="M1691" s="11">
        <v>68</v>
      </c>
      <c r="N1691" s="11" t="s">
        <v>11409</v>
      </c>
    </row>
    <row r="1692" spans="2:14" s="11" customFormat="1" hidden="1" x14ac:dyDescent="0.2">
      <c r="F1692" s="11" t="s">
        <v>5055</v>
      </c>
      <c r="G1692" s="11" t="s">
        <v>5056</v>
      </c>
      <c r="H1692" s="11">
        <v>0.43025210084033622</v>
      </c>
      <c r="I1692" s="11">
        <v>0.55127632849923025</v>
      </c>
      <c r="J1692" s="11">
        <v>7.7884011197706784E-2</v>
      </c>
      <c r="K1692" s="11">
        <v>0.28826792002759039</v>
      </c>
      <c r="L1692" s="11">
        <v>1.0192099377292629</v>
      </c>
      <c r="M1692" s="11">
        <v>44</v>
      </c>
      <c r="N1692" s="11" t="s">
        <v>11410</v>
      </c>
    </row>
    <row r="1693" spans="2:14" s="11" customFormat="1" hidden="1" x14ac:dyDescent="0.2">
      <c r="F1693" s="11" t="s">
        <v>5058</v>
      </c>
      <c r="G1693" s="11" t="s">
        <v>5059</v>
      </c>
      <c r="H1693" s="11">
        <v>0.49251247920133112</v>
      </c>
      <c r="I1693" s="11">
        <v>0.60501975357370263</v>
      </c>
      <c r="J1693" s="11">
        <v>7.0450085065841925E-2</v>
      </c>
      <c r="K1693" s="11">
        <v>0.31066460625940351</v>
      </c>
      <c r="L1693" s="11">
        <v>0.97867815617934129</v>
      </c>
      <c r="M1693" s="11">
        <v>26</v>
      </c>
      <c r="N1693" s="11" t="s">
        <v>11411</v>
      </c>
    </row>
    <row r="1694" spans="2:14" s="11" customFormat="1" ht="32" hidden="1" x14ac:dyDescent="0.2">
      <c r="F1694" s="11" t="s">
        <v>5061</v>
      </c>
      <c r="G1694" s="11" t="s">
        <v>5062</v>
      </c>
      <c r="H1694" s="11">
        <v>0.18053375196232341</v>
      </c>
      <c r="I1694" s="11">
        <v>0.30130118084969842</v>
      </c>
      <c r="J1694" s="11">
        <v>0.12687572992985741</v>
      </c>
      <c r="K1694" s="11">
        <v>0.3050354836635889</v>
      </c>
      <c r="L1694" s="11">
        <v>1.202473564601412</v>
      </c>
      <c r="M1694" s="11">
        <v>81</v>
      </c>
      <c r="N1694" s="11" t="s">
        <v>11412</v>
      </c>
    </row>
    <row r="1695" spans="2:14" s="11" customFormat="1" ht="32" hidden="1" x14ac:dyDescent="0.2">
      <c r="B1695" s="4" t="str">
        <f>VLOOKUP(F1695,decisions2!A:B,2,FALSE)</f>
        <v>no_redundant</v>
      </c>
      <c r="C1695" s="35" t="str">
        <f>IF(L1695&gt;0,"EC-side","eMPC-side")</f>
        <v>EC-side</v>
      </c>
      <c r="E1695" s="35" t="str">
        <f>VLOOKUP(F1695,collapsed2!A:J,10,FALSE)</f>
        <v>redundant</v>
      </c>
      <c r="F1695" s="11" t="s">
        <v>8453</v>
      </c>
      <c r="G1695" s="11" t="s">
        <v>8454</v>
      </c>
      <c r="H1695" s="11">
        <v>7.266417567833295E-3</v>
      </c>
      <c r="I1695" s="11">
        <v>2.6665303119711849E-2</v>
      </c>
      <c r="J1695" s="11">
        <v>0.40701791892395389</v>
      </c>
      <c r="K1695" s="11">
        <v>0.42183126460398113</v>
      </c>
      <c r="L1695" s="11">
        <v>1.608965764078667</v>
      </c>
      <c r="M1695" s="11">
        <v>68</v>
      </c>
      <c r="N1695" s="11" t="s">
        <v>12532</v>
      </c>
    </row>
    <row r="1696" spans="2:14" s="11" customFormat="1" hidden="1" x14ac:dyDescent="0.2">
      <c r="F1696" s="11" t="s">
        <v>5067</v>
      </c>
      <c r="G1696" s="11" t="s">
        <v>5068</v>
      </c>
      <c r="H1696" s="11">
        <v>0.2080200501253133</v>
      </c>
      <c r="I1696" s="11">
        <v>0.33254698174707448</v>
      </c>
      <c r="J1696" s="11">
        <v>0.15214492236756469</v>
      </c>
      <c r="K1696" s="11">
        <v>-0.4194870194990879</v>
      </c>
      <c r="L1696" s="11">
        <v>-1.2169123770780019</v>
      </c>
      <c r="M1696" s="11">
        <v>17</v>
      </c>
      <c r="N1696" s="11" t="s">
        <v>11414</v>
      </c>
    </row>
    <row r="1697" spans="2:14" s="11" customFormat="1" ht="32" hidden="1" x14ac:dyDescent="0.2">
      <c r="F1697" s="11" t="s">
        <v>5070</v>
      </c>
      <c r="G1697" s="11" t="s">
        <v>5071</v>
      </c>
      <c r="H1697" s="11">
        <v>0.71065989847715738</v>
      </c>
      <c r="I1697" s="11">
        <v>0.78678482319538856</v>
      </c>
      <c r="J1697" s="11">
        <v>5.3676960063812652E-2</v>
      </c>
      <c r="K1697" s="11">
        <v>0.2457727160010415</v>
      </c>
      <c r="L1697" s="11">
        <v>0.84073213725473805</v>
      </c>
      <c r="M1697" s="11">
        <v>38</v>
      </c>
      <c r="N1697" s="11" t="s">
        <v>11415</v>
      </c>
    </row>
    <row r="1698" spans="2:14" s="11" customFormat="1" ht="48" hidden="1" x14ac:dyDescent="0.2">
      <c r="B1698" s="4" t="str">
        <f>VLOOKUP(F1698,decisions2!A:B,2,FALSE)</f>
        <v>no_biology</v>
      </c>
      <c r="C1698" s="35" t="str">
        <f>IF(L1698&gt;0,"EC-side","eMPC-side")</f>
        <v>EC-side</v>
      </c>
      <c r="E1698" s="35" t="str">
        <f>VLOOKUP(F1698,collapsed2!A:J,10,FALSE)</f>
        <v>redundant</v>
      </c>
      <c r="F1698" s="11" t="s">
        <v>4253</v>
      </c>
      <c r="G1698" s="11" t="s">
        <v>4254</v>
      </c>
      <c r="H1698" s="11">
        <v>3.0577133768541669E-3</v>
      </c>
      <c r="I1698" s="11">
        <v>1.392816163013348E-2</v>
      </c>
      <c r="J1698" s="11">
        <v>0.43170769580334639</v>
      </c>
      <c r="K1698" s="11">
        <v>0.40349585907234731</v>
      </c>
      <c r="L1698" s="11">
        <v>1.6088866092723639</v>
      </c>
      <c r="M1698" s="11">
        <v>87</v>
      </c>
      <c r="N1698" s="11" t="s">
        <v>11144</v>
      </c>
    </row>
    <row r="1699" spans="2:14" s="11" customFormat="1" ht="32" hidden="1" x14ac:dyDescent="0.2">
      <c r="F1699" s="11" t="s">
        <v>5076</v>
      </c>
      <c r="G1699" s="11" t="s">
        <v>5077</v>
      </c>
      <c r="H1699" s="11">
        <v>5.9021922428330521E-2</v>
      </c>
      <c r="I1699" s="11">
        <v>0.13230308761216711</v>
      </c>
      <c r="J1699" s="11">
        <v>0.24133997681509101</v>
      </c>
      <c r="K1699" s="11">
        <v>0.38666603138290823</v>
      </c>
      <c r="L1699" s="11">
        <v>1.392018204579381</v>
      </c>
      <c r="M1699" s="11">
        <v>49</v>
      </c>
      <c r="N1699" s="11" t="s">
        <v>11417</v>
      </c>
    </row>
    <row r="1700" spans="2:14" s="11" customFormat="1" ht="32" hidden="1" x14ac:dyDescent="0.2">
      <c r="F1700" s="11" t="s">
        <v>5079</v>
      </c>
      <c r="G1700" s="11" t="s">
        <v>5080</v>
      </c>
      <c r="H1700" s="11">
        <v>2.6621396049179839E-2</v>
      </c>
      <c r="I1700" s="11">
        <v>7.1851055203714487E-2</v>
      </c>
      <c r="J1700" s="11">
        <v>0.35248785758361922</v>
      </c>
      <c r="K1700" s="11">
        <v>0.46819784164820871</v>
      </c>
      <c r="L1700" s="11">
        <v>1.53970404939012</v>
      </c>
      <c r="M1700" s="11">
        <v>32</v>
      </c>
      <c r="N1700" s="11" t="s">
        <v>11418</v>
      </c>
    </row>
    <row r="1701" spans="2:14" s="11" customFormat="1" ht="32" hidden="1" x14ac:dyDescent="0.2">
      <c r="F1701" s="11" t="s">
        <v>5082</v>
      </c>
      <c r="G1701" s="11" t="s">
        <v>5083</v>
      </c>
      <c r="H1701" s="11">
        <v>6.7741935483870974E-2</v>
      </c>
      <c r="I1701" s="11">
        <v>0.14622945227384179</v>
      </c>
      <c r="J1701" s="11">
        <v>0.21925034670375521</v>
      </c>
      <c r="K1701" s="11">
        <v>0.35819725402526248</v>
      </c>
      <c r="L1701" s="11">
        <v>1.3430138475955951</v>
      </c>
      <c r="M1701" s="11">
        <v>62</v>
      </c>
      <c r="N1701" s="11" t="s">
        <v>11419</v>
      </c>
    </row>
    <row r="1702" spans="2:14" s="11" customFormat="1" ht="32" hidden="1" x14ac:dyDescent="0.2">
      <c r="F1702" s="11" t="s">
        <v>5085</v>
      </c>
      <c r="G1702" s="11" t="s">
        <v>5086</v>
      </c>
      <c r="H1702" s="11">
        <v>0.21702838063439059</v>
      </c>
      <c r="I1702" s="11">
        <v>0.34258805758913469</v>
      </c>
      <c r="J1702" s="11">
        <v>0.118287526124085</v>
      </c>
      <c r="K1702" s="11">
        <v>0.42748506805564002</v>
      </c>
      <c r="L1702" s="11">
        <v>1.2128467821977791</v>
      </c>
      <c r="M1702" s="11">
        <v>18</v>
      </c>
      <c r="N1702" s="11" t="s">
        <v>11420</v>
      </c>
    </row>
    <row r="1703" spans="2:14" s="11" customFormat="1" ht="32" hidden="1" x14ac:dyDescent="0.2">
      <c r="F1703" s="11" t="s">
        <v>5088</v>
      </c>
      <c r="G1703" s="11" t="s">
        <v>5089</v>
      </c>
      <c r="H1703" s="11">
        <v>8.3333333333333329E-2</v>
      </c>
      <c r="I1703" s="11">
        <v>0.17042371112502611</v>
      </c>
      <c r="J1703" s="11">
        <v>0.2020717090211599</v>
      </c>
      <c r="K1703" s="11">
        <v>0.4037396720615436</v>
      </c>
      <c r="L1703" s="11">
        <v>1.373767293725414</v>
      </c>
      <c r="M1703" s="11">
        <v>37</v>
      </c>
      <c r="N1703" s="11" t="s">
        <v>11421</v>
      </c>
    </row>
    <row r="1704" spans="2:14" s="11" customFormat="1" ht="32" hidden="1" x14ac:dyDescent="0.2">
      <c r="F1704" s="11" t="s">
        <v>5091</v>
      </c>
      <c r="G1704" s="11" t="s">
        <v>5092</v>
      </c>
      <c r="H1704" s="11">
        <v>2.8410088312031508E-2</v>
      </c>
      <c r="I1704" s="11">
        <v>7.5009982560303085E-2</v>
      </c>
      <c r="J1704" s="11">
        <v>0.35248785758361922</v>
      </c>
      <c r="K1704" s="11">
        <v>0.45768929598712399</v>
      </c>
      <c r="L1704" s="11">
        <v>1.486228709275689</v>
      </c>
      <c r="M1704" s="11">
        <v>31</v>
      </c>
      <c r="N1704" s="11" t="s">
        <v>11422</v>
      </c>
    </row>
    <row r="1705" spans="2:14" s="11" customFormat="1" ht="32" hidden="1" x14ac:dyDescent="0.2">
      <c r="F1705" s="11" t="s">
        <v>5094</v>
      </c>
      <c r="G1705" s="11" t="s">
        <v>5095</v>
      </c>
      <c r="H1705" s="11">
        <v>0.37740384615384609</v>
      </c>
      <c r="I1705" s="11">
        <v>0.50620162691517923</v>
      </c>
      <c r="J1705" s="11">
        <v>0.10592029273625291</v>
      </c>
      <c r="K1705" s="11">
        <v>-0.34031577616780478</v>
      </c>
      <c r="L1705" s="11">
        <v>-1.06599465248239</v>
      </c>
      <c r="M1705" s="11">
        <v>22</v>
      </c>
      <c r="N1705" s="11" t="s">
        <v>11423</v>
      </c>
    </row>
    <row r="1706" spans="2:14" s="11" customFormat="1" ht="32" hidden="1" x14ac:dyDescent="0.2">
      <c r="F1706" s="11" t="s">
        <v>5097</v>
      </c>
      <c r="G1706" s="11" t="s">
        <v>5098</v>
      </c>
      <c r="H1706" s="11">
        <v>0.29135802469135802</v>
      </c>
      <c r="I1706" s="11">
        <v>0.4246208427675035</v>
      </c>
      <c r="J1706" s="11">
        <v>0.12503336755527239</v>
      </c>
      <c r="K1706" s="11">
        <v>-0.40876781642191728</v>
      </c>
      <c r="L1706" s="11">
        <v>-1.1443486440470421</v>
      </c>
      <c r="M1706" s="11">
        <v>15</v>
      </c>
      <c r="N1706" s="11" t="s">
        <v>11423</v>
      </c>
    </row>
    <row r="1707" spans="2:14" s="11" customFormat="1" ht="32" hidden="1" x14ac:dyDescent="0.2">
      <c r="F1707" s="11" t="s">
        <v>5099</v>
      </c>
      <c r="G1707" s="11" t="s">
        <v>5100</v>
      </c>
      <c r="H1707" s="11">
        <v>0.37623762376237618</v>
      </c>
      <c r="I1707" s="11">
        <v>0.50486694899184625</v>
      </c>
      <c r="J1707" s="11">
        <v>0.10797236031734531</v>
      </c>
      <c r="K1707" s="11">
        <v>-0.35719260618200033</v>
      </c>
      <c r="L1707" s="11">
        <v>-1.066927818641451</v>
      </c>
      <c r="M1707" s="11">
        <v>19</v>
      </c>
      <c r="N1707" s="11" t="s">
        <v>11423</v>
      </c>
    </row>
    <row r="1708" spans="2:14" s="11" customFormat="1" ht="32" hidden="1" x14ac:dyDescent="0.2">
      <c r="F1708" s="11" t="s">
        <v>5101</v>
      </c>
      <c r="G1708" s="11" t="s">
        <v>5102</v>
      </c>
      <c r="H1708" s="11">
        <v>0.62350936967632031</v>
      </c>
      <c r="I1708" s="11">
        <v>0.71506698716157058</v>
      </c>
      <c r="J1708" s="11">
        <v>6.0118614253185119E-2</v>
      </c>
      <c r="K1708" s="11">
        <v>0.29791741071318961</v>
      </c>
      <c r="L1708" s="11">
        <v>0.87807795350510986</v>
      </c>
      <c r="M1708" s="11">
        <v>21</v>
      </c>
      <c r="N1708" s="11" t="s">
        <v>11424</v>
      </c>
    </row>
    <row r="1709" spans="2:14" s="11" customFormat="1" ht="32" hidden="1" x14ac:dyDescent="0.2">
      <c r="F1709" s="11" t="s">
        <v>5104</v>
      </c>
      <c r="G1709" s="11" t="s">
        <v>5105</v>
      </c>
      <c r="H1709" s="11">
        <v>0.13960546282245831</v>
      </c>
      <c r="I1709" s="11">
        <v>0.25121291547005442</v>
      </c>
      <c r="J1709" s="11">
        <v>0.14375898903927539</v>
      </c>
      <c r="K1709" s="11">
        <v>0.29484200890983658</v>
      </c>
      <c r="L1709" s="11">
        <v>1.2090645612946189</v>
      </c>
      <c r="M1709" s="11">
        <v>102</v>
      </c>
      <c r="N1709" s="11" t="s">
        <v>11425</v>
      </c>
    </row>
    <row r="1710" spans="2:14" s="11" customFormat="1" ht="32" hidden="1" x14ac:dyDescent="0.2">
      <c r="F1710" s="11" t="s">
        <v>5107</v>
      </c>
      <c r="G1710" s="11" t="s">
        <v>5108</v>
      </c>
      <c r="H1710" s="11">
        <v>2.0855114306970901E-2</v>
      </c>
      <c r="I1710" s="11">
        <v>5.9695708436956159E-2</v>
      </c>
      <c r="J1710" s="11">
        <v>0.35248785758361922</v>
      </c>
      <c r="K1710" s="11">
        <v>0.56661347339877977</v>
      </c>
      <c r="L1710" s="11">
        <v>1.607577385304535</v>
      </c>
      <c r="M1710" s="11">
        <v>18</v>
      </c>
      <c r="N1710" s="11" t="s">
        <v>11426</v>
      </c>
    </row>
    <row r="1711" spans="2:14" s="11" customFormat="1" ht="48" hidden="1" x14ac:dyDescent="0.2">
      <c r="B1711" s="4" t="str">
        <f>VLOOKUP(F1711,decisions2!A:B,2,FALSE)</f>
        <v>no_biology</v>
      </c>
      <c r="C1711" s="35" t="str">
        <f>IF(L1711&gt;0,"EC-side","eMPC-side")</f>
        <v>EC-side</v>
      </c>
      <c r="E1711" s="35" t="str">
        <f>VLOOKUP(F1711,collapsed2!A:J,10,FALSE)</f>
        <v>redundant</v>
      </c>
      <c r="F1711" s="11" t="s">
        <v>4224</v>
      </c>
      <c r="G1711" s="11" t="s">
        <v>4225</v>
      </c>
      <c r="H1711" s="11">
        <v>2.9959381740538682E-3</v>
      </c>
      <c r="I1711" s="11">
        <v>1.3684942764279629E-2</v>
      </c>
      <c r="J1711" s="11">
        <v>0.43170769580334639</v>
      </c>
      <c r="K1711" s="11">
        <v>0.39921453672388302</v>
      </c>
      <c r="L1711" s="11">
        <v>1.60844449793096</v>
      </c>
      <c r="M1711" s="11">
        <v>93</v>
      </c>
      <c r="N1711" s="11" t="s">
        <v>11134</v>
      </c>
    </row>
    <row r="1712" spans="2:14" s="11" customFormat="1" ht="32" hidden="1" x14ac:dyDescent="0.2">
      <c r="F1712" s="11" t="s">
        <v>5113</v>
      </c>
      <c r="G1712" s="11" t="s">
        <v>5114</v>
      </c>
      <c r="H1712" s="11">
        <v>0.989778534923339</v>
      </c>
      <c r="I1712" s="11">
        <v>0.99393958677927718</v>
      </c>
      <c r="J1712" s="11">
        <v>3.8796220830447939E-2</v>
      </c>
      <c r="K1712" s="11">
        <v>0.1740161734420993</v>
      </c>
      <c r="L1712" s="11">
        <v>0.51289303665414798</v>
      </c>
      <c r="M1712" s="11">
        <v>21</v>
      </c>
      <c r="N1712" s="11" t="s">
        <v>11428</v>
      </c>
    </row>
    <row r="1713" spans="2:14" s="11" customFormat="1" hidden="1" x14ac:dyDescent="0.2">
      <c r="F1713" s="11" t="s">
        <v>5116</v>
      </c>
      <c r="G1713" s="11" t="s">
        <v>5117</v>
      </c>
      <c r="H1713" s="11">
        <v>0.40350877192982448</v>
      </c>
      <c r="I1713" s="11">
        <v>0.53118083398742721</v>
      </c>
      <c r="J1713" s="11">
        <v>0.1043439525819486</v>
      </c>
      <c r="K1713" s="11">
        <v>-0.26095272450514118</v>
      </c>
      <c r="L1713" s="11">
        <v>-1.0366265879660741</v>
      </c>
      <c r="M1713" s="11">
        <v>53</v>
      </c>
      <c r="N1713" s="11" t="s">
        <v>11429</v>
      </c>
    </row>
    <row r="1714" spans="2:14" s="11" customFormat="1" hidden="1" x14ac:dyDescent="0.2">
      <c r="F1714" s="11" t="s">
        <v>5119</v>
      </c>
      <c r="G1714" s="11" t="s">
        <v>5120</v>
      </c>
      <c r="H1714" s="11">
        <v>5.8236272878535771E-2</v>
      </c>
      <c r="I1714" s="11">
        <v>0.13108178306085311</v>
      </c>
      <c r="J1714" s="11">
        <v>0.24133997681509101</v>
      </c>
      <c r="K1714" s="11">
        <v>0.46189123416863542</v>
      </c>
      <c r="L1714" s="11">
        <v>1.4663584200122379</v>
      </c>
      <c r="M1714" s="11">
        <v>27</v>
      </c>
      <c r="N1714" s="11" t="s">
        <v>11430</v>
      </c>
    </row>
    <row r="1715" spans="2:14" s="11" customFormat="1" hidden="1" x14ac:dyDescent="0.2">
      <c r="F1715" s="11" t="s">
        <v>5122</v>
      </c>
      <c r="G1715" s="11" t="s">
        <v>5123</v>
      </c>
      <c r="H1715" s="11">
        <v>1.9300126694972931E-2</v>
      </c>
      <c r="I1715" s="11">
        <v>5.6381228788713399E-2</v>
      </c>
      <c r="J1715" s="11">
        <v>0.35248785758361922</v>
      </c>
      <c r="K1715" s="11">
        <v>0.47796738617166379</v>
      </c>
      <c r="L1715" s="11">
        <v>1.5718319362050339</v>
      </c>
      <c r="M1715" s="11">
        <v>32</v>
      </c>
      <c r="N1715" s="11" t="s">
        <v>11431</v>
      </c>
    </row>
    <row r="1716" spans="2:14" s="11" customFormat="1" ht="32" hidden="1" x14ac:dyDescent="0.2">
      <c r="F1716" s="11" t="s">
        <v>5125</v>
      </c>
      <c r="G1716" s="11" t="s">
        <v>5126</v>
      </c>
      <c r="H1716" s="11">
        <v>0.58603491271820451</v>
      </c>
      <c r="I1716" s="11">
        <v>0.68684310142584082</v>
      </c>
      <c r="J1716" s="11">
        <v>8.2434409152709595E-2</v>
      </c>
      <c r="K1716" s="11">
        <v>-0.27106608888732131</v>
      </c>
      <c r="L1716" s="11">
        <v>-0.91176727281856362</v>
      </c>
      <c r="M1716" s="11">
        <v>29</v>
      </c>
      <c r="N1716" s="11" t="s">
        <v>11432</v>
      </c>
    </row>
    <row r="1717" spans="2:14" s="11" customFormat="1" hidden="1" x14ac:dyDescent="0.2">
      <c r="F1717" s="11" t="s">
        <v>5128</v>
      </c>
      <c r="G1717" s="11" t="s">
        <v>5129</v>
      </c>
      <c r="H1717" s="11">
        <v>0.48662207357859533</v>
      </c>
      <c r="I1717" s="11">
        <v>0.60143700591922755</v>
      </c>
      <c r="J1717" s="11">
        <v>7.1305298734003791E-2</v>
      </c>
      <c r="K1717" s="11">
        <v>0.32010078744802339</v>
      </c>
      <c r="L1717" s="11">
        <v>0.97968087623192635</v>
      </c>
      <c r="M1717" s="11">
        <v>24</v>
      </c>
      <c r="N1717" s="11" t="s">
        <v>11433</v>
      </c>
    </row>
    <row r="1718" spans="2:14" s="11" customFormat="1" hidden="1" x14ac:dyDescent="0.2">
      <c r="F1718" s="11" t="s">
        <v>5131</v>
      </c>
      <c r="G1718" s="11" t="s">
        <v>5132</v>
      </c>
      <c r="H1718" s="11">
        <v>6.3439065108514187E-2</v>
      </c>
      <c r="I1718" s="11">
        <v>0.1399945855705455</v>
      </c>
      <c r="J1718" s="11">
        <v>0.23112670967383431</v>
      </c>
      <c r="K1718" s="11">
        <v>0.5106960296455626</v>
      </c>
      <c r="L1718" s="11">
        <v>1.448930225923549</v>
      </c>
      <c r="M1718" s="11">
        <v>18</v>
      </c>
      <c r="N1718" s="11" t="s">
        <v>11434</v>
      </c>
    </row>
    <row r="1719" spans="2:14" s="11" customFormat="1" ht="112" hidden="1" x14ac:dyDescent="0.2">
      <c r="B1719" s="4" t="str">
        <f>VLOOKUP(F1719,decisions2!A:B,2,FALSE)</f>
        <v>no_redundant</v>
      </c>
      <c r="C1719" s="35" t="str">
        <f>IF(L1719&gt;0,"EC-side","eMPC-side")</f>
        <v>EC-side</v>
      </c>
      <c r="E1719" s="35" t="str">
        <f>VLOOKUP(F1719,collapsed2!A:J,10,FALSE)</f>
        <v>main</v>
      </c>
      <c r="F1719" s="11" t="s">
        <v>9676</v>
      </c>
      <c r="G1719" s="11" t="s">
        <v>9677</v>
      </c>
      <c r="H1719" s="11">
        <v>3.4727620597481499E-4</v>
      </c>
      <c r="I1719" s="11">
        <v>2.4927562389313101E-3</v>
      </c>
      <c r="J1719" s="11">
        <v>0.49849310876659031</v>
      </c>
      <c r="K1719" s="11">
        <v>0.34121393978786541</v>
      </c>
      <c r="L1719" s="11">
        <v>1.607516003027579</v>
      </c>
      <c r="M1719" s="11">
        <v>278</v>
      </c>
      <c r="N1719" s="11" t="s">
        <v>12932</v>
      </c>
    </row>
    <row r="1720" spans="2:14" s="11" customFormat="1" ht="32" hidden="1" x14ac:dyDescent="0.2">
      <c r="F1720" s="11" t="s">
        <v>5137</v>
      </c>
      <c r="G1720" s="11" t="s">
        <v>5138</v>
      </c>
      <c r="H1720" s="11">
        <v>0.27182044887780549</v>
      </c>
      <c r="I1720" s="11">
        <v>0.4031992098974454</v>
      </c>
      <c r="J1720" s="11">
        <v>0.13077713797197441</v>
      </c>
      <c r="K1720" s="11">
        <v>-0.34333888376545951</v>
      </c>
      <c r="L1720" s="11">
        <v>-1.131015477821135</v>
      </c>
      <c r="M1720" s="11">
        <v>27</v>
      </c>
      <c r="N1720" s="11" t="s">
        <v>11436</v>
      </c>
    </row>
    <row r="1721" spans="2:14" s="11" customFormat="1" hidden="1" x14ac:dyDescent="0.2">
      <c r="F1721" s="11" t="s">
        <v>5140</v>
      </c>
      <c r="G1721" s="11" t="s">
        <v>5141</v>
      </c>
      <c r="H1721" s="11">
        <v>0.80701754385964908</v>
      </c>
      <c r="I1721" s="11">
        <v>0.85852620164274362</v>
      </c>
      <c r="J1721" s="11">
        <v>6.6284218701267189E-2</v>
      </c>
      <c r="K1721" s="11">
        <v>-0.23957856515963161</v>
      </c>
      <c r="L1721" s="11">
        <v>-0.77618233059744612</v>
      </c>
      <c r="M1721" s="11">
        <v>25</v>
      </c>
      <c r="N1721" s="11" t="s">
        <v>11437</v>
      </c>
    </row>
    <row r="1722" spans="2:14" s="11" customFormat="1" hidden="1" x14ac:dyDescent="0.2">
      <c r="F1722" s="11" t="s">
        <v>5142</v>
      </c>
      <c r="G1722" s="11" t="s">
        <v>5143</v>
      </c>
      <c r="H1722" s="11">
        <v>4.8903878583473857E-2</v>
      </c>
      <c r="I1722" s="11">
        <v>0.1145768059208218</v>
      </c>
      <c r="J1722" s="11">
        <v>0.26635065708852562</v>
      </c>
      <c r="K1722" s="11">
        <v>0.3988330189590012</v>
      </c>
      <c r="L1722" s="11">
        <v>1.435820004650203</v>
      </c>
      <c r="M1722" s="11">
        <v>49</v>
      </c>
      <c r="N1722" s="11" t="s">
        <v>11438</v>
      </c>
    </row>
    <row r="1723" spans="2:14" s="11" customFormat="1" ht="32" hidden="1" x14ac:dyDescent="0.2">
      <c r="F1723" s="11" t="s">
        <v>5145</v>
      </c>
      <c r="G1723" s="11" t="s">
        <v>5146</v>
      </c>
      <c r="H1723" s="11">
        <v>0.29353233830845771</v>
      </c>
      <c r="I1723" s="11">
        <v>0.4264012939382455</v>
      </c>
      <c r="J1723" s="11">
        <v>9.8549980353169073E-2</v>
      </c>
      <c r="K1723" s="11">
        <v>0.40304627982115421</v>
      </c>
      <c r="L1723" s="11">
        <v>1.1290056972556239</v>
      </c>
      <c r="M1723" s="11">
        <v>17</v>
      </c>
      <c r="N1723" s="11" t="s">
        <v>11439</v>
      </c>
    </row>
    <row r="1724" spans="2:14" s="11" customFormat="1" hidden="1" x14ac:dyDescent="0.2">
      <c r="F1724" s="11" t="s">
        <v>5148</v>
      </c>
      <c r="G1724" s="11" t="s">
        <v>5149</v>
      </c>
      <c r="H1724" s="11">
        <v>7.6923076923076927E-2</v>
      </c>
      <c r="I1724" s="11">
        <v>0.1600195982361588</v>
      </c>
      <c r="J1724" s="11">
        <v>0.20895502754935391</v>
      </c>
      <c r="K1724" s="11">
        <v>0.45826199892784042</v>
      </c>
      <c r="L1724" s="11">
        <v>1.4025286230397651</v>
      </c>
      <c r="M1724" s="11">
        <v>24</v>
      </c>
      <c r="N1724" s="11" t="s">
        <v>11440</v>
      </c>
    </row>
    <row r="1725" spans="2:14" s="11" customFormat="1" ht="144" hidden="1" x14ac:dyDescent="0.2">
      <c r="B1725" s="4" t="str">
        <f>VLOOKUP(F1725,decisions2!A:B,2,FALSE)</f>
        <v>no_redundant</v>
      </c>
      <c r="C1725" s="35" t="str">
        <f t="shared" ref="C1725:C1726" si="130">IF(L1725&gt;0,"EC-side","eMPC-side")</f>
        <v>EC-side</v>
      </c>
      <c r="E1725" s="35" t="str">
        <f>VLOOKUP(F1725,collapsed2!A:J,10,FALSE)</f>
        <v>redundant</v>
      </c>
      <c r="F1725" s="11" t="s">
        <v>2872</v>
      </c>
      <c r="G1725" s="11" t="s">
        <v>2873</v>
      </c>
      <c r="H1725" s="11">
        <v>1.310284397694791E-5</v>
      </c>
      <c r="I1725" s="11">
        <v>1.6914580406605481E-4</v>
      </c>
      <c r="J1725" s="11">
        <v>0.59332547639640509</v>
      </c>
      <c r="K1725" s="11">
        <v>0.32420870656052952</v>
      </c>
      <c r="L1725" s="11">
        <v>1.6072076269454609</v>
      </c>
      <c r="M1725" s="11">
        <v>490</v>
      </c>
      <c r="N1725" s="11" t="s">
        <v>10685</v>
      </c>
    </row>
    <row r="1726" spans="2:14" s="11" customFormat="1" ht="32" hidden="1" x14ac:dyDescent="0.2">
      <c r="B1726" s="4" t="str">
        <f>VLOOKUP(F1726,decisions2!A:B,2,FALSE)</f>
        <v>no_redundant</v>
      </c>
      <c r="C1726" s="35" t="str">
        <f t="shared" si="130"/>
        <v>EC-side</v>
      </c>
      <c r="E1726" s="35" t="str">
        <f>VLOOKUP(F1726,collapsed2!A:J,10,FALSE)</f>
        <v>redundant</v>
      </c>
      <c r="F1726" s="11" t="s">
        <v>4872</v>
      </c>
      <c r="G1726" s="11" t="s">
        <v>4873</v>
      </c>
      <c r="H1726" s="11">
        <v>5.9173721468008134E-3</v>
      </c>
      <c r="I1726" s="11">
        <v>2.308976993004953E-2</v>
      </c>
      <c r="J1726" s="11">
        <v>0.40701791892395389</v>
      </c>
      <c r="K1726" s="11">
        <v>0.41756846688501159</v>
      </c>
      <c r="L1726" s="11">
        <v>1.6059945635850419</v>
      </c>
      <c r="M1726" s="11">
        <v>73</v>
      </c>
      <c r="N1726" s="11" t="s">
        <v>11349</v>
      </c>
    </row>
    <row r="1727" spans="2:14" s="11" customFormat="1" ht="32" hidden="1" x14ac:dyDescent="0.2">
      <c r="F1727" s="11" t="s">
        <v>5157</v>
      </c>
      <c r="G1727" s="11" t="s">
        <v>5158</v>
      </c>
      <c r="H1727" s="11">
        <v>6.9883527454242922E-2</v>
      </c>
      <c r="I1727" s="11">
        <v>0.14927377414359541</v>
      </c>
      <c r="J1727" s="11">
        <v>0.21925034670375521</v>
      </c>
      <c r="K1727" s="11">
        <v>0.44183456896589562</v>
      </c>
      <c r="L1727" s="11">
        <v>1.4199732991281051</v>
      </c>
      <c r="M1727" s="11">
        <v>29</v>
      </c>
      <c r="N1727" s="11" t="s">
        <v>11443</v>
      </c>
    </row>
    <row r="1728" spans="2:14" s="11" customFormat="1" ht="17" hidden="1" x14ac:dyDescent="0.2">
      <c r="B1728" s="4" t="str">
        <f>VLOOKUP(F1728,decisions2!A:B,2,FALSE)</f>
        <v>no_biology</v>
      </c>
      <c r="C1728" s="35" t="str">
        <f>IF(L1728&gt;0,"EC-side","eMPC-side")</f>
        <v>EC-side</v>
      </c>
      <c r="E1728" s="35" t="str">
        <f>VLOOKUP(F1728,collapsed2!A:J,10,FALSE)</f>
        <v>redundant</v>
      </c>
      <c r="F1728" s="11" t="s">
        <v>1669</v>
      </c>
      <c r="G1728" s="11" t="s">
        <v>1670</v>
      </c>
      <c r="H1728" s="11">
        <v>1.194261799081126E-2</v>
      </c>
      <c r="I1728" s="11">
        <v>3.8887872907287922E-2</v>
      </c>
      <c r="J1728" s="11">
        <v>0.38073040072279241</v>
      </c>
      <c r="K1728" s="11">
        <v>0.53000261702439544</v>
      </c>
      <c r="L1728" s="11">
        <v>1.605107392304066</v>
      </c>
      <c r="M1728" s="11">
        <v>23</v>
      </c>
      <c r="N1728" s="11" t="s">
        <v>10289</v>
      </c>
    </row>
    <row r="1729" spans="2:14" s="11" customFormat="1" ht="32" hidden="1" x14ac:dyDescent="0.2">
      <c r="F1729" s="11" t="s">
        <v>5163</v>
      </c>
      <c r="G1729" s="11" t="s">
        <v>5164</v>
      </c>
      <c r="H1729" s="11">
        <v>0.22379603399433429</v>
      </c>
      <c r="I1729" s="11">
        <v>0.35016562384983441</v>
      </c>
      <c r="J1729" s="11">
        <v>0.15631240307318631</v>
      </c>
      <c r="K1729" s="11">
        <v>-0.25381476247629731</v>
      </c>
      <c r="L1729" s="11">
        <v>-1.129165837975133</v>
      </c>
      <c r="M1729" s="11">
        <v>93</v>
      </c>
      <c r="N1729" s="11" t="s">
        <v>11445</v>
      </c>
    </row>
    <row r="1730" spans="2:14" s="11" customFormat="1" ht="32" hidden="1" x14ac:dyDescent="0.2">
      <c r="F1730" s="11" t="s">
        <v>5166</v>
      </c>
      <c r="G1730" s="11" t="s">
        <v>5167</v>
      </c>
      <c r="H1730" s="11">
        <v>0.22405271828665571</v>
      </c>
      <c r="I1730" s="11">
        <v>0.35016562384983441</v>
      </c>
      <c r="J1730" s="11">
        <v>0.1152400031477807</v>
      </c>
      <c r="K1730" s="11">
        <v>0.31188054076566651</v>
      </c>
      <c r="L1730" s="11">
        <v>1.152300924130798</v>
      </c>
      <c r="M1730" s="11">
        <v>56</v>
      </c>
      <c r="N1730" s="11" t="s">
        <v>11446</v>
      </c>
    </row>
    <row r="1731" spans="2:14" s="11" customFormat="1" ht="32" hidden="1" x14ac:dyDescent="0.2">
      <c r="F1731" s="11" t="s">
        <v>5169</v>
      </c>
      <c r="G1731" s="11" t="s">
        <v>5170</v>
      </c>
      <c r="H1731" s="11">
        <v>0.18697829716193659</v>
      </c>
      <c r="I1731" s="11">
        <v>0.30873160694180218</v>
      </c>
      <c r="J1731" s="11">
        <v>0.12878871306171369</v>
      </c>
      <c r="K1731" s="11">
        <v>0.43571071383356758</v>
      </c>
      <c r="L1731" s="11">
        <v>1.236184317842322</v>
      </c>
      <c r="M1731" s="11">
        <v>18</v>
      </c>
      <c r="N1731" s="11" t="s">
        <v>11447</v>
      </c>
    </row>
    <row r="1732" spans="2:14" s="11" customFormat="1" ht="32" hidden="1" x14ac:dyDescent="0.2">
      <c r="F1732" s="11" t="s">
        <v>5172</v>
      </c>
      <c r="G1732" s="11" t="s">
        <v>5173</v>
      </c>
      <c r="H1732" s="11">
        <v>4.9403747870528113E-2</v>
      </c>
      <c r="I1732" s="11">
        <v>0.1152518861036748</v>
      </c>
      <c r="J1732" s="11">
        <v>0.26635065708852562</v>
      </c>
      <c r="K1732" s="11">
        <v>0.50613989741148901</v>
      </c>
      <c r="L1732" s="11">
        <v>1.4917902389203681</v>
      </c>
      <c r="M1732" s="11">
        <v>21</v>
      </c>
      <c r="N1732" s="11" t="s">
        <v>11448</v>
      </c>
    </row>
    <row r="1733" spans="2:14" s="11" customFormat="1" ht="112" hidden="1" x14ac:dyDescent="0.2">
      <c r="F1733" s="11" t="s">
        <v>5175</v>
      </c>
      <c r="G1733" s="11" t="s">
        <v>5176</v>
      </c>
      <c r="H1733" s="11">
        <v>3.1345572502801643E-2</v>
      </c>
      <c r="I1733" s="11">
        <v>8.1100854733743122E-2</v>
      </c>
      <c r="J1733" s="11">
        <v>0.3217759180753611</v>
      </c>
      <c r="K1733" s="11">
        <v>0.25919895485616462</v>
      </c>
      <c r="L1733" s="11">
        <v>1.274776754157265</v>
      </c>
      <c r="M1733" s="11">
        <v>435</v>
      </c>
      <c r="N1733" s="11" t="s">
        <v>11449</v>
      </c>
    </row>
    <row r="1734" spans="2:14" s="11" customFormat="1" ht="32" hidden="1" x14ac:dyDescent="0.2">
      <c r="B1734" s="4" t="str">
        <f>VLOOKUP(F1734,decisions2!A:B,2,FALSE)</f>
        <v>no_biology</v>
      </c>
      <c r="C1734" s="35" t="str">
        <f>IF(L1734&gt;0,"EC-side","eMPC-side")</f>
        <v>EC-side</v>
      </c>
      <c r="E1734" s="35" t="str">
        <f>VLOOKUP(F1734,collapsed2!A:J,10,FALSE)</f>
        <v>redundant</v>
      </c>
      <c r="F1734" s="11" t="s">
        <v>3650</v>
      </c>
      <c r="G1734" s="11" t="s">
        <v>3651</v>
      </c>
      <c r="H1734" s="11">
        <v>1.228255159331537E-2</v>
      </c>
      <c r="I1734" s="11">
        <v>3.9757000499274539E-2</v>
      </c>
      <c r="J1734" s="11">
        <v>0.38073040072279241</v>
      </c>
      <c r="K1734" s="11">
        <v>0.48046168097895048</v>
      </c>
      <c r="L1734" s="11">
        <v>1.605066777373227</v>
      </c>
      <c r="M1734" s="11">
        <v>33</v>
      </c>
      <c r="N1734" s="11" t="s">
        <v>10944</v>
      </c>
    </row>
    <row r="1735" spans="2:14" s="11" customFormat="1" ht="32" hidden="1" x14ac:dyDescent="0.2">
      <c r="F1735" s="11" t="s">
        <v>5181</v>
      </c>
      <c r="G1735" s="11" t="s">
        <v>5182</v>
      </c>
      <c r="H1735" s="11">
        <v>0.15110356536502551</v>
      </c>
      <c r="I1735" s="11">
        <v>0.26690332313800608</v>
      </c>
      <c r="J1735" s="11">
        <v>0.14641623786055019</v>
      </c>
      <c r="K1735" s="11">
        <v>0.42310127535927672</v>
      </c>
      <c r="L1735" s="11">
        <v>1.281357795146876</v>
      </c>
      <c r="M1735" s="11">
        <v>23</v>
      </c>
      <c r="N1735" s="11" t="s">
        <v>11451</v>
      </c>
    </row>
    <row r="1736" spans="2:14" s="11" customFormat="1" ht="32" hidden="1" x14ac:dyDescent="0.2">
      <c r="F1736" s="11" t="s">
        <v>5184</v>
      </c>
      <c r="G1736" s="11" t="s">
        <v>5185</v>
      </c>
      <c r="H1736" s="11">
        <v>0.39297658862876261</v>
      </c>
      <c r="I1736" s="11">
        <v>0.52130850465537715</v>
      </c>
      <c r="J1736" s="11">
        <v>8.2434409152709595E-2</v>
      </c>
      <c r="K1736" s="11">
        <v>0.36976676394238001</v>
      </c>
      <c r="L1736" s="11">
        <v>1.0641215686726071</v>
      </c>
      <c r="M1736" s="11">
        <v>19</v>
      </c>
      <c r="N1736" s="11" t="s">
        <v>11452</v>
      </c>
    </row>
    <row r="1737" spans="2:14" s="11" customFormat="1" ht="128" hidden="1" x14ac:dyDescent="0.2">
      <c r="B1737" s="4" t="str">
        <f>VLOOKUP(F1737,decisions2!A:B,2,FALSE)</f>
        <v>no_redundant</v>
      </c>
      <c r="C1737" s="35" t="str">
        <f>IF(L1737&gt;0,"EC-side","eMPC-side")</f>
        <v>EC-side</v>
      </c>
      <c r="E1737" s="35" t="str">
        <f>VLOOKUP(F1737,collapsed2!A:J,10,FALSE)</f>
        <v>main</v>
      </c>
      <c r="F1737" s="11" t="s">
        <v>2761</v>
      </c>
      <c r="G1737" s="11" t="s">
        <v>2762</v>
      </c>
      <c r="H1737" s="11">
        <v>1.153122637689907E-5</v>
      </c>
      <c r="I1737" s="11">
        <v>1.5247362488644679E-4</v>
      </c>
      <c r="J1737" s="11">
        <v>0.59332547639640509</v>
      </c>
      <c r="K1737" s="11">
        <v>0.32780627188213779</v>
      </c>
      <c r="L1737" s="11">
        <v>1.604570022476498</v>
      </c>
      <c r="M1737" s="11">
        <v>409</v>
      </c>
      <c r="N1737" s="11" t="s">
        <v>10648</v>
      </c>
    </row>
    <row r="1738" spans="2:14" s="11" customFormat="1" ht="32" hidden="1" x14ac:dyDescent="0.2">
      <c r="F1738" s="11" t="s">
        <v>5190</v>
      </c>
      <c r="G1738" s="11" t="s">
        <v>5191</v>
      </c>
      <c r="H1738" s="11">
        <v>0.62709030100334451</v>
      </c>
      <c r="I1738" s="11">
        <v>0.71761630100803198</v>
      </c>
      <c r="J1738" s="11">
        <v>5.8969446669099673E-2</v>
      </c>
      <c r="K1738" s="11">
        <v>0.30606670369617028</v>
      </c>
      <c r="L1738" s="11">
        <v>0.88080436809181373</v>
      </c>
      <c r="M1738" s="11">
        <v>19</v>
      </c>
      <c r="N1738" s="11" t="s">
        <v>11454</v>
      </c>
    </row>
    <row r="1739" spans="2:14" s="11" customFormat="1" ht="32" hidden="1" x14ac:dyDescent="0.2">
      <c r="F1739" s="11" t="s">
        <v>5193</v>
      </c>
      <c r="G1739" s="11" t="s">
        <v>5194</v>
      </c>
      <c r="H1739" s="11">
        <v>3.4272012490135458E-2</v>
      </c>
      <c r="I1739" s="11">
        <v>8.683661194164656E-2</v>
      </c>
      <c r="J1739" s="11">
        <v>0.3217759180753611</v>
      </c>
      <c r="K1739" s="11">
        <v>0.49735530523223048</v>
      </c>
      <c r="L1739" s="11">
        <v>1.5668047253643631</v>
      </c>
      <c r="M1739" s="11">
        <v>26</v>
      </c>
      <c r="N1739" s="11" t="s">
        <v>11455</v>
      </c>
    </row>
    <row r="1740" spans="2:14" s="11" customFormat="1" ht="32" hidden="1" x14ac:dyDescent="0.2">
      <c r="B1740" s="4" t="str">
        <f>VLOOKUP(F1740,decisions2!A:B,2,FALSE)</f>
        <v>no_biology</v>
      </c>
      <c r="C1740" s="35" t="str">
        <f t="shared" ref="C1740:C1744" si="131">IF(L1740&gt;0,"EC-side","eMPC-side")</f>
        <v>EC-side</v>
      </c>
      <c r="E1740" s="35" t="str">
        <f>VLOOKUP(F1740,collapsed2!A:J,10,FALSE)</f>
        <v>redundant</v>
      </c>
      <c r="F1740" s="11" t="s">
        <v>3928</v>
      </c>
      <c r="G1740" s="11" t="s">
        <v>3929</v>
      </c>
      <c r="H1740" s="11">
        <v>1.1321782918386191E-2</v>
      </c>
      <c r="I1740" s="11">
        <v>3.7501970599847161E-2</v>
      </c>
      <c r="J1740" s="11">
        <v>0.38073040072279241</v>
      </c>
      <c r="K1740" s="11">
        <v>0.45350825640624681</v>
      </c>
      <c r="L1740" s="11">
        <v>1.603439334239058</v>
      </c>
      <c r="M1740" s="11">
        <v>44</v>
      </c>
      <c r="N1740" s="11" t="s">
        <v>11035</v>
      </c>
    </row>
    <row r="1741" spans="2:14" s="11" customFormat="1" ht="48" hidden="1" x14ac:dyDescent="0.2">
      <c r="B1741" s="4" t="str">
        <f>VLOOKUP(F1741,decisions2!A:B,2,FALSE)</f>
        <v>no_redundant</v>
      </c>
      <c r="C1741" s="35" t="str">
        <f t="shared" si="131"/>
        <v>EC-side</v>
      </c>
      <c r="E1741" s="35" t="str">
        <f>VLOOKUP(F1741,collapsed2!A:J,10,FALSE)</f>
        <v>redundant</v>
      </c>
      <c r="F1741" s="11" t="s">
        <v>4409</v>
      </c>
      <c r="G1741" s="11" t="s">
        <v>4410</v>
      </c>
      <c r="H1741" s="11">
        <v>4.8790533678408094E-3</v>
      </c>
      <c r="I1741" s="11">
        <v>1.986906271741656E-2</v>
      </c>
      <c r="J1741" s="11">
        <v>0.40701791892395389</v>
      </c>
      <c r="K1741" s="11">
        <v>0.39496874924740583</v>
      </c>
      <c r="L1741" s="11">
        <v>1.602145172142708</v>
      </c>
      <c r="M1741" s="11">
        <v>96</v>
      </c>
      <c r="N1741" s="11" t="s">
        <v>11195</v>
      </c>
    </row>
    <row r="1742" spans="2:14" s="11" customFormat="1" ht="32" hidden="1" x14ac:dyDescent="0.2">
      <c r="B1742" s="4" t="str">
        <f>VLOOKUP(F1742,decisions2!A:B,2,FALSE)</f>
        <v>no_redundant</v>
      </c>
      <c r="C1742" s="35" t="str">
        <f t="shared" si="131"/>
        <v>EC-side</v>
      </c>
      <c r="E1742" s="35" t="str">
        <f>VLOOKUP(F1742,collapsed2!A:J,10,FALSE)</f>
        <v>redundant</v>
      </c>
      <c r="F1742" s="11" t="s">
        <v>2093</v>
      </c>
      <c r="G1742" s="11" t="s">
        <v>2094</v>
      </c>
      <c r="H1742" s="11">
        <v>4.7458596718210474E-3</v>
      </c>
      <c r="I1742" s="11">
        <v>1.9519527913458359E-2</v>
      </c>
      <c r="J1742" s="11">
        <v>0.40701791892395389</v>
      </c>
      <c r="K1742" s="11">
        <v>0.40404243716789889</v>
      </c>
      <c r="L1742" s="11">
        <v>1.601577978857206</v>
      </c>
      <c r="M1742" s="11">
        <v>85</v>
      </c>
      <c r="N1742" s="11" t="s">
        <v>10429</v>
      </c>
    </row>
    <row r="1743" spans="2:14" s="11" customFormat="1" ht="32" hidden="1" x14ac:dyDescent="0.2">
      <c r="B1743" s="4" t="str">
        <f>VLOOKUP(F1743,decisions2!A:B,2,FALSE)</f>
        <v>no_redundant</v>
      </c>
      <c r="C1743" s="35" t="str">
        <f t="shared" si="131"/>
        <v>EC-side</v>
      </c>
      <c r="E1743" s="35" t="str">
        <f>VLOOKUP(F1743,collapsed2!A:J,10,FALSE)</f>
        <v>redundant</v>
      </c>
      <c r="F1743" s="11" t="s">
        <v>2704</v>
      </c>
      <c r="G1743" s="11" t="s">
        <v>2705</v>
      </c>
      <c r="H1743" s="11">
        <v>1.64717265783542E-2</v>
      </c>
      <c r="I1743" s="11">
        <v>4.9765642002687148E-2</v>
      </c>
      <c r="J1743" s="11">
        <v>0.35248785758361922</v>
      </c>
      <c r="K1743" s="11">
        <v>0.57736683522870891</v>
      </c>
      <c r="L1743" s="11">
        <v>1.600120954720661</v>
      </c>
      <c r="M1743" s="11">
        <v>16</v>
      </c>
      <c r="N1743" s="11" t="s">
        <v>10629</v>
      </c>
    </row>
    <row r="1744" spans="2:14" s="11" customFormat="1" ht="80" hidden="1" x14ac:dyDescent="0.2">
      <c r="B1744" s="4" t="str">
        <f>VLOOKUP(F1744,decisions2!A:B,2,FALSE)</f>
        <v>no_redundant</v>
      </c>
      <c r="C1744" s="35" t="str">
        <f t="shared" si="131"/>
        <v>EC-side</v>
      </c>
      <c r="E1744" s="35" t="str">
        <f>VLOOKUP(F1744,collapsed2!A:J,10,FALSE)</f>
        <v>redundant</v>
      </c>
      <c r="F1744" s="11" t="s">
        <v>761</v>
      </c>
      <c r="G1744" s="11" t="s">
        <v>762</v>
      </c>
      <c r="H1744" s="11">
        <v>3.6078012578918533E-4</v>
      </c>
      <c r="I1744" s="11">
        <v>2.5772413818356118E-3</v>
      </c>
      <c r="J1744" s="11">
        <v>0.49849310876659031</v>
      </c>
      <c r="K1744" s="11">
        <v>0.34302740432742329</v>
      </c>
      <c r="L1744" s="11">
        <v>1.599036630972682</v>
      </c>
      <c r="M1744" s="11">
        <v>249</v>
      </c>
      <c r="N1744" s="11" t="s">
        <v>9987</v>
      </c>
    </row>
    <row r="1745" spans="2:14" s="11" customFormat="1" ht="32" hidden="1" x14ac:dyDescent="0.2">
      <c r="F1745" s="11" t="s">
        <v>5211</v>
      </c>
      <c r="G1745" s="11" t="s">
        <v>5212</v>
      </c>
      <c r="H1745" s="11">
        <v>0.1333333333333333</v>
      </c>
      <c r="I1745" s="11">
        <v>0.24314163409640799</v>
      </c>
      <c r="J1745" s="11">
        <v>0.19189224038483799</v>
      </c>
      <c r="K1745" s="11">
        <v>-0.3207586556314726</v>
      </c>
      <c r="L1745" s="11">
        <v>-1.226427406822699</v>
      </c>
      <c r="M1745" s="11">
        <v>45</v>
      </c>
      <c r="N1745" s="11" t="s">
        <v>11461</v>
      </c>
    </row>
    <row r="1746" spans="2:14" s="11" customFormat="1" ht="32" hidden="1" x14ac:dyDescent="0.2">
      <c r="B1746" s="4" t="str">
        <f>VLOOKUP(F1746,decisions2!A:B,2,FALSE)</f>
        <v>no_biology</v>
      </c>
      <c r="C1746" s="35" t="str">
        <f t="shared" ref="C1746:C1748" si="132">IF(L1746&gt;0,"EC-side","eMPC-side")</f>
        <v>EC-side</v>
      </c>
      <c r="E1746" s="35" t="str">
        <f>VLOOKUP(F1746,collapsed2!A:J,10,FALSE)</f>
        <v>redundant</v>
      </c>
      <c r="F1746" s="11" t="s">
        <v>9649</v>
      </c>
      <c r="G1746" s="11" t="s">
        <v>9650</v>
      </c>
      <c r="H1746" s="11">
        <v>9.5446345138947408E-3</v>
      </c>
      <c r="I1746" s="11">
        <v>3.2882675445548758E-2</v>
      </c>
      <c r="J1746" s="11">
        <v>0.38073040072279241</v>
      </c>
      <c r="K1746" s="11">
        <v>0.42633685940118132</v>
      </c>
      <c r="L1746" s="11">
        <v>1.598494403521644</v>
      </c>
      <c r="M1746" s="11">
        <v>62</v>
      </c>
      <c r="N1746" s="11" t="s">
        <v>12923</v>
      </c>
    </row>
    <row r="1747" spans="2:14" s="11" customFormat="1" ht="17" hidden="1" x14ac:dyDescent="0.2">
      <c r="B1747" s="4" t="str">
        <f>VLOOKUP(F1747,decisions2!A:B,2,FALSE)</f>
        <v>no_biology</v>
      </c>
      <c r="C1747" s="35" t="str">
        <f t="shared" si="132"/>
        <v>EC-side</v>
      </c>
      <c r="E1747" s="35" t="str">
        <f>VLOOKUP(F1747,collapsed2!A:J,10,FALSE)</f>
        <v>redundant</v>
      </c>
      <c r="F1747" s="11" t="s">
        <v>2565</v>
      </c>
      <c r="G1747" s="11" t="s">
        <v>2566</v>
      </c>
      <c r="H1747" s="11">
        <v>1.3068980875503851E-2</v>
      </c>
      <c r="I1747" s="11">
        <v>4.1682901893940992E-2</v>
      </c>
      <c r="J1747" s="11">
        <v>0.38073040072279241</v>
      </c>
      <c r="K1747" s="11">
        <v>0.50340700973115726</v>
      </c>
      <c r="L1747" s="11">
        <v>1.5981578622965571</v>
      </c>
      <c r="M1747" s="11">
        <v>27</v>
      </c>
      <c r="N1747" s="11" t="s">
        <v>10583</v>
      </c>
    </row>
    <row r="1748" spans="2:14" s="11" customFormat="1" ht="32" hidden="1" x14ac:dyDescent="0.2">
      <c r="B1748" s="4" t="str">
        <f>VLOOKUP(F1748,decisions2!A:B,2,FALSE)</f>
        <v>no_biology</v>
      </c>
      <c r="C1748" s="35" t="str">
        <f t="shared" si="132"/>
        <v>EC-side</v>
      </c>
      <c r="E1748" s="35" t="str">
        <f>VLOOKUP(F1748,collapsed2!A:J,10,FALSE)</f>
        <v>redundant</v>
      </c>
      <c r="F1748" s="11" t="s">
        <v>4236</v>
      </c>
      <c r="G1748" s="11" t="s">
        <v>4237</v>
      </c>
      <c r="H1748" s="11">
        <v>1.333524194597252E-2</v>
      </c>
      <c r="I1748" s="11">
        <v>4.2345615117461342E-2</v>
      </c>
      <c r="J1748" s="11">
        <v>0.38073040072279241</v>
      </c>
      <c r="K1748" s="11">
        <v>0.52678845737442703</v>
      </c>
      <c r="L1748" s="11">
        <v>1.595373343360734</v>
      </c>
      <c r="M1748" s="11">
        <v>23</v>
      </c>
      <c r="N1748" s="11" t="s">
        <v>11138</v>
      </c>
    </row>
    <row r="1749" spans="2:14" s="11" customFormat="1" ht="64" hidden="1" x14ac:dyDescent="0.2">
      <c r="F1749" s="11" t="s">
        <v>5223</v>
      </c>
      <c r="G1749" s="11" t="s">
        <v>5224</v>
      </c>
      <c r="H1749" s="11">
        <v>0.35278154681139762</v>
      </c>
      <c r="I1749" s="11">
        <v>0.48270363662857257</v>
      </c>
      <c r="J1749" s="11">
        <v>7.7073673494410244E-2</v>
      </c>
      <c r="K1749" s="11">
        <v>0.22210146942320069</v>
      </c>
      <c r="L1749" s="11">
        <v>1.0501064536607601</v>
      </c>
      <c r="M1749" s="11">
        <v>283</v>
      </c>
      <c r="N1749" s="11" t="s">
        <v>11465</v>
      </c>
    </row>
    <row r="1750" spans="2:14" s="11" customFormat="1" hidden="1" x14ac:dyDescent="0.2">
      <c r="F1750" s="11" t="s">
        <v>5226</v>
      </c>
      <c r="G1750" s="11" t="s">
        <v>5227</v>
      </c>
      <c r="H1750" s="11">
        <v>0.1121951219512195</v>
      </c>
      <c r="I1750" s="11">
        <v>0.2142861218085865</v>
      </c>
      <c r="J1750" s="11">
        <v>0.16823816568963959</v>
      </c>
      <c r="K1750" s="11">
        <v>0.34223457230434878</v>
      </c>
      <c r="L1750" s="11">
        <v>1.269949762716156</v>
      </c>
      <c r="M1750" s="11">
        <v>57</v>
      </c>
      <c r="N1750" s="11" t="s">
        <v>11466</v>
      </c>
    </row>
    <row r="1751" spans="2:14" s="11" customFormat="1" ht="32" hidden="1" x14ac:dyDescent="0.2">
      <c r="F1751" s="11" t="s">
        <v>5229</v>
      </c>
      <c r="G1751" s="11" t="s">
        <v>5230</v>
      </c>
      <c r="H1751" s="11">
        <v>0.34682080924855491</v>
      </c>
      <c r="I1751" s="11">
        <v>0.47733534049969673</v>
      </c>
      <c r="J1751" s="11">
        <v>0.12384217120104959</v>
      </c>
      <c r="K1751" s="11">
        <v>-0.23514289088874771</v>
      </c>
      <c r="L1751" s="11">
        <v>-1.0715304661809599</v>
      </c>
      <c r="M1751" s="11">
        <v>105</v>
      </c>
      <c r="N1751" s="11" t="s">
        <v>11467</v>
      </c>
    </row>
    <row r="1752" spans="2:14" s="11" customFormat="1" ht="32" hidden="1" x14ac:dyDescent="0.2">
      <c r="F1752" s="11" t="s">
        <v>5232</v>
      </c>
      <c r="G1752" s="11" t="s">
        <v>5233</v>
      </c>
      <c r="H1752" s="11">
        <v>0.53503184713375795</v>
      </c>
      <c r="I1752" s="11">
        <v>0.64277024924321724</v>
      </c>
      <c r="J1752" s="11">
        <v>6.4214088184460533E-2</v>
      </c>
      <c r="K1752" s="11">
        <v>0.25036670603457689</v>
      </c>
      <c r="L1752" s="11">
        <v>0.9476111873881784</v>
      </c>
      <c r="M1752" s="11">
        <v>66</v>
      </c>
      <c r="N1752" s="11" t="s">
        <v>11468</v>
      </c>
    </row>
    <row r="1753" spans="2:14" s="11" customFormat="1" hidden="1" x14ac:dyDescent="0.2">
      <c r="F1753" s="11" t="s">
        <v>5235</v>
      </c>
      <c r="G1753" s="11" t="s">
        <v>5236</v>
      </c>
      <c r="H1753" s="11">
        <v>0.1285475792988314</v>
      </c>
      <c r="I1753" s="11">
        <v>0.23692798757899741</v>
      </c>
      <c r="J1753" s="11">
        <v>0.1585141054248243</v>
      </c>
      <c r="K1753" s="11">
        <v>0.46481190428448521</v>
      </c>
      <c r="L1753" s="11">
        <v>1.3187492723495191</v>
      </c>
      <c r="M1753" s="11">
        <v>18</v>
      </c>
      <c r="N1753" s="11" t="s">
        <v>11469</v>
      </c>
    </row>
    <row r="1754" spans="2:14" s="11" customFormat="1" ht="32" hidden="1" x14ac:dyDescent="0.2">
      <c r="B1754" s="4" t="str">
        <f>VLOOKUP(F1754,decisions2!A:B,2,FALSE)</f>
        <v>no_redundant</v>
      </c>
      <c r="C1754" s="35" t="str">
        <f t="shared" ref="C1754:C1755" si="133">IF(L1754&gt;0,"EC-side","eMPC-side")</f>
        <v>EC-side</v>
      </c>
      <c r="E1754" s="35" t="str">
        <f>VLOOKUP(F1754,collapsed2!A:J,10,FALSE)</f>
        <v>redundant</v>
      </c>
      <c r="F1754" s="11" t="s">
        <v>8009</v>
      </c>
      <c r="G1754" s="11" t="s">
        <v>8010</v>
      </c>
      <c r="H1754" s="11">
        <v>5.4463416022841517E-3</v>
      </c>
      <c r="I1754" s="11">
        <v>2.1639600575498831E-2</v>
      </c>
      <c r="J1754" s="11">
        <v>0.40701791892395389</v>
      </c>
      <c r="K1754" s="11">
        <v>0.41740376555754199</v>
      </c>
      <c r="L1754" s="11">
        <v>1.594782306329048</v>
      </c>
      <c r="M1754" s="11">
        <v>70</v>
      </c>
      <c r="N1754" s="11" t="s">
        <v>12384</v>
      </c>
    </row>
    <row r="1755" spans="2:14" s="11" customFormat="1" ht="112" hidden="1" x14ac:dyDescent="0.2">
      <c r="B1755" s="4" t="str">
        <f>VLOOKUP(F1755,decisions2!A:B,2,FALSE)</f>
        <v>no_redundant</v>
      </c>
      <c r="C1755" s="35" t="str">
        <f t="shared" si="133"/>
        <v>EC-side</v>
      </c>
      <c r="E1755" s="35" t="str">
        <f>VLOOKUP(F1755,collapsed2!A:J,10,FALSE)</f>
        <v>redundant</v>
      </c>
      <c r="F1755" s="11" t="s">
        <v>7786</v>
      </c>
      <c r="G1755" s="11" t="s">
        <v>7787</v>
      </c>
      <c r="H1755" s="11">
        <v>6.6370915495396129E-5</v>
      </c>
      <c r="I1755" s="11">
        <v>6.490042215807299E-4</v>
      </c>
      <c r="J1755" s="11">
        <v>0.53843409630991623</v>
      </c>
      <c r="K1755" s="11">
        <v>0.32623666908359089</v>
      </c>
      <c r="L1755" s="11">
        <v>1.5940726167870449</v>
      </c>
      <c r="M1755" s="11">
        <v>403</v>
      </c>
      <c r="N1755" s="11" t="s">
        <v>12310</v>
      </c>
    </row>
    <row r="1756" spans="2:14" s="11" customFormat="1" hidden="1" x14ac:dyDescent="0.2">
      <c r="F1756" s="11" t="s">
        <v>5244</v>
      </c>
      <c r="G1756" s="11" t="s">
        <v>5245</v>
      </c>
      <c r="H1756" s="11">
        <v>0.1806615776081425</v>
      </c>
      <c r="I1756" s="11">
        <v>0.30130118084969842</v>
      </c>
      <c r="J1756" s="11">
        <v>0.16565669520548271</v>
      </c>
      <c r="K1756" s="11">
        <v>-0.36920837681246821</v>
      </c>
      <c r="L1756" s="11">
        <v>-1.2236392412415189</v>
      </c>
      <c r="M1756" s="11">
        <v>28</v>
      </c>
      <c r="N1756" s="11" t="s">
        <v>11472</v>
      </c>
    </row>
    <row r="1757" spans="2:14" s="11" customFormat="1" ht="64" hidden="1" x14ac:dyDescent="0.2">
      <c r="F1757" s="11" t="s">
        <v>5247</v>
      </c>
      <c r="G1757" s="11" t="s">
        <v>5248</v>
      </c>
      <c r="H1757" s="11">
        <v>0.28551912568306009</v>
      </c>
      <c r="I1757" s="11">
        <v>0.41826215022091312</v>
      </c>
      <c r="J1757" s="11">
        <v>8.889452886204495E-2</v>
      </c>
      <c r="K1757" s="11">
        <v>0.23090847468823081</v>
      </c>
      <c r="L1757" s="11">
        <v>1.07965416654985</v>
      </c>
      <c r="M1757" s="11">
        <v>252</v>
      </c>
      <c r="N1757" s="11" t="s">
        <v>11473</v>
      </c>
    </row>
    <row r="1758" spans="2:14" s="11" customFormat="1" ht="48" hidden="1" x14ac:dyDescent="0.2">
      <c r="B1758" s="4" t="str">
        <f>VLOOKUP(F1758,decisions2!A:B,2,FALSE)</f>
        <v>no_redundant</v>
      </c>
      <c r="C1758" s="35" t="str">
        <f t="shared" ref="C1758:C1761" si="134">IF(L1758&gt;0,"EC-side","eMPC-side")</f>
        <v>EC-side</v>
      </c>
      <c r="E1758" s="35" t="str">
        <f>VLOOKUP(F1758,collapsed2!A:J,10,FALSE)</f>
        <v>main</v>
      </c>
      <c r="F1758" s="11" t="s">
        <v>488</v>
      </c>
      <c r="G1758" s="11" t="s">
        <v>489</v>
      </c>
      <c r="H1758" s="11">
        <v>1.2066724742036379E-3</v>
      </c>
      <c r="I1758" s="11">
        <v>6.7598495724684061E-3</v>
      </c>
      <c r="J1758" s="11">
        <v>0.45505986738722948</v>
      </c>
      <c r="K1758" s="11">
        <v>0.36584756716314409</v>
      </c>
      <c r="L1758" s="11">
        <v>1.5938117810442911</v>
      </c>
      <c r="M1758" s="11">
        <v>152</v>
      </c>
      <c r="N1758" s="11" t="s">
        <v>9898</v>
      </c>
    </row>
    <row r="1759" spans="2:14" s="11" customFormat="1" ht="48" hidden="1" x14ac:dyDescent="0.2">
      <c r="B1759" s="4" t="str">
        <f>VLOOKUP(F1759,decisions2!A:B,2,FALSE)</f>
        <v>no_redundant</v>
      </c>
      <c r="C1759" s="35" t="str">
        <f t="shared" si="134"/>
        <v>EC-side</v>
      </c>
      <c r="E1759" s="35" t="str">
        <f>VLOOKUP(F1759,collapsed2!A:J,10,FALSE)</f>
        <v>redundant</v>
      </c>
      <c r="F1759" s="11" t="s">
        <v>3925</v>
      </c>
      <c r="G1759" s="11" t="s">
        <v>3926</v>
      </c>
      <c r="H1759" s="11">
        <v>2.7009165892243709E-3</v>
      </c>
      <c r="I1759" s="11">
        <v>1.251233131972595E-2</v>
      </c>
      <c r="J1759" s="11">
        <v>0.43170769580334639</v>
      </c>
      <c r="K1759" s="11">
        <v>0.36901733053265018</v>
      </c>
      <c r="L1759" s="11">
        <v>1.5937901756238591</v>
      </c>
      <c r="M1759" s="11">
        <v>144</v>
      </c>
      <c r="N1759" s="11" t="s">
        <v>11034</v>
      </c>
    </row>
    <row r="1760" spans="2:14" s="11" customFormat="1" ht="32" hidden="1" x14ac:dyDescent="0.2">
      <c r="B1760" s="4" t="str">
        <f>VLOOKUP(F1760,decisions2!A:B,2,FALSE)</f>
        <v>no_redundant</v>
      </c>
      <c r="C1760" s="35" t="str">
        <f t="shared" si="134"/>
        <v>EC-side</v>
      </c>
      <c r="E1760" s="35" t="str">
        <f>VLOOKUP(F1760,collapsed2!A:J,10,FALSE)</f>
        <v>redundant</v>
      </c>
      <c r="F1760" s="11" t="s">
        <v>7780</v>
      </c>
      <c r="G1760" s="11" t="s">
        <v>7781</v>
      </c>
      <c r="H1760" s="11">
        <v>1.158847116406562E-2</v>
      </c>
      <c r="I1760" s="11">
        <v>3.8038137509385263E-2</v>
      </c>
      <c r="J1760" s="11">
        <v>0.38073040072279241</v>
      </c>
      <c r="K1760" s="11">
        <v>0.43123390439432457</v>
      </c>
      <c r="L1760" s="11">
        <v>1.593274223939062</v>
      </c>
      <c r="M1760" s="11">
        <v>56</v>
      </c>
      <c r="N1760" s="11" t="s">
        <v>12308</v>
      </c>
    </row>
    <row r="1761" spans="2:14" s="11" customFormat="1" ht="112" hidden="1" x14ac:dyDescent="0.2">
      <c r="B1761" s="4" t="str">
        <f>VLOOKUP(F1761,decisions2!A:B,2,FALSE)</f>
        <v>no_biology</v>
      </c>
      <c r="C1761" s="35" t="str">
        <f t="shared" si="134"/>
        <v>EC-side</v>
      </c>
      <c r="E1761" s="35" t="str">
        <f>VLOOKUP(F1761,collapsed2!A:J,10,FALSE)</f>
        <v>redundant</v>
      </c>
      <c r="F1761" s="11" t="s">
        <v>5893</v>
      </c>
      <c r="G1761" s="11" t="s">
        <v>5894</v>
      </c>
      <c r="H1761" s="11">
        <v>2.1188676017558841E-4</v>
      </c>
      <c r="I1761" s="11">
        <v>1.708696688230794E-3</v>
      </c>
      <c r="J1761" s="11">
        <v>0.51884807774379182</v>
      </c>
      <c r="K1761" s="11">
        <v>0.34075328027249258</v>
      </c>
      <c r="L1761" s="11">
        <v>1.593101952161992</v>
      </c>
      <c r="M1761" s="11">
        <v>258</v>
      </c>
      <c r="N1761" s="11" t="s">
        <v>11685</v>
      </c>
    </row>
    <row r="1762" spans="2:14" s="11" customFormat="1" hidden="1" x14ac:dyDescent="0.2">
      <c r="F1762" s="11" t="s">
        <v>5262</v>
      </c>
      <c r="G1762" s="11" t="s">
        <v>5263</v>
      </c>
      <c r="H1762" s="11">
        <v>0.33995037220843671</v>
      </c>
      <c r="I1762" s="11">
        <v>0.47141038079068642</v>
      </c>
      <c r="J1762" s="11">
        <v>0.1147507192270233</v>
      </c>
      <c r="K1762" s="11">
        <v>-0.36726180652658752</v>
      </c>
      <c r="L1762" s="11">
        <v>-1.0852560122936361</v>
      </c>
      <c r="M1762" s="11">
        <v>18</v>
      </c>
      <c r="N1762" s="11" t="s">
        <v>11478</v>
      </c>
    </row>
    <row r="1763" spans="2:14" s="11" customFormat="1" ht="32" hidden="1" x14ac:dyDescent="0.2">
      <c r="F1763" s="11" t="s">
        <v>5265</v>
      </c>
      <c r="G1763" s="11" t="s">
        <v>5266</v>
      </c>
      <c r="H1763" s="11">
        <v>0.31604938271604938</v>
      </c>
      <c r="I1763" s="11">
        <v>0.44879012345679009</v>
      </c>
      <c r="J1763" s="11">
        <v>0.1193484405910155</v>
      </c>
      <c r="K1763" s="11">
        <v>-0.39977530439390291</v>
      </c>
      <c r="L1763" s="11">
        <v>-1.1191740375041099</v>
      </c>
      <c r="M1763" s="11">
        <v>15</v>
      </c>
      <c r="N1763" s="11" t="s">
        <v>11479</v>
      </c>
    </row>
    <row r="1764" spans="2:14" s="11" customFormat="1" ht="32" hidden="1" x14ac:dyDescent="0.2">
      <c r="B1764" s="4" t="str">
        <f>VLOOKUP(F1764,decisions2!A:B,2,FALSE)</f>
        <v>no_redundant</v>
      </c>
      <c r="C1764" s="35" t="str">
        <f t="shared" ref="C1764:C1765" si="135">IF(L1764&gt;0,"EC-side","eMPC-side")</f>
        <v>EC-side</v>
      </c>
      <c r="E1764" s="35" t="str">
        <f>VLOOKUP(F1764,collapsed2!A:J,10,FALSE)</f>
        <v>redundant</v>
      </c>
      <c r="F1764" s="11" t="s">
        <v>3617</v>
      </c>
      <c r="G1764" s="11" t="s">
        <v>3618</v>
      </c>
      <c r="H1764" s="11">
        <v>3.714701181770219E-3</v>
      </c>
      <c r="I1764" s="11">
        <v>1.6263021527696431E-2</v>
      </c>
      <c r="J1764" s="11">
        <v>0.43170769580334639</v>
      </c>
      <c r="K1764" s="11">
        <v>0.3807176845001447</v>
      </c>
      <c r="L1764" s="11">
        <v>1.5909132747599659</v>
      </c>
      <c r="M1764" s="11">
        <v>116</v>
      </c>
      <c r="N1764" s="11" t="s">
        <v>10933</v>
      </c>
    </row>
    <row r="1765" spans="2:14" s="11" customFormat="1" ht="32" hidden="1" x14ac:dyDescent="0.2">
      <c r="B1765" s="4" t="str">
        <f>VLOOKUP(F1765,decisions2!A:B,2,FALSE)</f>
        <v>no_redundant</v>
      </c>
      <c r="C1765" s="35" t="str">
        <f t="shared" si="135"/>
        <v>EC-side</v>
      </c>
      <c r="E1765" s="35" t="str">
        <f>VLOOKUP(F1765,collapsed2!A:J,10,FALSE)</f>
        <v>redundant</v>
      </c>
      <c r="F1765" s="11" t="s">
        <v>8560</v>
      </c>
      <c r="G1765" s="11" t="s">
        <v>8561</v>
      </c>
      <c r="H1765" s="11">
        <v>1.9188739135149631E-3</v>
      </c>
      <c r="I1765" s="11">
        <v>9.6416033869844119E-3</v>
      </c>
      <c r="J1765" s="11">
        <v>0.45505986738722948</v>
      </c>
      <c r="K1765" s="11">
        <v>0.37477487594151071</v>
      </c>
      <c r="L1765" s="11">
        <v>1.588936652576429</v>
      </c>
      <c r="M1765" s="11">
        <v>122</v>
      </c>
      <c r="N1765" s="11" t="s">
        <v>12566</v>
      </c>
    </row>
    <row r="1766" spans="2:14" s="11" customFormat="1" ht="32" hidden="1" x14ac:dyDescent="0.2">
      <c r="F1766" s="11" t="s">
        <v>5274</v>
      </c>
      <c r="G1766" s="11" t="s">
        <v>5275</v>
      </c>
      <c r="H1766" s="11">
        <v>1.8472492180767089E-2</v>
      </c>
      <c r="I1766" s="11">
        <v>5.4481950156267452E-2</v>
      </c>
      <c r="J1766" s="11">
        <v>0.35248785758361922</v>
      </c>
      <c r="K1766" s="11">
        <v>-0.47479941359923522</v>
      </c>
      <c r="L1766" s="11">
        <v>-1.6194194217487281</v>
      </c>
      <c r="M1766" s="11">
        <v>30</v>
      </c>
      <c r="N1766" s="11" t="s">
        <v>11482</v>
      </c>
    </row>
    <row r="1767" spans="2:14" s="11" customFormat="1" hidden="1" x14ac:dyDescent="0.2">
      <c r="F1767" s="11" t="s">
        <v>5277</v>
      </c>
      <c r="G1767" s="11" t="s">
        <v>5278</v>
      </c>
      <c r="H1767" s="11">
        <v>0.99752475247524752</v>
      </c>
      <c r="I1767" s="11">
        <v>0.99905422924997189</v>
      </c>
      <c r="J1767" s="11">
        <v>5.5594709775886868E-2</v>
      </c>
      <c r="K1767" s="11">
        <v>-0.1628996231924385</v>
      </c>
      <c r="L1767" s="11">
        <v>-0.52156399453346869</v>
      </c>
      <c r="M1767" s="11">
        <v>24</v>
      </c>
      <c r="N1767" s="11" t="s">
        <v>11483</v>
      </c>
    </row>
    <row r="1768" spans="2:14" s="11" customFormat="1" ht="17" hidden="1" x14ac:dyDescent="0.2">
      <c r="B1768" s="4" t="str">
        <f>VLOOKUP(F1768,decisions2!A:B,2,FALSE)</f>
        <v>no_biology</v>
      </c>
      <c r="C1768" s="35" t="str">
        <f>IF(L1768&gt;0,"EC-side","eMPC-side")</f>
        <v>EC-side</v>
      </c>
      <c r="E1768" s="35" t="str">
        <f>VLOOKUP(F1768,collapsed2!A:J,10,FALSE)</f>
        <v>redundant</v>
      </c>
      <c r="F1768" s="11" t="s">
        <v>8222</v>
      </c>
      <c r="G1768" s="11" t="s">
        <v>8223</v>
      </c>
      <c r="H1768" s="11">
        <v>1.622403614468345E-2</v>
      </c>
      <c r="I1768" s="11">
        <v>4.9290885626545253E-2</v>
      </c>
      <c r="J1768" s="11">
        <v>0.35248785758361922</v>
      </c>
      <c r="K1768" s="11">
        <v>0.45553134412956842</v>
      </c>
      <c r="L1768" s="11">
        <v>1.5867122784467169</v>
      </c>
      <c r="M1768" s="11">
        <v>41</v>
      </c>
      <c r="N1768" s="11" t="s">
        <v>12455</v>
      </c>
    </row>
    <row r="1769" spans="2:14" s="11" customFormat="1" ht="32" hidden="1" x14ac:dyDescent="0.2">
      <c r="F1769" s="11" t="s">
        <v>5283</v>
      </c>
      <c r="G1769" s="11" t="s">
        <v>5284</v>
      </c>
      <c r="H1769" s="11">
        <v>0.15240641711229949</v>
      </c>
      <c r="I1769" s="11">
        <v>0.26833388586995688</v>
      </c>
      <c r="J1769" s="11">
        <v>0.18643255843407519</v>
      </c>
      <c r="K1769" s="11">
        <v>-0.29317855468647341</v>
      </c>
      <c r="L1769" s="11">
        <v>-1.207652067139112</v>
      </c>
      <c r="M1769" s="11">
        <v>64</v>
      </c>
      <c r="N1769" s="11" t="s">
        <v>11485</v>
      </c>
    </row>
    <row r="1770" spans="2:14" s="11" customFormat="1" hidden="1" x14ac:dyDescent="0.2">
      <c r="F1770" s="11" t="s">
        <v>5286</v>
      </c>
      <c r="G1770" s="11" t="s">
        <v>5287</v>
      </c>
      <c r="H1770" s="11">
        <v>0.21271393643031791</v>
      </c>
      <c r="I1770" s="11">
        <v>0.33773637160010611</v>
      </c>
      <c r="J1770" s="11">
        <v>0.14826150047510661</v>
      </c>
      <c r="K1770" s="11">
        <v>-0.34675093155839781</v>
      </c>
      <c r="L1770" s="11">
        <v>-1.204297687336803</v>
      </c>
      <c r="M1770" s="11">
        <v>32</v>
      </c>
      <c r="N1770" s="11" t="s">
        <v>11486</v>
      </c>
    </row>
    <row r="1771" spans="2:14" s="11" customFormat="1" ht="48" hidden="1" x14ac:dyDescent="0.2">
      <c r="B1771" s="4" t="str">
        <f>VLOOKUP(F1771,decisions2!A:B,2,FALSE)</f>
        <v>no_redundant</v>
      </c>
      <c r="C1771" s="35" t="str">
        <f>IF(L1771&gt;0,"EC-side","eMPC-side")</f>
        <v>EC-side</v>
      </c>
      <c r="E1771" s="35" t="str">
        <f>VLOOKUP(F1771,collapsed2!A:J,10,FALSE)</f>
        <v>main</v>
      </c>
      <c r="F1771" s="11" t="s">
        <v>344</v>
      </c>
      <c r="G1771" s="11" t="s">
        <v>345</v>
      </c>
      <c r="H1771" s="11">
        <v>6.3387499616997184E-3</v>
      </c>
      <c r="I1771" s="11">
        <v>2.3963937947770911E-2</v>
      </c>
      <c r="J1771" s="11">
        <v>0.40701791892395389</v>
      </c>
      <c r="K1771" s="11">
        <v>0.40082015133219873</v>
      </c>
      <c r="L1771" s="11">
        <v>1.586572966498232</v>
      </c>
      <c r="M1771" s="11">
        <v>83</v>
      </c>
      <c r="N1771" s="11" t="s">
        <v>9850</v>
      </c>
    </row>
    <row r="1772" spans="2:14" s="11" customFormat="1" ht="32" hidden="1" x14ac:dyDescent="0.2">
      <c r="F1772" s="11" t="s">
        <v>5292</v>
      </c>
      <c r="G1772" s="11" t="s">
        <v>5293</v>
      </c>
      <c r="H1772" s="11">
        <v>0.46534653465346543</v>
      </c>
      <c r="I1772" s="11">
        <v>0.58163864606896976</v>
      </c>
      <c r="J1772" s="11">
        <v>9.4975152590559483E-2</v>
      </c>
      <c r="K1772" s="11">
        <v>-0.27759194397204201</v>
      </c>
      <c r="L1772" s="11">
        <v>-0.99521760917161273</v>
      </c>
      <c r="M1772" s="11">
        <v>35</v>
      </c>
      <c r="N1772" s="11" t="s">
        <v>11488</v>
      </c>
    </row>
    <row r="1773" spans="2:14" s="11" customFormat="1" ht="32" hidden="1" x14ac:dyDescent="0.2">
      <c r="B1773" s="4" t="str">
        <f>VLOOKUP(F1773,decisions2!A:B,2,FALSE)</f>
        <v>no_biology</v>
      </c>
      <c r="C1773" s="35" t="str">
        <f t="shared" ref="C1773:C1775" si="136">IF(L1773&gt;0,"EC-side","eMPC-side")</f>
        <v>EC-side</v>
      </c>
      <c r="E1773" s="35" t="str">
        <f>VLOOKUP(F1773,collapsed2!A:J,10,FALSE)</f>
        <v>redundant</v>
      </c>
      <c r="F1773" s="11" t="s">
        <v>1028</v>
      </c>
      <c r="G1773" s="11" t="s">
        <v>1029</v>
      </c>
      <c r="H1773" s="11">
        <v>5.1174766288182997E-3</v>
      </c>
      <c r="I1773" s="11">
        <v>2.0610535584894538E-2</v>
      </c>
      <c r="J1773" s="11">
        <v>0.40701791892395389</v>
      </c>
      <c r="K1773" s="11">
        <v>0.41238826234754572</v>
      </c>
      <c r="L1773" s="11">
        <v>1.5861436000203739</v>
      </c>
      <c r="M1773" s="11">
        <v>75</v>
      </c>
      <c r="N1773" s="11" t="s">
        <v>10075</v>
      </c>
    </row>
    <row r="1774" spans="2:14" s="11" customFormat="1" ht="32" hidden="1" x14ac:dyDescent="0.2">
      <c r="B1774" s="4" t="str">
        <f>VLOOKUP(F1774,decisions2!A:B,2,FALSE)</f>
        <v>no_biology</v>
      </c>
      <c r="C1774" s="35" t="str">
        <f t="shared" si="136"/>
        <v>EC-side</v>
      </c>
      <c r="E1774" s="35" t="str">
        <f>VLOOKUP(F1774,collapsed2!A:J,10,FALSE)</f>
        <v>redundant</v>
      </c>
      <c r="F1774" s="11" t="s">
        <v>5592</v>
      </c>
      <c r="G1774" s="11" t="s">
        <v>5593</v>
      </c>
      <c r="H1774" s="11">
        <v>5.1615903174920116E-3</v>
      </c>
      <c r="I1774" s="11">
        <v>2.0760780759764671E-2</v>
      </c>
      <c r="J1774" s="11">
        <v>0.40701791892395389</v>
      </c>
      <c r="K1774" s="11">
        <v>0.40317374484934321</v>
      </c>
      <c r="L1774" s="11">
        <v>1.585259050655099</v>
      </c>
      <c r="M1774" s="11">
        <v>80</v>
      </c>
      <c r="N1774" s="11" t="s">
        <v>11585</v>
      </c>
    </row>
    <row r="1775" spans="2:14" s="11" customFormat="1" ht="17" hidden="1" x14ac:dyDescent="0.2">
      <c r="B1775" s="4" t="str">
        <f>VLOOKUP(F1775,decisions2!A:B,2,FALSE)</f>
        <v>no_biology</v>
      </c>
      <c r="C1775" s="35" t="str">
        <f t="shared" si="136"/>
        <v>EC-side</v>
      </c>
      <c r="E1775" s="35" t="str">
        <f>VLOOKUP(F1775,collapsed2!A:J,10,FALSE)</f>
        <v>redundant</v>
      </c>
      <c r="F1775" s="11" t="s">
        <v>1256</v>
      </c>
      <c r="G1775" s="11" t="s">
        <v>1257</v>
      </c>
      <c r="H1775" s="11">
        <v>1.622403614468345E-2</v>
      </c>
      <c r="I1775" s="11">
        <v>4.9290885626545253E-2</v>
      </c>
      <c r="J1775" s="11">
        <v>0.35248785758361922</v>
      </c>
      <c r="K1775" s="11">
        <v>0.45489229215461308</v>
      </c>
      <c r="L1775" s="11">
        <v>1.5844863248909531</v>
      </c>
      <c r="M1775" s="11">
        <v>41</v>
      </c>
      <c r="N1775" s="11" t="s">
        <v>10151</v>
      </c>
    </row>
    <row r="1776" spans="2:14" s="11" customFormat="1" ht="32" hidden="1" x14ac:dyDescent="0.2">
      <c r="F1776" s="11" t="s">
        <v>5304</v>
      </c>
      <c r="G1776" s="11" t="s">
        <v>5305</v>
      </c>
      <c r="H1776" s="11">
        <v>0.16176470588235289</v>
      </c>
      <c r="I1776" s="11">
        <v>0.27924076607387138</v>
      </c>
      <c r="J1776" s="11">
        <v>0.13802224249664269</v>
      </c>
      <c r="K1776" s="11">
        <v>0.32808336085712653</v>
      </c>
      <c r="L1776" s="11">
        <v>1.215023916368323</v>
      </c>
      <c r="M1776" s="11">
        <v>58</v>
      </c>
      <c r="N1776" s="11" t="s">
        <v>11492</v>
      </c>
    </row>
    <row r="1777" spans="2:14" s="11" customFormat="1" ht="32" hidden="1" x14ac:dyDescent="0.2">
      <c r="B1777" s="4" t="str">
        <f>VLOOKUP(F1777,decisions2!A:B,2,FALSE)</f>
        <v>no_redundant</v>
      </c>
      <c r="C1777" s="35" t="str">
        <f>IF(L1777&gt;0,"EC-side","eMPC-side")</f>
        <v>EC-side</v>
      </c>
      <c r="E1777" s="35" t="str">
        <f>VLOOKUP(F1777,collapsed2!A:J,10,FALSE)</f>
        <v>redundant</v>
      </c>
      <c r="F1777" s="11" t="s">
        <v>3751</v>
      </c>
      <c r="G1777" s="11" t="s">
        <v>3752</v>
      </c>
      <c r="H1777" s="11">
        <v>3.1278050292565742E-3</v>
      </c>
      <c r="I1777" s="11">
        <v>1.418807114659996E-2</v>
      </c>
      <c r="J1777" s="11">
        <v>0.43170769580334639</v>
      </c>
      <c r="K1777" s="11">
        <v>0.37306570308935488</v>
      </c>
      <c r="L1777" s="11">
        <v>1.5834622561611029</v>
      </c>
      <c r="M1777" s="11">
        <v>125</v>
      </c>
      <c r="N1777" s="11" t="s">
        <v>10976</v>
      </c>
    </row>
    <row r="1778" spans="2:14" s="11" customFormat="1" ht="32" hidden="1" x14ac:dyDescent="0.2">
      <c r="F1778" s="11" t="s">
        <v>5310</v>
      </c>
      <c r="G1778" s="11" t="s">
        <v>5311</v>
      </c>
      <c r="H1778" s="11">
        <v>0.23076923076923081</v>
      </c>
      <c r="I1778" s="11">
        <v>0.35753904539483289</v>
      </c>
      <c r="J1778" s="11">
        <v>0.1142665024844329</v>
      </c>
      <c r="K1778" s="11">
        <v>0.42022230901435947</v>
      </c>
      <c r="L1778" s="11">
        <v>1.2093234607999179</v>
      </c>
      <c r="M1778" s="11">
        <v>19</v>
      </c>
      <c r="N1778" s="11" t="s">
        <v>11494</v>
      </c>
    </row>
    <row r="1779" spans="2:14" s="11" customFormat="1" ht="32" hidden="1" x14ac:dyDescent="0.2">
      <c r="F1779" s="11" t="s">
        <v>5313</v>
      </c>
      <c r="G1779" s="11" t="s">
        <v>5314</v>
      </c>
      <c r="H1779" s="11">
        <v>0.21515892420537899</v>
      </c>
      <c r="I1779" s="11">
        <v>0.34079003222830639</v>
      </c>
      <c r="J1779" s="11">
        <v>0.1473312136993771</v>
      </c>
      <c r="K1779" s="11">
        <v>-0.3496902524661249</v>
      </c>
      <c r="L1779" s="11">
        <v>-1.1927040561129509</v>
      </c>
      <c r="M1779" s="11">
        <v>30</v>
      </c>
      <c r="N1779" s="11" t="s">
        <v>11495</v>
      </c>
    </row>
    <row r="1780" spans="2:14" s="11" customFormat="1" ht="32" hidden="1" x14ac:dyDescent="0.2">
      <c r="F1780" s="11" t="s">
        <v>5316</v>
      </c>
      <c r="G1780" s="11" t="s">
        <v>5317</v>
      </c>
      <c r="H1780" s="11">
        <v>0.4527439024390244</v>
      </c>
      <c r="I1780" s="11">
        <v>0.57201608718214836</v>
      </c>
      <c r="J1780" s="11">
        <v>7.0281284171739219E-2</v>
      </c>
      <c r="K1780" s="11">
        <v>0.24499966477803059</v>
      </c>
      <c r="L1780" s="11">
        <v>1.010419964229053</v>
      </c>
      <c r="M1780" s="11">
        <v>105</v>
      </c>
      <c r="N1780" s="11" t="s">
        <v>11496</v>
      </c>
    </row>
    <row r="1781" spans="2:14" s="11" customFormat="1" hidden="1" x14ac:dyDescent="0.2">
      <c r="F1781" s="11" t="s">
        <v>5319</v>
      </c>
      <c r="G1781" s="11" t="s">
        <v>5320</v>
      </c>
      <c r="H1781" s="11">
        <v>0.1055276381909548</v>
      </c>
      <c r="I1781" s="11">
        <v>0.20454199782294261</v>
      </c>
      <c r="J1781" s="11">
        <v>0.17669426893849799</v>
      </c>
      <c r="K1781" s="11">
        <v>0.50650287447223652</v>
      </c>
      <c r="L1781" s="11">
        <v>1.379605138900331</v>
      </c>
      <c r="M1781" s="11">
        <v>15</v>
      </c>
      <c r="N1781" s="11" t="s">
        <v>11497</v>
      </c>
    </row>
    <row r="1782" spans="2:14" s="11" customFormat="1" ht="32" hidden="1" x14ac:dyDescent="0.2">
      <c r="F1782" s="11" t="s">
        <v>5322</v>
      </c>
      <c r="G1782" s="11" t="s">
        <v>5323</v>
      </c>
      <c r="H1782" s="11">
        <v>0.18428184281842819</v>
      </c>
      <c r="I1782" s="11">
        <v>0.30520512101672742</v>
      </c>
      <c r="J1782" s="11">
        <v>0.16957064440562841</v>
      </c>
      <c r="K1782" s="11">
        <v>-0.28041789385365667</v>
      </c>
      <c r="L1782" s="11">
        <v>-1.1607589181087301</v>
      </c>
      <c r="M1782" s="11">
        <v>67</v>
      </c>
      <c r="N1782" s="11" t="s">
        <v>11498</v>
      </c>
    </row>
    <row r="1783" spans="2:14" s="11" customFormat="1" ht="64" hidden="1" x14ac:dyDescent="0.2">
      <c r="B1783" s="4" t="str">
        <f>VLOOKUP(F1783,decisions2!A:B,2,FALSE)</f>
        <v>no_redundant</v>
      </c>
      <c r="C1783" s="35" t="str">
        <f t="shared" ref="C1783:C1786" si="137">IF(L1783&gt;0,"EC-side","eMPC-side")</f>
        <v>EC-side</v>
      </c>
      <c r="E1783" s="35" t="str">
        <f>VLOOKUP(F1783,collapsed2!A:J,10,FALSE)</f>
        <v>main</v>
      </c>
      <c r="F1783" s="11" t="s">
        <v>8688</v>
      </c>
      <c r="G1783" s="11" t="s">
        <v>8689</v>
      </c>
      <c r="H1783" s="11">
        <v>5.8292667869901083E-4</v>
      </c>
      <c r="I1783" s="11">
        <v>3.830661031450642E-3</v>
      </c>
      <c r="J1783" s="11">
        <v>0.47727081536286209</v>
      </c>
      <c r="K1783" s="11">
        <v>0.34412604733349988</v>
      </c>
      <c r="L1783" s="11">
        <v>1.582308472133418</v>
      </c>
      <c r="M1783" s="11">
        <v>224</v>
      </c>
      <c r="N1783" s="11" t="s">
        <v>12608</v>
      </c>
    </row>
    <row r="1784" spans="2:14" s="11" customFormat="1" ht="48" hidden="1" x14ac:dyDescent="0.2">
      <c r="B1784" s="4" t="str">
        <f>VLOOKUP(F1784,decisions2!A:B,2,FALSE)</f>
        <v>no_redundant</v>
      </c>
      <c r="C1784" s="35" t="str">
        <f t="shared" si="137"/>
        <v>EC-side</v>
      </c>
      <c r="E1784" s="35" t="str">
        <f>VLOOKUP(F1784,collapsed2!A:J,10,FALSE)</f>
        <v>redundant</v>
      </c>
      <c r="F1784" s="11" t="s">
        <v>1832</v>
      </c>
      <c r="G1784" s="11" t="s">
        <v>1833</v>
      </c>
      <c r="H1784" s="11">
        <v>1.4326065289279959E-3</v>
      </c>
      <c r="I1784" s="11">
        <v>7.7082255741002196E-3</v>
      </c>
      <c r="J1784" s="11">
        <v>0.45505986738722948</v>
      </c>
      <c r="K1784" s="11">
        <v>0.35305909444962902</v>
      </c>
      <c r="L1784" s="11">
        <v>1.5818742332072859</v>
      </c>
      <c r="M1784" s="11">
        <v>178</v>
      </c>
      <c r="N1784" s="11" t="s">
        <v>10344</v>
      </c>
    </row>
    <row r="1785" spans="2:14" s="11" customFormat="1" ht="80" hidden="1" x14ac:dyDescent="0.2">
      <c r="B1785" s="4" t="str">
        <f>VLOOKUP(F1785,decisions2!A:B,2,FALSE)</f>
        <v>no_redundant</v>
      </c>
      <c r="C1785" s="35" t="str">
        <f t="shared" si="137"/>
        <v>EC-side</v>
      </c>
      <c r="E1785" s="35" t="str">
        <f>VLOOKUP(F1785,collapsed2!A:J,10,FALSE)</f>
        <v>redundant</v>
      </c>
      <c r="F1785" s="11" t="s">
        <v>9574</v>
      </c>
      <c r="G1785" s="11" t="s">
        <v>9575</v>
      </c>
      <c r="H1785" s="11">
        <v>1.291735065608884E-3</v>
      </c>
      <c r="I1785" s="11">
        <v>7.1384208532633076E-3</v>
      </c>
      <c r="J1785" s="11">
        <v>0.45505986738722948</v>
      </c>
      <c r="K1785" s="11">
        <v>0.35805809429544722</v>
      </c>
      <c r="L1785" s="11">
        <v>1.5818225014315439</v>
      </c>
      <c r="M1785" s="11">
        <v>164</v>
      </c>
      <c r="N1785" s="11" t="s">
        <v>12898</v>
      </c>
    </row>
    <row r="1786" spans="2:14" s="11" customFormat="1" ht="112" hidden="1" x14ac:dyDescent="0.2">
      <c r="B1786" s="4" t="str">
        <f>VLOOKUP(F1786,decisions2!A:B,2,FALSE)</f>
        <v>no_redundant</v>
      </c>
      <c r="C1786" s="35" t="str">
        <f t="shared" si="137"/>
        <v>EC-side</v>
      </c>
      <c r="E1786" s="35" t="str">
        <f>VLOOKUP(F1786,collapsed2!A:J,10,FALSE)</f>
        <v>redundant</v>
      </c>
      <c r="F1786" s="11" t="s">
        <v>3428</v>
      </c>
      <c r="G1786" s="11" t="s">
        <v>3429</v>
      </c>
      <c r="H1786" s="11">
        <v>1.559577220721963E-4</v>
      </c>
      <c r="I1786" s="11">
        <v>1.3089617889650541E-3</v>
      </c>
      <c r="J1786" s="11">
        <v>0.51884807774379182</v>
      </c>
      <c r="K1786" s="11">
        <v>0.32886392815521259</v>
      </c>
      <c r="L1786" s="11">
        <v>1.5807225327630141</v>
      </c>
      <c r="M1786" s="11">
        <v>342</v>
      </c>
      <c r="N1786" s="11" t="s">
        <v>10870</v>
      </c>
    </row>
    <row r="1787" spans="2:14" s="11" customFormat="1" hidden="1" x14ac:dyDescent="0.2">
      <c r="F1787" s="11" t="s">
        <v>5337</v>
      </c>
      <c r="G1787" s="11" t="s">
        <v>5338</v>
      </c>
      <c r="H1787" s="11">
        <v>3.2032253068328201E-2</v>
      </c>
      <c r="I1787" s="11">
        <v>8.2440771096264701E-2</v>
      </c>
      <c r="J1787" s="11">
        <v>0.3217759180753611</v>
      </c>
      <c r="K1787" s="11">
        <v>-0.41942189329920671</v>
      </c>
      <c r="L1787" s="11">
        <v>-1.503703774362805</v>
      </c>
      <c r="M1787" s="11">
        <v>35</v>
      </c>
      <c r="N1787" s="11" t="s">
        <v>11503</v>
      </c>
    </row>
    <row r="1788" spans="2:14" s="11" customFormat="1" ht="32" hidden="1" x14ac:dyDescent="0.2">
      <c r="F1788" s="11" t="s">
        <v>5340</v>
      </c>
      <c r="G1788" s="11" t="s">
        <v>5341</v>
      </c>
      <c r="H1788" s="11">
        <v>4.9602887473754513E-2</v>
      </c>
      <c r="I1788" s="11">
        <v>0.11549116787393569</v>
      </c>
      <c r="J1788" s="11">
        <v>0.3217759180753611</v>
      </c>
      <c r="K1788" s="11">
        <v>-0.33242409174610221</v>
      </c>
      <c r="L1788" s="11">
        <v>-1.354998286210753</v>
      </c>
      <c r="M1788" s="11">
        <v>59</v>
      </c>
      <c r="N1788" s="11" t="s">
        <v>11504</v>
      </c>
    </row>
    <row r="1789" spans="2:14" s="11" customFormat="1" ht="32" hidden="1" x14ac:dyDescent="0.2">
      <c r="F1789" s="11" t="s">
        <v>5343</v>
      </c>
      <c r="G1789" s="11" t="s">
        <v>5344</v>
      </c>
      <c r="H1789" s="11">
        <v>0.8072669826224329</v>
      </c>
      <c r="I1789" s="11">
        <v>0.85852620164274362</v>
      </c>
      <c r="J1789" s="11">
        <v>4.4685439764414719E-2</v>
      </c>
      <c r="K1789" s="11">
        <v>0.21606047836248829</v>
      </c>
      <c r="L1789" s="11">
        <v>0.82174806448161386</v>
      </c>
      <c r="M1789" s="11">
        <v>67</v>
      </c>
      <c r="N1789" s="11" t="s">
        <v>11505</v>
      </c>
    </row>
    <row r="1790" spans="2:14" s="11" customFormat="1" ht="32" hidden="1" x14ac:dyDescent="0.2">
      <c r="B1790" s="4" t="str">
        <f>VLOOKUP(F1790,decisions2!A:B,2,FALSE)</f>
        <v>no_biology</v>
      </c>
      <c r="C1790" s="35" t="str">
        <f t="shared" ref="C1790:C1791" si="138">IF(L1790&gt;0,"EC-side","eMPC-side")</f>
        <v>EC-side</v>
      </c>
      <c r="E1790" s="35" t="str">
        <f>VLOOKUP(F1790,collapsed2!A:J,10,FALSE)</f>
        <v>redundant</v>
      </c>
      <c r="F1790" s="11" t="s">
        <v>2246</v>
      </c>
      <c r="G1790" s="11" t="s">
        <v>2247</v>
      </c>
      <c r="H1790" s="11">
        <v>8.8180189482748757E-3</v>
      </c>
      <c r="I1790" s="11">
        <v>3.093410299147771E-2</v>
      </c>
      <c r="J1790" s="11">
        <v>0.38073040072279241</v>
      </c>
      <c r="K1790" s="11">
        <v>0.42673898526290449</v>
      </c>
      <c r="L1790" s="11">
        <v>1.580385155122126</v>
      </c>
      <c r="M1790" s="11">
        <v>58</v>
      </c>
      <c r="N1790" s="11" t="s">
        <v>10481</v>
      </c>
    </row>
    <row r="1791" spans="2:14" s="11" customFormat="1" ht="32" hidden="1" x14ac:dyDescent="0.2">
      <c r="B1791" s="4" t="str">
        <f>VLOOKUP(F1791,decisions2!A:B,2,FALSE)</f>
        <v>no_biology</v>
      </c>
      <c r="C1791" s="35" t="str">
        <f t="shared" si="138"/>
        <v>EC-side</v>
      </c>
      <c r="E1791" s="35" t="str">
        <f>VLOOKUP(F1791,collapsed2!A:J,10,FALSE)</f>
        <v>redundant</v>
      </c>
      <c r="F1791" s="11" t="s">
        <v>7442</v>
      </c>
      <c r="G1791" s="11" t="s">
        <v>7443</v>
      </c>
      <c r="H1791" s="11">
        <v>6.0275099559172589E-3</v>
      </c>
      <c r="I1791" s="11">
        <v>2.3463465454142751E-2</v>
      </c>
      <c r="J1791" s="11">
        <v>0.40701791892395389</v>
      </c>
      <c r="K1791" s="11">
        <v>0.40053376633104731</v>
      </c>
      <c r="L1791" s="11">
        <v>1.580215973147961</v>
      </c>
      <c r="M1791" s="11">
        <v>82</v>
      </c>
      <c r="N1791" s="11" t="s">
        <v>12197</v>
      </c>
    </row>
    <row r="1792" spans="2:14" s="11" customFormat="1" hidden="1" x14ac:dyDescent="0.2">
      <c r="F1792" s="11" t="s">
        <v>5352</v>
      </c>
      <c r="G1792" s="11" t="s">
        <v>5353</v>
      </c>
      <c r="H1792" s="11">
        <v>0.33834586466165412</v>
      </c>
      <c r="I1792" s="11">
        <v>0.4699172393153539</v>
      </c>
      <c r="J1792" s="11">
        <v>0.11573444770168879</v>
      </c>
      <c r="K1792" s="11">
        <v>-0.331771816521508</v>
      </c>
      <c r="L1792" s="11">
        <v>-1.0748683698085819</v>
      </c>
      <c r="M1792" s="11">
        <v>25</v>
      </c>
      <c r="N1792" s="11" t="s">
        <v>11508</v>
      </c>
    </row>
    <row r="1793" spans="2:14" s="11" customFormat="1" ht="32" hidden="1" x14ac:dyDescent="0.2">
      <c r="F1793" s="11" t="s">
        <v>5355</v>
      </c>
      <c r="G1793" s="11" t="s">
        <v>5356</v>
      </c>
      <c r="H1793" s="11">
        <v>0.80693069306930698</v>
      </c>
      <c r="I1793" s="11">
        <v>0.85852620164274362</v>
      </c>
      <c r="J1793" s="11">
        <v>6.5681360193401053E-2</v>
      </c>
      <c r="K1793" s="11">
        <v>-0.22844419438167721</v>
      </c>
      <c r="L1793" s="11">
        <v>-0.78489705529050069</v>
      </c>
      <c r="M1793" s="11">
        <v>31</v>
      </c>
      <c r="N1793" s="11" t="s">
        <v>11509</v>
      </c>
    </row>
    <row r="1794" spans="2:14" s="11" customFormat="1" ht="32" hidden="1" x14ac:dyDescent="0.2">
      <c r="B1794" s="4" t="str">
        <f>VLOOKUP(F1794,decisions2!A:B,2,FALSE)</f>
        <v>no_biology</v>
      </c>
      <c r="C1794" s="35" t="str">
        <f t="shared" ref="C1794:C1797" si="139">IF(L1794&gt;0,"EC-side","eMPC-side")</f>
        <v>EC-side</v>
      </c>
      <c r="E1794" s="35" t="str">
        <f>VLOOKUP(F1794,collapsed2!A:J,10,FALSE)</f>
        <v>redundant</v>
      </c>
      <c r="F1794" s="11" t="s">
        <v>5725</v>
      </c>
      <c r="G1794" s="11" t="s">
        <v>5726</v>
      </c>
      <c r="H1794" s="11">
        <v>1.379638926469577E-2</v>
      </c>
      <c r="I1794" s="11">
        <v>4.3367668275742427E-2</v>
      </c>
      <c r="J1794" s="11">
        <v>0.38073040072279241</v>
      </c>
      <c r="K1794" s="11">
        <v>0.46193593015602319</v>
      </c>
      <c r="L1794" s="11">
        <v>1.580176954358038</v>
      </c>
      <c r="M1794" s="11">
        <v>38</v>
      </c>
      <c r="N1794" s="11" t="s">
        <v>11630</v>
      </c>
    </row>
    <row r="1795" spans="2:14" s="11" customFormat="1" ht="32" hidden="1" x14ac:dyDescent="0.2">
      <c r="B1795" s="4" t="str">
        <f>VLOOKUP(F1795,decisions2!A:B,2,FALSE)</f>
        <v>no_biology</v>
      </c>
      <c r="C1795" s="35" t="str">
        <f t="shared" si="139"/>
        <v>EC-side</v>
      </c>
      <c r="E1795" s="35" t="str">
        <f>VLOOKUP(F1795,collapsed2!A:J,10,FALSE)</f>
        <v>redundant</v>
      </c>
      <c r="F1795" s="11" t="s">
        <v>6602</v>
      </c>
      <c r="G1795" s="11" t="s">
        <v>6603</v>
      </c>
      <c r="H1795" s="11">
        <v>6.3413461566100343E-3</v>
      </c>
      <c r="I1795" s="11">
        <v>2.3963937947770911E-2</v>
      </c>
      <c r="J1795" s="11">
        <v>0.40701791892395389</v>
      </c>
      <c r="K1795" s="11">
        <v>0.41728390083150091</v>
      </c>
      <c r="L1795" s="11">
        <v>1.579374905744455</v>
      </c>
      <c r="M1795" s="11">
        <v>66</v>
      </c>
      <c r="N1795" s="11" t="s">
        <v>11920</v>
      </c>
    </row>
    <row r="1796" spans="2:14" s="11" customFormat="1" ht="32" hidden="1" x14ac:dyDescent="0.2">
      <c r="B1796" s="4" t="str">
        <f>VLOOKUP(F1796,decisions2!A:B,2,FALSE)</f>
        <v>no_biology</v>
      </c>
      <c r="C1796" s="35" t="str">
        <f t="shared" si="139"/>
        <v>EC-side</v>
      </c>
      <c r="E1796" s="35" t="str">
        <f>VLOOKUP(F1796,collapsed2!A:J,10,FALSE)</f>
        <v>redundant</v>
      </c>
      <c r="F1796" s="11" t="s">
        <v>4288</v>
      </c>
      <c r="G1796" s="11" t="s">
        <v>4289</v>
      </c>
      <c r="H1796" s="11">
        <v>1.3452204605206099E-2</v>
      </c>
      <c r="I1796" s="11">
        <v>4.2490232341008828E-2</v>
      </c>
      <c r="J1796" s="11">
        <v>0.38073040072279241</v>
      </c>
      <c r="K1796" s="11">
        <v>0.4425028879980461</v>
      </c>
      <c r="L1796" s="11">
        <v>1.578040474480874</v>
      </c>
      <c r="M1796" s="11">
        <v>46</v>
      </c>
      <c r="N1796" s="11" t="s">
        <v>11156</v>
      </c>
    </row>
    <row r="1797" spans="2:14" s="11" customFormat="1" ht="32" hidden="1" x14ac:dyDescent="0.2">
      <c r="B1797" s="4" t="str">
        <f>VLOOKUP(F1797,decisions2!A:B,2,FALSE)</f>
        <v>no_biology</v>
      </c>
      <c r="C1797" s="35" t="str">
        <f t="shared" si="139"/>
        <v>EC-side</v>
      </c>
      <c r="E1797" s="35" t="str">
        <f>VLOOKUP(F1797,collapsed2!A:J,10,FALSE)</f>
        <v>main</v>
      </c>
      <c r="F1797" s="11" t="s">
        <v>4911</v>
      </c>
      <c r="G1797" s="11" t="s">
        <v>4912</v>
      </c>
      <c r="H1797" s="11">
        <v>1.432419647704376E-2</v>
      </c>
      <c r="I1797" s="11">
        <v>4.4470366629301247E-2</v>
      </c>
      <c r="J1797" s="11">
        <v>0.38073040072279241</v>
      </c>
      <c r="K1797" s="11">
        <v>0.42999294819710909</v>
      </c>
      <c r="L1797" s="11">
        <v>1.577863747491052</v>
      </c>
      <c r="M1797" s="11">
        <v>52</v>
      </c>
      <c r="N1797" s="11" t="s">
        <v>11362</v>
      </c>
    </row>
    <row r="1798" spans="2:14" s="11" customFormat="1" ht="32" hidden="1" x14ac:dyDescent="0.2">
      <c r="F1798" s="11" t="s">
        <v>5370</v>
      </c>
      <c r="G1798" s="11" t="s">
        <v>5371</v>
      </c>
      <c r="H1798" s="11">
        <v>0.4538653366583541</v>
      </c>
      <c r="I1798" s="11">
        <v>0.572768233974569</v>
      </c>
      <c r="J1798" s="11">
        <v>9.6887770327543962E-2</v>
      </c>
      <c r="K1798" s="11">
        <v>-0.29585990948881108</v>
      </c>
      <c r="L1798" s="11">
        <v>-0.99516462541758299</v>
      </c>
      <c r="M1798" s="11">
        <v>29</v>
      </c>
      <c r="N1798" s="11" t="s">
        <v>11514</v>
      </c>
    </row>
    <row r="1799" spans="2:14" s="11" customFormat="1" ht="32" hidden="1" x14ac:dyDescent="0.2">
      <c r="F1799" s="11" t="s">
        <v>5373</v>
      </c>
      <c r="G1799" s="11" t="s">
        <v>5374</v>
      </c>
      <c r="H1799" s="11">
        <v>9.9662162162162157E-2</v>
      </c>
      <c r="I1799" s="11">
        <v>0.19530081325507051</v>
      </c>
      <c r="J1799" s="11">
        <v>0.18302393838448719</v>
      </c>
      <c r="K1799" s="11">
        <v>0.39540259617236218</v>
      </c>
      <c r="L1799" s="11">
        <v>1.356688349448278</v>
      </c>
      <c r="M1799" s="11">
        <v>39</v>
      </c>
      <c r="N1799" s="11" t="s">
        <v>11515</v>
      </c>
    </row>
    <row r="1800" spans="2:14" s="11" customFormat="1" ht="80" hidden="1" x14ac:dyDescent="0.2">
      <c r="B1800" s="4" t="str">
        <f>VLOOKUP(F1800,decisions2!A:B,2,FALSE)</f>
        <v>no_redundant</v>
      </c>
      <c r="C1800" s="35" t="str">
        <f>IF(L1800&gt;0,"EC-side","eMPC-side")</f>
        <v>EC-side</v>
      </c>
      <c r="E1800" s="35" t="str">
        <f>VLOOKUP(F1800,collapsed2!A:J,10,FALSE)</f>
        <v>main</v>
      </c>
      <c r="F1800" s="11" t="s">
        <v>4462</v>
      </c>
      <c r="G1800" s="11" t="s">
        <v>4463</v>
      </c>
      <c r="H1800" s="11">
        <v>8.4677156359544794E-4</v>
      </c>
      <c r="I1800" s="11">
        <v>5.169263414397632E-3</v>
      </c>
      <c r="J1800" s="11">
        <v>0.47727081536286209</v>
      </c>
      <c r="K1800" s="11">
        <v>0.34527931854659982</v>
      </c>
      <c r="L1800" s="11">
        <v>1.5771115258234421</v>
      </c>
      <c r="M1800" s="11">
        <v>204</v>
      </c>
      <c r="N1800" s="11" t="s">
        <v>11212</v>
      </c>
    </row>
    <row r="1801" spans="2:14" s="11" customFormat="1" ht="32" hidden="1" x14ac:dyDescent="0.2">
      <c r="F1801" s="11" t="s">
        <v>5379</v>
      </c>
      <c r="G1801" s="11" t="s">
        <v>5380</v>
      </c>
      <c r="H1801" s="11">
        <v>0.1074380165289256</v>
      </c>
      <c r="I1801" s="11">
        <v>0.20701626075721011</v>
      </c>
      <c r="J1801" s="11">
        <v>0.1737478389995708</v>
      </c>
      <c r="K1801" s="11">
        <v>0.37590095665537671</v>
      </c>
      <c r="L1801" s="11">
        <v>1.328455154914481</v>
      </c>
      <c r="M1801" s="11">
        <v>43</v>
      </c>
      <c r="N1801" s="11" t="s">
        <v>11517</v>
      </c>
    </row>
    <row r="1802" spans="2:14" s="11" customFormat="1" hidden="1" x14ac:dyDescent="0.2">
      <c r="F1802" s="11" t="s">
        <v>5382</v>
      </c>
      <c r="G1802" s="11" t="s">
        <v>5383</v>
      </c>
      <c r="H1802" s="11">
        <v>0.79767827529021562</v>
      </c>
      <c r="I1802" s="11">
        <v>0.85249255467861385</v>
      </c>
      <c r="J1802" s="11">
        <v>4.7448319365629717E-2</v>
      </c>
      <c r="K1802" s="11">
        <v>0.27499286154158148</v>
      </c>
      <c r="L1802" s="11">
        <v>0.77030485809926885</v>
      </c>
      <c r="M1802" s="11">
        <v>17</v>
      </c>
      <c r="N1802" s="11" t="s">
        <v>11518</v>
      </c>
    </row>
    <row r="1803" spans="2:14" s="11" customFormat="1" ht="32" hidden="1" x14ac:dyDescent="0.2">
      <c r="F1803" s="11" t="s">
        <v>5385</v>
      </c>
      <c r="G1803" s="11" t="s">
        <v>5386</v>
      </c>
      <c r="H1803" s="11">
        <v>4.1806020066889632E-2</v>
      </c>
      <c r="I1803" s="11">
        <v>0.1017425197753067</v>
      </c>
      <c r="J1803" s="11">
        <v>0.28785711725514929</v>
      </c>
      <c r="K1803" s="11">
        <v>0.49086260553475808</v>
      </c>
      <c r="L1803" s="11">
        <v>1.502304044090685</v>
      </c>
      <c r="M1803" s="11">
        <v>24</v>
      </c>
      <c r="N1803" s="11" t="s">
        <v>11519</v>
      </c>
    </row>
    <row r="1804" spans="2:14" s="11" customFormat="1" ht="32" hidden="1" x14ac:dyDescent="0.2">
      <c r="B1804" s="4" t="str">
        <f>VLOOKUP(F1804,decisions2!A:B,2,FALSE)</f>
        <v>no_biology</v>
      </c>
      <c r="C1804" s="35" t="str">
        <f>IF(L1804&gt;0,"EC-side","eMPC-side")</f>
        <v>EC-side</v>
      </c>
      <c r="E1804" s="35" t="str">
        <f>VLOOKUP(F1804,collapsed2!A:J,10,FALSE)</f>
        <v>redundant</v>
      </c>
      <c r="F1804" s="11" t="s">
        <v>4804</v>
      </c>
      <c r="G1804" s="11" t="s">
        <v>4805</v>
      </c>
      <c r="H1804" s="11">
        <v>1.0220190175296179E-2</v>
      </c>
      <c r="I1804" s="11">
        <v>3.455397630695374E-2</v>
      </c>
      <c r="J1804" s="11">
        <v>0.38073040072279241</v>
      </c>
      <c r="K1804" s="11">
        <v>0.4134505098473466</v>
      </c>
      <c r="L1804" s="11">
        <v>1.576999552438987</v>
      </c>
      <c r="M1804" s="11">
        <v>68</v>
      </c>
      <c r="N1804" s="11" t="s">
        <v>11326</v>
      </c>
    </row>
    <row r="1805" spans="2:14" s="11" customFormat="1" ht="32" hidden="1" x14ac:dyDescent="0.2">
      <c r="F1805" s="11" t="s">
        <v>5391</v>
      </c>
      <c r="G1805" s="11" t="s">
        <v>5392</v>
      </c>
      <c r="H1805" s="11">
        <v>0.55574043261231276</v>
      </c>
      <c r="I1805" s="11">
        <v>0.65977762737615908</v>
      </c>
      <c r="J1805" s="11">
        <v>6.4503124965649292E-2</v>
      </c>
      <c r="K1805" s="11">
        <v>0.2930531103912567</v>
      </c>
      <c r="L1805" s="11">
        <v>0.94181764219120112</v>
      </c>
      <c r="M1805" s="11">
        <v>29</v>
      </c>
      <c r="N1805" s="11" t="s">
        <v>11521</v>
      </c>
    </row>
    <row r="1806" spans="2:14" s="11" customFormat="1" ht="64" hidden="1" x14ac:dyDescent="0.2">
      <c r="F1806" s="11" t="s">
        <v>5394</v>
      </c>
      <c r="G1806" s="11" t="s">
        <v>5395</v>
      </c>
      <c r="H1806" s="11">
        <v>0.14005602240896359</v>
      </c>
      <c r="I1806" s="11">
        <v>0.25187130199506441</v>
      </c>
      <c r="J1806" s="11">
        <v>0.13725077961013279</v>
      </c>
      <c r="K1806" s="11">
        <v>0.25330881976589242</v>
      </c>
      <c r="L1806" s="11">
        <v>1.1678053040061751</v>
      </c>
      <c r="M1806" s="11">
        <v>232</v>
      </c>
      <c r="N1806" s="11" t="s">
        <v>11522</v>
      </c>
    </row>
    <row r="1807" spans="2:14" s="11" customFormat="1" ht="32" hidden="1" x14ac:dyDescent="0.2">
      <c r="F1807" s="11" t="s">
        <v>5397</v>
      </c>
      <c r="G1807" s="11" t="s">
        <v>5398</v>
      </c>
      <c r="H1807" s="11">
        <v>0.26981450252951089</v>
      </c>
      <c r="I1807" s="11">
        <v>0.4012814960206661</v>
      </c>
      <c r="J1807" s="11">
        <v>0.10473282158065091</v>
      </c>
      <c r="K1807" s="11">
        <v>0.35080119230286211</v>
      </c>
      <c r="L1807" s="11">
        <v>1.1536362799498721</v>
      </c>
      <c r="M1807" s="11">
        <v>32</v>
      </c>
      <c r="N1807" s="11" t="s">
        <v>11523</v>
      </c>
    </row>
    <row r="1808" spans="2:14" s="11" customFormat="1" ht="32" hidden="1" x14ac:dyDescent="0.2">
      <c r="F1808" s="11" t="s">
        <v>5400</v>
      </c>
      <c r="G1808" s="11" t="s">
        <v>5401</v>
      </c>
      <c r="H1808" s="11">
        <v>0.35314091680814941</v>
      </c>
      <c r="I1808" s="11">
        <v>0.48270363662857257</v>
      </c>
      <c r="J1808" s="11">
        <v>8.9164711782067807E-2</v>
      </c>
      <c r="K1808" s="11">
        <v>0.35943320917166932</v>
      </c>
      <c r="L1808" s="11">
        <v>1.0885397214075729</v>
      </c>
      <c r="M1808" s="11">
        <v>23</v>
      </c>
      <c r="N1808" s="11" t="s">
        <v>10857</v>
      </c>
    </row>
    <row r="1809" spans="2:14" s="11" customFormat="1" ht="32" hidden="1" x14ac:dyDescent="0.2">
      <c r="F1809" s="11" t="s">
        <v>5403</v>
      </c>
      <c r="G1809" s="11" t="s">
        <v>5404</v>
      </c>
      <c r="H1809" s="11">
        <v>0.62144053601340032</v>
      </c>
      <c r="I1809" s="11">
        <v>0.71403270751624037</v>
      </c>
      <c r="J1809" s="11">
        <v>5.9476028695732007E-2</v>
      </c>
      <c r="K1809" s="11">
        <v>0.32494384992667369</v>
      </c>
      <c r="L1809" s="11">
        <v>0.88507731704387405</v>
      </c>
      <c r="M1809" s="11">
        <v>15</v>
      </c>
      <c r="N1809" s="11" t="s">
        <v>11524</v>
      </c>
    </row>
    <row r="1810" spans="2:14" s="11" customFormat="1" ht="32" hidden="1" x14ac:dyDescent="0.2">
      <c r="B1810" s="4" t="str">
        <f>VLOOKUP(F1810,decisions2!A:B,2,FALSE)</f>
        <v>no_biology</v>
      </c>
      <c r="C1810" s="35" t="str">
        <f>IF(L1810&gt;0,"EC-side","eMPC-side")</f>
        <v>EC-side</v>
      </c>
      <c r="E1810" s="35" t="str">
        <f>VLOOKUP(F1810,collapsed2!A:J,10,FALSE)</f>
        <v>redundant</v>
      </c>
      <c r="F1810" s="11" t="s">
        <v>5406</v>
      </c>
      <c r="G1810" s="11" t="s">
        <v>5407</v>
      </c>
      <c r="H1810" s="11">
        <v>9.1828968213432862E-3</v>
      </c>
      <c r="I1810" s="11">
        <v>3.2076300554553128E-2</v>
      </c>
      <c r="J1810" s="11">
        <v>0.38073040072279241</v>
      </c>
      <c r="K1810" s="11">
        <v>0.42570303883714877</v>
      </c>
      <c r="L1810" s="11">
        <v>1.5765486311360231</v>
      </c>
      <c r="M1810" s="11">
        <v>58</v>
      </c>
      <c r="N1810" s="11" t="s">
        <v>11525</v>
      </c>
    </row>
    <row r="1811" spans="2:14" s="11" customFormat="1" ht="32" hidden="1" x14ac:dyDescent="0.2">
      <c r="F1811" s="11" t="s">
        <v>5409</v>
      </c>
      <c r="G1811" s="11" t="s">
        <v>5410</v>
      </c>
      <c r="H1811" s="11">
        <v>2.3841274472974041E-2</v>
      </c>
      <c r="I1811" s="11">
        <v>6.5820458519639233E-2</v>
      </c>
      <c r="J1811" s="11">
        <v>0.35248785758361922</v>
      </c>
      <c r="K1811" s="11">
        <v>0.55102797596084174</v>
      </c>
      <c r="L1811" s="11">
        <v>1.605727760463169</v>
      </c>
      <c r="M1811" s="11">
        <v>20</v>
      </c>
      <c r="N1811" s="11" t="s">
        <v>11526</v>
      </c>
    </row>
    <row r="1812" spans="2:14" s="11" customFormat="1" ht="32" hidden="1" x14ac:dyDescent="0.2">
      <c r="B1812" s="4" t="str">
        <f>VLOOKUP(F1812,decisions2!A:B,2,FALSE)</f>
        <v>no_redundant</v>
      </c>
      <c r="C1812" s="35" t="str">
        <f>IF(L1812&gt;0,"EC-side","eMPC-side")</f>
        <v>EC-side</v>
      </c>
      <c r="E1812" s="35" t="str">
        <f>VLOOKUP(F1812,collapsed2!A:J,10,FALSE)</f>
        <v>redundant</v>
      </c>
      <c r="F1812" s="11" t="s">
        <v>4000</v>
      </c>
      <c r="G1812" s="11" t="s">
        <v>4001</v>
      </c>
      <c r="H1812" s="11">
        <v>5.4532025700366228E-3</v>
      </c>
      <c r="I1812" s="11">
        <v>2.1640534135771088E-2</v>
      </c>
      <c r="J1812" s="11">
        <v>0.40701791892395389</v>
      </c>
      <c r="K1812" s="11">
        <v>0.40072890908307718</v>
      </c>
      <c r="L1812" s="11">
        <v>1.575646078393508</v>
      </c>
      <c r="M1812" s="11">
        <v>80</v>
      </c>
      <c r="N1812" s="11" t="s">
        <v>11059</v>
      </c>
    </row>
    <row r="1813" spans="2:14" s="11" customFormat="1" ht="32" hidden="1" x14ac:dyDescent="0.2">
      <c r="F1813" s="11" t="s">
        <v>5415</v>
      </c>
      <c r="G1813" s="11" t="s">
        <v>5416</v>
      </c>
      <c r="H1813" s="11">
        <v>0.16889632107023411</v>
      </c>
      <c r="I1813" s="11">
        <v>0.2875992620518168</v>
      </c>
      <c r="J1813" s="11">
        <v>0.13649043778041259</v>
      </c>
      <c r="K1813" s="11">
        <v>0.40773683070355332</v>
      </c>
      <c r="L1813" s="11">
        <v>1.2478943858910281</v>
      </c>
      <c r="M1813" s="11">
        <v>24</v>
      </c>
      <c r="N1813" s="11" t="s">
        <v>11528</v>
      </c>
    </row>
    <row r="1814" spans="2:14" s="11" customFormat="1" ht="32" hidden="1" x14ac:dyDescent="0.2">
      <c r="F1814" s="11" t="s">
        <v>5418</v>
      </c>
      <c r="G1814" s="11" t="s">
        <v>5419</v>
      </c>
      <c r="H1814" s="11">
        <v>0.35121951219512187</v>
      </c>
      <c r="I1814" s="11">
        <v>0.4813395610375476</v>
      </c>
      <c r="J1814" s="11">
        <v>0.11146266692298019</v>
      </c>
      <c r="K1814" s="11">
        <v>-0.27033644175724841</v>
      </c>
      <c r="L1814" s="11">
        <v>-1.05727798670633</v>
      </c>
      <c r="M1814" s="11">
        <v>48</v>
      </c>
      <c r="N1814" s="11" t="s">
        <v>11529</v>
      </c>
    </row>
    <row r="1815" spans="2:14" s="11" customFormat="1" ht="32" hidden="1" x14ac:dyDescent="0.2">
      <c r="F1815" s="11" t="s">
        <v>5421</v>
      </c>
      <c r="G1815" s="11" t="s">
        <v>5422</v>
      </c>
      <c r="H1815" s="11">
        <v>0.15702479338842981</v>
      </c>
      <c r="I1815" s="11">
        <v>0.27378385589431481</v>
      </c>
      <c r="J1815" s="11">
        <v>0.1412251196425309</v>
      </c>
      <c r="K1815" s="11">
        <v>0.37596383613511403</v>
      </c>
      <c r="L1815" s="11">
        <v>1.269041456206869</v>
      </c>
      <c r="M1815" s="11">
        <v>34</v>
      </c>
      <c r="N1815" s="11" t="s">
        <v>11530</v>
      </c>
    </row>
    <row r="1816" spans="2:14" s="11" customFormat="1" hidden="1" x14ac:dyDescent="0.2">
      <c r="F1816" s="11" t="s">
        <v>5424</v>
      </c>
      <c r="G1816" s="11" t="s">
        <v>5425</v>
      </c>
      <c r="H1816" s="11">
        <v>0.7558528428093646</v>
      </c>
      <c r="I1816" s="11">
        <v>0.82204974512666829</v>
      </c>
      <c r="J1816" s="11">
        <v>5.0294806366235838E-2</v>
      </c>
      <c r="K1816" s="11">
        <v>0.27705593404005252</v>
      </c>
      <c r="L1816" s="11">
        <v>0.79731664359833188</v>
      </c>
      <c r="M1816" s="11">
        <v>19</v>
      </c>
      <c r="N1816" s="11" t="s">
        <v>11531</v>
      </c>
    </row>
    <row r="1817" spans="2:14" s="11" customFormat="1" ht="32" hidden="1" x14ac:dyDescent="0.2">
      <c r="B1817" s="4" t="str">
        <f>VLOOKUP(F1817,decisions2!A:B,2,FALSE)</f>
        <v>no_biology</v>
      </c>
      <c r="C1817" s="35" t="str">
        <f>IF(L1817&gt;0,"EC-side","eMPC-side")</f>
        <v>EC-side</v>
      </c>
      <c r="E1817" s="35" t="str">
        <f>VLOOKUP(F1817,collapsed2!A:J,10,FALSE)</f>
        <v>redundant</v>
      </c>
      <c r="F1817" s="11" t="s">
        <v>2618</v>
      </c>
      <c r="G1817" s="11" t="s">
        <v>2619</v>
      </c>
      <c r="H1817" s="11">
        <v>1.4206512458949289E-2</v>
      </c>
      <c r="I1817" s="11">
        <v>4.4301877827604287E-2</v>
      </c>
      <c r="J1817" s="11">
        <v>0.38073040072279241</v>
      </c>
      <c r="K1817" s="11">
        <v>0.44132530890854299</v>
      </c>
      <c r="L1817" s="11">
        <v>1.573841027391284</v>
      </c>
      <c r="M1817" s="11">
        <v>46</v>
      </c>
      <c r="N1817" s="11" t="s">
        <v>10601</v>
      </c>
    </row>
    <row r="1818" spans="2:14" s="11" customFormat="1" ht="32" hidden="1" x14ac:dyDescent="0.2">
      <c r="F1818" s="11" t="s">
        <v>5430</v>
      </c>
      <c r="G1818" s="11" t="s">
        <v>5431</v>
      </c>
      <c r="H1818" s="11">
        <v>0.24815724815724821</v>
      </c>
      <c r="I1818" s="11">
        <v>0.377846886937796</v>
      </c>
      <c r="J1818" s="11">
        <v>0.13649043778041259</v>
      </c>
      <c r="K1818" s="11">
        <v>-0.31866671720805462</v>
      </c>
      <c r="L1818" s="11">
        <v>-1.150837997209641</v>
      </c>
      <c r="M1818" s="11">
        <v>36</v>
      </c>
      <c r="N1818" s="11" t="s">
        <v>11533</v>
      </c>
    </row>
    <row r="1819" spans="2:14" s="11" customFormat="1" ht="32" hidden="1" x14ac:dyDescent="0.2">
      <c r="F1819" s="11" t="s">
        <v>5433</v>
      </c>
      <c r="G1819" s="11" t="s">
        <v>5434</v>
      </c>
      <c r="H1819" s="11">
        <v>0.15211970074812969</v>
      </c>
      <c r="I1819" s="11">
        <v>0.26811815577085352</v>
      </c>
      <c r="J1819" s="11">
        <v>0.17978231629832361</v>
      </c>
      <c r="K1819" s="11">
        <v>-0.31350170298241697</v>
      </c>
      <c r="L1819" s="11">
        <v>-1.2291833347990451</v>
      </c>
      <c r="M1819" s="11">
        <v>50</v>
      </c>
      <c r="N1819" s="11" t="s">
        <v>11534</v>
      </c>
    </row>
    <row r="1820" spans="2:14" s="11" customFormat="1" ht="32" hidden="1" x14ac:dyDescent="0.2">
      <c r="F1820" s="11" t="s">
        <v>5436</v>
      </c>
      <c r="G1820" s="11" t="s">
        <v>5437</v>
      </c>
      <c r="H1820" s="11">
        <v>0.25124792013311148</v>
      </c>
      <c r="I1820" s="11">
        <v>0.38184071994171342</v>
      </c>
      <c r="J1820" s="11">
        <v>0.1083942558533967</v>
      </c>
      <c r="K1820" s="11">
        <v>0.37363725566109002</v>
      </c>
      <c r="L1820" s="11">
        <v>1.1770591598869531</v>
      </c>
      <c r="M1820" s="11">
        <v>26</v>
      </c>
      <c r="N1820" s="11" t="s">
        <v>11535</v>
      </c>
    </row>
    <row r="1821" spans="2:14" s="11" customFormat="1" hidden="1" x14ac:dyDescent="0.2">
      <c r="F1821" s="11" t="s">
        <v>5439</v>
      </c>
      <c r="G1821" s="11" t="s">
        <v>5440</v>
      </c>
      <c r="H1821" s="11">
        <v>0.26530612244897961</v>
      </c>
      <c r="I1821" s="11">
        <v>0.39625072321671628</v>
      </c>
      <c r="J1821" s="11">
        <v>0.1063232559327084</v>
      </c>
      <c r="K1821" s="11">
        <v>0.33525442165187402</v>
      </c>
      <c r="L1821" s="11">
        <v>1.1407389251358211</v>
      </c>
      <c r="M1821" s="11">
        <v>37</v>
      </c>
      <c r="N1821" s="11" t="s">
        <v>11536</v>
      </c>
    </row>
    <row r="1822" spans="2:14" s="11" customFormat="1" hidden="1" x14ac:dyDescent="0.2">
      <c r="F1822" s="11" t="s">
        <v>5442</v>
      </c>
      <c r="G1822" s="11" t="s">
        <v>5443</v>
      </c>
      <c r="H1822" s="11">
        <v>0.87979966611018368</v>
      </c>
      <c r="I1822" s="11">
        <v>0.91393947503685113</v>
      </c>
      <c r="J1822" s="11">
        <v>4.3276871490110301E-2</v>
      </c>
      <c r="K1822" s="11">
        <v>0.2404077342331021</v>
      </c>
      <c r="L1822" s="11">
        <v>0.68207703302077893</v>
      </c>
      <c r="M1822" s="11">
        <v>18</v>
      </c>
      <c r="N1822" s="11" t="s">
        <v>11537</v>
      </c>
    </row>
    <row r="1823" spans="2:14" s="11" customFormat="1" ht="32" hidden="1" x14ac:dyDescent="0.2">
      <c r="F1823" s="11" t="s">
        <v>5445</v>
      </c>
      <c r="G1823" s="11" t="s">
        <v>5446</v>
      </c>
      <c r="H1823" s="11">
        <v>0.66425120772946855</v>
      </c>
      <c r="I1823" s="11">
        <v>0.74834234027059132</v>
      </c>
      <c r="J1823" s="11">
        <v>7.4175896558800913E-2</v>
      </c>
      <c r="K1823" s="11">
        <v>-0.24132208956781229</v>
      </c>
      <c r="L1823" s="11">
        <v>-0.88028484952914021</v>
      </c>
      <c r="M1823" s="11">
        <v>37</v>
      </c>
      <c r="N1823" s="11" t="s">
        <v>11538</v>
      </c>
    </row>
    <row r="1824" spans="2:14" s="11" customFormat="1" ht="32" hidden="1" x14ac:dyDescent="0.2">
      <c r="F1824" s="11" t="s">
        <v>5448</v>
      </c>
      <c r="G1824" s="11" t="s">
        <v>5449</v>
      </c>
      <c r="H1824" s="11">
        <v>0.32592592592592601</v>
      </c>
      <c r="I1824" s="11">
        <v>0.45875059678377211</v>
      </c>
      <c r="J1824" s="11">
        <v>0.1172497167497923</v>
      </c>
      <c r="K1824" s="11">
        <v>-0.39627766946857779</v>
      </c>
      <c r="L1824" s="11">
        <v>-1.109382381646262</v>
      </c>
      <c r="M1824" s="11">
        <v>15</v>
      </c>
      <c r="N1824" s="11" t="s">
        <v>11539</v>
      </c>
    </row>
    <row r="1825" spans="2:14" s="11" customFormat="1" ht="48" hidden="1" x14ac:dyDescent="0.2">
      <c r="F1825" s="11" t="s">
        <v>5451</v>
      </c>
      <c r="G1825" s="11" t="s">
        <v>5452</v>
      </c>
      <c r="H1825" s="11">
        <v>0.32952924393723249</v>
      </c>
      <c r="I1825" s="11">
        <v>0.46230348397723431</v>
      </c>
      <c r="J1825" s="11">
        <v>8.3363406511038601E-2</v>
      </c>
      <c r="K1825" s="11">
        <v>0.24209368255058139</v>
      </c>
      <c r="L1825" s="11">
        <v>1.069859849307929</v>
      </c>
      <c r="M1825" s="11">
        <v>161</v>
      </c>
      <c r="N1825" s="11" t="s">
        <v>11540</v>
      </c>
    </row>
    <row r="1826" spans="2:14" s="11" customFormat="1" ht="48" hidden="1" x14ac:dyDescent="0.2">
      <c r="F1826" s="11" t="s">
        <v>5454</v>
      </c>
      <c r="G1826" s="11" t="s">
        <v>5455</v>
      </c>
      <c r="H1826" s="11">
        <v>0.55787781350482313</v>
      </c>
      <c r="I1826" s="11">
        <v>0.66159365973375184</v>
      </c>
      <c r="J1826" s="11">
        <v>6.266182309324915E-2</v>
      </c>
      <c r="K1826" s="11">
        <v>0.24957133223555791</v>
      </c>
      <c r="L1826" s="11">
        <v>0.93816009136082013</v>
      </c>
      <c r="M1826" s="11">
        <v>63</v>
      </c>
      <c r="N1826" s="11" t="s">
        <v>11541</v>
      </c>
    </row>
    <row r="1827" spans="2:14" s="11" customFormat="1" ht="32" hidden="1" x14ac:dyDescent="0.2">
      <c r="F1827" s="11" t="s">
        <v>5457</v>
      </c>
      <c r="G1827" s="11" t="s">
        <v>5458</v>
      </c>
      <c r="H1827" s="11">
        <v>0.35323383084577109</v>
      </c>
      <c r="I1827" s="11">
        <v>0.48270363662857257</v>
      </c>
      <c r="J1827" s="11">
        <v>8.7831263448012384E-2</v>
      </c>
      <c r="K1827" s="11">
        <v>0.38688855835048241</v>
      </c>
      <c r="L1827" s="11">
        <v>1.0837449902143561</v>
      </c>
      <c r="M1827" s="11">
        <v>17</v>
      </c>
      <c r="N1827" s="11" t="s">
        <v>11542</v>
      </c>
    </row>
    <row r="1828" spans="2:14" s="11" customFormat="1" hidden="1" x14ac:dyDescent="0.2">
      <c r="F1828" s="11" t="s">
        <v>5460</v>
      </c>
      <c r="G1828" s="11" t="s">
        <v>5461</v>
      </c>
      <c r="H1828" s="11">
        <v>0.151618398637138</v>
      </c>
      <c r="I1828" s="11">
        <v>0.26759456269315163</v>
      </c>
      <c r="J1828" s="11">
        <v>0.14641623786055019</v>
      </c>
      <c r="K1828" s="11">
        <v>0.43626758956462641</v>
      </c>
      <c r="L1828" s="11">
        <v>1.285849495363363</v>
      </c>
      <c r="M1828" s="11">
        <v>21</v>
      </c>
      <c r="N1828" s="11" t="s">
        <v>11543</v>
      </c>
    </row>
    <row r="1829" spans="2:14" s="11" customFormat="1" hidden="1" x14ac:dyDescent="0.2">
      <c r="F1829" s="11" t="s">
        <v>5463</v>
      </c>
      <c r="G1829" s="11" t="s">
        <v>5464</v>
      </c>
      <c r="H1829" s="11">
        <v>0.13764510779436151</v>
      </c>
      <c r="I1829" s="11">
        <v>0.248644315296673</v>
      </c>
      <c r="J1829" s="11">
        <v>0.15214492236756469</v>
      </c>
      <c r="K1829" s="11">
        <v>0.46908007001316809</v>
      </c>
      <c r="L1829" s="11">
        <v>1.313978314720913</v>
      </c>
      <c r="M1829" s="11">
        <v>17</v>
      </c>
      <c r="N1829" s="11" t="s">
        <v>11433</v>
      </c>
    </row>
    <row r="1830" spans="2:14" s="11" customFormat="1" ht="32" hidden="1" x14ac:dyDescent="0.2">
      <c r="F1830" s="11" t="s">
        <v>5466</v>
      </c>
      <c r="G1830" s="11" t="s">
        <v>5467</v>
      </c>
      <c r="H1830" s="11">
        <v>9.1580502215657306E-2</v>
      </c>
      <c r="I1830" s="11">
        <v>0.1836107552095376</v>
      </c>
      <c r="J1830" s="11">
        <v>0.17821987495197311</v>
      </c>
      <c r="K1830" s="11">
        <v>0.2962278215010512</v>
      </c>
      <c r="L1830" s="11">
        <v>1.2588434540228211</v>
      </c>
      <c r="M1830" s="11">
        <v>124</v>
      </c>
      <c r="N1830" s="11" t="s">
        <v>11544</v>
      </c>
    </row>
    <row r="1831" spans="2:14" s="11" customFormat="1" ht="32" hidden="1" x14ac:dyDescent="0.2">
      <c r="F1831" s="11" t="s">
        <v>5469</v>
      </c>
      <c r="G1831" s="11" t="s">
        <v>5470</v>
      </c>
      <c r="H1831" s="11">
        <v>0.19780219780219779</v>
      </c>
      <c r="I1831" s="11">
        <v>0.32076562960376259</v>
      </c>
      <c r="J1831" s="11">
        <v>0.1204333716422593</v>
      </c>
      <c r="K1831" s="11">
        <v>0.30641116902182308</v>
      </c>
      <c r="L1831" s="11">
        <v>1.1791179318543941</v>
      </c>
      <c r="M1831" s="11">
        <v>72</v>
      </c>
      <c r="N1831" s="11" t="s">
        <v>11545</v>
      </c>
    </row>
    <row r="1832" spans="2:14" s="11" customFormat="1" ht="48" hidden="1" x14ac:dyDescent="0.2">
      <c r="F1832" s="11" t="s">
        <v>5472</v>
      </c>
      <c r="G1832" s="11" t="s">
        <v>5473</v>
      </c>
      <c r="H1832" s="11">
        <v>0.2204472843450479</v>
      </c>
      <c r="I1832" s="11">
        <v>0.34630807788702522</v>
      </c>
      <c r="J1832" s="11">
        <v>0.1142665024844329</v>
      </c>
      <c r="K1832" s="11">
        <v>0.30001841380481442</v>
      </c>
      <c r="L1832" s="11">
        <v>1.1539423654684979</v>
      </c>
      <c r="M1832" s="11">
        <v>75</v>
      </c>
      <c r="N1832" s="11" t="s">
        <v>11546</v>
      </c>
    </row>
    <row r="1833" spans="2:14" s="11" customFormat="1" ht="64" hidden="1" x14ac:dyDescent="0.2">
      <c r="F1833" s="11" t="s">
        <v>5475</v>
      </c>
      <c r="G1833" s="11" t="s">
        <v>5476</v>
      </c>
      <c r="H1833" s="11">
        <v>5.4491899852724603E-2</v>
      </c>
      <c r="I1833" s="11">
        <v>0.1241943788688057</v>
      </c>
      <c r="J1833" s="11">
        <v>0.23439264729468609</v>
      </c>
      <c r="K1833" s="11">
        <v>0.31841570713297418</v>
      </c>
      <c r="L1833" s="11">
        <v>1.3481373400626011</v>
      </c>
      <c r="M1833" s="11">
        <v>120</v>
      </c>
      <c r="N1833" s="11" t="s">
        <v>11547</v>
      </c>
    </row>
    <row r="1834" spans="2:14" s="11" customFormat="1" ht="17" hidden="1" x14ac:dyDescent="0.2">
      <c r="B1834" s="4" t="str">
        <f>VLOOKUP(F1834,decisions2!A:B,2,FALSE)</f>
        <v>no_redundant</v>
      </c>
      <c r="C1834" s="35" t="str">
        <f>IF(L1834&gt;0,"EC-side","eMPC-side")</f>
        <v>EC-side</v>
      </c>
      <c r="E1834" s="35" t="str">
        <f>VLOOKUP(F1834,collapsed2!A:J,10,FALSE)</f>
        <v>redundant</v>
      </c>
      <c r="F1834" s="11" t="s">
        <v>8462</v>
      </c>
      <c r="G1834" s="11" t="s">
        <v>8463</v>
      </c>
      <c r="H1834" s="11">
        <v>1.2426809749612701E-2</v>
      </c>
      <c r="I1834" s="11">
        <v>4.0104704191931892E-2</v>
      </c>
      <c r="J1834" s="11">
        <v>0.38073040072279241</v>
      </c>
      <c r="K1834" s="11">
        <v>0.43111325614888563</v>
      </c>
      <c r="L1834" s="11">
        <v>1.5734476750443001</v>
      </c>
      <c r="M1834" s="11">
        <v>54</v>
      </c>
      <c r="N1834" s="11" t="s">
        <v>12535</v>
      </c>
    </row>
    <row r="1835" spans="2:14" s="11" customFormat="1" ht="32" hidden="1" x14ac:dyDescent="0.2">
      <c r="F1835" s="11" t="s">
        <v>5481</v>
      </c>
      <c r="G1835" s="11" t="s">
        <v>5482</v>
      </c>
      <c r="H1835" s="11">
        <v>0.16971713810316141</v>
      </c>
      <c r="I1835" s="11">
        <v>0.28830659399215469</v>
      </c>
      <c r="J1835" s="11">
        <v>0.13574094381042481</v>
      </c>
      <c r="K1835" s="11">
        <v>0.40074941012183302</v>
      </c>
      <c r="L1835" s="11">
        <v>1.2624698336588269</v>
      </c>
      <c r="M1835" s="11">
        <v>26</v>
      </c>
      <c r="N1835" s="11" t="s">
        <v>11549</v>
      </c>
    </row>
    <row r="1836" spans="2:14" s="11" customFormat="1" ht="32" hidden="1" x14ac:dyDescent="0.2">
      <c r="F1836" s="11" t="s">
        <v>5484</v>
      </c>
      <c r="G1836" s="11" t="s">
        <v>5485</v>
      </c>
      <c r="H1836" s="11">
        <v>8.0267558528428096E-2</v>
      </c>
      <c r="I1836" s="11">
        <v>0.16506382487148391</v>
      </c>
      <c r="J1836" s="11">
        <v>0.20429475651688611</v>
      </c>
      <c r="K1836" s="11">
        <v>0.49411358369857661</v>
      </c>
      <c r="L1836" s="11">
        <v>1.4219691250285189</v>
      </c>
      <c r="M1836" s="11">
        <v>19</v>
      </c>
      <c r="N1836" s="11" t="s">
        <v>11550</v>
      </c>
    </row>
    <row r="1837" spans="2:14" s="11" customFormat="1" ht="80" hidden="1" x14ac:dyDescent="0.2">
      <c r="B1837" s="4" t="str">
        <f>VLOOKUP(F1837,decisions2!A:B,2,FALSE)</f>
        <v>no_redundant</v>
      </c>
      <c r="C1837" s="35" t="str">
        <f>IF(L1837&gt;0,"EC-side","eMPC-side")</f>
        <v>EC-side</v>
      </c>
      <c r="E1837" s="35" t="str">
        <f>VLOOKUP(F1837,collapsed2!A:J,10,FALSE)</f>
        <v>redundant</v>
      </c>
      <c r="F1837" s="11" t="s">
        <v>9673</v>
      </c>
      <c r="G1837" s="11" t="s">
        <v>9674</v>
      </c>
      <c r="H1837" s="11">
        <v>1.374938579274148E-3</v>
      </c>
      <c r="I1837" s="11">
        <v>7.4470139301979566E-3</v>
      </c>
      <c r="J1837" s="11">
        <v>0.45505986738722948</v>
      </c>
      <c r="K1837" s="11">
        <v>0.34522384685978358</v>
      </c>
      <c r="L1837" s="11">
        <v>1.5727757750483189</v>
      </c>
      <c r="M1837" s="11">
        <v>202</v>
      </c>
      <c r="N1837" s="11" t="s">
        <v>12931</v>
      </c>
    </row>
    <row r="1838" spans="2:14" s="11" customFormat="1" ht="32" hidden="1" x14ac:dyDescent="0.2">
      <c r="F1838" s="11" t="s">
        <v>5490</v>
      </c>
      <c r="G1838" s="11" t="s">
        <v>5491</v>
      </c>
      <c r="H1838" s="11">
        <v>0.44425675675675669</v>
      </c>
      <c r="I1838" s="11">
        <v>0.5645690924387422</v>
      </c>
      <c r="J1838" s="11">
        <v>7.6476705322853097E-2</v>
      </c>
      <c r="K1838" s="11">
        <v>0.27990546731662203</v>
      </c>
      <c r="L1838" s="11">
        <v>1.0044183369804289</v>
      </c>
      <c r="M1838" s="11">
        <v>48</v>
      </c>
      <c r="N1838" s="11" t="s">
        <v>11552</v>
      </c>
    </row>
    <row r="1839" spans="2:14" s="11" customFormat="1" ht="32" hidden="1" x14ac:dyDescent="0.2">
      <c r="F1839" s="11" t="s">
        <v>5493</v>
      </c>
      <c r="G1839" s="11" t="s">
        <v>5494</v>
      </c>
      <c r="H1839" s="11">
        <v>0.47269624573378838</v>
      </c>
      <c r="I1839" s="11">
        <v>0.58834829975859482</v>
      </c>
      <c r="J1839" s="11">
        <v>7.3805272417127463E-2</v>
      </c>
      <c r="K1839" s="11">
        <v>0.33146081985045739</v>
      </c>
      <c r="L1839" s="11">
        <v>0.99136766412016386</v>
      </c>
      <c r="M1839" s="11">
        <v>22</v>
      </c>
      <c r="N1839" s="11" t="s">
        <v>11553</v>
      </c>
    </row>
    <row r="1840" spans="2:14" s="11" customFormat="1" ht="32" hidden="1" x14ac:dyDescent="0.2">
      <c r="F1840" s="11" t="s">
        <v>5496</v>
      </c>
      <c r="G1840" s="11" t="s">
        <v>5497</v>
      </c>
      <c r="H1840" s="11">
        <v>0.54838709677419351</v>
      </c>
      <c r="I1840" s="11">
        <v>0.6546170533861535</v>
      </c>
      <c r="J1840" s="11">
        <v>8.5784440807564505E-2</v>
      </c>
      <c r="K1840" s="11">
        <v>-0.3183922067431757</v>
      </c>
      <c r="L1840" s="11">
        <v>-0.94084669436067547</v>
      </c>
      <c r="M1840" s="11">
        <v>18</v>
      </c>
      <c r="N1840" s="11" t="s">
        <v>11554</v>
      </c>
    </row>
    <row r="1841" spans="2:14" s="11" customFormat="1" ht="32" hidden="1" x14ac:dyDescent="0.2">
      <c r="F1841" s="11" t="s">
        <v>5499</v>
      </c>
      <c r="G1841" s="11" t="s">
        <v>5500</v>
      </c>
      <c r="H1841" s="11">
        <v>0.75885328836424959</v>
      </c>
      <c r="I1841" s="11">
        <v>0.82476367380953053</v>
      </c>
      <c r="J1841" s="11">
        <v>5.0498304410070881E-2</v>
      </c>
      <c r="K1841" s="11">
        <v>0.25218933520567333</v>
      </c>
      <c r="L1841" s="11">
        <v>0.81147551141807694</v>
      </c>
      <c r="M1841" s="11">
        <v>30</v>
      </c>
      <c r="N1841" s="11" t="s">
        <v>11555</v>
      </c>
    </row>
    <row r="1842" spans="2:14" s="11" customFormat="1" ht="32" hidden="1" x14ac:dyDescent="0.2">
      <c r="F1842" s="11" t="s">
        <v>5502</v>
      </c>
      <c r="G1842" s="11" t="s">
        <v>5503</v>
      </c>
      <c r="H1842" s="11">
        <v>0.14310051107325381</v>
      </c>
      <c r="I1842" s="11">
        <v>0.25637206207638341</v>
      </c>
      <c r="J1842" s="11">
        <v>0.15114876138548369</v>
      </c>
      <c r="K1842" s="11">
        <v>0.44342670624577663</v>
      </c>
      <c r="L1842" s="11">
        <v>1.3069501840046871</v>
      </c>
      <c r="M1842" s="11">
        <v>21</v>
      </c>
      <c r="N1842" s="11" t="s">
        <v>11556</v>
      </c>
    </row>
    <row r="1843" spans="2:14" s="11" customFormat="1" ht="32" hidden="1" x14ac:dyDescent="0.2">
      <c r="F1843" s="11" t="s">
        <v>5505</v>
      </c>
      <c r="G1843" s="11" t="s">
        <v>5506</v>
      </c>
      <c r="H1843" s="11">
        <v>7.2512647554806076E-2</v>
      </c>
      <c r="I1843" s="11">
        <v>0.15318648571409871</v>
      </c>
      <c r="J1843" s="11">
        <v>0.21654283673534819</v>
      </c>
      <c r="K1843" s="11">
        <v>0.49046080027889438</v>
      </c>
      <c r="L1843" s="11">
        <v>1.429231466975043</v>
      </c>
      <c r="M1843" s="11">
        <v>20</v>
      </c>
      <c r="N1843" s="11" t="s">
        <v>11557</v>
      </c>
    </row>
    <row r="1844" spans="2:14" s="11" customFormat="1" ht="48" hidden="1" x14ac:dyDescent="0.2">
      <c r="B1844" s="4" t="str">
        <f>VLOOKUP(F1844,decisions2!A:B,2,FALSE)</f>
        <v>no_redundant</v>
      </c>
      <c r="C1844" s="35" t="str">
        <f>IF(L1844&gt;0,"EC-side","eMPC-side")</f>
        <v>EC-side</v>
      </c>
      <c r="E1844" s="35" t="str">
        <f>VLOOKUP(F1844,collapsed2!A:J,10,FALSE)</f>
        <v>redundant</v>
      </c>
      <c r="F1844" s="11" t="s">
        <v>3742</v>
      </c>
      <c r="G1844" s="11" t="s">
        <v>3743</v>
      </c>
      <c r="H1844" s="11">
        <v>6.1237960574494826E-3</v>
      </c>
      <c r="I1844" s="11">
        <v>2.3642580795079599E-2</v>
      </c>
      <c r="J1844" s="11">
        <v>0.40701791892395389</v>
      </c>
      <c r="K1844" s="11">
        <v>0.40890642886770068</v>
      </c>
      <c r="L1844" s="11">
        <v>1.5727516381372819</v>
      </c>
      <c r="M1844" s="11">
        <v>75</v>
      </c>
      <c r="N1844" s="11" t="s">
        <v>10973</v>
      </c>
    </row>
    <row r="1845" spans="2:14" s="11" customFormat="1" ht="32" hidden="1" x14ac:dyDescent="0.2">
      <c r="F1845" s="11" t="s">
        <v>5511</v>
      </c>
      <c r="G1845" s="11" t="s">
        <v>5512</v>
      </c>
      <c r="H1845" s="11">
        <v>0.48925619834710737</v>
      </c>
      <c r="I1845" s="11">
        <v>0.60342819962740968</v>
      </c>
      <c r="J1845" s="11">
        <v>7.0450085065841925E-2</v>
      </c>
      <c r="K1845" s="11">
        <v>0.2897624492544274</v>
      </c>
      <c r="L1845" s="11">
        <v>0.97807428591019052</v>
      </c>
      <c r="M1845" s="11">
        <v>34</v>
      </c>
      <c r="N1845" s="11" t="s">
        <v>11559</v>
      </c>
    </row>
    <row r="1846" spans="2:14" s="11" customFormat="1" ht="32" hidden="1" x14ac:dyDescent="0.2">
      <c r="B1846" s="4" t="str">
        <f>VLOOKUP(F1846,decisions2!A:B,2,FALSE)</f>
        <v>no_biology</v>
      </c>
      <c r="C1846" s="35" t="str">
        <f t="shared" ref="C1846:C1847" si="140">IF(L1846&gt;0,"EC-side","eMPC-side")</f>
        <v>EC-side</v>
      </c>
      <c r="E1846" s="35" t="str">
        <f>VLOOKUP(F1846,collapsed2!A:J,10,FALSE)</f>
        <v>redundant</v>
      </c>
      <c r="F1846" s="11" t="s">
        <v>9613</v>
      </c>
      <c r="G1846" s="11" t="s">
        <v>9614</v>
      </c>
      <c r="H1846" s="11">
        <v>6.2427010187271802E-3</v>
      </c>
      <c r="I1846" s="11">
        <v>2.3874310921736499E-2</v>
      </c>
      <c r="J1846" s="11">
        <v>0.40701791892395389</v>
      </c>
      <c r="K1846" s="11">
        <v>0.40878512267102829</v>
      </c>
      <c r="L1846" s="11">
        <v>1.5722850655767551</v>
      </c>
      <c r="M1846" s="11">
        <v>75</v>
      </c>
      <c r="N1846" s="11" t="s">
        <v>12911</v>
      </c>
    </row>
    <row r="1847" spans="2:14" s="11" customFormat="1" ht="96" hidden="1" x14ac:dyDescent="0.2">
      <c r="B1847" s="4" t="str">
        <f>VLOOKUP(F1847,decisions2!A:B,2,FALSE)</f>
        <v>no_redundant</v>
      </c>
      <c r="C1847" s="35" t="str">
        <f t="shared" si="140"/>
        <v>EC-side</v>
      </c>
      <c r="E1847" s="35" t="str">
        <f>VLOOKUP(F1847,collapsed2!A:J,10,FALSE)</f>
        <v>redundant</v>
      </c>
      <c r="F1847" s="11" t="s">
        <v>2209</v>
      </c>
      <c r="G1847" s="11" t="s">
        <v>2210</v>
      </c>
      <c r="H1847" s="11">
        <v>7.0572681152240304E-4</v>
      </c>
      <c r="I1847" s="11">
        <v>4.4410477195224816E-3</v>
      </c>
      <c r="J1847" s="11">
        <v>0.47727081536286209</v>
      </c>
      <c r="K1847" s="11">
        <v>0.33902307416315558</v>
      </c>
      <c r="L1847" s="11">
        <v>1.5687680526506469</v>
      </c>
      <c r="M1847" s="11">
        <v>236</v>
      </c>
      <c r="N1847" s="11" t="s">
        <v>10468</v>
      </c>
    </row>
    <row r="1848" spans="2:14" s="11" customFormat="1" ht="48" hidden="1" x14ac:dyDescent="0.2">
      <c r="F1848" s="11" t="s">
        <v>5520</v>
      </c>
      <c r="G1848" s="11" t="s">
        <v>5521</v>
      </c>
      <c r="H1848" s="11">
        <v>0.17031250000000001</v>
      </c>
      <c r="I1848" s="11">
        <v>0.28879052518243808</v>
      </c>
      <c r="J1848" s="11">
        <v>0.13077713797197441</v>
      </c>
      <c r="K1848" s="11">
        <v>0.30347970985926948</v>
      </c>
      <c r="L1848" s="11">
        <v>1.201268703539768</v>
      </c>
      <c r="M1848" s="11">
        <v>83</v>
      </c>
      <c r="N1848" s="11" t="s">
        <v>11562</v>
      </c>
    </row>
    <row r="1849" spans="2:14" s="11" customFormat="1" ht="64" hidden="1" x14ac:dyDescent="0.2">
      <c r="F1849" s="11" t="s">
        <v>5523</v>
      </c>
      <c r="G1849" s="11" t="s">
        <v>5524</v>
      </c>
      <c r="H1849" s="11">
        <v>1.7347394327974809E-2</v>
      </c>
      <c r="I1849" s="11">
        <v>5.1821611355252539E-2</v>
      </c>
      <c r="J1849" s="11">
        <v>0.35248785758361922</v>
      </c>
      <c r="K1849" s="11">
        <v>0.33613559293839029</v>
      </c>
      <c r="L1849" s="11">
        <v>1.426730753597298</v>
      </c>
      <c r="M1849" s="11">
        <v>123</v>
      </c>
      <c r="N1849" s="11" t="s">
        <v>11563</v>
      </c>
    </row>
    <row r="1850" spans="2:14" s="11" customFormat="1" ht="32" hidden="1" x14ac:dyDescent="0.2">
      <c r="F1850" s="11" t="s">
        <v>5526</v>
      </c>
      <c r="G1850" s="11" t="s">
        <v>5527</v>
      </c>
      <c r="H1850" s="11">
        <v>0.2365853658536585</v>
      </c>
      <c r="I1850" s="11">
        <v>0.36464738314207112</v>
      </c>
      <c r="J1850" s="11">
        <v>0.13959967345192231</v>
      </c>
      <c r="K1850" s="11">
        <v>-0.29671246198755219</v>
      </c>
      <c r="L1850" s="11">
        <v>-1.1464673793524369</v>
      </c>
      <c r="M1850" s="11">
        <v>47</v>
      </c>
      <c r="N1850" s="11" t="s">
        <v>11564</v>
      </c>
    </row>
    <row r="1851" spans="2:14" s="11" customFormat="1" hidden="1" x14ac:dyDescent="0.2">
      <c r="F1851" s="11" t="s">
        <v>5529</v>
      </c>
      <c r="G1851" s="11" t="s">
        <v>5530</v>
      </c>
      <c r="H1851" s="11">
        <v>0.27317880794701987</v>
      </c>
      <c r="I1851" s="11">
        <v>0.40481033881804301</v>
      </c>
      <c r="J1851" s="11">
        <v>0.10282184284081509</v>
      </c>
      <c r="K1851" s="11">
        <v>0.41391659155973781</v>
      </c>
      <c r="L1851" s="11">
        <v>1.1471331071500319</v>
      </c>
      <c r="M1851" s="11">
        <v>16</v>
      </c>
      <c r="N1851" s="11" t="s">
        <v>11439</v>
      </c>
    </row>
    <row r="1852" spans="2:14" s="11" customFormat="1" ht="32" hidden="1" x14ac:dyDescent="0.2">
      <c r="F1852" s="11" t="s">
        <v>5532</v>
      </c>
      <c r="G1852" s="11" t="s">
        <v>5533</v>
      </c>
      <c r="H1852" s="11">
        <v>4.4515103338632747E-2</v>
      </c>
      <c r="I1852" s="11">
        <v>0.1068882518643057</v>
      </c>
      <c r="J1852" s="11">
        <v>0.27128855468895302</v>
      </c>
      <c r="K1852" s="11">
        <v>0.37032275972090722</v>
      </c>
      <c r="L1852" s="11">
        <v>1.4148990343797709</v>
      </c>
      <c r="M1852" s="11">
        <v>70</v>
      </c>
      <c r="N1852" s="11" t="s">
        <v>11565</v>
      </c>
    </row>
    <row r="1853" spans="2:14" s="11" customFormat="1" ht="32" hidden="1" x14ac:dyDescent="0.2">
      <c r="B1853" s="4" t="str">
        <f>VLOOKUP(F1853,decisions2!A:B,2,FALSE)</f>
        <v>no_biology</v>
      </c>
      <c r="C1853" s="35" t="str">
        <f>IF(L1853&gt;0,"EC-side","eMPC-side")</f>
        <v>EC-side</v>
      </c>
      <c r="E1853" s="35" t="str">
        <f>VLOOKUP(F1853,collapsed2!A:J,10,FALSE)</f>
        <v>redundant</v>
      </c>
      <c r="F1853" s="11" t="s">
        <v>4276</v>
      </c>
      <c r="G1853" s="11" t="s">
        <v>4277</v>
      </c>
      <c r="H1853" s="11">
        <v>5.5638254624265273E-3</v>
      </c>
      <c r="I1853" s="11">
        <v>2.1919727334481349E-2</v>
      </c>
      <c r="J1853" s="11">
        <v>0.40701791892395389</v>
      </c>
      <c r="K1853" s="11">
        <v>0.38882941728559117</v>
      </c>
      <c r="L1853" s="11">
        <v>1.566602614221126</v>
      </c>
      <c r="M1853" s="11">
        <v>93</v>
      </c>
      <c r="N1853" s="11" t="s">
        <v>11152</v>
      </c>
    </row>
    <row r="1854" spans="2:14" s="11" customFormat="1" ht="32" hidden="1" x14ac:dyDescent="0.2">
      <c r="F1854" s="11" t="s">
        <v>5538</v>
      </c>
      <c r="G1854" s="11" t="s">
        <v>5539</v>
      </c>
      <c r="H1854" s="11">
        <v>6.6439522998296419E-2</v>
      </c>
      <c r="I1854" s="11">
        <v>0.14437224358778181</v>
      </c>
      <c r="J1854" s="11">
        <v>0.22798720285044219</v>
      </c>
      <c r="K1854" s="11">
        <v>0.49184833311719489</v>
      </c>
      <c r="L1854" s="11">
        <v>1.4496674657065469</v>
      </c>
      <c r="M1854" s="11">
        <v>21</v>
      </c>
      <c r="N1854" s="11" t="s">
        <v>11567</v>
      </c>
    </row>
    <row r="1855" spans="2:14" s="11" customFormat="1" ht="32" hidden="1" x14ac:dyDescent="0.2">
      <c r="F1855" s="11" t="s">
        <v>5541</v>
      </c>
      <c r="G1855" s="11" t="s">
        <v>5542</v>
      </c>
      <c r="H1855" s="11">
        <v>7.5533661740558297E-2</v>
      </c>
      <c r="I1855" s="11">
        <v>0.15844119411988661</v>
      </c>
      <c r="J1855" s="11">
        <v>0.20895502754935391</v>
      </c>
      <c r="K1855" s="11">
        <v>0.44145668622889822</v>
      </c>
      <c r="L1855" s="11">
        <v>1.415701583316247</v>
      </c>
      <c r="M1855" s="11">
        <v>28</v>
      </c>
      <c r="N1855" s="11" t="s">
        <v>11568</v>
      </c>
    </row>
    <row r="1856" spans="2:14" s="11" customFormat="1" ht="32" hidden="1" x14ac:dyDescent="0.2">
      <c r="F1856" s="11" t="s">
        <v>5544</v>
      </c>
      <c r="G1856" s="11" t="s">
        <v>5545</v>
      </c>
      <c r="H1856" s="11">
        <v>0.14403973509933771</v>
      </c>
      <c r="I1856" s="11">
        <v>0.25737366628914082</v>
      </c>
      <c r="J1856" s="11">
        <v>0.14826150047510661</v>
      </c>
      <c r="K1856" s="11">
        <v>0.46826444515375082</v>
      </c>
      <c r="L1856" s="11">
        <v>1.297753361161371</v>
      </c>
      <c r="M1856" s="11">
        <v>16</v>
      </c>
      <c r="N1856" s="11" t="s">
        <v>11569</v>
      </c>
    </row>
    <row r="1857" spans="2:14" s="11" customFormat="1" ht="32" hidden="1" x14ac:dyDescent="0.2">
      <c r="F1857" s="11" t="s">
        <v>5547</v>
      </c>
      <c r="G1857" s="11" t="s">
        <v>5548</v>
      </c>
      <c r="H1857" s="11">
        <v>0.33277591973244153</v>
      </c>
      <c r="I1857" s="11">
        <v>0.46506813795917668</v>
      </c>
      <c r="J1857" s="11">
        <v>9.1679524600837906E-2</v>
      </c>
      <c r="K1857" s="11">
        <v>0.38639744214205718</v>
      </c>
      <c r="L1857" s="11">
        <v>1.111981639126878</v>
      </c>
      <c r="M1857" s="11">
        <v>19</v>
      </c>
      <c r="N1857" s="11" t="s">
        <v>11570</v>
      </c>
    </row>
    <row r="1858" spans="2:14" s="11" customFormat="1" ht="64" hidden="1" x14ac:dyDescent="0.2">
      <c r="F1858" s="11" t="s">
        <v>5550</v>
      </c>
      <c r="G1858" s="11" t="s">
        <v>5551</v>
      </c>
      <c r="H1858" s="11">
        <v>2.368187864736155E-2</v>
      </c>
      <c r="I1858" s="11">
        <v>6.5491122491348724E-2</v>
      </c>
      <c r="J1858" s="11">
        <v>0.35248785758361922</v>
      </c>
      <c r="K1858" s="11">
        <v>0.31345236514137398</v>
      </c>
      <c r="L1858" s="11">
        <v>1.3812532611783439</v>
      </c>
      <c r="M1858" s="11">
        <v>160</v>
      </c>
      <c r="N1858" s="11" t="s">
        <v>11571</v>
      </c>
    </row>
    <row r="1859" spans="2:14" s="11" customFormat="1" ht="32" hidden="1" x14ac:dyDescent="0.2">
      <c r="F1859" s="11" t="s">
        <v>5553</v>
      </c>
      <c r="G1859" s="11" t="s">
        <v>5554</v>
      </c>
      <c r="H1859" s="11">
        <v>6.0556464811783957E-2</v>
      </c>
      <c r="I1859" s="11">
        <v>0.13481759650667099</v>
      </c>
      <c r="J1859" s="11">
        <v>0.23439264729468609</v>
      </c>
      <c r="K1859" s="11">
        <v>0.37887907478883898</v>
      </c>
      <c r="L1859" s="11">
        <v>1.3903008393482279</v>
      </c>
      <c r="M1859" s="11">
        <v>52</v>
      </c>
      <c r="N1859" s="11" t="s">
        <v>11572</v>
      </c>
    </row>
    <row r="1860" spans="2:14" s="11" customFormat="1" ht="32" hidden="1" x14ac:dyDescent="0.2">
      <c r="F1860" s="11" t="s">
        <v>5556</v>
      </c>
      <c r="G1860" s="11" t="s">
        <v>5557</v>
      </c>
      <c r="H1860" s="11">
        <v>0.13183279742765269</v>
      </c>
      <c r="I1860" s="11">
        <v>0.2413486078468127</v>
      </c>
      <c r="J1860" s="11">
        <v>0.1531588086830733</v>
      </c>
      <c r="K1860" s="11">
        <v>0.33316739328602851</v>
      </c>
      <c r="L1860" s="11">
        <v>1.252404870879372</v>
      </c>
      <c r="M1860" s="11">
        <v>63</v>
      </c>
      <c r="N1860" s="11" t="s">
        <v>11573</v>
      </c>
    </row>
    <row r="1861" spans="2:14" s="11" customFormat="1" ht="48" hidden="1" x14ac:dyDescent="0.2">
      <c r="B1861" s="4" t="str">
        <f>VLOOKUP(F1861,decisions2!A:B,2,FALSE)</f>
        <v>no_biology</v>
      </c>
      <c r="C1861" s="35" t="str">
        <f t="shared" ref="C1861:C1862" si="141">IF(L1861&gt;0,"EC-side","eMPC-side")</f>
        <v>EC-side</v>
      </c>
      <c r="E1861" s="35" t="str">
        <f>VLOOKUP(F1861,collapsed2!A:J,10,FALSE)</f>
        <v>redundant</v>
      </c>
      <c r="F1861" s="11" t="s">
        <v>4759</v>
      </c>
      <c r="G1861" s="11" t="s">
        <v>4760</v>
      </c>
      <c r="H1861" s="11">
        <v>7.0078693945115492E-3</v>
      </c>
      <c r="I1861" s="11">
        <v>2.5920386684569328E-2</v>
      </c>
      <c r="J1861" s="11">
        <v>0.40701791892395389</v>
      </c>
      <c r="K1861" s="11">
        <v>0.40145346452809888</v>
      </c>
      <c r="L1861" s="11">
        <v>1.566505882771088</v>
      </c>
      <c r="M1861" s="11">
        <v>78</v>
      </c>
      <c r="N1861" s="11" t="s">
        <v>11311</v>
      </c>
    </row>
    <row r="1862" spans="2:14" s="11" customFormat="1" ht="32" hidden="1" x14ac:dyDescent="0.2">
      <c r="B1862" s="4" t="str">
        <f>VLOOKUP(F1862,decisions2!A:B,2,FALSE)</f>
        <v>no_redundant</v>
      </c>
      <c r="C1862" s="35" t="str">
        <f t="shared" si="141"/>
        <v>EC-side</v>
      </c>
      <c r="E1862" s="35" t="str">
        <f>VLOOKUP(F1862,collapsed2!A:J,10,FALSE)</f>
        <v>redundant</v>
      </c>
      <c r="F1862" s="11" t="s">
        <v>4027</v>
      </c>
      <c r="G1862" s="11" t="s">
        <v>4028</v>
      </c>
      <c r="H1862" s="11">
        <v>5.6208898412816984E-3</v>
      </c>
      <c r="I1862" s="11">
        <v>2.20646949779159E-2</v>
      </c>
      <c r="J1862" s="11">
        <v>0.40701791892395389</v>
      </c>
      <c r="K1862" s="11">
        <v>0.38851850002441751</v>
      </c>
      <c r="L1862" s="11">
        <v>1.565349921465619</v>
      </c>
      <c r="M1862" s="11">
        <v>93</v>
      </c>
      <c r="N1862" s="11" t="s">
        <v>11068</v>
      </c>
    </row>
    <row r="1863" spans="2:14" s="11" customFormat="1" ht="32" hidden="1" x14ac:dyDescent="0.2">
      <c r="F1863" s="11" t="s">
        <v>5565</v>
      </c>
      <c r="G1863" s="11" t="s">
        <v>5566</v>
      </c>
      <c r="H1863" s="11">
        <v>0.60828025477707004</v>
      </c>
      <c r="I1863" s="11">
        <v>0.70398416445850842</v>
      </c>
      <c r="J1863" s="11">
        <v>5.8098357687320641E-2</v>
      </c>
      <c r="K1863" s="11">
        <v>0.24293337122766909</v>
      </c>
      <c r="L1863" s="11">
        <v>0.9163939659450322</v>
      </c>
      <c r="M1863" s="11">
        <v>64</v>
      </c>
      <c r="N1863" s="11" t="s">
        <v>11576</v>
      </c>
    </row>
    <row r="1864" spans="2:14" s="11" customFormat="1" ht="64" hidden="1" x14ac:dyDescent="0.2">
      <c r="B1864" s="4" t="str">
        <f>VLOOKUP(F1864,decisions2!A:B,2,FALSE)</f>
        <v>no_redundant</v>
      </c>
      <c r="C1864" s="35" t="str">
        <f>IF(L1864&gt;0,"EC-side","eMPC-side")</f>
        <v>EC-side</v>
      </c>
      <c r="E1864" s="35" t="str">
        <f>VLOOKUP(F1864,collapsed2!A:J,10,FALSE)</f>
        <v>redundant</v>
      </c>
      <c r="F1864" s="11" t="s">
        <v>5914</v>
      </c>
      <c r="G1864" s="11" t="s">
        <v>5915</v>
      </c>
      <c r="H1864" s="11">
        <v>1.331480416730657E-3</v>
      </c>
      <c r="I1864" s="11">
        <v>7.3085967076341627E-3</v>
      </c>
      <c r="J1864" s="11">
        <v>0.45505986738722948</v>
      </c>
      <c r="K1864" s="11">
        <v>0.35187350198263639</v>
      </c>
      <c r="L1864" s="11">
        <v>1.564486343047194</v>
      </c>
      <c r="M1864" s="11">
        <v>173</v>
      </c>
      <c r="N1864" s="11" t="s">
        <v>11692</v>
      </c>
    </row>
    <row r="1865" spans="2:14" s="11" customFormat="1" ht="32" hidden="1" x14ac:dyDescent="0.2">
      <c r="F1865" s="11" t="s">
        <v>5571</v>
      </c>
      <c r="G1865" s="11" t="s">
        <v>5572</v>
      </c>
      <c r="H1865" s="11">
        <v>2.8159477876427849E-2</v>
      </c>
      <c r="I1865" s="11">
        <v>7.458950100925657E-2</v>
      </c>
      <c r="J1865" s="11">
        <v>0.35248785758361922</v>
      </c>
      <c r="K1865" s="11">
        <v>0.38770531613440568</v>
      </c>
      <c r="L1865" s="11">
        <v>1.4482469109947751</v>
      </c>
      <c r="M1865" s="11">
        <v>60</v>
      </c>
      <c r="N1865" s="11" t="s">
        <v>11578</v>
      </c>
    </row>
    <row r="1866" spans="2:14" s="11" customFormat="1" ht="32" hidden="1" x14ac:dyDescent="0.2">
      <c r="F1866" s="11" t="s">
        <v>5574</v>
      </c>
      <c r="G1866" s="11" t="s">
        <v>5575</v>
      </c>
      <c r="H1866" s="11">
        <v>6.3763608087091764E-2</v>
      </c>
      <c r="I1866" s="11">
        <v>0.1404261254298326</v>
      </c>
      <c r="J1866" s="11">
        <v>0.2220560461452484</v>
      </c>
      <c r="K1866" s="11">
        <v>0.33602466935484082</v>
      </c>
      <c r="L1866" s="11">
        <v>1.339264420278649</v>
      </c>
      <c r="M1866" s="11">
        <v>86</v>
      </c>
      <c r="N1866" s="11" t="s">
        <v>11579</v>
      </c>
    </row>
    <row r="1867" spans="2:14" s="11" customFormat="1" ht="32" hidden="1" x14ac:dyDescent="0.2">
      <c r="F1867" s="11" t="s">
        <v>5577</v>
      </c>
      <c r="G1867" s="11" t="s">
        <v>5578</v>
      </c>
      <c r="H1867" s="11">
        <v>6.4080944350758853E-2</v>
      </c>
      <c r="I1867" s="11">
        <v>0.14084560718719979</v>
      </c>
      <c r="J1867" s="11">
        <v>0.23112670967383431</v>
      </c>
      <c r="K1867" s="11">
        <v>0.38410623973497449</v>
      </c>
      <c r="L1867" s="11">
        <v>1.382802818989108</v>
      </c>
      <c r="M1867" s="11">
        <v>49</v>
      </c>
      <c r="N1867" s="11" t="s">
        <v>11580</v>
      </c>
    </row>
    <row r="1868" spans="2:14" s="11" customFormat="1" ht="80" hidden="1" x14ac:dyDescent="0.2">
      <c r="B1868" s="4" t="str">
        <f>VLOOKUP(F1868,decisions2!A:B,2,FALSE)</f>
        <v>no_biology</v>
      </c>
      <c r="C1868" s="35" t="str">
        <f>IF(L1868&gt;0,"EC-side","eMPC-side")</f>
        <v>EC-side</v>
      </c>
      <c r="E1868" s="35" t="str">
        <f>VLOOKUP(F1868,collapsed2!A:J,10,FALSE)</f>
        <v>main</v>
      </c>
      <c r="F1868" s="11" t="s">
        <v>8441</v>
      </c>
      <c r="G1868" s="11" t="s">
        <v>8442</v>
      </c>
      <c r="H1868" s="11">
        <v>2.8928559827008421E-4</v>
      </c>
      <c r="I1868" s="11">
        <v>2.163594529504354E-3</v>
      </c>
      <c r="J1868" s="11">
        <v>0.49849310876659031</v>
      </c>
      <c r="K1868" s="11">
        <v>0.34039500030577718</v>
      </c>
      <c r="L1868" s="11">
        <v>1.5632075773374019</v>
      </c>
      <c r="M1868" s="11">
        <v>226</v>
      </c>
      <c r="N1868" s="11" t="s">
        <v>12528</v>
      </c>
    </row>
    <row r="1869" spans="2:14" s="11" customFormat="1" ht="32" hidden="1" x14ac:dyDescent="0.2">
      <c r="F1869" s="11" t="s">
        <v>5583</v>
      </c>
      <c r="G1869" s="11" t="s">
        <v>5584</v>
      </c>
      <c r="H1869" s="11">
        <v>0.1440536013400335</v>
      </c>
      <c r="I1869" s="11">
        <v>0.25737366628914082</v>
      </c>
      <c r="J1869" s="11">
        <v>0.14920754243532169</v>
      </c>
      <c r="K1869" s="11">
        <v>0.48208644086354691</v>
      </c>
      <c r="L1869" s="11">
        <v>1.313100013306985</v>
      </c>
      <c r="M1869" s="11">
        <v>15</v>
      </c>
      <c r="N1869" s="11" t="s">
        <v>11582</v>
      </c>
    </row>
    <row r="1870" spans="2:14" s="11" customFormat="1" ht="32" hidden="1" x14ac:dyDescent="0.2">
      <c r="F1870" s="11" t="s">
        <v>5586</v>
      </c>
      <c r="G1870" s="11" t="s">
        <v>5587</v>
      </c>
      <c r="H1870" s="11">
        <v>0.25349922239502332</v>
      </c>
      <c r="I1870" s="11">
        <v>0.38365544964881659</v>
      </c>
      <c r="J1870" s="11">
        <v>0.1035763266125924</v>
      </c>
      <c r="K1870" s="11">
        <v>0.28080051093597819</v>
      </c>
      <c r="L1870" s="11">
        <v>1.11916227524205</v>
      </c>
      <c r="M1870" s="11">
        <v>86</v>
      </c>
      <c r="N1870" s="11" t="s">
        <v>11583</v>
      </c>
    </row>
    <row r="1871" spans="2:14" s="11" customFormat="1" ht="32" hidden="1" x14ac:dyDescent="0.2">
      <c r="F1871" s="11" t="s">
        <v>5589</v>
      </c>
      <c r="G1871" s="11" t="s">
        <v>5590</v>
      </c>
      <c r="H1871" s="11">
        <v>8.153078202995008E-2</v>
      </c>
      <c r="I1871" s="11">
        <v>0.16694641636979121</v>
      </c>
      <c r="J1871" s="11">
        <v>0.2020717090211599</v>
      </c>
      <c r="K1871" s="11">
        <v>0.4406231608273754</v>
      </c>
      <c r="L1871" s="11">
        <v>1.3880830127406769</v>
      </c>
      <c r="M1871" s="11">
        <v>26</v>
      </c>
      <c r="N1871" s="11" t="s">
        <v>11584</v>
      </c>
    </row>
    <row r="1872" spans="2:14" s="11" customFormat="1" ht="80" hidden="1" x14ac:dyDescent="0.2">
      <c r="B1872" s="4" t="str">
        <f>VLOOKUP(F1872,decisions2!A:B,2,FALSE)</f>
        <v>no_biology</v>
      </c>
      <c r="C1872" s="35" t="str">
        <f>IF(L1872&gt;0,"EC-side","eMPC-side")</f>
        <v>EC-side</v>
      </c>
      <c r="E1872" s="35" t="str">
        <f>VLOOKUP(F1872,collapsed2!A:J,10,FALSE)</f>
        <v>redundant</v>
      </c>
      <c r="F1872" s="11" t="s">
        <v>8922</v>
      </c>
      <c r="G1872" s="11" t="s">
        <v>8923</v>
      </c>
      <c r="H1872" s="11">
        <v>3.6705440598159222E-4</v>
      </c>
      <c r="I1872" s="11">
        <v>2.6117640303613939E-3</v>
      </c>
      <c r="J1872" s="11">
        <v>0.49849310876659031</v>
      </c>
      <c r="K1872" s="11">
        <v>0.33254985833415041</v>
      </c>
      <c r="L1872" s="11">
        <v>1.5626622071803651</v>
      </c>
      <c r="M1872" s="11">
        <v>274</v>
      </c>
      <c r="N1872" s="11" t="s">
        <v>12684</v>
      </c>
    </row>
    <row r="1873" spans="2:14" s="11" customFormat="1" ht="32" hidden="1" x14ac:dyDescent="0.2">
      <c r="F1873" s="11" t="s">
        <v>5595</v>
      </c>
      <c r="G1873" s="11" t="s">
        <v>5596</v>
      </c>
      <c r="H1873" s="11">
        <v>4.1876046901172533E-2</v>
      </c>
      <c r="I1873" s="11">
        <v>0.1018370582123824</v>
      </c>
      <c r="J1873" s="11">
        <v>0.28785711725514929</v>
      </c>
      <c r="K1873" s="11">
        <v>0.55508942093956359</v>
      </c>
      <c r="L1873" s="11">
        <v>1.5119444652221969</v>
      </c>
      <c r="M1873" s="11">
        <v>15</v>
      </c>
      <c r="N1873" s="11" t="s">
        <v>11586</v>
      </c>
    </row>
    <row r="1874" spans="2:14" s="11" customFormat="1" ht="64" hidden="1" x14ac:dyDescent="0.2">
      <c r="B1874" s="4" t="str">
        <f>VLOOKUP(F1874,decisions2!A:B,2,FALSE)</f>
        <v>no_biology</v>
      </c>
      <c r="C1874" s="35" t="str">
        <f>IF(L1874&gt;0,"EC-side","eMPC-side")</f>
        <v>EC-side</v>
      </c>
      <c r="E1874" s="35" t="str">
        <f>VLOOKUP(F1874,collapsed2!A:J,10,FALSE)</f>
        <v>redundant</v>
      </c>
      <c r="F1874" s="11" t="s">
        <v>1319</v>
      </c>
      <c r="G1874" s="11" t="s">
        <v>1320</v>
      </c>
      <c r="H1874" s="11">
        <v>4.2604410164837608E-3</v>
      </c>
      <c r="I1874" s="11">
        <v>1.802409373035746E-2</v>
      </c>
      <c r="J1874" s="11">
        <v>0.40701791892395389</v>
      </c>
      <c r="K1874" s="11">
        <v>0.36717938709650111</v>
      </c>
      <c r="L1874" s="11">
        <v>1.5622784606817259</v>
      </c>
      <c r="M1874" s="11">
        <v>129</v>
      </c>
      <c r="N1874" s="11" t="s">
        <v>10172</v>
      </c>
    </row>
    <row r="1875" spans="2:14" s="11" customFormat="1" hidden="1" x14ac:dyDescent="0.2">
      <c r="F1875" s="11" t="s">
        <v>5601</v>
      </c>
      <c r="G1875" s="11" t="s">
        <v>5602</v>
      </c>
      <c r="H1875" s="11">
        <v>0.1177474402730375</v>
      </c>
      <c r="I1875" s="11">
        <v>0.22229083233048591</v>
      </c>
      <c r="J1875" s="11">
        <v>0.16823816568963959</v>
      </c>
      <c r="K1875" s="11">
        <v>0.45046297080142778</v>
      </c>
      <c r="L1875" s="11">
        <v>1.3472917352268621</v>
      </c>
      <c r="M1875" s="11">
        <v>22</v>
      </c>
      <c r="N1875" s="11" t="s">
        <v>11588</v>
      </c>
    </row>
    <row r="1876" spans="2:14" s="11" customFormat="1" ht="32" hidden="1" x14ac:dyDescent="0.2">
      <c r="F1876" s="11" t="s">
        <v>5604</v>
      </c>
      <c r="G1876" s="11" t="s">
        <v>5605</v>
      </c>
      <c r="H1876" s="11">
        <v>0.154228855721393</v>
      </c>
      <c r="I1876" s="11">
        <v>0.27008656449655211</v>
      </c>
      <c r="J1876" s="11">
        <v>0.14290114938694809</v>
      </c>
      <c r="K1876" s="11">
        <v>0.37954763585570589</v>
      </c>
      <c r="L1876" s="11">
        <v>1.267945654898615</v>
      </c>
      <c r="M1876" s="11">
        <v>33</v>
      </c>
      <c r="N1876" s="11" t="s">
        <v>11589</v>
      </c>
    </row>
    <row r="1877" spans="2:14" s="11" customFormat="1" ht="32" hidden="1" x14ac:dyDescent="0.2">
      <c r="F1877" s="11" t="s">
        <v>5607</v>
      </c>
      <c r="G1877" s="11" t="s">
        <v>5608</v>
      </c>
      <c r="H1877" s="11">
        <v>0.26533996683250421</v>
      </c>
      <c r="I1877" s="11">
        <v>0.39625072321671628</v>
      </c>
      <c r="J1877" s="11">
        <v>0.10473282158065091</v>
      </c>
      <c r="K1877" s="11">
        <v>0.41045815035560101</v>
      </c>
      <c r="L1877" s="11">
        <v>1.14976769030621</v>
      </c>
      <c r="M1877" s="11">
        <v>17</v>
      </c>
      <c r="N1877" s="11" t="s">
        <v>11590</v>
      </c>
    </row>
    <row r="1878" spans="2:14" s="11" customFormat="1" ht="32" hidden="1" x14ac:dyDescent="0.2">
      <c r="F1878" s="11" t="s">
        <v>5610</v>
      </c>
      <c r="G1878" s="11" t="s">
        <v>5611</v>
      </c>
      <c r="H1878" s="11">
        <v>0.62311557788944727</v>
      </c>
      <c r="I1878" s="11">
        <v>0.71506698716157058</v>
      </c>
      <c r="J1878" s="11">
        <v>7.9556467723595661E-2</v>
      </c>
      <c r="K1878" s="11">
        <v>-0.31164863872666199</v>
      </c>
      <c r="L1878" s="11">
        <v>-0.88991369290087496</v>
      </c>
      <c r="M1878" s="11">
        <v>16</v>
      </c>
      <c r="N1878" s="11" t="s">
        <v>11591</v>
      </c>
    </row>
    <row r="1879" spans="2:14" s="11" customFormat="1" ht="32" hidden="1" x14ac:dyDescent="0.2">
      <c r="F1879" s="11" t="s">
        <v>5613</v>
      </c>
      <c r="G1879" s="11" t="s">
        <v>5614</v>
      </c>
      <c r="H1879" s="11">
        <v>0.94763092269326688</v>
      </c>
      <c r="I1879" s="11">
        <v>0.96446325756192253</v>
      </c>
      <c r="J1879" s="11">
        <v>5.8345277674361207E-2</v>
      </c>
      <c r="K1879" s="11">
        <v>-0.1955904547830358</v>
      </c>
      <c r="L1879" s="11">
        <v>-0.65789481922617732</v>
      </c>
      <c r="M1879" s="11">
        <v>29</v>
      </c>
      <c r="N1879" s="11" t="s">
        <v>11592</v>
      </c>
    </row>
    <row r="1880" spans="2:14" s="11" customFormat="1" ht="32" hidden="1" x14ac:dyDescent="0.2">
      <c r="B1880" s="4" t="str">
        <f>VLOOKUP(F1880,decisions2!A:B,2,FALSE)</f>
        <v>no_biology</v>
      </c>
      <c r="C1880" s="35" t="str">
        <f>IF(L1880&gt;0,"EC-side","eMPC-side")</f>
        <v>EC-side</v>
      </c>
      <c r="E1880" s="35" t="str">
        <f>VLOOKUP(F1880,collapsed2!A:J,10,FALSE)</f>
        <v>redundant</v>
      </c>
      <c r="F1880" s="11" t="s">
        <v>177</v>
      </c>
      <c r="G1880" s="11" t="s">
        <v>178</v>
      </c>
      <c r="H1880" s="11">
        <v>1.406468371559871E-2</v>
      </c>
      <c r="I1880" s="11">
        <v>4.404147364826979E-2</v>
      </c>
      <c r="J1880" s="11">
        <v>0.38073040072279241</v>
      </c>
      <c r="K1880" s="11">
        <v>0.4310009414043835</v>
      </c>
      <c r="L1880" s="11">
        <v>1.5616914976665419</v>
      </c>
      <c r="M1880" s="11">
        <v>50</v>
      </c>
      <c r="N1880" s="11" t="s">
        <v>9795</v>
      </c>
    </row>
    <row r="1881" spans="2:14" s="11" customFormat="1" ht="32" hidden="1" x14ac:dyDescent="0.2">
      <c r="F1881" s="11" t="s">
        <v>5619</v>
      </c>
      <c r="G1881" s="11" t="s">
        <v>5620</v>
      </c>
      <c r="H1881" s="11">
        <v>0.37061769616026707</v>
      </c>
      <c r="I1881" s="11">
        <v>0.50038751370790924</v>
      </c>
      <c r="J1881" s="11">
        <v>8.553569479878835E-2</v>
      </c>
      <c r="K1881" s="11">
        <v>0.37794260967557708</v>
      </c>
      <c r="L1881" s="11">
        <v>1.072286524732585</v>
      </c>
      <c r="M1881" s="11">
        <v>18</v>
      </c>
      <c r="N1881" s="11" t="s">
        <v>11594</v>
      </c>
    </row>
    <row r="1882" spans="2:14" s="11" customFormat="1" ht="32" hidden="1" x14ac:dyDescent="0.2">
      <c r="F1882" s="11" t="s">
        <v>5622</v>
      </c>
      <c r="G1882" s="11" t="s">
        <v>5623</v>
      </c>
      <c r="H1882" s="11">
        <v>0.31270903010033452</v>
      </c>
      <c r="I1882" s="11">
        <v>0.44598589183742021</v>
      </c>
      <c r="J1882" s="11">
        <v>9.5287984619484373E-2</v>
      </c>
      <c r="K1882" s="11">
        <v>0.33632364187728631</v>
      </c>
      <c r="L1882" s="11">
        <v>1.092124846590776</v>
      </c>
      <c r="M1882" s="11">
        <v>31</v>
      </c>
      <c r="N1882" s="11" t="s">
        <v>11595</v>
      </c>
    </row>
    <row r="1883" spans="2:14" s="11" customFormat="1" ht="32" hidden="1" x14ac:dyDescent="0.2">
      <c r="F1883" s="11" t="s">
        <v>5624</v>
      </c>
      <c r="G1883" s="11" t="s">
        <v>5625</v>
      </c>
      <c r="H1883" s="11">
        <v>3.0844971530556969E-2</v>
      </c>
      <c r="I1883" s="11">
        <v>8.0180343280288821E-2</v>
      </c>
      <c r="J1883" s="11">
        <v>0.35248785758361922</v>
      </c>
      <c r="K1883" s="11">
        <v>-0.55151721654296937</v>
      </c>
      <c r="L1883" s="11">
        <v>-1.5439766869222289</v>
      </c>
      <c r="M1883" s="11">
        <v>15</v>
      </c>
      <c r="N1883" s="11" t="s">
        <v>11596</v>
      </c>
    </row>
    <row r="1884" spans="2:14" s="11" customFormat="1" ht="32" hidden="1" x14ac:dyDescent="0.2">
      <c r="F1884" s="11" t="s">
        <v>5627</v>
      </c>
      <c r="G1884" s="11" t="s">
        <v>5628</v>
      </c>
      <c r="H1884" s="11">
        <v>0.14956011730205279</v>
      </c>
      <c r="I1884" s="11">
        <v>0.26532500983623269</v>
      </c>
      <c r="J1884" s="11">
        <v>0.19782202131510329</v>
      </c>
      <c r="K1884" s="11">
        <v>-0.25747802740507231</v>
      </c>
      <c r="L1884" s="11">
        <v>-1.174462716121877</v>
      </c>
      <c r="M1884" s="11">
        <v>106</v>
      </c>
      <c r="N1884" s="11" t="s">
        <v>11597</v>
      </c>
    </row>
    <row r="1885" spans="2:14" s="11" customFormat="1" ht="32" hidden="1" x14ac:dyDescent="0.2">
      <c r="F1885" s="11" t="s">
        <v>5630</v>
      </c>
      <c r="G1885" s="11" t="s">
        <v>5631</v>
      </c>
      <c r="H1885" s="11">
        <v>2.284560787317521E-2</v>
      </c>
      <c r="I1885" s="11">
        <v>6.3501068352161891E-2</v>
      </c>
      <c r="J1885" s="11">
        <v>0.35248785758361922</v>
      </c>
      <c r="K1885" s="11">
        <v>-0.33693080448049978</v>
      </c>
      <c r="L1885" s="11">
        <v>-1.4481969744620879</v>
      </c>
      <c r="M1885" s="11">
        <v>78</v>
      </c>
      <c r="N1885" s="11" t="s">
        <v>11598</v>
      </c>
    </row>
    <row r="1886" spans="2:14" s="11" customFormat="1" ht="32" hidden="1" x14ac:dyDescent="0.2">
      <c r="F1886" s="11" t="s">
        <v>5633</v>
      </c>
      <c r="G1886" s="11" t="s">
        <v>5634</v>
      </c>
      <c r="H1886" s="11">
        <v>0.88861386138613863</v>
      </c>
      <c r="I1886" s="11">
        <v>0.92046079013229576</v>
      </c>
      <c r="J1886" s="11">
        <v>6.1036372830917722E-2</v>
      </c>
      <c r="K1886" s="11">
        <v>-0.2125108778259501</v>
      </c>
      <c r="L1886" s="11">
        <v>-0.73015277395977463</v>
      </c>
      <c r="M1886" s="11">
        <v>31</v>
      </c>
      <c r="N1886" s="11" t="s">
        <v>11599</v>
      </c>
    </row>
    <row r="1887" spans="2:14" s="11" customFormat="1" ht="32" hidden="1" x14ac:dyDescent="0.2">
      <c r="F1887" s="11" t="s">
        <v>5636</v>
      </c>
      <c r="G1887" s="11" t="s">
        <v>5637</v>
      </c>
      <c r="H1887" s="11">
        <v>0.15892420537897309</v>
      </c>
      <c r="I1887" s="11">
        <v>0.27521020931480711</v>
      </c>
      <c r="J1887" s="11">
        <v>0.1737478389995708</v>
      </c>
      <c r="K1887" s="11">
        <v>-0.42329984209977672</v>
      </c>
      <c r="L1887" s="11">
        <v>-1.281598943343691</v>
      </c>
      <c r="M1887" s="11">
        <v>20</v>
      </c>
      <c r="N1887" s="11" t="s">
        <v>11600</v>
      </c>
    </row>
    <row r="1888" spans="2:14" s="11" customFormat="1" ht="17" hidden="1" x14ac:dyDescent="0.2">
      <c r="B1888" s="4" t="str">
        <f>VLOOKUP(F1888,decisions2!A:B,2,FALSE)</f>
        <v>no_biology</v>
      </c>
      <c r="C1888" s="35" t="str">
        <f>IF(L1888&gt;0,"EC-side","eMPC-side")</f>
        <v>EC-side</v>
      </c>
      <c r="E1888" s="35" t="str">
        <f>VLOOKUP(F1888,collapsed2!A:J,10,FALSE)</f>
        <v>redundant</v>
      </c>
      <c r="F1888" s="11" t="s">
        <v>2261</v>
      </c>
      <c r="G1888" s="11" t="s">
        <v>2262</v>
      </c>
      <c r="H1888" s="11">
        <v>1.115308085503275E-2</v>
      </c>
      <c r="I1888" s="11">
        <v>3.701825413875709E-2</v>
      </c>
      <c r="J1888" s="11">
        <v>0.38073040072279241</v>
      </c>
      <c r="K1888" s="11">
        <v>0.42467263403688882</v>
      </c>
      <c r="L1888" s="11">
        <v>1.561431623361049</v>
      </c>
      <c r="M1888" s="11">
        <v>55</v>
      </c>
      <c r="N1888" s="11" t="s">
        <v>10486</v>
      </c>
    </row>
    <row r="1889" spans="2:14" s="11" customFormat="1" ht="32" hidden="1" x14ac:dyDescent="0.2">
      <c r="F1889" s="11" t="s">
        <v>5642</v>
      </c>
      <c r="G1889" s="11" t="s">
        <v>5643</v>
      </c>
      <c r="H1889" s="11">
        <v>0.1258278145695364</v>
      </c>
      <c r="I1889" s="11">
        <v>0.2333637946530982</v>
      </c>
      <c r="J1889" s="11">
        <v>0.15964670191990621</v>
      </c>
      <c r="K1889" s="11">
        <v>0.34337760635354891</v>
      </c>
      <c r="L1889" s="11">
        <v>1.262526968638813</v>
      </c>
      <c r="M1889" s="11">
        <v>55</v>
      </c>
      <c r="N1889" s="11" t="s">
        <v>11602</v>
      </c>
    </row>
    <row r="1890" spans="2:14" s="11" customFormat="1" ht="32" hidden="1" x14ac:dyDescent="0.2">
      <c r="F1890" s="11" t="s">
        <v>5645</v>
      </c>
      <c r="G1890" s="11" t="s">
        <v>5646</v>
      </c>
      <c r="H1890" s="11">
        <v>3.90625E-2</v>
      </c>
      <c r="I1890" s="11">
        <v>9.6723369977255502E-2</v>
      </c>
      <c r="J1890" s="11">
        <v>0.28785711725514929</v>
      </c>
      <c r="K1890" s="11">
        <v>0.35591013641232738</v>
      </c>
      <c r="L1890" s="11">
        <v>1.408804919257898</v>
      </c>
      <c r="M1890" s="11">
        <v>83</v>
      </c>
      <c r="N1890" s="11" t="s">
        <v>11603</v>
      </c>
    </row>
    <row r="1891" spans="2:14" s="11" customFormat="1" ht="17" hidden="1" x14ac:dyDescent="0.2">
      <c r="B1891" s="4" t="str">
        <f>VLOOKUP(F1891,decisions2!A:B,2,FALSE)</f>
        <v>no_biology</v>
      </c>
      <c r="C1891" s="35" t="str">
        <f>IF(L1891&gt;0,"EC-side","eMPC-side")</f>
        <v>EC-side</v>
      </c>
      <c r="E1891" s="35" t="str">
        <f>VLOOKUP(F1891,collapsed2!A:J,10,FALSE)</f>
        <v>redundant</v>
      </c>
      <c r="F1891" s="11" t="s">
        <v>2908</v>
      </c>
      <c r="G1891" s="11" t="s">
        <v>2909</v>
      </c>
      <c r="H1891" s="11">
        <v>1.5875217385894699E-2</v>
      </c>
      <c r="I1891" s="11">
        <v>4.8411260487705027E-2</v>
      </c>
      <c r="J1891" s="11">
        <v>0.35248785758361922</v>
      </c>
      <c r="K1891" s="11">
        <v>0.5152312392419357</v>
      </c>
      <c r="L1891" s="11">
        <v>1.560372428906611</v>
      </c>
      <c r="M1891" s="11">
        <v>23</v>
      </c>
      <c r="N1891" s="11" t="s">
        <v>10697</v>
      </c>
    </row>
    <row r="1892" spans="2:14" s="11" customFormat="1" ht="32" hidden="1" x14ac:dyDescent="0.2">
      <c r="F1892" s="11" t="s">
        <v>5651</v>
      </c>
      <c r="G1892" s="11" t="s">
        <v>5652</v>
      </c>
      <c r="H1892" s="11">
        <v>0.37201365187713309</v>
      </c>
      <c r="I1892" s="11">
        <v>0.50123621577174782</v>
      </c>
      <c r="J1892" s="11">
        <v>8.6539973744412454E-2</v>
      </c>
      <c r="K1892" s="11">
        <v>0.36014862962204791</v>
      </c>
      <c r="L1892" s="11">
        <v>1.0771701640199001</v>
      </c>
      <c r="M1892" s="11">
        <v>22</v>
      </c>
      <c r="N1892" s="11" t="s">
        <v>11605</v>
      </c>
    </row>
    <row r="1893" spans="2:14" s="11" customFormat="1" ht="32" hidden="1" x14ac:dyDescent="0.2">
      <c r="B1893" s="4" t="str">
        <f>VLOOKUP(F1893,decisions2!A:B,2,FALSE)</f>
        <v>no_biology</v>
      </c>
      <c r="C1893" s="35" t="str">
        <f t="shared" ref="C1893:C1895" si="142">IF(L1893&gt;0,"EC-side","eMPC-side")</f>
        <v>EC-side</v>
      </c>
      <c r="E1893" s="35" t="str">
        <f>VLOOKUP(F1893,collapsed2!A:J,10,FALSE)</f>
        <v>redundant</v>
      </c>
      <c r="F1893" s="11" t="s">
        <v>1898</v>
      </c>
      <c r="G1893" s="11" t="s">
        <v>1899</v>
      </c>
      <c r="H1893" s="11">
        <v>1.034843020667006E-2</v>
      </c>
      <c r="I1893" s="11">
        <v>3.480738728628674E-2</v>
      </c>
      <c r="J1893" s="11">
        <v>0.38073040072279241</v>
      </c>
      <c r="K1893" s="11">
        <v>0.42023199586338961</v>
      </c>
      <c r="L1893" s="11">
        <v>1.5593793456899869</v>
      </c>
      <c r="M1893" s="11">
        <v>57</v>
      </c>
      <c r="N1893" s="11" t="s">
        <v>10366</v>
      </c>
    </row>
    <row r="1894" spans="2:14" s="11" customFormat="1" ht="32" hidden="1" x14ac:dyDescent="0.2">
      <c r="B1894" s="4" t="str">
        <f>VLOOKUP(F1894,decisions2!A:B,2,FALSE)</f>
        <v>no_redundant</v>
      </c>
      <c r="C1894" s="35" t="str">
        <f t="shared" si="142"/>
        <v>EC-side</v>
      </c>
      <c r="E1894" s="35" t="str">
        <f>VLOOKUP(F1894,collapsed2!A:J,10,FALSE)</f>
        <v>redundant</v>
      </c>
      <c r="F1894" s="11" t="s">
        <v>9622</v>
      </c>
      <c r="G1894" s="11" t="s">
        <v>9623</v>
      </c>
      <c r="H1894" s="11">
        <v>1.453121528291214E-2</v>
      </c>
      <c r="I1894" s="11">
        <v>4.5070227078813897E-2</v>
      </c>
      <c r="J1894" s="11">
        <v>0.38073040072279241</v>
      </c>
      <c r="K1894" s="11">
        <v>0.43477261752018681</v>
      </c>
      <c r="L1894" s="11">
        <v>1.558507491988107</v>
      </c>
      <c r="M1894" s="11">
        <v>47</v>
      </c>
      <c r="N1894" s="11" t="s">
        <v>12914</v>
      </c>
    </row>
    <row r="1895" spans="2:14" s="11" customFormat="1" ht="80" hidden="1" x14ac:dyDescent="0.2">
      <c r="B1895" s="4" t="str">
        <f>VLOOKUP(F1895,decisions2!A:B,2,FALSE)</f>
        <v>no_biology</v>
      </c>
      <c r="C1895" s="35" t="str">
        <f t="shared" si="142"/>
        <v>EC-side</v>
      </c>
      <c r="E1895" s="35" t="str">
        <f>VLOOKUP(F1895,collapsed2!A:J,10,FALSE)</f>
        <v>main</v>
      </c>
      <c r="F1895" s="11" t="s">
        <v>2195</v>
      </c>
      <c r="G1895" s="11" t="s">
        <v>2196</v>
      </c>
      <c r="H1895" s="11">
        <v>7.0768989027489933E-4</v>
      </c>
      <c r="I1895" s="11">
        <v>4.444246340112438E-3</v>
      </c>
      <c r="J1895" s="11">
        <v>0.47727081536286209</v>
      </c>
      <c r="K1895" s="11">
        <v>0.33891688411085202</v>
      </c>
      <c r="L1895" s="11">
        <v>1.558186836614776</v>
      </c>
      <c r="M1895" s="11">
        <v>222</v>
      </c>
      <c r="N1895" s="11" t="s">
        <v>10463</v>
      </c>
    </row>
    <row r="1896" spans="2:14" s="11" customFormat="1" ht="32" hidden="1" x14ac:dyDescent="0.2">
      <c r="F1896" s="11" t="s">
        <v>5662</v>
      </c>
      <c r="G1896" s="11" t="s">
        <v>5663</v>
      </c>
      <c r="H1896" s="11">
        <v>0.55288461538461542</v>
      </c>
      <c r="I1896" s="11">
        <v>0.6580616449876654</v>
      </c>
      <c r="J1896" s="11">
        <v>8.3599060368415926E-2</v>
      </c>
      <c r="K1896" s="11">
        <v>-0.29463424941122401</v>
      </c>
      <c r="L1896" s="11">
        <v>-0.92290324547181679</v>
      </c>
      <c r="M1896" s="11">
        <v>22</v>
      </c>
      <c r="N1896" s="11" t="s">
        <v>11609</v>
      </c>
    </row>
    <row r="1897" spans="2:14" s="11" customFormat="1" ht="32" hidden="1" x14ac:dyDescent="0.2">
      <c r="F1897" s="11" t="s">
        <v>5665</v>
      </c>
      <c r="G1897" s="11" t="s">
        <v>5666</v>
      </c>
      <c r="H1897" s="11">
        <v>0.25165562913907291</v>
      </c>
      <c r="I1897" s="11">
        <v>0.3822824580317265</v>
      </c>
      <c r="J1897" s="11">
        <v>0.10797236031734531</v>
      </c>
      <c r="K1897" s="11">
        <v>0.4198568684536706</v>
      </c>
      <c r="L1897" s="11">
        <v>1.16359605748742</v>
      </c>
      <c r="M1897" s="11">
        <v>16</v>
      </c>
      <c r="N1897" s="11" t="s">
        <v>11610</v>
      </c>
    </row>
    <row r="1898" spans="2:14" s="11" customFormat="1" ht="48" hidden="1" x14ac:dyDescent="0.2">
      <c r="B1898" s="4" t="str">
        <f>VLOOKUP(F1898,decisions2!A:B,2,FALSE)</f>
        <v>no_biology</v>
      </c>
      <c r="C1898" s="35" t="str">
        <f t="shared" ref="C1898:C1899" si="143">IF(L1898&gt;0,"EC-side","eMPC-side")</f>
        <v>EC-side</v>
      </c>
      <c r="E1898" s="35" t="str">
        <f>VLOOKUP(F1898,collapsed2!A:J,10,FALSE)</f>
        <v>redundant</v>
      </c>
      <c r="F1898" s="11" t="s">
        <v>7777</v>
      </c>
      <c r="G1898" s="11" t="s">
        <v>7778</v>
      </c>
      <c r="H1898" s="11">
        <v>8.4719428514038048E-3</v>
      </c>
      <c r="I1898" s="11">
        <v>2.9912827408307922E-2</v>
      </c>
      <c r="J1898" s="11">
        <v>0.38073040072279241</v>
      </c>
      <c r="K1898" s="11">
        <v>0.40472560349464698</v>
      </c>
      <c r="L1898" s="11">
        <v>1.5574471977786859</v>
      </c>
      <c r="M1898" s="11">
        <v>72</v>
      </c>
      <c r="N1898" s="11" t="s">
        <v>12307</v>
      </c>
    </row>
    <row r="1899" spans="2:14" s="11" customFormat="1" ht="64" hidden="1" x14ac:dyDescent="0.2">
      <c r="B1899" s="4" t="str">
        <f>VLOOKUP(F1899,decisions2!A:B,2,FALSE)</f>
        <v>no_biology</v>
      </c>
      <c r="C1899" s="35" t="str">
        <f t="shared" si="143"/>
        <v>EC-side</v>
      </c>
      <c r="E1899" s="35" t="str">
        <f>VLOOKUP(F1899,collapsed2!A:J,10,FALSE)</f>
        <v>redundant</v>
      </c>
      <c r="F1899" s="11" t="s">
        <v>2189</v>
      </c>
      <c r="G1899" s="11" t="s">
        <v>2190</v>
      </c>
      <c r="H1899" s="11">
        <v>2.2565891844745132E-3</v>
      </c>
      <c r="I1899" s="11">
        <v>1.090263760474159E-2</v>
      </c>
      <c r="J1899" s="11">
        <v>0.43170769580334639</v>
      </c>
      <c r="K1899" s="11">
        <v>0.35271074400454361</v>
      </c>
      <c r="L1899" s="11">
        <v>1.556652340653369</v>
      </c>
      <c r="M1899" s="11">
        <v>165</v>
      </c>
      <c r="N1899" s="11" t="s">
        <v>10461</v>
      </c>
    </row>
    <row r="1900" spans="2:14" s="11" customFormat="1" hidden="1" x14ac:dyDescent="0.2">
      <c r="F1900" s="11" t="s">
        <v>5674</v>
      </c>
      <c r="G1900" s="11" t="s">
        <v>5675</v>
      </c>
      <c r="H1900" s="11">
        <v>0.41127694859038139</v>
      </c>
      <c r="I1900" s="11">
        <v>0.53750720852188305</v>
      </c>
      <c r="J1900" s="11">
        <v>7.9556467723595661E-2</v>
      </c>
      <c r="K1900" s="11">
        <v>0.37337276833742711</v>
      </c>
      <c r="L1900" s="11">
        <v>1.045884812136491</v>
      </c>
      <c r="M1900" s="11">
        <v>17</v>
      </c>
      <c r="N1900" s="11" t="s">
        <v>11613</v>
      </c>
    </row>
    <row r="1901" spans="2:14" s="11" customFormat="1" ht="32" hidden="1" x14ac:dyDescent="0.2">
      <c r="F1901" s="11" t="s">
        <v>5677</v>
      </c>
      <c r="G1901" s="11" t="s">
        <v>5678</v>
      </c>
      <c r="H1901" s="11">
        <v>0.16852146263910969</v>
      </c>
      <c r="I1901" s="11">
        <v>0.28726048902887902</v>
      </c>
      <c r="J1901" s="11">
        <v>0.1328463006061833</v>
      </c>
      <c r="K1901" s="11">
        <v>0.31202540300910792</v>
      </c>
      <c r="L1901" s="11">
        <v>1.2000693076066331</v>
      </c>
      <c r="M1901" s="11">
        <v>73</v>
      </c>
      <c r="N1901" s="11" t="s">
        <v>11614</v>
      </c>
    </row>
    <row r="1902" spans="2:14" s="11" customFormat="1" ht="32" hidden="1" x14ac:dyDescent="0.2">
      <c r="F1902" s="11" t="s">
        <v>5680</v>
      </c>
      <c r="G1902" s="11" t="s">
        <v>5681</v>
      </c>
      <c r="H1902" s="11">
        <v>0.2098765432098765</v>
      </c>
      <c r="I1902" s="11">
        <v>0.33436916591388138</v>
      </c>
      <c r="J1902" s="11">
        <v>0.150169802128406</v>
      </c>
      <c r="K1902" s="11">
        <v>-0.44181530655045798</v>
      </c>
      <c r="L1902" s="11">
        <v>-1.236865346679813</v>
      </c>
      <c r="M1902" s="11">
        <v>15</v>
      </c>
      <c r="N1902" s="11" t="s">
        <v>11615</v>
      </c>
    </row>
    <row r="1903" spans="2:14" s="11" customFormat="1" ht="32" hidden="1" x14ac:dyDescent="0.2">
      <c r="F1903" s="11" t="s">
        <v>5683</v>
      </c>
      <c r="G1903" s="11" t="s">
        <v>5684</v>
      </c>
      <c r="H1903" s="11">
        <v>0.31810490693739418</v>
      </c>
      <c r="I1903" s="11">
        <v>0.45092475089302497</v>
      </c>
      <c r="J1903" s="11">
        <v>9.4975152590559483E-2</v>
      </c>
      <c r="K1903" s="11">
        <v>0.32099220927224692</v>
      </c>
      <c r="L1903" s="11">
        <v>1.0980407855460761</v>
      </c>
      <c r="M1903" s="11">
        <v>38</v>
      </c>
      <c r="N1903" s="11" t="s">
        <v>11616</v>
      </c>
    </row>
    <row r="1904" spans="2:14" s="11" customFormat="1" ht="32" hidden="1" x14ac:dyDescent="0.2">
      <c r="F1904" s="11" t="s">
        <v>5686</v>
      </c>
      <c r="G1904" s="11" t="s">
        <v>5687</v>
      </c>
      <c r="H1904" s="11">
        <v>0.18069306930693069</v>
      </c>
      <c r="I1904" s="11">
        <v>0.30130118084969842</v>
      </c>
      <c r="J1904" s="11">
        <v>0.16318012718068911</v>
      </c>
      <c r="K1904" s="11">
        <v>-0.36109882254439352</v>
      </c>
      <c r="L1904" s="11">
        <v>-1.240676758063824</v>
      </c>
      <c r="M1904" s="11">
        <v>31</v>
      </c>
      <c r="N1904" s="11" t="s">
        <v>11617</v>
      </c>
    </row>
    <row r="1905" spans="2:14" s="11" customFormat="1" ht="48" hidden="1" x14ac:dyDescent="0.2">
      <c r="F1905" s="11" t="s">
        <v>5689</v>
      </c>
      <c r="G1905" s="11" t="s">
        <v>5690</v>
      </c>
      <c r="H1905" s="11">
        <v>0.13355048859934851</v>
      </c>
      <c r="I1905" s="11">
        <v>0.24340172754769659</v>
      </c>
      <c r="J1905" s="11">
        <v>0.2220560461452484</v>
      </c>
      <c r="K1905" s="11">
        <v>-0.2367990206400325</v>
      </c>
      <c r="L1905" s="11">
        <v>-1.157365037377583</v>
      </c>
      <c r="M1905" s="11">
        <v>177</v>
      </c>
      <c r="N1905" s="11" t="s">
        <v>11618</v>
      </c>
    </row>
    <row r="1906" spans="2:14" s="11" customFormat="1" ht="32" hidden="1" x14ac:dyDescent="0.2">
      <c r="F1906" s="11" t="s">
        <v>5692</v>
      </c>
      <c r="G1906" s="11" t="s">
        <v>5693</v>
      </c>
      <c r="H1906" s="11">
        <v>0.62354892205638479</v>
      </c>
      <c r="I1906" s="11">
        <v>0.71506698716157058</v>
      </c>
      <c r="J1906" s="11">
        <v>5.8843816959580707E-2</v>
      </c>
      <c r="K1906" s="11">
        <v>0.31985639852092101</v>
      </c>
      <c r="L1906" s="11">
        <v>0.89597575840180577</v>
      </c>
      <c r="M1906" s="11">
        <v>17</v>
      </c>
      <c r="N1906" s="11" t="s">
        <v>11619</v>
      </c>
    </row>
    <row r="1907" spans="2:14" s="11" customFormat="1" ht="32" hidden="1" x14ac:dyDescent="0.2">
      <c r="F1907" s="11" t="s">
        <v>5695</v>
      </c>
      <c r="G1907" s="11" t="s">
        <v>5696</v>
      </c>
      <c r="H1907" s="11">
        <v>0.56359102244389025</v>
      </c>
      <c r="I1907" s="11">
        <v>0.66595089699773724</v>
      </c>
      <c r="J1907" s="11">
        <v>8.4555744244128109E-2</v>
      </c>
      <c r="K1907" s="11">
        <v>-0.27568764867086332</v>
      </c>
      <c r="L1907" s="11">
        <v>-0.92731251116728108</v>
      </c>
      <c r="M1907" s="11">
        <v>29</v>
      </c>
      <c r="N1907" s="11" t="s">
        <v>11620</v>
      </c>
    </row>
    <row r="1908" spans="2:14" s="11" customFormat="1" ht="48" hidden="1" x14ac:dyDescent="0.2">
      <c r="F1908" s="11" t="s">
        <v>5698</v>
      </c>
      <c r="G1908" s="11" t="s">
        <v>5699</v>
      </c>
      <c r="H1908" s="11">
        <v>7.1116214433017272E-2</v>
      </c>
      <c r="I1908" s="11">
        <v>0.1509197896934597</v>
      </c>
      <c r="J1908" s="11">
        <v>0.28780513053556428</v>
      </c>
      <c r="K1908" s="11">
        <v>-0.26110892769839578</v>
      </c>
      <c r="L1908" s="11">
        <v>-1.25233410183231</v>
      </c>
      <c r="M1908" s="11">
        <v>149</v>
      </c>
      <c r="N1908" s="11" t="s">
        <v>11621</v>
      </c>
    </row>
    <row r="1909" spans="2:14" s="11" customFormat="1" ht="32" hidden="1" x14ac:dyDescent="0.2">
      <c r="F1909" s="11" t="s">
        <v>5701</v>
      </c>
      <c r="G1909" s="11" t="s">
        <v>5702</v>
      </c>
      <c r="H1909" s="11">
        <v>7.2013093289689037E-2</v>
      </c>
      <c r="I1909" s="11">
        <v>0.15232821417365569</v>
      </c>
      <c r="J1909" s="11">
        <v>0.21392785549235629</v>
      </c>
      <c r="K1909" s="11">
        <v>0.39695354634023539</v>
      </c>
      <c r="L1909" s="11">
        <v>1.398683545175514</v>
      </c>
      <c r="M1909" s="11">
        <v>42</v>
      </c>
      <c r="N1909" s="11" t="s">
        <v>11622</v>
      </c>
    </row>
    <row r="1910" spans="2:14" s="11" customFormat="1" ht="32" hidden="1" x14ac:dyDescent="0.2">
      <c r="F1910" s="11" t="s">
        <v>5704</v>
      </c>
      <c r="G1910" s="11" t="s">
        <v>5705</v>
      </c>
      <c r="H1910" s="11">
        <v>0.65709459459459463</v>
      </c>
      <c r="I1910" s="11">
        <v>0.74258510240344155</v>
      </c>
      <c r="J1910" s="11">
        <v>5.7246113520288452E-2</v>
      </c>
      <c r="K1910" s="11">
        <v>0.24830149487220141</v>
      </c>
      <c r="L1910" s="11">
        <v>0.89007385570275677</v>
      </c>
      <c r="M1910" s="11">
        <v>47</v>
      </c>
      <c r="N1910" s="11" t="s">
        <v>11623</v>
      </c>
    </row>
    <row r="1911" spans="2:14" s="11" customFormat="1" hidden="1" x14ac:dyDescent="0.2">
      <c r="F1911" s="11" t="s">
        <v>5707</v>
      </c>
      <c r="G1911" s="11" t="s">
        <v>5708</v>
      </c>
      <c r="H1911" s="11">
        <v>0.6987654320987654</v>
      </c>
      <c r="I1911" s="11">
        <v>0.77756998338486116</v>
      </c>
      <c r="J1911" s="11">
        <v>7.2714107793444685E-2</v>
      </c>
      <c r="K1911" s="11">
        <v>-0.2984402280677757</v>
      </c>
      <c r="L1911" s="11">
        <v>-0.83548571242199543</v>
      </c>
      <c r="M1911" s="11">
        <v>15</v>
      </c>
      <c r="N1911" s="11" t="s">
        <v>11624</v>
      </c>
    </row>
    <row r="1912" spans="2:14" s="11" customFormat="1" ht="32" hidden="1" x14ac:dyDescent="0.2">
      <c r="F1912" s="11" t="s">
        <v>5710</v>
      </c>
      <c r="G1912" s="11" t="s">
        <v>5711</v>
      </c>
      <c r="H1912" s="11">
        <v>0.50832072617246593</v>
      </c>
      <c r="I1912" s="11">
        <v>0.61969969827520488</v>
      </c>
      <c r="J1912" s="11">
        <v>6.4214088184460533E-2</v>
      </c>
      <c r="K1912" s="11">
        <v>0.2362691544902831</v>
      </c>
      <c r="L1912" s="11">
        <v>0.97685333428414167</v>
      </c>
      <c r="M1912" s="11">
        <v>106</v>
      </c>
      <c r="N1912" s="11" t="s">
        <v>11625</v>
      </c>
    </row>
    <row r="1913" spans="2:14" s="11" customFormat="1" ht="32" hidden="1" x14ac:dyDescent="0.2">
      <c r="F1913" s="11" t="s">
        <v>5713</v>
      </c>
      <c r="G1913" s="11" t="s">
        <v>5714</v>
      </c>
      <c r="H1913" s="11">
        <v>0.48408710217755452</v>
      </c>
      <c r="I1913" s="11">
        <v>0.59864766214005782</v>
      </c>
      <c r="J1913" s="11">
        <v>7.1652736682945667E-2</v>
      </c>
      <c r="K1913" s="11">
        <v>0.35987868537825451</v>
      </c>
      <c r="L1913" s="11">
        <v>0.98023231209865547</v>
      </c>
      <c r="M1913" s="11">
        <v>15</v>
      </c>
      <c r="N1913" s="11" t="s">
        <v>11626</v>
      </c>
    </row>
    <row r="1914" spans="2:14" s="11" customFormat="1" ht="32" hidden="1" x14ac:dyDescent="0.2">
      <c r="F1914" s="11" t="s">
        <v>5716</v>
      </c>
      <c r="G1914" s="11" t="s">
        <v>5717</v>
      </c>
      <c r="H1914" s="11">
        <v>0.58193979933110362</v>
      </c>
      <c r="I1914" s="11">
        <v>0.6826923076923076</v>
      </c>
      <c r="J1914" s="11">
        <v>6.2523741472476177E-2</v>
      </c>
      <c r="K1914" s="11">
        <v>0.31650999946241398</v>
      </c>
      <c r="L1914" s="11">
        <v>0.91085827600501645</v>
      </c>
      <c r="M1914" s="11">
        <v>19</v>
      </c>
      <c r="N1914" s="11" t="s">
        <v>11627</v>
      </c>
    </row>
    <row r="1915" spans="2:14" s="11" customFormat="1" ht="32" hidden="1" x14ac:dyDescent="0.2">
      <c r="F1915" s="11" t="s">
        <v>5719</v>
      </c>
      <c r="G1915" s="11" t="s">
        <v>5720</v>
      </c>
      <c r="H1915" s="11">
        <v>0.62094763092269323</v>
      </c>
      <c r="I1915" s="11">
        <v>0.71403270751624037</v>
      </c>
      <c r="J1915" s="11">
        <v>7.9343496013497272E-2</v>
      </c>
      <c r="K1915" s="11">
        <v>-0.23170967081564081</v>
      </c>
      <c r="L1915" s="11">
        <v>-0.90849160680422947</v>
      </c>
      <c r="M1915" s="11">
        <v>50</v>
      </c>
      <c r="N1915" s="11" t="s">
        <v>11628</v>
      </c>
    </row>
    <row r="1916" spans="2:14" s="11" customFormat="1" ht="32" hidden="1" x14ac:dyDescent="0.2">
      <c r="F1916" s="11" t="s">
        <v>5722</v>
      </c>
      <c r="G1916" s="11" t="s">
        <v>5723</v>
      </c>
      <c r="H1916" s="11">
        <v>0.22596153846153849</v>
      </c>
      <c r="I1916" s="11">
        <v>0.3526057080438455</v>
      </c>
      <c r="J1916" s="11">
        <v>0.14205664357582121</v>
      </c>
      <c r="K1916" s="11">
        <v>-0.38178650549200771</v>
      </c>
      <c r="L1916" s="11">
        <v>-1.1958962873462009</v>
      </c>
      <c r="M1916" s="11">
        <v>22</v>
      </c>
      <c r="N1916" s="11" t="s">
        <v>11629</v>
      </c>
    </row>
    <row r="1917" spans="2:14" s="11" customFormat="1" ht="48" hidden="1" x14ac:dyDescent="0.2">
      <c r="B1917" s="4" t="str">
        <f>VLOOKUP(F1917,decisions2!A:B,2,FALSE)</f>
        <v>no_redundant</v>
      </c>
      <c r="C1917" s="35" t="str">
        <f>IF(L1917&gt;0,"EC-side","eMPC-side")</f>
        <v>EC-side</v>
      </c>
      <c r="E1917" s="35" t="str">
        <f>VLOOKUP(F1917,collapsed2!A:J,10,FALSE)</f>
        <v>redundant</v>
      </c>
      <c r="F1917" s="11" t="s">
        <v>6745</v>
      </c>
      <c r="G1917" s="11" t="s">
        <v>6746</v>
      </c>
      <c r="H1917" s="11">
        <v>4.358714613453744E-3</v>
      </c>
      <c r="I1917" s="11">
        <v>1.8312783355104841E-2</v>
      </c>
      <c r="J1917" s="11">
        <v>0.40701791892395389</v>
      </c>
      <c r="K1917" s="11">
        <v>0.36387074919704049</v>
      </c>
      <c r="L1917" s="11">
        <v>1.5564878221943721</v>
      </c>
      <c r="M1917" s="11">
        <v>134</v>
      </c>
      <c r="N1917" s="11" t="s">
        <v>11965</v>
      </c>
    </row>
    <row r="1918" spans="2:14" s="11" customFormat="1" ht="32" hidden="1" x14ac:dyDescent="0.2">
      <c r="F1918" s="11" t="s">
        <v>5728</v>
      </c>
      <c r="G1918" s="11" t="s">
        <v>5729</v>
      </c>
      <c r="H1918" s="11">
        <v>4.0240437329456459E-2</v>
      </c>
      <c r="I1918" s="11">
        <v>9.8964810480425311E-2</v>
      </c>
      <c r="J1918" s="11">
        <v>0.3217759180753611</v>
      </c>
      <c r="K1918" s="11">
        <v>0.4665810276913448</v>
      </c>
      <c r="L1918" s="11">
        <v>1.4962725002322519</v>
      </c>
      <c r="M1918" s="11">
        <v>28</v>
      </c>
      <c r="N1918" s="11" t="s">
        <v>11631</v>
      </c>
    </row>
    <row r="1919" spans="2:14" s="11" customFormat="1" hidden="1" x14ac:dyDescent="0.2">
      <c r="F1919" s="11" t="s">
        <v>5731</v>
      </c>
      <c r="G1919" s="11" t="s">
        <v>5732</v>
      </c>
      <c r="H1919" s="11">
        <v>0.37560975609756098</v>
      </c>
      <c r="I1919" s="11">
        <v>0.50462421366295118</v>
      </c>
      <c r="J1919" s="11">
        <v>0.1071402372767247</v>
      </c>
      <c r="K1919" s="11">
        <v>-0.28480267693972677</v>
      </c>
      <c r="L1919" s="11">
        <v>-1.0508673194564071</v>
      </c>
      <c r="M1919" s="11">
        <v>39</v>
      </c>
      <c r="N1919" s="11" t="s">
        <v>11632</v>
      </c>
    </row>
    <row r="1920" spans="2:14" s="11" customFormat="1" ht="32" hidden="1" x14ac:dyDescent="0.2">
      <c r="F1920" s="11" t="s">
        <v>5734</v>
      </c>
      <c r="G1920" s="11" t="s">
        <v>5735</v>
      </c>
      <c r="H1920" s="11">
        <v>0.19750000000000001</v>
      </c>
      <c r="I1920" s="11">
        <v>0.32059393638170969</v>
      </c>
      <c r="J1920" s="11">
        <v>0.15631240307318631</v>
      </c>
      <c r="K1920" s="11">
        <v>-0.29832389975804752</v>
      </c>
      <c r="L1920" s="11">
        <v>-1.176914447234134</v>
      </c>
      <c r="M1920" s="11">
        <v>51</v>
      </c>
      <c r="N1920" s="11" t="s">
        <v>11633</v>
      </c>
    </row>
    <row r="1921" spans="2:14" s="11" customFormat="1" ht="32" hidden="1" x14ac:dyDescent="0.2">
      <c r="F1921" s="11" t="s">
        <v>5737</v>
      </c>
      <c r="G1921" s="11" t="s">
        <v>5738</v>
      </c>
      <c r="H1921" s="11">
        <v>9.8976109215017066E-2</v>
      </c>
      <c r="I1921" s="11">
        <v>0.19449817851759671</v>
      </c>
      <c r="J1921" s="11">
        <v>0.1847064712077387</v>
      </c>
      <c r="K1921" s="11">
        <v>0.4608667088390761</v>
      </c>
      <c r="L1921" s="11">
        <v>1.3784083223431149</v>
      </c>
      <c r="M1921" s="11">
        <v>22</v>
      </c>
      <c r="N1921" s="11" t="s">
        <v>11634</v>
      </c>
    </row>
    <row r="1922" spans="2:14" s="11" customFormat="1" ht="32" hidden="1" x14ac:dyDescent="0.2">
      <c r="F1922" s="11" t="s">
        <v>5740</v>
      </c>
      <c r="G1922" s="11" t="s">
        <v>5741</v>
      </c>
      <c r="H1922" s="11">
        <v>0.6962962962962963</v>
      </c>
      <c r="I1922" s="11">
        <v>0.77533260758240152</v>
      </c>
      <c r="J1922" s="11">
        <v>7.2893856482293601E-2</v>
      </c>
      <c r="K1922" s="11">
        <v>-0.29899213186386581</v>
      </c>
      <c r="L1922" s="11">
        <v>-0.8370307713413313</v>
      </c>
      <c r="M1922" s="11">
        <v>15</v>
      </c>
      <c r="N1922" s="11" t="s">
        <v>11635</v>
      </c>
    </row>
    <row r="1923" spans="2:14" s="11" customFormat="1" hidden="1" x14ac:dyDescent="0.2">
      <c r="F1923" s="11" t="s">
        <v>5743</v>
      </c>
      <c r="G1923" s="11" t="s">
        <v>5744</v>
      </c>
      <c r="H1923" s="11">
        <v>0.73684210526315785</v>
      </c>
      <c r="I1923" s="11">
        <v>0.80593647548207425</v>
      </c>
      <c r="J1923" s="11">
        <v>4.929176623126693E-2</v>
      </c>
      <c r="K1923" s="11">
        <v>0.22110952949255139</v>
      </c>
      <c r="L1923" s="11">
        <v>0.85069422682302132</v>
      </c>
      <c r="M1923" s="11">
        <v>74</v>
      </c>
      <c r="N1923" s="11" t="s">
        <v>11636</v>
      </c>
    </row>
    <row r="1924" spans="2:14" s="11" customFormat="1" ht="96" hidden="1" x14ac:dyDescent="0.2">
      <c r="F1924" s="11" t="s">
        <v>5746</v>
      </c>
      <c r="G1924" s="11" t="s">
        <v>5747</v>
      </c>
      <c r="H1924" s="11">
        <v>2.502545677708131E-2</v>
      </c>
      <c r="I1924" s="11">
        <v>6.8453217616371478E-2</v>
      </c>
      <c r="J1924" s="11">
        <v>0.35248785758361922</v>
      </c>
      <c r="K1924" s="11">
        <v>0.26325507352619709</v>
      </c>
      <c r="L1924" s="11">
        <v>1.2774748087972201</v>
      </c>
      <c r="M1924" s="11">
        <v>384</v>
      </c>
      <c r="N1924" s="11" t="s">
        <v>11637</v>
      </c>
    </row>
    <row r="1925" spans="2:14" s="11" customFormat="1" ht="32" hidden="1" x14ac:dyDescent="0.2">
      <c r="F1925" s="11" t="s">
        <v>5749</v>
      </c>
      <c r="G1925" s="11" t="s">
        <v>5750</v>
      </c>
      <c r="H1925" s="11">
        <v>0.64510779436152565</v>
      </c>
      <c r="I1925" s="11">
        <v>0.73290322580645151</v>
      </c>
      <c r="J1925" s="11">
        <v>5.7246113520288452E-2</v>
      </c>
      <c r="K1925" s="11">
        <v>0.31515234449887602</v>
      </c>
      <c r="L1925" s="11">
        <v>0.88279885029724858</v>
      </c>
      <c r="M1925" s="11">
        <v>17</v>
      </c>
      <c r="N1925" s="11" t="s">
        <v>11638</v>
      </c>
    </row>
    <row r="1926" spans="2:14" s="11" customFormat="1" hidden="1" x14ac:dyDescent="0.2">
      <c r="F1926" s="11" t="s">
        <v>5752</v>
      </c>
      <c r="G1926" s="11" t="s">
        <v>5753</v>
      </c>
      <c r="H1926" s="11">
        <v>0.18719211822660101</v>
      </c>
      <c r="I1926" s="11">
        <v>0.3087724536000398</v>
      </c>
      <c r="J1926" s="11">
        <v>0.12750531530018269</v>
      </c>
      <c r="K1926" s="11">
        <v>0.38801986186097198</v>
      </c>
      <c r="L1926" s="11">
        <v>1.244335741037804</v>
      </c>
      <c r="M1926" s="11">
        <v>28</v>
      </c>
      <c r="N1926" s="11" t="s">
        <v>11639</v>
      </c>
    </row>
    <row r="1927" spans="2:14" s="11" customFormat="1" hidden="1" x14ac:dyDescent="0.2">
      <c r="F1927" s="11" t="s">
        <v>5755</v>
      </c>
      <c r="G1927" s="11" t="s">
        <v>5756</v>
      </c>
      <c r="H1927" s="11">
        <v>0.34653465346534651</v>
      </c>
      <c r="I1927" s="11">
        <v>0.47733534049969673</v>
      </c>
      <c r="J1927" s="11">
        <v>0.1133129084220804</v>
      </c>
      <c r="K1927" s="11">
        <v>-0.31021583718734669</v>
      </c>
      <c r="L1927" s="11">
        <v>-1.065851105438971</v>
      </c>
      <c r="M1927" s="11">
        <v>31</v>
      </c>
      <c r="N1927" s="11" t="s">
        <v>11640</v>
      </c>
    </row>
    <row r="1928" spans="2:14" s="11" customFormat="1" ht="32" hidden="1" x14ac:dyDescent="0.2">
      <c r="F1928" s="11" t="s">
        <v>5758</v>
      </c>
      <c r="G1928" s="11" t="s">
        <v>5759</v>
      </c>
      <c r="H1928" s="11">
        <v>0.27805695142378561</v>
      </c>
      <c r="I1928" s="11">
        <v>0.4098077632446227</v>
      </c>
      <c r="J1928" s="11">
        <v>0.1024494056298262</v>
      </c>
      <c r="K1928" s="11">
        <v>0.31836111720965782</v>
      </c>
      <c r="L1928" s="11">
        <v>1.129351552452841</v>
      </c>
      <c r="M1928" s="11">
        <v>45</v>
      </c>
      <c r="N1928" s="11" t="s">
        <v>11641</v>
      </c>
    </row>
    <row r="1929" spans="2:14" s="11" customFormat="1" ht="32" hidden="1" x14ac:dyDescent="0.2">
      <c r="F1929" s="11" t="s">
        <v>5761</v>
      </c>
      <c r="G1929" s="11" t="s">
        <v>5762</v>
      </c>
      <c r="H1929" s="11">
        <v>0.8758278145695364</v>
      </c>
      <c r="I1929" s="11">
        <v>0.91097249757455612</v>
      </c>
      <c r="J1929" s="11">
        <v>4.3103682879040248E-2</v>
      </c>
      <c r="K1929" s="11">
        <v>0.25017418618419751</v>
      </c>
      <c r="L1929" s="11">
        <v>0.69333555933282953</v>
      </c>
      <c r="M1929" s="11">
        <v>16</v>
      </c>
      <c r="N1929" s="11" t="s">
        <v>11642</v>
      </c>
    </row>
    <row r="1930" spans="2:14" s="11" customFormat="1" hidden="1" x14ac:dyDescent="0.2">
      <c r="F1930" s="11" t="s">
        <v>5764</v>
      </c>
      <c r="G1930" s="11" t="s">
        <v>5765</v>
      </c>
      <c r="H1930" s="11">
        <v>0.2023411371237458</v>
      </c>
      <c r="I1930" s="11">
        <v>0.32618270179968112</v>
      </c>
      <c r="J1930" s="11">
        <v>0.12325722638133731</v>
      </c>
      <c r="K1930" s="11">
        <v>0.42824859958357192</v>
      </c>
      <c r="L1930" s="11">
        <v>1.232421666869254</v>
      </c>
      <c r="M1930" s="11">
        <v>19</v>
      </c>
      <c r="N1930" s="11" t="s">
        <v>11643</v>
      </c>
    </row>
    <row r="1931" spans="2:14" s="11" customFormat="1" ht="32" hidden="1" x14ac:dyDescent="0.2">
      <c r="F1931" s="11" t="s">
        <v>5767</v>
      </c>
      <c r="G1931" s="11" t="s">
        <v>5768</v>
      </c>
      <c r="H1931" s="11">
        <v>4.9099836333878877E-2</v>
      </c>
      <c r="I1931" s="11">
        <v>0.1146437294570415</v>
      </c>
      <c r="J1931" s="11">
        <v>0.26166352171157309</v>
      </c>
      <c r="K1931" s="11">
        <v>0.38802120667959777</v>
      </c>
      <c r="L1931" s="11">
        <v>1.4238479906345269</v>
      </c>
      <c r="M1931" s="11">
        <v>52</v>
      </c>
      <c r="N1931" s="11" t="s">
        <v>11644</v>
      </c>
    </row>
    <row r="1932" spans="2:14" s="11" customFormat="1" ht="32" hidden="1" x14ac:dyDescent="0.2">
      <c r="F1932" s="11" t="s">
        <v>5770</v>
      </c>
      <c r="G1932" s="11" t="s">
        <v>5771</v>
      </c>
      <c r="H1932" s="11">
        <v>0.54194630872483218</v>
      </c>
      <c r="I1932" s="11">
        <v>0.64954005295240447</v>
      </c>
      <c r="J1932" s="11">
        <v>6.6132620475843992E-2</v>
      </c>
      <c r="K1932" s="11">
        <v>0.26096923851715081</v>
      </c>
      <c r="L1932" s="11">
        <v>0.95246767698807133</v>
      </c>
      <c r="M1932" s="11">
        <v>54</v>
      </c>
      <c r="N1932" s="11" t="s">
        <v>11645</v>
      </c>
    </row>
    <row r="1933" spans="2:14" s="11" customFormat="1" ht="32" hidden="1" x14ac:dyDescent="0.2">
      <c r="F1933" s="11" t="s">
        <v>5773</v>
      </c>
      <c r="G1933" s="11" t="s">
        <v>5774</v>
      </c>
      <c r="H1933" s="11">
        <v>7.979626485568761E-2</v>
      </c>
      <c r="I1933" s="11">
        <v>0.16442561578465351</v>
      </c>
      <c r="J1933" s="11">
        <v>0.20658792269689111</v>
      </c>
      <c r="K1933" s="11">
        <v>0.46124889002028679</v>
      </c>
      <c r="L1933" s="11">
        <v>1.3968874478775071</v>
      </c>
      <c r="M1933" s="11">
        <v>23</v>
      </c>
      <c r="N1933" s="11" t="s">
        <v>11646</v>
      </c>
    </row>
    <row r="1934" spans="2:14" s="11" customFormat="1" ht="32" hidden="1" x14ac:dyDescent="0.2">
      <c r="F1934" s="11" t="s">
        <v>5776</v>
      </c>
      <c r="G1934" s="11" t="s">
        <v>5777</v>
      </c>
      <c r="H1934" s="11">
        <v>4.3993231810490703E-2</v>
      </c>
      <c r="I1934" s="11">
        <v>0.1058040464602817</v>
      </c>
      <c r="J1934" s="11">
        <v>0.28201335001172512</v>
      </c>
      <c r="K1934" s="11">
        <v>0.42524708414799811</v>
      </c>
      <c r="L1934" s="11">
        <v>1.4546728202148229</v>
      </c>
      <c r="M1934" s="11">
        <v>38</v>
      </c>
      <c r="N1934" s="11" t="s">
        <v>11647</v>
      </c>
    </row>
    <row r="1935" spans="2:14" s="11" customFormat="1" ht="32" hidden="1" x14ac:dyDescent="0.2">
      <c r="B1935" s="4" t="str">
        <f>VLOOKUP(F1935,decisions2!A:B,2,FALSE)</f>
        <v>no_biology</v>
      </c>
      <c r="C1935" s="35" t="str">
        <f t="shared" ref="C1935:C1937" si="144">IF(L1935&gt;0,"EC-side","eMPC-side")</f>
        <v>EC-side</v>
      </c>
      <c r="E1935" s="35" t="str">
        <f>VLOOKUP(F1935,collapsed2!A:J,10,FALSE)</f>
        <v>redundant</v>
      </c>
      <c r="F1935" s="11" t="s">
        <v>7692</v>
      </c>
      <c r="G1935" s="11" t="s">
        <v>7693</v>
      </c>
      <c r="H1935" s="11">
        <v>1.411626459269958E-2</v>
      </c>
      <c r="I1935" s="11">
        <v>4.4160651494019931E-2</v>
      </c>
      <c r="J1935" s="11">
        <v>0.38073040072279241</v>
      </c>
      <c r="K1935" s="11">
        <v>0.41447972774346892</v>
      </c>
      <c r="L1935" s="11">
        <v>1.554037636111727</v>
      </c>
      <c r="M1935" s="11">
        <v>62</v>
      </c>
      <c r="N1935" s="11" t="s">
        <v>12278</v>
      </c>
    </row>
    <row r="1936" spans="2:14" s="11" customFormat="1" ht="128" hidden="1" x14ac:dyDescent="0.2">
      <c r="B1936" s="4" t="str">
        <f>VLOOKUP(F1936,decisions2!A:B,2,FALSE)</f>
        <v>no_redundant</v>
      </c>
      <c r="C1936" s="35" t="str">
        <f t="shared" si="144"/>
        <v>EC-side</v>
      </c>
      <c r="E1936" s="35" t="str">
        <f>VLOOKUP(F1936,collapsed2!A:J,10,FALSE)</f>
        <v>main</v>
      </c>
      <c r="F1936" s="11" t="s">
        <v>1868</v>
      </c>
      <c r="G1936" s="11" t="s">
        <v>1869</v>
      </c>
      <c r="H1936" s="11">
        <v>2.4010602690575071E-4</v>
      </c>
      <c r="I1936" s="11">
        <v>1.8760437413257939E-3</v>
      </c>
      <c r="J1936" s="11">
        <v>0.51884807774379182</v>
      </c>
      <c r="K1936" s="11">
        <v>0.32620489376854689</v>
      </c>
      <c r="L1936" s="11">
        <v>1.5535610000771931</v>
      </c>
      <c r="M1936" s="11">
        <v>319</v>
      </c>
      <c r="N1936" s="11" t="s">
        <v>10356</v>
      </c>
    </row>
    <row r="1937" spans="2:14" s="11" customFormat="1" ht="17" hidden="1" x14ac:dyDescent="0.2">
      <c r="B1937" s="4" t="str">
        <f>VLOOKUP(F1937,decisions2!A:B,2,FALSE)</f>
        <v>no_biology</v>
      </c>
      <c r="C1937" s="35" t="str">
        <f t="shared" si="144"/>
        <v>EC-side</v>
      </c>
      <c r="E1937" s="35" t="str">
        <f>VLOOKUP(F1937,collapsed2!A:J,10,FALSE)</f>
        <v>redundant</v>
      </c>
      <c r="F1937" s="11" t="s">
        <v>8928</v>
      </c>
      <c r="G1937" s="11" t="s">
        <v>8929</v>
      </c>
      <c r="H1937" s="11">
        <v>1.340713859312836E-2</v>
      </c>
      <c r="I1937" s="11">
        <v>4.2388881553879203E-2</v>
      </c>
      <c r="J1937" s="11">
        <v>0.38073040072279241</v>
      </c>
      <c r="K1937" s="11">
        <v>0.43779105866191281</v>
      </c>
      <c r="L1937" s="11">
        <v>1.553016323360249</v>
      </c>
      <c r="M1937" s="11">
        <v>45</v>
      </c>
      <c r="N1937" s="11" t="s">
        <v>12686</v>
      </c>
    </row>
    <row r="1938" spans="2:14" s="11" customFormat="1" ht="32" hidden="1" x14ac:dyDescent="0.2">
      <c r="F1938" s="11" t="s">
        <v>5788</v>
      </c>
      <c r="G1938" s="11" t="s">
        <v>5789</v>
      </c>
      <c r="H1938" s="11">
        <v>0.2720125786163522</v>
      </c>
      <c r="I1938" s="11">
        <v>0.40326513016840948</v>
      </c>
      <c r="J1938" s="11">
        <v>9.9927697373109248E-2</v>
      </c>
      <c r="K1938" s="11">
        <v>0.28091468843708201</v>
      </c>
      <c r="L1938" s="11">
        <v>1.108285780313625</v>
      </c>
      <c r="M1938" s="11">
        <v>82</v>
      </c>
      <c r="N1938" s="11" t="s">
        <v>11651</v>
      </c>
    </row>
    <row r="1939" spans="2:14" s="11" customFormat="1" ht="32" hidden="1" x14ac:dyDescent="0.2">
      <c r="F1939" s="11" t="s">
        <v>5791</v>
      </c>
      <c r="G1939" s="11" t="s">
        <v>5792</v>
      </c>
      <c r="H1939" s="11">
        <v>0.50143266475644699</v>
      </c>
      <c r="I1939" s="11">
        <v>0.61310525913030167</v>
      </c>
      <c r="J1939" s="11">
        <v>9.9233334377119051E-2</v>
      </c>
      <c r="K1939" s="11">
        <v>-0.2162115780561697</v>
      </c>
      <c r="L1939" s="11">
        <v>-0.98232746629741452</v>
      </c>
      <c r="M1939" s="11">
        <v>103</v>
      </c>
      <c r="N1939" s="11" t="s">
        <v>11652</v>
      </c>
    </row>
    <row r="1940" spans="2:14" s="11" customFormat="1" ht="32" hidden="1" x14ac:dyDescent="0.2">
      <c r="F1940" s="11" t="s">
        <v>5794</v>
      </c>
      <c r="G1940" s="11" t="s">
        <v>5795</v>
      </c>
      <c r="H1940" s="11">
        <v>0.62962962962962965</v>
      </c>
      <c r="I1940" s="11">
        <v>0.72026983200363237</v>
      </c>
      <c r="J1940" s="11">
        <v>7.8089230694334488E-2</v>
      </c>
      <c r="K1940" s="11">
        <v>-0.31318188033459893</v>
      </c>
      <c r="L1940" s="11">
        <v>-0.87675508125395818</v>
      </c>
      <c r="M1940" s="11">
        <v>15</v>
      </c>
      <c r="N1940" s="11" t="s">
        <v>9959</v>
      </c>
    </row>
    <row r="1941" spans="2:14" s="11" customFormat="1" ht="32" hidden="1" x14ac:dyDescent="0.2">
      <c r="F1941" s="11" t="s">
        <v>5797</v>
      </c>
      <c r="G1941" s="11" t="s">
        <v>5798</v>
      </c>
      <c r="H1941" s="11">
        <v>0.39320388349514562</v>
      </c>
      <c r="I1941" s="11">
        <v>0.52139824746047325</v>
      </c>
      <c r="J1941" s="11">
        <v>8.063884959506612E-2</v>
      </c>
      <c r="K1941" s="11">
        <v>0.27523349347849552</v>
      </c>
      <c r="L1941" s="11">
        <v>1.0325916893126119</v>
      </c>
      <c r="M1941" s="11">
        <v>61</v>
      </c>
      <c r="N1941" s="11" t="s">
        <v>11653</v>
      </c>
    </row>
    <row r="1942" spans="2:14" s="11" customFormat="1" ht="80" hidden="1" x14ac:dyDescent="0.2">
      <c r="B1942" s="4" t="str">
        <f>VLOOKUP(F1942,decisions2!A:B,2,FALSE)</f>
        <v>no_redundant</v>
      </c>
      <c r="C1942" s="35" t="str">
        <f>IF(L1942&gt;0,"EC-side","eMPC-side")</f>
        <v>EC-side</v>
      </c>
      <c r="E1942" s="35" t="str">
        <f>VLOOKUP(F1942,collapsed2!A:J,10,FALSE)</f>
        <v>redundant</v>
      </c>
      <c r="F1942" s="11" t="s">
        <v>3554</v>
      </c>
      <c r="G1942" s="11" t="s">
        <v>3555</v>
      </c>
      <c r="H1942" s="11">
        <v>1.7162078145411029E-3</v>
      </c>
      <c r="I1942" s="11">
        <v>8.8269838146318759E-3</v>
      </c>
      <c r="J1942" s="11">
        <v>0.45505986738722948</v>
      </c>
      <c r="K1942" s="11">
        <v>0.33909428467005881</v>
      </c>
      <c r="L1942" s="11">
        <v>1.551248286056542</v>
      </c>
      <c r="M1942" s="11">
        <v>215</v>
      </c>
      <c r="N1942" s="11" t="s">
        <v>10912</v>
      </c>
    </row>
    <row r="1943" spans="2:14" s="11" customFormat="1" ht="32" hidden="1" x14ac:dyDescent="0.2">
      <c r="F1943" s="11" t="s">
        <v>5803</v>
      </c>
      <c r="G1943" s="11" t="s">
        <v>5804</v>
      </c>
      <c r="H1943" s="11">
        <v>0.56279069767441858</v>
      </c>
      <c r="I1943" s="11">
        <v>0.66548675546873681</v>
      </c>
      <c r="J1943" s="11">
        <v>6.0509298865666673E-2</v>
      </c>
      <c r="K1943" s="11">
        <v>0.23822019464132771</v>
      </c>
      <c r="L1943" s="11">
        <v>0.95297605072055969</v>
      </c>
      <c r="M1943" s="11">
        <v>89</v>
      </c>
      <c r="N1943" s="11" t="s">
        <v>11655</v>
      </c>
    </row>
    <row r="1944" spans="2:14" s="11" customFormat="1" ht="32" hidden="1" x14ac:dyDescent="0.2">
      <c r="F1944" s="11" t="s">
        <v>5806</v>
      </c>
      <c r="G1944" s="11" t="s">
        <v>5807</v>
      </c>
      <c r="H1944" s="11">
        <v>0.42765273311897112</v>
      </c>
      <c r="I1944" s="11">
        <v>0.54923862617638997</v>
      </c>
      <c r="J1944" s="11">
        <v>7.5888690060611719E-2</v>
      </c>
      <c r="K1944" s="11">
        <v>0.2664668710781869</v>
      </c>
      <c r="L1944" s="11">
        <v>1.001671874233504</v>
      </c>
      <c r="M1944" s="11">
        <v>63</v>
      </c>
      <c r="N1944" s="11" t="s">
        <v>11656</v>
      </c>
    </row>
    <row r="1945" spans="2:14" s="11" customFormat="1" ht="64" hidden="1" x14ac:dyDescent="0.2">
      <c r="F1945" s="11" t="s">
        <v>5809</v>
      </c>
      <c r="G1945" s="11" t="s">
        <v>5810</v>
      </c>
      <c r="H1945" s="11">
        <v>0.1228323699421965</v>
      </c>
      <c r="I1945" s="11">
        <v>0.22897860743790741</v>
      </c>
      <c r="J1945" s="11">
        <v>0.150169802128406</v>
      </c>
      <c r="K1945" s="11">
        <v>0.27327205370998681</v>
      </c>
      <c r="L1945" s="11">
        <v>1.2062540437758049</v>
      </c>
      <c r="M1945" s="11">
        <v>163</v>
      </c>
      <c r="N1945" s="11" t="s">
        <v>11657</v>
      </c>
    </row>
    <row r="1946" spans="2:14" s="11" customFormat="1" ht="32" hidden="1" x14ac:dyDescent="0.2">
      <c r="B1946" s="4" t="str">
        <f>VLOOKUP(F1946,decisions2!A:B,2,FALSE)</f>
        <v>no_biology</v>
      </c>
      <c r="C1946" s="35" t="str">
        <f>IF(L1946&gt;0,"EC-side","eMPC-side")</f>
        <v>EC-side</v>
      </c>
      <c r="E1946" s="35" t="str">
        <f>VLOOKUP(F1946,collapsed2!A:J,10,FALSE)</f>
        <v>redundant</v>
      </c>
      <c r="F1946" s="11" t="s">
        <v>911</v>
      </c>
      <c r="G1946" s="11" t="s">
        <v>912</v>
      </c>
      <c r="H1946" s="11">
        <v>5.6002922372313827E-3</v>
      </c>
      <c r="I1946" s="11">
        <v>2.201029415980469E-2</v>
      </c>
      <c r="J1946" s="11">
        <v>0.40701791892395389</v>
      </c>
      <c r="K1946" s="11">
        <v>0.37714238216345658</v>
      </c>
      <c r="L1946" s="11">
        <v>1.550761334441962</v>
      </c>
      <c r="M1946" s="11">
        <v>104</v>
      </c>
      <c r="N1946" s="11" t="s">
        <v>10037</v>
      </c>
    </row>
    <row r="1947" spans="2:14" s="11" customFormat="1" ht="32" hidden="1" x14ac:dyDescent="0.2">
      <c r="F1947" s="11" t="s">
        <v>5815</v>
      </c>
      <c r="G1947" s="11" t="s">
        <v>5816</v>
      </c>
      <c r="H1947" s="11">
        <v>9.9833610648918464E-2</v>
      </c>
      <c r="I1947" s="11">
        <v>0.19547756137851779</v>
      </c>
      <c r="J1947" s="11">
        <v>0.1813831284984076</v>
      </c>
      <c r="K1947" s="11">
        <v>0.42259854681138947</v>
      </c>
      <c r="L1947" s="11">
        <v>1.3416165788839649</v>
      </c>
      <c r="M1947" s="11">
        <v>27</v>
      </c>
      <c r="N1947" s="11" t="s">
        <v>11659</v>
      </c>
    </row>
    <row r="1948" spans="2:14" s="11" customFormat="1" ht="32" hidden="1" x14ac:dyDescent="0.2">
      <c r="F1948" s="11" t="s">
        <v>5818</v>
      </c>
      <c r="G1948" s="11" t="s">
        <v>5819</v>
      </c>
      <c r="H1948" s="11">
        <v>1.7491448336622611E-2</v>
      </c>
      <c r="I1948" s="11">
        <v>5.2028297147003133E-2</v>
      </c>
      <c r="J1948" s="11">
        <v>0.35248785758361922</v>
      </c>
      <c r="K1948" s="11">
        <v>0.59109243348218032</v>
      </c>
      <c r="L1948" s="11">
        <v>1.6557570641818049</v>
      </c>
      <c r="M1948" s="11">
        <v>17</v>
      </c>
      <c r="N1948" s="11" t="s">
        <v>11660</v>
      </c>
    </row>
    <row r="1949" spans="2:14" s="11" customFormat="1" ht="32" hidden="1" x14ac:dyDescent="0.2">
      <c r="F1949" s="11" t="s">
        <v>5821</v>
      </c>
      <c r="G1949" s="11" t="s">
        <v>5822</v>
      </c>
      <c r="H1949" s="11">
        <v>0.58458961474036852</v>
      </c>
      <c r="I1949" s="11">
        <v>0.68555464335441418</v>
      </c>
      <c r="J1949" s="11">
        <v>6.238614928936257E-2</v>
      </c>
      <c r="K1949" s="11">
        <v>0.33199154869968872</v>
      </c>
      <c r="L1949" s="11">
        <v>0.90427373612600481</v>
      </c>
      <c r="M1949" s="11">
        <v>15</v>
      </c>
      <c r="N1949" s="11" t="s">
        <v>11661</v>
      </c>
    </row>
    <row r="1950" spans="2:14" s="11" customFormat="1" ht="32" hidden="1" x14ac:dyDescent="0.2">
      <c r="F1950" s="11" t="s">
        <v>5824</v>
      </c>
      <c r="G1950" s="11" t="s">
        <v>5825</v>
      </c>
      <c r="H1950" s="11">
        <v>0.44611528822055141</v>
      </c>
      <c r="I1950" s="11">
        <v>0.5658301092537168</v>
      </c>
      <c r="J1950" s="11">
        <v>9.821233512174378E-2</v>
      </c>
      <c r="K1950" s="11">
        <v>-0.28686304696069043</v>
      </c>
      <c r="L1950" s="11">
        <v>-1.000722258534134</v>
      </c>
      <c r="M1950" s="11">
        <v>33</v>
      </c>
      <c r="N1950" s="11" t="s">
        <v>11662</v>
      </c>
    </row>
    <row r="1951" spans="2:14" s="11" customFormat="1" ht="80" hidden="1" x14ac:dyDescent="0.2">
      <c r="F1951" s="11" t="s">
        <v>5827</v>
      </c>
      <c r="G1951" s="11" t="s">
        <v>5828</v>
      </c>
      <c r="H1951" s="11">
        <v>2.127559010399414E-2</v>
      </c>
      <c r="I1951" s="11">
        <v>6.0521556289451953E-2</v>
      </c>
      <c r="J1951" s="11">
        <v>0.35248785758361922</v>
      </c>
      <c r="K1951" s="11">
        <v>0.27976530777893199</v>
      </c>
      <c r="L1951" s="11">
        <v>1.3324198868319199</v>
      </c>
      <c r="M1951" s="11">
        <v>321</v>
      </c>
      <c r="N1951" s="11" t="s">
        <v>11663</v>
      </c>
    </row>
    <row r="1952" spans="2:14" s="11" customFormat="1" ht="32" hidden="1" x14ac:dyDescent="0.2">
      <c r="F1952" s="11" t="s">
        <v>5830</v>
      </c>
      <c r="G1952" s="11" t="s">
        <v>5831</v>
      </c>
      <c r="H1952" s="11">
        <v>2.9234138914987641E-2</v>
      </c>
      <c r="I1952" s="11">
        <v>7.6874957887560103E-2</v>
      </c>
      <c r="J1952" s="11">
        <v>0.35248785758361922</v>
      </c>
      <c r="K1952" s="11">
        <v>0.39575754880090502</v>
      </c>
      <c r="L1952" s="11">
        <v>1.465648503539335</v>
      </c>
      <c r="M1952" s="11">
        <v>58</v>
      </c>
      <c r="N1952" s="11" t="s">
        <v>11664</v>
      </c>
    </row>
    <row r="1953" spans="2:14" s="11" customFormat="1" ht="96" hidden="1" x14ac:dyDescent="0.2">
      <c r="B1953" s="4" t="str">
        <f>VLOOKUP(F1953,decisions2!A:B,2,FALSE)</f>
        <v>no_redundant</v>
      </c>
      <c r="C1953" s="35" t="str">
        <f>IF(L1953&gt;0,"EC-side","eMPC-side")</f>
        <v>EC-side</v>
      </c>
      <c r="E1953" s="35" t="str">
        <f>VLOOKUP(F1953,collapsed2!A:J,10,FALSE)</f>
        <v>redundant</v>
      </c>
      <c r="F1953" s="11" t="s">
        <v>8676</v>
      </c>
      <c r="G1953" s="11" t="s">
        <v>8677</v>
      </c>
      <c r="H1953" s="11">
        <v>6.0967130928349389E-4</v>
      </c>
      <c r="I1953" s="11">
        <v>3.9744241439518789E-3</v>
      </c>
      <c r="J1953" s="11">
        <v>0.47727081536286209</v>
      </c>
      <c r="K1953" s="11">
        <v>0.32974958373515939</v>
      </c>
      <c r="L1953" s="11">
        <v>1.547411706671193</v>
      </c>
      <c r="M1953" s="11">
        <v>273</v>
      </c>
      <c r="N1953" s="11" t="s">
        <v>12604</v>
      </c>
    </row>
    <row r="1954" spans="2:14" s="11" customFormat="1" ht="32" hidden="1" x14ac:dyDescent="0.2">
      <c r="F1954" s="11" t="s">
        <v>5836</v>
      </c>
      <c r="G1954" s="11" t="s">
        <v>5837</v>
      </c>
      <c r="H1954" s="11">
        <v>0.54874213836477992</v>
      </c>
      <c r="I1954" s="11">
        <v>0.65480154325881301</v>
      </c>
      <c r="J1954" s="11">
        <v>6.238614928936257E-2</v>
      </c>
      <c r="K1954" s="11">
        <v>0.24098534707219069</v>
      </c>
      <c r="L1954" s="11">
        <v>0.95075353627822878</v>
      </c>
      <c r="M1954" s="11">
        <v>82</v>
      </c>
      <c r="N1954" s="11" t="s">
        <v>11666</v>
      </c>
    </row>
    <row r="1955" spans="2:14" s="11" customFormat="1" ht="32" hidden="1" x14ac:dyDescent="0.2">
      <c r="F1955" s="11" t="s">
        <v>5839</v>
      </c>
      <c r="G1955" s="11" t="s">
        <v>5840</v>
      </c>
      <c r="H1955" s="11">
        <v>1.680561292791543E-2</v>
      </c>
      <c r="I1955" s="11">
        <v>5.0587218269651429E-2</v>
      </c>
      <c r="J1955" s="11">
        <v>0.35248785758361922</v>
      </c>
      <c r="K1955" s="11">
        <v>0.42916785420272963</v>
      </c>
      <c r="L1955" s="11">
        <v>1.538416379371818</v>
      </c>
      <c r="M1955" s="11">
        <v>47</v>
      </c>
      <c r="N1955" s="11" t="s">
        <v>11667</v>
      </c>
    </row>
    <row r="1956" spans="2:14" s="11" customFormat="1" ht="128" hidden="1" x14ac:dyDescent="0.2">
      <c r="B1956" s="4" t="str">
        <f>VLOOKUP(F1956,decisions2!A:B,2,FALSE)</f>
        <v>no_redundant</v>
      </c>
      <c r="C1956" s="35" t="str">
        <f>IF(L1956&gt;0,"EC-side","eMPC-side")</f>
        <v>EC-side</v>
      </c>
      <c r="E1956" s="35" t="str">
        <f>VLOOKUP(F1956,collapsed2!A:J,10,FALSE)</f>
        <v>redundant</v>
      </c>
      <c r="F1956" s="11" t="s">
        <v>7003</v>
      </c>
      <c r="G1956" s="11" t="s">
        <v>7004</v>
      </c>
      <c r="H1956" s="11">
        <v>2.3821463240584841E-4</v>
      </c>
      <c r="I1956" s="11">
        <v>1.8657289914568371E-3</v>
      </c>
      <c r="J1956" s="11">
        <v>0.51884807774379182</v>
      </c>
      <c r="K1956" s="11">
        <v>0.31631271307888981</v>
      </c>
      <c r="L1956" s="11">
        <v>1.5469581160493771</v>
      </c>
      <c r="M1956" s="11">
        <v>408</v>
      </c>
      <c r="N1956" s="11" t="s">
        <v>12050</v>
      </c>
    </row>
    <row r="1957" spans="2:14" s="11" customFormat="1" ht="32" hidden="1" x14ac:dyDescent="0.2">
      <c r="F1957" s="11" t="s">
        <v>5845</v>
      </c>
      <c r="G1957" s="11" t="s">
        <v>5846</v>
      </c>
      <c r="H1957" s="11">
        <v>0.11400651465798051</v>
      </c>
      <c r="I1957" s="11">
        <v>0.21686680899651681</v>
      </c>
      <c r="J1957" s="11">
        <v>0.16693384871319311</v>
      </c>
      <c r="K1957" s="11">
        <v>0.33805480689633272</v>
      </c>
      <c r="L1957" s="11">
        <v>1.2627808014497901</v>
      </c>
      <c r="M1957" s="11">
        <v>60</v>
      </c>
      <c r="N1957" s="11" t="s">
        <v>11669</v>
      </c>
    </row>
    <row r="1958" spans="2:14" s="11" customFormat="1" ht="32" hidden="1" x14ac:dyDescent="0.2">
      <c r="F1958" s="11" t="s">
        <v>5848</v>
      </c>
      <c r="G1958" s="11" t="s">
        <v>5849</v>
      </c>
      <c r="H1958" s="11">
        <v>4.1990668740279943E-2</v>
      </c>
      <c r="I1958" s="11">
        <v>0.1020398244834481</v>
      </c>
      <c r="J1958" s="11">
        <v>0.27650059925447162</v>
      </c>
      <c r="K1958" s="11">
        <v>0.34766550049046252</v>
      </c>
      <c r="L1958" s="11">
        <v>1.3856602726794349</v>
      </c>
      <c r="M1958" s="11">
        <v>86</v>
      </c>
      <c r="N1958" s="11" t="s">
        <v>11670</v>
      </c>
    </row>
    <row r="1959" spans="2:14" s="11" customFormat="1" ht="32" hidden="1" x14ac:dyDescent="0.2">
      <c r="F1959" s="11" t="s">
        <v>5851</v>
      </c>
      <c r="G1959" s="11" t="s">
        <v>5852</v>
      </c>
      <c r="H1959" s="11">
        <v>6.7226890756302518E-2</v>
      </c>
      <c r="I1959" s="11">
        <v>0.14540597696032051</v>
      </c>
      <c r="J1959" s="11">
        <v>0.22496609354031369</v>
      </c>
      <c r="K1959" s="11">
        <v>0.41125852807418212</v>
      </c>
      <c r="L1959" s="11">
        <v>1.392288384462258</v>
      </c>
      <c r="M1959" s="11">
        <v>36</v>
      </c>
      <c r="N1959" s="11" t="s">
        <v>11671</v>
      </c>
    </row>
    <row r="1960" spans="2:14" s="11" customFormat="1" ht="32" hidden="1" x14ac:dyDescent="0.2">
      <c r="F1960" s="11" t="s">
        <v>5854</v>
      </c>
      <c r="G1960" s="11" t="s">
        <v>5855</v>
      </c>
      <c r="H1960" s="11">
        <v>0.42809364548494983</v>
      </c>
      <c r="I1960" s="11">
        <v>0.54924149538170453</v>
      </c>
      <c r="J1960" s="11">
        <v>7.7884011197706784E-2</v>
      </c>
      <c r="K1960" s="11">
        <v>0.36023995702314082</v>
      </c>
      <c r="L1960" s="11">
        <v>1.0367051491565431</v>
      </c>
      <c r="M1960" s="11">
        <v>19</v>
      </c>
      <c r="N1960" s="11" t="s">
        <v>11672</v>
      </c>
    </row>
    <row r="1961" spans="2:14" s="11" customFormat="1" ht="48" hidden="1" x14ac:dyDescent="0.2">
      <c r="F1961" s="11" t="s">
        <v>5857</v>
      </c>
      <c r="G1961" s="11" t="s">
        <v>5858</v>
      </c>
      <c r="H1961" s="11">
        <v>0.26224783861671469</v>
      </c>
      <c r="I1961" s="11">
        <v>0.39343198939926061</v>
      </c>
      <c r="J1961" s="11">
        <v>9.6887770327543962E-2</v>
      </c>
      <c r="K1961" s="11">
        <v>0.24940075516954219</v>
      </c>
      <c r="L1961" s="11">
        <v>1.1119713733481329</v>
      </c>
      <c r="M1961" s="11">
        <v>175</v>
      </c>
      <c r="N1961" s="11" t="s">
        <v>11673</v>
      </c>
    </row>
    <row r="1962" spans="2:14" s="11" customFormat="1" ht="32" hidden="1" x14ac:dyDescent="0.2">
      <c r="F1962" s="11" t="s">
        <v>5860</v>
      </c>
      <c r="G1962" s="11" t="s">
        <v>5861</v>
      </c>
      <c r="H1962" s="11">
        <v>0.64480874316939896</v>
      </c>
      <c r="I1962" s="11">
        <v>0.73290322580645151</v>
      </c>
      <c r="J1962" s="11">
        <v>8.2205492041586933E-2</v>
      </c>
      <c r="K1962" s="11">
        <v>-0.21318717880617891</v>
      </c>
      <c r="L1962" s="11">
        <v>-0.92441927280927016</v>
      </c>
      <c r="M1962" s="11">
        <v>82</v>
      </c>
      <c r="N1962" s="11" t="s">
        <v>11674</v>
      </c>
    </row>
    <row r="1963" spans="2:14" s="11" customFormat="1" ht="48" hidden="1" x14ac:dyDescent="0.2">
      <c r="F1963" s="11" t="s">
        <v>5863</v>
      </c>
      <c r="G1963" s="11" t="s">
        <v>5864</v>
      </c>
      <c r="H1963" s="11">
        <v>1.889201494832787E-2</v>
      </c>
      <c r="I1963" s="11">
        <v>5.5486799299675212E-2</v>
      </c>
      <c r="J1963" s="11">
        <v>0.35248785758361922</v>
      </c>
      <c r="K1963" s="11">
        <v>0.32251533031335872</v>
      </c>
      <c r="L1963" s="11">
        <v>1.405225643369314</v>
      </c>
      <c r="M1963" s="11">
        <v>151</v>
      </c>
      <c r="N1963" s="11" t="s">
        <v>11675</v>
      </c>
    </row>
    <row r="1964" spans="2:14" s="11" customFormat="1" ht="48" hidden="1" x14ac:dyDescent="0.2">
      <c r="F1964" s="11" t="s">
        <v>5866</v>
      </c>
      <c r="G1964" s="11" t="s">
        <v>5867</v>
      </c>
      <c r="H1964" s="11">
        <v>0.36585365853658541</v>
      </c>
      <c r="I1964" s="11">
        <v>0.49523826513669061</v>
      </c>
      <c r="J1964" s="11">
        <v>8.1302734538449842E-2</v>
      </c>
      <c r="K1964" s="11">
        <v>0.25452390596824181</v>
      </c>
      <c r="L1964" s="11">
        <v>1.049699542229459</v>
      </c>
      <c r="M1964" s="11">
        <v>105</v>
      </c>
      <c r="N1964" s="11" t="s">
        <v>11676</v>
      </c>
    </row>
    <row r="1965" spans="2:14" s="11" customFormat="1" ht="32" hidden="1" x14ac:dyDescent="0.2">
      <c r="F1965" s="11" t="s">
        <v>5869</v>
      </c>
      <c r="G1965" s="11" t="s">
        <v>5870</v>
      </c>
      <c r="H1965" s="11">
        <v>0.30445544554455439</v>
      </c>
      <c r="I1965" s="11">
        <v>0.43784741750264861</v>
      </c>
      <c r="J1965" s="11">
        <v>0.12210792028708151</v>
      </c>
      <c r="K1965" s="11">
        <v>-0.37001117964032998</v>
      </c>
      <c r="L1965" s="11">
        <v>-1.1052166644386181</v>
      </c>
      <c r="M1965" s="11">
        <v>19</v>
      </c>
      <c r="N1965" s="11" t="s">
        <v>11677</v>
      </c>
    </row>
    <row r="1966" spans="2:14" s="11" customFormat="1" ht="32" hidden="1" x14ac:dyDescent="0.2">
      <c r="B1966" s="4" t="str">
        <f>VLOOKUP(F1966,decisions2!A:B,2,FALSE)</f>
        <v>no_redundant</v>
      </c>
      <c r="C1966" s="35" t="str">
        <f>IF(L1966&gt;0,"EC-side","eMPC-side")</f>
        <v>EC-side</v>
      </c>
      <c r="E1966" s="35" t="str">
        <f>VLOOKUP(F1966,collapsed2!A:J,10,FALSE)</f>
        <v>redundant</v>
      </c>
      <c r="F1966" s="11" t="s">
        <v>3757</v>
      </c>
      <c r="G1966" s="11" t="s">
        <v>3758</v>
      </c>
      <c r="H1966" s="11">
        <v>4.4983111047364934E-3</v>
      </c>
      <c r="I1966" s="11">
        <v>1.869145555734018E-2</v>
      </c>
      <c r="J1966" s="11">
        <v>0.40701791892395389</v>
      </c>
      <c r="K1966" s="11">
        <v>0.36768569127146827</v>
      </c>
      <c r="L1966" s="11">
        <v>1.5464401217284831</v>
      </c>
      <c r="M1966" s="11">
        <v>118</v>
      </c>
      <c r="N1966" s="11" t="s">
        <v>10978</v>
      </c>
    </row>
    <row r="1967" spans="2:14" s="11" customFormat="1" ht="32" hidden="1" x14ac:dyDescent="0.2">
      <c r="F1967" s="11" t="s">
        <v>5875</v>
      </c>
      <c r="G1967" s="11" t="s">
        <v>5876</v>
      </c>
      <c r="H1967" s="11">
        <v>0.42320819112627989</v>
      </c>
      <c r="I1967" s="11">
        <v>0.54596804467176574</v>
      </c>
      <c r="J1967" s="11">
        <v>7.9556467723595661E-2</v>
      </c>
      <c r="K1967" s="11">
        <v>0.3433250906895452</v>
      </c>
      <c r="L1967" s="11">
        <v>1.026852565393086</v>
      </c>
      <c r="M1967" s="11">
        <v>22</v>
      </c>
      <c r="N1967" s="11" t="s">
        <v>11679</v>
      </c>
    </row>
    <row r="1968" spans="2:14" s="11" customFormat="1" ht="32" hidden="1" x14ac:dyDescent="0.2">
      <c r="F1968" s="11" t="s">
        <v>5878</v>
      </c>
      <c r="G1968" s="11" t="s">
        <v>5879</v>
      </c>
      <c r="H1968" s="11">
        <v>2.4934515897607049E-2</v>
      </c>
      <c r="I1968" s="11">
        <v>6.8261633630833721E-2</v>
      </c>
      <c r="J1968" s="11">
        <v>0.35248785758361922</v>
      </c>
      <c r="K1968" s="11">
        <v>0.4407068003706584</v>
      </c>
      <c r="L1968" s="11">
        <v>1.5075569664809769</v>
      </c>
      <c r="M1968" s="11">
        <v>38</v>
      </c>
      <c r="N1968" s="11" t="s">
        <v>11680</v>
      </c>
    </row>
    <row r="1969" spans="2:14" s="11" customFormat="1" ht="32" hidden="1" x14ac:dyDescent="0.2">
      <c r="F1969" s="11" t="s">
        <v>5881</v>
      </c>
      <c r="G1969" s="11" t="s">
        <v>5882</v>
      </c>
      <c r="H1969" s="11">
        <v>3.3213181279038932E-2</v>
      </c>
      <c r="I1969" s="11">
        <v>8.4811767050305811E-2</v>
      </c>
      <c r="J1969" s="11">
        <v>0.3217759180753611</v>
      </c>
      <c r="K1969" s="11">
        <v>0.53374867979690099</v>
      </c>
      <c r="L1969" s="11">
        <v>1.5553748804967329</v>
      </c>
      <c r="M1969" s="11">
        <v>20</v>
      </c>
      <c r="N1969" s="11" t="s">
        <v>11681</v>
      </c>
    </row>
    <row r="1970" spans="2:14" s="11" customFormat="1" ht="32" hidden="1" x14ac:dyDescent="0.2">
      <c r="F1970" s="11" t="s">
        <v>5884</v>
      </c>
      <c r="G1970" s="11" t="s">
        <v>5885</v>
      </c>
      <c r="H1970" s="11">
        <v>0.32377740303541308</v>
      </c>
      <c r="I1970" s="11">
        <v>0.456874358846455</v>
      </c>
      <c r="J1970" s="11">
        <v>9.3746542249171866E-2</v>
      </c>
      <c r="K1970" s="11">
        <v>0.33970449937253289</v>
      </c>
      <c r="L1970" s="11">
        <v>1.0930750982571551</v>
      </c>
      <c r="M1970" s="11">
        <v>30</v>
      </c>
      <c r="N1970" s="11" t="s">
        <v>11682</v>
      </c>
    </row>
    <row r="1971" spans="2:14" s="11" customFormat="1" ht="32" hidden="1" x14ac:dyDescent="0.2">
      <c r="F1971" s="11" t="s">
        <v>5887</v>
      </c>
      <c r="G1971" s="11" t="s">
        <v>5888</v>
      </c>
      <c r="H1971" s="11">
        <v>1.7491448336622611E-2</v>
      </c>
      <c r="I1971" s="11">
        <v>5.2028297147003133E-2</v>
      </c>
      <c r="J1971" s="11">
        <v>0.35248785758361922</v>
      </c>
      <c r="K1971" s="11">
        <v>0.59160591309319055</v>
      </c>
      <c r="L1971" s="11">
        <v>1.6571954136599649</v>
      </c>
      <c r="M1971" s="11">
        <v>17</v>
      </c>
      <c r="N1971" s="11" t="s">
        <v>11683</v>
      </c>
    </row>
    <row r="1972" spans="2:14" s="11" customFormat="1" ht="32" hidden="1" x14ac:dyDescent="0.2">
      <c r="F1972" s="11" t="s">
        <v>5890</v>
      </c>
      <c r="G1972" s="11" t="s">
        <v>5891</v>
      </c>
      <c r="H1972" s="11">
        <v>0.14578005115089521</v>
      </c>
      <c r="I1972" s="11">
        <v>0.2598895453377858</v>
      </c>
      <c r="J1972" s="11">
        <v>0.18643255843407519</v>
      </c>
      <c r="K1972" s="11">
        <v>-0.32284840623640992</v>
      </c>
      <c r="L1972" s="11">
        <v>-1.20636823703941</v>
      </c>
      <c r="M1972" s="11">
        <v>42</v>
      </c>
      <c r="N1972" s="11" t="s">
        <v>11684</v>
      </c>
    </row>
    <row r="1973" spans="2:14" s="11" customFormat="1" ht="48" hidden="1" x14ac:dyDescent="0.2">
      <c r="B1973" s="4" t="str">
        <f>VLOOKUP(F1973,decisions2!A:B,2,FALSE)</f>
        <v>no_redundant</v>
      </c>
      <c r="C1973" s="35" t="str">
        <f>IF(L1973&gt;0,"EC-side","eMPC-side")</f>
        <v>EC-side</v>
      </c>
      <c r="E1973" s="35" t="str">
        <f>VLOOKUP(F1973,collapsed2!A:J,10,FALSE)</f>
        <v>redundant</v>
      </c>
      <c r="F1973" s="11" t="s">
        <v>707</v>
      </c>
      <c r="G1973" s="11" t="s">
        <v>708</v>
      </c>
      <c r="H1973" s="11">
        <v>4.4584442411790036E-3</v>
      </c>
      <c r="I1973" s="11">
        <v>1.8573059810829878E-2</v>
      </c>
      <c r="J1973" s="11">
        <v>0.40701791892395389</v>
      </c>
      <c r="K1973" s="11">
        <v>0.36089562841747158</v>
      </c>
      <c r="L1973" s="11">
        <v>1.5455103898261</v>
      </c>
      <c r="M1973" s="11">
        <v>136</v>
      </c>
      <c r="N1973" s="11" t="s">
        <v>9969</v>
      </c>
    </row>
    <row r="1974" spans="2:14" s="11" customFormat="1" ht="32" hidden="1" x14ac:dyDescent="0.2">
      <c r="F1974" s="11" t="s">
        <v>5896</v>
      </c>
      <c r="G1974" s="11" t="s">
        <v>5897</v>
      </c>
      <c r="H1974" s="11">
        <v>8.7102177554438859E-2</v>
      </c>
      <c r="I1974" s="11">
        <v>0.17702284498618381</v>
      </c>
      <c r="J1974" s="11">
        <v>0.1957890021489494</v>
      </c>
      <c r="K1974" s="11">
        <v>0.3769419569363322</v>
      </c>
      <c r="L1974" s="11">
        <v>1.3371607311275779</v>
      </c>
      <c r="M1974" s="11">
        <v>45</v>
      </c>
      <c r="N1974" s="11" t="s">
        <v>11686</v>
      </c>
    </row>
    <row r="1975" spans="2:14" s="11" customFormat="1" ht="32" hidden="1" x14ac:dyDescent="0.2">
      <c r="F1975" s="11" t="s">
        <v>5899</v>
      </c>
      <c r="G1975" s="11" t="s">
        <v>5900</v>
      </c>
      <c r="H1975" s="11">
        <v>0.15798319327731089</v>
      </c>
      <c r="I1975" s="11">
        <v>0.2745998452600838</v>
      </c>
      <c r="J1975" s="11">
        <v>0.14205664357582121</v>
      </c>
      <c r="K1975" s="11">
        <v>0.37158622088639193</v>
      </c>
      <c r="L1975" s="11">
        <v>1.257980428002287</v>
      </c>
      <c r="M1975" s="11">
        <v>36</v>
      </c>
      <c r="N1975" s="11" t="s">
        <v>11687</v>
      </c>
    </row>
    <row r="1976" spans="2:14" s="11" customFormat="1" ht="64" hidden="1" x14ac:dyDescent="0.2">
      <c r="B1976" s="4" t="str">
        <f>VLOOKUP(F1976,decisions2!A:B,2,FALSE)</f>
        <v>no_redundant</v>
      </c>
      <c r="C1976" s="35" t="str">
        <f t="shared" ref="C1976:C1977" si="145">IF(L1976&gt;0,"EC-side","eMPC-side")</f>
        <v>EC-side</v>
      </c>
      <c r="E1976" s="35" t="str">
        <f>VLOOKUP(F1976,collapsed2!A:J,10,FALSE)</f>
        <v>redundant</v>
      </c>
      <c r="F1976" s="11" t="s">
        <v>4319</v>
      </c>
      <c r="G1976" s="11" t="s">
        <v>4320</v>
      </c>
      <c r="H1976" s="11">
        <v>4.4584442411790036E-3</v>
      </c>
      <c r="I1976" s="11">
        <v>1.8573059810829878E-2</v>
      </c>
      <c r="J1976" s="11">
        <v>0.40701791892395389</v>
      </c>
      <c r="K1976" s="11">
        <v>0.36360486476596959</v>
      </c>
      <c r="L1976" s="11">
        <v>1.5451675050038121</v>
      </c>
      <c r="M1976" s="11">
        <v>124</v>
      </c>
      <c r="N1976" s="11" t="s">
        <v>11166</v>
      </c>
    </row>
    <row r="1977" spans="2:14" s="11" customFormat="1" ht="32" hidden="1" x14ac:dyDescent="0.2">
      <c r="B1977" s="4" t="str">
        <f>VLOOKUP(F1977,decisions2!A:B,2,FALSE)</f>
        <v>no_redundant</v>
      </c>
      <c r="C1977" s="35" t="str">
        <f t="shared" si="145"/>
        <v>EC-side</v>
      </c>
      <c r="E1977" s="35" t="str">
        <f>VLOOKUP(F1977,collapsed2!A:J,10,FALSE)</f>
        <v>redundant</v>
      </c>
      <c r="F1977" s="11" t="s">
        <v>3224</v>
      </c>
      <c r="G1977" s="11" t="s">
        <v>3225</v>
      </c>
      <c r="H1977" s="11">
        <v>9.2463646853355314E-3</v>
      </c>
      <c r="I1977" s="11">
        <v>3.2194698360667212E-2</v>
      </c>
      <c r="J1977" s="11">
        <v>0.38073040072279241</v>
      </c>
      <c r="K1977" s="11">
        <v>0.39328101393765902</v>
      </c>
      <c r="L1977" s="11">
        <v>1.5431366064675209</v>
      </c>
      <c r="M1977" s="11">
        <v>79</v>
      </c>
      <c r="N1977" s="11" t="s">
        <v>10803</v>
      </c>
    </row>
    <row r="1978" spans="2:14" s="11" customFormat="1" ht="32" hidden="1" x14ac:dyDescent="0.2">
      <c r="F1978" s="11" t="s">
        <v>5908</v>
      </c>
      <c r="G1978" s="11" t="s">
        <v>5909</v>
      </c>
      <c r="H1978" s="11">
        <v>0.34974533106960948</v>
      </c>
      <c r="I1978" s="11">
        <v>0.47995612037918622</v>
      </c>
      <c r="J1978" s="11">
        <v>8.9710465274298129E-2</v>
      </c>
      <c r="K1978" s="11">
        <v>0.36047119690511592</v>
      </c>
      <c r="L1978" s="11">
        <v>1.091683256421476</v>
      </c>
      <c r="M1978" s="11">
        <v>23</v>
      </c>
      <c r="N1978" s="11" t="s">
        <v>11690</v>
      </c>
    </row>
    <row r="1979" spans="2:14" s="11" customFormat="1" ht="80" hidden="1" x14ac:dyDescent="0.2">
      <c r="B1979" s="4" t="str">
        <f>VLOOKUP(F1979,decisions2!A:B,2,FALSE)</f>
        <v>no_redundant</v>
      </c>
      <c r="C1979" s="35" t="str">
        <f t="shared" ref="C1979:C1980" si="146">IF(L1979&gt;0,"EC-side","eMPC-side")</f>
        <v>EC-side</v>
      </c>
      <c r="E1979" s="35" t="str">
        <f>VLOOKUP(F1979,collapsed2!A:J,10,FALSE)</f>
        <v>redundant</v>
      </c>
      <c r="F1979" s="11" t="s">
        <v>5202</v>
      </c>
      <c r="G1979" s="11" t="s">
        <v>5203</v>
      </c>
      <c r="H1979" s="11">
        <v>1.7605924993999249E-3</v>
      </c>
      <c r="I1979" s="11">
        <v>8.9845235985002419E-3</v>
      </c>
      <c r="J1979" s="11">
        <v>0.45505986738722948</v>
      </c>
      <c r="K1979" s="11">
        <v>0.34284947843010322</v>
      </c>
      <c r="L1979" s="11">
        <v>1.5425534518720361</v>
      </c>
      <c r="M1979" s="11">
        <v>190</v>
      </c>
      <c r="N1979" s="11" t="s">
        <v>11458</v>
      </c>
    </row>
    <row r="1980" spans="2:14" s="11" customFormat="1" ht="32" hidden="1" x14ac:dyDescent="0.2">
      <c r="B1980" s="4" t="str">
        <f>VLOOKUP(F1980,decisions2!A:B,2,FALSE)</f>
        <v>no_redundant</v>
      </c>
      <c r="C1980" s="35" t="str">
        <f t="shared" si="146"/>
        <v>EC-side</v>
      </c>
      <c r="E1980" s="35" t="str">
        <f>VLOOKUP(F1980,collapsed2!A:J,10,FALSE)</f>
        <v>redundant</v>
      </c>
      <c r="F1980" s="11" t="s">
        <v>347</v>
      </c>
      <c r="G1980" s="11" t="s">
        <v>348</v>
      </c>
      <c r="H1980" s="11">
        <v>1.6441808441927521E-2</v>
      </c>
      <c r="I1980" s="11">
        <v>4.9765642002687148E-2</v>
      </c>
      <c r="J1980" s="11">
        <v>0.35248785758361922</v>
      </c>
      <c r="K1980" s="11">
        <v>0.42252965967741618</v>
      </c>
      <c r="L1980" s="11">
        <v>1.5421198517428341</v>
      </c>
      <c r="M1980" s="11">
        <v>54</v>
      </c>
      <c r="N1980" s="11" t="s">
        <v>9851</v>
      </c>
    </row>
    <row r="1981" spans="2:14" s="11" customFormat="1" ht="32" hidden="1" x14ac:dyDescent="0.2">
      <c r="F1981" s="11" t="s">
        <v>5917</v>
      </c>
      <c r="G1981" s="11" t="s">
        <v>5918</v>
      </c>
      <c r="H1981" s="11">
        <v>0.38613861386138609</v>
      </c>
      <c r="I1981" s="11">
        <v>0.51415877260836274</v>
      </c>
      <c r="J1981" s="11">
        <v>0.1063232559327084</v>
      </c>
      <c r="K1981" s="11">
        <v>-0.30075640852432739</v>
      </c>
      <c r="L1981" s="11">
        <v>-1.03335004879172</v>
      </c>
      <c r="M1981" s="11">
        <v>31</v>
      </c>
      <c r="N1981" s="11" t="s">
        <v>11693</v>
      </c>
    </row>
    <row r="1982" spans="2:14" s="11" customFormat="1" ht="32" hidden="1" x14ac:dyDescent="0.2">
      <c r="B1982" s="4" t="str">
        <f>VLOOKUP(F1982,decisions2!A:B,2,FALSE)</f>
        <v>no_biology</v>
      </c>
      <c r="C1982" s="35" t="str">
        <f>IF(L1982&gt;0,"EC-side","eMPC-side")</f>
        <v>EC-side</v>
      </c>
      <c r="E1982" s="35" t="str">
        <f>VLOOKUP(F1982,collapsed2!A:J,10,FALSE)</f>
        <v>redundant</v>
      </c>
      <c r="F1982" s="11" t="s">
        <v>1109</v>
      </c>
      <c r="G1982" s="11" t="s">
        <v>1110</v>
      </c>
      <c r="H1982" s="11">
        <v>9.6601015074223896E-3</v>
      </c>
      <c r="I1982" s="11">
        <v>3.3071165118701798E-2</v>
      </c>
      <c r="J1982" s="11">
        <v>0.38073040072279241</v>
      </c>
      <c r="K1982" s="11">
        <v>0.40655861318570669</v>
      </c>
      <c r="L1982" s="11">
        <v>1.538780839855729</v>
      </c>
      <c r="M1982" s="11">
        <v>66</v>
      </c>
      <c r="N1982" s="11" t="s">
        <v>10102</v>
      </c>
    </row>
    <row r="1983" spans="2:14" s="11" customFormat="1" ht="32" hidden="1" x14ac:dyDescent="0.2">
      <c r="F1983" s="11" t="s">
        <v>5923</v>
      </c>
      <c r="G1983" s="11" t="s">
        <v>5924</v>
      </c>
      <c r="H1983" s="11">
        <v>0.1181229773462783</v>
      </c>
      <c r="I1983" s="11">
        <v>0.22274228869107679</v>
      </c>
      <c r="J1983" s="11">
        <v>0.16318012718068911</v>
      </c>
      <c r="K1983" s="11">
        <v>0.33758874319786331</v>
      </c>
      <c r="L1983" s="11">
        <v>1.266529470036464</v>
      </c>
      <c r="M1983" s="11">
        <v>61</v>
      </c>
      <c r="N1983" s="11" t="s">
        <v>11695</v>
      </c>
    </row>
    <row r="1984" spans="2:14" s="11" customFormat="1" ht="32" hidden="1" x14ac:dyDescent="0.2">
      <c r="F1984" s="11" t="s">
        <v>5926</v>
      </c>
      <c r="G1984" s="11" t="s">
        <v>5927</v>
      </c>
      <c r="H1984" s="11">
        <v>0.2846153846153846</v>
      </c>
      <c r="I1984" s="11">
        <v>0.41727029525214637</v>
      </c>
      <c r="J1984" s="11">
        <v>9.592067779217453E-2</v>
      </c>
      <c r="K1984" s="11">
        <v>0.26915184813585968</v>
      </c>
      <c r="L1984" s="11">
        <v>1.1004408709345019</v>
      </c>
      <c r="M1984" s="11">
        <v>101</v>
      </c>
      <c r="N1984" s="11" t="s">
        <v>11696</v>
      </c>
    </row>
    <row r="1985" spans="2:14" s="11" customFormat="1" ht="32" hidden="1" x14ac:dyDescent="0.2">
      <c r="F1985" s="11" t="s">
        <v>5929</v>
      </c>
      <c r="G1985" s="11" t="s">
        <v>5930</v>
      </c>
      <c r="H1985" s="11">
        <v>0.18796992481203009</v>
      </c>
      <c r="I1985" s="11">
        <v>0.30958637137473027</v>
      </c>
      <c r="J1985" s="11">
        <v>0.1608014010700223</v>
      </c>
      <c r="K1985" s="11">
        <v>-0.38031792700130568</v>
      </c>
      <c r="L1985" s="11">
        <v>-1.2321471862525479</v>
      </c>
      <c r="M1985" s="11">
        <v>25</v>
      </c>
      <c r="N1985" s="11" t="s">
        <v>11697</v>
      </c>
    </row>
    <row r="1986" spans="2:14" s="11" customFormat="1" ht="32" hidden="1" x14ac:dyDescent="0.2">
      <c r="F1986" s="11" t="s">
        <v>5932</v>
      </c>
      <c r="G1986" s="11" t="s">
        <v>5933</v>
      </c>
      <c r="H1986" s="11">
        <v>0.1973244147157191</v>
      </c>
      <c r="I1986" s="11">
        <v>0.32046819416287348</v>
      </c>
      <c r="J1986" s="11">
        <v>0.12503336755527239</v>
      </c>
      <c r="K1986" s="11">
        <v>0.39766274649837202</v>
      </c>
      <c r="L1986" s="11">
        <v>1.2170622604218939</v>
      </c>
      <c r="M1986" s="11">
        <v>24</v>
      </c>
      <c r="N1986" s="11" t="s">
        <v>11698</v>
      </c>
    </row>
    <row r="1987" spans="2:14" s="11" customFormat="1" ht="80" hidden="1" x14ac:dyDescent="0.2">
      <c r="B1987" s="4" t="str">
        <f>VLOOKUP(F1987,decisions2!A:B,2,FALSE)</f>
        <v>no_redundant</v>
      </c>
      <c r="C1987" s="35" t="str">
        <f>IF(L1987&gt;0,"EC-side","eMPC-side")</f>
        <v>EC-side</v>
      </c>
      <c r="E1987" s="35" t="str">
        <f>VLOOKUP(F1987,collapsed2!A:J,10,FALSE)</f>
        <v>redundant</v>
      </c>
      <c r="F1987" s="11" t="s">
        <v>5196</v>
      </c>
      <c r="G1987" s="11" t="s">
        <v>5197</v>
      </c>
      <c r="H1987" s="11">
        <v>1.188916735699943E-3</v>
      </c>
      <c r="I1987" s="11">
        <v>6.7063938839309421E-3</v>
      </c>
      <c r="J1987" s="11">
        <v>0.45505986738722948</v>
      </c>
      <c r="K1987" s="11">
        <v>0.33605030591106261</v>
      </c>
      <c r="L1987" s="11">
        <v>1.537768337394992</v>
      </c>
      <c r="M1987" s="11">
        <v>211</v>
      </c>
      <c r="N1987" s="11" t="s">
        <v>11456</v>
      </c>
    </row>
    <row r="1988" spans="2:14" s="11" customFormat="1" ht="32" hidden="1" x14ac:dyDescent="0.2">
      <c r="F1988" s="11" t="s">
        <v>5938</v>
      </c>
      <c r="G1988" s="11" t="s">
        <v>5939</v>
      </c>
      <c r="H1988" s="11">
        <v>0.16346153846153849</v>
      </c>
      <c r="I1988" s="11">
        <v>0.28093439995506009</v>
      </c>
      <c r="J1988" s="11">
        <v>0.16957064440562841</v>
      </c>
      <c r="K1988" s="11">
        <v>-0.40705221556570348</v>
      </c>
      <c r="L1988" s="11">
        <v>-1.2750378191700149</v>
      </c>
      <c r="M1988" s="11">
        <v>22</v>
      </c>
      <c r="N1988" s="11" t="s">
        <v>11700</v>
      </c>
    </row>
    <row r="1989" spans="2:14" s="11" customFormat="1" hidden="1" x14ac:dyDescent="0.2">
      <c r="F1989" s="11" t="s">
        <v>5941</v>
      </c>
      <c r="G1989" s="11" t="s">
        <v>5942</v>
      </c>
      <c r="H1989" s="11">
        <v>4.5887511394682473E-2</v>
      </c>
      <c r="I1989" s="11">
        <v>0.109233682372473</v>
      </c>
      <c r="J1989" s="11">
        <v>0.3217759180753611</v>
      </c>
      <c r="K1989" s="11">
        <v>-0.51423789488031191</v>
      </c>
      <c r="L1989" s="11">
        <v>-1.519569302471641</v>
      </c>
      <c r="M1989" s="11">
        <v>18</v>
      </c>
      <c r="N1989" s="11" t="s">
        <v>11701</v>
      </c>
    </row>
    <row r="1990" spans="2:14" s="11" customFormat="1" ht="32" hidden="1" x14ac:dyDescent="0.2">
      <c r="F1990" s="11" t="s">
        <v>5944</v>
      </c>
      <c r="G1990" s="11" t="s">
        <v>5945</v>
      </c>
      <c r="H1990" s="11">
        <v>0.15075376884422109</v>
      </c>
      <c r="I1990" s="11">
        <v>0.26671820641669891</v>
      </c>
      <c r="J1990" s="11">
        <v>0.1813831284984076</v>
      </c>
      <c r="K1990" s="11">
        <v>-0.4573486408255954</v>
      </c>
      <c r="L1990" s="11">
        <v>-1.305960518753525</v>
      </c>
      <c r="M1990" s="11">
        <v>16</v>
      </c>
      <c r="N1990" s="11" t="s">
        <v>11702</v>
      </c>
    </row>
    <row r="1991" spans="2:14" s="11" customFormat="1" ht="32" hidden="1" x14ac:dyDescent="0.2">
      <c r="B1991" s="4" t="str">
        <f>VLOOKUP(F1991,decisions2!A:B,2,FALSE)</f>
        <v>no_biology</v>
      </c>
      <c r="C1991" s="35" t="str">
        <f>IF(L1991&gt;0,"EC-side","eMPC-side")</f>
        <v>EC-side</v>
      </c>
      <c r="E1991" s="35" t="str">
        <f>VLOOKUP(F1991,collapsed2!A:J,10,FALSE)</f>
        <v>redundant</v>
      </c>
      <c r="F1991" s="11" t="s">
        <v>5833</v>
      </c>
      <c r="G1991" s="11" t="s">
        <v>5834</v>
      </c>
      <c r="H1991" s="11">
        <v>1.376689725256486E-2</v>
      </c>
      <c r="I1991" s="11">
        <v>4.331665359044011E-2</v>
      </c>
      <c r="J1991" s="11">
        <v>0.38073040072279241</v>
      </c>
      <c r="K1991" s="11">
        <v>0.41119699527777631</v>
      </c>
      <c r="L1991" s="11">
        <v>1.5359984850321879</v>
      </c>
      <c r="M1991" s="11">
        <v>60</v>
      </c>
      <c r="N1991" s="11" t="s">
        <v>11665</v>
      </c>
    </row>
    <row r="1992" spans="2:14" s="11" customFormat="1" ht="32" hidden="1" x14ac:dyDescent="0.2">
      <c r="F1992" s="11" t="s">
        <v>5950</v>
      </c>
      <c r="G1992" s="11" t="s">
        <v>5951</v>
      </c>
      <c r="H1992" s="11">
        <v>0.35396039603960389</v>
      </c>
      <c r="I1992" s="11">
        <v>0.48349420889391331</v>
      </c>
      <c r="J1992" s="11">
        <v>0.1119183163251045</v>
      </c>
      <c r="K1992" s="11">
        <v>-0.36158271516092699</v>
      </c>
      <c r="L1992" s="11">
        <v>-1.080040994321515</v>
      </c>
      <c r="M1992" s="11">
        <v>19</v>
      </c>
      <c r="N1992" s="11" t="s">
        <v>11704</v>
      </c>
    </row>
    <row r="1993" spans="2:14" s="11" customFormat="1" ht="32" hidden="1" x14ac:dyDescent="0.2">
      <c r="F1993" s="11" t="s">
        <v>5953</v>
      </c>
      <c r="G1993" s="11" t="s">
        <v>5954</v>
      </c>
      <c r="H1993" s="11">
        <v>0.38617200674536262</v>
      </c>
      <c r="I1993" s="11">
        <v>0.51415877260836274</v>
      </c>
      <c r="J1993" s="11">
        <v>8.3836105715992884E-2</v>
      </c>
      <c r="K1993" s="11">
        <v>0.36603758577867312</v>
      </c>
      <c r="L1993" s="11">
        <v>1.066654940400888</v>
      </c>
      <c r="M1993" s="11">
        <v>20</v>
      </c>
      <c r="N1993" s="11" t="s">
        <v>11705</v>
      </c>
    </row>
    <row r="1994" spans="2:14" s="11" customFormat="1" ht="32" hidden="1" x14ac:dyDescent="0.2">
      <c r="F1994" s="11" t="s">
        <v>5956</v>
      </c>
      <c r="G1994" s="11" t="s">
        <v>5957</v>
      </c>
      <c r="H1994" s="11">
        <v>0.43293718166383699</v>
      </c>
      <c r="I1994" s="11">
        <v>0.55341880341880334</v>
      </c>
      <c r="J1994" s="11">
        <v>7.8089230694334488E-2</v>
      </c>
      <c r="K1994" s="11">
        <v>0.33665188133748197</v>
      </c>
      <c r="L1994" s="11">
        <v>1.0195467079042579</v>
      </c>
      <c r="M1994" s="11">
        <v>23</v>
      </c>
      <c r="N1994" s="11" t="s">
        <v>11706</v>
      </c>
    </row>
    <row r="1995" spans="2:14" s="11" customFormat="1" hidden="1" x14ac:dyDescent="0.2">
      <c r="F1995" s="11" t="s">
        <v>5958</v>
      </c>
      <c r="G1995" s="11" t="s">
        <v>5959</v>
      </c>
      <c r="H1995" s="11">
        <v>0.29187396351575462</v>
      </c>
      <c r="I1995" s="11">
        <v>0.42480408415439141</v>
      </c>
      <c r="J1995" s="11">
        <v>9.889030075206362E-2</v>
      </c>
      <c r="K1995" s="11">
        <v>0.36701322558018368</v>
      </c>
      <c r="L1995" s="11">
        <v>1.1432791642723861</v>
      </c>
      <c r="M1995" s="11">
        <v>25</v>
      </c>
      <c r="N1995" s="11" t="s">
        <v>11707</v>
      </c>
    </row>
    <row r="1996" spans="2:14" s="11" customFormat="1" ht="32" hidden="1" x14ac:dyDescent="0.2">
      <c r="F1996" s="11" t="s">
        <v>5961</v>
      </c>
      <c r="G1996" s="11" t="s">
        <v>5962</v>
      </c>
      <c r="H1996" s="11">
        <v>0.1241721854304636</v>
      </c>
      <c r="I1996" s="11">
        <v>0.2309489508063178</v>
      </c>
      <c r="J1996" s="11">
        <v>0.1608014010700223</v>
      </c>
      <c r="K1996" s="11">
        <v>0.37571322492031861</v>
      </c>
      <c r="L1996" s="11">
        <v>1.308688841807377</v>
      </c>
      <c r="M1996" s="11">
        <v>41</v>
      </c>
      <c r="N1996" s="11" t="s">
        <v>11708</v>
      </c>
    </row>
    <row r="1997" spans="2:14" s="11" customFormat="1" ht="128" hidden="1" x14ac:dyDescent="0.2">
      <c r="B1997" s="4" t="str">
        <f>VLOOKUP(F1997,decisions2!A:B,2,FALSE)</f>
        <v>no_redundant</v>
      </c>
      <c r="C1997" s="35" t="str">
        <f>IF(L1997&gt;0,"EC-side","eMPC-side")</f>
        <v>EC-side</v>
      </c>
      <c r="E1997" s="35" t="str">
        <f>VLOOKUP(F1997,collapsed2!A:J,10,FALSE)</f>
        <v>redundant</v>
      </c>
      <c r="F1997" s="11" t="s">
        <v>320</v>
      </c>
      <c r="G1997" s="11" t="s">
        <v>321</v>
      </c>
      <c r="H1997" s="11">
        <v>1.036151405921381E-4</v>
      </c>
      <c r="I1997" s="11">
        <v>9.2714260047650125E-4</v>
      </c>
      <c r="J1997" s="11">
        <v>0.53843409630991623</v>
      </c>
      <c r="K1997" s="11">
        <v>0.31219312175180403</v>
      </c>
      <c r="L1997" s="11">
        <v>1.5355338858029119</v>
      </c>
      <c r="M1997" s="11">
        <v>437</v>
      </c>
      <c r="N1997" s="11" t="s">
        <v>9842</v>
      </c>
    </row>
    <row r="1998" spans="2:14" s="11" customFormat="1" ht="32" hidden="1" x14ac:dyDescent="0.2">
      <c r="F1998" s="11" t="s">
        <v>5966</v>
      </c>
      <c r="G1998" s="11" t="s">
        <v>5967</v>
      </c>
      <c r="H1998" s="11">
        <v>0.1500843170320405</v>
      </c>
      <c r="I1998" s="11">
        <v>0.26596602247783191</v>
      </c>
      <c r="J1998" s="11">
        <v>0.14641623786055019</v>
      </c>
      <c r="K1998" s="11">
        <v>0.38771890415469878</v>
      </c>
      <c r="L1998" s="11">
        <v>1.275042970404461</v>
      </c>
      <c r="M1998" s="11">
        <v>32</v>
      </c>
      <c r="N1998" s="11" t="s">
        <v>11710</v>
      </c>
    </row>
    <row r="1999" spans="2:14" s="11" customFormat="1" hidden="1" x14ac:dyDescent="0.2">
      <c r="F1999" s="11" t="s">
        <v>5969</v>
      </c>
      <c r="G1999" s="11" t="s">
        <v>5970</v>
      </c>
      <c r="H1999" s="11">
        <v>0.35135135135135143</v>
      </c>
      <c r="I1999" s="11">
        <v>0.4813395610375476</v>
      </c>
      <c r="J1999" s="11">
        <v>0.1119183163251045</v>
      </c>
      <c r="K1999" s="11">
        <v>-0.29474786804330211</v>
      </c>
      <c r="L1999" s="11">
        <v>-1.064457088938159</v>
      </c>
      <c r="M1999" s="11">
        <v>36</v>
      </c>
      <c r="N1999" s="11" t="s">
        <v>11711</v>
      </c>
    </row>
    <row r="2000" spans="2:14" s="11" customFormat="1" ht="32" hidden="1" x14ac:dyDescent="0.2">
      <c r="F2000" s="11" t="s">
        <v>5972</v>
      </c>
      <c r="G2000" s="11" t="s">
        <v>5973</v>
      </c>
      <c r="H2000" s="11">
        <v>0.34006211180124218</v>
      </c>
      <c r="I2000" s="11">
        <v>0.47141038079068642</v>
      </c>
      <c r="J2000" s="11">
        <v>8.6286562626724461E-2</v>
      </c>
      <c r="K2000" s="11">
        <v>0.26302341372244248</v>
      </c>
      <c r="L2000" s="11">
        <v>1.06768073616201</v>
      </c>
      <c r="M2000" s="11">
        <v>97</v>
      </c>
      <c r="N2000" s="11" t="s">
        <v>11712</v>
      </c>
    </row>
    <row r="2001" spans="2:14" s="11" customFormat="1" ht="32" hidden="1" x14ac:dyDescent="0.2">
      <c r="F2001" s="11" t="s">
        <v>5975</v>
      </c>
      <c r="G2001" s="11" t="s">
        <v>5976</v>
      </c>
      <c r="H2001" s="11">
        <v>0.50921273031825798</v>
      </c>
      <c r="I2001" s="11">
        <v>0.62055551388784724</v>
      </c>
      <c r="J2001" s="11">
        <v>6.9119845655101014E-2</v>
      </c>
      <c r="K2001" s="11">
        <v>0.35317246817468811</v>
      </c>
      <c r="L2001" s="11">
        <v>0.96196601553269356</v>
      </c>
      <c r="M2001" s="11">
        <v>15</v>
      </c>
      <c r="N2001" s="11" t="s">
        <v>11713</v>
      </c>
    </row>
    <row r="2002" spans="2:14" s="11" customFormat="1" ht="48" hidden="1" x14ac:dyDescent="0.2">
      <c r="B2002" s="4" t="str">
        <f>VLOOKUP(F2002,decisions2!A:B,2,FALSE)</f>
        <v>no_redundant</v>
      </c>
      <c r="C2002" s="35" t="str">
        <f t="shared" ref="C2002:C2003" si="147">IF(L2002&gt;0,"EC-side","eMPC-side")</f>
        <v>EC-side</v>
      </c>
      <c r="E2002" s="35" t="str">
        <f>VLOOKUP(F2002,collapsed2!A:J,10,FALSE)</f>
        <v>redundant</v>
      </c>
      <c r="F2002" s="11" t="s">
        <v>2562</v>
      </c>
      <c r="G2002" s="11" t="s">
        <v>2563</v>
      </c>
      <c r="H2002" s="11">
        <v>1.302502564766006E-2</v>
      </c>
      <c r="I2002" s="11">
        <v>4.1583317463595067E-2</v>
      </c>
      <c r="J2002" s="11">
        <v>0.38073040072279241</v>
      </c>
      <c r="K2002" s="11">
        <v>0.4036491649923129</v>
      </c>
      <c r="L2002" s="11">
        <v>1.535491805101056</v>
      </c>
      <c r="M2002" s="11">
        <v>69</v>
      </c>
      <c r="N2002" s="11" t="s">
        <v>10582</v>
      </c>
    </row>
    <row r="2003" spans="2:14" s="11" customFormat="1" ht="80" hidden="1" x14ac:dyDescent="0.2">
      <c r="B2003" s="4" t="str">
        <f>VLOOKUP(F2003,decisions2!A:B,2,FALSE)</f>
        <v>no_redundant</v>
      </c>
      <c r="C2003" s="35" t="str">
        <f t="shared" si="147"/>
        <v>EC-side</v>
      </c>
      <c r="E2003" s="35" t="str">
        <f>VLOOKUP(F2003,collapsed2!A:J,10,FALSE)</f>
        <v>redundant</v>
      </c>
      <c r="F2003" s="11" t="s">
        <v>69</v>
      </c>
      <c r="G2003" s="11" t="s">
        <v>70</v>
      </c>
      <c r="H2003" s="11">
        <v>1.203301235902725E-3</v>
      </c>
      <c r="I2003" s="11">
        <v>6.7525461107530906E-3</v>
      </c>
      <c r="J2003" s="11">
        <v>0.45505986738722948</v>
      </c>
      <c r="K2003" s="11">
        <v>0.33625363169866251</v>
      </c>
      <c r="L2003" s="11">
        <v>1.534888318384344</v>
      </c>
      <c r="M2003" s="11">
        <v>207</v>
      </c>
      <c r="N2003" s="11" t="s">
        <v>9759</v>
      </c>
    </row>
    <row r="2004" spans="2:14" s="11" customFormat="1" ht="32" hidden="1" x14ac:dyDescent="0.2">
      <c r="F2004" s="11" t="s">
        <v>5984</v>
      </c>
      <c r="G2004" s="11" t="s">
        <v>5985</v>
      </c>
      <c r="H2004" s="11">
        <v>0.78369384359400995</v>
      </c>
      <c r="I2004" s="11">
        <v>0.84334237007513557</v>
      </c>
      <c r="J2004" s="11">
        <v>4.8408761881695142E-2</v>
      </c>
      <c r="K2004" s="11">
        <v>0.22606927581808289</v>
      </c>
      <c r="L2004" s="11">
        <v>0.81914082316930603</v>
      </c>
      <c r="M2004" s="11">
        <v>50</v>
      </c>
      <c r="N2004" s="11" t="s">
        <v>11716</v>
      </c>
    </row>
    <row r="2005" spans="2:14" s="11" customFormat="1" ht="32" hidden="1" x14ac:dyDescent="0.2">
      <c r="F2005" s="11" t="s">
        <v>5987</v>
      </c>
      <c r="G2005" s="11" t="s">
        <v>5988</v>
      </c>
      <c r="H2005" s="11">
        <v>0.89967637540453071</v>
      </c>
      <c r="I2005" s="11">
        <v>0.92859868212906893</v>
      </c>
      <c r="J2005" s="11">
        <v>4.0822900367777602E-2</v>
      </c>
      <c r="K2005" s="11">
        <v>0.201513740919505</v>
      </c>
      <c r="L2005" s="11">
        <v>0.75601777794545033</v>
      </c>
      <c r="M2005" s="11">
        <v>61</v>
      </c>
      <c r="N2005" s="11" t="s">
        <v>11717</v>
      </c>
    </row>
    <row r="2006" spans="2:14" s="11" customFormat="1" ht="32" hidden="1" x14ac:dyDescent="0.2">
      <c r="B2006" s="4" t="str">
        <f>VLOOKUP(F2006,decisions2!A:B,2,FALSE)</f>
        <v>no_biology</v>
      </c>
      <c r="C2006" s="35" t="str">
        <f>IF(L2006&gt;0,"EC-side","eMPC-side")</f>
        <v>EC-side</v>
      </c>
      <c r="E2006" s="35" t="str">
        <f>VLOOKUP(F2006,collapsed2!A:J,10,FALSE)</f>
        <v>redundant</v>
      </c>
      <c r="F2006" s="11" t="s">
        <v>3829</v>
      </c>
      <c r="G2006" s="11" t="s">
        <v>3830</v>
      </c>
      <c r="H2006" s="11">
        <v>1.376689725256486E-2</v>
      </c>
      <c r="I2006" s="11">
        <v>4.331665359044011E-2</v>
      </c>
      <c r="J2006" s="11">
        <v>0.38073040072279241</v>
      </c>
      <c r="K2006" s="11">
        <v>0.41081954646777258</v>
      </c>
      <c r="L2006" s="11">
        <v>1.5345885506041621</v>
      </c>
      <c r="M2006" s="11">
        <v>60</v>
      </c>
      <c r="N2006" s="11" t="s">
        <v>11002</v>
      </c>
    </row>
    <row r="2007" spans="2:14" s="11" customFormat="1" ht="32" hidden="1" x14ac:dyDescent="0.2">
      <c r="F2007" s="11" t="s">
        <v>5993</v>
      </c>
      <c r="G2007" s="11" t="s">
        <v>5994</v>
      </c>
      <c r="H2007" s="11">
        <v>0.16584158415841591</v>
      </c>
      <c r="I2007" s="11">
        <v>0.28372897530716928</v>
      </c>
      <c r="J2007" s="11">
        <v>0.1709323353700562</v>
      </c>
      <c r="K2007" s="11">
        <v>-0.42645817024594718</v>
      </c>
      <c r="L2007" s="11">
        <v>-1.2738227988137489</v>
      </c>
      <c r="M2007" s="11">
        <v>19</v>
      </c>
      <c r="N2007" s="11" t="s">
        <v>11719</v>
      </c>
    </row>
    <row r="2008" spans="2:14" s="11" customFormat="1" ht="48" hidden="1" x14ac:dyDescent="0.2">
      <c r="F2008" s="11" t="s">
        <v>5996</v>
      </c>
      <c r="G2008" s="11" t="s">
        <v>5997</v>
      </c>
      <c r="H2008" s="11">
        <v>1.701711828900614E-2</v>
      </c>
      <c r="I2008" s="11">
        <v>5.0988906726508319E-2</v>
      </c>
      <c r="J2008" s="11">
        <v>0.35248785758361922</v>
      </c>
      <c r="K2008" s="11">
        <v>-0.30682844520836411</v>
      </c>
      <c r="L2008" s="11">
        <v>-1.4267602703609801</v>
      </c>
      <c r="M2008" s="11">
        <v>116</v>
      </c>
      <c r="N2008" s="11" t="s">
        <v>11720</v>
      </c>
    </row>
    <row r="2009" spans="2:14" s="11" customFormat="1" ht="32" hidden="1" x14ac:dyDescent="0.2">
      <c r="F2009" s="11" t="s">
        <v>5999</v>
      </c>
      <c r="G2009" s="11" t="s">
        <v>6000</v>
      </c>
      <c r="H2009" s="11">
        <v>0.91022443890274318</v>
      </c>
      <c r="I2009" s="11">
        <v>0.93660775597238788</v>
      </c>
      <c r="J2009" s="11">
        <v>6.0248408615801941E-2</v>
      </c>
      <c r="K2009" s="11">
        <v>-0.2070706519131614</v>
      </c>
      <c r="L2009" s="11">
        <v>-0.68212522201908321</v>
      </c>
      <c r="M2009" s="11">
        <v>27</v>
      </c>
      <c r="N2009" s="11" t="s">
        <v>11721</v>
      </c>
    </row>
    <row r="2010" spans="2:14" s="11" customFormat="1" ht="64" hidden="1" x14ac:dyDescent="0.2">
      <c r="B2010" s="4" t="str">
        <f>VLOOKUP(F2010,decisions2!A:B,2,FALSE)</f>
        <v>no_biology</v>
      </c>
      <c r="C2010" s="35" t="str">
        <f>IF(L2010&gt;0,"EC-side","eMPC-side")</f>
        <v>EC-side</v>
      </c>
      <c r="E2010" s="35" t="str">
        <f>VLOOKUP(F2010,collapsed2!A:J,10,FALSE)</f>
        <v>redundant</v>
      </c>
      <c r="F2010" s="11" t="s">
        <v>2237</v>
      </c>
      <c r="G2010" s="11" t="s">
        <v>2238</v>
      </c>
      <c r="H2010" s="11">
        <v>6.2677634376838423E-3</v>
      </c>
      <c r="I2010" s="11">
        <v>2.3892067210664759E-2</v>
      </c>
      <c r="J2010" s="11">
        <v>0.40701791892395389</v>
      </c>
      <c r="K2010" s="11">
        <v>0.36097983419194862</v>
      </c>
      <c r="L2010" s="11">
        <v>1.534038069624982</v>
      </c>
      <c r="M2010" s="11">
        <v>126</v>
      </c>
      <c r="N2010" s="11" t="s">
        <v>10478</v>
      </c>
    </row>
    <row r="2011" spans="2:14" s="11" customFormat="1" ht="32" hidden="1" x14ac:dyDescent="0.2">
      <c r="F2011" s="11" t="s">
        <v>6005</v>
      </c>
      <c r="G2011" s="11" t="s">
        <v>6006</v>
      </c>
      <c r="H2011" s="11">
        <v>0.24191063174114019</v>
      </c>
      <c r="I2011" s="11">
        <v>0.37092963533641499</v>
      </c>
      <c r="J2011" s="11">
        <v>0.10592029273625291</v>
      </c>
      <c r="K2011" s="11">
        <v>0.2782675944094245</v>
      </c>
      <c r="L2011" s="11">
        <v>1.1287603988830079</v>
      </c>
      <c r="M2011" s="11">
        <v>96</v>
      </c>
      <c r="N2011" s="11" t="s">
        <v>11723</v>
      </c>
    </row>
    <row r="2012" spans="2:14" s="11" customFormat="1" hidden="1" x14ac:dyDescent="0.2">
      <c r="F2012" s="11" t="s">
        <v>6008</v>
      </c>
      <c r="G2012" s="11" t="s">
        <v>6009</v>
      </c>
      <c r="H2012" s="11">
        <v>0.70617696160267107</v>
      </c>
      <c r="I2012" s="11">
        <v>0.78341506677796324</v>
      </c>
      <c r="J2012" s="11">
        <v>5.3347785067549031E-2</v>
      </c>
      <c r="K2012" s="11">
        <v>0.29460947121615511</v>
      </c>
      <c r="L2012" s="11">
        <v>0.83585644475188048</v>
      </c>
      <c r="M2012" s="11">
        <v>18</v>
      </c>
      <c r="N2012" s="11" t="s">
        <v>11724</v>
      </c>
    </row>
    <row r="2013" spans="2:14" s="11" customFormat="1" ht="32" hidden="1" x14ac:dyDescent="0.2">
      <c r="F2013" s="11" t="s">
        <v>6011</v>
      </c>
      <c r="G2013" s="11" t="s">
        <v>6012</v>
      </c>
      <c r="H2013" s="11">
        <v>0.70033112582781454</v>
      </c>
      <c r="I2013" s="11">
        <v>0.77851649317686944</v>
      </c>
      <c r="J2013" s="11">
        <v>5.3347785067549031E-2</v>
      </c>
      <c r="K2013" s="11">
        <v>0.30348197457551579</v>
      </c>
      <c r="L2013" s="11">
        <v>0.84107336491872586</v>
      </c>
      <c r="M2013" s="11">
        <v>16</v>
      </c>
      <c r="N2013" s="11" t="s">
        <v>11725</v>
      </c>
    </row>
    <row r="2014" spans="2:14" s="11" customFormat="1" ht="80" hidden="1" x14ac:dyDescent="0.2">
      <c r="B2014" s="4" t="str">
        <f>VLOOKUP(F2014,decisions2!A:B,2,FALSE)</f>
        <v>no_redundant</v>
      </c>
      <c r="C2014" s="35" t="str">
        <f>IF(L2014&gt;0,"EC-side","eMPC-side")</f>
        <v>EC-side</v>
      </c>
      <c r="E2014" s="35" t="str">
        <f>VLOOKUP(F2014,collapsed2!A:J,10,FALSE)</f>
        <v>main</v>
      </c>
      <c r="F2014" s="11" t="s">
        <v>8593</v>
      </c>
      <c r="G2014" s="11" t="s">
        <v>8594</v>
      </c>
      <c r="H2014" s="11">
        <v>1.118830469633951E-3</v>
      </c>
      <c r="I2014" s="11">
        <v>6.4338637411827477E-3</v>
      </c>
      <c r="J2014" s="11">
        <v>0.45505986738722948</v>
      </c>
      <c r="K2014" s="11">
        <v>0.33304185153934862</v>
      </c>
      <c r="L2014" s="11">
        <v>1.532719317782238</v>
      </c>
      <c r="M2014" s="11">
        <v>225</v>
      </c>
      <c r="N2014" s="11" t="s">
        <v>12577</v>
      </c>
    </row>
    <row r="2015" spans="2:14" s="11" customFormat="1" ht="32" hidden="1" x14ac:dyDescent="0.2">
      <c r="F2015" s="11" t="s">
        <v>6017</v>
      </c>
      <c r="G2015" s="11" t="s">
        <v>6018</v>
      </c>
      <c r="H2015" s="11">
        <v>0.45270270270270269</v>
      </c>
      <c r="I2015" s="11">
        <v>0.57201608718214836</v>
      </c>
      <c r="J2015" s="11">
        <v>7.55015292281669E-2</v>
      </c>
      <c r="K2015" s="11">
        <v>0.29271130328725631</v>
      </c>
      <c r="L2015" s="11">
        <v>1.0043384104350499</v>
      </c>
      <c r="M2015" s="11">
        <v>39</v>
      </c>
      <c r="N2015" s="11" t="s">
        <v>11727</v>
      </c>
    </row>
    <row r="2016" spans="2:14" s="11" customFormat="1" ht="32" hidden="1" x14ac:dyDescent="0.2">
      <c r="F2016" s="11" t="s">
        <v>6020</v>
      </c>
      <c r="G2016" s="11" t="s">
        <v>6021</v>
      </c>
      <c r="H2016" s="11">
        <v>0.59359605911330049</v>
      </c>
      <c r="I2016" s="11">
        <v>0.69300151612677618</v>
      </c>
      <c r="J2016" s="11">
        <v>8.1080205755086635E-2</v>
      </c>
      <c r="K2016" s="11">
        <v>-0.2360210270348945</v>
      </c>
      <c r="L2016" s="11">
        <v>-0.94605463601131923</v>
      </c>
      <c r="M2016" s="11">
        <v>54</v>
      </c>
      <c r="N2016" s="11" t="s">
        <v>11728</v>
      </c>
    </row>
    <row r="2017" spans="2:14" s="11" customFormat="1" ht="32" hidden="1" x14ac:dyDescent="0.2">
      <c r="F2017" s="11" t="s">
        <v>6023</v>
      </c>
      <c r="G2017" s="11" t="s">
        <v>6024</v>
      </c>
      <c r="H2017" s="11">
        <v>0.13311148086522459</v>
      </c>
      <c r="I2017" s="11">
        <v>0.24287267961219189</v>
      </c>
      <c r="J2017" s="11">
        <v>0.15524196622883921</v>
      </c>
      <c r="K2017" s="11">
        <v>0.41175958705532362</v>
      </c>
      <c r="L2017" s="11">
        <v>1.3072063135948031</v>
      </c>
      <c r="M2017" s="11">
        <v>27</v>
      </c>
      <c r="N2017" s="11" t="s">
        <v>11729</v>
      </c>
    </row>
    <row r="2018" spans="2:14" s="11" customFormat="1" hidden="1" x14ac:dyDescent="0.2">
      <c r="F2018" s="11" t="s">
        <v>6026</v>
      </c>
      <c r="G2018" s="11" t="s">
        <v>6027</v>
      </c>
      <c r="H2018" s="11">
        <v>3.0531216750806198E-2</v>
      </c>
      <c r="I2018" s="11">
        <v>7.963256001954952E-2</v>
      </c>
      <c r="J2018" s="11">
        <v>0.35248785758361922</v>
      </c>
      <c r="K2018" s="11">
        <v>0.51640919949994979</v>
      </c>
      <c r="L2018" s="11">
        <v>1.5445306086837109</v>
      </c>
      <c r="M2018" s="11">
        <v>22</v>
      </c>
      <c r="N2018" s="11" t="s">
        <v>11584</v>
      </c>
    </row>
    <row r="2019" spans="2:14" s="11" customFormat="1" ht="32" hidden="1" x14ac:dyDescent="0.2">
      <c r="F2019" s="11" t="s">
        <v>6029</v>
      </c>
      <c r="G2019" s="11" t="s">
        <v>6030</v>
      </c>
      <c r="H2019" s="11">
        <v>6.5546218487394961E-2</v>
      </c>
      <c r="I2019" s="11">
        <v>0.14300197032720899</v>
      </c>
      <c r="J2019" s="11">
        <v>0.22798720285044219</v>
      </c>
      <c r="K2019" s="11">
        <v>0.39225562050930451</v>
      </c>
      <c r="L2019" s="11">
        <v>1.3868724154771619</v>
      </c>
      <c r="M2019" s="11">
        <v>44</v>
      </c>
      <c r="N2019" s="11" t="s">
        <v>11730</v>
      </c>
    </row>
    <row r="2020" spans="2:14" s="11" customFormat="1" ht="32" hidden="1" x14ac:dyDescent="0.2">
      <c r="F2020" s="11" t="s">
        <v>6032</v>
      </c>
      <c r="G2020" s="11" t="s">
        <v>6033</v>
      </c>
      <c r="H2020" s="11">
        <v>0.21406249999999999</v>
      </c>
      <c r="I2020" s="11">
        <v>0.33954741379310338</v>
      </c>
      <c r="J2020" s="11">
        <v>0.1147507192270233</v>
      </c>
      <c r="K2020" s="11">
        <v>0.29137020206781977</v>
      </c>
      <c r="L2020" s="11">
        <v>1.153335440614595</v>
      </c>
      <c r="M2020" s="11">
        <v>83</v>
      </c>
      <c r="N2020" s="11" t="s">
        <v>11731</v>
      </c>
    </row>
    <row r="2021" spans="2:14" s="11" customFormat="1" ht="32" hidden="1" x14ac:dyDescent="0.2">
      <c r="B2021" s="4" t="str">
        <f>VLOOKUP(F2021,decisions2!A:B,2,FALSE)</f>
        <v>no_redundant</v>
      </c>
      <c r="C2021" s="35" t="str">
        <f>IF(L2021&gt;0,"EC-side","eMPC-side")</f>
        <v>EC-side</v>
      </c>
      <c r="E2021" s="35" t="str">
        <f>VLOOKUP(F2021,collapsed2!A:J,10,FALSE)</f>
        <v>redundant</v>
      </c>
      <c r="F2021" s="11" t="s">
        <v>8503</v>
      </c>
      <c r="G2021" s="11" t="s">
        <v>8504</v>
      </c>
      <c r="H2021" s="11">
        <v>9.8345160451944868E-3</v>
      </c>
      <c r="I2021" s="11">
        <v>3.3562726649535198E-2</v>
      </c>
      <c r="J2021" s="11">
        <v>0.38073040072279241</v>
      </c>
      <c r="K2021" s="11">
        <v>0.39252382818305542</v>
      </c>
      <c r="L2021" s="11">
        <v>1.531661675156738</v>
      </c>
      <c r="M2021" s="11">
        <v>78</v>
      </c>
      <c r="N2021" s="11" t="s">
        <v>12547</v>
      </c>
    </row>
    <row r="2022" spans="2:14" s="11" customFormat="1" ht="32" hidden="1" x14ac:dyDescent="0.2">
      <c r="F2022" s="11" t="s">
        <v>6038</v>
      </c>
      <c r="G2022" s="11" t="s">
        <v>6039</v>
      </c>
      <c r="H2022" s="11">
        <v>0.63327674023769098</v>
      </c>
      <c r="I2022" s="11">
        <v>0.72267010259129927</v>
      </c>
      <c r="J2022" s="11">
        <v>5.922191938038196E-2</v>
      </c>
      <c r="K2022" s="11">
        <v>0.29396796089519822</v>
      </c>
      <c r="L2022" s="11">
        <v>0.89027890047515845</v>
      </c>
      <c r="M2022" s="11">
        <v>23</v>
      </c>
      <c r="N2022" s="11" t="s">
        <v>11733</v>
      </c>
    </row>
    <row r="2023" spans="2:14" s="11" customFormat="1" ht="32" hidden="1" x14ac:dyDescent="0.2">
      <c r="B2023" s="4" t="str">
        <f>VLOOKUP(F2023,decisions2!A:B,2,FALSE)</f>
        <v>no_biology</v>
      </c>
      <c r="C2023" s="35" t="str">
        <f>IF(L2023&gt;0,"EC-side","eMPC-side")</f>
        <v>EC-side</v>
      </c>
      <c r="E2023" s="35" t="str">
        <f>VLOOKUP(F2023,collapsed2!A:J,10,FALSE)</f>
        <v>redundant</v>
      </c>
      <c r="F2023" s="11" t="s">
        <v>752</v>
      </c>
      <c r="G2023" s="11" t="s">
        <v>753</v>
      </c>
      <c r="H2023" s="11">
        <v>1.6256409891055451E-2</v>
      </c>
      <c r="I2023" s="11">
        <v>4.9343340803147867E-2</v>
      </c>
      <c r="J2023" s="11">
        <v>0.35248785758361922</v>
      </c>
      <c r="K2023" s="11">
        <v>0.41285789313474541</v>
      </c>
      <c r="L2023" s="11">
        <v>1.52897791862905</v>
      </c>
      <c r="M2023" s="11">
        <v>58</v>
      </c>
      <c r="N2023" s="11" t="s">
        <v>9984</v>
      </c>
    </row>
    <row r="2024" spans="2:14" s="11" customFormat="1" ht="32" hidden="1" x14ac:dyDescent="0.2">
      <c r="F2024" s="11" t="s">
        <v>6044</v>
      </c>
      <c r="G2024" s="11" t="s">
        <v>6045</v>
      </c>
      <c r="H2024" s="11">
        <v>0.25628140703517588</v>
      </c>
      <c r="I2024" s="11">
        <v>0.38639754957678168</v>
      </c>
      <c r="J2024" s="11">
        <v>0.1075543752651693</v>
      </c>
      <c r="K2024" s="11">
        <v>0.42847842746882803</v>
      </c>
      <c r="L2024" s="11">
        <v>1.1670832886385329</v>
      </c>
      <c r="M2024" s="11">
        <v>15</v>
      </c>
      <c r="N2024" s="11" t="s">
        <v>11735</v>
      </c>
    </row>
    <row r="2025" spans="2:14" s="11" customFormat="1" ht="48" hidden="1" x14ac:dyDescent="0.2">
      <c r="B2025" s="4" t="str">
        <f>VLOOKUP(F2025,decisions2!A:B,2,FALSE)</f>
        <v>no_biology</v>
      </c>
      <c r="C2025" s="35" t="str">
        <f>IF(L2025&gt;0,"EC-side","eMPC-side")</f>
        <v>EC-side</v>
      </c>
      <c r="E2025" s="35" t="str">
        <f>VLOOKUP(F2025,collapsed2!A:J,10,FALSE)</f>
        <v>redundant</v>
      </c>
      <c r="F2025" s="11" t="s">
        <v>2677</v>
      </c>
      <c r="G2025" s="11" t="s">
        <v>2678</v>
      </c>
      <c r="H2025" s="11">
        <v>6.3053512244165789E-3</v>
      </c>
      <c r="I2025" s="11">
        <v>2.392468581231259E-2</v>
      </c>
      <c r="J2025" s="11">
        <v>0.40701791892395389</v>
      </c>
      <c r="K2025" s="11">
        <v>0.35708552401359611</v>
      </c>
      <c r="L2025" s="11">
        <v>1.5274634491383261</v>
      </c>
      <c r="M2025" s="11">
        <v>134</v>
      </c>
      <c r="N2025" s="11" t="s">
        <v>10620</v>
      </c>
    </row>
    <row r="2026" spans="2:14" s="11" customFormat="1" hidden="1" x14ac:dyDescent="0.2">
      <c r="F2026" s="11" t="s">
        <v>6050</v>
      </c>
      <c r="G2026" s="11" t="s">
        <v>6051</v>
      </c>
      <c r="H2026" s="11">
        <v>0.1043046357615894</v>
      </c>
      <c r="I2026" s="11">
        <v>0.20257296989830961</v>
      </c>
      <c r="J2026" s="11">
        <v>0.17669426893849799</v>
      </c>
      <c r="K2026" s="11">
        <v>0.4953539581271495</v>
      </c>
      <c r="L2026" s="11">
        <v>1.3728295427448549</v>
      </c>
      <c r="M2026" s="11">
        <v>16</v>
      </c>
      <c r="N2026" s="11" t="s">
        <v>11737</v>
      </c>
    </row>
    <row r="2027" spans="2:14" s="11" customFormat="1" ht="32" hidden="1" x14ac:dyDescent="0.2">
      <c r="F2027" s="11" t="s">
        <v>6053</v>
      </c>
      <c r="G2027" s="11" t="s">
        <v>6054</v>
      </c>
      <c r="H2027" s="11">
        <v>0.85536159600997508</v>
      </c>
      <c r="I2027" s="11">
        <v>0.89596246714835748</v>
      </c>
      <c r="J2027" s="11">
        <v>6.321911708594577E-2</v>
      </c>
      <c r="K2027" s="11">
        <v>-0.22242385700797451</v>
      </c>
      <c r="L2027" s="11">
        <v>-0.73270123719672342</v>
      </c>
      <c r="M2027" s="11">
        <v>27</v>
      </c>
      <c r="N2027" s="11" t="s">
        <v>11738</v>
      </c>
    </row>
    <row r="2028" spans="2:14" s="11" customFormat="1" ht="48" hidden="1" x14ac:dyDescent="0.2">
      <c r="B2028" s="4" t="str">
        <f>VLOOKUP(F2028,decisions2!A:B,2,FALSE)</f>
        <v>no_redundant</v>
      </c>
      <c r="C2028" s="35" t="str">
        <f>IF(L2028&gt;0,"EC-side","eMPC-side")</f>
        <v>EC-side</v>
      </c>
      <c r="E2028" s="35" t="str">
        <f>VLOOKUP(F2028,collapsed2!A:J,10,FALSE)</f>
        <v>redundant</v>
      </c>
      <c r="F2028" s="11" t="s">
        <v>6002</v>
      </c>
      <c r="G2028" s="11" t="s">
        <v>6003</v>
      </c>
      <c r="H2028" s="11">
        <v>1.1034184937232809E-2</v>
      </c>
      <c r="I2028" s="11">
        <v>3.6660883016279122E-2</v>
      </c>
      <c r="J2028" s="11">
        <v>0.38073040072279241</v>
      </c>
      <c r="K2028" s="11">
        <v>0.39492916316409238</v>
      </c>
      <c r="L2028" s="11">
        <v>1.526975773680189</v>
      </c>
      <c r="M2028" s="11">
        <v>76</v>
      </c>
      <c r="N2028" s="11" t="s">
        <v>11722</v>
      </c>
    </row>
    <row r="2029" spans="2:14" s="11" customFormat="1" hidden="1" x14ac:dyDescent="0.2">
      <c r="F2029" s="11" t="s">
        <v>6059</v>
      </c>
      <c r="G2029" s="11" t="s">
        <v>6060</v>
      </c>
      <c r="H2029" s="11">
        <v>9.2868988391376445E-2</v>
      </c>
      <c r="I2029" s="11">
        <v>0.1852841271143772</v>
      </c>
      <c r="J2029" s="11">
        <v>0.18820414630849061</v>
      </c>
      <c r="K2029" s="11">
        <v>0.36087065327346612</v>
      </c>
      <c r="L2029" s="11">
        <v>1.320578052821477</v>
      </c>
      <c r="M2029" s="11">
        <v>53</v>
      </c>
      <c r="N2029" s="11" t="s">
        <v>11740</v>
      </c>
    </row>
    <row r="2030" spans="2:14" s="11" customFormat="1" ht="32" hidden="1" x14ac:dyDescent="0.2">
      <c r="F2030" s="11" t="s">
        <v>6062</v>
      </c>
      <c r="G2030" s="11" t="s">
        <v>6063</v>
      </c>
      <c r="H2030" s="11">
        <v>1.742840815701838E-2</v>
      </c>
      <c r="I2030" s="11">
        <v>5.1935384161333961E-2</v>
      </c>
      <c r="J2030" s="11">
        <v>0.35248785758361922</v>
      </c>
      <c r="K2030" s="11">
        <v>-0.298594489401598</v>
      </c>
      <c r="L2030" s="11">
        <v>-1.3955520841842459</v>
      </c>
      <c r="M2030" s="11">
        <v>121</v>
      </c>
      <c r="N2030" s="11" t="s">
        <v>11741</v>
      </c>
    </row>
    <row r="2031" spans="2:14" s="11" customFormat="1" ht="48" hidden="1" x14ac:dyDescent="0.2">
      <c r="B2031" s="4" t="str">
        <f>VLOOKUP(F2031,decisions2!A:B,2,FALSE)</f>
        <v>no_biology</v>
      </c>
      <c r="C2031" s="35" t="str">
        <f>IF(L2031&gt;0,"EC-side","eMPC-side")</f>
        <v>EC-side</v>
      </c>
      <c r="E2031" s="35" t="str">
        <f>VLOOKUP(F2031,collapsed2!A:J,10,FALSE)</f>
        <v>redundant</v>
      </c>
      <c r="F2031" s="11" t="s">
        <v>7959</v>
      </c>
      <c r="G2031" s="11" t="s">
        <v>7960</v>
      </c>
      <c r="H2031" s="11">
        <v>8.2259544697546993E-3</v>
      </c>
      <c r="I2031" s="11">
        <v>2.926575958411639E-2</v>
      </c>
      <c r="J2031" s="11">
        <v>0.38073040072279241</v>
      </c>
      <c r="K2031" s="11">
        <v>0.38170137329631459</v>
      </c>
      <c r="L2031" s="11">
        <v>1.5247154458363881</v>
      </c>
      <c r="M2031" s="11">
        <v>88</v>
      </c>
      <c r="N2031" s="11" t="s">
        <v>12367</v>
      </c>
    </row>
    <row r="2032" spans="2:14" s="11" customFormat="1" hidden="1" x14ac:dyDescent="0.2">
      <c r="F2032" s="11" t="s">
        <v>6068</v>
      </c>
      <c r="G2032" s="11" t="s">
        <v>6069</v>
      </c>
      <c r="H2032" s="11">
        <v>0.45967741935483869</v>
      </c>
      <c r="I2032" s="11">
        <v>0.57738438512659962</v>
      </c>
      <c r="J2032" s="11">
        <v>0.10063338942303621</v>
      </c>
      <c r="K2032" s="11">
        <v>-0.23822011570463561</v>
      </c>
      <c r="L2032" s="11">
        <v>-0.9910140874913943</v>
      </c>
      <c r="M2032" s="11">
        <v>68</v>
      </c>
      <c r="N2032" s="11" t="s">
        <v>11743</v>
      </c>
    </row>
    <row r="2033" spans="2:14" s="11" customFormat="1" ht="64" hidden="1" x14ac:dyDescent="0.2">
      <c r="F2033" s="11" t="s">
        <v>6071</v>
      </c>
      <c r="G2033" s="11" t="s">
        <v>6072</v>
      </c>
      <c r="H2033" s="11">
        <v>0.20258620689655171</v>
      </c>
      <c r="I2033" s="11">
        <v>0.32641665107258899</v>
      </c>
      <c r="J2033" s="11">
        <v>0.1128433556755625</v>
      </c>
      <c r="K2033" s="11">
        <v>0.25670239467465988</v>
      </c>
      <c r="L2033" s="11">
        <v>1.146088732447774</v>
      </c>
      <c r="M2033" s="11">
        <v>176</v>
      </c>
      <c r="N2033" s="11" t="s">
        <v>11744</v>
      </c>
    </row>
    <row r="2034" spans="2:14" s="11" customFormat="1" hidden="1" x14ac:dyDescent="0.2">
      <c r="F2034" s="11" t="s">
        <v>6074</v>
      </c>
      <c r="G2034" s="11" t="s">
        <v>6075</v>
      </c>
      <c r="H2034" s="11">
        <v>0.87201365187713309</v>
      </c>
      <c r="I2034" s="11">
        <v>0.90931898676736966</v>
      </c>
      <c r="J2034" s="11">
        <v>4.4685439764414719E-2</v>
      </c>
      <c r="K2034" s="11">
        <v>0.23467430388928709</v>
      </c>
      <c r="L2034" s="11">
        <v>0.70188843610750229</v>
      </c>
      <c r="M2034" s="11">
        <v>22</v>
      </c>
      <c r="N2034" s="11" t="s">
        <v>11745</v>
      </c>
    </row>
    <row r="2035" spans="2:14" s="11" customFormat="1" hidden="1" x14ac:dyDescent="0.2">
      <c r="F2035" s="11" t="s">
        <v>6077</v>
      </c>
      <c r="G2035" s="11" t="s">
        <v>6078</v>
      </c>
      <c r="H2035" s="11">
        <v>0.94059405940594054</v>
      </c>
      <c r="I2035" s="11">
        <v>0.95999381188118793</v>
      </c>
      <c r="J2035" s="11">
        <v>5.8345277674361207E-2</v>
      </c>
      <c r="K2035" s="11">
        <v>-0.1890354250293374</v>
      </c>
      <c r="L2035" s="11">
        <v>-0.67772638158903009</v>
      </c>
      <c r="M2035" s="11">
        <v>35</v>
      </c>
      <c r="N2035" s="11" t="s">
        <v>11746</v>
      </c>
    </row>
    <row r="2036" spans="2:14" s="11" customFormat="1" hidden="1" x14ac:dyDescent="0.2">
      <c r="F2036" s="11" t="s">
        <v>6080</v>
      </c>
      <c r="G2036" s="11" t="s">
        <v>6081</v>
      </c>
      <c r="H2036" s="11">
        <v>0.13098236775818639</v>
      </c>
      <c r="I2036" s="11">
        <v>0.24033056915631279</v>
      </c>
      <c r="J2036" s="11">
        <v>0.1957890021489494</v>
      </c>
      <c r="K2036" s="11">
        <v>-0.36240800786000771</v>
      </c>
      <c r="L2036" s="11">
        <v>-1.278215080798967</v>
      </c>
      <c r="M2036" s="11">
        <v>34</v>
      </c>
      <c r="N2036" s="11" t="s">
        <v>11747</v>
      </c>
    </row>
    <row r="2037" spans="2:14" s="11" customFormat="1" ht="32" hidden="1" x14ac:dyDescent="0.2">
      <c r="F2037" s="11" t="s">
        <v>6083</v>
      </c>
      <c r="G2037" s="11" t="s">
        <v>6084</v>
      </c>
      <c r="H2037" s="11">
        <v>0.81601362862010218</v>
      </c>
      <c r="I2037" s="11">
        <v>0.86589693607237472</v>
      </c>
      <c r="J2037" s="11">
        <v>4.7638725929082512E-2</v>
      </c>
      <c r="K2037" s="11">
        <v>0.2565888795836212</v>
      </c>
      <c r="L2037" s="11">
        <v>0.75626677117525154</v>
      </c>
      <c r="M2037" s="11">
        <v>21</v>
      </c>
      <c r="N2037" s="11" t="s">
        <v>11748</v>
      </c>
    </row>
    <row r="2038" spans="2:14" s="11" customFormat="1" ht="32" hidden="1" x14ac:dyDescent="0.2">
      <c r="F2038" s="11" t="s">
        <v>6086</v>
      </c>
      <c r="G2038" s="11" t="s">
        <v>6087</v>
      </c>
      <c r="H2038" s="11">
        <v>2.6909458167445308E-2</v>
      </c>
      <c r="I2038" s="11">
        <v>7.227490984776018E-2</v>
      </c>
      <c r="J2038" s="11">
        <v>0.35248785758361922</v>
      </c>
      <c r="K2038" s="11">
        <v>0.4869895121491995</v>
      </c>
      <c r="L2038" s="11">
        <v>1.5617201979597011</v>
      </c>
      <c r="M2038" s="11">
        <v>28</v>
      </c>
      <c r="N2038" s="11" t="s">
        <v>11749</v>
      </c>
    </row>
    <row r="2039" spans="2:14" s="11" customFormat="1" hidden="1" x14ac:dyDescent="0.2">
      <c r="F2039" s="11" t="s">
        <v>6089</v>
      </c>
      <c r="G2039" s="11" t="s">
        <v>6090</v>
      </c>
      <c r="H2039" s="11">
        <v>0.42105263157894729</v>
      </c>
      <c r="I2039" s="11">
        <v>0.54456899476966636</v>
      </c>
      <c r="J2039" s="11">
        <v>7.9556467723595661E-2</v>
      </c>
      <c r="K2039" s="11">
        <v>0.34077639273075883</v>
      </c>
      <c r="L2039" s="11">
        <v>1.0320377475979099</v>
      </c>
      <c r="M2039" s="11">
        <v>23</v>
      </c>
      <c r="N2039" s="11" t="s">
        <v>11750</v>
      </c>
    </row>
    <row r="2040" spans="2:14" s="11" customFormat="1" hidden="1" x14ac:dyDescent="0.2">
      <c r="F2040" s="11" t="s">
        <v>6092</v>
      </c>
      <c r="G2040" s="11" t="s">
        <v>6093</v>
      </c>
      <c r="H2040" s="11">
        <v>0.55216284987277353</v>
      </c>
      <c r="I2040" s="11">
        <v>0.6576819356982051</v>
      </c>
      <c r="J2040" s="11">
        <v>8.6794975677171954E-2</v>
      </c>
      <c r="K2040" s="11">
        <v>-0.28111237227614011</v>
      </c>
      <c r="L2040" s="11">
        <v>-0.93166935399815465</v>
      </c>
      <c r="M2040" s="11">
        <v>28</v>
      </c>
      <c r="N2040" s="11" t="s">
        <v>11751</v>
      </c>
    </row>
    <row r="2041" spans="2:14" s="11" customFormat="1" hidden="1" x14ac:dyDescent="0.2">
      <c r="F2041" s="11" t="s">
        <v>6094</v>
      </c>
      <c r="G2041" s="11" t="s">
        <v>6095</v>
      </c>
      <c r="H2041" s="11">
        <v>0.40153452685421998</v>
      </c>
      <c r="I2041" s="11">
        <v>0.52986333927510409</v>
      </c>
      <c r="J2041" s="11">
        <v>0.10592029273625291</v>
      </c>
      <c r="K2041" s="11">
        <v>-0.27227627133060928</v>
      </c>
      <c r="L2041" s="11">
        <v>-1.0173983798211721</v>
      </c>
      <c r="M2041" s="11">
        <v>42</v>
      </c>
      <c r="N2041" s="11" t="s">
        <v>11752</v>
      </c>
    </row>
    <row r="2042" spans="2:14" s="11" customFormat="1" hidden="1" x14ac:dyDescent="0.2">
      <c r="F2042" s="11" t="s">
        <v>6097</v>
      </c>
      <c r="G2042" s="11" t="s">
        <v>6098</v>
      </c>
      <c r="H2042" s="11">
        <v>0.19259259259259259</v>
      </c>
      <c r="I2042" s="11">
        <v>0.31513397164699769</v>
      </c>
      <c r="J2042" s="11">
        <v>0.15740289930528331</v>
      </c>
      <c r="K2042" s="11">
        <v>-0.44760095156264118</v>
      </c>
      <c r="L2042" s="11">
        <v>-1.253062304362498</v>
      </c>
      <c r="M2042" s="11">
        <v>15</v>
      </c>
      <c r="N2042" s="11" t="s">
        <v>11753</v>
      </c>
    </row>
    <row r="2043" spans="2:14" s="11" customFormat="1" hidden="1" x14ac:dyDescent="0.2">
      <c r="F2043" s="11" t="s">
        <v>6100</v>
      </c>
      <c r="G2043" s="11" t="s">
        <v>6101</v>
      </c>
      <c r="H2043" s="11">
        <v>0.9285714285714286</v>
      </c>
      <c r="I2043" s="11">
        <v>0.95129055386269934</v>
      </c>
      <c r="J2043" s="11">
        <v>3.8478691763543182E-2</v>
      </c>
      <c r="K2043" s="11">
        <v>0.19166948360295119</v>
      </c>
      <c r="L2043" s="11">
        <v>0.73107344811273012</v>
      </c>
      <c r="M2043" s="11">
        <v>68</v>
      </c>
      <c r="N2043" s="11" t="s">
        <v>11754</v>
      </c>
    </row>
    <row r="2044" spans="2:14" s="11" customFormat="1" ht="32" hidden="1" x14ac:dyDescent="0.2">
      <c r="B2044" s="4" t="str">
        <f>VLOOKUP(F2044,decisions2!A:B,2,FALSE)</f>
        <v>no_biology</v>
      </c>
      <c r="C2044" s="35" t="str">
        <f t="shared" ref="C2044:C2045" si="148">IF(L2044&gt;0,"EC-side","eMPC-side")</f>
        <v>EC-side</v>
      </c>
      <c r="E2044" s="35" t="str">
        <f>VLOOKUP(F2044,collapsed2!A:J,10,FALSE)</f>
        <v>redundant</v>
      </c>
      <c r="F2044" s="11" t="s">
        <v>7254</v>
      </c>
      <c r="G2044" s="11" t="s">
        <v>7255</v>
      </c>
      <c r="H2044" s="11">
        <v>4.8518928786898396E-3</v>
      </c>
      <c r="I2044" s="11">
        <v>1.980785267725127E-2</v>
      </c>
      <c r="J2044" s="11">
        <v>0.40701791892395389</v>
      </c>
      <c r="K2044" s="11">
        <v>0.37666366028586762</v>
      </c>
      <c r="L2044" s="11">
        <v>1.523749438895232</v>
      </c>
      <c r="M2044" s="11">
        <v>95</v>
      </c>
      <c r="N2044" s="11" t="s">
        <v>12133</v>
      </c>
    </row>
    <row r="2045" spans="2:14" s="11" customFormat="1" ht="48" hidden="1" x14ac:dyDescent="0.2">
      <c r="B2045" s="4" t="str">
        <f>VLOOKUP(F2045,decisions2!A:B,2,FALSE)</f>
        <v>no_redundant</v>
      </c>
      <c r="C2045" s="35" t="str">
        <f t="shared" si="148"/>
        <v>EC-side</v>
      </c>
      <c r="E2045" s="35" t="str">
        <f>VLOOKUP(F2045,collapsed2!A:J,10,FALSE)</f>
        <v>redundant</v>
      </c>
      <c r="F2045" s="11" t="s">
        <v>4098</v>
      </c>
      <c r="G2045" s="11" t="s">
        <v>4099</v>
      </c>
      <c r="H2045" s="11">
        <v>6.4993114859456151E-3</v>
      </c>
      <c r="I2045" s="11">
        <v>2.4410086859074E-2</v>
      </c>
      <c r="J2045" s="11">
        <v>0.40701791892395389</v>
      </c>
      <c r="K2045" s="11">
        <v>0.36546676809212408</v>
      </c>
      <c r="L2045" s="11">
        <v>1.5212899891234191</v>
      </c>
      <c r="M2045" s="11">
        <v>111</v>
      </c>
      <c r="N2045" s="11" t="s">
        <v>11092</v>
      </c>
    </row>
    <row r="2046" spans="2:14" s="11" customFormat="1" ht="32" hidden="1" x14ac:dyDescent="0.2">
      <c r="F2046" s="11" t="s">
        <v>6109</v>
      </c>
      <c r="G2046" s="11" t="s">
        <v>6110</v>
      </c>
      <c r="H2046" s="11">
        <v>0.97185430463576161</v>
      </c>
      <c r="I2046" s="11">
        <v>0.98177425268802898</v>
      </c>
      <c r="J2046" s="11">
        <v>3.8320578197699351E-2</v>
      </c>
      <c r="K2046" s="11">
        <v>0.20173351443633661</v>
      </c>
      <c r="L2046" s="11">
        <v>0.55908653567044098</v>
      </c>
      <c r="M2046" s="11">
        <v>16</v>
      </c>
      <c r="N2046" s="11" t="s">
        <v>11757</v>
      </c>
    </row>
    <row r="2047" spans="2:14" s="11" customFormat="1" ht="32" hidden="1" x14ac:dyDescent="0.2">
      <c r="F2047" s="11" t="s">
        <v>6112</v>
      </c>
      <c r="G2047" s="11" t="s">
        <v>6113</v>
      </c>
      <c r="H2047" s="11">
        <v>0.36672325976230902</v>
      </c>
      <c r="I2047" s="11">
        <v>0.49600218310820032</v>
      </c>
      <c r="J2047" s="11">
        <v>8.7051586794673508E-2</v>
      </c>
      <c r="K2047" s="11">
        <v>0.35560992839406208</v>
      </c>
      <c r="L2047" s="11">
        <v>1.0769609554885571</v>
      </c>
      <c r="M2047" s="11">
        <v>23</v>
      </c>
      <c r="N2047" s="11" t="s">
        <v>11758</v>
      </c>
    </row>
    <row r="2048" spans="2:14" s="11" customFormat="1" ht="32" hidden="1" x14ac:dyDescent="0.2">
      <c r="F2048" s="11" t="s">
        <v>6115</v>
      </c>
      <c r="G2048" s="11" t="s">
        <v>6116</v>
      </c>
      <c r="H2048" s="11">
        <v>0.60290556900726389</v>
      </c>
      <c r="I2048" s="11">
        <v>0.69937756966651443</v>
      </c>
      <c r="J2048" s="11">
        <v>7.9343496013497272E-2</v>
      </c>
      <c r="K2048" s="11">
        <v>-0.28061403759044712</v>
      </c>
      <c r="L2048" s="11">
        <v>-0.89779218742750833</v>
      </c>
      <c r="M2048" s="11">
        <v>23</v>
      </c>
      <c r="N2048" s="11" t="s">
        <v>11759</v>
      </c>
    </row>
    <row r="2049" spans="2:14" s="11" customFormat="1" ht="48" hidden="1" x14ac:dyDescent="0.2">
      <c r="F2049" s="11" t="s">
        <v>6118</v>
      </c>
      <c r="G2049" s="11" t="s">
        <v>6119</v>
      </c>
      <c r="H2049" s="11">
        <v>0.29984544049459039</v>
      </c>
      <c r="I2049" s="11">
        <v>0.43331646400678431</v>
      </c>
      <c r="J2049" s="11">
        <v>9.3145457533780354E-2</v>
      </c>
      <c r="K2049" s="11">
        <v>0.27089377690902949</v>
      </c>
      <c r="L2049" s="11">
        <v>1.0820917993226979</v>
      </c>
      <c r="M2049" s="11">
        <v>88</v>
      </c>
      <c r="N2049" s="11" t="s">
        <v>11760</v>
      </c>
    </row>
    <row r="2050" spans="2:14" s="11" customFormat="1" hidden="1" x14ac:dyDescent="0.2">
      <c r="F2050" s="11" t="s">
        <v>6121</v>
      </c>
      <c r="G2050" s="11" t="s">
        <v>6122</v>
      </c>
      <c r="H2050" s="11">
        <v>0.40635451505016718</v>
      </c>
      <c r="I2050" s="11">
        <v>0.5338511046475648</v>
      </c>
      <c r="J2050" s="11">
        <v>8.063884959506612E-2</v>
      </c>
      <c r="K2050" s="11">
        <v>0.31253752418787489</v>
      </c>
      <c r="L2050" s="11">
        <v>1.014885524408315</v>
      </c>
      <c r="M2050" s="11">
        <v>31</v>
      </c>
      <c r="N2050" s="11" t="s">
        <v>11761</v>
      </c>
    </row>
    <row r="2051" spans="2:14" s="11" customFormat="1" hidden="1" x14ac:dyDescent="0.2">
      <c r="F2051" s="11" t="s">
        <v>6124</v>
      </c>
      <c r="G2051" s="11" t="s">
        <v>6125</v>
      </c>
      <c r="H2051" s="11">
        <v>0.44932432432432429</v>
      </c>
      <c r="I2051" s="11">
        <v>0.5687958307144354</v>
      </c>
      <c r="J2051" s="11">
        <v>7.5888690060611719E-2</v>
      </c>
      <c r="K2051" s="11">
        <v>0.29413658087605887</v>
      </c>
      <c r="L2051" s="11">
        <v>1.00922876148023</v>
      </c>
      <c r="M2051" s="11">
        <v>39</v>
      </c>
      <c r="N2051" s="11" t="s">
        <v>11762</v>
      </c>
    </row>
    <row r="2052" spans="2:14" s="11" customFormat="1" ht="128" hidden="1" x14ac:dyDescent="0.2">
      <c r="B2052" s="4" t="str">
        <f>VLOOKUP(F2052,decisions2!A:B,2,FALSE)</f>
        <v>no_redundant</v>
      </c>
      <c r="C2052" s="35" t="str">
        <f>IF(L2052&gt;0,"EC-side","eMPC-side")</f>
        <v>EC-side</v>
      </c>
      <c r="E2052" s="35" t="str">
        <f>VLOOKUP(F2052,collapsed2!A:J,10,FALSE)</f>
        <v>main</v>
      </c>
      <c r="F2052" s="11" t="s">
        <v>3560</v>
      </c>
      <c r="G2052" s="11" t="s">
        <v>3561</v>
      </c>
      <c r="H2052" s="11">
        <v>1.094765713301412E-4</v>
      </c>
      <c r="I2052" s="11">
        <v>9.7160457055500281E-4</v>
      </c>
      <c r="J2052" s="11">
        <v>0.53843409630991623</v>
      </c>
      <c r="K2052" s="11">
        <v>0.30586670650153952</v>
      </c>
      <c r="L2052" s="11">
        <v>1.519379894037068</v>
      </c>
      <c r="M2052" s="11">
        <v>495</v>
      </c>
      <c r="N2052" s="11" t="s">
        <v>10914</v>
      </c>
    </row>
    <row r="2053" spans="2:14" s="11" customFormat="1" ht="32" hidden="1" x14ac:dyDescent="0.2">
      <c r="F2053" s="11" t="s">
        <v>6129</v>
      </c>
      <c r="G2053" s="11" t="s">
        <v>6130</v>
      </c>
      <c r="H2053" s="11">
        <v>0.95993322203672793</v>
      </c>
      <c r="I2053" s="11">
        <v>0.97364655378010967</v>
      </c>
      <c r="J2053" s="11">
        <v>3.9275857089677783E-2</v>
      </c>
      <c r="K2053" s="11">
        <v>0.21376063340297549</v>
      </c>
      <c r="L2053" s="11">
        <v>0.60647474205956053</v>
      </c>
      <c r="M2053" s="11">
        <v>18</v>
      </c>
      <c r="N2053" s="11" t="s">
        <v>11764</v>
      </c>
    </row>
    <row r="2054" spans="2:14" s="11" customFormat="1" ht="32" hidden="1" x14ac:dyDescent="0.2">
      <c r="B2054" s="4" t="str">
        <f>VLOOKUP(F2054,decisions2!A:B,2,FALSE)</f>
        <v>no_biology</v>
      </c>
      <c r="C2054" s="35" t="str">
        <f>IF(L2054&gt;0,"EC-side","eMPC-side")</f>
        <v>EC-side</v>
      </c>
      <c r="E2054" s="35" t="str">
        <f>VLOOKUP(F2054,collapsed2!A:J,10,FALSE)</f>
        <v>redundant</v>
      </c>
      <c r="F2054" s="11" t="s">
        <v>8485</v>
      </c>
      <c r="G2054" s="11" t="s">
        <v>8486</v>
      </c>
      <c r="H2054" s="11">
        <v>1.0134211110035171E-2</v>
      </c>
      <c r="I2054" s="11">
        <v>3.4337756466423612E-2</v>
      </c>
      <c r="J2054" s="11">
        <v>0.38073040072279241</v>
      </c>
      <c r="K2054" s="11">
        <v>0.4023416959309013</v>
      </c>
      <c r="L2054" s="11">
        <v>1.5177145096860001</v>
      </c>
      <c r="M2054" s="11">
        <v>64</v>
      </c>
      <c r="N2054" s="11" t="s">
        <v>12541</v>
      </c>
    </row>
    <row r="2055" spans="2:14" s="11" customFormat="1" hidden="1" x14ac:dyDescent="0.2">
      <c r="F2055" s="11" t="s">
        <v>6135</v>
      </c>
      <c r="G2055" s="11" t="s">
        <v>6136</v>
      </c>
      <c r="H2055" s="11">
        <v>0.43074324324324331</v>
      </c>
      <c r="I2055" s="11">
        <v>0.55157612697063307</v>
      </c>
      <c r="J2055" s="11">
        <v>7.8089230694334488E-2</v>
      </c>
      <c r="K2055" s="11">
        <v>0.28380744703557709</v>
      </c>
      <c r="L2055" s="11">
        <v>1.0173502531272629</v>
      </c>
      <c r="M2055" s="11">
        <v>47</v>
      </c>
      <c r="N2055" s="11" t="s">
        <v>11766</v>
      </c>
    </row>
    <row r="2056" spans="2:14" s="11" customFormat="1" hidden="1" x14ac:dyDescent="0.2">
      <c r="F2056" s="11" t="s">
        <v>6138</v>
      </c>
      <c r="G2056" s="11" t="s">
        <v>6139</v>
      </c>
      <c r="H2056" s="11">
        <v>0.54090150250417357</v>
      </c>
      <c r="I2056" s="11">
        <v>0.64869009757549378</v>
      </c>
      <c r="J2056" s="11">
        <v>6.5981614400873009E-2</v>
      </c>
      <c r="K2056" s="11">
        <v>0.3351298065495642</v>
      </c>
      <c r="L2056" s="11">
        <v>0.95081942707598743</v>
      </c>
      <c r="M2056" s="11">
        <v>18</v>
      </c>
      <c r="N2056" s="11" t="s">
        <v>11767</v>
      </c>
    </row>
    <row r="2057" spans="2:14" s="11" customFormat="1" ht="32" hidden="1" x14ac:dyDescent="0.2">
      <c r="B2057" s="4" t="str">
        <f>VLOOKUP(F2057,decisions2!A:B,2,FALSE)</f>
        <v>no_biology</v>
      </c>
      <c r="C2057" s="35" t="str">
        <f>IF(L2057&gt;0,"EC-side","eMPC-side")</f>
        <v>EC-side</v>
      </c>
      <c r="E2057" s="35" t="str">
        <f>VLOOKUP(F2057,collapsed2!A:J,10,FALSE)</f>
        <v>redundant</v>
      </c>
      <c r="F2057" s="11" t="s">
        <v>4197</v>
      </c>
      <c r="G2057" s="11" t="s">
        <v>4198</v>
      </c>
      <c r="H2057" s="11">
        <v>3.7252806037671518E-3</v>
      </c>
      <c r="I2057" s="11">
        <v>1.6265730550673149E-2</v>
      </c>
      <c r="J2057" s="11">
        <v>0.43170769580334639</v>
      </c>
      <c r="K2057" s="11">
        <v>0.35026765281475392</v>
      </c>
      <c r="L2057" s="11">
        <v>1.5174243979099871</v>
      </c>
      <c r="M2057" s="11">
        <v>145</v>
      </c>
      <c r="N2057" s="11" t="s">
        <v>11125</v>
      </c>
    </row>
    <row r="2058" spans="2:14" s="11" customFormat="1" ht="32" hidden="1" x14ac:dyDescent="0.2">
      <c r="F2058" s="11" t="s">
        <v>6144</v>
      </c>
      <c r="G2058" s="11" t="s">
        <v>6145</v>
      </c>
      <c r="H2058" s="11">
        <v>0.23688155922038981</v>
      </c>
      <c r="I2058" s="11">
        <v>0.36475962867222678</v>
      </c>
      <c r="J2058" s="11">
        <v>0.10552093684319851</v>
      </c>
      <c r="K2058" s="11">
        <v>0.27154206760738941</v>
      </c>
      <c r="L2058" s="11">
        <v>1.12674041193771</v>
      </c>
      <c r="M2058" s="11">
        <v>107</v>
      </c>
      <c r="N2058" s="11" t="s">
        <v>11769</v>
      </c>
    </row>
    <row r="2059" spans="2:14" s="11" customFormat="1" ht="32" hidden="1" x14ac:dyDescent="0.2">
      <c r="F2059" s="11" t="s">
        <v>6147</v>
      </c>
      <c r="G2059" s="11" t="s">
        <v>6148</v>
      </c>
      <c r="H2059" s="11">
        <v>0.1057851239669421</v>
      </c>
      <c r="I2059" s="11">
        <v>0.20479952868021711</v>
      </c>
      <c r="J2059" s="11">
        <v>0.17520404755855129</v>
      </c>
      <c r="K2059" s="11">
        <v>0.37639512493978772</v>
      </c>
      <c r="L2059" s="11">
        <v>1.330201573467555</v>
      </c>
      <c r="M2059" s="11">
        <v>43</v>
      </c>
      <c r="N2059" s="11" t="s">
        <v>11770</v>
      </c>
    </row>
    <row r="2060" spans="2:14" s="11" customFormat="1" hidden="1" x14ac:dyDescent="0.2">
      <c r="F2060" s="11" t="s">
        <v>6150</v>
      </c>
      <c r="G2060" s="11" t="s">
        <v>6151</v>
      </c>
      <c r="H2060" s="11">
        <v>0.20099255583126549</v>
      </c>
      <c r="I2060" s="11">
        <v>0.32448921766926009</v>
      </c>
      <c r="J2060" s="11">
        <v>0.15419096658142431</v>
      </c>
      <c r="K2060" s="11">
        <v>-0.41274253270684219</v>
      </c>
      <c r="L2060" s="11">
        <v>-1.2196512329603639</v>
      </c>
      <c r="M2060" s="11">
        <v>18</v>
      </c>
      <c r="N2060" s="11" t="s">
        <v>11771</v>
      </c>
    </row>
    <row r="2061" spans="2:14" s="11" customFormat="1" hidden="1" x14ac:dyDescent="0.2">
      <c r="F2061" s="11" t="s">
        <v>6153</v>
      </c>
      <c r="G2061" s="11" t="s">
        <v>6154</v>
      </c>
      <c r="H2061" s="11">
        <v>0.61382799325463744</v>
      </c>
      <c r="I2061" s="11">
        <v>0.70864695156226443</v>
      </c>
      <c r="J2061" s="11">
        <v>6.0378635792040142E-2</v>
      </c>
      <c r="K2061" s="11">
        <v>0.28133070785933989</v>
      </c>
      <c r="L2061" s="11">
        <v>0.90524438653039341</v>
      </c>
      <c r="M2061" s="11">
        <v>30</v>
      </c>
      <c r="N2061" s="11" t="s">
        <v>11772</v>
      </c>
    </row>
    <row r="2062" spans="2:14" s="11" customFormat="1" hidden="1" x14ac:dyDescent="0.2">
      <c r="F2062" s="11" t="s">
        <v>6156</v>
      </c>
      <c r="G2062" s="11" t="s">
        <v>6157</v>
      </c>
      <c r="H2062" s="11">
        <v>0.18069306930693069</v>
      </c>
      <c r="I2062" s="11">
        <v>0.30130118084969842</v>
      </c>
      <c r="J2062" s="11">
        <v>0.16318012718068911</v>
      </c>
      <c r="K2062" s="11">
        <v>-0.3614059226598953</v>
      </c>
      <c r="L2062" s="11">
        <v>-1.2417319040568719</v>
      </c>
      <c r="M2062" s="11">
        <v>31</v>
      </c>
      <c r="N2062" s="11" t="s">
        <v>11773</v>
      </c>
    </row>
    <row r="2063" spans="2:14" s="11" customFormat="1" hidden="1" x14ac:dyDescent="0.2">
      <c r="F2063" s="11" t="s">
        <v>6159</v>
      </c>
      <c r="G2063" s="11" t="s">
        <v>6160</v>
      </c>
      <c r="H2063" s="11">
        <v>0.1185185185185185</v>
      </c>
      <c r="I2063" s="11">
        <v>0.22323038147720961</v>
      </c>
      <c r="J2063" s="11">
        <v>0.20429475651688611</v>
      </c>
      <c r="K2063" s="11">
        <v>-0.49762198787489442</v>
      </c>
      <c r="L2063" s="11">
        <v>-1.393096580002906</v>
      </c>
      <c r="M2063" s="11">
        <v>15</v>
      </c>
      <c r="N2063" s="11" t="s">
        <v>11774</v>
      </c>
    </row>
    <row r="2064" spans="2:14" s="11" customFormat="1" ht="32" hidden="1" x14ac:dyDescent="0.2">
      <c r="F2064" s="11" t="s">
        <v>6162</v>
      </c>
      <c r="G2064" s="11" t="s">
        <v>6163</v>
      </c>
      <c r="H2064" s="11">
        <v>0.79799666110183642</v>
      </c>
      <c r="I2064" s="11">
        <v>0.85255384205384288</v>
      </c>
      <c r="J2064" s="11">
        <v>4.7734240140718802E-2</v>
      </c>
      <c r="K2064" s="11">
        <v>0.27048371284716421</v>
      </c>
      <c r="L2064" s="11">
        <v>0.76740762491590153</v>
      </c>
      <c r="M2064" s="11">
        <v>18</v>
      </c>
      <c r="N2064" s="11" t="s">
        <v>11775</v>
      </c>
    </row>
    <row r="2065" spans="6:14" s="11" customFormat="1" ht="96" hidden="1" x14ac:dyDescent="0.2">
      <c r="F2065" s="11" t="s">
        <v>6165</v>
      </c>
      <c r="G2065" s="11" t="s">
        <v>6166</v>
      </c>
      <c r="H2065" s="11">
        <v>0.94730238393977417</v>
      </c>
      <c r="I2065" s="11">
        <v>0.96442942205339843</v>
      </c>
      <c r="J2065" s="11">
        <v>2.6043769928967821E-2</v>
      </c>
      <c r="K2065" s="11">
        <v>0.1679790592339642</v>
      </c>
      <c r="L2065" s="11">
        <v>0.82363449211892281</v>
      </c>
      <c r="M2065" s="11">
        <v>416</v>
      </c>
      <c r="N2065" s="11" t="s">
        <v>11776</v>
      </c>
    </row>
    <row r="2066" spans="6:14" s="11" customFormat="1" ht="32" hidden="1" x14ac:dyDescent="0.2">
      <c r="F2066" s="11" t="s">
        <v>6168</v>
      </c>
      <c r="G2066" s="11" t="s">
        <v>6169</v>
      </c>
      <c r="H2066" s="11">
        <v>0.2030075187969925</v>
      </c>
      <c r="I2066" s="11">
        <v>0.32677306869934808</v>
      </c>
      <c r="J2066" s="11">
        <v>0.15419096658142431</v>
      </c>
      <c r="K2066" s="11">
        <v>-0.34335303768770431</v>
      </c>
      <c r="L2066" s="11">
        <v>-1.197787693430167</v>
      </c>
      <c r="M2066" s="11">
        <v>33</v>
      </c>
      <c r="N2066" s="11" t="s">
        <v>11777</v>
      </c>
    </row>
    <row r="2067" spans="6:14" s="11" customFormat="1" hidden="1" x14ac:dyDescent="0.2">
      <c r="F2067" s="11" t="s">
        <v>6171</v>
      </c>
      <c r="G2067" s="11" t="s">
        <v>6172</v>
      </c>
      <c r="H2067" s="11">
        <v>0.15267175572519079</v>
      </c>
      <c r="I2067" s="11">
        <v>0.26865622532245331</v>
      </c>
      <c r="J2067" s="11">
        <v>0.1813831284984076</v>
      </c>
      <c r="K2067" s="11">
        <v>-0.3879033595047619</v>
      </c>
      <c r="L2067" s="11">
        <v>-1.285598600436235</v>
      </c>
      <c r="M2067" s="11">
        <v>28</v>
      </c>
      <c r="N2067" s="11" t="s">
        <v>11778</v>
      </c>
    </row>
    <row r="2068" spans="6:14" s="11" customFormat="1" hidden="1" x14ac:dyDescent="0.2">
      <c r="F2068" s="11" t="s">
        <v>6174</v>
      </c>
      <c r="G2068" s="11" t="s">
        <v>6175</v>
      </c>
      <c r="H2068" s="11">
        <v>0.13300492610837439</v>
      </c>
      <c r="I2068" s="11">
        <v>0.2428139120569876</v>
      </c>
      <c r="J2068" s="11">
        <v>0.19189224038483799</v>
      </c>
      <c r="K2068" s="11">
        <v>-0.30850685692022289</v>
      </c>
      <c r="L2068" s="11">
        <v>-1.2366031361583181</v>
      </c>
      <c r="M2068" s="11">
        <v>54</v>
      </c>
      <c r="N2068" s="11" t="s">
        <v>11779</v>
      </c>
    </row>
    <row r="2069" spans="6:14" s="11" customFormat="1" ht="32" hidden="1" x14ac:dyDescent="0.2">
      <c r="F2069" s="11" t="s">
        <v>6177</v>
      </c>
      <c r="G2069" s="11" t="s">
        <v>6178</v>
      </c>
      <c r="H2069" s="11">
        <v>9.3701996927803385E-2</v>
      </c>
      <c r="I2069" s="11">
        <v>0.18671795116913109</v>
      </c>
      <c r="J2069" s="11">
        <v>0.17978231629832361</v>
      </c>
      <c r="K2069" s="11">
        <v>0.3171513018032257</v>
      </c>
      <c r="L2069" s="11">
        <v>1.278564513582787</v>
      </c>
      <c r="M2069" s="11">
        <v>92</v>
      </c>
      <c r="N2069" s="11" t="s">
        <v>11780</v>
      </c>
    </row>
    <row r="2070" spans="6:14" s="11" customFormat="1" hidden="1" x14ac:dyDescent="0.2">
      <c r="F2070" s="11" t="s">
        <v>6180</v>
      </c>
      <c r="G2070" s="11" t="s">
        <v>6181</v>
      </c>
      <c r="H2070" s="11">
        <v>0.36589403973509932</v>
      </c>
      <c r="I2070" s="11">
        <v>0.49523826513669061</v>
      </c>
      <c r="J2070" s="11">
        <v>8.5784440807564505E-2</v>
      </c>
      <c r="K2070" s="11">
        <v>0.38530224664077939</v>
      </c>
      <c r="L2070" s="11">
        <v>1.067830989126068</v>
      </c>
      <c r="M2070" s="11">
        <v>16</v>
      </c>
      <c r="N2070" s="11" t="s">
        <v>11781</v>
      </c>
    </row>
    <row r="2071" spans="6:14" s="11" customFormat="1" hidden="1" x14ac:dyDescent="0.2">
      <c r="F2071" s="11" t="s">
        <v>6183</v>
      </c>
      <c r="G2071" s="11" t="s">
        <v>6184</v>
      </c>
      <c r="H2071" s="11">
        <v>0.8281505728314239</v>
      </c>
      <c r="I2071" s="11">
        <v>0.87532031419657941</v>
      </c>
      <c r="J2071" s="11">
        <v>4.5134422220909742E-2</v>
      </c>
      <c r="K2071" s="11">
        <v>0.2168485378267444</v>
      </c>
      <c r="L2071" s="11">
        <v>0.80479750635283154</v>
      </c>
      <c r="M2071" s="11">
        <v>59</v>
      </c>
      <c r="N2071" s="11" t="s">
        <v>11782</v>
      </c>
    </row>
    <row r="2072" spans="6:14" s="11" customFormat="1" hidden="1" x14ac:dyDescent="0.2">
      <c r="F2072" s="11" t="s">
        <v>6186</v>
      </c>
      <c r="G2072" s="11" t="s">
        <v>6187</v>
      </c>
      <c r="H2072" s="11">
        <v>0.9455445544554455</v>
      </c>
      <c r="I2072" s="11">
        <v>0.96324033526247199</v>
      </c>
      <c r="J2072" s="11">
        <v>5.8098357687320641E-2</v>
      </c>
      <c r="K2072" s="11">
        <v>-0.20600802181206021</v>
      </c>
      <c r="L2072" s="11">
        <v>-0.61534221462184846</v>
      </c>
      <c r="M2072" s="11">
        <v>19</v>
      </c>
      <c r="N2072" s="11" t="s">
        <v>11783</v>
      </c>
    </row>
    <row r="2073" spans="6:14" s="11" customFormat="1" hidden="1" x14ac:dyDescent="0.2">
      <c r="F2073" s="11" t="s">
        <v>6189</v>
      </c>
      <c r="G2073" s="11" t="s">
        <v>6190</v>
      </c>
      <c r="H2073" s="11">
        <v>3.9767359081020123E-2</v>
      </c>
      <c r="I2073" s="11">
        <v>9.8096823835809435E-2</v>
      </c>
      <c r="J2073" s="11">
        <v>0.3217759180753611</v>
      </c>
      <c r="K2073" s="11">
        <v>0.50292965029115422</v>
      </c>
      <c r="L2073" s="11">
        <v>1.504214564034617</v>
      </c>
      <c r="M2073" s="11">
        <v>22</v>
      </c>
      <c r="N2073" s="11" t="s">
        <v>11784</v>
      </c>
    </row>
    <row r="2074" spans="6:14" s="11" customFormat="1" ht="48" hidden="1" x14ac:dyDescent="0.2">
      <c r="F2074" s="11" t="s">
        <v>6192</v>
      </c>
      <c r="G2074" s="11" t="s">
        <v>6193</v>
      </c>
      <c r="H2074" s="11">
        <v>0.30242510699001429</v>
      </c>
      <c r="I2074" s="11">
        <v>0.43607964654719061</v>
      </c>
      <c r="J2074" s="11">
        <v>8.8094501039851739E-2</v>
      </c>
      <c r="K2074" s="11">
        <v>0.24190214167619939</v>
      </c>
      <c r="L2074" s="11">
        <v>1.08677279093582</v>
      </c>
      <c r="M2074" s="11">
        <v>183</v>
      </c>
      <c r="N2074" s="11" t="s">
        <v>11785</v>
      </c>
    </row>
    <row r="2075" spans="6:14" s="11" customFormat="1" ht="80" hidden="1" x14ac:dyDescent="0.2">
      <c r="F2075" s="11" t="s">
        <v>6195</v>
      </c>
      <c r="G2075" s="11" t="s">
        <v>6196</v>
      </c>
      <c r="H2075" s="11">
        <v>8.683473389355742E-2</v>
      </c>
      <c r="I2075" s="11">
        <v>0.176589191093623</v>
      </c>
      <c r="J2075" s="11">
        <v>0.17821987495197311</v>
      </c>
      <c r="K2075" s="11">
        <v>0.26727399751519387</v>
      </c>
      <c r="L2075" s="11">
        <v>1.2226933608047741</v>
      </c>
      <c r="M2075" s="11">
        <v>215</v>
      </c>
      <c r="N2075" s="11" t="s">
        <v>11786</v>
      </c>
    </row>
    <row r="2076" spans="6:14" s="11" customFormat="1" hidden="1" x14ac:dyDescent="0.2">
      <c r="F2076" s="11" t="s">
        <v>6198</v>
      </c>
      <c r="G2076" s="11" t="s">
        <v>6199</v>
      </c>
      <c r="H2076" s="11">
        <v>0.31420765027322412</v>
      </c>
      <c r="I2076" s="11">
        <v>0.4473418421065169</v>
      </c>
      <c r="J2076" s="11">
        <v>0.12687572992985741</v>
      </c>
      <c r="K2076" s="11">
        <v>-0.25588272141996049</v>
      </c>
      <c r="L2076" s="11">
        <v>-1.073753465590144</v>
      </c>
      <c r="M2076" s="11">
        <v>71</v>
      </c>
      <c r="N2076" s="11" t="s">
        <v>11787</v>
      </c>
    </row>
    <row r="2077" spans="6:14" s="11" customFormat="1" hidden="1" x14ac:dyDescent="0.2">
      <c r="F2077" s="11" t="s">
        <v>6201</v>
      </c>
      <c r="G2077" s="11" t="s">
        <v>6202</v>
      </c>
      <c r="H2077" s="11">
        <v>0.33002481389578159</v>
      </c>
      <c r="I2077" s="11">
        <v>0.46279993223856708</v>
      </c>
      <c r="J2077" s="11">
        <v>0.1167392047912218</v>
      </c>
      <c r="K2077" s="11">
        <v>-0.37126671510453529</v>
      </c>
      <c r="L2077" s="11">
        <v>-1.097090488505607</v>
      </c>
      <c r="M2077" s="11">
        <v>18</v>
      </c>
      <c r="N2077" s="11" t="s">
        <v>11788</v>
      </c>
    </row>
    <row r="2078" spans="6:14" s="11" customFormat="1" hidden="1" x14ac:dyDescent="0.2">
      <c r="F2078" s="11" t="s">
        <v>6204</v>
      </c>
      <c r="G2078" s="11" t="s">
        <v>6205</v>
      </c>
      <c r="H2078" s="11">
        <v>0.78595317725752512</v>
      </c>
      <c r="I2078" s="11">
        <v>0.84549508462551937</v>
      </c>
      <c r="J2078" s="11">
        <v>4.8505983646946978E-2</v>
      </c>
      <c r="K2078" s="11">
        <v>0.25661032923228411</v>
      </c>
      <c r="L2078" s="11">
        <v>0.78536586615947601</v>
      </c>
      <c r="M2078" s="11">
        <v>24</v>
      </c>
      <c r="N2078" s="11" t="s">
        <v>11789</v>
      </c>
    </row>
    <row r="2079" spans="6:14" s="11" customFormat="1" hidden="1" x14ac:dyDescent="0.2">
      <c r="F2079" s="11" t="s">
        <v>6207</v>
      </c>
      <c r="G2079" s="11" t="s">
        <v>6208</v>
      </c>
      <c r="H2079" s="11">
        <v>0.88195615514333892</v>
      </c>
      <c r="I2079" s="11">
        <v>0.91530626078746258</v>
      </c>
      <c r="J2079" s="11">
        <v>4.3625124000060557E-2</v>
      </c>
      <c r="K2079" s="11">
        <v>0.22799766872249011</v>
      </c>
      <c r="L2079" s="11">
        <v>0.73363342140468857</v>
      </c>
      <c r="M2079" s="11">
        <v>30</v>
      </c>
      <c r="N2079" s="11" t="s">
        <v>11790</v>
      </c>
    </row>
    <row r="2080" spans="6:14" s="11" customFormat="1" ht="32" hidden="1" x14ac:dyDescent="0.2">
      <c r="F2080" s="11" t="s">
        <v>6210</v>
      </c>
      <c r="G2080" s="11" t="s">
        <v>6211</v>
      </c>
      <c r="H2080" s="11">
        <v>3.6745980947385889E-2</v>
      </c>
      <c r="I2080" s="11">
        <v>9.1963504807787214E-2</v>
      </c>
      <c r="J2080" s="11">
        <v>0.3217759180753611</v>
      </c>
      <c r="K2080" s="11">
        <v>0.3748110105127731</v>
      </c>
      <c r="L2080" s="11">
        <v>1.425790723771146</v>
      </c>
      <c r="M2080" s="11">
        <v>69</v>
      </c>
      <c r="N2080" s="11" t="s">
        <v>11791</v>
      </c>
    </row>
    <row r="2081" spans="2:14" s="11" customFormat="1" ht="48" hidden="1" x14ac:dyDescent="0.2">
      <c r="F2081" s="11" t="s">
        <v>6213</v>
      </c>
      <c r="G2081" s="11" t="s">
        <v>6214</v>
      </c>
      <c r="H2081" s="11">
        <v>7.4534161490683232E-2</v>
      </c>
      <c r="I2081" s="11">
        <v>0.15684830633284241</v>
      </c>
      <c r="J2081" s="11">
        <v>0.20429475651688611</v>
      </c>
      <c r="K2081" s="11">
        <v>0.32493654240045028</v>
      </c>
      <c r="L2081" s="11">
        <v>1.3190022967390651</v>
      </c>
      <c r="M2081" s="11">
        <v>97</v>
      </c>
      <c r="N2081" s="11" t="s">
        <v>11792</v>
      </c>
    </row>
    <row r="2082" spans="2:14" s="11" customFormat="1" ht="32" hidden="1" x14ac:dyDescent="0.2">
      <c r="F2082" s="11" t="s">
        <v>6216</v>
      </c>
      <c r="G2082" s="11" t="s">
        <v>6217</v>
      </c>
      <c r="H2082" s="11">
        <v>0.16806722689075629</v>
      </c>
      <c r="I2082" s="11">
        <v>0.28663580314632381</v>
      </c>
      <c r="J2082" s="11">
        <v>0.13725077961013279</v>
      </c>
      <c r="K2082" s="11">
        <v>0.34369667856978442</v>
      </c>
      <c r="L2082" s="11">
        <v>1.2256807456817269</v>
      </c>
      <c r="M2082" s="11">
        <v>46</v>
      </c>
      <c r="N2082" s="11" t="s">
        <v>11793</v>
      </c>
    </row>
    <row r="2083" spans="2:14" s="11" customFormat="1" ht="48" hidden="1" x14ac:dyDescent="0.2">
      <c r="B2083" s="4" t="str">
        <f>VLOOKUP(F2083,decisions2!A:B,2,FALSE)</f>
        <v>no_redundant</v>
      </c>
      <c r="C2083" s="35" t="str">
        <f t="shared" ref="C2083:C2085" si="149">IF(L2083&gt;0,"EC-side","eMPC-side")</f>
        <v>EC-side</v>
      </c>
      <c r="E2083" s="35" t="str">
        <f>VLOOKUP(F2083,collapsed2!A:J,10,FALSE)</f>
        <v>redundant</v>
      </c>
      <c r="F2083" s="11" t="s">
        <v>1160</v>
      </c>
      <c r="G2083" s="11" t="s">
        <v>1161</v>
      </c>
      <c r="H2083" s="11">
        <v>9.640469290562963E-3</v>
      </c>
      <c r="I2083" s="11">
        <v>3.3068547966794967E-2</v>
      </c>
      <c r="J2083" s="11">
        <v>0.38073040072279241</v>
      </c>
      <c r="K2083" s="11">
        <v>0.38475968260048948</v>
      </c>
      <c r="L2083" s="11">
        <v>1.5167525479159361</v>
      </c>
      <c r="M2083" s="11">
        <v>81</v>
      </c>
      <c r="N2083" s="11" t="s">
        <v>10119</v>
      </c>
    </row>
    <row r="2084" spans="2:14" s="11" customFormat="1" ht="32" hidden="1" x14ac:dyDescent="0.2">
      <c r="B2084" s="4" t="str">
        <f>VLOOKUP(F2084,decisions2!A:B,2,FALSE)</f>
        <v>no_redundant</v>
      </c>
      <c r="C2084" s="35" t="str">
        <f t="shared" si="149"/>
        <v>EC-side</v>
      </c>
      <c r="E2084" s="35" t="str">
        <f>VLOOKUP(F2084,collapsed2!A:J,10,FALSE)</f>
        <v>redundant</v>
      </c>
      <c r="F2084" s="11" t="s">
        <v>5250</v>
      </c>
      <c r="G2084" s="11" t="s">
        <v>5251</v>
      </c>
      <c r="H2084" s="11">
        <v>7.5240472207241714E-3</v>
      </c>
      <c r="I2084" s="11">
        <v>2.7303931358761271E-2</v>
      </c>
      <c r="J2084" s="11">
        <v>0.40701791892395389</v>
      </c>
      <c r="K2084" s="11">
        <v>0.38021876325568588</v>
      </c>
      <c r="L2084" s="11">
        <v>1.5160722546262579</v>
      </c>
      <c r="M2084" s="11">
        <v>87</v>
      </c>
      <c r="N2084" s="11" t="s">
        <v>11474</v>
      </c>
    </row>
    <row r="2085" spans="2:14" s="11" customFormat="1" ht="80" hidden="1" x14ac:dyDescent="0.2">
      <c r="B2085" s="4" t="str">
        <f>VLOOKUP(F2085,decisions2!A:B,2,FALSE)</f>
        <v>no_redundant</v>
      </c>
      <c r="C2085" s="35" t="str">
        <f t="shared" si="149"/>
        <v>EC-side</v>
      </c>
      <c r="E2085" s="35" t="str">
        <f>VLOOKUP(F2085,collapsed2!A:J,10,FALSE)</f>
        <v>redundant</v>
      </c>
      <c r="F2085" s="11" t="s">
        <v>6853</v>
      </c>
      <c r="G2085" s="11" t="s">
        <v>6854</v>
      </c>
      <c r="H2085" s="11">
        <v>1.3291016262317061E-3</v>
      </c>
      <c r="I2085" s="11">
        <v>7.3078213994490788E-3</v>
      </c>
      <c r="J2085" s="11">
        <v>0.45505986738722948</v>
      </c>
      <c r="K2085" s="11">
        <v>0.32795090017562623</v>
      </c>
      <c r="L2085" s="11">
        <v>1.511920512805863</v>
      </c>
      <c r="M2085" s="11">
        <v>232</v>
      </c>
      <c r="N2085" s="11" t="s">
        <v>12000</v>
      </c>
    </row>
    <row r="2086" spans="2:14" s="11" customFormat="1" hidden="1" x14ac:dyDescent="0.2">
      <c r="F2086" s="11" t="s">
        <v>6228</v>
      </c>
      <c r="G2086" s="11" t="s">
        <v>6229</v>
      </c>
      <c r="H2086" s="11">
        <v>0.5</v>
      </c>
      <c r="I2086" s="11">
        <v>0.6118396403147246</v>
      </c>
      <c r="J2086" s="11">
        <v>9.1392432594376835E-2</v>
      </c>
      <c r="K2086" s="11">
        <v>-0.2475264812282239</v>
      </c>
      <c r="L2086" s="11">
        <v>-0.97651409111638543</v>
      </c>
      <c r="M2086" s="11">
        <v>51</v>
      </c>
      <c r="N2086" s="11" t="s">
        <v>11797</v>
      </c>
    </row>
    <row r="2087" spans="2:14" s="11" customFormat="1" ht="48" hidden="1" x14ac:dyDescent="0.2">
      <c r="F2087" s="11" t="s">
        <v>6231</v>
      </c>
      <c r="G2087" s="11" t="s">
        <v>6232</v>
      </c>
      <c r="H2087" s="11">
        <v>0.83443708609271527</v>
      </c>
      <c r="I2087" s="11">
        <v>0.88024575813032724</v>
      </c>
      <c r="J2087" s="11">
        <v>7.871138069864847E-2</v>
      </c>
      <c r="K2087" s="11">
        <v>-0.17910285399533329</v>
      </c>
      <c r="L2087" s="11">
        <v>-0.87554151639543021</v>
      </c>
      <c r="M2087" s="11">
        <v>179</v>
      </c>
      <c r="N2087" s="11" t="s">
        <v>11798</v>
      </c>
    </row>
    <row r="2088" spans="2:14" s="11" customFormat="1" ht="32" hidden="1" x14ac:dyDescent="0.2">
      <c r="B2088" s="4" t="str">
        <f>VLOOKUP(F2088,decisions2!A:B,2,FALSE)</f>
        <v>no_redundant</v>
      </c>
      <c r="C2088" s="35" t="str">
        <f>IF(L2088&gt;0,"EC-side","eMPC-side")</f>
        <v>EC-side</v>
      </c>
      <c r="E2088" s="35" t="str">
        <f>VLOOKUP(F2088,collapsed2!A:J,10,FALSE)</f>
        <v>redundant</v>
      </c>
      <c r="F2088" s="11" t="s">
        <v>8412</v>
      </c>
      <c r="G2088" s="11" t="s">
        <v>8413</v>
      </c>
      <c r="H2088" s="11">
        <v>5.4637527203744178E-3</v>
      </c>
      <c r="I2088" s="11">
        <v>2.1656087845561708E-2</v>
      </c>
      <c r="J2088" s="11">
        <v>0.40701791892395389</v>
      </c>
      <c r="K2088" s="11">
        <v>0.34987192446425841</v>
      </c>
      <c r="L2088" s="11">
        <v>1.511693117514467</v>
      </c>
      <c r="M2088" s="11">
        <v>140</v>
      </c>
      <c r="N2088" s="11" t="s">
        <v>12518</v>
      </c>
    </row>
    <row r="2089" spans="2:14" s="11" customFormat="1" ht="48" hidden="1" x14ac:dyDescent="0.2">
      <c r="F2089" s="11" t="s">
        <v>6237</v>
      </c>
      <c r="G2089" s="11" t="s">
        <v>6238</v>
      </c>
      <c r="H2089" s="11">
        <v>3.2782302650029967E-2</v>
      </c>
      <c r="I2089" s="11">
        <v>8.3908307566612744E-2</v>
      </c>
      <c r="J2089" s="11">
        <v>0.3217759180753611</v>
      </c>
      <c r="K2089" s="11">
        <v>0.32394286754326318</v>
      </c>
      <c r="L2089" s="11">
        <v>1.3783152928497719</v>
      </c>
      <c r="M2089" s="11">
        <v>129</v>
      </c>
      <c r="N2089" s="11" t="s">
        <v>11800</v>
      </c>
    </row>
    <row r="2090" spans="2:14" s="11" customFormat="1" hidden="1" x14ac:dyDescent="0.2">
      <c r="F2090" s="11" t="s">
        <v>6240</v>
      </c>
      <c r="G2090" s="11" t="s">
        <v>6241</v>
      </c>
      <c r="H2090" s="11">
        <v>0.59901800327332244</v>
      </c>
      <c r="I2090" s="11">
        <v>0.69634251493250976</v>
      </c>
      <c r="J2090" s="11">
        <v>6.0118614253185119E-2</v>
      </c>
      <c r="K2090" s="11">
        <v>0.25687512317560712</v>
      </c>
      <c r="L2090" s="11">
        <v>0.9051109664169722</v>
      </c>
      <c r="M2090" s="11">
        <v>42</v>
      </c>
      <c r="N2090" s="11" t="s">
        <v>11801</v>
      </c>
    </row>
    <row r="2091" spans="2:14" s="11" customFormat="1" ht="48" hidden="1" x14ac:dyDescent="0.2">
      <c r="B2091" s="4" t="str">
        <f>VLOOKUP(F2091,decisions2!A:B,2,FALSE)</f>
        <v>no_redundant</v>
      </c>
      <c r="C2091" s="35" t="str">
        <f>IF(L2091&gt;0,"EC-side","eMPC-side")</f>
        <v>EC-side</v>
      </c>
      <c r="E2091" s="35" t="str">
        <f>VLOOKUP(F2091,collapsed2!A:J,10,FALSE)</f>
        <v>redundant</v>
      </c>
      <c r="F2091" s="11" t="s">
        <v>2893</v>
      </c>
      <c r="G2091" s="11" t="s">
        <v>2894</v>
      </c>
      <c r="H2091" s="11">
        <v>7.276988953775018E-3</v>
      </c>
      <c r="I2091" s="11">
        <v>2.6674125615072059E-2</v>
      </c>
      <c r="J2091" s="11">
        <v>0.40701791892395389</v>
      </c>
      <c r="K2091" s="11">
        <v>0.35287167494173488</v>
      </c>
      <c r="L2091" s="11">
        <v>1.510939586537158</v>
      </c>
      <c r="M2091" s="11">
        <v>133</v>
      </c>
      <c r="N2091" s="11" t="s">
        <v>10692</v>
      </c>
    </row>
    <row r="2092" spans="2:14" s="11" customFormat="1" hidden="1" x14ac:dyDescent="0.2">
      <c r="F2092" s="11" t="s">
        <v>6246</v>
      </c>
      <c r="G2092" s="11" t="s">
        <v>6247</v>
      </c>
      <c r="H2092" s="11">
        <v>0.4079601990049751</v>
      </c>
      <c r="I2092" s="11">
        <v>0.53488478922129612</v>
      </c>
      <c r="J2092" s="11">
        <v>7.9985880149994609E-2</v>
      </c>
      <c r="K2092" s="11">
        <v>0.3331622005465103</v>
      </c>
      <c r="L2092" s="11">
        <v>1.037830180658561</v>
      </c>
      <c r="M2092" s="11">
        <v>25</v>
      </c>
      <c r="N2092" s="11" t="s">
        <v>11803</v>
      </c>
    </row>
    <row r="2093" spans="2:14" s="11" customFormat="1" hidden="1" x14ac:dyDescent="0.2">
      <c r="F2093" s="11" t="s">
        <v>6249</v>
      </c>
      <c r="G2093" s="11" t="s">
        <v>6250</v>
      </c>
      <c r="H2093" s="11">
        <v>1</v>
      </c>
      <c r="I2093" s="11">
        <v>1</v>
      </c>
      <c r="J2093" s="11">
        <v>3.6454854196530877E-2</v>
      </c>
      <c r="K2093" s="11">
        <v>0.1368714530772133</v>
      </c>
      <c r="L2093" s="11">
        <v>0.50225126896257632</v>
      </c>
      <c r="M2093" s="11">
        <v>52</v>
      </c>
      <c r="N2093" s="11" t="s">
        <v>11804</v>
      </c>
    </row>
    <row r="2094" spans="2:14" s="11" customFormat="1" hidden="1" x14ac:dyDescent="0.2">
      <c r="F2094" s="11" t="s">
        <v>6252</v>
      </c>
      <c r="G2094" s="11" t="s">
        <v>6253</v>
      </c>
      <c r="H2094" s="11">
        <v>1</v>
      </c>
      <c r="I2094" s="11">
        <v>1</v>
      </c>
      <c r="J2094" s="11">
        <v>5.6294074970096822E-2</v>
      </c>
      <c r="K2094" s="11">
        <v>-0.10588206202533849</v>
      </c>
      <c r="L2094" s="11">
        <v>-0.37344662792097838</v>
      </c>
      <c r="M2094" s="11">
        <v>34</v>
      </c>
      <c r="N2094" s="11" t="s">
        <v>11805</v>
      </c>
    </row>
    <row r="2095" spans="2:14" s="11" customFormat="1" hidden="1" x14ac:dyDescent="0.2">
      <c r="F2095" s="11" t="s">
        <v>6255</v>
      </c>
      <c r="G2095" s="11" t="s">
        <v>6256</v>
      </c>
      <c r="H2095" s="11">
        <v>0.51732673267326734</v>
      </c>
      <c r="I2095" s="11">
        <v>0.62810004048732015</v>
      </c>
      <c r="J2095" s="11">
        <v>8.889452886204495E-2</v>
      </c>
      <c r="K2095" s="11">
        <v>-0.31926806484672582</v>
      </c>
      <c r="L2095" s="11">
        <v>-0.95364790338137695</v>
      </c>
      <c r="M2095" s="11">
        <v>19</v>
      </c>
      <c r="N2095" s="11" t="s">
        <v>11806</v>
      </c>
    </row>
    <row r="2096" spans="2:14" s="11" customFormat="1" ht="48" hidden="1" x14ac:dyDescent="0.2">
      <c r="F2096" s="11" t="s">
        <v>6258</v>
      </c>
      <c r="G2096" s="11" t="s">
        <v>6259</v>
      </c>
      <c r="H2096" s="11">
        <v>0.97380585516178741</v>
      </c>
      <c r="I2096" s="11">
        <v>0.9834415346191705</v>
      </c>
      <c r="J2096" s="11">
        <v>3.4865219683294237E-2</v>
      </c>
      <c r="K2096" s="11">
        <v>0.17196275385087181</v>
      </c>
      <c r="L2096" s="11">
        <v>0.69057018796580438</v>
      </c>
      <c r="M2096" s="11">
        <v>91</v>
      </c>
      <c r="N2096" s="11" t="s">
        <v>11807</v>
      </c>
    </row>
    <row r="2097" spans="2:14" s="11" customFormat="1" hidden="1" x14ac:dyDescent="0.2">
      <c r="F2097" s="11" t="s">
        <v>6261</v>
      </c>
      <c r="G2097" s="11" t="s">
        <v>6262</v>
      </c>
      <c r="H2097" s="11">
        <v>0.72616136919315399</v>
      </c>
      <c r="I2097" s="11">
        <v>0.79880196422527472</v>
      </c>
      <c r="J2097" s="11">
        <v>7.0281284171739219E-2</v>
      </c>
      <c r="K2097" s="11">
        <v>-0.27043255127030658</v>
      </c>
      <c r="L2097" s="11">
        <v>-0.81877203221840356</v>
      </c>
      <c r="M2097" s="11">
        <v>20</v>
      </c>
      <c r="N2097" s="11" t="s">
        <v>11808</v>
      </c>
    </row>
    <row r="2098" spans="2:14" s="11" customFormat="1" ht="32" hidden="1" x14ac:dyDescent="0.2">
      <c r="F2098" s="11" t="s">
        <v>6264</v>
      </c>
      <c r="G2098" s="11" t="s">
        <v>6265</v>
      </c>
      <c r="H2098" s="11">
        <v>7.8175895765472306E-2</v>
      </c>
      <c r="I2098" s="11">
        <v>0.16221250036215529</v>
      </c>
      <c r="J2098" s="11">
        <v>0.20429475651688611</v>
      </c>
      <c r="K2098" s="11">
        <v>0.35340345491202407</v>
      </c>
      <c r="L2098" s="11">
        <v>1.3201146350384041</v>
      </c>
      <c r="M2098" s="11">
        <v>60</v>
      </c>
      <c r="N2098" s="11" t="s">
        <v>11809</v>
      </c>
    </row>
    <row r="2099" spans="2:14" s="11" customFormat="1" hidden="1" x14ac:dyDescent="0.2">
      <c r="F2099" s="11" t="s">
        <v>6267</v>
      </c>
      <c r="G2099" s="11" t="s">
        <v>6268</v>
      </c>
      <c r="H2099" s="11">
        <v>0.9580246913580247</v>
      </c>
      <c r="I2099" s="11">
        <v>0.97231468053925074</v>
      </c>
      <c r="J2099" s="11">
        <v>5.7366742676855577E-2</v>
      </c>
      <c r="K2099" s="11">
        <v>-0.19248103818157811</v>
      </c>
      <c r="L2099" s="11">
        <v>-0.53885214588544006</v>
      </c>
      <c r="M2099" s="11">
        <v>15</v>
      </c>
      <c r="N2099" s="11" t="s">
        <v>11810</v>
      </c>
    </row>
    <row r="2100" spans="2:14" s="11" customFormat="1" hidden="1" x14ac:dyDescent="0.2">
      <c r="F2100" s="11" t="s">
        <v>6270</v>
      </c>
      <c r="G2100" s="11" t="s">
        <v>6271</v>
      </c>
      <c r="H2100" s="11">
        <v>0.25495049504950501</v>
      </c>
      <c r="I2100" s="11">
        <v>0.38549459112577927</v>
      </c>
      <c r="J2100" s="11">
        <v>0.13500203382863141</v>
      </c>
      <c r="K2100" s="11">
        <v>-0.38669096408815262</v>
      </c>
      <c r="L2100" s="11">
        <v>-1.155038877240127</v>
      </c>
      <c r="M2100" s="11">
        <v>19</v>
      </c>
      <c r="N2100" s="11" t="s">
        <v>11811</v>
      </c>
    </row>
    <row r="2101" spans="2:14" s="11" customFormat="1" hidden="1" x14ac:dyDescent="0.2">
      <c r="F2101" s="11" t="s">
        <v>6273</v>
      </c>
      <c r="G2101" s="11" t="s">
        <v>6274</v>
      </c>
      <c r="H2101" s="11">
        <v>0.32673267326732669</v>
      </c>
      <c r="I2101" s="11">
        <v>0.45936672875208312</v>
      </c>
      <c r="J2101" s="11">
        <v>0.1172497167497923</v>
      </c>
      <c r="K2101" s="11">
        <v>-0.31579619725839292</v>
      </c>
      <c r="L2101" s="11">
        <v>-1.0850243140165849</v>
      </c>
      <c r="M2101" s="11">
        <v>31</v>
      </c>
      <c r="N2101" s="11" t="s">
        <v>11812</v>
      </c>
    </row>
    <row r="2102" spans="2:14" s="11" customFormat="1" hidden="1" x14ac:dyDescent="0.2">
      <c r="F2102" s="11" t="s">
        <v>6276</v>
      </c>
      <c r="G2102" s="11" t="s">
        <v>6277</v>
      </c>
      <c r="H2102" s="11">
        <v>0.46488294314381268</v>
      </c>
      <c r="I2102" s="11">
        <v>0.58150428659812048</v>
      </c>
      <c r="J2102" s="11">
        <v>7.3621274101439413E-2</v>
      </c>
      <c r="K2102" s="11">
        <v>0.34595909444738471</v>
      </c>
      <c r="L2102" s="11">
        <v>0.99560742116149925</v>
      </c>
      <c r="M2102" s="11">
        <v>19</v>
      </c>
      <c r="N2102" s="11" t="s">
        <v>11813</v>
      </c>
    </row>
    <row r="2103" spans="2:14" s="11" customFormat="1" ht="32" hidden="1" x14ac:dyDescent="0.2">
      <c r="F2103" s="11" t="s">
        <v>6279</v>
      </c>
      <c r="G2103" s="11" t="s">
        <v>6280</v>
      </c>
      <c r="H2103" s="11">
        <v>0.56589147286821706</v>
      </c>
      <c r="I2103" s="11">
        <v>0.66773228258647288</v>
      </c>
      <c r="J2103" s="11">
        <v>6.0248408615801941E-2</v>
      </c>
      <c r="K2103" s="11">
        <v>0.23803767094125219</v>
      </c>
      <c r="L2103" s="11">
        <v>0.95224588292297752</v>
      </c>
      <c r="M2103" s="11">
        <v>89</v>
      </c>
      <c r="N2103" s="11" t="s">
        <v>11814</v>
      </c>
    </row>
    <row r="2104" spans="2:14" s="11" customFormat="1" ht="32" hidden="1" x14ac:dyDescent="0.2">
      <c r="B2104" s="4" t="str">
        <f>VLOOKUP(F2104,decisions2!A:B,2,FALSE)</f>
        <v>no_redundant</v>
      </c>
      <c r="C2104" s="35" t="str">
        <f>IF(L2104&gt;0,"EC-side","eMPC-side")</f>
        <v>EC-side</v>
      </c>
      <c r="E2104" s="35" t="str">
        <f>VLOOKUP(F2104,collapsed2!A:J,10,FALSE)</f>
        <v>redundant</v>
      </c>
      <c r="F2104" s="11" t="s">
        <v>7971</v>
      </c>
      <c r="G2104" s="11" t="s">
        <v>7972</v>
      </c>
      <c r="H2104" s="11">
        <v>1.195450838913566E-2</v>
      </c>
      <c r="I2104" s="11">
        <v>3.8887872907287922E-2</v>
      </c>
      <c r="J2104" s="11">
        <v>0.38073040072279241</v>
      </c>
      <c r="K2104" s="11">
        <v>0.38699932772966089</v>
      </c>
      <c r="L2104" s="11">
        <v>1.510104600117451</v>
      </c>
      <c r="M2104" s="11">
        <v>78</v>
      </c>
      <c r="N2104" s="11" t="s">
        <v>12371</v>
      </c>
    </row>
    <row r="2105" spans="2:14" s="11" customFormat="1" ht="32" hidden="1" x14ac:dyDescent="0.2">
      <c r="F2105" s="11" t="s">
        <v>6285</v>
      </c>
      <c r="G2105" s="11" t="s">
        <v>6286</v>
      </c>
      <c r="H2105" s="11">
        <v>0.60336134453781509</v>
      </c>
      <c r="I2105" s="11">
        <v>0.69953076012087467</v>
      </c>
      <c r="J2105" s="11">
        <v>6.1036372830917722E-2</v>
      </c>
      <c r="K2105" s="11">
        <v>0.25738218998969709</v>
      </c>
      <c r="L2105" s="11">
        <v>0.91786861561920807</v>
      </c>
      <c r="M2105" s="11">
        <v>46</v>
      </c>
      <c r="N2105" s="11" t="s">
        <v>11816</v>
      </c>
    </row>
    <row r="2106" spans="2:14" s="11" customFormat="1" ht="112" hidden="1" x14ac:dyDescent="0.2">
      <c r="B2106" s="4" t="str">
        <f>VLOOKUP(F2106,decisions2!A:B,2,FALSE)</f>
        <v>no_redundant</v>
      </c>
      <c r="C2106" s="35" t="str">
        <f t="shared" ref="C2106:C2108" si="150">IF(L2106&gt;0,"EC-side","eMPC-side")</f>
        <v>EC-side</v>
      </c>
      <c r="E2106" s="35" t="str">
        <f>VLOOKUP(F2106,collapsed2!A:J,10,FALSE)</f>
        <v>main</v>
      </c>
      <c r="F2106" s="11" t="s">
        <v>3404</v>
      </c>
      <c r="G2106" s="11" t="s">
        <v>3405</v>
      </c>
      <c r="H2106" s="11">
        <v>2.7925887767530152E-4</v>
      </c>
      <c r="I2106" s="11">
        <v>2.1168025095410952E-3</v>
      </c>
      <c r="J2106" s="11">
        <v>0.49849310876659031</v>
      </c>
      <c r="K2106" s="11">
        <v>0.31176622149528582</v>
      </c>
      <c r="L2106" s="11">
        <v>1.509341521766995</v>
      </c>
      <c r="M2106" s="11">
        <v>369</v>
      </c>
      <c r="N2106" s="11" t="s">
        <v>10862</v>
      </c>
    </row>
    <row r="2107" spans="2:14" s="11" customFormat="1" ht="32" hidden="1" x14ac:dyDescent="0.2">
      <c r="B2107" s="4" t="str">
        <f>VLOOKUP(F2107,decisions2!A:B,2,FALSE)</f>
        <v>no_biology</v>
      </c>
      <c r="C2107" s="35" t="str">
        <f t="shared" si="150"/>
        <v>EC-side</v>
      </c>
      <c r="E2107" s="35" t="str">
        <f>VLOOKUP(F2107,collapsed2!A:J,10,FALSE)</f>
        <v>redundant</v>
      </c>
      <c r="F2107" s="11" t="s">
        <v>4965</v>
      </c>
      <c r="G2107" s="11" t="s">
        <v>4966</v>
      </c>
      <c r="H2107" s="11">
        <v>1.3980964932066671E-2</v>
      </c>
      <c r="I2107" s="11">
        <v>4.3863430805119827E-2</v>
      </c>
      <c r="J2107" s="11">
        <v>0.38073040072279241</v>
      </c>
      <c r="K2107" s="11">
        <v>0.39224960917275142</v>
      </c>
      <c r="L2107" s="11">
        <v>1.5086855374062891</v>
      </c>
      <c r="M2107" s="11">
        <v>75</v>
      </c>
      <c r="N2107" s="11" t="s">
        <v>11380</v>
      </c>
    </row>
    <row r="2108" spans="2:14" s="11" customFormat="1" ht="32" hidden="1" x14ac:dyDescent="0.2">
      <c r="B2108" s="4" t="str">
        <f>VLOOKUP(F2108,decisions2!A:B,2,FALSE)</f>
        <v>no_redundant</v>
      </c>
      <c r="C2108" s="35" t="str">
        <f t="shared" si="150"/>
        <v>EC-side</v>
      </c>
      <c r="E2108" s="35" t="str">
        <f>VLOOKUP(F2108,collapsed2!A:J,10,FALSE)</f>
        <v>redundant</v>
      </c>
      <c r="F2108" s="11" t="s">
        <v>6623</v>
      </c>
      <c r="G2108" s="11" t="s">
        <v>6624</v>
      </c>
      <c r="H2108" s="11">
        <v>1.034158603694404E-2</v>
      </c>
      <c r="I2108" s="11">
        <v>3.480738728628674E-2</v>
      </c>
      <c r="J2108" s="11">
        <v>0.38073040072279241</v>
      </c>
      <c r="K2108" s="11">
        <v>0.38198838453614897</v>
      </c>
      <c r="L2108" s="11">
        <v>1.505827875736893</v>
      </c>
      <c r="M2108" s="11">
        <v>81</v>
      </c>
      <c r="N2108" s="11" t="s">
        <v>11927</v>
      </c>
    </row>
    <row r="2109" spans="2:14" s="11" customFormat="1" ht="32" hidden="1" x14ac:dyDescent="0.2">
      <c r="F2109" s="11" t="s">
        <v>6297</v>
      </c>
      <c r="G2109" s="11" t="s">
        <v>6298</v>
      </c>
      <c r="H2109" s="11">
        <v>0.66014669926650371</v>
      </c>
      <c r="I2109" s="11">
        <v>0.74500315128002803</v>
      </c>
      <c r="J2109" s="11">
        <v>7.511816352763015E-2</v>
      </c>
      <c r="K2109" s="11">
        <v>-0.28027902097030322</v>
      </c>
      <c r="L2109" s="11">
        <v>-0.84858358400302913</v>
      </c>
      <c r="M2109" s="11">
        <v>20</v>
      </c>
      <c r="N2109" s="11" t="s">
        <v>11820</v>
      </c>
    </row>
    <row r="2110" spans="2:14" s="11" customFormat="1" hidden="1" x14ac:dyDescent="0.2">
      <c r="F2110" s="11" t="s">
        <v>6300</v>
      </c>
      <c r="G2110" s="11" t="s">
        <v>6301</v>
      </c>
      <c r="H2110" s="11">
        <v>0.75136612021857918</v>
      </c>
      <c r="I2110" s="11">
        <v>0.81826000287891953</v>
      </c>
      <c r="J2110" s="11">
        <v>7.4175896558800913E-2</v>
      </c>
      <c r="K2110" s="11">
        <v>-0.2063630836967352</v>
      </c>
      <c r="L2110" s="11">
        <v>-0.86595560286218454</v>
      </c>
      <c r="M2110" s="11">
        <v>71</v>
      </c>
      <c r="N2110" s="11" t="s">
        <v>11821</v>
      </c>
    </row>
    <row r="2111" spans="2:14" s="11" customFormat="1" hidden="1" x14ac:dyDescent="0.2">
      <c r="F2111" s="11" t="s">
        <v>6303</v>
      </c>
      <c r="G2111" s="11" t="s">
        <v>6304</v>
      </c>
      <c r="H2111" s="11">
        <v>0.94136807817589574</v>
      </c>
      <c r="I2111" s="11">
        <v>0.9601836799882808</v>
      </c>
      <c r="J2111" s="11">
        <v>3.903552981123929E-2</v>
      </c>
      <c r="K2111" s="11">
        <v>0.18966573152336361</v>
      </c>
      <c r="L2111" s="11">
        <v>0.70848347538533973</v>
      </c>
      <c r="M2111" s="11">
        <v>60</v>
      </c>
      <c r="N2111" s="11" t="s">
        <v>11822</v>
      </c>
    </row>
    <row r="2112" spans="2:14" s="11" customFormat="1" ht="112" hidden="1" x14ac:dyDescent="0.2">
      <c r="B2112" s="4" t="str">
        <f>VLOOKUP(F2112,decisions2!A:B,2,FALSE)</f>
        <v>no_redundant</v>
      </c>
      <c r="C2112" s="35" t="str">
        <f t="shared" ref="C2112:C2114" si="151">IF(L2112&gt;0,"EC-side","eMPC-side")</f>
        <v>EC-side</v>
      </c>
      <c r="E2112" s="35" t="str">
        <f>VLOOKUP(F2112,collapsed2!A:J,10,FALSE)</f>
        <v>main</v>
      </c>
      <c r="F2112" s="11" t="s">
        <v>8581</v>
      </c>
      <c r="G2112" s="11" t="s">
        <v>8582</v>
      </c>
      <c r="H2112" s="11">
        <v>6.9272631408840747E-4</v>
      </c>
      <c r="I2112" s="11">
        <v>4.3845816701797262E-3</v>
      </c>
      <c r="J2112" s="11">
        <v>0.47727081536286209</v>
      </c>
      <c r="K2112" s="11">
        <v>0.31315257955871473</v>
      </c>
      <c r="L2112" s="11">
        <v>1.50453936870382</v>
      </c>
      <c r="M2112" s="11">
        <v>343</v>
      </c>
      <c r="N2112" s="11" t="s">
        <v>12573</v>
      </c>
    </row>
    <row r="2113" spans="2:14" s="11" customFormat="1" ht="64" hidden="1" x14ac:dyDescent="0.2">
      <c r="B2113" s="4" t="str">
        <f>VLOOKUP(F2113,decisions2!A:B,2,FALSE)</f>
        <v>no_redundant</v>
      </c>
      <c r="C2113" s="35" t="str">
        <f t="shared" si="151"/>
        <v>EC-side</v>
      </c>
      <c r="E2113" s="35" t="str">
        <f>VLOOKUP(F2113,collapsed2!A:J,10,FALSE)</f>
        <v>redundant</v>
      </c>
      <c r="F2113" s="11" t="s">
        <v>36</v>
      </c>
      <c r="G2113" s="11" t="s">
        <v>37</v>
      </c>
      <c r="H2113" s="11">
        <v>7.5084506309848701E-3</v>
      </c>
      <c r="I2113" s="11">
        <v>2.7277641558171951E-2</v>
      </c>
      <c r="J2113" s="11">
        <v>0.40701791892395389</v>
      </c>
      <c r="K2113" s="11">
        <v>0.34804733782277503</v>
      </c>
      <c r="L2113" s="11">
        <v>1.5032782753308209</v>
      </c>
      <c r="M2113" s="11">
        <v>139</v>
      </c>
      <c r="N2113" s="11" t="s">
        <v>9748</v>
      </c>
    </row>
    <row r="2114" spans="2:14" s="11" customFormat="1" ht="32" hidden="1" x14ac:dyDescent="0.2">
      <c r="B2114" s="4" t="str">
        <f>VLOOKUP(F2114,decisions2!A:B,2,FALSE)</f>
        <v>no_redundant</v>
      </c>
      <c r="C2114" s="35" t="str">
        <f t="shared" si="151"/>
        <v>EC-side</v>
      </c>
      <c r="E2114" s="35" t="str">
        <f>VLOOKUP(F2114,collapsed2!A:J,10,FALSE)</f>
        <v>redundant</v>
      </c>
      <c r="F2114" s="11" t="s">
        <v>8904</v>
      </c>
      <c r="G2114" s="11" t="s">
        <v>8905</v>
      </c>
      <c r="H2114" s="11">
        <v>1.4728849492572161E-2</v>
      </c>
      <c r="I2114" s="11">
        <v>4.5538283605989452E-2</v>
      </c>
      <c r="J2114" s="11">
        <v>0.38073040072279241</v>
      </c>
      <c r="K2114" s="11">
        <v>0.37555797308380512</v>
      </c>
      <c r="L2114" s="11">
        <v>1.5023820904222061</v>
      </c>
      <c r="M2114" s="11">
        <v>89</v>
      </c>
      <c r="N2114" s="11" t="s">
        <v>12678</v>
      </c>
    </row>
    <row r="2115" spans="2:14" s="11" customFormat="1" hidden="1" x14ac:dyDescent="0.2">
      <c r="F2115" s="11" t="s">
        <v>6315</v>
      </c>
      <c r="G2115" s="11" t="s">
        <v>6316</v>
      </c>
      <c r="H2115" s="11">
        <v>0.16971713810316141</v>
      </c>
      <c r="I2115" s="11">
        <v>0.28830659399215469</v>
      </c>
      <c r="J2115" s="11">
        <v>0.13574094381042481</v>
      </c>
      <c r="K2115" s="11">
        <v>0.40003791502784442</v>
      </c>
      <c r="L2115" s="11">
        <v>1.260228430252434</v>
      </c>
      <c r="M2115" s="11">
        <v>26</v>
      </c>
      <c r="N2115" s="11" t="s">
        <v>11826</v>
      </c>
    </row>
    <row r="2116" spans="2:14" s="11" customFormat="1" ht="48" hidden="1" x14ac:dyDescent="0.2">
      <c r="B2116" s="4" t="str">
        <f>VLOOKUP(F2116,decisions2!A:B,2,FALSE)</f>
        <v>no_redundant</v>
      </c>
      <c r="C2116" s="35" t="str">
        <f t="shared" ref="C2116:C2117" si="152">IF(L2116&gt;0,"EC-side","eMPC-side")</f>
        <v>EC-side</v>
      </c>
      <c r="E2116" s="35" t="str">
        <f>VLOOKUP(F2116,collapsed2!A:J,10,FALSE)</f>
        <v>redundant</v>
      </c>
      <c r="F2116" s="11" t="s">
        <v>566</v>
      </c>
      <c r="G2116" s="11" t="s">
        <v>567</v>
      </c>
      <c r="H2116" s="11">
        <v>3.607332586323145E-3</v>
      </c>
      <c r="I2116" s="11">
        <v>1.5878097340877889E-2</v>
      </c>
      <c r="J2116" s="11">
        <v>0.43170769580334639</v>
      </c>
      <c r="K2116" s="11">
        <v>0.33732570656286209</v>
      </c>
      <c r="L2116" s="11">
        <v>1.5016555335023209</v>
      </c>
      <c r="M2116" s="11">
        <v>174</v>
      </c>
      <c r="N2116" s="11" t="s">
        <v>9923</v>
      </c>
    </row>
    <row r="2117" spans="2:14" s="11" customFormat="1" ht="128" hidden="1" x14ac:dyDescent="0.2">
      <c r="B2117" s="4" t="str">
        <f>VLOOKUP(F2117,decisions2!A:B,2,FALSE)</f>
        <v>no_redundant</v>
      </c>
      <c r="C2117" s="35" t="str">
        <f t="shared" si="152"/>
        <v>EC-side</v>
      </c>
      <c r="E2117" s="35" t="str">
        <f>VLOOKUP(F2117,collapsed2!A:J,10,FALSE)</f>
        <v>redundant</v>
      </c>
      <c r="F2117" s="11" t="s">
        <v>857</v>
      </c>
      <c r="G2117" s="11" t="s">
        <v>858</v>
      </c>
      <c r="H2117" s="11">
        <v>3.2286098543698132E-4</v>
      </c>
      <c r="I2117" s="11">
        <v>2.353714237582993E-3</v>
      </c>
      <c r="J2117" s="11">
        <v>0.49849310876659031</v>
      </c>
      <c r="K2117" s="11">
        <v>0.30998201684691229</v>
      </c>
      <c r="L2117" s="11">
        <v>1.5016296858220011</v>
      </c>
      <c r="M2117" s="11">
        <v>372</v>
      </c>
      <c r="N2117" s="11" t="s">
        <v>10019</v>
      </c>
    </row>
    <row r="2118" spans="2:14" s="11" customFormat="1" hidden="1" x14ac:dyDescent="0.2">
      <c r="F2118" s="11" t="s">
        <v>6324</v>
      </c>
      <c r="G2118" s="11" t="s">
        <v>6325</v>
      </c>
      <c r="H2118" s="11">
        <v>0.86310517529215358</v>
      </c>
      <c r="I2118" s="11">
        <v>0.90226570960971542</v>
      </c>
      <c r="J2118" s="11">
        <v>4.4152305844146512E-2</v>
      </c>
      <c r="K2118" s="11">
        <v>0.2487805321061364</v>
      </c>
      <c r="L2118" s="11">
        <v>0.70583206382101349</v>
      </c>
      <c r="M2118" s="11">
        <v>18</v>
      </c>
      <c r="N2118" s="11" t="s">
        <v>11829</v>
      </c>
    </row>
    <row r="2119" spans="2:14" s="11" customFormat="1" ht="32" hidden="1" x14ac:dyDescent="0.2">
      <c r="F2119" s="11" t="s">
        <v>6327</v>
      </c>
      <c r="G2119" s="11" t="s">
        <v>6328</v>
      </c>
      <c r="H2119" s="11">
        <v>0.50495049504950495</v>
      </c>
      <c r="I2119" s="11">
        <v>0.61630114136944536</v>
      </c>
      <c r="J2119" s="11">
        <v>9.0263548434006843E-2</v>
      </c>
      <c r="K2119" s="11">
        <v>-0.27210343671093629</v>
      </c>
      <c r="L2119" s="11">
        <v>-0.97554031235903393</v>
      </c>
      <c r="M2119" s="11">
        <v>35</v>
      </c>
      <c r="N2119" s="11" t="s">
        <v>11830</v>
      </c>
    </row>
    <row r="2120" spans="2:14" s="11" customFormat="1" ht="32" hidden="1" x14ac:dyDescent="0.2">
      <c r="F2120" s="11" t="s">
        <v>6330</v>
      </c>
      <c r="G2120" s="11" t="s">
        <v>6331</v>
      </c>
      <c r="H2120" s="11">
        <v>6.6502463054187194E-2</v>
      </c>
      <c r="I2120" s="11">
        <v>0.1444129284142123</v>
      </c>
      <c r="J2120" s="11">
        <v>0.27650059925447162</v>
      </c>
      <c r="K2120" s="11">
        <v>-0.33250639950129052</v>
      </c>
      <c r="L2120" s="11">
        <v>-1.3328016774756271</v>
      </c>
      <c r="M2120" s="11">
        <v>54</v>
      </c>
      <c r="N2120" s="11" t="s">
        <v>11831</v>
      </c>
    </row>
    <row r="2121" spans="2:14" s="11" customFormat="1" ht="64" hidden="1" x14ac:dyDescent="0.2">
      <c r="B2121" s="4" t="str">
        <f>VLOOKUP(F2121,decisions2!A:B,2,FALSE)</f>
        <v>no_redundant</v>
      </c>
      <c r="C2121" s="35" t="str">
        <f>IF(L2121&gt;0,"EC-side","eMPC-side")</f>
        <v>EC-side</v>
      </c>
      <c r="E2121" s="35" t="str">
        <f>VLOOKUP(F2121,collapsed2!A:J,10,FALSE)</f>
        <v>redundant</v>
      </c>
      <c r="F2121" s="11" t="s">
        <v>3823</v>
      </c>
      <c r="G2121" s="11" t="s">
        <v>3824</v>
      </c>
      <c r="H2121" s="11">
        <v>1.073702932997557E-2</v>
      </c>
      <c r="I2121" s="11">
        <v>3.5892669182907067E-2</v>
      </c>
      <c r="J2121" s="11">
        <v>0.38073040072279241</v>
      </c>
      <c r="K2121" s="11">
        <v>0.35323713620704972</v>
      </c>
      <c r="L2121" s="11">
        <v>1.499300707694194</v>
      </c>
      <c r="M2121" s="11">
        <v>125</v>
      </c>
      <c r="N2121" s="11" t="s">
        <v>11000</v>
      </c>
    </row>
    <row r="2122" spans="2:14" s="11" customFormat="1" ht="80" hidden="1" x14ac:dyDescent="0.2">
      <c r="F2122" s="11" t="s">
        <v>6336</v>
      </c>
      <c r="G2122" s="11" t="s">
        <v>6337</v>
      </c>
      <c r="H2122" s="11">
        <v>3.3808213248074898E-2</v>
      </c>
      <c r="I2122" s="11">
        <v>8.6129192252895961E-2</v>
      </c>
      <c r="J2122" s="11">
        <v>0.3217759180753611</v>
      </c>
      <c r="K2122" s="11">
        <v>-0.24192052483934851</v>
      </c>
      <c r="L2122" s="11">
        <v>-1.245823606106317</v>
      </c>
      <c r="M2122" s="11">
        <v>267</v>
      </c>
      <c r="N2122" s="11" t="s">
        <v>11833</v>
      </c>
    </row>
    <row r="2123" spans="2:14" s="11" customFormat="1" ht="32" hidden="1" x14ac:dyDescent="0.2">
      <c r="F2123" s="11" t="s">
        <v>6339</v>
      </c>
      <c r="G2123" s="11" t="s">
        <v>6340</v>
      </c>
      <c r="H2123" s="11">
        <v>7.1310116086235484E-2</v>
      </c>
      <c r="I2123" s="11">
        <v>0.15113487289918559</v>
      </c>
      <c r="J2123" s="11">
        <v>0.21654283673534819</v>
      </c>
      <c r="K2123" s="11">
        <v>0.51735524175792691</v>
      </c>
      <c r="L2123" s="11">
        <v>1.4492058224900239</v>
      </c>
      <c r="M2123" s="11">
        <v>17</v>
      </c>
      <c r="N2123" s="11" t="s">
        <v>11834</v>
      </c>
    </row>
    <row r="2124" spans="2:14" s="11" customFormat="1" ht="96" hidden="1" x14ac:dyDescent="0.2">
      <c r="B2124" s="4" t="str">
        <f>VLOOKUP(F2124,decisions2!A:B,2,FALSE)</f>
        <v>no_biology</v>
      </c>
      <c r="C2124" s="35" t="str">
        <f>IF(L2124&gt;0,"EC-side","eMPC-side")</f>
        <v>EC-side</v>
      </c>
      <c r="E2124" s="35" t="str">
        <f>VLOOKUP(F2124,collapsed2!A:J,10,FALSE)</f>
        <v>redundant</v>
      </c>
      <c r="F2124" s="11" t="s">
        <v>7935</v>
      </c>
      <c r="G2124" s="11" t="s">
        <v>7936</v>
      </c>
      <c r="H2124" s="11">
        <v>8.8742703643364786E-4</v>
      </c>
      <c r="I2124" s="11">
        <v>5.3672901870227656E-3</v>
      </c>
      <c r="J2124" s="11">
        <v>0.47727081536286209</v>
      </c>
      <c r="K2124" s="11">
        <v>0.31398368052296499</v>
      </c>
      <c r="L2124" s="11">
        <v>1.496449477287378</v>
      </c>
      <c r="M2124" s="11">
        <v>312</v>
      </c>
      <c r="N2124" s="11" t="s">
        <v>12359</v>
      </c>
    </row>
    <row r="2125" spans="2:14" s="11" customFormat="1" hidden="1" x14ac:dyDescent="0.2">
      <c r="F2125" s="11" t="s">
        <v>6345</v>
      </c>
      <c r="G2125" s="11" t="s">
        <v>6346</v>
      </c>
      <c r="H2125" s="11">
        <v>0.18734793187347931</v>
      </c>
      <c r="I2125" s="11">
        <v>0.30879741889275453</v>
      </c>
      <c r="J2125" s="11">
        <v>0.1585141054248243</v>
      </c>
      <c r="K2125" s="11">
        <v>-0.33096473736364052</v>
      </c>
      <c r="L2125" s="11">
        <v>-1.2163758103843809</v>
      </c>
      <c r="M2125" s="11">
        <v>38</v>
      </c>
      <c r="N2125" s="11" t="s">
        <v>11836</v>
      </c>
    </row>
    <row r="2126" spans="2:14" s="11" customFormat="1" ht="32" hidden="1" x14ac:dyDescent="0.2">
      <c r="F2126" s="11" t="s">
        <v>6348</v>
      </c>
      <c r="G2126" s="11" t="s">
        <v>6349</v>
      </c>
      <c r="H2126" s="11">
        <v>0.64736842105263159</v>
      </c>
      <c r="I2126" s="11">
        <v>0.73483976805386264</v>
      </c>
      <c r="J2126" s="11">
        <v>7.9985880149994609E-2</v>
      </c>
      <c r="K2126" s="11">
        <v>-0.2208055005292115</v>
      </c>
      <c r="L2126" s="11">
        <v>-0.90781905567216004</v>
      </c>
      <c r="M2126" s="11">
        <v>63</v>
      </c>
      <c r="N2126" s="11" t="s">
        <v>11837</v>
      </c>
    </row>
    <row r="2127" spans="2:14" s="11" customFormat="1" ht="112" hidden="1" x14ac:dyDescent="0.2">
      <c r="B2127" s="4" t="str">
        <f>VLOOKUP(F2127,decisions2!A:B,2,FALSE)</f>
        <v>no_redundant</v>
      </c>
      <c r="C2127" s="35" t="str">
        <f t="shared" ref="C2127:C2128" si="153">IF(L2127&gt;0,"EC-side","eMPC-side")</f>
        <v>EC-side</v>
      </c>
      <c r="E2127" s="35" t="str">
        <f>VLOOKUP(F2127,collapsed2!A:J,10,FALSE)</f>
        <v>redundant</v>
      </c>
      <c r="F2127" s="11" t="s">
        <v>5187</v>
      </c>
      <c r="G2127" s="11" t="s">
        <v>5188</v>
      </c>
      <c r="H2127" s="11">
        <v>7.6001553162025157E-4</v>
      </c>
      <c r="I2127" s="11">
        <v>4.7204642466282557E-3</v>
      </c>
      <c r="J2127" s="11">
        <v>0.47727081536286209</v>
      </c>
      <c r="K2127" s="11">
        <v>0.30949129724467722</v>
      </c>
      <c r="L2127" s="11">
        <v>1.495797179881283</v>
      </c>
      <c r="M2127" s="11">
        <v>363</v>
      </c>
      <c r="N2127" s="11" t="s">
        <v>11453</v>
      </c>
    </row>
    <row r="2128" spans="2:14" s="11" customFormat="1" ht="64" hidden="1" x14ac:dyDescent="0.2">
      <c r="B2128" s="4" t="str">
        <f>VLOOKUP(F2128,decisions2!A:B,2,FALSE)</f>
        <v>no_redundant</v>
      </c>
      <c r="C2128" s="35" t="str">
        <f t="shared" si="153"/>
        <v>EC-side</v>
      </c>
      <c r="E2128" s="35" t="str">
        <f>VLOOKUP(F2128,collapsed2!A:J,10,FALSE)</f>
        <v>redundant</v>
      </c>
      <c r="F2128" s="11" t="s">
        <v>7992</v>
      </c>
      <c r="G2128" s="11" t="s">
        <v>7993</v>
      </c>
      <c r="H2128" s="11">
        <v>7.7677514786014647E-3</v>
      </c>
      <c r="I2128" s="11">
        <v>2.7878545416607021E-2</v>
      </c>
      <c r="J2128" s="11">
        <v>0.40701791892395389</v>
      </c>
      <c r="K2128" s="11">
        <v>0.34958132853648782</v>
      </c>
      <c r="L2128" s="11">
        <v>1.493241570488282</v>
      </c>
      <c r="M2128" s="11">
        <v>132</v>
      </c>
      <c r="N2128" s="11" t="s">
        <v>12378</v>
      </c>
    </row>
    <row r="2129" spans="2:14" s="11" customFormat="1" hidden="1" x14ac:dyDescent="0.2">
      <c r="F2129" s="11" t="s">
        <v>6357</v>
      </c>
      <c r="G2129" s="11" t="s">
        <v>6358</v>
      </c>
      <c r="H2129" s="11">
        <v>0.117359413202934</v>
      </c>
      <c r="I2129" s="11">
        <v>0.22168643349958489</v>
      </c>
      <c r="J2129" s="11">
        <v>0.20429475651688611</v>
      </c>
      <c r="K2129" s="11">
        <v>-0.39121627227017491</v>
      </c>
      <c r="L2129" s="11">
        <v>-1.33433869392521</v>
      </c>
      <c r="M2129" s="11">
        <v>30</v>
      </c>
      <c r="N2129" s="11" t="s">
        <v>11840</v>
      </c>
    </row>
    <row r="2130" spans="2:14" s="11" customFormat="1" ht="32" hidden="1" x14ac:dyDescent="0.2">
      <c r="F2130" s="11" t="s">
        <v>6360</v>
      </c>
      <c r="G2130" s="11" t="s">
        <v>6361</v>
      </c>
      <c r="H2130" s="11">
        <v>0.9915492957746479</v>
      </c>
      <c r="I2130" s="11">
        <v>0.99471972337655301</v>
      </c>
      <c r="J2130" s="11">
        <v>6.1976273600199791E-2</v>
      </c>
      <c r="K2130" s="11">
        <v>-0.1561545343105516</v>
      </c>
      <c r="L2130" s="11">
        <v>-0.69847503301737246</v>
      </c>
      <c r="M2130" s="11">
        <v>98</v>
      </c>
      <c r="N2130" s="11" t="s">
        <v>11841</v>
      </c>
    </row>
    <row r="2131" spans="2:14" s="11" customFormat="1" hidden="1" x14ac:dyDescent="0.2">
      <c r="F2131" s="11" t="s">
        <v>6363</v>
      </c>
      <c r="G2131" s="11" t="s">
        <v>6364</v>
      </c>
      <c r="H2131" s="11">
        <v>0.73658536585365852</v>
      </c>
      <c r="I2131" s="11">
        <v>0.8059255627732157</v>
      </c>
      <c r="J2131" s="11">
        <v>6.944814420031753E-2</v>
      </c>
      <c r="K2131" s="11">
        <v>-0.21691606327611901</v>
      </c>
      <c r="L2131" s="11">
        <v>-0.84835243511408176</v>
      </c>
      <c r="M2131" s="11">
        <v>48</v>
      </c>
      <c r="N2131" s="11" t="s">
        <v>11842</v>
      </c>
    </row>
    <row r="2132" spans="2:14" s="11" customFormat="1" hidden="1" x14ac:dyDescent="0.2">
      <c r="F2132" s="11" t="s">
        <v>6366</v>
      </c>
      <c r="G2132" s="11" t="s">
        <v>6367</v>
      </c>
      <c r="H2132" s="11">
        <v>0.43099273607748179</v>
      </c>
      <c r="I2132" s="11">
        <v>0.55157612697063307</v>
      </c>
      <c r="J2132" s="11">
        <v>9.821233512174378E-2</v>
      </c>
      <c r="K2132" s="11">
        <v>-0.3154193077210532</v>
      </c>
      <c r="L2132" s="11">
        <v>-1.009147627350895</v>
      </c>
      <c r="M2132" s="11">
        <v>23</v>
      </c>
      <c r="N2132" s="11" t="s">
        <v>11843</v>
      </c>
    </row>
    <row r="2133" spans="2:14" s="11" customFormat="1" ht="32" hidden="1" x14ac:dyDescent="0.2">
      <c r="F2133" s="11" t="s">
        <v>6369</v>
      </c>
      <c r="G2133" s="11" t="s">
        <v>6370</v>
      </c>
      <c r="H2133" s="11">
        <v>3.90625E-2</v>
      </c>
      <c r="I2133" s="11">
        <v>9.6723369977255502E-2</v>
      </c>
      <c r="J2133" s="11">
        <v>0.28785711725514929</v>
      </c>
      <c r="K2133" s="11">
        <v>0.36165296287329768</v>
      </c>
      <c r="L2133" s="11">
        <v>1.4190360227653629</v>
      </c>
      <c r="M2133" s="11">
        <v>79</v>
      </c>
      <c r="N2133" s="11" t="s">
        <v>11844</v>
      </c>
    </row>
    <row r="2134" spans="2:14" s="11" customFormat="1" ht="32" hidden="1" x14ac:dyDescent="0.2">
      <c r="F2134" s="11" t="s">
        <v>6372</v>
      </c>
      <c r="G2134" s="11" t="s">
        <v>6373</v>
      </c>
      <c r="H2134" s="11">
        <v>0.33560477001703581</v>
      </c>
      <c r="I2134" s="11">
        <v>0.46801245895629329</v>
      </c>
      <c r="J2134" s="11">
        <v>9.2259726052735413E-2</v>
      </c>
      <c r="K2134" s="11">
        <v>0.37865459624994208</v>
      </c>
      <c r="L2134" s="11">
        <v>1.1160416981488379</v>
      </c>
      <c r="M2134" s="11">
        <v>21</v>
      </c>
      <c r="N2134" s="11" t="s">
        <v>11845</v>
      </c>
    </row>
    <row r="2135" spans="2:14" s="11" customFormat="1" ht="64" hidden="1" x14ac:dyDescent="0.2">
      <c r="F2135" s="11" t="s">
        <v>6375</v>
      </c>
      <c r="G2135" s="11" t="s">
        <v>6376</v>
      </c>
      <c r="H2135" s="11">
        <v>0.1373134328358209</v>
      </c>
      <c r="I2135" s="11">
        <v>0.24845743581262661</v>
      </c>
      <c r="J2135" s="11">
        <v>0.14375898903927539</v>
      </c>
      <c r="K2135" s="11">
        <v>0.28977887912414951</v>
      </c>
      <c r="L2135" s="11">
        <v>1.206231992507321</v>
      </c>
      <c r="M2135" s="11">
        <v>111</v>
      </c>
      <c r="N2135" s="11" t="s">
        <v>11846</v>
      </c>
    </row>
    <row r="2136" spans="2:14" s="11" customFormat="1" ht="32" hidden="1" x14ac:dyDescent="0.2">
      <c r="F2136" s="11" t="s">
        <v>6378</v>
      </c>
      <c r="G2136" s="11" t="s">
        <v>6379</v>
      </c>
      <c r="H2136" s="11">
        <v>0.68888888888888888</v>
      </c>
      <c r="I2136" s="11">
        <v>0.77051750380517514</v>
      </c>
      <c r="J2136" s="11">
        <v>7.3438141083885689E-2</v>
      </c>
      <c r="K2136" s="11">
        <v>-0.2999841629196936</v>
      </c>
      <c r="L2136" s="11">
        <v>-0.83980796990731954</v>
      </c>
      <c r="M2136" s="11">
        <v>15</v>
      </c>
      <c r="N2136" s="11" t="s">
        <v>11847</v>
      </c>
    </row>
    <row r="2137" spans="2:14" s="11" customFormat="1" ht="32" hidden="1" x14ac:dyDescent="0.2">
      <c r="F2137" s="11" t="s">
        <v>6381</v>
      </c>
      <c r="G2137" s="11" t="s">
        <v>6382</v>
      </c>
      <c r="H2137" s="11">
        <v>0.55517826825127337</v>
      </c>
      <c r="I2137" s="11">
        <v>0.65934989967587587</v>
      </c>
      <c r="J2137" s="11">
        <v>6.5532102928241409E-2</v>
      </c>
      <c r="K2137" s="11">
        <v>0.31010901580539818</v>
      </c>
      <c r="L2137" s="11">
        <v>0.93916191675421856</v>
      </c>
      <c r="M2137" s="11">
        <v>23</v>
      </c>
      <c r="N2137" s="11" t="s">
        <v>11848</v>
      </c>
    </row>
    <row r="2138" spans="2:14" s="11" customFormat="1" ht="32" hidden="1" x14ac:dyDescent="0.2">
      <c r="F2138" s="11" t="s">
        <v>6384</v>
      </c>
      <c r="G2138" s="11" t="s">
        <v>6385</v>
      </c>
      <c r="H2138" s="11">
        <v>2.2617985106227461E-2</v>
      </c>
      <c r="I2138" s="11">
        <v>6.3029299792609975E-2</v>
      </c>
      <c r="J2138" s="11">
        <v>0.35248785758361922</v>
      </c>
      <c r="K2138" s="11">
        <v>0.4194436040247716</v>
      </c>
      <c r="L2138" s="11">
        <v>1.5035583498051091</v>
      </c>
      <c r="M2138" s="11">
        <v>47</v>
      </c>
      <c r="N2138" s="11" t="s">
        <v>11849</v>
      </c>
    </row>
    <row r="2139" spans="2:14" s="11" customFormat="1" hidden="1" x14ac:dyDescent="0.2">
      <c r="F2139" s="11" t="s">
        <v>6387</v>
      </c>
      <c r="G2139" s="11" t="s">
        <v>6388</v>
      </c>
      <c r="H2139" s="11">
        <v>0.71882640586797064</v>
      </c>
      <c r="I2139" s="11">
        <v>0.79394218517578352</v>
      </c>
      <c r="J2139" s="11">
        <v>7.0789909450262312E-2</v>
      </c>
      <c r="K2139" s="11">
        <v>-0.27307402995461022</v>
      </c>
      <c r="L2139" s="11">
        <v>-0.82676947505673659</v>
      </c>
      <c r="M2139" s="11">
        <v>20</v>
      </c>
      <c r="N2139" s="11" t="s">
        <v>11850</v>
      </c>
    </row>
    <row r="2140" spans="2:14" s="11" customFormat="1" ht="80" hidden="1" x14ac:dyDescent="0.2">
      <c r="F2140" s="11" t="s">
        <v>6390</v>
      </c>
      <c r="G2140" s="11" t="s">
        <v>6391</v>
      </c>
      <c r="H2140" s="11">
        <v>5.2704576976421627E-2</v>
      </c>
      <c r="I2140" s="11">
        <v>0.12082058180595261</v>
      </c>
      <c r="J2140" s="11">
        <v>0.23112670967383431</v>
      </c>
      <c r="K2140" s="11">
        <v>0.27639704213045191</v>
      </c>
      <c r="L2140" s="11">
        <v>1.264794622892937</v>
      </c>
      <c r="M2140" s="11">
        <v>211</v>
      </c>
      <c r="N2140" s="11" t="s">
        <v>11851</v>
      </c>
    </row>
    <row r="2141" spans="2:14" s="11" customFormat="1" ht="80" hidden="1" x14ac:dyDescent="0.2">
      <c r="F2141" s="11" t="s">
        <v>6393</v>
      </c>
      <c r="G2141" s="11" t="s">
        <v>6394</v>
      </c>
      <c r="H2141" s="11">
        <v>0.33753501400560232</v>
      </c>
      <c r="I2141" s="11">
        <v>0.46930155629727421</v>
      </c>
      <c r="J2141" s="11">
        <v>8.1080205755086635E-2</v>
      </c>
      <c r="K2141" s="11">
        <v>0.22757067947793869</v>
      </c>
      <c r="L2141" s="11">
        <v>1.0491472297578881</v>
      </c>
      <c r="M2141" s="11">
        <v>232</v>
      </c>
      <c r="N2141" s="11" t="s">
        <v>11852</v>
      </c>
    </row>
    <row r="2142" spans="2:14" s="11" customFormat="1" ht="32" hidden="1" x14ac:dyDescent="0.2">
      <c r="B2142" s="4" t="str">
        <f>VLOOKUP(F2142,decisions2!A:B,2,FALSE)</f>
        <v>no_biology</v>
      </c>
      <c r="C2142" s="35" t="str">
        <f>IF(L2142&gt;0,"EC-side","eMPC-side")</f>
        <v>EC-side</v>
      </c>
      <c r="E2142" s="35" t="str">
        <f>VLOOKUP(F2142,collapsed2!A:J,10,FALSE)</f>
        <v>redundant</v>
      </c>
      <c r="F2142" s="11" t="s">
        <v>8913</v>
      </c>
      <c r="G2142" s="11" t="s">
        <v>8914</v>
      </c>
      <c r="H2142" s="11">
        <v>1.3374802077650041E-2</v>
      </c>
      <c r="I2142" s="11">
        <v>4.2388881553879203E-2</v>
      </c>
      <c r="J2142" s="11">
        <v>0.38073040072279241</v>
      </c>
      <c r="K2142" s="11">
        <v>0.38251658144120532</v>
      </c>
      <c r="L2142" s="11">
        <v>1.4926125392627989</v>
      </c>
      <c r="M2142" s="11">
        <v>78</v>
      </c>
      <c r="N2142" s="11" t="s">
        <v>12681</v>
      </c>
    </row>
    <row r="2143" spans="2:14" s="11" customFormat="1" ht="32" hidden="1" x14ac:dyDescent="0.2">
      <c r="F2143" s="11" t="s">
        <v>6399</v>
      </c>
      <c r="G2143" s="11" t="s">
        <v>6400</v>
      </c>
      <c r="H2143" s="11">
        <v>0.35960591133004932</v>
      </c>
      <c r="I2143" s="11">
        <v>0.48936371100164211</v>
      </c>
      <c r="J2143" s="11">
        <v>8.6286562626724461E-2</v>
      </c>
      <c r="K2143" s="11">
        <v>0.33515611953748548</v>
      </c>
      <c r="L2143" s="11">
        <v>1.0748077079555789</v>
      </c>
      <c r="M2143" s="11">
        <v>28</v>
      </c>
      <c r="N2143" s="11" t="s">
        <v>11854</v>
      </c>
    </row>
    <row r="2144" spans="2:14" s="11" customFormat="1" hidden="1" x14ac:dyDescent="0.2">
      <c r="F2144" s="11" t="s">
        <v>6402</v>
      </c>
      <c r="G2144" s="11" t="s">
        <v>6403</v>
      </c>
      <c r="H2144" s="11">
        <v>0.32593856655290099</v>
      </c>
      <c r="I2144" s="11">
        <v>0.45875059678377211</v>
      </c>
      <c r="J2144" s="11">
        <v>9.4050346572781274E-2</v>
      </c>
      <c r="K2144" s="11">
        <v>0.36951896362410169</v>
      </c>
      <c r="L2144" s="11">
        <v>1.105195938335648</v>
      </c>
      <c r="M2144" s="11">
        <v>22</v>
      </c>
      <c r="N2144" s="11" t="s">
        <v>11855</v>
      </c>
    </row>
    <row r="2145" spans="2:14" s="11" customFormat="1" ht="64" hidden="1" x14ac:dyDescent="0.2">
      <c r="B2145" s="4" t="str">
        <f>VLOOKUP(F2145,decisions2!A:B,2,FALSE)</f>
        <v>no_biology</v>
      </c>
      <c r="C2145" s="35" t="str">
        <f>IF(L2145&gt;0,"EC-side","eMPC-side")</f>
        <v>EC-side</v>
      </c>
      <c r="E2145" s="35" t="str">
        <f>VLOOKUP(F2145,collapsed2!A:J,10,FALSE)</f>
        <v>redundant</v>
      </c>
      <c r="F2145" s="11" t="s">
        <v>4777</v>
      </c>
      <c r="G2145" s="11" t="s">
        <v>4778</v>
      </c>
      <c r="H2145" s="11">
        <v>8.7410242224737669E-3</v>
      </c>
      <c r="I2145" s="11">
        <v>3.0763130507111339E-2</v>
      </c>
      <c r="J2145" s="11">
        <v>0.38073040072279241</v>
      </c>
      <c r="K2145" s="11">
        <v>0.34807122466506729</v>
      </c>
      <c r="L2145" s="11">
        <v>1.4905907740646751</v>
      </c>
      <c r="M2145" s="11">
        <v>136</v>
      </c>
      <c r="N2145" s="11" t="s">
        <v>11317</v>
      </c>
    </row>
    <row r="2146" spans="2:14" s="11" customFormat="1" ht="64" hidden="1" x14ac:dyDescent="0.2">
      <c r="F2146" s="11" t="s">
        <v>6408</v>
      </c>
      <c r="G2146" s="11" t="s">
        <v>6409</v>
      </c>
      <c r="H2146" s="11">
        <v>0.46557377049180332</v>
      </c>
      <c r="I2146" s="11">
        <v>0.58170005142548942</v>
      </c>
      <c r="J2146" s="11">
        <v>0.112378519110475</v>
      </c>
      <c r="K2146" s="11">
        <v>-0.20195380938398111</v>
      </c>
      <c r="L2146" s="11">
        <v>-0.99404938800356579</v>
      </c>
      <c r="M2146" s="11">
        <v>188</v>
      </c>
      <c r="N2146" s="11" t="s">
        <v>11857</v>
      </c>
    </row>
    <row r="2147" spans="2:14" s="11" customFormat="1" hidden="1" x14ac:dyDescent="0.2">
      <c r="F2147" s="11" t="s">
        <v>6411</v>
      </c>
      <c r="G2147" s="11" t="s">
        <v>6412</v>
      </c>
      <c r="H2147" s="11">
        <v>0.83250414593698174</v>
      </c>
      <c r="I2147" s="11">
        <v>0.8787842729897164</v>
      </c>
      <c r="J2147" s="11">
        <v>4.5496781008500742E-2</v>
      </c>
      <c r="K2147" s="11">
        <v>0.21419640112128069</v>
      </c>
      <c r="L2147" s="11">
        <v>0.78383504934039816</v>
      </c>
      <c r="M2147" s="11">
        <v>53</v>
      </c>
      <c r="N2147" s="11" t="s">
        <v>11858</v>
      </c>
    </row>
    <row r="2148" spans="2:14" s="11" customFormat="1" ht="96" hidden="1" x14ac:dyDescent="0.2">
      <c r="F2148" s="11" t="s">
        <v>6414</v>
      </c>
      <c r="G2148" s="11" t="s">
        <v>6415</v>
      </c>
      <c r="H2148" s="11">
        <v>1.983116387530692E-2</v>
      </c>
      <c r="I2148" s="11">
        <v>5.7469903475379232E-2</v>
      </c>
      <c r="J2148" s="11">
        <v>0.35248785758361922</v>
      </c>
      <c r="K2148" s="11">
        <v>0.2931689407625544</v>
      </c>
      <c r="L2148" s="11">
        <v>1.367482843893012</v>
      </c>
      <c r="M2148" s="11">
        <v>248</v>
      </c>
      <c r="N2148" s="11" t="s">
        <v>11859</v>
      </c>
    </row>
    <row r="2149" spans="2:14" s="11" customFormat="1" hidden="1" x14ac:dyDescent="0.2">
      <c r="F2149" s="11" t="s">
        <v>6417</v>
      </c>
      <c r="G2149" s="11" t="s">
        <v>6418</v>
      </c>
      <c r="H2149" s="11">
        <v>3.1691997123784288E-2</v>
      </c>
      <c r="I2149" s="11">
        <v>8.1693814211743876E-2</v>
      </c>
      <c r="J2149" s="11">
        <v>0.3217759180753611</v>
      </c>
      <c r="K2149" s="11">
        <v>0.47994706079529043</v>
      </c>
      <c r="L2149" s="11">
        <v>1.5443368622024889</v>
      </c>
      <c r="M2149" s="11">
        <v>30</v>
      </c>
      <c r="N2149" s="11" t="s">
        <v>11860</v>
      </c>
    </row>
    <row r="2150" spans="2:14" s="11" customFormat="1" ht="48" hidden="1" x14ac:dyDescent="0.2">
      <c r="F2150" s="11" t="s">
        <v>6420</v>
      </c>
      <c r="G2150" s="11" t="s">
        <v>6421</v>
      </c>
      <c r="H2150" s="11">
        <v>0.28110599078341009</v>
      </c>
      <c r="I2150" s="11">
        <v>0.41299692573037228</v>
      </c>
      <c r="J2150" s="11">
        <v>9.6562955430942191E-2</v>
      </c>
      <c r="K2150" s="11">
        <v>0.27551114896867701</v>
      </c>
      <c r="L2150" s="11">
        <v>1.1106963022536409</v>
      </c>
      <c r="M2150" s="11">
        <v>92</v>
      </c>
      <c r="N2150" s="11" t="s">
        <v>11861</v>
      </c>
    </row>
    <row r="2151" spans="2:14" s="11" customFormat="1" hidden="1" x14ac:dyDescent="0.2">
      <c r="F2151" s="11" t="s">
        <v>6423</v>
      </c>
      <c r="G2151" s="11" t="s">
        <v>6424</v>
      </c>
      <c r="H2151" s="11">
        <v>0.27388535031847128</v>
      </c>
      <c r="I2151" s="11">
        <v>0.40540123456790128</v>
      </c>
      <c r="J2151" s="11">
        <v>0.1002791067541304</v>
      </c>
      <c r="K2151" s="11">
        <v>0.29347793738439321</v>
      </c>
      <c r="L2151" s="11">
        <v>1.110782584161373</v>
      </c>
      <c r="M2151" s="11">
        <v>66</v>
      </c>
      <c r="N2151" s="11" t="s">
        <v>11862</v>
      </c>
    </row>
    <row r="2152" spans="2:14" s="11" customFormat="1" ht="64" hidden="1" x14ac:dyDescent="0.2">
      <c r="B2152" s="4" t="str">
        <f>VLOOKUP(F2152,decisions2!A:B,2,FALSE)</f>
        <v>no_redundant</v>
      </c>
      <c r="C2152" s="35" t="str">
        <f>IF(L2152&gt;0,"EC-side","eMPC-side")</f>
        <v>EC-side</v>
      </c>
      <c r="E2152" s="35" t="str">
        <f>VLOOKUP(F2152,collapsed2!A:J,10,FALSE)</f>
        <v>redundant</v>
      </c>
      <c r="F2152" s="11" t="s">
        <v>8216</v>
      </c>
      <c r="G2152" s="11" t="s">
        <v>8217</v>
      </c>
      <c r="H2152" s="11">
        <v>2.652753133587084E-3</v>
      </c>
      <c r="I2152" s="11">
        <v>1.232417031905465E-2</v>
      </c>
      <c r="J2152" s="11">
        <v>0.43170769580334639</v>
      </c>
      <c r="K2152" s="11">
        <v>0.32383423575880937</v>
      </c>
      <c r="L2152" s="11">
        <v>1.488843628219896</v>
      </c>
      <c r="M2152" s="11">
        <v>222</v>
      </c>
      <c r="N2152" s="11" t="s">
        <v>12453</v>
      </c>
    </row>
    <row r="2153" spans="2:14" s="11" customFormat="1" ht="32" hidden="1" x14ac:dyDescent="0.2">
      <c r="F2153" s="11" t="s">
        <v>6429</v>
      </c>
      <c r="G2153" s="11" t="s">
        <v>6430</v>
      </c>
      <c r="H2153" s="11">
        <v>0.34759358288770048</v>
      </c>
      <c r="I2153" s="11">
        <v>0.47819740594407317</v>
      </c>
      <c r="J2153" s="11">
        <v>0.118287526124085</v>
      </c>
      <c r="K2153" s="11">
        <v>-0.26043974640866041</v>
      </c>
      <c r="L2153" s="11">
        <v>-1.072795377042344</v>
      </c>
      <c r="M2153" s="11">
        <v>64</v>
      </c>
      <c r="N2153" s="11" t="s">
        <v>11864</v>
      </c>
    </row>
    <row r="2154" spans="2:14" s="11" customFormat="1" hidden="1" x14ac:dyDescent="0.2">
      <c r="F2154" s="11" t="s">
        <v>6432</v>
      </c>
      <c r="G2154" s="11" t="s">
        <v>6433</v>
      </c>
      <c r="H2154" s="11">
        <v>0.13031914893617019</v>
      </c>
      <c r="I2154" s="11">
        <v>0.2396522187080698</v>
      </c>
      <c r="J2154" s="11">
        <v>0.2020717090211599</v>
      </c>
      <c r="K2154" s="11">
        <v>-0.29631190096529181</v>
      </c>
      <c r="L2154" s="11">
        <v>-1.2384011191820059</v>
      </c>
      <c r="M2154" s="11">
        <v>69</v>
      </c>
      <c r="N2154" s="11" t="s">
        <v>11865</v>
      </c>
    </row>
    <row r="2155" spans="2:14" s="11" customFormat="1" hidden="1" x14ac:dyDescent="0.2">
      <c r="F2155" s="11" t="s">
        <v>6435</v>
      </c>
      <c r="G2155" s="11" t="s">
        <v>6436</v>
      </c>
      <c r="H2155" s="11">
        <v>6.7880794701986755E-2</v>
      </c>
      <c r="I2155" s="11">
        <v>0.1463357594037549</v>
      </c>
      <c r="J2155" s="11">
        <v>0.2220560461452484</v>
      </c>
      <c r="K2155" s="11">
        <v>0.51679935266884935</v>
      </c>
      <c r="L2155" s="11">
        <v>1.432263550891224</v>
      </c>
      <c r="M2155" s="11">
        <v>16</v>
      </c>
      <c r="N2155" s="11" t="s">
        <v>11866</v>
      </c>
    </row>
    <row r="2156" spans="2:14" s="11" customFormat="1" ht="48" hidden="1" x14ac:dyDescent="0.2">
      <c r="F2156" s="11" t="s">
        <v>6438</v>
      </c>
      <c r="G2156" s="11" t="s">
        <v>6439</v>
      </c>
      <c r="H2156" s="11">
        <v>0.78973509933774833</v>
      </c>
      <c r="I2156" s="11">
        <v>0.8470524907839363</v>
      </c>
      <c r="J2156" s="11">
        <v>4.7829963311422932E-2</v>
      </c>
      <c r="K2156" s="11">
        <v>0.28073506172359319</v>
      </c>
      <c r="L2156" s="11">
        <v>0.77803231425784403</v>
      </c>
      <c r="M2156" s="11">
        <v>16</v>
      </c>
      <c r="N2156" s="11" t="s">
        <v>11867</v>
      </c>
    </row>
    <row r="2157" spans="2:14" s="11" customFormat="1" ht="48" hidden="1" x14ac:dyDescent="0.2">
      <c r="F2157" s="11" t="s">
        <v>6441</v>
      </c>
      <c r="G2157" s="11" t="s">
        <v>6442</v>
      </c>
      <c r="H2157" s="11">
        <v>1.9892059665406969E-2</v>
      </c>
      <c r="I2157" s="11">
        <v>5.7544257632612179E-2</v>
      </c>
      <c r="J2157" s="11">
        <v>0.35248785758361922</v>
      </c>
      <c r="K2157" s="11">
        <v>0.39521458287697481</v>
      </c>
      <c r="L2157" s="11">
        <v>1.4935610668908219</v>
      </c>
      <c r="M2157" s="11">
        <v>65</v>
      </c>
      <c r="N2157" s="11" t="s">
        <v>11868</v>
      </c>
    </row>
    <row r="2158" spans="2:14" s="11" customFormat="1" ht="48" hidden="1" x14ac:dyDescent="0.2">
      <c r="B2158" s="4" t="str">
        <f>VLOOKUP(F2158,decisions2!A:B,2,FALSE)</f>
        <v>no_biology</v>
      </c>
      <c r="C2158" s="35" t="str">
        <f t="shared" ref="C2158:C2159" si="154">IF(L2158&gt;0,"EC-side","eMPC-side")</f>
        <v>EC-side</v>
      </c>
      <c r="E2158" s="35" t="str">
        <f>VLOOKUP(F2158,collapsed2!A:J,10,FALSE)</f>
        <v>redundant</v>
      </c>
      <c r="F2158" s="11" t="s">
        <v>590</v>
      </c>
      <c r="G2158" s="11" t="s">
        <v>591</v>
      </c>
      <c r="H2158" s="11">
        <v>9.3045121864714295E-3</v>
      </c>
      <c r="I2158" s="11">
        <v>3.2294210058561777E-2</v>
      </c>
      <c r="J2158" s="11">
        <v>0.38073040072279241</v>
      </c>
      <c r="K2158" s="11">
        <v>0.35701288233224221</v>
      </c>
      <c r="L2158" s="11">
        <v>1.488296238889091</v>
      </c>
      <c r="M2158" s="11">
        <v>113</v>
      </c>
      <c r="N2158" s="11" t="s">
        <v>9931</v>
      </c>
    </row>
    <row r="2159" spans="2:14" s="11" customFormat="1" ht="64" hidden="1" x14ac:dyDescent="0.2">
      <c r="B2159" s="4" t="str">
        <f>VLOOKUP(F2159,decisions2!A:B,2,FALSE)</f>
        <v>no_redundant</v>
      </c>
      <c r="C2159" s="35" t="str">
        <f t="shared" si="154"/>
        <v>EC-side</v>
      </c>
      <c r="E2159" s="35" t="str">
        <f>VLOOKUP(F2159,collapsed2!A:J,10,FALSE)</f>
        <v>redundant</v>
      </c>
      <c r="F2159" s="11" t="s">
        <v>3536</v>
      </c>
      <c r="G2159" s="11" t="s">
        <v>3537</v>
      </c>
      <c r="H2159" s="11">
        <v>1.446929031584649E-3</v>
      </c>
      <c r="I2159" s="11">
        <v>7.7470003559925657E-3</v>
      </c>
      <c r="J2159" s="11">
        <v>0.45505986738722948</v>
      </c>
      <c r="K2159" s="11">
        <v>0.31258932130090122</v>
      </c>
      <c r="L2159" s="11">
        <v>1.4862029170331761</v>
      </c>
      <c r="M2159" s="11">
        <v>306</v>
      </c>
      <c r="N2159" s="11" t="s">
        <v>10906</v>
      </c>
    </row>
    <row r="2160" spans="2:14" s="11" customFormat="1" ht="32" hidden="1" x14ac:dyDescent="0.2">
      <c r="F2160" s="11" t="s">
        <v>6450</v>
      </c>
      <c r="G2160" s="11" t="s">
        <v>6451</v>
      </c>
      <c r="H2160" s="11">
        <v>4.5302013422818789E-2</v>
      </c>
      <c r="I2160" s="11">
        <v>0.1081533220089933</v>
      </c>
      <c r="J2160" s="11">
        <v>0.27650059925447162</v>
      </c>
      <c r="K2160" s="11">
        <v>0.41811390554205191</v>
      </c>
      <c r="L2160" s="11">
        <v>1.444930590128721</v>
      </c>
      <c r="M2160" s="11">
        <v>40</v>
      </c>
      <c r="N2160" s="11" t="s">
        <v>11871</v>
      </c>
    </row>
    <row r="2161" spans="2:14" s="11" customFormat="1" ht="64" hidden="1" x14ac:dyDescent="0.2">
      <c r="F2161" s="11" t="s">
        <v>6453</v>
      </c>
      <c r="G2161" s="11" t="s">
        <v>6454</v>
      </c>
      <c r="H2161" s="11">
        <v>0.1128048780487805</v>
      </c>
      <c r="I2161" s="11">
        <v>0.21519902552997491</v>
      </c>
      <c r="J2161" s="11">
        <v>0.16197894888340181</v>
      </c>
      <c r="K2161" s="11">
        <v>0.30350969575947218</v>
      </c>
      <c r="L2161" s="11">
        <v>1.2517252062785531</v>
      </c>
      <c r="M2161" s="11">
        <v>105</v>
      </c>
      <c r="N2161" s="11" t="s">
        <v>11872</v>
      </c>
    </row>
    <row r="2162" spans="2:14" s="11" customFormat="1" hidden="1" x14ac:dyDescent="0.2">
      <c r="F2162" s="11" t="s">
        <v>6456</v>
      </c>
      <c r="G2162" s="11" t="s">
        <v>6457</v>
      </c>
      <c r="H2162" s="11">
        <v>0.87407407407407411</v>
      </c>
      <c r="I2162" s="11">
        <v>0.91059838147557448</v>
      </c>
      <c r="J2162" s="11">
        <v>6.1705405363752248E-2</v>
      </c>
      <c r="K2162" s="11">
        <v>-0.23665366234089211</v>
      </c>
      <c r="L2162" s="11">
        <v>-0.66251374675016073</v>
      </c>
      <c r="M2162" s="11">
        <v>15</v>
      </c>
      <c r="N2162" s="11" t="s">
        <v>11873</v>
      </c>
    </row>
    <row r="2163" spans="2:14" s="11" customFormat="1" hidden="1" x14ac:dyDescent="0.2">
      <c r="F2163" s="11" t="s">
        <v>6459</v>
      </c>
      <c r="G2163" s="11" t="s">
        <v>6460</v>
      </c>
      <c r="H2163" s="11">
        <v>8.4367245657568243E-2</v>
      </c>
      <c r="I2163" s="11">
        <v>0.17221464019851121</v>
      </c>
      <c r="J2163" s="11">
        <v>0.2450417854309962</v>
      </c>
      <c r="K2163" s="11">
        <v>-0.48000802641221629</v>
      </c>
      <c r="L2163" s="11">
        <v>-1.41842028589855</v>
      </c>
      <c r="M2163" s="11">
        <v>18</v>
      </c>
      <c r="N2163" s="11" t="s">
        <v>11874</v>
      </c>
    </row>
    <row r="2164" spans="2:14" s="11" customFormat="1" ht="48" hidden="1" x14ac:dyDescent="0.2">
      <c r="B2164" s="4" t="str">
        <f>VLOOKUP(F2164,decisions2!A:B,2,FALSE)</f>
        <v>no_biology</v>
      </c>
      <c r="C2164" s="35" t="str">
        <f>IF(L2164&gt;0,"EC-side","eMPC-side")</f>
        <v>EC-side</v>
      </c>
      <c r="E2164" s="35" t="str">
        <f>VLOOKUP(F2164,collapsed2!A:J,10,FALSE)</f>
        <v>redundant</v>
      </c>
      <c r="F2164" s="11" t="s">
        <v>7863</v>
      </c>
      <c r="G2164" s="11" t="s">
        <v>7864</v>
      </c>
      <c r="H2164" s="11">
        <v>1.334159153578313E-2</v>
      </c>
      <c r="I2164" s="11">
        <v>4.2345615117461342E-2</v>
      </c>
      <c r="J2164" s="11">
        <v>0.38073040072279241</v>
      </c>
      <c r="K2164" s="11">
        <v>0.35992777676765569</v>
      </c>
      <c r="L2164" s="11">
        <v>1.484402893596239</v>
      </c>
      <c r="M2164" s="11">
        <v>105</v>
      </c>
      <c r="N2164" s="11" t="s">
        <v>12335</v>
      </c>
    </row>
    <row r="2165" spans="2:14" s="11" customFormat="1" hidden="1" x14ac:dyDescent="0.2">
      <c r="F2165" s="11" t="s">
        <v>6465</v>
      </c>
      <c r="G2165" s="11" t="s">
        <v>6466</v>
      </c>
      <c r="H2165" s="11">
        <v>7.0234113712374577E-2</v>
      </c>
      <c r="I2165" s="11">
        <v>0.14943623152092211</v>
      </c>
      <c r="J2165" s="11">
        <v>0.21925034670375521</v>
      </c>
      <c r="K2165" s="11">
        <v>0.50063885141145803</v>
      </c>
      <c r="L2165" s="11">
        <v>1.4407476600180029</v>
      </c>
      <c r="M2165" s="11">
        <v>19</v>
      </c>
      <c r="N2165" s="11" t="s">
        <v>11876</v>
      </c>
    </row>
    <row r="2166" spans="2:14" s="11" customFormat="1" hidden="1" x14ac:dyDescent="0.2">
      <c r="F2166" s="11" t="s">
        <v>6468</v>
      </c>
      <c r="G2166" s="11" t="s">
        <v>6469</v>
      </c>
      <c r="H2166" s="11">
        <v>0.62144053601340032</v>
      </c>
      <c r="I2166" s="11">
        <v>0.71403270751624037</v>
      </c>
      <c r="J2166" s="11">
        <v>5.9476028695732007E-2</v>
      </c>
      <c r="K2166" s="11">
        <v>0.32473672756358912</v>
      </c>
      <c r="L2166" s="11">
        <v>0.88451316017350967</v>
      </c>
      <c r="M2166" s="11">
        <v>15</v>
      </c>
      <c r="N2166" s="11" t="s">
        <v>11877</v>
      </c>
    </row>
    <row r="2167" spans="2:14" s="11" customFormat="1" ht="32" hidden="1" x14ac:dyDescent="0.2">
      <c r="F2167" s="11" t="s">
        <v>6471</v>
      </c>
      <c r="G2167" s="11" t="s">
        <v>6472</v>
      </c>
      <c r="H2167" s="11">
        <v>0.45033112582781459</v>
      </c>
      <c r="I2167" s="11">
        <v>0.56962875947081426</v>
      </c>
      <c r="J2167" s="11">
        <v>0.1152400031477807</v>
      </c>
      <c r="K2167" s="11">
        <v>-0.20360058247426741</v>
      </c>
      <c r="L2167" s="11">
        <v>-0.99529828108243179</v>
      </c>
      <c r="M2167" s="11">
        <v>179</v>
      </c>
      <c r="N2167" s="11" t="s">
        <v>11878</v>
      </c>
    </row>
    <row r="2168" spans="2:14" s="11" customFormat="1" ht="48" hidden="1" x14ac:dyDescent="0.2">
      <c r="F2168" s="11" t="s">
        <v>6474</v>
      </c>
      <c r="G2168" s="11" t="s">
        <v>6475</v>
      </c>
      <c r="H2168" s="11">
        <v>0.35735735735735741</v>
      </c>
      <c r="I2168" s="11">
        <v>0.48752261032962779</v>
      </c>
      <c r="J2168" s="11">
        <v>8.1751558253214465E-2</v>
      </c>
      <c r="K2168" s="11">
        <v>0.2493476925671563</v>
      </c>
      <c r="L2168" s="11">
        <v>1.0455971767735761</v>
      </c>
      <c r="M2168" s="11">
        <v>117</v>
      </c>
      <c r="N2168" s="11" t="s">
        <v>11879</v>
      </c>
    </row>
    <row r="2169" spans="2:14" s="11" customFormat="1" ht="80" hidden="1" x14ac:dyDescent="0.2">
      <c r="F2169" s="11" t="s">
        <v>6477</v>
      </c>
      <c r="G2169" s="11" t="s">
        <v>6478</v>
      </c>
      <c r="H2169" s="11">
        <v>0.18055555555555561</v>
      </c>
      <c r="I2169" s="11">
        <v>0.30130118084969842</v>
      </c>
      <c r="J2169" s="11">
        <v>0.22798720285044219</v>
      </c>
      <c r="K2169" s="11">
        <v>-0.20681528678320621</v>
      </c>
      <c r="L2169" s="11">
        <v>-1.0974699789154789</v>
      </c>
      <c r="M2169" s="11">
        <v>387</v>
      </c>
      <c r="N2169" s="11" t="s">
        <v>11880</v>
      </c>
    </row>
    <row r="2170" spans="2:14" s="11" customFormat="1" hidden="1" x14ac:dyDescent="0.2">
      <c r="F2170" s="11" t="s">
        <v>6480</v>
      </c>
      <c r="G2170" s="11" t="s">
        <v>6481</v>
      </c>
      <c r="H2170" s="11">
        <v>0.41402337228714531</v>
      </c>
      <c r="I2170" s="11">
        <v>0.53915483807408948</v>
      </c>
      <c r="J2170" s="11">
        <v>7.9556467723595661E-2</v>
      </c>
      <c r="K2170" s="11">
        <v>0.36408252801254559</v>
      </c>
      <c r="L2170" s="11">
        <v>1.0329631501818319</v>
      </c>
      <c r="M2170" s="11">
        <v>18</v>
      </c>
      <c r="N2170" s="11" t="s">
        <v>11881</v>
      </c>
    </row>
    <row r="2171" spans="2:14" s="11" customFormat="1" ht="32" hidden="1" x14ac:dyDescent="0.2">
      <c r="F2171" s="11" t="s">
        <v>6483</v>
      </c>
      <c r="G2171" s="11" t="s">
        <v>6484</v>
      </c>
      <c r="H2171" s="11">
        <v>0.73076923076923073</v>
      </c>
      <c r="I2171" s="11">
        <v>0.80197994210090973</v>
      </c>
      <c r="J2171" s="11">
        <v>5.1845762486506602E-2</v>
      </c>
      <c r="K2171" s="11">
        <v>0.26919691886016972</v>
      </c>
      <c r="L2171" s="11">
        <v>0.82388761193125359</v>
      </c>
      <c r="M2171" s="11">
        <v>24</v>
      </c>
      <c r="N2171" s="11" t="s">
        <v>11882</v>
      </c>
    </row>
    <row r="2172" spans="2:14" s="11" customFormat="1" hidden="1" x14ac:dyDescent="0.2">
      <c r="F2172" s="11" t="s">
        <v>6486</v>
      </c>
      <c r="G2172" s="11" t="s">
        <v>6487</v>
      </c>
      <c r="H2172" s="11">
        <v>0.84461152882205515</v>
      </c>
      <c r="I2172" s="11">
        <v>0.88806144079553395</v>
      </c>
      <c r="J2172" s="11">
        <v>6.4070375049972164E-2</v>
      </c>
      <c r="K2172" s="11">
        <v>-0.25090922899249962</v>
      </c>
      <c r="L2172" s="11">
        <v>-0.72787602974860455</v>
      </c>
      <c r="M2172" s="11">
        <v>17</v>
      </c>
      <c r="N2172" s="11" t="s">
        <v>11883</v>
      </c>
    </row>
    <row r="2173" spans="2:14" s="11" customFormat="1" ht="32" hidden="1" x14ac:dyDescent="0.2">
      <c r="B2173" s="4" t="str">
        <f>VLOOKUP(F2173,decisions2!A:B,2,FALSE)</f>
        <v>no_biology</v>
      </c>
      <c r="C2173" s="35" t="str">
        <f t="shared" ref="C2173:C2174" si="155">IF(L2173&gt;0,"EC-side","eMPC-side")</f>
        <v>EC-side</v>
      </c>
      <c r="E2173" s="35" t="str">
        <f>VLOOKUP(F2173,collapsed2!A:J,10,FALSE)</f>
        <v>redundant</v>
      </c>
      <c r="F2173" s="11" t="s">
        <v>2401</v>
      </c>
      <c r="G2173" s="11" t="s">
        <v>2402</v>
      </c>
      <c r="H2173" s="11">
        <v>1.184684390072068E-2</v>
      </c>
      <c r="I2173" s="11">
        <v>3.8717403269619907E-2</v>
      </c>
      <c r="J2173" s="11">
        <v>0.38073040072279241</v>
      </c>
      <c r="K2173" s="11">
        <v>0.35520508956969671</v>
      </c>
      <c r="L2173" s="11">
        <v>1.484303239027811</v>
      </c>
      <c r="M2173" s="11">
        <v>116</v>
      </c>
      <c r="N2173" s="11" t="s">
        <v>10533</v>
      </c>
    </row>
    <row r="2174" spans="2:14" s="11" customFormat="1" ht="48" hidden="1" x14ac:dyDescent="0.2">
      <c r="B2174" s="4" t="str">
        <f>VLOOKUP(F2174,decisions2!A:B,2,FALSE)</f>
        <v>no_redundant</v>
      </c>
      <c r="C2174" s="35" t="str">
        <f t="shared" si="155"/>
        <v>EC-side</v>
      </c>
      <c r="E2174" s="35" t="str">
        <f>VLOOKUP(F2174,collapsed2!A:J,10,FALSE)</f>
        <v>redundant</v>
      </c>
      <c r="F2174" s="11" t="s">
        <v>6925</v>
      </c>
      <c r="G2174" s="11" t="s">
        <v>6926</v>
      </c>
      <c r="H2174" s="11">
        <v>4.2348466532931492E-3</v>
      </c>
      <c r="I2174" s="11">
        <v>1.79857076328419E-2</v>
      </c>
      <c r="J2174" s="11">
        <v>0.40701791892395389</v>
      </c>
      <c r="K2174" s="11">
        <v>0.32964212539117449</v>
      </c>
      <c r="L2174" s="11">
        <v>1.4825281819665941</v>
      </c>
      <c r="M2174" s="11">
        <v>184</v>
      </c>
      <c r="N2174" s="11" t="s">
        <v>12024</v>
      </c>
    </row>
    <row r="2175" spans="2:14" s="11" customFormat="1" hidden="1" x14ac:dyDescent="0.2">
      <c r="F2175" s="11" t="s">
        <v>6495</v>
      </c>
      <c r="G2175" s="11" t="s">
        <v>6496</v>
      </c>
      <c r="H2175" s="11">
        <v>0.27759197324414708</v>
      </c>
      <c r="I2175" s="11">
        <v>0.40967708297125383</v>
      </c>
      <c r="J2175" s="11">
        <v>0.1024494056298262</v>
      </c>
      <c r="K2175" s="11">
        <v>0.37566849894315069</v>
      </c>
      <c r="L2175" s="11">
        <v>1.1497480126540409</v>
      </c>
      <c r="M2175" s="11">
        <v>24</v>
      </c>
      <c r="N2175" s="11" t="s">
        <v>11886</v>
      </c>
    </row>
    <row r="2176" spans="2:14" s="11" customFormat="1" ht="32" hidden="1" x14ac:dyDescent="0.2">
      <c r="F2176" s="11" t="s">
        <v>6497</v>
      </c>
      <c r="G2176" s="11" t="s">
        <v>6498</v>
      </c>
      <c r="H2176" s="11">
        <v>0.60804020100502509</v>
      </c>
      <c r="I2176" s="11">
        <v>0.70395579457015667</v>
      </c>
      <c r="J2176" s="11">
        <v>6.0509298865666673E-2</v>
      </c>
      <c r="K2176" s="11">
        <v>0.32759943633348348</v>
      </c>
      <c r="L2176" s="11">
        <v>0.89231056455001312</v>
      </c>
      <c r="M2176" s="11">
        <v>15</v>
      </c>
      <c r="N2176" s="11" t="s">
        <v>11887</v>
      </c>
    </row>
    <row r="2177" spans="2:14" s="11" customFormat="1" ht="32" hidden="1" x14ac:dyDescent="0.2">
      <c r="F2177" s="11" t="s">
        <v>6500</v>
      </c>
      <c r="G2177" s="11" t="s">
        <v>6501</v>
      </c>
      <c r="H2177" s="11">
        <v>0.31170886075949372</v>
      </c>
      <c r="I2177" s="11">
        <v>0.44553222723873359</v>
      </c>
      <c r="J2177" s="11">
        <v>9.2259726052735413E-2</v>
      </c>
      <c r="K2177" s="11">
        <v>0.27621228205701659</v>
      </c>
      <c r="L2177" s="11">
        <v>1.0778040369998061</v>
      </c>
      <c r="M2177" s="11">
        <v>78</v>
      </c>
      <c r="N2177" s="11" t="s">
        <v>11888</v>
      </c>
    </row>
    <row r="2178" spans="2:14" s="11" customFormat="1" ht="64" hidden="1" x14ac:dyDescent="0.2">
      <c r="F2178" s="11" t="s">
        <v>6503</v>
      </c>
      <c r="G2178" s="11" t="s">
        <v>6504</v>
      </c>
      <c r="H2178" s="11">
        <v>0.76240601503759398</v>
      </c>
      <c r="I2178" s="11">
        <v>0.82697377785213622</v>
      </c>
      <c r="J2178" s="11">
        <v>4.5044276715279448E-2</v>
      </c>
      <c r="K2178" s="11">
        <v>0.2020732078377184</v>
      </c>
      <c r="L2178" s="11">
        <v>0.8597830683854788</v>
      </c>
      <c r="M2178" s="11">
        <v>129</v>
      </c>
      <c r="N2178" s="11" t="s">
        <v>11889</v>
      </c>
    </row>
    <row r="2179" spans="2:14" s="11" customFormat="1" ht="32" hidden="1" x14ac:dyDescent="0.2">
      <c r="F2179" s="11" t="s">
        <v>6506</v>
      </c>
      <c r="G2179" s="11" t="s">
        <v>6507</v>
      </c>
      <c r="H2179" s="11">
        <v>0.1280193236714976</v>
      </c>
      <c r="I2179" s="11">
        <v>0.23661770972253071</v>
      </c>
      <c r="J2179" s="11">
        <v>0.1938133027253105</v>
      </c>
      <c r="K2179" s="11">
        <v>-0.35524132197585129</v>
      </c>
      <c r="L2179" s="11">
        <v>-1.2958347668134691</v>
      </c>
      <c r="M2179" s="11">
        <v>37</v>
      </c>
      <c r="N2179" s="11" t="s">
        <v>11890</v>
      </c>
    </row>
    <row r="2180" spans="2:14" s="11" customFormat="1" ht="32" hidden="1" x14ac:dyDescent="0.2">
      <c r="F2180" s="11" t="s">
        <v>6509</v>
      </c>
      <c r="G2180" s="11" t="s">
        <v>6510</v>
      </c>
      <c r="H2180" s="11">
        <v>0.18295739348370929</v>
      </c>
      <c r="I2180" s="11">
        <v>0.30374466653511589</v>
      </c>
      <c r="J2180" s="11">
        <v>0.16318012718068911</v>
      </c>
      <c r="K2180" s="11">
        <v>-0.38359659545812308</v>
      </c>
      <c r="L2180" s="11">
        <v>-1.242769357407022</v>
      </c>
      <c r="M2180" s="11">
        <v>25</v>
      </c>
      <c r="N2180" s="11" t="s">
        <v>11891</v>
      </c>
    </row>
    <row r="2181" spans="2:14" s="11" customFormat="1" ht="96" hidden="1" x14ac:dyDescent="0.2">
      <c r="B2181" s="4" t="str">
        <f>VLOOKUP(F2181,decisions2!A:B,2,FALSE)</f>
        <v>no_redundant</v>
      </c>
      <c r="C2181" s="35" t="str">
        <f>IF(L2181&gt;0,"EC-side","eMPC-side")</f>
        <v>EC-side</v>
      </c>
      <c r="E2181" s="35" t="str">
        <f>VLOOKUP(F2181,collapsed2!A:J,10,FALSE)</f>
        <v>redundant</v>
      </c>
      <c r="F2181" s="11" t="s">
        <v>6886</v>
      </c>
      <c r="G2181" s="11" t="s">
        <v>6887</v>
      </c>
      <c r="H2181" s="11">
        <v>1.8551121211427769E-3</v>
      </c>
      <c r="I2181" s="11">
        <v>9.3789414669540397E-3</v>
      </c>
      <c r="J2181" s="11">
        <v>0.45505986738722948</v>
      </c>
      <c r="K2181" s="11">
        <v>0.31264241169671791</v>
      </c>
      <c r="L2181" s="11">
        <v>1.481463727439547</v>
      </c>
      <c r="M2181" s="11">
        <v>295</v>
      </c>
      <c r="N2181" s="11" t="s">
        <v>12011</v>
      </c>
    </row>
    <row r="2182" spans="2:14" s="11" customFormat="1" ht="32" hidden="1" x14ac:dyDescent="0.2">
      <c r="F2182" s="11" t="s">
        <v>6515</v>
      </c>
      <c r="G2182" s="11" t="s">
        <v>6516</v>
      </c>
      <c r="H2182" s="11">
        <v>0.42307692307692307</v>
      </c>
      <c r="I2182" s="11">
        <v>0.54596804467176574</v>
      </c>
      <c r="J2182" s="11">
        <v>9.889030075206362E-2</v>
      </c>
      <c r="K2182" s="11">
        <v>-0.324555234653156</v>
      </c>
      <c r="L2182" s="11">
        <v>-1.0166268178082829</v>
      </c>
      <c r="M2182" s="11">
        <v>22</v>
      </c>
      <c r="N2182" s="11" t="s">
        <v>11893</v>
      </c>
    </row>
    <row r="2183" spans="2:14" s="11" customFormat="1" ht="48" hidden="1" x14ac:dyDescent="0.2">
      <c r="B2183" s="4" t="str">
        <f>VLOOKUP(F2183,decisions2!A:B,2,FALSE)</f>
        <v>no_redundant</v>
      </c>
      <c r="C2183" s="35" t="str">
        <f>IF(L2183&gt;0,"EC-side","eMPC-side")</f>
        <v>EC-side</v>
      </c>
      <c r="E2183" s="35" t="str">
        <f>VLOOKUP(F2183,collapsed2!A:J,10,FALSE)</f>
        <v>redundant</v>
      </c>
      <c r="F2183" s="11" t="s">
        <v>2875</v>
      </c>
      <c r="G2183" s="11" t="s">
        <v>2876</v>
      </c>
      <c r="H2183" s="11">
        <v>9.5416560376343166E-3</v>
      </c>
      <c r="I2183" s="11">
        <v>3.2882675445548758E-2</v>
      </c>
      <c r="J2183" s="11">
        <v>0.38073040072279241</v>
      </c>
      <c r="K2183" s="11">
        <v>0.34590399580141462</v>
      </c>
      <c r="L2183" s="11">
        <v>1.4796335190486209</v>
      </c>
      <c r="M2183" s="11">
        <v>134</v>
      </c>
      <c r="N2183" s="11" t="s">
        <v>10686</v>
      </c>
    </row>
    <row r="2184" spans="2:14" s="11" customFormat="1" ht="32" hidden="1" x14ac:dyDescent="0.2">
      <c r="F2184" s="11" t="s">
        <v>6521</v>
      </c>
      <c r="G2184" s="11" t="s">
        <v>6522</v>
      </c>
      <c r="H2184" s="11">
        <v>0.59506172839506177</v>
      </c>
      <c r="I2184" s="11">
        <v>0.6940970017636684</v>
      </c>
      <c r="J2184" s="11">
        <v>8.1080205755086635E-2</v>
      </c>
      <c r="K2184" s="11">
        <v>-0.32461669733203052</v>
      </c>
      <c r="L2184" s="11">
        <v>-0.90876693933143093</v>
      </c>
      <c r="M2184" s="11">
        <v>15</v>
      </c>
      <c r="N2184" s="11" t="s">
        <v>11895</v>
      </c>
    </row>
    <row r="2185" spans="2:14" s="11" customFormat="1" ht="32" hidden="1" x14ac:dyDescent="0.2">
      <c r="F2185" s="11" t="s">
        <v>6524</v>
      </c>
      <c r="G2185" s="11" t="s">
        <v>6525</v>
      </c>
      <c r="H2185" s="11">
        <v>0.48019801980198018</v>
      </c>
      <c r="I2185" s="11">
        <v>0.59541637535051906</v>
      </c>
      <c r="J2185" s="11">
        <v>9.3145457533780354E-2</v>
      </c>
      <c r="K2185" s="11">
        <v>-0.32783576693228372</v>
      </c>
      <c r="L2185" s="11">
        <v>-0.97923947369584297</v>
      </c>
      <c r="M2185" s="11">
        <v>19</v>
      </c>
      <c r="N2185" s="11" t="s">
        <v>11896</v>
      </c>
    </row>
    <row r="2186" spans="2:14" s="11" customFormat="1" ht="32" hidden="1" x14ac:dyDescent="0.2">
      <c r="F2186" s="11" t="s">
        <v>6527</v>
      </c>
      <c r="G2186" s="11" t="s">
        <v>6528</v>
      </c>
      <c r="H2186" s="11">
        <v>0.27407407407407408</v>
      </c>
      <c r="I2186" s="11">
        <v>0.40540123456790128</v>
      </c>
      <c r="J2186" s="11">
        <v>0.12944288774504631</v>
      </c>
      <c r="K2186" s="11">
        <v>-0.41623688817761001</v>
      </c>
      <c r="L2186" s="11">
        <v>-1.165258367837759</v>
      </c>
      <c r="M2186" s="11">
        <v>15</v>
      </c>
      <c r="N2186" s="11" t="s">
        <v>11897</v>
      </c>
    </row>
    <row r="2187" spans="2:14" s="11" customFormat="1" ht="32" hidden="1" x14ac:dyDescent="0.2">
      <c r="F2187" s="11" t="s">
        <v>6530</v>
      </c>
      <c r="G2187" s="11" t="s">
        <v>6531</v>
      </c>
      <c r="H2187" s="11">
        <v>0.33740831295843521</v>
      </c>
      <c r="I2187" s="11">
        <v>0.46930155629727421</v>
      </c>
      <c r="J2187" s="11">
        <v>0.1142665024844329</v>
      </c>
      <c r="K2187" s="11">
        <v>-0.35881754025747192</v>
      </c>
      <c r="L2187" s="11">
        <v>-1.0863698369600709</v>
      </c>
      <c r="M2187" s="11">
        <v>20</v>
      </c>
      <c r="N2187" s="11" t="s">
        <v>11898</v>
      </c>
    </row>
    <row r="2188" spans="2:14" s="11" customFormat="1" hidden="1" x14ac:dyDescent="0.2">
      <c r="F2188" s="11" t="s">
        <v>6533</v>
      </c>
      <c r="G2188" s="11" t="s">
        <v>6534</v>
      </c>
      <c r="H2188" s="11">
        <v>0.20865139949109421</v>
      </c>
      <c r="I2188" s="11">
        <v>0.33323005904054448</v>
      </c>
      <c r="J2188" s="11">
        <v>0.1531588086830733</v>
      </c>
      <c r="K2188" s="11">
        <v>-0.35951067691103472</v>
      </c>
      <c r="L2188" s="11">
        <v>-1.191498892066275</v>
      </c>
      <c r="M2188" s="11">
        <v>28</v>
      </c>
      <c r="N2188" s="11" t="s">
        <v>11899</v>
      </c>
    </row>
    <row r="2189" spans="2:14" s="11" customFormat="1" hidden="1" x14ac:dyDescent="0.2">
      <c r="F2189" s="11" t="s">
        <v>6536</v>
      </c>
      <c r="G2189" s="11" t="s">
        <v>6537</v>
      </c>
      <c r="H2189" s="11">
        <v>0.81930693069306926</v>
      </c>
      <c r="I2189" s="11">
        <v>0.86793916173972241</v>
      </c>
      <c r="J2189" s="11">
        <v>6.4940768461289877E-2</v>
      </c>
      <c r="K2189" s="11">
        <v>-0.24950659468501901</v>
      </c>
      <c r="L2189" s="11">
        <v>-0.74527166071378381</v>
      </c>
      <c r="M2189" s="11">
        <v>19</v>
      </c>
      <c r="N2189" s="11" t="s">
        <v>11900</v>
      </c>
    </row>
    <row r="2190" spans="2:14" s="11" customFormat="1" ht="32" hidden="1" x14ac:dyDescent="0.2">
      <c r="F2190" s="11" t="s">
        <v>6539</v>
      </c>
      <c r="G2190" s="11" t="s">
        <v>6540</v>
      </c>
      <c r="H2190" s="11">
        <v>9.6296296296296297E-2</v>
      </c>
      <c r="I2190" s="11">
        <v>0.19060830527497191</v>
      </c>
      <c r="J2190" s="11">
        <v>0.22798720285044219</v>
      </c>
      <c r="K2190" s="11">
        <v>-0.34214190441521852</v>
      </c>
      <c r="L2190" s="11">
        <v>-1.3081867043346089</v>
      </c>
      <c r="M2190" s="11">
        <v>45</v>
      </c>
      <c r="N2190" s="11" t="s">
        <v>11901</v>
      </c>
    </row>
    <row r="2191" spans="2:14" s="11" customFormat="1" ht="32" hidden="1" x14ac:dyDescent="0.2">
      <c r="F2191" s="11" t="s">
        <v>6542</v>
      </c>
      <c r="G2191" s="11" t="s">
        <v>6543</v>
      </c>
      <c r="H2191" s="11">
        <v>0.5209876543209877</v>
      </c>
      <c r="I2191" s="11">
        <v>0.63149753472334114</v>
      </c>
      <c r="J2191" s="11">
        <v>8.8359444250090513E-2</v>
      </c>
      <c r="K2191" s="11">
        <v>-0.34684782759370142</v>
      </c>
      <c r="L2191" s="11">
        <v>-0.97100315937747717</v>
      </c>
      <c r="M2191" s="11">
        <v>15</v>
      </c>
      <c r="N2191" s="11" t="s">
        <v>11902</v>
      </c>
    </row>
    <row r="2192" spans="2:14" s="11" customFormat="1" ht="32" hidden="1" x14ac:dyDescent="0.2">
      <c r="F2192" s="11" t="s">
        <v>6545</v>
      </c>
      <c r="G2192" s="11" t="s">
        <v>6546</v>
      </c>
      <c r="H2192" s="11">
        <v>0.84596577017114916</v>
      </c>
      <c r="I2192" s="11">
        <v>0.88897175205243673</v>
      </c>
      <c r="J2192" s="11">
        <v>6.2800397781223413E-2</v>
      </c>
      <c r="K2192" s="11">
        <v>-0.23959410673845921</v>
      </c>
      <c r="L2192" s="11">
        <v>-0.72540436704204203</v>
      </c>
      <c r="M2192" s="11">
        <v>20</v>
      </c>
      <c r="N2192" s="11" t="s">
        <v>11902</v>
      </c>
    </row>
    <row r="2193" spans="2:14" s="11" customFormat="1" ht="32" hidden="1" x14ac:dyDescent="0.2">
      <c r="F2193" s="11" t="s">
        <v>6548</v>
      </c>
      <c r="G2193" s="11" t="s">
        <v>6549</v>
      </c>
      <c r="H2193" s="11">
        <v>0.93233082706766912</v>
      </c>
      <c r="I2193" s="11">
        <v>0.95414892653320038</v>
      </c>
      <c r="J2193" s="11">
        <v>5.934876803356285E-2</v>
      </c>
      <c r="K2193" s="11">
        <v>-0.2005820202343177</v>
      </c>
      <c r="L2193" s="11">
        <v>-0.64984202504794819</v>
      </c>
      <c r="M2193" s="11">
        <v>25</v>
      </c>
      <c r="N2193" s="11" t="s">
        <v>11902</v>
      </c>
    </row>
    <row r="2194" spans="2:14" s="11" customFormat="1" hidden="1" x14ac:dyDescent="0.2">
      <c r="F2194" s="11" t="s">
        <v>6551</v>
      </c>
      <c r="G2194" s="11" t="s">
        <v>6552</v>
      </c>
      <c r="H2194" s="11">
        <v>7.9470198675496692E-2</v>
      </c>
      <c r="I2194" s="11">
        <v>0.16416803850358769</v>
      </c>
      <c r="J2194" s="11">
        <v>0.20429475651688611</v>
      </c>
      <c r="K2194" s="11">
        <v>0.50805454392519822</v>
      </c>
      <c r="L2194" s="11">
        <v>1.408028089375327</v>
      </c>
      <c r="M2194" s="11">
        <v>16</v>
      </c>
      <c r="N2194" s="11" t="s">
        <v>11903</v>
      </c>
    </row>
    <row r="2195" spans="2:14" s="11" customFormat="1" ht="32" hidden="1" x14ac:dyDescent="0.2">
      <c r="F2195" s="11" t="s">
        <v>6554</v>
      </c>
      <c r="G2195" s="11" t="s">
        <v>6555</v>
      </c>
      <c r="H2195" s="11">
        <v>0.80030721966205842</v>
      </c>
      <c r="I2195" s="11">
        <v>0.85474276632317958</v>
      </c>
      <c r="J2195" s="11">
        <v>4.3800203129989113E-2</v>
      </c>
      <c r="K2195" s="11">
        <v>0.2040757410349264</v>
      </c>
      <c r="L2195" s="11">
        <v>0.82271142854162371</v>
      </c>
      <c r="M2195" s="11">
        <v>92</v>
      </c>
      <c r="N2195" s="11" t="s">
        <v>11904</v>
      </c>
    </row>
    <row r="2196" spans="2:14" s="11" customFormat="1" hidden="1" x14ac:dyDescent="0.2">
      <c r="F2196" s="11" t="s">
        <v>6557</v>
      </c>
      <c r="G2196" s="11" t="s">
        <v>6558</v>
      </c>
      <c r="H2196" s="11">
        <v>0.1469879518072289</v>
      </c>
      <c r="I2196" s="11">
        <v>0.26147203191852381</v>
      </c>
      <c r="J2196" s="11">
        <v>0.17978231629832361</v>
      </c>
      <c r="K2196" s="11">
        <v>-0.42566397261589212</v>
      </c>
      <c r="L2196" s="11">
        <v>-1.3114200087889589</v>
      </c>
      <c r="M2196" s="11">
        <v>21</v>
      </c>
      <c r="N2196" s="11" t="s">
        <v>11905</v>
      </c>
    </row>
    <row r="2197" spans="2:14" s="11" customFormat="1" hidden="1" x14ac:dyDescent="0.2">
      <c r="F2197" s="11" t="s">
        <v>6560</v>
      </c>
      <c r="G2197" s="11" t="s">
        <v>6561</v>
      </c>
      <c r="H2197" s="11">
        <v>0.90954773869346739</v>
      </c>
      <c r="I2197" s="11">
        <v>0.93629987963198524</v>
      </c>
      <c r="J2197" s="11">
        <v>6.0640400949416029E-2</v>
      </c>
      <c r="K2197" s="11">
        <v>-0.215603962435056</v>
      </c>
      <c r="L2197" s="11">
        <v>-0.61565781002151243</v>
      </c>
      <c r="M2197" s="11">
        <v>16</v>
      </c>
      <c r="N2197" s="11" t="s">
        <v>11906</v>
      </c>
    </row>
    <row r="2198" spans="2:14" s="11" customFormat="1" hidden="1" x14ac:dyDescent="0.2">
      <c r="F2198" s="11" t="s">
        <v>6563</v>
      </c>
      <c r="G2198" s="11" t="s">
        <v>6564</v>
      </c>
      <c r="H2198" s="11">
        <v>0.94314381270903014</v>
      </c>
      <c r="I2198" s="11">
        <v>0.96169456519128693</v>
      </c>
      <c r="J2198" s="11">
        <v>4.0166098004942093E-2</v>
      </c>
      <c r="K2198" s="11">
        <v>0.2122691922552894</v>
      </c>
      <c r="L2198" s="11">
        <v>0.61087217097414503</v>
      </c>
      <c r="M2198" s="11">
        <v>19</v>
      </c>
      <c r="N2198" s="11" t="s">
        <v>11907</v>
      </c>
    </row>
    <row r="2199" spans="2:14" s="11" customFormat="1" hidden="1" x14ac:dyDescent="0.2">
      <c r="F2199" s="11" t="s">
        <v>6566</v>
      </c>
      <c r="G2199" s="11" t="s">
        <v>6567</v>
      </c>
      <c r="H2199" s="11">
        <v>5.733558178752108E-2</v>
      </c>
      <c r="I2199" s="11">
        <v>0.12959031842079161</v>
      </c>
      <c r="J2199" s="11">
        <v>0.2450417854309962</v>
      </c>
      <c r="K2199" s="11">
        <v>0.50383106009701395</v>
      </c>
      <c r="L2199" s="11">
        <v>1.468193186327176</v>
      </c>
      <c r="M2199" s="11">
        <v>20</v>
      </c>
      <c r="N2199" s="11" t="s">
        <v>11908</v>
      </c>
    </row>
    <row r="2200" spans="2:14" s="11" customFormat="1" hidden="1" x14ac:dyDescent="0.2">
      <c r="F2200" s="11" t="s">
        <v>6569</v>
      </c>
      <c r="G2200" s="11" t="s">
        <v>6570</v>
      </c>
      <c r="H2200" s="11">
        <v>0.67669172932330823</v>
      </c>
      <c r="I2200" s="11">
        <v>0.75967692919092034</v>
      </c>
      <c r="J2200" s="11">
        <v>7.511816352763015E-2</v>
      </c>
      <c r="K2200" s="11">
        <v>-0.22371921238548029</v>
      </c>
      <c r="L2200" s="11">
        <v>-0.8887176182483153</v>
      </c>
      <c r="M2200" s="11">
        <v>53</v>
      </c>
      <c r="N2200" s="11" t="s">
        <v>11909</v>
      </c>
    </row>
    <row r="2201" spans="2:14" s="11" customFormat="1" hidden="1" x14ac:dyDescent="0.2">
      <c r="F2201" s="11" t="s">
        <v>6572</v>
      </c>
      <c r="G2201" s="11" t="s">
        <v>6573</v>
      </c>
      <c r="H2201" s="11">
        <v>6.2913907284768214E-2</v>
      </c>
      <c r="I2201" s="11">
        <v>0.1392119384770007</v>
      </c>
      <c r="J2201" s="11">
        <v>0.23112670967383431</v>
      </c>
      <c r="K2201" s="11">
        <v>0.5218536990533249</v>
      </c>
      <c r="L2201" s="11">
        <v>1.4462712234292769</v>
      </c>
      <c r="M2201" s="11">
        <v>16</v>
      </c>
      <c r="N2201" s="11" t="s">
        <v>11910</v>
      </c>
    </row>
    <row r="2202" spans="2:14" s="11" customFormat="1" ht="80" hidden="1" x14ac:dyDescent="0.2">
      <c r="B2202" s="4" t="str">
        <f>VLOOKUP(F2202,decisions2!A:B,2,FALSE)</f>
        <v>no_redundant</v>
      </c>
      <c r="C2202" s="35" t="str">
        <f>IF(L2202&gt;0,"EC-side","eMPC-side")</f>
        <v>EC-side</v>
      </c>
      <c r="E2202" s="35" t="str">
        <f>VLOOKUP(F2202,collapsed2!A:J,10,FALSE)</f>
        <v>redundant</v>
      </c>
      <c r="F2202" s="11" t="s">
        <v>1070</v>
      </c>
      <c r="G2202" s="11" t="s">
        <v>1071</v>
      </c>
      <c r="H2202" s="11">
        <v>2.557102298939979E-3</v>
      </c>
      <c r="I2202" s="11">
        <v>1.20208016895161E-2</v>
      </c>
      <c r="J2202" s="11">
        <v>0.43170769580334639</v>
      </c>
      <c r="K2202" s="11">
        <v>0.31566728504991781</v>
      </c>
      <c r="L2202" s="11">
        <v>1.4783974461968421</v>
      </c>
      <c r="M2202" s="11">
        <v>266</v>
      </c>
      <c r="N2202" s="11" t="s">
        <v>10089</v>
      </c>
    </row>
    <row r="2203" spans="2:14" s="11" customFormat="1" hidden="1" x14ac:dyDescent="0.2">
      <c r="F2203" s="11" t="s">
        <v>6578</v>
      </c>
      <c r="G2203" s="11" t="s">
        <v>6579</v>
      </c>
      <c r="H2203" s="11">
        <v>0.50816993464052285</v>
      </c>
      <c r="I2203" s="11">
        <v>0.61969969827520488</v>
      </c>
      <c r="J2203" s="11">
        <v>6.7992259154405765E-2</v>
      </c>
      <c r="K2203" s="11">
        <v>0.26212693773570328</v>
      </c>
      <c r="L2203" s="11">
        <v>0.97076089942874522</v>
      </c>
      <c r="M2203" s="11">
        <v>58</v>
      </c>
      <c r="N2203" s="11" t="s">
        <v>11912</v>
      </c>
    </row>
    <row r="2204" spans="2:14" s="11" customFormat="1" ht="32" hidden="1" x14ac:dyDescent="0.2">
      <c r="F2204" s="11" t="s">
        <v>6581</v>
      </c>
      <c r="G2204" s="11" t="s">
        <v>6582</v>
      </c>
      <c r="H2204" s="11">
        <v>6.4297800338409469E-2</v>
      </c>
      <c r="I2204" s="11">
        <v>0.1411267580008369</v>
      </c>
      <c r="J2204" s="11">
        <v>0.23112670967383431</v>
      </c>
      <c r="K2204" s="11">
        <v>0.41329013368549927</v>
      </c>
      <c r="L2204" s="11">
        <v>1.413770832878918</v>
      </c>
      <c r="M2204" s="11">
        <v>38</v>
      </c>
      <c r="N2204" s="11" t="s">
        <v>11913</v>
      </c>
    </row>
    <row r="2205" spans="2:14" s="11" customFormat="1" ht="48" hidden="1" x14ac:dyDescent="0.2">
      <c r="B2205" s="4" t="str">
        <f>VLOOKUP(F2205,decisions2!A:B,2,FALSE)</f>
        <v>no_redundant</v>
      </c>
      <c r="C2205" s="35" t="str">
        <f>IF(L2205&gt;0,"EC-side","eMPC-side")</f>
        <v>EC-side</v>
      </c>
      <c r="E2205" s="35" t="str">
        <f>VLOOKUP(F2205,collapsed2!A:J,10,FALSE)</f>
        <v>redundant</v>
      </c>
      <c r="F2205" s="11" t="s">
        <v>9469</v>
      </c>
      <c r="G2205" s="11" t="s">
        <v>9470</v>
      </c>
      <c r="H2205" s="11">
        <v>4.8228184289321107E-3</v>
      </c>
      <c r="I2205" s="11">
        <v>1.9746302529345991E-2</v>
      </c>
      <c r="J2205" s="11">
        <v>0.40701791892395389</v>
      </c>
      <c r="K2205" s="11">
        <v>0.32227226128046987</v>
      </c>
      <c r="L2205" s="11">
        <v>1.474797049691831</v>
      </c>
      <c r="M2205" s="11">
        <v>212</v>
      </c>
      <c r="N2205" s="11" t="s">
        <v>12865</v>
      </c>
    </row>
    <row r="2206" spans="2:14" s="11" customFormat="1" hidden="1" x14ac:dyDescent="0.2">
      <c r="F2206" s="11" t="s">
        <v>6587</v>
      </c>
      <c r="G2206" s="11" t="s">
        <v>6588</v>
      </c>
      <c r="H2206" s="11">
        <v>6.8219633943427616E-2</v>
      </c>
      <c r="I2206" s="11">
        <v>0.14686110249250181</v>
      </c>
      <c r="J2206" s="11">
        <v>0.2220560461452484</v>
      </c>
      <c r="K2206" s="11">
        <v>0.44432489269337733</v>
      </c>
      <c r="L2206" s="11">
        <v>1.427976731742002</v>
      </c>
      <c r="M2206" s="11">
        <v>29</v>
      </c>
      <c r="N2206" s="11" t="s">
        <v>11915</v>
      </c>
    </row>
    <row r="2207" spans="2:14" s="11" customFormat="1" hidden="1" x14ac:dyDescent="0.2">
      <c r="F2207" s="11" t="s">
        <v>6590</v>
      </c>
      <c r="G2207" s="11" t="s">
        <v>6591</v>
      </c>
      <c r="H2207" s="11">
        <v>0.30712530712530711</v>
      </c>
      <c r="I2207" s="11">
        <v>0.44052316779589501</v>
      </c>
      <c r="J2207" s="11">
        <v>0.1209851421452523</v>
      </c>
      <c r="K2207" s="11">
        <v>-0.28188084873888553</v>
      </c>
      <c r="L2207" s="11">
        <v>-1.0825374970660779</v>
      </c>
      <c r="M2207" s="11">
        <v>46</v>
      </c>
      <c r="N2207" s="11" t="s">
        <v>11916</v>
      </c>
    </row>
    <row r="2208" spans="2:14" s="11" customFormat="1" ht="48" hidden="1" x14ac:dyDescent="0.2">
      <c r="B2208" s="4" t="str">
        <f>VLOOKUP(F2208,decisions2!A:B,2,FALSE)</f>
        <v>no_biology</v>
      </c>
      <c r="C2208" s="35" t="str">
        <f>IF(L2208&gt;0,"EC-side","eMPC-side")</f>
        <v>EC-side</v>
      </c>
      <c r="E2208" s="35" t="str">
        <f>VLOOKUP(F2208,collapsed2!A:J,10,FALSE)</f>
        <v>redundant</v>
      </c>
      <c r="F2208" s="11" t="s">
        <v>9066</v>
      </c>
      <c r="G2208" s="11" t="s">
        <v>9067</v>
      </c>
      <c r="H2208" s="11">
        <v>7.3880858801935656E-3</v>
      </c>
      <c r="I2208" s="11">
        <v>2.696032232928736E-2</v>
      </c>
      <c r="J2208" s="11">
        <v>0.40701791892395389</v>
      </c>
      <c r="K2208" s="11">
        <v>0.35527626236331578</v>
      </c>
      <c r="L2208" s="11">
        <v>1.4744870267509009</v>
      </c>
      <c r="M2208" s="11">
        <v>110</v>
      </c>
      <c r="N2208" s="11" t="s">
        <v>12732</v>
      </c>
    </row>
    <row r="2209" spans="2:14" s="11" customFormat="1" hidden="1" x14ac:dyDescent="0.2">
      <c r="F2209" s="11" t="s">
        <v>6596</v>
      </c>
      <c r="G2209" s="11" t="s">
        <v>6597</v>
      </c>
      <c r="H2209" s="11">
        <v>0.710594315245478</v>
      </c>
      <c r="I2209" s="11">
        <v>0.78678482319538856</v>
      </c>
      <c r="J2209" s="11">
        <v>7.4175896558800913E-2</v>
      </c>
      <c r="K2209" s="11">
        <v>-0.2205842583206232</v>
      </c>
      <c r="L2209" s="11">
        <v>-0.88745381114475952</v>
      </c>
      <c r="M2209" s="11">
        <v>57</v>
      </c>
      <c r="N2209" s="11" t="s">
        <v>11918</v>
      </c>
    </row>
    <row r="2210" spans="2:14" s="11" customFormat="1" ht="64" hidden="1" x14ac:dyDescent="0.2">
      <c r="B2210" s="4" t="str">
        <f>VLOOKUP(F2210,decisions2!A:B,2,FALSE)</f>
        <v>no_redundant</v>
      </c>
      <c r="C2210" s="35" t="str">
        <f t="shared" ref="C2210:C2211" si="156">IF(L2210&gt;0,"EC-side","eMPC-side")</f>
        <v>EC-side</v>
      </c>
      <c r="E2210" s="35" t="str">
        <f>VLOOKUP(F2210,collapsed2!A:J,10,FALSE)</f>
        <v>redundant</v>
      </c>
      <c r="F2210" s="11" t="s">
        <v>7905</v>
      </c>
      <c r="G2210" s="11" t="s">
        <v>7906</v>
      </c>
      <c r="H2210" s="11">
        <v>8.0137250770920144E-3</v>
      </c>
      <c r="I2210" s="11">
        <v>2.8572954259587901E-2</v>
      </c>
      <c r="J2210" s="11">
        <v>0.38073040072279241</v>
      </c>
      <c r="K2210" s="11">
        <v>0.33824085642530299</v>
      </c>
      <c r="L2210" s="11">
        <v>1.473738815772637</v>
      </c>
      <c r="M2210" s="11">
        <v>150</v>
      </c>
      <c r="N2210" s="11" t="s">
        <v>12349</v>
      </c>
    </row>
    <row r="2211" spans="2:14" s="11" customFormat="1" ht="48" hidden="1" x14ac:dyDescent="0.2">
      <c r="B2211" s="4" t="str">
        <f>VLOOKUP(F2211,decisions2!A:B,2,FALSE)</f>
        <v>no_biology</v>
      </c>
      <c r="C2211" s="35" t="str">
        <f t="shared" si="156"/>
        <v>EC-side</v>
      </c>
      <c r="E2211" s="35" t="str">
        <f>VLOOKUP(F2211,collapsed2!A:J,10,FALSE)</f>
        <v>redundant</v>
      </c>
      <c r="F2211" s="11" t="s">
        <v>4188</v>
      </c>
      <c r="G2211" s="11" t="s">
        <v>4189</v>
      </c>
      <c r="H2211" s="11">
        <v>1.1793479739005731E-2</v>
      </c>
      <c r="I2211" s="11">
        <v>3.8594694216024752E-2</v>
      </c>
      <c r="J2211" s="11">
        <v>0.38073040072279241</v>
      </c>
      <c r="K2211" s="11">
        <v>0.35095035284789472</v>
      </c>
      <c r="L2211" s="11">
        <v>1.471650667176791</v>
      </c>
      <c r="M2211" s="11">
        <v>117</v>
      </c>
      <c r="N2211" s="11" t="s">
        <v>11122</v>
      </c>
    </row>
    <row r="2212" spans="2:14" s="11" customFormat="1" hidden="1" x14ac:dyDescent="0.2">
      <c r="F2212" s="11" t="s">
        <v>6605</v>
      </c>
      <c r="G2212" s="11" t="s">
        <v>6606</v>
      </c>
      <c r="H2212" s="11">
        <v>5.0335570469798648E-2</v>
      </c>
      <c r="I2212" s="11">
        <v>0.11684148767189929</v>
      </c>
      <c r="J2212" s="11">
        <v>0.26166352171157309</v>
      </c>
      <c r="K2212" s="11">
        <v>0.40845087376169409</v>
      </c>
      <c r="L2212" s="11">
        <v>1.411536794735277</v>
      </c>
      <c r="M2212" s="11">
        <v>40</v>
      </c>
      <c r="N2212" s="11" t="s">
        <v>11921</v>
      </c>
    </row>
    <row r="2213" spans="2:14" s="11" customFormat="1" ht="64" hidden="1" x14ac:dyDescent="0.2">
      <c r="B2213" s="4" t="str">
        <f>VLOOKUP(F2213,decisions2!A:B,2,FALSE)</f>
        <v>no_redundant</v>
      </c>
      <c r="C2213" s="35" t="str">
        <f>IF(L2213&gt;0,"EC-side","eMPC-side")</f>
        <v>EC-side</v>
      </c>
      <c r="E2213" s="35" t="str">
        <f>VLOOKUP(F2213,collapsed2!A:J,10,FALSE)</f>
        <v>redundant</v>
      </c>
      <c r="F2213" s="11" t="s">
        <v>2752</v>
      </c>
      <c r="G2213" s="11" t="s">
        <v>2753</v>
      </c>
      <c r="H2213" s="11">
        <v>4.7513853922839548E-3</v>
      </c>
      <c r="I2213" s="11">
        <v>1.9519527913458359E-2</v>
      </c>
      <c r="J2213" s="11">
        <v>0.40701791892395389</v>
      </c>
      <c r="K2213" s="11">
        <v>0.317479462296617</v>
      </c>
      <c r="L2213" s="11">
        <v>1.4711409664472019</v>
      </c>
      <c r="M2213" s="11">
        <v>242</v>
      </c>
      <c r="N2213" s="11" t="s">
        <v>10645</v>
      </c>
    </row>
    <row r="2214" spans="2:14" s="11" customFormat="1" ht="32" hidden="1" x14ac:dyDescent="0.2">
      <c r="F2214" s="11" t="s">
        <v>6611</v>
      </c>
      <c r="G2214" s="11" t="s">
        <v>6612</v>
      </c>
      <c r="H2214" s="11">
        <v>5.1437216338880487E-2</v>
      </c>
      <c r="I2214" s="11">
        <v>0.1188916833423805</v>
      </c>
      <c r="J2214" s="11">
        <v>0.2450417854309962</v>
      </c>
      <c r="K2214" s="11">
        <v>0.32772366072878412</v>
      </c>
      <c r="L2214" s="11">
        <v>1.3549714155339889</v>
      </c>
      <c r="M2214" s="11">
        <v>106</v>
      </c>
      <c r="N2214" s="11" t="s">
        <v>11923</v>
      </c>
    </row>
    <row r="2215" spans="2:14" s="11" customFormat="1" ht="96" hidden="1" x14ac:dyDescent="0.2">
      <c r="B2215" s="4" t="str">
        <f>VLOOKUP(F2215,decisions2!A:B,2,FALSE)</f>
        <v>no_biology</v>
      </c>
      <c r="C2215" s="35" t="str">
        <f>IF(L2215&gt;0,"EC-side","eMPC-side")</f>
        <v>EC-side</v>
      </c>
      <c r="E2215" s="35" t="str">
        <f>VLOOKUP(F2215,collapsed2!A:J,10,FALSE)</f>
        <v>redundant</v>
      </c>
      <c r="F2215" s="11" t="s">
        <v>2186</v>
      </c>
      <c r="G2215" s="11" t="s">
        <v>2187</v>
      </c>
      <c r="H2215" s="11">
        <v>3.825114364657383E-3</v>
      </c>
      <c r="I2215" s="11">
        <v>1.663861580027353E-2</v>
      </c>
      <c r="J2215" s="11">
        <v>0.43170769580334639</v>
      </c>
      <c r="K2215" s="11">
        <v>0.31193868725576868</v>
      </c>
      <c r="L2215" s="11">
        <v>1.4705188179236059</v>
      </c>
      <c r="M2215" s="11">
        <v>280</v>
      </c>
      <c r="N2215" s="11" t="s">
        <v>10460</v>
      </c>
    </row>
    <row r="2216" spans="2:14" s="11" customFormat="1" ht="32" hidden="1" x14ac:dyDescent="0.2">
      <c r="F2216" s="11" t="s">
        <v>6617</v>
      </c>
      <c r="G2216" s="11" t="s">
        <v>6618</v>
      </c>
      <c r="H2216" s="11">
        <v>0.42326732673267331</v>
      </c>
      <c r="I2216" s="11">
        <v>0.54596804467176574</v>
      </c>
      <c r="J2216" s="11">
        <v>0.10063338942303621</v>
      </c>
      <c r="K2216" s="11">
        <v>-0.2904099404810892</v>
      </c>
      <c r="L2216" s="11">
        <v>-0.9978012692669197</v>
      </c>
      <c r="M2216" s="11">
        <v>31</v>
      </c>
      <c r="N2216" s="11" t="s">
        <v>11925</v>
      </c>
    </row>
    <row r="2217" spans="2:14" s="11" customFormat="1" ht="80" hidden="1" x14ac:dyDescent="0.2">
      <c r="B2217" s="4" t="str">
        <f>VLOOKUP(F2217,decisions2!A:B,2,FALSE)</f>
        <v>no_biology</v>
      </c>
      <c r="C2217" s="35" t="str">
        <f t="shared" ref="C2217:C2221" si="157">IF(L2217&gt;0,"EC-side","eMPC-side")</f>
        <v>EC-side</v>
      </c>
      <c r="E2217" s="35" t="str">
        <f>VLOOKUP(F2217,collapsed2!A:J,10,FALSE)</f>
        <v>redundant</v>
      </c>
      <c r="F2217" s="11" t="s">
        <v>2180</v>
      </c>
      <c r="G2217" s="11" t="s">
        <v>2181</v>
      </c>
      <c r="H2217" s="11">
        <v>8.2647608882135855E-3</v>
      </c>
      <c r="I2217" s="11">
        <v>2.9339901153158231E-2</v>
      </c>
      <c r="J2217" s="11">
        <v>0.38073040072279241</v>
      </c>
      <c r="K2217" s="11">
        <v>0.3257153380154022</v>
      </c>
      <c r="L2217" s="11">
        <v>1.469578970178774</v>
      </c>
      <c r="M2217" s="11">
        <v>192</v>
      </c>
      <c r="N2217" s="11" t="s">
        <v>10458</v>
      </c>
    </row>
    <row r="2218" spans="2:14" s="11" customFormat="1" ht="48" hidden="1" x14ac:dyDescent="0.2">
      <c r="B2218" s="4" t="str">
        <f>VLOOKUP(F2218,decisions2!A:B,2,FALSE)</f>
        <v>no_biology</v>
      </c>
      <c r="C2218" s="35" t="str">
        <f t="shared" si="157"/>
        <v>EC-side</v>
      </c>
      <c r="E2218" s="35" t="str">
        <f>VLOOKUP(F2218,collapsed2!A:J,10,FALSE)</f>
        <v>redundant</v>
      </c>
      <c r="F2218" s="11" t="s">
        <v>863</v>
      </c>
      <c r="G2218" s="11" t="s">
        <v>864</v>
      </c>
      <c r="H2218" s="11">
        <v>7.9435709581064037E-3</v>
      </c>
      <c r="I2218" s="11">
        <v>2.8384795130388961E-2</v>
      </c>
      <c r="J2218" s="11">
        <v>0.38073040072279241</v>
      </c>
      <c r="K2218" s="11">
        <v>0.35407378056502459</v>
      </c>
      <c r="L2218" s="11">
        <v>1.469496420849763</v>
      </c>
      <c r="M2218" s="11">
        <v>110</v>
      </c>
      <c r="N2218" s="11" t="s">
        <v>10021</v>
      </c>
    </row>
    <row r="2219" spans="2:14" s="11" customFormat="1" ht="48" hidden="1" x14ac:dyDescent="0.2">
      <c r="B2219" s="4" t="str">
        <f>VLOOKUP(F2219,decisions2!A:B,2,FALSE)</f>
        <v>no_redundant</v>
      </c>
      <c r="C2219" s="35" t="str">
        <f t="shared" si="157"/>
        <v>EC-side</v>
      </c>
      <c r="E2219" s="35" t="str">
        <f>VLOOKUP(F2219,collapsed2!A:J,10,FALSE)</f>
        <v>redundant</v>
      </c>
      <c r="F2219" s="11" t="s">
        <v>956</v>
      </c>
      <c r="G2219" s="11" t="s">
        <v>957</v>
      </c>
      <c r="H2219" s="11">
        <v>1.0115939963540981E-2</v>
      </c>
      <c r="I2219" s="11">
        <v>3.4337756466423612E-2</v>
      </c>
      <c r="J2219" s="11">
        <v>0.38073040072279241</v>
      </c>
      <c r="K2219" s="11">
        <v>0.33996207045843507</v>
      </c>
      <c r="L2219" s="11">
        <v>1.468875569009781</v>
      </c>
      <c r="M2219" s="11">
        <v>140</v>
      </c>
      <c r="N2219" s="11" t="s">
        <v>10051</v>
      </c>
    </row>
    <row r="2220" spans="2:14" s="11" customFormat="1" ht="80" hidden="1" x14ac:dyDescent="0.2">
      <c r="B2220" s="4" t="str">
        <f>VLOOKUP(F2220,decisions2!A:B,2,FALSE)</f>
        <v>no_redundant</v>
      </c>
      <c r="C2220" s="35" t="str">
        <f t="shared" si="157"/>
        <v>EC-side</v>
      </c>
      <c r="E2220" s="35" t="str">
        <f>VLOOKUP(F2220,collapsed2!A:J,10,FALSE)</f>
        <v>redundant</v>
      </c>
      <c r="F2220" s="11" t="s">
        <v>2374</v>
      </c>
      <c r="G2220" s="11" t="s">
        <v>2375</v>
      </c>
      <c r="H2220" s="11">
        <v>3.0186370073105799E-3</v>
      </c>
      <c r="I2220" s="11">
        <v>1.3769369365749099E-2</v>
      </c>
      <c r="J2220" s="11">
        <v>0.43170769580334639</v>
      </c>
      <c r="K2220" s="11">
        <v>0.31247784380612909</v>
      </c>
      <c r="L2220" s="11">
        <v>1.465603169458884</v>
      </c>
      <c r="M2220" s="11">
        <v>264</v>
      </c>
      <c r="N2220" s="11" t="s">
        <v>10524</v>
      </c>
    </row>
    <row r="2221" spans="2:14" s="11" customFormat="1" ht="48" hidden="1" x14ac:dyDescent="0.2">
      <c r="B2221" s="4" t="str">
        <f>VLOOKUP(F2221,decisions2!A:B,2,FALSE)</f>
        <v>no_biology</v>
      </c>
      <c r="C2221" s="35" t="str">
        <f t="shared" si="157"/>
        <v>EC-side</v>
      </c>
      <c r="E2221" s="35" t="str">
        <f>VLOOKUP(F2221,collapsed2!A:J,10,FALSE)</f>
        <v>redundant</v>
      </c>
      <c r="F2221" s="11" t="s">
        <v>2806</v>
      </c>
      <c r="G2221" s="11" t="s">
        <v>2807</v>
      </c>
      <c r="H2221" s="11">
        <v>1.2597429080588409E-2</v>
      </c>
      <c r="I2221" s="11">
        <v>4.0547795654055488E-2</v>
      </c>
      <c r="J2221" s="11">
        <v>0.38073040072279241</v>
      </c>
      <c r="K2221" s="11">
        <v>0.34655258632946612</v>
      </c>
      <c r="L2221" s="11">
        <v>1.457556920247352</v>
      </c>
      <c r="M2221" s="11">
        <v>118</v>
      </c>
      <c r="N2221" s="11" t="s">
        <v>10663</v>
      </c>
    </row>
    <row r="2222" spans="2:14" s="11" customFormat="1" hidden="1" x14ac:dyDescent="0.2">
      <c r="F2222" s="11" t="s">
        <v>6635</v>
      </c>
      <c r="G2222" s="11" t="s">
        <v>6636</v>
      </c>
      <c r="H2222" s="11">
        <v>7.6791808873720141E-2</v>
      </c>
      <c r="I2222" s="11">
        <v>0.1600195982361588</v>
      </c>
      <c r="J2222" s="11">
        <v>0.21140018938492269</v>
      </c>
      <c r="K2222" s="11">
        <v>0.47626922162941421</v>
      </c>
      <c r="L2222" s="11">
        <v>1.424475767459034</v>
      </c>
      <c r="M2222" s="11">
        <v>22</v>
      </c>
      <c r="N2222" s="11" t="s">
        <v>11931</v>
      </c>
    </row>
    <row r="2223" spans="2:14" s="11" customFormat="1" hidden="1" x14ac:dyDescent="0.2">
      <c r="F2223" s="11" t="s">
        <v>6638</v>
      </c>
      <c r="G2223" s="11" t="s">
        <v>6639</v>
      </c>
      <c r="H2223" s="11">
        <v>0.198019801980198</v>
      </c>
      <c r="I2223" s="11">
        <v>0.32095914306070811</v>
      </c>
      <c r="J2223" s="11">
        <v>0.15524196622883921</v>
      </c>
      <c r="K2223" s="11">
        <v>-0.33683046561850521</v>
      </c>
      <c r="L2223" s="11">
        <v>-1.207598483919879</v>
      </c>
      <c r="M2223" s="11">
        <v>35</v>
      </c>
      <c r="N2223" s="11" t="s">
        <v>11932</v>
      </c>
    </row>
    <row r="2224" spans="2:14" s="11" customFormat="1" ht="32" hidden="1" x14ac:dyDescent="0.2">
      <c r="F2224" s="11" t="s">
        <v>6641</v>
      </c>
      <c r="G2224" s="11" t="s">
        <v>6642</v>
      </c>
      <c r="H2224" s="11">
        <v>0.2205513784461153</v>
      </c>
      <c r="I2224" s="11">
        <v>0.34630807788702522</v>
      </c>
      <c r="J2224" s="11">
        <v>0.1473312136993771</v>
      </c>
      <c r="K2224" s="11">
        <v>-0.41410669595894178</v>
      </c>
      <c r="L2224" s="11">
        <v>-1.201304308164437</v>
      </c>
      <c r="M2224" s="11">
        <v>17</v>
      </c>
      <c r="N2224" s="11" t="s">
        <v>11933</v>
      </c>
    </row>
    <row r="2225" spans="2:14" s="11" customFormat="1" ht="32" hidden="1" x14ac:dyDescent="0.2">
      <c r="F2225" s="11" t="s">
        <v>6644</v>
      </c>
      <c r="G2225" s="11" t="s">
        <v>6645</v>
      </c>
      <c r="H2225" s="11">
        <v>5.2715654952076682E-2</v>
      </c>
      <c r="I2225" s="11">
        <v>0.12082058180595261</v>
      </c>
      <c r="J2225" s="11">
        <v>0.2489111144347024</v>
      </c>
      <c r="K2225" s="11">
        <v>0.35771001392957941</v>
      </c>
      <c r="L2225" s="11">
        <v>1.3866278636682621</v>
      </c>
      <c r="M2225" s="11">
        <v>77</v>
      </c>
      <c r="N2225" s="11" t="s">
        <v>11934</v>
      </c>
    </row>
    <row r="2226" spans="2:14" s="11" customFormat="1" ht="32" hidden="1" x14ac:dyDescent="0.2">
      <c r="F2226" s="11" t="s">
        <v>6647</v>
      </c>
      <c r="G2226" s="11" t="s">
        <v>6648</v>
      </c>
      <c r="H2226" s="11">
        <v>0.52006688963210701</v>
      </c>
      <c r="I2226" s="11">
        <v>0.63072352823559652</v>
      </c>
      <c r="J2226" s="11">
        <v>6.7992259154405765E-2</v>
      </c>
      <c r="K2226" s="11">
        <v>0.32991100823616348</v>
      </c>
      <c r="L2226" s="11">
        <v>0.94942394460669721</v>
      </c>
      <c r="M2226" s="11">
        <v>19</v>
      </c>
      <c r="N2226" s="11" t="s">
        <v>11935</v>
      </c>
    </row>
    <row r="2227" spans="2:14" s="11" customFormat="1" ht="80" hidden="1" x14ac:dyDescent="0.2">
      <c r="B2227" s="4" t="str">
        <f>VLOOKUP(F2227,decisions2!A:B,2,FALSE)</f>
        <v>no_redundant</v>
      </c>
      <c r="C2227" s="35" t="str">
        <f>IF(L2227&gt;0,"EC-side","eMPC-side")</f>
        <v>EC-side</v>
      </c>
      <c r="E2227" s="35" t="str">
        <f>VLOOKUP(F2227,collapsed2!A:J,10,FALSE)</f>
        <v>redundant</v>
      </c>
      <c r="F2227" s="11" t="s">
        <v>2887</v>
      </c>
      <c r="G2227" s="11" t="s">
        <v>2888</v>
      </c>
      <c r="H2227" s="11">
        <v>3.120101448124643E-3</v>
      </c>
      <c r="I2227" s="11">
        <v>1.4172811306780371E-2</v>
      </c>
      <c r="J2227" s="11">
        <v>0.43170769580334639</v>
      </c>
      <c r="K2227" s="11">
        <v>0.30935677890940477</v>
      </c>
      <c r="L2227" s="11">
        <v>1.457333417511012</v>
      </c>
      <c r="M2227" s="11">
        <v>279</v>
      </c>
      <c r="N2227" s="11" t="s">
        <v>10690</v>
      </c>
    </row>
    <row r="2228" spans="2:14" s="11" customFormat="1" ht="32" hidden="1" x14ac:dyDescent="0.2">
      <c r="F2228" s="11" t="s">
        <v>6653</v>
      </c>
      <c r="G2228" s="11" t="s">
        <v>6654</v>
      </c>
      <c r="H2228" s="11">
        <v>0.1061359867330017</v>
      </c>
      <c r="I2228" s="11">
        <v>0.2051045880585923</v>
      </c>
      <c r="J2228" s="11">
        <v>0.17520404755855129</v>
      </c>
      <c r="K2228" s="11">
        <v>0.48789099807948572</v>
      </c>
      <c r="L2228" s="11">
        <v>1.3666711344312501</v>
      </c>
      <c r="M2228" s="11">
        <v>17</v>
      </c>
      <c r="N2228" s="11" t="s">
        <v>11937</v>
      </c>
    </row>
    <row r="2229" spans="2:14" s="11" customFormat="1" hidden="1" x14ac:dyDescent="0.2">
      <c r="F2229" s="11" t="s">
        <v>6656</v>
      </c>
      <c r="G2229" s="11" t="s">
        <v>6657</v>
      </c>
      <c r="H2229" s="11">
        <v>0.71452420701168617</v>
      </c>
      <c r="I2229" s="11">
        <v>0.79025941757540374</v>
      </c>
      <c r="J2229" s="11">
        <v>5.2805004567128958E-2</v>
      </c>
      <c r="K2229" s="11">
        <v>0.29105831524819692</v>
      </c>
      <c r="L2229" s="11">
        <v>0.82578122011675958</v>
      </c>
      <c r="M2229" s="11">
        <v>18</v>
      </c>
      <c r="N2229" s="11" t="s">
        <v>11938</v>
      </c>
    </row>
    <row r="2230" spans="2:14" s="11" customFormat="1" hidden="1" x14ac:dyDescent="0.2">
      <c r="F2230" s="11" t="s">
        <v>6659</v>
      </c>
      <c r="G2230" s="11" t="s">
        <v>6660</v>
      </c>
      <c r="H2230" s="11">
        <v>0.63373493975903616</v>
      </c>
      <c r="I2230" s="11">
        <v>0.72294038185574994</v>
      </c>
      <c r="J2230" s="11">
        <v>7.6476705322853097E-2</v>
      </c>
      <c r="K2230" s="11">
        <v>-0.2805500991146116</v>
      </c>
      <c r="L2230" s="11">
        <v>-0.86434144563751392</v>
      </c>
      <c r="M2230" s="11">
        <v>21</v>
      </c>
      <c r="N2230" s="11" t="s">
        <v>11939</v>
      </c>
    </row>
    <row r="2231" spans="2:14" s="11" customFormat="1" ht="32" hidden="1" x14ac:dyDescent="0.2">
      <c r="F2231" s="11" t="s">
        <v>6662</v>
      </c>
      <c r="G2231" s="11" t="s">
        <v>6663</v>
      </c>
      <c r="H2231" s="11">
        <v>0.25538971807628519</v>
      </c>
      <c r="I2231" s="11">
        <v>0.38598001815694022</v>
      </c>
      <c r="J2231" s="11">
        <v>0.1071402372767247</v>
      </c>
      <c r="K2231" s="11">
        <v>0.34585364135491559</v>
      </c>
      <c r="L2231" s="11">
        <v>1.1553849381729371</v>
      </c>
      <c r="M2231" s="11">
        <v>33</v>
      </c>
      <c r="N2231" s="11" t="s">
        <v>11940</v>
      </c>
    </row>
    <row r="2232" spans="2:14" s="11" customFormat="1" ht="48" hidden="1" x14ac:dyDescent="0.2">
      <c r="B2232" s="4" t="str">
        <f>VLOOKUP(F2232,decisions2!A:B,2,FALSE)</f>
        <v>no_redundant</v>
      </c>
      <c r="C2232" s="35" t="str">
        <f t="shared" ref="C2232:C2234" si="158">IF(L2232&gt;0,"EC-side","eMPC-side")</f>
        <v>EC-side</v>
      </c>
      <c r="E2232" s="35" t="str">
        <f>VLOOKUP(F2232,collapsed2!A:J,10,FALSE)</f>
        <v>redundant</v>
      </c>
      <c r="F2232" s="11" t="s">
        <v>9154</v>
      </c>
      <c r="G2232" s="11" t="s">
        <v>9155</v>
      </c>
      <c r="H2232" s="11">
        <v>4.3010238983260578E-3</v>
      </c>
      <c r="I2232" s="11">
        <v>1.8172243275463011E-2</v>
      </c>
      <c r="J2232" s="11">
        <v>0.40701791892395389</v>
      </c>
      <c r="K2232" s="11">
        <v>0.31671244278856098</v>
      </c>
      <c r="L2232" s="11">
        <v>1.4561008391185211</v>
      </c>
      <c r="M2232" s="11">
        <v>222</v>
      </c>
      <c r="N2232" s="11" t="s">
        <v>12762</v>
      </c>
    </row>
    <row r="2233" spans="2:14" s="11" customFormat="1" ht="48" hidden="1" x14ac:dyDescent="0.2">
      <c r="B2233" s="4" t="str">
        <f>VLOOKUP(F2233,decisions2!A:B,2,FALSE)</f>
        <v>no_redundant</v>
      </c>
      <c r="C2233" s="35" t="str">
        <f t="shared" si="158"/>
        <v>EC-side</v>
      </c>
      <c r="E2233" s="35" t="str">
        <f>VLOOKUP(F2233,collapsed2!A:J,10,FALSE)</f>
        <v>redundant</v>
      </c>
      <c r="F2233" s="11" t="s">
        <v>3533</v>
      </c>
      <c r="G2233" s="11" t="s">
        <v>3534</v>
      </c>
      <c r="H2233" s="11">
        <v>1.6461316013543469E-2</v>
      </c>
      <c r="I2233" s="11">
        <v>4.9765642002687148E-2</v>
      </c>
      <c r="J2233" s="11">
        <v>0.35248785758361922</v>
      </c>
      <c r="K2233" s="11">
        <v>0.34864701819096522</v>
      </c>
      <c r="L2233" s="11">
        <v>1.455711751809881</v>
      </c>
      <c r="M2233" s="11">
        <v>115</v>
      </c>
      <c r="N2233" s="11" t="s">
        <v>10905</v>
      </c>
    </row>
    <row r="2234" spans="2:14" s="11" customFormat="1" ht="80" hidden="1" x14ac:dyDescent="0.2">
      <c r="B2234" s="4" t="str">
        <f>VLOOKUP(F2234,decisions2!A:B,2,FALSE)</f>
        <v>no_redundant</v>
      </c>
      <c r="C2234" s="35" t="str">
        <f t="shared" si="158"/>
        <v>EC-side</v>
      </c>
      <c r="E2234" s="35" t="str">
        <f>VLOOKUP(F2234,collapsed2!A:J,10,FALSE)</f>
        <v>redundant</v>
      </c>
      <c r="F2234" s="11" t="s">
        <v>7433</v>
      </c>
      <c r="G2234" s="11" t="s">
        <v>7434</v>
      </c>
      <c r="H2234" s="11">
        <v>3.2193769782607158E-3</v>
      </c>
      <c r="I2234" s="11">
        <v>1.4482761998621901E-2</v>
      </c>
      <c r="J2234" s="11">
        <v>0.43170769580334639</v>
      </c>
      <c r="K2234" s="11">
        <v>0.30666741984369372</v>
      </c>
      <c r="L2234" s="11">
        <v>1.454383599474498</v>
      </c>
      <c r="M2234" s="11">
        <v>298</v>
      </c>
      <c r="N2234" s="11" t="s">
        <v>12194</v>
      </c>
    </row>
    <row r="2235" spans="2:14" s="11" customFormat="1" hidden="1" x14ac:dyDescent="0.2">
      <c r="F2235" s="11" t="s">
        <v>6674</v>
      </c>
      <c r="G2235" s="11" t="s">
        <v>6675</v>
      </c>
      <c r="H2235" s="11">
        <v>0.49095607235142119</v>
      </c>
      <c r="I2235" s="11">
        <v>0.60424441245617277</v>
      </c>
      <c r="J2235" s="11">
        <v>9.4356363542177898E-2</v>
      </c>
      <c r="K2235" s="11">
        <v>-0.2431577158438967</v>
      </c>
      <c r="L2235" s="11">
        <v>-0.97827126594529779</v>
      </c>
      <c r="M2235" s="11">
        <v>57</v>
      </c>
      <c r="N2235" s="11" t="s">
        <v>11944</v>
      </c>
    </row>
    <row r="2236" spans="2:14" s="11" customFormat="1" hidden="1" x14ac:dyDescent="0.2">
      <c r="F2236" s="11" t="s">
        <v>6677</v>
      </c>
      <c r="G2236" s="11" t="s">
        <v>6678</v>
      </c>
      <c r="H2236" s="11">
        <v>0.2157190635451505</v>
      </c>
      <c r="I2236" s="11">
        <v>0.3411808530452598</v>
      </c>
      <c r="J2236" s="11">
        <v>0.1188150394122628</v>
      </c>
      <c r="K2236" s="11">
        <v>0.42279102605989072</v>
      </c>
      <c r="L2236" s="11">
        <v>1.216715761781282</v>
      </c>
      <c r="M2236" s="11">
        <v>19</v>
      </c>
      <c r="N2236" s="11" t="s">
        <v>11945</v>
      </c>
    </row>
    <row r="2237" spans="2:14" s="11" customFormat="1" hidden="1" x14ac:dyDescent="0.2">
      <c r="F2237" s="11" t="s">
        <v>6680</v>
      </c>
      <c r="G2237" s="11" t="s">
        <v>6681</v>
      </c>
      <c r="H2237" s="11">
        <v>0.98557692307692313</v>
      </c>
      <c r="I2237" s="11">
        <v>0.99073383526292114</v>
      </c>
      <c r="J2237" s="11">
        <v>5.4793950077336277E-2</v>
      </c>
      <c r="K2237" s="11">
        <v>-0.17978446585289451</v>
      </c>
      <c r="L2237" s="11">
        <v>-0.56315132185963912</v>
      </c>
      <c r="M2237" s="11">
        <v>22</v>
      </c>
      <c r="N2237" s="11" t="s">
        <v>11946</v>
      </c>
    </row>
    <row r="2238" spans="2:14" s="11" customFormat="1" ht="32" hidden="1" x14ac:dyDescent="0.2">
      <c r="F2238" s="11" t="s">
        <v>6683</v>
      </c>
      <c r="G2238" s="11" t="s">
        <v>6684</v>
      </c>
      <c r="H2238" s="11">
        <v>0.57178217821782173</v>
      </c>
      <c r="I2238" s="11">
        <v>0.67352421014444253</v>
      </c>
      <c r="J2238" s="11">
        <v>8.3363406511038601E-2</v>
      </c>
      <c r="K2238" s="11">
        <v>-0.26014081886158669</v>
      </c>
      <c r="L2238" s="11">
        <v>-0.93265215153883918</v>
      </c>
      <c r="M2238" s="11">
        <v>35</v>
      </c>
      <c r="N2238" s="11" t="s">
        <v>11423</v>
      </c>
    </row>
    <row r="2239" spans="2:14" s="11" customFormat="1" ht="96" hidden="1" x14ac:dyDescent="0.2">
      <c r="B2239" s="4" t="str">
        <f>VLOOKUP(F2239,decisions2!A:B,2,FALSE)</f>
        <v>no_biology</v>
      </c>
      <c r="C2239" s="35" t="str">
        <f>IF(L2239&gt;0,"EC-side","eMPC-side")</f>
        <v>EC-side</v>
      </c>
      <c r="E2239" s="35" t="str">
        <f>VLOOKUP(F2239,collapsed2!A:J,10,FALSE)</f>
        <v>redundant</v>
      </c>
      <c r="F2239" s="11" t="s">
        <v>4962</v>
      </c>
      <c r="G2239" s="11" t="s">
        <v>4963</v>
      </c>
      <c r="H2239" s="11">
        <v>4.0555059813703054E-3</v>
      </c>
      <c r="I2239" s="11">
        <v>1.7390414372901449E-2</v>
      </c>
      <c r="J2239" s="11">
        <v>0.40701791892395389</v>
      </c>
      <c r="K2239" s="11">
        <v>0.30942555808753852</v>
      </c>
      <c r="L2239" s="11">
        <v>1.4537406133923321</v>
      </c>
      <c r="M2239" s="11">
        <v>275</v>
      </c>
      <c r="N2239" s="11" t="s">
        <v>11379</v>
      </c>
    </row>
    <row r="2240" spans="2:14" s="11" customFormat="1" ht="32" hidden="1" x14ac:dyDescent="0.2">
      <c r="F2240" s="11" t="s">
        <v>6688</v>
      </c>
      <c r="G2240" s="11" t="s">
        <v>6689</v>
      </c>
      <c r="H2240" s="11">
        <v>0.41430948419301172</v>
      </c>
      <c r="I2240" s="11">
        <v>0.53925372336158717</v>
      </c>
      <c r="J2240" s="11">
        <v>7.9343496013497272E-2</v>
      </c>
      <c r="K2240" s="11">
        <v>0.32678364173518099</v>
      </c>
      <c r="L2240" s="11">
        <v>1.037434593109634</v>
      </c>
      <c r="M2240" s="11">
        <v>27</v>
      </c>
      <c r="N2240" s="11" t="s">
        <v>9817</v>
      </c>
    </row>
    <row r="2241" spans="2:14" s="11" customFormat="1" ht="32" hidden="1" x14ac:dyDescent="0.2">
      <c r="F2241" s="11" t="s">
        <v>6691</v>
      </c>
      <c r="G2241" s="11" t="s">
        <v>6692</v>
      </c>
      <c r="H2241" s="11">
        <v>0.17587939698492461</v>
      </c>
      <c r="I2241" s="11">
        <v>0.29578893437320491</v>
      </c>
      <c r="J2241" s="11">
        <v>0.16693384871319311</v>
      </c>
      <c r="K2241" s="11">
        <v>-0.32296013094829512</v>
      </c>
      <c r="L2241" s="11">
        <v>-1.2056814188643981</v>
      </c>
      <c r="M2241" s="11">
        <v>41</v>
      </c>
      <c r="N2241" s="11" t="s">
        <v>11948</v>
      </c>
    </row>
    <row r="2242" spans="2:14" s="11" customFormat="1" hidden="1" x14ac:dyDescent="0.2">
      <c r="F2242" s="11" t="s">
        <v>6694</v>
      </c>
      <c r="G2242" s="11" t="s">
        <v>6695</v>
      </c>
      <c r="H2242" s="11">
        <v>6.0200668896321072E-2</v>
      </c>
      <c r="I2242" s="11">
        <v>0.1342084536623786</v>
      </c>
      <c r="J2242" s="11">
        <v>0.23779383442368809</v>
      </c>
      <c r="K2242" s="11">
        <v>0.51232958166169451</v>
      </c>
      <c r="L2242" s="11">
        <v>1.4743914577465309</v>
      </c>
      <c r="M2242" s="11">
        <v>19</v>
      </c>
      <c r="N2242" s="11" t="s">
        <v>10950</v>
      </c>
    </row>
    <row r="2243" spans="2:14" s="11" customFormat="1" ht="64" hidden="1" x14ac:dyDescent="0.2">
      <c r="B2243" s="4" t="str">
        <f>VLOOKUP(F2243,decisions2!A:B,2,FALSE)</f>
        <v>no_redundant</v>
      </c>
      <c r="C2243" s="35" t="str">
        <f t="shared" ref="C2243:C2244" si="159">IF(L2243&gt;0,"EC-side","eMPC-side")</f>
        <v>EC-side</v>
      </c>
      <c r="E2243" s="35" t="str">
        <f>VLOOKUP(F2243,collapsed2!A:J,10,FALSE)</f>
        <v>redundant</v>
      </c>
      <c r="F2243" s="11" t="s">
        <v>7668</v>
      </c>
      <c r="G2243" s="11" t="s">
        <v>7669</v>
      </c>
      <c r="H2243" s="11">
        <v>1.0410250176454571E-2</v>
      </c>
      <c r="I2243" s="11">
        <v>3.4979297403601478E-2</v>
      </c>
      <c r="J2243" s="11">
        <v>0.38073040072279241</v>
      </c>
      <c r="K2243" s="11">
        <v>0.32809558719579762</v>
      </c>
      <c r="L2243" s="11">
        <v>1.4480158953133579</v>
      </c>
      <c r="M2243" s="11">
        <v>165</v>
      </c>
      <c r="N2243" s="11" t="s">
        <v>12270</v>
      </c>
    </row>
    <row r="2244" spans="2:14" s="11" customFormat="1" ht="64" hidden="1" x14ac:dyDescent="0.2">
      <c r="B2244" s="4" t="str">
        <f>VLOOKUP(F2244,decisions2!A:B,2,FALSE)</f>
        <v>no_redundant</v>
      </c>
      <c r="C2244" s="35" t="str">
        <f t="shared" si="159"/>
        <v>EC-side</v>
      </c>
      <c r="E2244" s="35" t="str">
        <f>VLOOKUP(F2244,collapsed2!A:J,10,FALSE)</f>
        <v>redundant</v>
      </c>
      <c r="F2244" s="11" t="s">
        <v>6312</v>
      </c>
      <c r="G2244" s="11" t="s">
        <v>6313</v>
      </c>
      <c r="H2244" s="11">
        <v>7.6008839385129914E-3</v>
      </c>
      <c r="I2244" s="11">
        <v>2.752160414987076E-2</v>
      </c>
      <c r="J2244" s="11">
        <v>0.40701791892395389</v>
      </c>
      <c r="K2244" s="11">
        <v>0.31492535238576191</v>
      </c>
      <c r="L2244" s="11">
        <v>1.448012204336393</v>
      </c>
      <c r="M2244" s="11">
        <v>231</v>
      </c>
      <c r="N2244" s="11" t="s">
        <v>11825</v>
      </c>
    </row>
    <row r="2245" spans="2:14" s="11" customFormat="1" ht="32" hidden="1" x14ac:dyDescent="0.2">
      <c r="F2245" s="11" t="s">
        <v>6703</v>
      </c>
      <c r="G2245" s="11" t="s">
        <v>6704</v>
      </c>
      <c r="H2245" s="11">
        <v>0.22222222222222221</v>
      </c>
      <c r="I2245" s="11">
        <v>0.34842908198645117</v>
      </c>
      <c r="J2245" s="11">
        <v>0.1162341487797164</v>
      </c>
      <c r="K2245" s="11">
        <v>0.4247296635636772</v>
      </c>
      <c r="L2245" s="11">
        <v>1.1897447860569179</v>
      </c>
      <c r="M2245" s="11">
        <v>17</v>
      </c>
      <c r="N2245" s="11" t="s">
        <v>11951</v>
      </c>
    </row>
    <row r="2246" spans="2:14" s="11" customFormat="1" hidden="1" x14ac:dyDescent="0.2">
      <c r="F2246" s="11" t="s">
        <v>6706</v>
      </c>
      <c r="G2246" s="11" t="s">
        <v>6707</v>
      </c>
      <c r="H2246" s="11">
        <v>0.68844221105527637</v>
      </c>
      <c r="I2246" s="11">
        <v>0.77028169280799341</v>
      </c>
      <c r="J2246" s="11">
        <v>7.436253844225256E-2</v>
      </c>
      <c r="K2246" s="11">
        <v>-0.29386335644263079</v>
      </c>
      <c r="L2246" s="11">
        <v>-0.8391277619841403</v>
      </c>
      <c r="M2246" s="11">
        <v>16</v>
      </c>
      <c r="N2246" s="11" t="s">
        <v>11952</v>
      </c>
    </row>
    <row r="2247" spans="2:14" s="11" customFormat="1" hidden="1" x14ac:dyDescent="0.2">
      <c r="F2247" s="11" t="s">
        <v>6709</v>
      </c>
      <c r="G2247" s="11" t="s">
        <v>6710</v>
      </c>
      <c r="H2247" s="11">
        <v>0.89663461538461542</v>
      </c>
      <c r="I2247" s="11">
        <v>0.92641842892950155</v>
      </c>
      <c r="J2247" s="11">
        <v>5.922191938038196E-2</v>
      </c>
      <c r="K2247" s="11">
        <v>-0.219333510602192</v>
      </c>
      <c r="L2247" s="11">
        <v>-0.68703353116617982</v>
      </c>
      <c r="M2247" s="11">
        <v>22</v>
      </c>
      <c r="N2247" s="11" t="s">
        <v>11953</v>
      </c>
    </row>
    <row r="2248" spans="2:14" s="11" customFormat="1" ht="32" hidden="1" x14ac:dyDescent="0.2">
      <c r="F2248" s="11" t="s">
        <v>6712</v>
      </c>
      <c r="G2248" s="11" t="s">
        <v>6713</v>
      </c>
      <c r="H2248" s="11">
        <v>2.6625082559435929E-2</v>
      </c>
      <c r="I2248" s="11">
        <v>7.1851055203714487E-2</v>
      </c>
      <c r="J2248" s="11">
        <v>0.35248785758361922</v>
      </c>
      <c r="K2248" s="11">
        <v>-0.47922182088234788</v>
      </c>
      <c r="L2248" s="11">
        <v>-1.5332148403099111</v>
      </c>
      <c r="M2248" s="11">
        <v>23</v>
      </c>
      <c r="N2248" s="11" t="s">
        <v>11954</v>
      </c>
    </row>
    <row r="2249" spans="2:14" s="11" customFormat="1" ht="64" hidden="1" x14ac:dyDescent="0.2">
      <c r="B2249" s="4" t="str">
        <f>VLOOKUP(F2249,decisions2!A:B,2,FALSE)</f>
        <v>no_redundant</v>
      </c>
      <c r="C2249" s="35" t="str">
        <f t="shared" ref="C2249:C2250" si="160">IF(L2249&gt;0,"EC-side","eMPC-side")</f>
        <v>EC-side</v>
      </c>
      <c r="E2249" s="35" t="str">
        <f>VLOOKUP(F2249,collapsed2!A:J,10,FALSE)</f>
        <v>redundant</v>
      </c>
      <c r="F2249" s="11" t="s">
        <v>8039</v>
      </c>
      <c r="G2249" s="11" t="s">
        <v>8040</v>
      </c>
      <c r="H2249" s="11">
        <v>3.4339031350576091E-3</v>
      </c>
      <c r="I2249" s="11">
        <v>1.523794516181814E-2</v>
      </c>
      <c r="J2249" s="11">
        <v>0.43170769580334639</v>
      </c>
      <c r="K2249" s="11">
        <v>0.30952722202712502</v>
      </c>
      <c r="L2249" s="11">
        <v>1.445991762800684</v>
      </c>
      <c r="M2249" s="11">
        <v>251</v>
      </c>
      <c r="N2249" s="11" t="s">
        <v>12394</v>
      </c>
    </row>
    <row r="2250" spans="2:14" s="11" customFormat="1" ht="80" hidden="1" x14ac:dyDescent="0.2">
      <c r="B2250" s="4" t="str">
        <f>VLOOKUP(F2250,decisions2!A:B,2,FALSE)</f>
        <v>no_redundant</v>
      </c>
      <c r="C2250" s="35" t="str">
        <f t="shared" si="160"/>
        <v>EC-side</v>
      </c>
      <c r="E2250" s="35" t="str">
        <f>VLOOKUP(F2250,collapsed2!A:J,10,FALSE)</f>
        <v>redundant</v>
      </c>
      <c r="F2250" s="11" t="s">
        <v>8599</v>
      </c>
      <c r="G2250" s="11" t="s">
        <v>8600</v>
      </c>
      <c r="H2250" s="11">
        <v>3.7235140787296298E-3</v>
      </c>
      <c r="I2250" s="11">
        <v>1.6265730550673149E-2</v>
      </c>
      <c r="J2250" s="11">
        <v>0.43170769580334639</v>
      </c>
      <c r="K2250" s="11">
        <v>0.30351266971789032</v>
      </c>
      <c r="L2250" s="11">
        <v>1.445169273349973</v>
      </c>
      <c r="M2250" s="11">
        <v>316</v>
      </c>
      <c r="N2250" s="11" t="s">
        <v>12579</v>
      </c>
    </row>
    <row r="2251" spans="2:14" s="11" customFormat="1" ht="32" hidden="1" x14ac:dyDescent="0.2">
      <c r="F2251" s="11" t="s">
        <v>6721</v>
      </c>
      <c r="G2251" s="11" t="s">
        <v>6722</v>
      </c>
      <c r="H2251" s="11">
        <v>0.85135135135135132</v>
      </c>
      <c r="I2251" s="11">
        <v>0.89319419001397804</v>
      </c>
      <c r="J2251" s="11">
        <v>4.5315244127026699E-2</v>
      </c>
      <c r="K2251" s="11">
        <v>0.20991441350784371</v>
      </c>
      <c r="L2251" s="11">
        <v>0.75246961962381198</v>
      </c>
      <c r="M2251" s="11">
        <v>47</v>
      </c>
      <c r="N2251" s="11" t="s">
        <v>11957</v>
      </c>
    </row>
    <row r="2252" spans="2:14" s="11" customFormat="1" ht="32" hidden="1" x14ac:dyDescent="0.2">
      <c r="F2252" s="11" t="s">
        <v>6724</v>
      </c>
      <c r="G2252" s="11" t="s">
        <v>6725</v>
      </c>
      <c r="H2252" s="11">
        <v>0.47758887171561049</v>
      </c>
      <c r="I2252" s="11">
        <v>0.59330743819824416</v>
      </c>
      <c r="J2252" s="11">
        <v>6.8311085831864654E-2</v>
      </c>
      <c r="K2252" s="11">
        <v>0.24497128454311509</v>
      </c>
      <c r="L2252" s="11">
        <v>0.99662271474810671</v>
      </c>
      <c r="M2252" s="11">
        <v>98</v>
      </c>
      <c r="N2252" s="11" t="s">
        <v>11958</v>
      </c>
    </row>
    <row r="2253" spans="2:14" s="11" customFormat="1" ht="32" hidden="1" x14ac:dyDescent="0.2">
      <c r="F2253" s="11" t="s">
        <v>6727</v>
      </c>
      <c r="G2253" s="11" t="s">
        <v>6728</v>
      </c>
      <c r="H2253" s="11">
        <v>0.13747954173486091</v>
      </c>
      <c r="I2253" s="11">
        <v>0.24855800353839949</v>
      </c>
      <c r="J2253" s="11">
        <v>0.15114876138548369</v>
      </c>
      <c r="K2253" s="11">
        <v>0.33430836889885052</v>
      </c>
      <c r="L2253" s="11">
        <v>1.2407302550393069</v>
      </c>
      <c r="M2253" s="11">
        <v>59</v>
      </c>
      <c r="N2253" s="11" t="s">
        <v>11959</v>
      </c>
    </row>
    <row r="2254" spans="2:14" s="11" customFormat="1" hidden="1" x14ac:dyDescent="0.2">
      <c r="F2254" s="11" t="s">
        <v>6730</v>
      </c>
      <c r="G2254" s="11" t="s">
        <v>6731</v>
      </c>
      <c r="H2254" s="11">
        <v>0.56859504132231409</v>
      </c>
      <c r="I2254" s="11">
        <v>0.67065056155965252</v>
      </c>
      <c r="J2254" s="11">
        <v>6.3079041057193905E-2</v>
      </c>
      <c r="K2254" s="11">
        <v>0.27641795991349</v>
      </c>
      <c r="L2254" s="11">
        <v>0.93303083077459004</v>
      </c>
      <c r="M2254" s="11">
        <v>34</v>
      </c>
      <c r="N2254" s="11" t="s">
        <v>11960</v>
      </c>
    </row>
    <row r="2255" spans="2:14" s="11" customFormat="1" ht="32" hidden="1" x14ac:dyDescent="0.2">
      <c r="F2255" s="11" t="s">
        <v>6733</v>
      </c>
      <c r="G2255" s="11" t="s">
        <v>6734</v>
      </c>
      <c r="H2255" s="11">
        <v>0.18697829716193659</v>
      </c>
      <c r="I2255" s="11">
        <v>0.30873160694180218</v>
      </c>
      <c r="J2255" s="11">
        <v>0.12878871306171369</v>
      </c>
      <c r="K2255" s="11">
        <v>0.43664039924897602</v>
      </c>
      <c r="L2255" s="11">
        <v>1.238821991175949</v>
      </c>
      <c r="M2255" s="11">
        <v>18</v>
      </c>
      <c r="N2255" s="11" t="s">
        <v>11961</v>
      </c>
    </row>
    <row r="2256" spans="2:14" s="11" customFormat="1" ht="32" hidden="1" x14ac:dyDescent="0.2">
      <c r="F2256" s="11" t="s">
        <v>6736</v>
      </c>
      <c r="G2256" s="11" t="s">
        <v>6737</v>
      </c>
      <c r="H2256" s="11">
        <v>7.1542130365659776E-2</v>
      </c>
      <c r="I2256" s="11">
        <v>0.1515282735241536</v>
      </c>
      <c r="J2256" s="11">
        <v>0.21140018938492269</v>
      </c>
      <c r="K2256" s="11">
        <v>0.34748048903410789</v>
      </c>
      <c r="L2256" s="11">
        <v>1.336431796451534</v>
      </c>
      <c r="M2256" s="11">
        <v>73</v>
      </c>
      <c r="N2256" s="11" t="s">
        <v>11962</v>
      </c>
    </row>
    <row r="2257" spans="2:14" s="11" customFormat="1" ht="80" hidden="1" x14ac:dyDescent="0.2">
      <c r="B2257" s="4" t="str">
        <f>VLOOKUP(F2257,decisions2!A:B,2,FALSE)</f>
        <v>no_biology</v>
      </c>
      <c r="C2257" s="35" t="str">
        <f>IF(L2257&gt;0,"EC-side","eMPC-side")</f>
        <v>EC-side</v>
      </c>
      <c r="E2257" s="35" t="str">
        <f>VLOOKUP(F2257,collapsed2!A:J,10,FALSE)</f>
        <v>redundant</v>
      </c>
      <c r="F2257" s="11" t="s">
        <v>1349</v>
      </c>
      <c r="G2257" s="11" t="s">
        <v>1350</v>
      </c>
      <c r="H2257" s="11">
        <v>7.4953161060336438E-3</v>
      </c>
      <c r="I2257" s="11">
        <v>2.7260247664037729E-2</v>
      </c>
      <c r="J2257" s="11">
        <v>0.40701791892395389</v>
      </c>
      <c r="K2257" s="11">
        <v>0.31634931476218431</v>
      </c>
      <c r="L2257" s="11">
        <v>1.4449696917785519</v>
      </c>
      <c r="M2257" s="11">
        <v>204</v>
      </c>
      <c r="N2257" s="11" t="s">
        <v>10182</v>
      </c>
    </row>
    <row r="2258" spans="2:14" s="11" customFormat="1" ht="32" hidden="1" x14ac:dyDescent="0.2">
      <c r="F2258" s="11" t="s">
        <v>6742</v>
      </c>
      <c r="G2258" s="11" t="s">
        <v>6743</v>
      </c>
      <c r="H2258" s="11">
        <v>0.1622516556291391</v>
      </c>
      <c r="I2258" s="11">
        <v>0.27934312455707339</v>
      </c>
      <c r="J2258" s="11">
        <v>0.13880510939113971</v>
      </c>
      <c r="K2258" s="11">
        <v>0.33371804283311041</v>
      </c>
      <c r="L2258" s="11">
        <v>1.2270107927898939</v>
      </c>
      <c r="M2258" s="11">
        <v>55</v>
      </c>
      <c r="N2258" s="11" t="s">
        <v>11964</v>
      </c>
    </row>
    <row r="2259" spans="2:14" s="11" customFormat="1" ht="32" hidden="1" x14ac:dyDescent="0.2">
      <c r="B2259" s="4" t="str">
        <f>VLOOKUP(F2259,decisions2!A:B,2,FALSE)</f>
        <v>no_biology</v>
      </c>
      <c r="C2259" s="35" t="str">
        <f t="shared" ref="C2259:C2260" si="161">IF(L2259&gt;0,"EC-side","eMPC-side")</f>
        <v>EC-side</v>
      </c>
      <c r="E2259" s="35" t="str">
        <f>VLOOKUP(F2259,collapsed2!A:J,10,FALSE)</f>
        <v>redundant</v>
      </c>
      <c r="F2259" s="11" t="s">
        <v>8643</v>
      </c>
      <c r="G2259" s="11" t="s">
        <v>8644</v>
      </c>
      <c r="H2259" s="11">
        <v>1.401874518784404E-2</v>
      </c>
      <c r="I2259" s="11">
        <v>4.3939752191457439E-2</v>
      </c>
      <c r="J2259" s="11">
        <v>0.38073040072279241</v>
      </c>
      <c r="K2259" s="11">
        <v>0.34791744492310139</v>
      </c>
      <c r="L2259" s="11">
        <v>1.443653459175116</v>
      </c>
      <c r="M2259" s="11">
        <v>107</v>
      </c>
      <c r="N2259" s="11" t="s">
        <v>12593</v>
      </c>
    </row>
    <row r="2260" spans="2:14" s="11" customFormat="1" ht="112" hidden="1" x14ac:dyDescent="0.2">
      <c r="B2260" s="4" t="str">
        <f>VLOOKUP(F2260,decisions2!A:B,2,FALSE)</f>
        <v>no_biology</v>
      </c>
      <c r="C2260" s="35" t="str">
        <f t="shared" si="161"/>
        <v>EC-side</v>
      </c>
      <c r="E2260" s="35" t="str">
        <f>VLOOKUP(F2260,collapsed2!A:J,10,FALSE)</f>
        <v>redundant</v>
      </c>
      <c r="F2260" s="11" t="s">
        <v>869</v>
      </c>
      <c r="G2260" s="11" t="s">
        <v>870</v>
      </c>
      <c r="H2260" s="11">
        <v>2.575773325887252E-3</v>
      </c>
      <c r="I2260" s="11">
        <v>1.208689034820081E-2</v>
      </c>
      <c r="J2260" s="11">
        <v>0.43170769580334639</v>
      </c>
      <c r="K2260" s="11">
        <v>0.29393109578045579</v>
      </c>
      <c r="L2260" s="11">
        <v>1.443125164779318</v>
      </c>
      <c r="M2260" s="11">
        <v>422</v>
      </c>
      <c r="N2260" s="11" t="s">
        <v>10023</v>
      </c>
    </row>
    <row r="2261" spans="2:14" s="11" customFormat="1" hidden="1" x14ac:dyDescent="0.2">
      <c r="F2261" s="11" t="s">
        <v>6751</v>
      </c>
      <c r="G2261" s="11" t="s">
        <v>6752</v>
      </c>
      <c r="H2261" s="11">
        <v>0.48979591836734693</v>
      </c>
      <c r="I2261" s="11">
        <v>0.60365036580670006</v>
      </c>
      <c r="J2261" s="11">
        <v>6.7833826347945519E-2</v>
      </c>
      <c r="K2261" s="11">
        <v>0.25572512257894581</v>
      </c>
      <c r="L2261" s="11">
        <v>0.98407012584134135</v>
      </c>
      <c r="M2261" s="11">
        <v>72</v>
      </c>
      <c r="N2261" s="11" t="s">
        <v>11967</v>
      </c>
    </row>
    <row r="2262" spans="2:14" s="11" customFormat="1" ht="80" hidden="1" x14ac:dyDescent="0.2">
      <c r="B2262" s="4" t="str">
        <f>VLOOKUP(F2262,decisions2!A:B,2,FALSE)</f>
        <v>no_redundant</v>
      </c>
      <c r="C2262" s="35" t="str">
        <f>IF(L2262&gt;0,"EC-side","eMPC-side")</f>
        <v>EC-side</v>
      </c>
      <c r="E2262" s="35" t="str">
        <f>VLOOKUP(F2262,collapsed2!A:J,10,FALSE)</f>
        <v>redundant</v>
      </c>
      <c r="F2262" s="11" t="s">
        <v>6841</v>
      </c>
      <c r="G2262" s="11" t="s">
        <v>6842</v>
      </c>
      <c r="H2262" s="11">
        <v>7.6489624184105853E-3</v>
      </c>
      <c r="I2262" s="11">
        <v>2.763441510899222E-2</v>
      </c>
      <c r="J2262" s="11">
        <v>0.40701791892395389</v>
      </c>
      <c r="K2262" s="11">
        <v>0.30965204057877449</v>
      </c>
      <c r="L2262" s="11">
        <v>1.442190030458905</v>
      </c>
      <c r="M2262" s="11">
        <v>247</v>
      </c>
      <c r="N2262" s="11" t="s">
        <v>11996</v>
      </c>
    </row>
    <row r="2263" spans="2:14" s="11" customFormat="1" hidden="1" x14ac:dyDescent="0.2">
      <c r="F2263" s="11" t="s">
        <v>6757</v>
      </c>
      <c r="G2263" s="11" t="s">
        <v>6758</v>
      </c>
      <c r="H2263" s="11">
        <v>0.47626841243862522</v>
      </c>
      <c r="I2263" s="11">
        <v>0.59189217466687594</v>
      </c>
      <c r="J2263" s="11">
        <v>7.1305298734003791E-2</v>
      </c>
      <c r="K2263" s="11">
        <v>0.27842817159583688</v>
      </c>
      <c r="L2263" s="11">
        <v>0.98105409490563411</v>
      </c>
      <c r="M2263" s="11">
        <v>42</v>
      </c>
      <c r="N2263" s="11" t="s">
        <v>11969</v>
      </c>
    </row>
    <row r="2264" spans="2:14" s="11" customFormat="1" hidden="1" x14ac:dyDescent="0.2">
      <c r="F2264" s="11" t="s">
        <v>6760</v>
      </c>
      <c r="G2264" s="11" t="s">
        <v>6761</v>
      </c>
      <c r="H2264" s="11">
        <v>0.6905158069883528</v>
      </c>
      <c r="I2264" s="11">
        <v>0.77115055884286643</v>
      </c>
      <c r="J2264" s="11">
        <v>5.4231593549584088E-2</v>
      </c>
      <c r="K2264" s="11">
        <v>0.26662068285588342</v>
      </c>
      <c r="L2264" s="11">
        <v>0.84643624804621842</v>
      </c>
      <c r="M2264" s="11">
        <v>27</v>
      </c>
      <c r="N2264" s="11" t="s">
        <v>11970</v>
      </c>
    </row>
    <row r="2265" spans="2:14" s="11" customFormat="1" ht="32" hidden="1" x14ac:dyDescent="0.2">
      <c r="F2265" s="11" t="s">
        <v>6763</v>
      </c>
      <c r="G2265" s="11" t="s">
        <v>6764</v>
      </c>
      <c r="H2265" s="11">
        <v>0.24120603015075379</v>
      </c>
      <c r="I2265" s="11">
        <v>0.37002296593347189</v>
      </c>
      <c r="J2265" s="11">
        <v>0.11146266692298019</v>
      </c>
      <c r="K2265" s="11">
        <v>0.43971533752764902</v>
      </c>
      <c r="L2265" s="11">
        <v>1.1976902202944759</v>
      </c>
      <c r="M2265" s="11">
        <v>15</v>
      </c>
      <c r="N2265" s="11" t="s">
        <v>11971</v>
      </c>
    </row>
    <row r="2266" spans="2:14" s="11" customFormat="1" hidden="1" x14ac:dyDescent="0.2">
      <c r="F2266" s="11" t="s">
        <v>6766</v>
      </c>
      <c r="G2266" s="11" t="s">
        <v>6767</v>
      </c>
      <c r="H2266" s="11">
        <v>2.529885874545457E-2</v>
      </c>
      <c r="I2266" s="11">
        <v>6.9046925411319404E-2</v>
      </c>
      <c r="J2266" s="11">
        <v>0.35248785758361922</v>
      </c>
      <c r="K2266" s="11">
        <v>0.37076247776752791</v>
      </c>
      <c r="L2266" s="11">
        <v>1.433536376004277</v>
      </c>
      <c r="M2266" s="11">
        <v>76</v>
      </c>
      <c r="N2266" s="11" t="s">
        <v>11972</v>
      </c>
    </row>
    <row r="2267" spans="2:14" s="11" customFormat="1" hidden="1" x14ac:dyDescent="0.2">
      <c r="F2267" s="11" t="s">
        <v>6769</v>
      </c>
      <c r="G2267" s="11" t="s">
        <v>6770</v>
      </c>
      <c r="H2267" s="11">
        <v>0.77257525083612044</v>
      </c>
      <c r="I2267" s="11">
        <v>0.83499128697903569</v>
      </c>
      <c r="J2267" s="11">
        <v>4.929176623126693E-2</v>
      </c>
      <c r="K2267" s="11">
        <v>0.27179762067176327</v>
      </c>
      <c r="L2267" s="11">
        <v>0.78218417303667831</v>
      </c>
      <c r="M2267" s="11">
        <v>19</v>
      </c>
      <c r="N2267" s="11" t="s">
        <v>11973</v>
      </c>
    </row>
    <row r="2268" spans="2:14" s="11" customFormat="1" hidden="1" x14ac:dyDescent="0.2">
      <c r="F2268" s="11" t="s">
        <v>6772</v>
      </c>
      <c r="G2268" s="11" t="s">
        <v>6773</v>
      </c>
      <c r="H2268" s="11">
        <v>0.1281198003327787</v>
      </c>
      <c r="I2268" s="11">
        <v>0.23661770972253071</v>
      </c>
      <c r="J2268" s="11">
        <v>0.1585141054248243</v>
      </c>
      <c r="K2268" s="11">
        <v>0.41652277369739871</v>
      </c>
      <c r="L2268" s="11">
        <v>1.3121602266738299</v>
      </c>
      <c r="M2268" s="11">
        <v>26</v>
      </c>
      <c r="N2268" s="11" t="s">
        <v>11974</v>
      </c>
    </row>
    <row r="2269" spans="2:14" s="11" customFormat="1" ht="80" hidden="1" x14ac:dyDescent="0.2">
      <c r="B2269" s="4" t="str">
        <f>VLOOKUP(F2269,decisions2!A:B,2,FALSE)</f>
        <v>no_redundant</v>
      </c>
      <c r="C2269" s="35" t="str">
        <f>IF(L2269&gt;0,"EC-side","eMPC-side")</f>
        <v>EC-side</v>
      </c>
      <c r="E2269" s="35" t="str">
        <f>VLOOKUP(F2269,collapsed2!A:J,10,FALSE)</f>
        <v>redundant</v>
      </c>
      <c r="F2269" s="11" t="s">
        <v>2523</v>
      </c>
      <c r="G2269" s="11" t="s">
        <v>2524</v>
      </c>
      <c r="H2269" s="11">
        <v>6.1947775147940158E-3</v>
      </c>
      <c r="I2269" s="11">
        <v>2.3774551543263519E-2</v>
      </c>
      <c r="J2269" s="11">
        <v>0.40701791892395389</v>
      </c>
      <c r="K2269" s="11">
        <v>0.30205053908324042</v>
      </c>
      <c r="L2269" s="11">
        <v>1.44082449573037</v>
      </c>
      <c r="M2269" s="11">
        <v>310</v>
      </c>
      <c r="N2269" s="11" t="s">
        <v>10569</v>
      </c>
    </row>
    <row r="2270" spans="2:14" s="11" customFormat="1" ht="32" hidden="1" x14ac:dyDescent="0.2">
      <c r="F2270" s="11" t="s">
        <v>6778</v>
      </c>
      <c r="G2270" s="11" t="s">
        <v>6779</v>
      </c>
      <c r="H2270" s="11">
        <v>0.47454844006568142</v>
      </c>
      <c r="I2270" s="11">
        <v>0.59020381007407285</v>
      </c>
      <c r="J2270" s="11">
        <v>7.1652736682945667E-2</v>
      </c>
      <c r="K2270" s="11">
        <v>0.30832512148400831</v>
      </c>
      <c r="L2270" s="11">
        <v>0.98876373668686124</v>
      </c>
      <c r="M2270" s="11">
        <v>28</v>
      </c>
      <c r="N2270" s="11" t="s">
        <v>11976</v>
      </c>
    </row>
    <row r="2271" spans="2:14" s="11" customFormat="1" ht="32" hidden="1" x14ac:dyDescent="0.2">
      <c r="F2271" s="11" t="s">
        <v>6781</v>
      </c>
      <c r="G2271" s="11" t="s">
        <v>6782</v>
      </c>
      <c r="H2271" s="11">
        <v>0.46268656716417911</v>
      </c>
      <c r="I2271" s="11">
        <v>0.58031272210376694</v>
      </c>
      <c r="J2271" s="11">
        <v>7.3438141083885689E-2</v>
      </c>
      <c r="K2271" s="11">
        <v>0.31817297889222562</v>
      </c>
      <c r="L2271" s="11">
        <v>0.99113740881385759</v>
      </c>
      <c r="M2271" s="11">
        <v>25</v>
      </c>
      <c r="N2271" s="11" t="s">
        <v>11977</v>
      </c>
    </row>
    <row r="2272" spans="2:14" s="11" customFormat="1" hidden="1" x14ac:dyDescent="0.2">
      <c r="F2272" s="11" t="s">
        <v>6784</v>
      </c>
      <c r="G2272" s="11" t="s">
        <v>6785</v>
      </c>
      <c r="H2272" s="11">
        <v>3.6113893085708212E-2</v>
      </c>
      <c r="I2272" s="11">
        <v>9.0709161211996125E-2</v>
      </c>
      <c r="J2272" s="11">
        <v>0.3217759180753611</v>
      </c>
      <c r="K2272" s="11">
        <v>0.52326834624566776</v>
      </c>
      <c r="L2272" s="11">
        <v>1.5422744092245739</v>
      </c>
      <c r="M2272" s="11">
        <v>21</v>
      </c>
      <c r="N2272" s="11" t="s">
        <v>11978</v>
      </c>
    </row>
    <row r="2273" spans="2:14" s="11" customFormat="1" ht="80" hidden="1" x14ac:dyDescent="0.2">
      <c r="B2273" s="4" t="str">
        <f>VLOOKUP(F2273,decisions2!A:B,2,FALSE)</f>
        <v>no_biology</v>
      </c>
      <c r="C2273" s="35" t="str">
        <f t="shared" ref="C2273:C2274" si="162">IF(L2273&gt;0,"EC-side","eMPC-side")</f>
        <v>EC-side</v>
      </c>
      <c r="E2273" s="35" t="str">
        <f>VLOOKUP(F2273,collapsed2!A:J,10,FALSE)</f>
        <v>redundant</v>
      </c>
      <c r="F2273" s="11" t="s">
        <v>4953</v>
      </c>
      <c r="G2273" s="11" t="s">
        <v>4954</v>
      </c>
      <c r="H2273" s="11">
        <v>8.2763930479178346E-3</v>
      </c>
      <c r="I2273" s="11">
        <v>2.9349293913680401E-2</v>
      </c>
      <c r="J2273" s="11">
        <v>0.38073040072279241</v>
      </c>
      <c r="K2273" s="11">
        <v>0.31510193252969682</v>
      </c>
      <c r="L2273" s="11">
        <v>1.440502267381591</v>
      </c>
      <c r="M2273" s="11">
        <v>205</v>
      </c>
      <c r="N2273" s="11" t="s">
        <v>11376</v>
      </c>
    </row>
    <row r="2274" spans="2:14" s="11" customFormat="1" ht="80" hidden="1" x14ac:dyDescent="0.2">
      <c r="B2274" s="4" t="str">
        <f>VLOOKUP(F2274,decisions2!A:B,2,FALSE)</f>
        <v>no_biology</v>
      </c>
      <c r="C2274" s="35" t="str">
        <f t="shared" si="162"/>
        <v>EC-side</v>
      </c>
      <c r="E2274" s="35" t="str">
        <f>VLOOKUP(F2274,collapsed2!A:J,10,FALSE)</f>
        <v>redundant</v>
      </c>
      <c r="F2274" s="11" t="s">
        <v>7289</v>
      </c>
      <c r="G2274" s="11" t="s">
        <v>7290</v>
      </c>
      <c r="H2274" s="11">
        <v>7.402781339292488E-3</v>
      </c>
      <c r="I2274" s="11">
        <v>2.6983798944340699E-2</v>
      </c>
      <c r="J2274" s="11">
        <v>0.40701791892395389</v>
      </c>
      <c r="K2274" s="11">
        <v>0.30503008819997512</v>
      </c>
      <c r="L2274" s="11">
        <v>1.43704781959149</v>
      </c>
      <c r="M2274" s="11">
        <v>278</v>
      </c>
      <c r="N2274" s="11" t="s">
        <v>12145</v>
      </c>
    </row>
    <row r="2275" spans="2:14" s="11" customFormat="1" hidden="1" x14ac:dyDescent="0.2">
      <c r="F2275" s="11" t="s">
        <v>6793</v>
      </c>
      <c r="G2275" s="11" t="s">
        <v>6794</v>
      </c>
      <c r="H2275" s="11">
        <v>0.14593698175787731</v>
      </c>
      <c r="I2275" s="11">
        <v>0.26002737720743441</v>
      </c>
      <c r="J2275" s="11">
        <v>0.1473312136993771</v>
      </c>
      <c r="K2275" s="11">
        <v>0.34114059416069148</v>
      </c>
      <c r="L2275" s="11">
        <v>1.2483774379783079</v>
      </c>
      <c r="M2275" s="11">
        <v>53</v>
      </c>
      <c r="N2275" s="11" t="s">
        <v>11981</v>
      </c>
    </row>
    <row r="2276" spans="2:14" s="11" customFormat="1" ht="32" hidden="1" x14ac:dyDescent="0.2">
      <c r="F2276" s="11" t="s">
        <v>6796</v>
      </c>
      <c r="G2276" s="11" t="s">
        <v>6797</v>
      </c>
      <c r="H2276" s="11">
        <v>0.17247097844112769</v>
      </c>
      <c r="I2276" s="11">
        <v>0.29180773537981641</v>
      </c>
      <c r="J2276" s="11">
        <v>0.1342734528832023</v>
      </c>
      <c r="K2276" s="11">
        <v>0.40270026931163649</v>
      </c>
      <c r="L2276" s="11">
        <v>1.2544475110483071</v>
      </c>
      <c r="M2276" s="11">
        <v>25</v>
      </c>
      <c r="N2276" s="11" t="s">
        <v>11982</v>
      </c>
    </row>
    <row r="2277" spans="2:14" s="11" customFormat="1" ht="32" hidden="1" x14ac:dyDescent="0.2">
      <c r="F2277" s="11" t="s">
        <v>6799</v>
      </c>
      <c r="G2277" s="11" t="s">
        <v>6800</v>
      </c>
      <c r="H2277" s="11">
        <v>8.8339222614840993E-2</v>
      </c>
      <c r="I2277" s="11">
        <v>0.1789800875062473</v>
      </c>
      <c r="J2277" s="11">
        <v>0.28785711725514929</v>
      </c>
      <c r="K2277" s="11">
        <v>-0.23356008028441069</v>
      </c>
      <c r="L2277" s="11">
        <v>-1.165235693103458</v>
      </c>
      <c r="M2277" s="11">
        <v>208</v>
      </c>
      <c r="N2277" s="11" t="s">
        <v>11983</v>
      </c>
    </row>
    <row r="2278" spans="2:14" s="11" customFormat="1" ht="32" hidden="1" x14ac:dyDescent="0.2">
      <c r="F2278" s="11" t="s">
        <v>6802</v>
      </c>
      <c r="G2278" s="11" t="s">
        <v>6803</v>
      </c>
      <c r="H2278" s="11">
        <v>0.30191693290734822</v>
      </c>
      <c r="I2278" s="11">
        <v>0.4358848937034322</v>
      </c>
      <c r="J2278" s="11">
        <v>9.4664622315334235E-2</v>
      </c>
      <c r="K2278" s="11">
        <v>0.28597656175198061</v>
      </c>
      <c r="L2278" s="11">
        <v>1.087862195948069</v>
      </c>
      <c r="M2278" s="11">
        <v>69</v>
      </c>
      <c r="N2278" s="11" t="s">
        <v>11984</v>
      </c>
    </row>
    <row r="2279" spans="2:14" s="11" customFormat="1" ht="32" hidden="1" x14ac:dyDescent="0.2">
      <c r="F2279" s="11" t="s">
        <v>6805</v>
      </c>
      <c r="G2279" s="11" t="s">
        <v>6806</v>
      </c>
      <c r="H2279" s="11">
        <v>9.3289689034369891E-2</v>
      </c>
      <c r="I2279" s="11">
        <v>0.1860098439476508</v>
      </c>
      <c r="J2279" s="11">
        <v>0.18643255843407519</v>
      </c>
      <c r="K2279" s="11">
        <v>0.38487395408520392</v>
      </c>
      <c r="L2279" s="11">
        <v>1.356120562490732</v>
      </c>
      <c r="M2279" s="11">
        <v>42</v>
      </c>
      <c r="N2279" s="11" t="s">
        <v>11985</v>
      </c>
    </row>
    <row r="2280" spans="2:14" s="11" customFormat="1" ht="48" hidden="1" x14ac:dyDescent="0.2">
      <c r="F2280" s="11" t="s">
        <v>6808</v>
      </c>
      <c r="G2280" s="11" t="s">
        <v>6809</v>
      </c>
      <c r="H2280" s="11">
        <v>0.1196454948301329</v>
      </c>
      <c r="I2280" s="11">
        <v>0.2248343993758424</v>
      </c>
      <c r="J2280" s="11">
        <v>0.15419096658142431</v>
      </c>
      <c r="K2280" s="11">
        <v>0.29108379747037239</v>
      </c>
      <c r="L2280" s="11">
        <v>1.23411078079842</v>
      </c>
      <c r="M2280" s="11">
        <v>122</v>
      </c>
      <c r="N2280" s="11" t="s">
        <v>11986</v>
      </c>
    </row>
    <row r="2281" spans="2:14" s="11" customFormat="1" ht="32" hidden="1" x14ac:dyDescent="0.2">
      <c r="F2281" s="11" t="s">
        <v>6811</v>
      </c>
      <c r="G2281" s="11" t="s">
        <v>6812</v>
      </c>
      <c r="H2281" s="11">
        <v>6.6831683168316836E-2</v>
      </c>
      <c r="I2281" s="11">
        <v>0.14483893644838941</v>
      </c>
      <c r="J2281" s="11">
        <v>0.27650059925447162</v>
      </c>
      <c r="K2281" s="11">
        <v>-0.46046597018363411</v>
      </c>
      <c r="L2281" s="11">
        <v>-1.4742972761330071</v>
      </c>
      <c r="M2281" s="11">
        <v>24</v>
      </c>
      <c r="N2281" s="11" t="s">
        <v>11932</v>
      </c>
    </row>
    <row r="2282" spans="2:14" s="11" customFormat="1" ht="32" hidden="1" x14ac:dyDescent="0.2">
      <c r="F2282" s="11" t="s">
        <v>6814</v>
      </c>
      <c r="G2282" s="11" t="s">
        <v>6815</v>
      </c>
      <c r="H2282" s="11">
        <v>0.15280135823429539</v>
      </c>
      <c r="I2282" s="11">
        <v>0.26873949164954702</v>
      </c>
      <c r="J2282" s="11">
        <v>0.14551614609036029</v>
      </c>
      <c r="K2282" s="11">
        <v>0.42144500018910419</v>
      </c>
      <c r="L2282" s="11">
        <v>1.2763417830859181</v>
      </c>
      <c r="M2282" s="11">
        <v>23</v>
      </c>
      <c r="N2282" s="11" t="s">
        <v>11987</v>
      </c>
    </row>
    <row r="2283" spans="2:14" s="11" customFormat="1" hidden="1" x14ac:dyDescent="0.2">
      <c r="F2283" s="11" t="s">
        <v>6817</v>
      </c>
      <c r="G2283" s="11" t="s">
        <v>6818</v>
      </c>
      <c r="H2283" s="11">
        <v>0.50736497545008186</v>
      </c>
      <c r="I2283" s="11">
        <v>0.61899664169591606</v>
      </c>
      <c r="J2283" s="11">
        <v>6.8151343867948327E-2</v>
      </c>
      <c r="K2283" s="11">
        <v>0.26562219442850471</v>
      </c>
      <c r="L2283" s="11">
        <v>0.97470349891792729</v>
      </c>
      <c r="M2283" s="11">
        <v>52</v>
      </c>
      <c r="N2283" s="11" t="s">
        <v>11988</v>
      </c>
    </row>
    <row r="2284" spans="2:14" s="11" customFormat="1" ht="32" hidden="1" x14ac:dyDescent="0.2">
      <c r="F2284" s="11" t="s">
        <v>6820</v>
      </c>
      <c r="G2284" s="11" t="s">
        <v>6821</v>
      </c>
      <c r="H2284" s="11">
        <v>0.79286926994906626</v>
      </c>
      <c r="I2284" s="11">
        <v>0.84893130251508031</v>
      </c>
      <c r="J2284" s="11">
        <v>4.8798970168283932E-2</v>
      </c>
      <c r="K2284" s="11">
        <v>0.25646889709559062</v>
      </c>
      <c r="L2284" s="11">
        <v>0.7767133772572582</v>
      </c>
      <c r="M2284" s="11">
        <v>23</v>
      </c>
      <c r="N2284" s="11" t="s">
        <v>11989</v>
      </c>
    </row>
    <row r="2285" spans="2:14" s="11" customFormat="1" ht="48" hidden="1" x14ac:dyDescent="0.2">
      <c r="F2285" s="11" t="s">
        <v>6823</v>
      </c>
      <c r="G2285" s="11" t="s">
        <v>6824</v>
      </c>
      <c r="H2285" s="11">
        <v>0.35099337748344372</v>
      </c>
      <c r="I2285" s="11">
        <v>0.48125288449241282</v>
      </c>
      <c r="J2285" s="11">
        <v>8.8094501039851739E-2</v>
      </c>
      <c r="K2285" s="11">
        <v>0.38960034328339072</v>
      </c>
      <c r="L2285" s="11">
        <v>1.0797427826057411</v>
      </c>
      <c r="M2285" s="11">
        <v>16</v>
      </c>
      <c r="N2285" s="11" t="s">
        <v>11990</v>
      </c>
    </row>
    <row r="2286" spans="2:14" s="11" customFormat="1" hidden="1" x14ac:dyDescent="0.2">
      <c r="F2286" s="11" t="s">
        <v>6826</v>
      </c>
      <c r="G2286" s="11" t="s">
        <v>6827</v>
      </c>
      <c r="H2286" s="11">
        <v>0.17910447761194029</v>
      </c>
      <c r="I2286" s="11">
        <v>0.29997703788748559</v>
      </c>
      <c r="J2286" s="11">
        <v>0.13145761164276351</v>
      </c>
      <c r="K2286" s="11">
        <v>0.44915263753502982</v>
      </c>
      <c r="L2286" s="11">
        <v>1.2581579637441509</v>
      </c>
      <c r="M2286" s="11">
        <v>17</v>
      </c>
      <c r="N2286" s="11" t="s">
        <v>11991</v>
      </c>
    </row>
    <row r="2287" spans="2:14" s="11" customFormat="1" hidden="1" x14ac:dyDescent="0.2">
      <c r="F2287" s="11" t="s">
        <v>6829</v>
      </c>
      <c r="G2287" s="11" t="s">
        <v>6830</v>
      </c>
      <c r="H2287" s="11">
        <v>0.18494271685761049</v>
      </c>
      <c r="I2287" s="11">
        <v>0.30614440611097599</v>
      </c>
      <c r="J2287" s="11">
        <v>0.12814291689841531</v>
      </c>
      <c r="K2287" s="11">
        <v>0.35173687128060271</v>
      </c>
      <c r="L2287" s="11">
        <v>1.2393605716020539</v>
      </c>
      <c r="M2287" s="11">
        <v>42</v>
      </c>
      <c r="N2287" s="11" t="s">
        <v>11992</v>
      </c>
    </row>
    <row r="2288" spans="2:14" s="11" customFormat="1" ht="80" hidden="1" x14ac:dyDescent="0.2">
      <c r="B2288" s="4" t="str">
        <f>VLOOKUP(F2288,decisions2!A:B,2,FALSE)</f>
        <v>no_biology</v>
      </c>
      <c r="C2288" s="35" t="str">
        <f>IF(L2288&gt;0,"EC-side","eMPC-side")</f>
        <v>EC-side</v>
      </c>
      <c r="E2288" s="35" t="str">
        <f>VLOOKUP(F2288,collapsed2!A:J,10,FALSE)</f>
        <v>redundant</v>
      </c>
      <c r="F2288" s="11" t="s">
        <v>887</v>
      </c>
      <c r="G2288" s="11" t="s">
        <v>888</v>
      </c>
      <c r="H2288" s="11">
        <v>5.8412073148414699E-3</v>
      </c>
      <c r="I2288" s="11">
        <v>2.284716537757155E-2</v>
      </c>
      <c r="J2288" s="11">
        <v>0.40701791892395389</v>
      </c>
      <c r="K2288" s="11">
        <v>0.30918902966368589</v>
      </c>
      <c r="L2288" s="11">
        <v>1.4360348675058441</v>
      </c>
      <c r="M2288" s="11">
        <v>246</v>
      </c>
      <c r="N2288" s="11" t="s">
        <v>10029</v>
      </c>
    </row>
    <row r="2289" spans="2:14" s="11" customFormat="1" ht="32" hidden="1" x14ac:dyDescent="0.2">
      <c r="F2289" s="11" t="s">
        <v>6835</v>
      </c>
      <c r="G2289" s="11" t="s">
        <v>6836</v>
      </c>
      <c r="H2289" s="11">
        <v>2.6991902447565649E-2</v>
      </c>
      <c r="I2289" s="11">
        <v>7.237730163690427E-2</v>
      </c>
      <c r="J2289" s="11">
        <v>0.35248785758361922</v>
      </c>
      <c r="K2289" s="11">
        <v>0.4298099549832482</v>
      </c>
      <c r="L2289" s="11">
        <v>1.485350149003074</v>
      </c>
      <c r="M2289" s="11">
        <v>40</v>
      </c>
      <c r="N2289" s="11" t="s">
        <v>11994</v>
      </c>
    </row>
    <row r="2290" spans="2:14" s="11" customFormat="1" ht="32" hidden="1" x14ac:dyDescent="0.2">
      <c r="F2290" s="11" t="s">
        <v>6838</v>
      </c>
      <c r="G2290" s="11" t="s">
        <v>6839</v>
      </c>
      <c r="H2290" s="11">
        <v>2.1637414659443119E-2</v>
      </c>
      <c r="I2290" s="11">
        <v>6.1078475607382207E-2</v>
      </c>
      <c r="J2290" s="11">
        <v>0.35248785758361922</v>
      </c>
      <c r="K2290" s="11">
        <v>0.45335335251226289</v>
      </c>
      <c r="L2290" s="11">
        <v>1.5302647312111901</v>
      </c>
      <c r="M2290" s="11">
        <v>34</v>
      </c>
      <c r="N2290" s="11" t="s">
        <v>11995</v>
      </c>
    </row>
    <row r="2291" spans="2:14" s="11" customFormat="1" ht="64" hidden="1" x14ac:dyDescent="0.2">
      <c r="B2291" s="4" t="str">
        <f>VLOOKUP(F2291,decisions2!A:B,2,FALSE)</f>
        <v>no_biology</v>
      </c>
      <c r="C2291" s="35" t="str">
        <f t="shared" ref="C2291:C2293" si="163">IF(L2291&gt;0,"EC-side","eMPC-side")</f>
        <v>EC-side</v>
      </c>
      <c r="E2291" s="35" t="str">
        <f>VLOOKUP(F2291,collapsed2!A:J,10,FALSE)</f>
        <v>redundant</v>
      </c>
      <c r="F2291" s="11" t="s">
        <v>8649</v>
      </c>
      <c r="G2291" s="11" t="s">
        <v>8650</v>
      </c>
      <c r="H2291" s="11">
        <v>1.200834470609013E-2</v>
      </c>
      <c r="I2291" s="11">
        <v>3.8985341759533172E-2</v>
      </c>
      <c r="J2291" s="11">
        <v>0.38073040072279241</v>
      </c>
      <c r="K2291" s="11">
        <v>0.33281991273289002</v>
      </c>
      <c r="L2291" s="11">
        <v>1.435947406419009</v>
      </c>
      <c r="M2291" s="11">
        <v>142</v>
      </c>
      <c r="N2291" s="11" t="s">
        <v>12595</v>
      </c>
    </row>
    <row r="2292" spans="2:14" s="11" customFormat="1" ht="64" hidden="1" x14ac:dyDescent="0.2">
      <c r="B2292" s="4" t="str">
        <f>VLOOKUP(F2292,decisions2!A:B,2,FALSE)</f>
        <v>no_biology</v>
      </c>
      <c r="C2292" s="35" t="str">
        <f t="shared" si="163"/>
        <v>EC-side</v>
      </c>
      <c r="E2292" s="35" t="str">
        <f>VLOOKUP(F2292,collapsed2!A:J,10,FALSE)</f>
        <v>redundant</v>
      </c>
      <c r="F2292" s="11" t="s">
        <v>8174</v>
      </c>
      <c r="G2292" s="11" t="s">
        <v>8175</v>
      </c>
      <c r="H2292" s="11">
        <v>6.2634328908583994E-3</v>
      </c>
      <c r="I2292" s="11">
        <v>2.3892067210664759E-2</v>
      </c>
      <c r="J2292" s="11">
        <v>0.40701791892395389</v>
      </c>
      <c r="K2292" s="11">
        <v>0.31159679169479682</v>
      </c>
      <c r="L2292" s="11">
        <v>1.432581384736868</v>
      </c>
      <c r="M2292" s="11">
        <v>222</v>
      </c>
      <c r="N2292" s="11" t="s">
        <v>12439</v>
      </c>
    </row>
    <row r="2293" spans="2:14" s="11" customFormat="1" ht="64" hidden="1" x14ac:dyDescent="0.2">
      <c r="B2293" s="4" t="str">
        <f>VLOOKUP(F2293,decisions2!A:B,2,FALSE)</f>
        <v>no_redundant</v>
      </c>
      <c r="C2293" s="35" t="str">
        <f t="shared" si="163"/>
        <v>EC-side</v>
      </c>
      <c r="E2293" s="35" t="str">
        <f>VLOOKUP(F2293,collapsed2!A:J,10,FALSE)</f>
        <v>redundant</v>
      </c>
      <c r="F2293" s="11" t="s">
        <v>2734</v>
      </c>
      <c r="G2293" s="11" t="s">
        <v>2735</v>
      </c>
      <c r="H2293" s="11">
        <v>1.2680468247490169E-2</v>
      </c>
      <c r="I2293" s="11">
        <v>4.0642207356528848E-2</v>
      </c>
      <c r="J2293" s="11">
        <v>0.38073040072279241</v>
      </c>
      <c r="K2293" s="11">
        <v>0.32200232549078722</v>
      </c>
      <c r="L2293" s="11">
        <v>1.431308152438592</v>
      </c>
      <c r="M2293" s="11">
        <v>171</v>
      </c>
      <c r="N2293" s="11" t="s">
        <v>10639</v>
      </c>
    </row>
    <row r="2294" spans="2:14" s="11" customFormat="1" hidden="1" x14ac:dyDescent="0.2">
      <c r="F2294" s="11" t="s">
        <v>6850</v>
      </c>
      <c r="G2294" s="11" t="s">
        <v>6851</v>
      </c>
      <c r="H2294" s="11">
        <v>0.65430016863406404</v>
      </c>
      <c r="I2294" s="11">
        <v>0.74070861378123165</v>
      </c>
      <c r="J2294" s="11">
        <v>5.7366742676855577E-2</v>
      </c>
      <c r="K2294" s="11">
        <v>0.26618138545161968</v>
      </c>
      <c r="L2294" s="11">
        <v>0.87535763857722881</v>
      </c>
      <c r="M2294" s="11">
        <v>32</v>
      </c>
      <c r="N2294" s="11" t="s">
        <v>11999</v>
      </c>
    </row>
    <row r="2295" spans="2:14" s="11" customFormat="1" ht="64" hidden="1" x14ac:dyDescent="0.2">
      <c r="B2295" s="4" t="str">
        <f>VLOOKUP(F2295,decisions2!A:B,2,FALSE)</f>
        <v>no_redundant</v>
      </c>
      <c r="C2295" s="35" t="str">
        <f t="shared" ref="C2295:C2296" si="164">IF(L2295&gt;0,"EC-side","eMPC-side")</f>
        <v>EC-side</v>
      </c>
      <c r="E2295" s="35" t="str">
        <f>VLOOKUP(F2295,collapsed2!A:J,10,FALSE)</f>
        <v>redundant</v>
      </c>
      <c r="F2295" s="11" t="s">
        <v>5178</v>
      </c>
      <c r="G2295" s="11" t="s">
        <v>5179</v>
      </c>
      <c r="H2295" s="11">
        <v>1.3249801844782491E-2</v>
      </c>
      <c r="I2295" s="11">
        <v>4.2177244468869023E-2</v>
      </c>
      <c r="J2295" s="11">
        <v>0.38073040072279241</v>
      </c>
      <c r="K2295" s="11">
        <v>0.30990494866106622</v>
      </c>
      <c r="L2295" s="11">
        <v>1.4118694298070471</v>
      </c>
      <c r="M2295" s="11">
        <v>202</v>
      </c>
      <c r="N2295" s="11" t="s">
        <v>11450</v>
      </c>
    </row>
    <row r="2296" spans="2:14" s="11" customFormat="1" ht="112" hidden="1" x14ac:dyDescent="0.2">
      <c r="B2296" s="4" t="str">
        <f>VLOOKUP(F2296,decisions2!A:B,2,FALSE)</f>
        <v>no_redundant</v>
      </c>
      <c r="C2296" s="35" t="str">
        <f t="shared" si="164"/>
        <v>EC-side</v>
      </c>
      <c r="E2296" s="35" t="str">
        <f>VLOOKUP(F2296,collapsed2!A:J,10,FALSE)</f>
        <v>main</v>
      </c>
      <c r="F2296" s="11" t="s">
        <v>434</v>
      </c>
      <c r="G2296" s="11" t="s">
        <v>435</v>
      </c>
      <c r="H2296" s="11">
        <v>3.1604064251857648E-3</v>
      </c>
      <c r="I2296" s="11">
        <v>1.429624291503699E-2</v>
      </c>
      <c r="J2296" s="11">
        <v>0.43170769580334639</v>
      </c>
      <c r="K2296" s="11">
        <v>0.28890098018017041</v>
      </c>
      <c r="L2296" s="11">
        <v>1.409977463876859</v>
      </c>
      <c r="M2296" s="11">
        <v>390</v>
      </c>
      <c r="N2296" s="11" t="s">
        <v>9880</v>
      </c>
    </row>
    <row r="2297" spans="2:14" s="11" customFormat="1" ht="32" hidden="1" x14ac:dyDescent="0.2">
      <c r="F2297" s="11" t="s">
        <v>6859</v>
      </c>
      <c r="G2297" s="11" t="s">
        <v>6860</v>
      </c>
      <c r="H2297" s="11">
        <v>0.46153846153846162</v>
      </c>
      <c r="I2297" s="11">
        <v>0.57909512692455456</v>
      </c>
      <c r="J2297" s="11">
        <v>9.5603149220430131E-2</v>
      </c>
      <c r="K2297" s="11">
        <v>-0.33229223917910722</v>
      </c>
      <c r="L2297" s="11">
        <v>-0.98192119082095242</v>
      </c>
      <c r="M2297" s="11">
        <v>18</v>
      </c>
      <c r="N2297" s="11" t="s">
        <v>12002</v>
      </c>
    </row>
    <row r="2298" spans="2:14" s="11" customFormat="1" ht="32" hidden="1" x14ac:dyDescent="0.2">
      <c r="F2298" s="11" t="s">
        <v>6862</v>
      </c>
      <c r="G2298" s="11" t="s">
        <v>6863</v>
      </c>
      <c r="H2298" s="11">
        <v>0.4201954397394137</v>
      </c>
      <c r="I2298" s="11">
        <v>0.54415476058244461</v>
      </c>
      <c r="J2298" s="11">
        <v>7.7476754784857771E-2</v>
      </c>
      <c r="K2298" s="11">
        <v>0.27174847243299383</v>
      </c>
      <c r="L2298" s="11">
        <v>1.015097986513543</v>
      </c>
      <c r="M2298" s="11">
        <v>60</v>
      </c>
      <c r="N2298" s="11" t="s">
        <v>12003</v>
      </c>
    </row>
    <row r="2299" spans="2:14" s="11" customFormat="1" ht="32" hidden="1" x14ac:dyDescent="0.2">
      <c r="F2299" s="11" t="s">
        <v>6865</v>
      </c>
      <c r="G2299" s="11" t="s">
        <v>6866</v>
      </c>
      <c r="H2299" s="11">
        <v>0.46523178807947019</v>
      </c>
      <c r="I2299" s="11">
        <v>0.58163864606896976</v>
      </c>
      <c r="J2299" s="11">
        <v>7.3074439912698672E-2</v>
      </c>
      <c r="K2299" s="11">
        <v>0.36363380693018788</v>
      </c>
      <c r="L2299" s="11">
        <v>1.0077788310846649</v>
      </c>
      <c r="M2299" s="11">
        <v>16</v>
      </c>
      <c r="N2299" s="11" t="s">
        <v>12004</v>
      </c>
    </row>
    <row r="2300" spans="2:14" s="11" customFormat="1" ht="64" hidden="1" x14ac:dyDescent="0.2">
      <c r="B2300" s="4" t="str">
        <f>VLOOKUP(F2300,decisions2!A:B,2,FALSE)</f>
        <v>no_redundant</v>
      </c>
      <c r="C2300" s="35" t="str">
        <f>IF(L2300&gt;0,"EC-side","eMPC-side")</f>
        <v>EC-side</v>
      </c>
      <c r="E2300" s="35" t="str">
        <f>VLOOKUP(F2300,collapsed2!A:J,10,FALSE)</f>
        <v>redundant</v>
      </c>
      <c r="F2300" s="11" t="s">
        <v>78</v>
      </c>
      <c r="G2300" s="11" t="s">
        <v>79</v>
      </c>
      <c r="H2300" s="11">
        <v>1.459324843592162E-2</v>
      </c>
      <c r="I2300" s="11">
        <v>4.5219686329905133E-2</v>
      </c>
      <c r="J2300" s="11">
        <v>0.38073040072279241</v>
      </c>
      <c r="K2300" s="11">
        <v>0.32325019586708659</v>
      </c>
      <c r="L2300" s="11">
        <v>1.408423470452743</v>
      </c>
      <c r="M2300" s="11">
        <v>150</v>
      </c>
      <c r="N2300" s="11" t="s">
        <v>9762</v>
      </c>
    </row>
    <row r="2301" spans="2:14" s="11" customFormat="1" ht="48" hidden="1" x14ac:dyDescent="0.2">
      <c r="F2301" s="11" t="s">
        <v>6871</v>
      </c>
      <c r="G2301" s="11" t="s">
        <v>6872</v>
      </c>
      <c r="H2301" s="11">
        <v>2.1515778392285301E-2</v>
      </c>
      <c r="I2301" s="11">
        <v>6.0898369407216719E-2</v>
      </c>
      <c r="J2301" s="11">
        <v>0.35248785758361922</v>
      </c>
      <c r="K2301" s="11">
        <v>0.33282111851899943</v>
      </c>
      <c r="L2301" s="11">
        <v>1.399804080644327</v>
      </c>
      <c r="M2301" s="11">
        <v>118</v>
      </c>
      <c r="N2301" s="11" t="s">
        <v>12006</v>
      </c>
    </row>
    <row r="2302" spans="2:14" s="11" customFormat="1" ht="32" hidden="1" x14ac:dyDescent="0.2">
      <c r="F2302" s="11" t="s">
        <v>6874</v>
      </c>
      <c r="G2302" s="11" t="s">
        <v>6875</v>
      </c>
      <c r="H2302" s="11">
        <v>7.6923076923076927E-2</v>
      </c>
      <c r="I2302" s="11">
        <v>0.1600195982361588</v>
      </c>
      <c r="J2302" s="11">
        <v>0.20895502754935391</v>
      </c>
      <c r="K2302" s="11">
        <v>0.49665919798593472</v>
      </c>
      <c r="L2302" s="11">
        <v>1.42929494046909</v>
      </c>
      <c r="M2302" s="11">
        <v>19</v>
      </c>
      <c r="N2302" s="11" t="s">
        <v>12007</v>
      </c>
    </row>
    <row r="2303" spans="2:14" s="11" customFormat="1" hidden="1" x14ac:dyDescent="0.2">
      <c r="F2303" s="11" t="s">
        <v>6877</v>
      </c>
      <c r="G2303" s="11" t="s">
        <v>6878</v>
      </c>
      <c r="H2303" s="11">
        <v>0.2157190635451505</v>
      </c>
      <c r="I2303" s="11">
        <v>0.3411808530452598</v>
      </c>
      <c r="J2303" s="11">
        <v>0.1188150394122628</v>
      </c>
      <c r="K2303" s="11">
        <v>0.35080062026085229</v>
      </c>
      <c r="L2303" s="11">
        <v>1.1830916305814689</v>
      </c>
      <c r="M2303" s="11">
        <v>35</v>
      </c>
      <c r="N2303" s="11" t="s">
        <v>12008</v>
      </c>
    </row>
    <row r="2304" spans="2:14" s="11" customFormat="1" ht="64" hidden="1" x14ac:dyDescent="0.2">
      <c r="B2304" s="4" t="str">
        <f>VLOOKUP(F2304,decisions2!A:B,2,FALSE)</f>
        <v>no_biology</v>
      </c>
      <c r="C2304" s="35" t="str">
        <f>IF(L2304&gt;0,"EC-side","eMPC-side")</f>
        <v>EC-side</v>
      </c>
      <c r="E2304" s="35" t="str">
        <f>VLOOKUP(F2304,collapsed2!A:J,10,FALSE)</f>
        <v>main</v>
      </c>
      <c r="F2304" s="11" t="s">
        <v>2788</v>
      </c>
      <c r="G2304" s="11" t="s">
        <v>2789</v>
      </c>
      <c r="H2304" s="11">
        <v>1.5336344626285969E-2</v>
      </c>
      <c r="I2304" s="11">
        <v>4.6987337288414609E-2</v>
      </c>
      <c r="J2304" s="11">
        <v>0.38073040072279241</v>
      </c>
      <c r="K2304" s="11">
        <v>0.30829639365831141</v>
      </c>
      <c r="L2304" s="11">
        <v>1.4045411517515829</v>
      </c>
      <c r="M2304" s="11">
        <v>202</v>
      </c>
      <c r="N2304" s="11" t="s">
        <v>10657</v>
      </c>
    </row>
    <row r="2305" spans="2:14" s="11" customFormat="1" ht="32" hidden="1" x14ac:dyDescent="0.2">
      <c r="F2305" s="11" t="s">
        <v>6883</v>
      </c>
      <c r="G2305" s="11" t="s">
        <v>6884</v>
      </c>
      <c r="H2305" s="11">
        <v>5.0590219224283313E-2</v>
      </c>
      <c r="I2305" s="11">
        <v>0.1172659020486226</v>
      </c>
      <c r="J2305" s="11">
        <v>0.26166352171157309</v>
      </c>
      <c r="K2305" s="11">
        <v>0.43864357192478942</v>
      </c>
      <c r="L2305" s="11">
        <v>1.442512595859013</v>
      </c>
      <c r="M2305" s="11">
        <v>32</v>
      </c>
      <c r="N2305" s="11" t="s">
        <v>12010</v>
      </c>
    </row>
    <row r="2306" spans="2:14" s="11" customFormat="1" ht="144" hidden="1" x14ac:dyDescent="0.2">
      <c r="B2306" s="4" t="str">
        <f>VLOOKUP(F2306,decisions2!A:B,2,FALSE)</f>
        <v>no_redundant</v>
      </c>
      <c r="C2306" s="35" t="str">
        <f t="shared" ref="C2306:C2307" si="165">IF(L2306&gt;0,"EC-side","eMPC-side")</f>
        <v>EC-side</v>
      </c>
      <c r="E2306" s="35" t="str">
        <f>VLOOKUP(F2306,collapsed2!A:J,10,FALSE)</f>
        <v>redundant</v>
      </c>
      <c r="F2306" s="11" t="s">
        <v>6847</v>
      </c>
      <c r="G2306" s="11" t="s">
        <v>6848</v>
      </c>
      <c r="H2306" s="11">
        <v>3.854874522705218E-3</v>
      </c>
      <c r="I2306" s="11">
        <v>1.6742048126536221E-2</v>
      </c>
      <c r="J2306" s="11">
        <v>0.43170769580334639</v>
      </c>
      <c r="K2306" s="11">
        <v>0.28676590875699492</v>
      </c>
      <c r="L2306" s="11">
        <v>1.40179726304499</v>
      </c>
      <c r="M2306" s="11">
        <v>406</v>
      </c>
      <c r="N2306" s="11" t="s">
        <v>11998</v>
      </c>
    </row>
    <row r="2307" spans="2:14" s="11" customFormat="1" ht="80" hidden="1" x14ac:dyDescent="0.2">
      <c r="B2307" s="4" t="str">
        <f>VLOOKUP(F2307,decisions2!A:B,2,FALSE)</f>
        <v>no_redundant</v>
      </c>
      <c r="C2307" s="35" t="str">
        <f t="shared" si="165"/>
        <v>EC-side</v>
      </c>
      <c r="E2307" s="35" t="str">
        <f>VLOOKUP(F2307,collapsed2!A:J,10,FALSE)</f>
        <v>redundant</v>
      </c>
      <c r="F2307" s="11" t="s">
        <v>5842</v>
      </c>
      <c r="G2307" s="11" t="s">
        <v>5843</v>
      </c>
      <c r="H2307" s="11">
        <v>1.0145724124341331E-2</v>
      </c>
      <c r="I2307" s="11">
        <v>3.4337756466423612E-2</v>
      </c>
      <c r="J2307" s="11">
        <v>0.38073040072279241</v>
      </c>
      <c r="K2307" s="11">
        <v>0.29942154084173428</v>
      </c>
      <c r="L2307" s="11">
        <v>1.400784226117235</v>
      </c>
      <c r="M2307" s="11">
        <v>253</v>
      </c>
      <c r="N2307" s="11" t="s">
        <v>11668</v>
      </c>
    </row>
    <row r="2308" spans="2:14" s="11" customFormat="1" ht="32" hidden="1" x14ac:dyDescent="0.2">
      <c r="F2308" s="11" t="s">
        <v>6892</v>
      </c>
      <c r="G2308" s="11" t="s">
        <v>6893</v>
      </c>
      <c r="H2308" s="11">
        <v>0.21118012422360249</v>
      </c>
      <c r="I2308" s="11">
        <v>0.33562738964198818</v>
      </c>
      <c r="J2308" s="11">
        <v>0.16957064440562841</v>
      </c>
      <c r="K2308" s="11">
        <v>-0.2303261201925782</v>
      </c>
      <c r="L2308" s="11">
        <v>-1.1117205348787871</v>
      </c>
      <c r="M2308" s="11">
        <v>152</v>
      </c>
      <c r="N2308" s="11" t="s">
        <v>12013</v>
      </c>
    </row>
    <row r="2309" spans="2:14" s="11" customFormat="1" ht="112" hidden="1" x14ac:dyDescent="0.2">
      <c r="B2309" s="4" t="str">
        <f>VLOOKUP(F2309,decisions2!A:B,2,FALSE)</f>
        <v>no_redundant</v>
      </c>
      <c r="C2309" s="35" t="str">
        <f t="shared" ref="C2309:C2310" si="166">IF(L2309&gt;0,"EC-side","eMPC-side")</f>
        <v>EC-side</v>
      </c>
      <c r="E2309" s="35" t="str">
        <f>VLOOKUP(F2309,collapsed2!A:J,10,FALSE)</f>
        <v>redundant</v>
      </c>
      <c r="F2309" s="11" t="s">
        <v>3158</v>
      </c>
      <c r="G2309" s="11" t="s">
        <v>3159</v>
      </c>
      <c r="H2309" s="11">
        <v>3.180510791758193E-3</v>
      </c>
      <c r="I2309" s="11">
        <v>1.436728664714006E-2</v>
      </c>
      <c r="J2309" s="11">
        <v>0.43170769580334639</v>
      </c>
      <c r="K2309" s="11">
        <v>0.28604487838738329</v>
      </c>
      <c r="L2309" s="11">
        <v>1.399578903338297</v>
      </c>
      <c r="M2309" s="11">
        <v>414</v>
      </c>
      <c r="N2309" s="11" t="s">
        <v>10781</v>
      </c>
    </row>
    <row r="2310" spans="2:14" s="11" customFormat="1" ht="144" hidden="1" x14ac:dyDescent="0.2">
      <c r="B2310" s="4" t="str">
        <f>VLOOKUP(F2310,decisions2!A:B,2,FALSE)</f>
        <v>no_redundant</v>
      </c>
      <c r="C2310" s="35" t="str">
        <f t="shared" si="166"/>
        <v>EC-side</v>
      </c>
      <c r="E2310" s="35" t="str">
        <f>VLOOKUP(F2310,collapsed2!A:J,10,FALSE)</f>
        <v>main</v>
      </c>
      <c r="F2310" s="11" t="s">
        <v>3407</v>
      </c>
      <c r="G2310" s="11" t="s">
        <v>3408</v>
      </c>
      <c r="H2310" s="11">
        <v>2.4401456504944581E-3</v>
      </c>
      <c r="I2310" s="11">
        <v>1.163432948104365E-2</v>
      </c>
      <c r="J2310" s="11">
        <v>0.43170769580334639</v>
      </c>
      <c r="K2310" s="11">
        <v>0.28152671175746258</v>
      </c>
      <c r="L2310" s="11">
        <v>1.3956191464617389</v>
      </c>
      <c r="M2310" s="11">
        <v>490</v>
      </c>
      <c r="N2310" s="11" t="s">
        <v>10863</v>
      </c>
    </row>
    <row r="2311" spans="2:14" s="11" customFormat="1" ht="32" hidden="1" x14ac:dyDescent="0.2">
      <c r="F2311" s="11" t="s">
        <v>6901</v>
      </c>
      <c r="G2311" s="11" t="s">
        <v>6902</v>
      </c>
      <c r="H2311" s="11">
        <v>0.5961251862891207</v>
      </c>
      <c r="I2311" s="11">
        <v>0.69456650824259192</v>
      </c>
      <c r="J2311" s="11">
        <v>5.594285930657051E-2</v>
      </c>
      <c r="K2311" s="11">
        <v>0.2194817073868075</v>
      </c>
      <c r="L2311" s="11">
        <v>0.93272050908699455</v>
      </c>
      <c r="M2311" s="11">
        <v>126</v>
      </c>
      <c r="N2311" s="11" t="s">
        <v>12016</v>
      </c>
    </row>
    <row r="2312" spans="2:14" s="11" customFormat="1" hidden="1" x14ac:dyDescent="0.2">
      <c r="F2312" s="11" t="s">
        <v>6904</v>
      </c>
      <c r="G2312" s="11" t="s">
        <v>6905</v>
      </c>
      <c r="H2312" s="11">
        <v>0.56930693069306926</v>
      </c>
      <c r="I2312" s="11">
        <v>0.67124781070164774</v>
      </c>
      <c r="J2312" s="11">
        <v>8.3599060368415926E-2</v>
      </c>
      <c r="K2312" s="11">
        <v>-0.26710638986397123</v>
      </c>
      <c r="L2312" s="11">
        <v>-0.91773406376539057</v>
      </c>
      <c r="M2312" s="11">
        <v>31</v>
      </c>
      <c r="N2312" s="11" t="s">
        <v>12017</v>
      </c>
    </row>
    <row r="2313" spans="2:14" s="11" customFormat="1" hidden="1" x14ac:dyDescent="0.2">
      <c r="F2313" s="11" t="s">
        <v>6907</v>
      </c>
      <c r="G2313" s="11" t="s">
        <v>6908</v>
      </c>
      <c r="H2313" s="11">
        <v>0.117359413202934</v>
      </c>
      <c r="I2313" s="11">
        <v>0.22168643349958489</v>
      </c>
      <c r="J2313" s="11">
        <v>0.20429475651688611</v>
      </c>
      <c r="K2313" s="11">
        <v>-0.44334414240998898</v>
      </c>
      <c r="L2313" s="11">
        <v>-1.3422858407689371</v>
      </c>
      <c r="M2313" s="11">
        <v>20</v>
      </c>
      <c r="N2313" s="11" t="s">
        <v>12018</v>
      </c>
    </row>
    <row r="2314" spans="2:14" s="11" customFormat="1" ht="64" hidden="1" x14ac:dyDescent="0.2">
      <c r="F2314" s="11" t="s">
        <v>6910</v>
      </c>
      <c r="G2314" s="11" t="s">
        <v>6911</v>
      </c>
      <c r="H2314" s="11">
        <v>2.94996363494857E-2</v>
      </c>
      <c r="I2314" s="11">
        <v>7.7324086932119007E-2</v>
      </c>
      <c r="J2314" s="11">
        <v>0.35248785758361922</v>
      </c>
      <c r="K2314" s="11">
        <v>0.27473262628972572</v>
      </c>
      <c r="L2314" s="11">
        <v>1.298949058218889</v>
      </c>
      <c r="M2314" s="11">
        <v>284</v>
      </c>
      <c r="N2314" s="11" t="s">
        <v>12019</v>
      </c>
    </row>
    <row r="2315" spans="2:14" s="11" customFormat="1" ht="64" hidden="1" x14ac:dyDescent="0.2">
      <c r="F2315" s="11" t="s">
        <v>6913</v>
      </c>
      <c r="G2315" s="11" t="s">
        <v>6914</v>
      </c>
      <c r="H2315" s="11">
        <v>7.7455048409405258E-2</v>
      </c>
      <c r="I2315" s="11">
        <v>0.16092123925261931</v>
      </c>
      <c r="J2315" s="11">
        <v>0.18820414630849061</v>
      </c>
      <c r="K2315" s="11">
        <v>0.27156677509436561</v>
      </c>
      <c r="L2315" s="11">
        <v>1.2399174717518959</v>
      </c>
      <c r="M2315" s="11">
        <v>203</v>
      </c>
      <c r="N2315" s="11" t="s">
        <v>12020</v>
      </c>
    </row>
    <row r="2316" spans="2:14" s="11" customFormat="1" ht="112" hidden="1" x14ac:dyDescent="0.2">
      <c r="B2316" s="4" t="str">
        <f>VLOOKUP(F2316,decisions2!A:B,2,FALSE)</f>
        <v>no_redundant</v>
      </c>
      <c r="C2316" s="35" t="str">
        <f t="shared" ref="C2316:C2319" si="167">IF(L2316&gt;0,"EC-side","eMPC-side")</f>
        <v>EC-side</v>
      </c>
      <c r="E2316" s="35" t="str">
        <f>VLOOKUP(F2316,collapsed2!A:J,10,FALSE)</f>
        <v>redundant</v>
      </c>
      <c r="F2316" s="11" t="s">
        <v>1016</v>
      </c>
      <c r="G2316" s="11" t="s">
        <v>1017</v>
      </c>
      <c r="H2316" s="11">
        <v>5.5120173875306136E-3</v>
      </c>
      <c r="I2316" s="11">
        <v>2.1768136381710979E-2</v>
      </c>
      <c r="J2316" s="11">
        <v>0.40701791892395389</v>
      </c>
      <c r="K2316" s="11">
        <v>0.29029236912471701</v>
      </c>
      <c r="L2316" s="11">
        <v>1.3954240960428601</v>
      </c>
      <c r="M2316" s="11">
        <v>346</v>
      </c>
      <c r="N2316" s="11" t="s">
        <v>10071</v>
      </c>
    </row>
    <row r="2317" spans="2:14" s="11" customFormat="1" ht="112" hidden="1" x14ac:dyDescent="0.2">
      <c r="B2317" s="4" t="str">
        <f>VLOOKUP(F2317,decisions2!A:B,2,FALSE)</f>
        <v>no_redundant</v>
      </c>
      <c r="C2317" s="35" t="str">
        <f t="shared" si="167"/>
        <v>EC-side</v>
      </c>
      <c r="E2317" s="35" t="str">
        <f>VLOOKUP(F2317,collapsed2!A:J,10,FALSE)</f>
        <v>redundant</v>
      </c>
      <c r="F2317" s="11" t="s">
        <v>734</v>
      </c>
      <c r="G2317" s="11" t="s">
        <v>735</v>
      </c>
      <c r="H2317" s="11">
        <v>5.3378947045892361E-3</v>
      </c>
      <c r="I2317" s="11">
        <v>2.1338511756656599E-2</v>
      </c>
      <c r="J2317" s="11">
        <v>0.40701791892395389</v>
      </c>
      <c r="K2317" s="11">
        <v>0.28940663636487068</v>
      </c>
      <c r="L2317" s="11">
        <v>1.3922400145180489</v>
      </c>
      <c r="M2317" s="11">
        <v>353</v>
      </c>
      <c r="N2317" s="11" t="s">
        <v>9978</v>
      </c>
    </row>
    <row r="2318" spans="2:14" s="11" customFormat="1" ht="64" hidden="1" x14ac:dyDescent="0.2">
      <c r="B2318" s="4" t="str">
        <f>VLOOKUP(F2318,decisions2!A:B,2,FALSE)</f>
        <v>no_redundant</v>
      </c>
      <c r="C2318" s="35" t="str">
        <f t="shared" si="167"/>
        <v>EC-side</v>
      </c>
      <c r="E2318" s="35" t="str">
        <f>VLOOKUP(F2318,collapsed2!A:J,10,FALSE)</f>
        <v>redundant</v>
      </c>
      <c r="F2318" s="11" t="s">
        <v>7278</v>
      </c>
      <c r="G2318" s="11" t="s">
        <v>7279</v>
      </c>
      <c r="H2318" s="11">
        <v>1.2826478793267459E-2</v>
      </c>
      <c r="I2318" s="11">
        <v>4.1029656943008343E-2</v>
      </c>
      <c r="J2318" s="11">
        <v>0.38073040072279241</v>
      </c>
      <c r="K2318" s="11">
        <v>0.29521699745513852</v>
      </c>
      <c r="L2318" s="11">
        <v>1.3908167059936869</v>
      </c>
      <c r="M2318" s="11">
        <v>278</v>
      </c>
      <c r="N2318" s="11" t="s">
        <v>12141</v>
      </c>
    </row>
    <row r="2319" spans="2:14" s="11" customFormat="1" ht="144" hidden="1" x14ac:dyDescent="0.2">
      <c r="B2319" s="4" t="str">
        <f>VLOOKUP(F2319,decisions2!A:B,2,FALSE)</f>
        <v>no_biology</v>
      </c>
      <c r="C2319" s="35" t="str">
        <f t="shared" si="167"/>
        <v>EC-side</v>
      </c>
      <c r="E2319" s="35" t="str">
        <f>VLOOKUP(F2319,collapsed2!A:J,10,FALSE)</f>
        <v>redundant</v>
      </c>
      <c r="F2319" s="11" t="s">
        <v>6354</v>
      </c>
      <c r="G2319" s="11" t="s">
        <v>6355</v>
      </c>
      <c r="H2319" s="11">
        <v>4.3199859619630918E-3</v>
      </c>
      <c r="I2319" s="11">
        <v>1.8228777973864931E-2</v>
      </c>
      <c r="J2319" s="11">
        <v>0.40701791892395389</v>
      </c>
      <c r="K2319" s="11">
        <v>0.28304094295703291</v>
      </c>
      <c r="L2319" s="11">
        <v>1.387837040679156</v>
      </c>
      <c r="M2319" s="11">
        <v>421</v>
      </c>
      <c r="N2319" s="11" t="s">
        <v>11839</v>
      </c>
    </row>
    <row r="2320" spans="2:14" s="11" customFormat="1" ht="80" hidden="1" x14ac:dyDescent="0.2">
      <c r="F2320" s="11" t="s">
        <v>6928</v>
      </c>
      <c r="G2320" s="11" t="s">
        <v>6929</v>
      </c>
      <c r="H2320" s="11">
        <v>7.3863636363636367E-2</v>
      </c>
      <c r="I2320" s="11">
        <v>0.15573830623862911</v>
      </c>
      <c r="J2320" s="11">
        <v>0.1957890021489494</v>
      </c>
      <c r="K2320" s="11">
        <v>0.27609256563660117</v>
      </c>
      <c r="L2320" s="11">
        <v>1.2416950925249719</v>
      </c>
      <c r="M2320" s="11">
        <v>184</v>
      </c>
      <c r="N2320" s="11" t="s">
        <v>12025</v>
      </c>
    </row>
    <row r="2321" spans="2:14" s="11" customFormat="1" ht="64" hidden="1" x14ac:dyDescent="0.2">
      <c r="B2321" s="4" t="str">
        <f>VLOOKUP(F2321,decisions2!A:B,2,FALSE)</f>
        <v>no_biology</v>
      </c>
      <c r="C2321" s="35" t="str">
        <f t="shared" ref="C2321:C2322" si="168">IF(L2321&gt;0,"EC-side","eMPC-side")</f>
        <v>EC-side</v>
      </c>
      <c r="E2321" s="35" t="str">
        <f>VLOOKUP(F2321,collapsed2!A:J,10,FALSE)</f>
        <v>redundant</v>
      </c>
      <c r="F2321" s="11" t="s">
        <v>875</v>
      </c>
      <c r="G2321" s="11" t="s">
        <v>876</v>
      </c>
      <c r="H2321" s="11">
        <v>1.2626508808139149E-2</v>
      </c>
      <c r="I2321" s="11">
        <v>4.0547795654055488E-2</v>
      </c>
      <c r="J2321" s="11">
        <v>0.38073040072279241</v>
      </c>
      <c r="K2321" s="11">
        <v>0.30628626924818209</v>
      </c>
      <c r="L2321" s="11">
        <v>1.3868402268474</v>
      </c>
      <c r="M2321" s="11">
        <v>196</v>
      </c>
      <c r="N2321" s="11" t="s">
        <v>10025</v>
      </c>
    </row>
    <row r="2322" spans="2:14" s="11" customFormat="1" ht="96" hidden="1" x14ac:dyDescent="0.2">
      <c r="B2322" s="4" t="str">
        <f>VLOOKUP(F2322,decisions2!A:B,2,FALSE)</f>
        <v>no_redundant</v>
      </c>
      <c r="C2322" s="35" t="str">
        <f t="shared" si="168"/>
        <v>EC-side</v>
      </c>
      <c r="E2322" s="35" t="str">
        <f>VLOOKUP(F2322,collapsed2!A:J,10,FALSE)</f>
        <v>redundant</v>
      </c>
      <c r="F2322" s="11" t="s">
        <v>2287</v>
      </c>
      <c r="G2322" s="11" t="s">
        <v>2288</v>
      </c>
      <c r="H2322" s="11">
        <v>3.0708814008898449E-3</v>
      </c>
      <c r="I2322" s="11">
        <v>1.3968661079813691E-2</v>
      </c>
      <c r="J2322" s="11">
        <v>0.43170769580334639</v>
      </c>
      <c r="K2322" s="11">
        <v>0.28196730186479368</v>
      </c>
      <c r="L2322" s="11">
        <v>1.3865340920948319</v>
      </c>
      <c r="M2322" s="11">
        <v>431</v>
      </c>
      <c r="N2322" s="11" t="s">
        <v>10495</v>
      </c>
    </row>
    <row r="2323" spans="2:14" s="11" customFormat="1" ht="32" hidden="1" x14ac:dyDescent="0.2">
      <c r="F2323" s="11" t="s">
        <v>6937</v>
      </c>
      <c r="G2323" s="11" t="s">
        <v>6938</v>
      </c>
      <c r="H2323" s="11">
        <v>0.46769230769230768</v>
      </c>
      <c r="I2323" s="11">
        <v>0.58383872395646141</v>
      </c>
      <c r="J2323" s="11">
        <v>0.10797236031734531</v>
      </c>
      <c r="K2323" s="11">
        <v>-0.21448009144769231</v>
      </c>
      <c r="L2323" s="11">
        <v>-1.0035998551136249</v>
      </c>
      <c r="M2323" s="11">
        <v>124</v>
      </c>
      <c r="N2323" s="11" t="s">
        <v>12028</v>
      </c>
    </row>
    <row r="2324" spans="2:14" s="11" customFormat="1" ht="96" hidden="1" x14ac:dyDescent="0.2">
      <c r="B2324" s="4" t="str">
        <f>VLOOKUP(F2324,decisions2!A:B,2,FALSE)</f>
        <v>no_redundant</v>
      </c>
      <c r="C2324" s="35" t="str">
        <f t="shared" ref="C2324:C2325" si="169">IF(L2324&gt;0,"EC-side","eMPC-side")</f>
        <v>EC-side</v>
      </c>
      <c r="E2324" s="35" t="str">
        <f>VLOOKUP(F2324,collapsed2!A:J,10,FALSE)</f>
        <v>redundant</v>
      </c>
      <c r="F2324" s="11" t="s">
        <v>6832</v>
      </c>
      <c r="G2324" s="11" t="s">
        <v>6833</v>
      </c>
      <c r="H2324" s="11">
        <v>7.6455728664273116E-3</v>
      </c>
      <c r="I2324" s="11">
        <v>2.763441510899222E-2</v>
      </c>
      <c r="J2324" s="11">
        <v>0.40701791892395389</v>
      </c>
      <c r="K2324" s="11">
        <v>0.28211443282297399</v>
      </c>
      <c r="L2324" s="11">
        <v>1.368959636900001</v>
      </c>
      <c r="M2324" s="11">
        <v>375</v>
      </c>
      <c r="N2324" s="11" t="s">
        <v>11993</v>
      </c>
    </row>
    <row r="2325" spans="2:14" s="11" customFormat="1" ht="160" hidden="1" x14ac:dyDescent="0.2">
      <c r="B2325" s="4" t="str">
        <f>VLOOKUP(F2325,decisions2!A:B,2,FALSE)</f>
        <v>no_redundant</v>
      </c>
      <c r="C2325" s="35" t="str">
        <f t="shared" si="169"/>
        <v>EC-side</v>
      </c>
      <c r="E2325" s="35" t="str">
        <f>VLOOKUP(F2325,collapsed2!A:J,10,FALSE)</f>
        <v>redundant</v>
      </c>
      <c r="F2325" s="11" t="s">
        <v>614</v>
      </c>
      <c r="G2325" s="11" t="s">
        <v>615</v>
      </c>
      <c r="H2325" s="11">
        <v>4.5828611896882188E-3</v>
      </c>
      <c r="I2325" s="11">
        <v>1.8946360310786989E-2</v>
      </c>
      <c r="J2325" s="11">
        <v>0.40701791892395389</v>
      </c>
      <c r="K2325" s="11">
        <v>0.27805207445557029</v>
      </c>
      <c r="L2325" s="11">
        <v>1.368282226000139</v>
      </c>
      <c r="M2325" s="11">
        <v>458</v>
      </c>
      <c r="N2325" s="11" t="s">
        <v>9939</v>
      </c>
    </row>
    <row r="2326" spans="2:14" s="11" customFormat="1" hidden="1" x14ac:dyDescent="0.2">
      <c r="F2326" s="11" t="s">
        <v>6946</v>
      </c>
      <c r="G2326" s="11" t="s">
        <v>6947</v>
      </c>
      <c r="H2326" s="11">
        <v>7.6923076923076927E-2</v>
      </c>
      <c r="I2326" s="11">
        <v>0.1600195982361588</v>
      </c>
      <c r="J2326" s="11">
        <v>0.25296112306961088</v>
      </c>
      <c r="K2326" s="11">
        <v>-0.45380263622497641</v>
      </c>
      <c r="L2326" s="11">
        <v>-1.421477396509838</v>
      </c>
      <c r="M2326" s="11">
        <v>22</v>
      </c>
      <c r="N2326" s="11" t="s">
        <v>12031</v>
      </c>
    </row>
    <row r="2327" spans="2:14" s="11" customFormat="1" ht="112" hidden="1" x14ac:dyDescent="0.2">
      <c r="B2327" s="4" t="str">
        <f>VLOOKUP(F2327,decisions2!A:B,2,FALSE)</f>
        <v>no_redundant</v>
      </c>
      <c r="C2327" s="35" t="str">
        <f t="shared" ref="C2327:C2328" si="170">IF(L2327&gt;0,"EC-side","eMPC-side")</f>
        <v>EC-side</v>
      </c>
      <c r="E2327" s="35" t="str">
        <f>VLOOKUP(F2327,collapsed2!A:J,10,FALSE)</f>
        <v>redundant</v>
      </c>
      <c r="F2327" s="11" t="s">
        <v>5639</v>
      </c>
      <c r="G2327" s="11" t="s">
        <v>5640</v>
      </c>
      <c r="H2327" s="11">
        <v>9.6030382643765427E-3</v>
      </c>
      <c r="I2327" s="11">
        <v>3.2979519423190107E-2</v>
      </c>
      <c r="J2327" s="11">
        <v>0.38073040072279241</v>
      </c>
      <c r="K2327" s="11">
        <v>0.28657114620299118</v>
      </c>
      <c r="L2327" s="11">
        <v>1.365960289827947</v>
      </c>
      <c r="M2327" s="11">
        <v>318</v>
      </c>
      <c r="N2327" s="11" t="s">
        <v>11601</v>
      </c>
    </row>
    <row r="2328" spans="2:14" s="11" customFormat="1" ht="112" hidden="1" x14ac:dyDescent="0.2">
      <c r="B2328" s="4" t="str">
        <f>VLOOKUP(F2328,decisions2!A:B,2,FALSE)</f>
        <v>no_redundant</v>
      </c>
      <c r="C2328" s="35" t="str">
        <f t="shared" si="170"/>
        <v>EC-side</v>
      </c>
      <c r="E2328" s="35" t="str">
        <f>VLOOKUP(F2328,collapsed2!A:J,10,FALSE)</f>
        <v>redundant</v>
      </c>
      <c r="F2328" s="11" t="s">
        <v>626</v>
      </c>
      <c r="G2328" s="11" t="s">
        <v>627</v>
      </c>
      <c r="H2328" s="11">
        <v>7.7478208769620194E-3</v>
      </c>
      <c r="I2328" s="11">
        <v>2.7837605043078049E-2</v>
      </c>
      <c r="J2328" s="11">
        <v>0.40701791892395389</v>
      </c>
      <c r="K2328" s="11">
        <v>0.2773591626983104</v>
      </c>
      <c r="L2328" s="11">
        <v>1.3545738260781359</v>
      </c>
      <c r="M2328" s="11">
        <v>401</v>
      </c>
      <c r="N2328" s="11" t="s">
        <v>9943</v>
      </c>
    </row>
    <row r="2329" spans="2:14" s="11" customFormat="1" ht="32" hidden="1" x14ac:dyDescent="0.2">
      <c r="F2329" s="11" t="s">
        <v>6955</v>
      </c>
      <c r="G2329" s="11" t="s">
        <v>6956</v>
      </c>
      <c r="H2329" s="11">
        <v>0.4795180722891566</v>
      </c>
      <c r="I2329" s="11">
        <v>0.59502508514300356</v>
      </c>
      <c r="J2329" s="11">
        <v>9.1679524600837906E-2</v>
      </c>
      <c r="K2329" s="11">
        <v>-0.31800745099568373</v>
      </c>
      <c r="L2329" s="11">
        <v>-0.97974308611746441</v>
      </c>
      <c r="M2329" s="11">
        <v>21</v>
      </c>
      <c r="N2329" s="11" t="s">
        <v>12034</v>
      </c>
    </row>
    <row r="2330" spans="2:14" s="11" customFormat="1" hidden="1" x14ac:dyDescent="0.2">
      <c r="F2330" s="11" t="s">
        <v>6958</v>
      </c>
      <c r="G2330" s="11" t="s">
        <v>6959</v>
      </c>
      <c r="H2330" s="11">
        <v>0.34413965087281789</v>
      </c>
      <c r="I2330" s="11">
        <v>0.47548405801448113</v>
      </c>
      <c r="J2330" s="11">
        <v>0.1142665024844329</v>
      </c>
      <c r="K2330" s="11">
        <v>-0.32464034314300538</v>
      </c>
      <c r="L2330" s="11">
        <v>-1.0694193701367241</v>
      </c>
      <c r="M2330" s="11">
        <v>27</v>
      </c>
      <c r="N2330" s="11" t="s">
        <v>12035</v>
      </c>
    </row>
    <row r="2331" spans="2:14" s="11" customFormat="1" ht="32" hidden="1" x14ac:dyDescent="0.2">
      <c r="F2331" s="11" t="s">
        <v>6961</v>
      </c>
      <c r="G2331" s="11" t="s">
        <v>6962</v>
      </c>
      <c r="H2331" s="11">
        <v>0.40841584158415839</v>
      </c>
      <c r="I2331" s="11">
        <v>0.53493525512563589</v>
      </c>
      <c r="J2331" s="11">
        <v>0.10282184284081509</v>
      </c>
      <c r="K2331" s="11">
        <v>-0.29385065291677409</v>
      </c>
      <c r="L2331" s="11">
        <v>-1.009622996959235</v>
      </c>
      <c r="M2331" s="11">
        <v>31</v>
      </c>
      <c r="N2331" s="11" t="s">
        <v>12036</v>
      </c>
    </row>
    <row r="2332" spans="2:14" s="11" customFormat="1" hidden="1" x14ac:dyDescent="0.2">
      <c r="F2332" s="11" t="s">
        <v>6964</v>
      </c>
      <c r="G2332" s="11" t="s">
        <v>6965</v>
      </c>
      <c r="H2332" s="11">
        <v>0.40472175379426639</v>
      </c>
      <c r="I2332" s="11">
        <v>0.53234846874429087</v>
      </c>
      <c r="J2332" s="11">
        <v>8.1302734538449842E-2</v>
      </c>
      <c r="K2332" s="11">
        <v>0.32016339255397502</v>
      </c>
      <c r="L2332" s="11">
        <v>1.030197222647022</v>
      </c>
      <c r="M2332" s="11">
        <v>30</v>
      </c>
      <c r="N2332" s="11" t="s">
        <v>12037</v>
      </c>
    </row>
    <row r="2333" spans="2:14" s="11" customFormat="1" ht="80" hidden="1" x14ac:dyDescent="0.2">
      <c r="B2333" s="4" t="str">
        <f>VLOOKUP(F2333,decisions2!A:B,2,FALSE)</f>
        <v>no_redundant</v>
      </c>
      <c r="C2333" s="35" t="str">
        <f t="shared" ref="C2333:C2336" si="171">IF(L2333&gt;0,"EC-side","eMPC-side")</f>
        <v>EC-side</v>
      </c>
      <c r="E2333" s="35" t="str">
        <f>VLOOKUP(F2333,collapsed2!A:J,10,FALSE)</f>
        <v>redundant</v>
      </c>
      <c r="F2333" s="11" t="s">
        <v>3566</v>
      </c>
      <c r="G2333" s="11" t="s">
        <v>3567</v>
      </c>
      <c r="H2333" s="11">
        <v>1.2022093471804581E-2</v>
      </c>
      <c r="I2333" s="11">
        <v>3.8987718115218763E-2</v>
      </c>
      <c r="J2333" s="11">
        <v>0.38073040072279241</v>
      </c>
      <c r="K2333" s="11">
        <v>0.28836097642913472</v>
      </c>
      <c r="L2333" s="11">
        <v>1.35242939433479</v>
      </c>
      <c r="M2333" s="11">
        <v>270</v>
      </c>
      <c r="N2333" s="11" t="s">
        <v>10916</v>
      </c>
    </row>
    <row r="2334" spans="2:14" s="11" customFormat="1" ht="64" hidden="1" x14ac:dyDescent="0.2">
      <c r="B2334" s="4" t="str">
        <f>VLOOKUP(F2334,decisions2!A:B,2,FALSE)</f>
        <v>no_redundant</v>
      </c>
      <c r="C2334" s="35" t="str">
        <f t="shared" si="171"/>
        <v>EC-side</v>
      </c>
      <c r="E2334" s="35" t="str">
        <f>VLOOKUP(F2334,collapsed2!A:J,10,FALSE)</f>
        <v>redundant</v>
      </c>
      <c r="F2334" s="11" t="s">
        <v>6700</v>
      </c>
      <c r="G2334" s="11" t="s">
        <v>6701</v>
      </c>
      <c r="H2334" s="11">
        <v>1.2638596440853789E-2</v>
      </c>
      <c r="I2334" s="11">
        <v>4.0547795654055488E-2</v>
      </c>
      <c r="J2334" s="11">
        <v>0.38073040072279241</v>
      </c>
      <c r="K2334" s="11">
        <v>0.28783933868913131</v>
      </c>
      <c r="L2334" s="11">
        <v>1.349982883640066</v>
      </c>
      <c r="M2334" s="11">
        <v>270</v>
      </c>
      <c r="N2334" s="11" t="s">
        <v>11950</v>
      </c>
    </row>
    <row r="2335" spans="2:14" s="11" customFormat="1" ht="128" hidden="1" x14ac:dyDescent="0.2">
      <c r="B2335" s="4" t="str">
        <f>VLOOKUP(F2335,decisions2!A:B,2,FALSE)</f>
        <v>no_redundant</v>
      </c>
      <c r="C2335" s="35" t="str">
        <f t="shared" si="171"/>
        <v>EC-side</v>
      </c>
      <c r="E2335" s="35" t="str">
        <f>VLOOKUP(F2335,collapsed2!A:J,10,FALSE)</f>
        <v>main</v>
      </c>
      <c r="F2335" s="11" t="s">
        <v>9207</v>
      </c>
      <c r="G2335" s="11" t="s">
        <v>9208</v>
      </c>
      <c r="H2335" s="11">
        <v>6.0792800486649153E-3</v>
      </c>
      <c r="I2335" s="11">
        <v>2.3582420886312142E-2</v>
      </c>
      <c r="J2335" s="11">
        <v>0.40701791892395389</v>
      </c>
      <c r="K2335" s="11">
        <v>0.2728093260843516</v>
      </c>
      <c r="L2335" s="11">
        <v>1.346887380637898</v>
      </c>
      <c r="M2335" s="11">
        <v>463</v>
      </c>
      <c r="N2335" s="11" t="s">
        <v>12780</v>
      </c>
    </row>
    <row r="2336" spans="2:14" s="11" customFormat="1" ht="112" hidden="1" x14ac:dyDescent="0.2">
      <c r="B2336" s="4" t="str">
        <f>VLOOKUP(F2336,decisions2!A:B,2,FALSE)</f>
        <v>no_redundant</v>
      </c>
      <c r="C2336" s="35" t="str">
        <f t="shared" si="171"/>
        <v>EC-side</v>
      </c>
      <c r="E2336" s="35" t="str">
        <f>VLOOKUP(F2336,collapsed2!A:J,10,FALSE)</f>
        <v>redundant</v>
      </c>
      <c r="F2336" s="11" t="s">
        <v>2624</v>
      </c>
      <c r="G2336" s="11" t="s">
        <v>2625</v>
      </c>
      <c r="H2336" s="11">
        <v>1.6520434695612141E-2</v>
      </c>
      <c r="I2336" s="11">
        <v>4.982062762314797E-2</v>
      </c>
      <c r="J2336" s="11">
        <v>0.35248785758361922</v>
      </c>
      <c r="K2336" s="11">
        <v>0.28500965106403381</v>
      </c>
      <c r="L2336" s="11">
        <v>1.3431275136981879</v>
      </c>
      <c r="M2336" s="11">
        <v>281</v>
      </c>
      <c r="N2336" s="11" t="s">
        <v>10603</v>
      </c>
    </row>
    <row r="2337" spans="2:14" s="11" customFormat="1" ht="48" hidden="1" x14ac:dyDescent="0.2">
      <c r="F2337" s="11" t="s">
        <v>6979</v>
      </c>
      <c r="G2337" s="11" t="s">
        <v>6980</v>
      </c>
      <c r="H2337" s="11">
        <v>0.57542768273716949</v>
      </c>
      <c r="I2337" s="11">
        <v>0.67626729464541036</v>
      </c>
      <c r="J2337" s="11">
        <v>5.9603704257597277E-2</v>
      </c>
      <c r="K2337" s="11">
        <v>0.23474916191690931</v>
      </c>
      <c r="L2337" s="11">
        <v>0.93561940213845529</v>
      </c>
      <c r="M2337" s="11">
        <v>86</v>
      </c>
      <c r="N2337" s="11" t="s">
        <v>12042</v>
      </c>
    </row>
    <row r="2338" spans="2:14" s="11" customFormat="1" ht="32" hidden="1" x14ac:dyDescent="0.2">
      <c r="F2338" s="11" t="s">
        <v>6982</v>
      </c>
      <c r="G2338" s="11" t="s">
        <v>6983</v>
      </c>
      <c r="H2338" s="11">
        <v>1.9225874847834799E-2</v>
      </c>
      <c r="I2338" s="11">
        <v>5.6313735512565501E-2</v>
      </c>
      <c r="J2338" s="11">
        <v>0.35248785758361922</v>
      </c>
      <c r="K2338" s="11">
        <v>-0.33162937481510901</v>
      </c>
      <c r="L2338" s="11">
        <v>-1.435229824783756</v>
      </c>
      <c r="M2338" s="11">
        <v>83</v>
      </c>
      <c r="N2338" s="11" t="s">
        <v>12043</v>
      </c>
    </row>
    <row r="2339" spans="2:14" s="11" customFormat="1" ht="112" hidden="1" x14ac:dyDescent="0.2">
      <c r="B2339" s="4" t="str">
        <f>VLOOKUP(F2339,decisions2!A:B,2,FALSE)</f>
        <v>no_redundant</v>
      </c>
      <c r="C2339" s="35" t="str">
        <f t="shared" ref="C2339:C2340" si="172">IF(L2339&gt;0,"EC-side","eMPC-side")</f>
        <v>EC-side</v>
      </c>
      <c r="E2339" s="35" t="str">
        <f>VLOOKUP(F2339,collapsed2!A:J,10,FALSE)</f>
        <v>redundant</v>
      </c>
      <c r="F2339" s="11" t="s">
        <v>8958</v>
      </c>
      <c r="G2339" s="11" t="s">
        <v>8959</v>
      </c>
      <c r="H2339" s="11">
        <v>1.4215666859561941E-2</v>
      </c>
      <c r="I2339" s="11">
        <v>4.4301877827604287E-2</v>
      </c>
      <c r="J2339" s="11">
        <v>0.38073040072279241</v>
      </c>
      <c r="K2339" s="11">
        <v>0.27936161068921739</v>
      </c>
      <c r="L2339" s="11">
        <v>1.342880366578284</v>
      </c>
      <c r="M2339" s="11">
        <v>346</v>
      </c>
      <c r="N2339" s="11" t="s">
        <v>12696</v>
      </c>
    </row>
    <row r="2340" spans="2:14" s="11" customFormat="1" ht="112" hidden="1" x14ac:dyDescent="0.2">
      <c r="B2340" s="4" t="str">
        <f>VLOOKUP(F2340,decisions2!A:B,2,FALSE)</f>
        <v>no_redundant</v>
      </c>
      <c r="C2340" s="35" t="str">
        <f t="shared" si="172"/>
        <v>EC-side</v>
      </c>
      <c r="E2340" s="35" t="str">
        <f>VLOOKUP(F2340,collapsed2!A:J,10,FALSE)</f>
        <v>redundant</v>
      </c>
      <c r="F2340" s="11" t="s">
        <v>7248</v>
      </c>
      <c r="G2340" s="11" t="s">
        <v>7249</v>
      </c>
      <c r="H2340" s="11">
        <v>1.288077540517571E-2</v>
      </c>
      <c r="I2340" s="11">
        <v>4.1163025903428463E-2</v>
      </c>
      <c r="J2340" s="11">
        <v>0.38073040072279241</v>
      </c>
      <c r="K2340" s="11">
        <v>0.2716959749058962</v>
      </c>
      <c r="L2340" s="11">
        <v>1.3271424240173151</v>
      </c>
      <c r="M2340" s="11">
        <v>402</v>
      </c>
      <c r="N2340" s="11" t="s">
        <v>12131</v>
      </c>
    </row>
    <row r="2341" spans="2:14" s="11" customFormat="1" ht="32" hidden="1" x14ac:dyDescent="0.2">
      <c r="F2341" s="11" t="s">
        <v>6991</v>
      </c>
      <c r="G2341" s="11" t="s">
        <v>6992</v>
      </c>
      <c r="H2341" s="11">
        <v>0.19201995012468831</v>
      </c>
      <c r="I2341" s="11">
        <v>0.31435446471540451</v>
      </c>
      <c r="J2341" s="11">
        <v>0.1585141054248243</v>
      </c>
      <c r="K2341" s="11">
        <v>-0.36218746344886821</v>
      </c>
      <c r="L2341" s="11">
        <v>-1.2182662802026869</v>
      </c>
      <c r="M2341" s="11">
        <v>29</v>
      </c>
      <c r="N2341" s="11" t="s">
        <v>12046</v>
      </c>
    </row>
    <row r="2342" spans="2:14" s="11" customFormat="1" ht="32" hidden="1" x14ac:dyDescent="0.2">
      <c r="F2342" s="11" t="s">
        <v>6994</v>
      </c>
      <c r="G2342" s="11" t="s">
        <v>6995</v>
      </c>
      <c r="H2342" s="11">
        <v>0.27777777777777779</v>
      </c>
      <c r="I2342" s="11">
        <v>0.40971743858054482</v>
      </c>
      <c r="J2342" s="11">
        <v>0.13355495455759189</v>
      </c>
      <c r="K2342" s="11">
        <v>-0.2544113334913054</v>
      </c>
      <c r="L2342" s="11">
        <v>-1.085405279118848</v>
      </c>
      <c r="M2342" s="11">
        <v>76</v>
      </c>
      <c r="N2342" s="11" t="s">
        <v>12047</v>
      </c>
    </row>
    <row r="2343" spans="2:14" s="11" customFormat="1" ht="32" hidden="1" x14ac:dyDescent="0.2">
      <c r="F2343" s="11" t="s">
        <v>6997</v>
      </c>
      <c r="G2343" s="11" t="s">
        <v>6998</v>
      </c>
      <c r="H2343" s="11">
        <v>0.14900153609831029</v>
      </c>
      <c r="I2343" s="11">
        <v>0.26447772657450069</v>
      </c>
      <c r="J2343" s="11">
        <v>0.13959967345192231</v>
      </c>
      <c r="K2343" s="11">
        <v>0.30320227624237728</v>
      </c>
      <c r="L2343" s="11">
        <v>1.217289525584327</v>
      </c>
      <c r="M2343" s="11">
        <v>90</v>
      </c>
      <c r="N2343" s="11" t="s">
        <v>12048</v>
      </c>
    </row>
    <row r="2344" spans="2:14" s="11" customFormat="1" hidden="1" x14ac:dyDescent="0.2">
      <c r="F2344" s="11" t="s">
        <v>7000</v>
      </c>
      <c r="G2344" s="11" t="s">
        <v>7001</v>
      </c>
      <c r="H2344" s="11">
        <v>4.3551434297548361E-2</v>
      </c>
      <c r="I2344" s="11">
        <v>0.1049734202330575</v>
      </c>
      <c r="J2344" s="11">
        <v>0.3217759180753611</v>
      </c>
      <c r="K2344" s="11">
        <v>-0.40672679342388202</v>
      </c>
      <c r="L2344" s="11">
        <v>-1.434527686596359</v>
      </c>
      <c r="M2344" s="11">
        <v>34</v>
      </c>
      <c r="N2344" s="11" t="s">
        <v>12049</v>
      </c>
    </row>
    <row r="2345" spans="2:14" s="11" customFormat="1" ht="128" hidden="1" x14ac:dyDescent="0.2">
      <c r="B2345" s="4" t="str">
        <f>VLOOKUP(F2345,decisions2!A:B,2,FALSE)</f>
        <v>no_redundant</v>
      </c>
      <c r="C2345" s="35" t="str">
        <f>IF(L2345&gt;0,"EC-side","eMPC-side")</f>
        <v>EC-side</v>
      </c>
      <c r="E2345" s="35" t="str">
        <f>VLOOKUP(F2345,collapsed2!A:J,10,FALSE)</f>
        <v>redundant</v>
      </c>
      <c r="F2345" s="11" t="s">
        <v>9304</v>
      </c>
      <c r="G2345" s="11" t="s">
        <v>9305</v>
      </c>
      <c r="H2345" s="11">
        <v>1.191146884113628E-2</v>
      </c>
      <c r="I2345" s="11">
        <v>3.8825206821508057E-2</v>
      </c>
      <c r="J2345" s="11">
        <v>0.38073040072279241</v>
      </c>
      <c r="K2345" s="11">
        <v>0.27096331329400097</v>
      </c>
      <c r="L2345" s="11">
        <v>1.325760244346126</v>
      </c>
      <c r="M2345" s="11">
        <v>413</v>
      </c>
      <c r="N2345" s="11" t="s">
        <v>12812</v>
      </c>
    </row>
    <row r="2346" spans="2:14" s="11" customFormat="1" ht="32" hidden="1" x14ac:dyDescent="0.2">
      <c r="F2346" s="11" t="s">
        <v>7006</v>
      </c>
      <c r="G2346" s="11" t="s">
        <v>7007</v>
      </c>
      <c r="H2346" s="11">
        <v>0.91638795986622068</v>
      </c>
      <c r="I2346" s="11">
        <v>0.94225889789367911</v>
      </c>
      <c r="J2346" s="11">
        <v>4.1488040200220962E-2</v>
      </c>
      <c r="K2346" s="11">
        <v>0.2158057025512459</v>
      </c>
      <c r="L2346" s="11">
        <v>0.66048172344962008</v>
      </c>
      <c r="M2346" s="11">
        <v>24</v>
      </c>
      <c r="N2346" s="11" t="s">
        <v>12051</v>
      </c>
    </row>
    <row r="2347" spans="2:14" s="11" customFormat="1" hidden="1" x14ac:dyDescent="0.2">
      <c r="F2347" s="11" t="s">
        <v>7009</v>
      </c>
      <c r="G2347" s="11" t="s">
        <v>7010</v>
      </c>
      <c r="H2347" s="11">
        <v>0.73648648648648651</v>
      </c>
      <c r="I2347" s="11">
        <v>0.8059255627732157</v>
      </c>
      <c r="J2347" s="11">
        <v>5.1951247619708242E-2</v>
      </c>
      <c r="K2347" s="11">
        <v>0.24033906363079399</v>
      </c>
      <c r="L2347" s="11">
        <v>0.82464103853043458</v>
      </c>
      <c r="M2347" s="11">
        <v>39</v>
      </c>
      <c r="N2347" s="11" t="s">
        <v>12052</v>
      </c>
    </row>
    <row r="2348" spans="2:14" s="11" customFormat="1" ht="32" hidden="1" x14ac:dyDescent="0.2">
      <c r="F2348" s="11" t="s">
        <v>7012</v>
      </c>
      <c r="G2348" s="11" t="s">
        <v>7013</v>
      </c>
      <c r="H2348" s="11">
        <v>0.34328358208955218</v>
      </c>
      <c r="I2348" s="11">
        <v>0.47517310224714332</v>
      </c>
      <c r="J2348" s="11">
        <v>8.9436683371862058E-2</v>
      </c>
      <c r="K2348" s="11">
        <v>0.35242991038795668</v>
      </c>
      <c r="L2348" s="11">
        <v>1.0978508275171279</v>
      </c>
      <c r="M2348" s="11">
        <v>25</v>
      </c>
      <c r="N2348" s="11" t="s">
        <v>12053</v>
      </c>
    </row>
    <row r="2349" spans="2:14" s="11" customFormat="1" ht="96" hidden="1" x14ac:dyDescent="0.2">
      <c r="B2349" s="4" t="str">
        <f>VLOOKUP(F2349,decisions2!A:B,2,FALSE)</f>
        <v>no_redundant</v>
      </c>
      <c r="C2349" s="35" t="str">
        <f>IF(L2349&gt;0,"EC-side","eMPC-side")</f>
        <v>EC-side</v>
      </c>
      <c r="E2349" s="35" t="str">
        <f>VLOOKUP(F2349,collapsed2!A:J,10,FALSE)</f>
        <v>redundant</v>
      </c>
      <c r="F2349" s="11" t="s">
        <v>3775</v>
      </c>
      <c r="G2349" s="11" t="s">
        <v>3776</v>
      </c>
      <c r="H2349" s="11">
        <v>1.496074391718716E-2</v>
      </c>
      <c r="I2349" s="11">
        <v>4.6096027956163438E-2</v>
      </c>
      <c r="J2349" s="11">
        <v>0.38073040072279241</v>
      </c>
      <c r="K2349" s="11">
        <v>0.26488561566236629</v>
      </c>
      <c r="L2349" s="11">
        <v>1.299795877320618</v>
      </c>
      <c r="M2349" s="11">
        <v>423</v>
      </c>
      <c r="N2349" s="11" t="s">
        <v>10984</v>
      </c>
    </row>
    <row r="2350" spans="2:14" s="11" customFormat="1" hidden="1" x14ac:dyDescent="0.2">
      <c r="F2350" s="11" t="s">
        <v>7018</v>
      </c>
      <c r="G2350" s="11" t="s">
        <v>7019</v>
      </c>
      <c r="H2350" s="11">
        <v>0.12926829268292681</v>
      </c>
      <c r="I2350" s="11">
        <v>0.23812196497599489</v>
      </c>
      <c r="J2350" s="11">
        <v>0.1938133027253105</v>
      </c>
      <c r="K2350" s="11">
        <v>-0.3287859172903817</v>
      </c>
      <c r="L2350" s="11">
        <v>-1.2703960138341099</v>
      </c>
      <c r="M2350" s="11">
        <v>47</v>
      </c>
      <c r="N2350" s="11" t="s">
        <v>12055</v>
      </c>
    </row>
    <row r="2351" spans="2:14" s="11" customFormat="1" ht="32" hidden="1" x14ac:dyDescent="0.2">
      <c r="F2351" s="11" t="s">
        <v>7021</v>
      </c>
      <c r="G2351" s="11" t="s">
        <v>7022</v>
      </c>
      <c r="H2351" s="11">
        <v>0.4211822660098522</v>
      </c>
      <c r="I2351" s="11">
        <v>0.54456899476966636</v>
      </c>
      <c r="J2351" s="11">
        <v>0.10063338942303621</v>
      </c>
      <c r="K2351" s="11">
        <v>-0.27493403879117201</v>
      </c>
      <c r="L2351" s="11">
        <v>-1.020341503924892</v>
      </c>
      <c r="M2351" s="11">
        <v>40</v>
      </c>
      <c r="N2351" s="11" t="s">
        <v>12056</v>
      </c>
    </row>
    <row r="2352" spans="2:14" s="11" customFormat="1" ht="32" hidden="1" x14ac:dyDescent="0.2">
      <c r="F2352" s="11" t="s">
        <v>7024</v>
      </c>
      <c r="G2352" s="11" t="s">
        <v>7025</v>
      </c>
      <c r="H2352" s="11">
        <v>0.49257425742574262</v>
      </c>
      <c r="I2352" s="11">
        <v>0.60501975357370263</v>
      </c>
      <c r="J2352" s="11">
        <v>9.1679524600837906E-2</v>
      </c>
      <c r="K2352" s="11">
        <v>-0.27311057869005051</v>
      </c>
      <c r="L2352" s="11">
        <v>-0.97915109953897916</v>
      </c>
      <c r="M2352" s="11">
        <v>35</v>
      </c>
      <c r="N2352" s="11" t="s">
        <v>12057</v>
      </c>
    </row>
    <row r="2353" spans="2:14" s="11" customFormat="1" hidden="1" x14ac:dyDescent="0.2">
      <c r="F2353" s="11" t="s">
        <v>7027</v>
      </c>
      <c r="G2353" s="11" t="s">
        <v>7028</v>
      </c>
      <c r="H2353" s="11">
        <v>0.88585607940446653</v>
      </c>
      <c r="I2353" s="11">
        <v>0.91823837750453152</v>
      </c>
      <c r="J2353" s="11">
        <v>6.1302607539620718E-2</v>
      </c>
      <c r="K2353" s="11">
        <v>-0.23248967840028839</v>
      </c>
      <c r="L2353" s="11">
        <v>-0.68700533732701408</v>
      </c>
      <c r="M2353" s="11">
        <v>18</v>
      </c>
      <c r="N2353" s="11" t="s">
        <v>12058</v>
      </c>
    </row>
    <row r="2354" spans="2:14" s="11" customFormat="1" ht="48" hidden="1" x14ac:dyDescent="0.2">
      <c r="F2354" s="11" t="s">
        <v>7030</v>
      </c>
      <c r="G2354" s="11" t="s">
        <v>7031</v>
      </c>
      <c r="H2354" s="11">
        <v>8.9012517385257298E-2</v>
      </c>
      <c r="I2354" s="11">
        <v>0.17989782288381831</v>
      </c>
      <c r="J2354" s="11">
        <v>0.17520404755855129</v>
      </c>
      <c r="K2354" s="11">
        <v>0.2664087939505948</v>
      </c>
      <c r="L2354" s="11">
        <v>1.216372719803092</v>
      </c>
      <c r="M2354" s="11">
        <v>208</v>
      </c>
      <c r="N2354" s="11" t="s">
        <v>12059</v>
      </c>
    </row>
    <row r="2355" spans="2:14" s="11" customFormat="1" hidden="1" x14ac:dyDescent="0.2">
      <c r="F2355" s="11" t="s">
        <v>7033</v>
      </c>
      <c r="G2355" s="11" t="s">
        <v>7034</v>
      </c>
      <c r="H2355" s="11">
        <v>0.31509121061359868</v>
      </c>
      <c r="I2355" s="11">
        <v>0.44840431105185757</v>
      </c>
      <c r="J2355" s="11">
        <v>9.4356363542177898E-2</v>
      </c>
      <c r="K2355" s="11">
        <v>0.32894742435376828</v>
      </c>
      <c r="L2355" s="11">
        <v>1.098906745813633</v>
      </c>
      <c r="M2355" s="11">
        <v>33</v>
      </c>
      <c r="N2355" s="11" t="s">
        <v>12060</v>
      </c>
    </row>
    <row r="2356" spans="2:14" s="11" customFormat="1" ht="48" hidden="1" x14ac:dyDescent="0.2">
      <c r="F2356" s="11" t="s">
        <v>7036</v>
      </c>
      <c r="G2356" s="11" t="s">
        <v>7037</v>
      </c>
      <c r="H2356" s="11">
        <v>0.49101796407185633</v>
      </c>
      <c r="I2356" s="11">
        <v>0.60424441245617277</v>
      </c>
      <c r="J2356" s="11">
        <v>6.5383419546877319E-2</v>
      </c>
      <c r="K2356" s="11">
        <v>0.236335898517995</v>
      </c>
      <c r="L2356" s="11">
        <v>0.98522447308070182</v>
      </c>
      <c r="M2356" s="11">
        <v>113</v>
      </c>
      <c r="N2356" s="11" t="s">
        <v>12061</v>
      </c>
    </row>
    <row r="2357" spans="2:14" s="11" customFormat="1" ht="144" hidden="1" x14ac:dyDescent="0.2">
      <c r="B2357" s="4" t="str">
        <f>VLOOKUP(F2357,decisions2!A:B,2,FALSE)</f>
        <v>no_redundant</v>
      </c>
      <c r="C2357" s="35" t="str">
        <f t="shared" ref="C2357:C2358" si="173">IF(L2357&gt;0,"EC-side","eMPC-side")</f>
        <v>EC-side</v>
      </c>
      <c r="E2357" s="35" t="str">
        <f>VLOOKUP(F2357,collapsed2!A:J,10,FALSE)</f>
        <v>redundant</v>
      </c>
      <c r="F2357" s="11" t="s">
        <v>6931</v>
      </c>
      <c r="G2357" s="11" t="s">
        <v>6932</v>
      </c>
      <c r="H2357" s="11">
        <v>1.5454546502885859E-2</v>
      </c>
      <c r="I2357" s="11">
        <v>4.7305106727671242E-2</v>
      </c>
      <c r="J2357" s="11">
        <v>0.38073040072279241</v>
      </c>
      <c r="K2357" s="11">
        <v>0.26126992730544968</v>
      </c>
      <c r="L2357" s="11">
        <v>1.2977149460064561</v>
      </c>
      <c r="M2357" s="11">
        <v>496</v>
      </c>
      <c r="N2357" s="11" t="s">
        <v>12026</v>
      </c>
    </row>
    <row r="2358" spans="2:14" s="11" customFormat="1" ht="80" hidden="1" x14ac:dyDescent="0.2">
      <c r="B2358" s="4" t="str">
        <f>VLOOKUP(F2358,decisions2!A:B,2,FALSE)</f>
        <v>no_redundant</v>
      </c>
      <c r="C2358" s="35" t="str">
        <f t="shared" si="173"/>
        <v>eMPC-side</v>
      </c>
      <c r="E2358" s="35" t="str">
        <f>VLOOKUP(F2358,collapsed2!A:J,10,FALSE)</f>
        <v>redundant</v>
      </c>
      <c r="F2358" s="11" t="s">
        <v>1631</v>
      </c>
      <c r="G2358" s="11" t="s">
        <v>1632</v>
      </c>
      <c r="H2358" s="11">
        <v>1.3844107843684041E-2</v>
      </c>
      <c r="I2358" s="11">
        <v>4.3475823286030828E-2</v>
      </c>
      <c r="J2358" s="11">
        <v>0.38073040072279241</v>
      </c>
      <c r="K2358" s="11">
        <v>-0.23231033540515311</v>
      </c>
      <c r="L2358" s="11">
        <v>-1.232592349398534</v>
      </c>
      <c r="M2358" s="11">
        <v>396</v>
      </c>
      <c r="N2358" s="11" t="s">
        <v>10276</v>
      </c>
    </row>
    <row r="2359" spans="2:14" s="11" customFormat="1" ht="32" hidden="1" x14ac:dyDescent="0.2">
      <c r="F2359" s="11" t="s">
        <v>7045</v>
      </c>
      <c r="G2359" s="11" t="s">
        <v>7046</v>
      </c>
      <c r="H2359" s="11">
        <v>7.5794621026894868E-2</v>
      </c>
      <c r="I2359" s="11">
        <v>0.158886541895917</v>
      </c>
      <c r="J2359" s="11">
        <v>0.25720646646883821</v>
      </c>
      <c r="K2359" s="11">
        <v>-0.41526520854688642</v>
      </c>
      <c r="L2359" s="11">
        <v>-1.41636346767899</v>
      </c>
      <c r="M2359" s="11">
        <v>30</v>
      </c>
      <c r="N2359" s="11" t="s">
        <v>12064</v>
      </c>
    </row>
    <row r="2360" spans="2:14" s="11" customFormat="1" ht="64" hidden="1" x14ac:dyDescent="0.2">
      <c r="B2360" s="4" t="str">
        <f>VLOOKUP(F2360,decisions2!A:B,2,FALSE)</f>
        <v>no_redundant</v>
      </c>
      <c r="C2360" s="35" t="str">
        <f t="shared" ref="C2360:C2363" si="174">IF(L2360&gt;0,"EC-side","eMPC-side")</f>
        <v>eMPC-side</v>
      </c>
      <c r="E2360" s="35" t="str">
        <f>VLOOKUP(F2360,collapsed2!A:J,10,FALSE)</f>
        <v>redundant</v>
      </c>
      <c r="F2360" s="11" t="s">
        <v>9712</v>
      </c>
      <c r="G2360" s="11" t="s">
        <v>9713</v>
      </c>
      <c r="H2360" s="11">
        <v>6.8609602635396503E-3</v>
      </c>
      <c r="I2360" s="11">
        <v>2.5453820754554251E-2</v>
      </c>
      <c r="J2360" s="11">
        <v>0.40701791892395389</v>
      </c>
      <c r="K2360" s="11">
        <v>-0.24558581811116609</v>
      </c>
      <c r="L2360" s="11">
        <v>-1.292199821658043</v>
      </c>
      <c r="M2360" s="11">
        <v>355</v>
      </c>
      <c r="N2360" s="11" t="s">
        <v>12943</v>
      </c>
    </row>
    <row r="2361" spans="2:14" s="11" customFormat="1" ht="64" hidden="1" x14ac:dyDescent="0.2">
      <c r="B2361" s="4" t="str">
        <f>VLOOKUP(F2361,decisions2!A:B,2,FALSE)</f>
        <v>no_redundant</v>
      </c>
      <c r="C2361" s="35" t="str">
        <f t="shared" si="174"/>
        <v>eMPC-side</v>
      </c>
      <c r="E2361" s="35" t="str">
        <f>VLOOKUP(F2361,collapsed2!A:J,10,FALSE)</f>
        <v>main</v>
      </c>
      <c r="F2361" s="11" t="s">
        <v>7647</v>
      </c>
      <c r="G2361" s="11" t="s">
        <v>7648</v>
      </c>
      <c r="H2361" s="11">
        <v>1.1573490395224021E-2</v>
      </c>
      <c r="I2361" s="11">
        <v>3.8027182727164641E-2</v>
      </c>
      <c r="J2361" s="11">
        <v>0.38073040072279241</v>
      </c>
      <c r="K2361" s="11">
        <v>-0.25124686535636609</v>
      </c>
      <c r="L2361" s="11">
        <v>-1.306093290067718</v>
      </c>
      <c r="M2361" s="11">
        <v>286</v>
      </c>
      <c r="N2361" s="11" t="s">
        <v>12263</v>
      </c>
    </row>
    <row r="2362" spans="2:14" s="11" customFormat="1" ht="64" hidden="1" x14ac:dyDescent="0.2">
      <c r="B2362" s="4" t="str">
        <f>VLOOKUP(F2362,decisions2!A:B,2,FALSE)</f>
        <v>no_redundant</v>
      </c>
      <c r="C2362" s="35" t="str">
        <f t="shared" si="174"/>
        <v>eMPC-side</v>
      </c>
      <c r="E2362" s="35" t="str">
        <f>VLOOKUP(F2362,collapsed2!A:J,10,FALSE)</f>
        <v>redundant</v>
      </c>
      <c r="F2362" s="11" t="s">
        <v>7659</v>
      </c>
      <c r="G2362" s="11" t="s">
        <v>7660</v>
      </c>
      <c r="H2362" s="11">
        <v>1.598907385318158E-2</v>
      </c>
      <c r="I2362" s="11">
        <v>4.8709484853720467E-2</v>
      </c>
      <c r="J2362" s="11">
        <v>0.35248785758361922</v>
      </c>
      <c r="K2362" s="11">
        <v>-0.25746966464645688</v>
      </c>
      <c r="L2362" s="11">
        <v>-1.3105287249429129</v>
      </c>
      <c r="M2362" s="11">
        <v>239</v>
      </c>
      <c r="N2362" s="11" t="s">
        <v>12267</v>
      </c>
    </row>
    <row r="2363" spans="2:14" s="11" customFormat="1" ht="80" hidden="1" x14ac:dyDescent="0.2">
      <c r="B2363" s="4" t="str">
        <f>VLOOKUP(F2363,decisions2!A:B,2,FALSE)</f>
        <v>no_biology</v>
      </c>
      <c r="C2363" s="35" t="str">
        <f t="shared" si="174"/>
        <v>eMPC-side</v>
      </c>
      <c r="E2363" s="35" t="str">
        <f>VLOOKUP(F2363,collapsed2!A:J,10,FALSE)</f>
        <v>redundant</v>
      </c>
      <c r="F2363" s="11" t="s">
        <v>1544</v>
      </c>
      <c r="G2363" s="11" t="s">
        <v>1545</v>
      </c>
      <c r="H2363" s="11">
        <v>1.0665606894975921E-2</v>
      </c>
      <c r="I2363" s="11">
        <v>3.5727048327170642E-2</v>
      </c>
      <c r="J2363" s="11">
        <v>0.38073040072279241</v>
      </c>
      <c r="K2363" s="11">
        <v>-0.26621232836056102</v>
      </c>
      <c r="L2363" s="11">
        <v>-1.3281383812343559</v>
      </c>
      <c r="M2363" s="11">
        <v>208</v>
      </c>
      <c r="N2363" s="11" t="s">
        <v>10247</v>
      </c>
    </row>
    <row r="2364" spans="2:14" s="11" customFormat="1" hidden="1" x14ac:dyDescent="0.2">
      <c r="F2364" s="11" t="s">
        <v>7060</v>
      </c>
      <c r="G2364" s="11" t="s">
        <v>7061</v>
      </c>
      <c r="H2364" s="11">
        <v>0.2296296296296296</v>
      </c>
      <c r="I2364" s="11">
        <v>0.35661929166446521</v>
      </c>
      <c r="J2364" s="11">
        <v>0.14290114938694809</v>
      </c>
      <c r="K2364" s="11">
        <v>-0.43427957587961419</v>
      </c>
      <c r="L2364" s="11">
        <v>-1.2157690107437591</v>
      </c>
      <c r="M2364" s="11">
        <v>15</v>
      </c>
      <c r="N2364" s="11" t="s">
        <v>12069</v>
      </c>
    </row>
    <row r="2365" spans="2:14" s="11" customFormat="1" ht="48" hidden="1" x14ac:dyDescent="0.2">
      <c r="B2365" s="4" t="str">
        <f>VLOOKUP(F2365,decisions2!A:B,2,FALSE)</f>
        <v>no_biology</v>
      </c>
      <c r="C2365" s="35" t="str">
        <f t="shared" ref="C2365:C2367" si="175">IF(L2365&gt;0,"EC-side","eMPC-side")</f>
        <v>eMPC-side</v>
      </c>
      <c r="E2365" s="35" t="str">
        <f>VLOOKUP(F2365,collapsed2!A:J,10,FALSE)</f>
        <v>redundant</v>
      </c>
      <c r="F2365" s="11" t="s">
        <v>9249</v>
      </c>
      <c r="G2365" s="11" t="s">
        <v>9250</v>
      </c>
      <c r="H2365" s="11">
        <v>1.013913502588995E-2</v>
      </c>
      <c r="I2365" s="11">
        <v>3.4337756466423612E-2</v>
      </c>
      <c r="J2365" s="11">
        <v>0.38073040072279241</v>
      </c>
      <c r="K2365" s="11">
        <v>-0.27475985621483717</v>
      </c>
      <c r="L2365" s="11">
        <v>-1.3524125529071149</v>
      </c>
      <c r="M2365" s="11">
        <v>188</v>
      </c>
      <c r="N2365" s="11" t="s">
        <v>12794</v>
      </c>
    </row>
    <row r="2366" spans="2:14" s="11" customFormat="1" ht="48" x14ac:dyDescent="0.2">
      <c r="B2366" s="44" t="s">
        <v>16202</v>
      </c>
      <c r="C2366" s="35" t="str">
        <f t="shared" si="175"/>
        <v>eMPC-side</v>
      </c>
      <c r="D2366" t="s">
        <v>16166</v>
      </c>
      <c r="E2366" s="35" t="str">
        <f>VLOOKUP(F2366,collapsed2!A:J,10,FALSE)</f>
        <v>redundant</v>
      </c>
      <c r="F2366" s="11" t="s">
        <v>3131</v>
      </c>
      <c r="G2366" s="11" t="s">
        <v>3132</v>
      </c>
      <c r="H2366" s="11">
        <v>6.3038229795942622E-3</v>
      </c>
      <c r="I2366" s="11">
        <v>2.392468581231259E-2</v>
      </c>
      <c r="J2366" s="11">
        <v>0.40701791892395389</v>
      </c>
      <c r="K2366" s="11">
        <v>-0.27102515447529307</v>
      </c>
      <c r="L2366" s="11">
        <v>-1.367568190070048</v>
      </c>
      <c r="M2366" s="11">
        <v>223</v>
      </c>
      <c r="N2366" s="11" t="s">
        <v>10772</v>
      </c>
    </row>
    <row r="2367" spans="2:14" s="11" customFormat="1" ht="32" hidden="1" x14ac:dyDescent="0.2">
      <c r="B2367" s="4" t="str">
        <f>VLOOKUP(F2367,decisions2!A:B,2,FALSE)</f>
        <v>no_redundant</v>
      </c>
      <c r="C2367" s="35" t="str">
        <f t="shared" si="175"/>
        <v>eMPC-side</v>
      </c>
      <c r="E2367" s="35" t="str">
        <f>VLOOKUP(F2367,collapsed2!A:J,10,FALSE)</f>
        <v>redundant</v>
      </c>
      <c r="F2367" s="11" t="s">
        <v>1814</v>
      </c>
      <c r="G2367" s="11" t="s">
        <v>1815</v>
      </c>
      <c r="H2367" s="11">
        <v>1.431470127264709E-2</v>
      </c>
      <c r="I2367" s="11">
        <v>4.4470366629301247E-2</v>
      </c>
      <c r="J2367" s="11">
        <v>0.38073040072279241</v>
      </c>
      <c r="K2367" s="11">
        <v>-0.3012941305650883</v>
      </c>
      <c r="L2367" s="11">
        <v>-1.405171941533168</v>
      </c>
      <c r="M2367" s="11">
        <v>122</v>
      </c>
      <c r="N2367" s="11" t="s">
        <v>10338</v>
      </c>
    </row>
    <row r="2368" spans="2:14" s="11" customFormat="1" ht="32" hidden="1" x14ac:dyDescent="0.2">
      <c r="F2368" s="11" t="s">
        <v>7072</v>
      </c>
      <c r="G2368" s="11" t="s">
        <v>7073</v>
      </c>
      <c r="H2368" s="11">
        <v>0.53437500000000004</v>
      </c>
      <c r="I2368" s="11">
        <v>0.64253393665158365</v>
      </c>
      <c r="J2368" s="11">
        <v>6.3359701064375815E-2</v>
      </c>
      <c r="K2368" s="11">
        <v>0.24306815719764621</v>
      </c>
      <c r="L2368" s="11">
        <v>0.95373882273845734</v>
      </c>
      <c r="M2368" s="11">
        <v>79</v>
      </c>
      <c r="N2368" s="11" t="s">
        <v>12073</v>
      </c>
    </row>
    <row r="2369" spans="2:14" s="11" customFormat="1" ht="112" hidden="1" x14ac:dyDescent="0.2">
      <c r="B2369" s="4" t="str">
        <f>VLOOKUP(F2369,decisions2!A:B,2,FALSE)</f>
        <v>no_biology</v>
      </c>
      <c r="C2369" s="35" t="str">
        <f t="shared" ref="C2369:C2371" si="176">IF(L2369&gt;0,"EC-side","eMPC-side")</f>
        <v>eMPC-side</v>
      </c>
      <c r="E2369" s="35" t="str">
        <f>VLOOKUP(F2369,collapsed2!A:J,10,FALSE)</f>
        <v>main</v>
      </c>
      <c r="F2369" s="11" t="s">
        <v>8976</v>
      </c>
      <c r="G2369" s="11" t="s">
        <v>8977</v>
      </c>
      <c r="H2369" s="11">
        <v>3.703549348181673E-4</v>
      </c>
      <c r="I2369" s="11">
        <v>2.6259219690829782E-3</v>
      </c>
      <c r="J2369" s="11">
        <v>0.49849310876659031</v>
      </c>
      <c r="K2369" s="11">
        <v>-0.26860126337822382</v>
      </c>
      <c r="L2369" s="11">
        <v>-1.425787794828582</v>
      </c>
      <c r="M2369" s="11">
        <v>399</v>
      </c>
      <c r="N2369" s="11" t="s">
        <v>12702</v>
      </c>
    </row>
    <row r="2370" spans="2:14" s="11" customFormat="1" ht="32" hidden="1" x14ac:dyDescent="0.2">
      <c r="B2370" s="4" t="str">
        <f>VLOOKUP(F2370,decisions2!A:B,2,FALSE)</f>
        <v>no_redundant</v>
      </c>
      <c r="C2370" s="35" t="str">
        <f t="shared" si="176"/>
        <v>eMPC-side</v>
      </c>
      <c r="E2370" s="35" t="str">
        <f>VLOOKUP(F2370,collapsed2!A:J,10,FALSE)</f>
        <v>main</v>
      </c>
      <c r="F2370" s="11" t="s">
        <v>8916</v>
      </c>
      <c r="G2370" s="11" t="s">
        <v>8917</v>
      </c>
      <c r="H2370" s="11">
        <v>6.6735945261624241E-3</v>
      </c>
      <c r="I2370" s="11">
        <v>2.4938169018817478E-2</v>
      </c>
      <c r="J2370" s="11">
        <v>0.40701791892395389</v>
      </c>
      <c r="K2370" s="11">
        <v>-0.29496889878055782</v>
      </c>
      <c r="L2370" s="11">
        <v>-1.4329594117109561</v>
      </c>
      <c r="M2370" s="11">
        <v>162</v>
      </c>
      <c r="N2370" s="11" t="s">
        <v>12682</v>
      </c>
    </row>
    <row r="2371" spans="2:14" s="11" customFormat="1" ht="32" hidden="1" x14ac:dyDescent="0.2">
      <c r="B2371" s="4" t="str">
        <f>VLOOKUP(F2371,decisions2!A:B,2,FALSE)</f>
        <v>no_biology</v>
      </c>
      <c r="C2371" s="35" t="str">
        <f t="shared" si="176"/>
        <v>eMPC-side</v>
      </c>
      <c r="E2371" s="35" t="str">
        <f>VLOOKUP(F2371,collapsed2!A:J,10,FALSE)</f>
        <v>main</v>
      </c>
      <c r="F2371" s="11" t="s">
        <v>2353</v>
      </c>
      <c r="G2371" s="11" t="s">
        <v>2354</v>
      </c>
      <c r="H2371" s="11">
        <v>1.1221080213783881E-2</v>
      </c>
      <c r="I2371" s="11">
        <v>3.7206140079409297E-2</v>
      </c>
      <c r="J2371" s="11">
        <v>0.38073040072279241</v>
      </c>
      <c r="K2371" s="11">
        <v>-0.31568792579974198</v>
      </c>
      <c r="L2371" s="11">
        <v>-1.437984943726313</v>
      </c>
      <c r="M2371" s="11">
        <v>107</v>
      </c>
      <c r="N2371" s="11" t="s">
        <v>10517</v>
      </c>
    </row>
    <row r="2372" spans="2:14" s="11" customFormat="1" hidden="1" x14ac:dyDescent="0.2">
      <c r="F2372" s="11" t="s">
        <v>7084</v>
      </c>
      <c r="G2372" s="11" t="s">
        <v>7085</v>
      </c>
      <c r="H2372" s="11">
        <v>0.1094890510948905</v>
      </c>
      <c r="I2372" s="11">
        <v>0.21022412749906669</v>
      </c>
      <c r="J2372" s="11">
        <v>0.21140018938492269</v>
      </c>
      <c r="K2372" s="11">
        <v>-0.35600035506559868</v>
      </c>
      <c r="L2372" s="11">
        <v>-1.3083877872894421</v>
      </c>
      <c r="M2372" s="11">
        <v>38</v>
      </c>
      <c r="N2372" s="11" t="s">
        <v>12077</v>
      </c>
    </row>
    <row r="2373" spans="2:14" s="11" customFormat="1" ht="32" hidden="1" x14ac:dyDescent="0.2">
      <c r="F2373" s="11" t="s">
        <v>7087</v>
      </c>
      <c r="G2373" s="11" t="s">
        <v>7088</v>
      </c>
      <c r="H2373" s="11">
        <v>0.48749999999999999</v>
      </c>
      <c r="I2373" s="11">
        <v>0.60218419062027229</v>
      </c>
      <c r="J2373" s="11">
        <v>9.2848121415987819E-2</v>
      </c>
      <c r="K2373" s="11">
        <v>-0.25012863914482159</v>
      </c>
      <c r="L2373" s="11">
        <v>-0.98677983666514069</v>
      </c>
      <c r="M2373" s="11">
        <v>51</v>
      </c>
      <c r="N2373" s="11" t="s">
        <v>12078</v>
      </c>
    </row>
    <row r="2374" spans="2:14" s="11" customFormat="1" ht="128" hidden="1" x14ac:dyDescent="0.2">
      <c r="B2374" s="4" t="str">
        <f>VLOOKUP(F2374,decisions2!A:B,2,FALSE)</f>
        <v>no_biology</v>
      </c>
      <c r="C2374" s="35" t="str">
        <f>IF(L2374&gt;0,"EC-side","eMPC-side")</f>
        <v>eMPC-side</v>
      </c>
      <c r="E2374" s="35" t="str">
        <f>VLOOKUP(F2374,collapsed2!A:J,10,FALSE)</f>
        <v>redundant</v>
      </c>
      <c r="F2374" s="11" t="s">
        <v>6868</v>
      </c>
      <c r="G2374" s="11" t="s">
        <v>6869</v>
      </c>
      <c r="H2374" s="11">
        <v>1.3068028780326439E-4</v>
      </c>
      <c r="I2374" s="11">
        <v>1.1285249263080111E-3</v>
      </c>
      <c r="J2374" s="11">
        <v>0.51884807774379182</v>
      </c>
      <c r="K2374" s="11">
        <v>-0.27196943872461538</v>
      </c>
      <c r="L2374" s="11">
        <v>-1.4505658743037091</v>
      </c>
      <c r="M2374" s="11">
        <v>438</v>
      </c>
      <c r="N2374" s="11" t="s">
        <v>12005</v>
      </c>
    </row>
    <row r="2375" spans="2:14" s="11" customFormat="1" hidden="1" x14ac:dyDescent="0.2">
      <c r="F2375" s="11" t="s">
        <v>7093</v>
      </c>
      <c r="G2375" s="11" t="s">
        <v>7094</v>
      </c>
      <c r="H2375" s="11">
        <v>0.1815718157181572</v>
      </c>
      <c r="I2375" s="11">
        <v>0.30209554260596089</v>
      </c>
      <c r="J2375" s="11">
        <v>0.1709323353700562</v>
      </c>
      <c r="K2375" s="11">
        <v>-0.28191482083572128</v>
      </c>
      <c r="L2375" s="11">
        <v>-1.166955282115</v>
      </c>
      <c r="M2375" s="11">
        <v>67</v>
      </c>
      <c r="N2375" s="11" t="s">
        <v>12080</v>
      </c>
    </row>
    <row r="2376" spans="2:14" s="11" customFormat="1" ht="64" hidden="1" x14ac:dyDescent="0.2">
      <c r="B2376" s="4" t="str">
        <f>VLOOKUP(F2376,decisions2!A:B,2,FALSE)</f>
        <v>no_biology</v>
      </c>
      <c r="C2376" s="35" t="str">
        <f>IF(L2376&gt;0,"EC-side","eMPC-side")</f>
        <v>eMPC-side</v>
      </c>
      <c r="E2376" s="35" t="str">
        <f>VLOOKUP(F2376,collapsed2!A:J,10,FALSE)</f>
        <v>redundant</v>
      </c>
      <c r="F2376" s="11" t="s">
        <v>4762</v>
      </c>
      <c r="G2376" s="11" t="s">
        <v>4763</v>
      </c>
      <c r="H2376" s="11">
        <v>2.4545622016610099E-3</v>
      </c>
      <c r="I2376" s="11">
        <v>1.168600605047356E-2</v>
      </c>
      <c r="J2376" s="11">
        <v>0.43170769580334639</v>
      </c>
      <c r="K2376" s="11">
        <v>-0.29460089881104418</v>
      </c>
      <c r="L2376" s="11">
        <v>-1.460673346518401</v>
      </c>
      <c r="M2376" s="11">
        <v>204</v>
      </c>
      <c r="N2376" s="11" t="s">
        <v>11312</v>
      </c>
    </row>
    <row r="2377" spans="2:14" s="11" customFormat="1" hidden="1" x14ac:dyDescent="0.2">
      <c r="F2377" s="11" t="s">
        <v>7099</v>
      </c>
      <c r="G2377" s="11" t="s">
        <v>7100</v>
      </c>
      <c r="H2377" s="11">
        <v>0.1636060100166945</v>
      </c>
      <c r="I2377" s="11">
        <v>0.28093439995506009</v>
      </c>
      <c r="J2377" s="11">
        <v>0.13880510939113971</v>
      </c>
      <c r="K2377" s="11">
        <v>0.4491538062936522</v>
      </c>
      <c r="L2377" s="11">
        <v>1.274324624139239</v>
      </c>
      <c r="M2377" s="11">
        <v>18</v>
      </c>
      <c r="N2377" s="11" t="s">
        <v>12082</v>
      </c>
    </row>
    <row r="2378" spans="2:14" s="11" customFormat="1" ht="32" hidden="1" x14ac:dyDescent="0.2">
      <c r="B2378" s="4" t="str">
        <f>VLOOKUP(F2378,decisions2!A:B,2,FALSE)</f>
        <v>no_biology</v>
      </c>
      <c r="C2378" s="35" t="str">
        <f>IF(L2378&gt;0,"EC-side","eMPC-side")</f>
        <v>eMPC-side</v>
      </c>
      <c r="E2378" s="35" t="str">
        <f>VLOOKUP(F2378,collapsed2!A:J,10,FALSE)</f>
        <v>redundant</v>
      </c>
      <c r="F2378" s="11" t="s">
        <v>2926</v>
      </c>
      <c r="G2378" s="11" t="s">
        <v>2927</v>
      </c>
      <c r="H2378" s="11">
        <v>6.8604640275029801E-3</v>
      </c>
      <c r="I2378" s="11">
        <v>2.5453820754554251E-2</v>
      </c>
      <c r="J2378" s="11">
        <v>0.40701791892395389</v>
      </c>
      <c r="K2378" s="11">
        <v>-0.3203447478412989</v>
      </c>
      <c r="L2378" s="11">
        <v>-1.466725177453944</v>
      </c>
      <c r="M2378" s="11">
        <v>110</v>
      </c>
      <c r="N2378" s="11" t="s">
        <v>10703</v>
      </c>
    </row>
    <row r="2379" spans="2:14" s="11" customFormat="1" ht="32" hidden="1" x14ac:dyDescent="0.2">
      <c r="F2379" s="11" t="s">
        <v>7105</v>
      </c>
      <c r="G2379" s="11" t="s">
        <v>7106</v>
      </c>
      <c r="H2379" s="11">
        <v>0.31114808652246262</v>
      </c>
      <c r="I2379" s="11">
        <v>0.4449254161919276</v>
      </c>
      <c r="J2379" s="11">
        <v>9.5287984619484373E-2</v>
      </c>
      <c r="K2379" s="11">
        <v>0.35207505792538413</v>
      </c>
      <c r="L2379" s="11">
        <v>1.1177268315005411</v>
      </c>
      <c r="M2379" s="11">
        <v>27</v>
      </c>
      <c r="N2379" s="11" t="s">
        <v>12084</v>
      </c>
    </row>
    <row r="2380" spans="2:14" s="11" customFormat="1" ht="32" hidden="1" x14ac:dyDescent="0.2">
      <c r="F2380" s="11" t="s">
        <v>7108</v>
      </c>
      <c r="G2380" s="11" t="s">
        <v>7109</v>
      </c>
      <c r="H2380" s="11">
        <v>0.1220735785953177</v>
      </c>
      <c r="I2380" s="11">
        <v>0.22808484421756731</v>
      </c>
      <c r="J2380" s="11">
        <v>0.16318012718068911</v>
      </c>
      <c r="K2380" s="11">
        <v>0.40602686286704892</v>
      </c>
      <c r="L2380" s="11">
        <v>1.318468195828481</v>
      </c>
      <c r="M2380" s="11">
        <v>31</v>
      </c>
      <c r="N2380" s="11" t="s">
        <v>12085</v>
      </c>
    </row>
    <row r="2381" spans="2:14" s="11" customFormat="1" ht="32" hidden="1" x14ac:dyDescent="0.2">
      <c r="F2381" s="11" t="s">
        <v>7111</v>
      </c>
      <c r="G2381" s="11" t="s">
        <v>7112</v>
      </c>
      <c r="H2381" s="11">
        <v>4.457495377807235E-2</v>
      </c>
      <c r="I2381" s="11">
        <v>0.1068882518643057</v>
      </c>
      <c r="J2381" s="11">
        <v>0.3217759180753611</v>
      </c>
      <c r="K2381" s="11">
        <v>0.56779042753140008</v>
      </c>
      <c r="L2381" s="11">
        <v>1.546539281651546</v>
      </c>
      <c r="M2381" s="11">
        <v>15</v>
      </c>
      <c r="N2381" s="11" t="s">
        <v>12086</v>
      </c>
    </row>
    <row r="2382" spans="2:14" s="11" customFormat="1" ht="64" hidden="1" x14ac:dyDescent="0.2">
      <c r="B2382" s="4" t="str">
        <f>VLOOKUP(F2382,decisions2!A:B,2,FALSE)</f>
        <v>no_biology</v>
      </c>
      <c r="C2382" s="35" t="str">
        <f t="shared" ref="C2382:C2383" si="177">IF(L2382&gt;0,"EC-side","eMPC-side")</f>
        <v>eMPC-side</v>
      </c>
      <c r="E2382" s="35" t="str">
        <f>VLOOKUP(F2382,collapsed2!A:J,10,FALSE)</f>
        <v>redundant</v>
      </c>
      <c r="F2382" s="11" t="s">
        <v>1322</v>
      </c>
      <c r="G2382" s="11" t="s">
        <v>1323</v>
      </c>
      <c r="H2382" s="11">
        <v>8.3271068355254118E-3</v>
      </c>
      <c r="I2382" s="11">
        <v>2.9497105124540131E-2</v>
      </c>
      <c r="J2382" s="11">
        <v>0.38073040072279241</v>
      </c>
      <c r="K2382" s="11">
        <v>-0.30419886697815018</v>
      </c>
      <c r="L2382" s="11">
        <v>-1.468274152807421</v>
      </c>
      <c r="M2382" s="11">
        <v>155</v>
      </c>
      <c r="N2382" s="11" t="s">
        <v>10173</v>
      </c>
    </row>
    <row r="2383" spans="2:14" s="11" customFormat="1" ht="32" hidden="1" x14ac:dyDescent="0.2">
      <c r="B2383" s="4" t="str">
        <f>VLOOKUP(F2383,decisions2!A:B,2,FALSE)</f>
        <v>no_biology</v>
      </c>
      <c r="C2383" s="35" t="str">
        <f t="shared" si="177"/>
        <v>eMPC-side</v>
      </c>
      <c r="E2383" s="35" t="str">
        <f>VLOOKUP(F2383,collapsed2!A:J,10,FALSE)</f>
        <v>main</v>
      </c>
      <c r="F2383" s="11" t="s">
        <v>7015</v>
      </c>
      <c r="G2383" s="11" t="s">
        <v>7016</v>
      </c>
      <c r="H2383" s="11">
        <v>1.3321263931773941E-2</v>
      </c>
      <c r="I2383" s="11">
        <v>4.2345615117461342E-2</v>
      </c>
      <c r="J2383" s="11">
        <v>0.38073040072279241</v>
      </c>
      <c r="K2383" s="11">
        <v>-0.35399224509701072</v>
      </c>
      <c r="L2383" s="11">
        <v>-1.48544769985122</v>
      </c>
      <c r="M2383" s="11">
        <v>71</v>
      </c>
      <c r="N2383" s="11" t="s">
        <v>12054</v>
      </c>
    </row>
    <row r="2384" spans="2:14" s="11" customFormat="1" hidden="1" x14ac:dyDescent="0.2">
      <c r="F2384" s="11" t="s">
        <v>7120</v>
      </c>
      <c r="G2384" s="11" t="s">
        <v>7121</v>
      </c>
      <c r="H2384" s="11">
        <v>0.65700483091787443</v>
      </c>
      <c r="I2384" s="11">
        <v>0.74258510240344155</v>
      </c>
      <c r="J2384" s="11">
        <v>7.4738522743909241E-2</v>
      </c>
      <c r="K2384" s="11">
        <v>-0.2422122412820252</v>
      </c>
      <c r="L2384" s="11">
        <v>-0.88353190854975183</v>
      </c>
      <c r="M2384" s="11">
        <v>37</v>
      </c>
      <c r="N2384" s="11" t="s">
        <v>12089</v>
      </c>
    </row>
    <row r="2385" spans="2:14" s="11" customFormat="1" ht="32" hidden="1" x14ac:dyDescent="0.2">
      <c r="F2385" s="11" t="s">
        <v>7123</v>
      </c>
      <c r="G2385" s="11" t="s">
        <v>7124</v>
      </c>
      <c r="H2385" s="11">
        <v>5.0933786078098467E-2</v>
      </c>
      <c r="I2385" s="11">
        <v>0.11797854278799259</v>
      </c>
      <c r="J2385" s="11">
        <v>0.26166352171157309</v>
      </c>
      <c r="K2385" s="11">
        <v>0.47929399813594858</v>
      </c>
      <c r="L2385" s="11">
        <v>1.4515368694105371</v>
      </c>
      <c r="M2385" s="11">
        <v>23</v>
      </c>
      <c r="N2385" s="11" t="s">
        <v>12090</v>
      </c>
    </row>
    <row r="2386" spans="2:14" s="11" customFormat="1" ht="48" hidden="1" x14ac:dyDescent="0.2">
      <c r="F2386" s="11" t="s">
        <v>7126</v>
      </c>
      <c r="G2386" s="11" t="s">
        <v>7127</v>
      </c>
      <c r="H2386" s="11">
        <v>2.7104169727992969E-2</v>
      </c>
      <c r="I2386" s="11">
        <v>7.2618718893867937E-2</v>
      </c>
      <c r="J2386" s="11">
        <v>0.35248785758361922</v>
      </c>
      <c r="K2386" s="11">
        <v>0.35351050401546741</v>
      </c>
      <c r="L2386" s="11">
        <v>1.419631924582661</v>
      </c>
      <c r="M2386" s="11">
        <v>91</v>
      </c>
      <c r="N2386" s="11" t="s">
        <v>12091</v>
      </c>
    </row>
    <row r="2387" spans="2:14" s="11" customFormat="1" hidden="1" x14ac:dyDescent="0.2">
      <c r="F2387" s="11" t="s">
        <v>7129</v>
      </c>
      <c r="G2387" s="11" t="s">
        <v>7130</v>
      </c>
      <c r="H2387" s="11">
        <v>6.3758389261744972E-2</v>
      </c>
      <c r="I2387" s="11">
        <v>0.1404261254298326</v>
      </c>
      <c r="J2387" s="11">
        <v>0.23112670967383431</v>
      </c>
      <c r="K2387" s="11">
        <v>0.37265456568835847</v>
      </c>
      <c r="L2387" s="11">
        <v>1.3600891450540169</v>
      </c>
      <c r="M2387" s="11">
        <v>54</v>
      </c>
      <c r="N2387" s="11" t="s">
        <v>12092</v>
      </c>
    </row>
    <row r="2388" spans="2:14" s="11" customFormat="1" ht="64" hidden="1" x14ac:dyDescent="0.2">
      <c r="B2388" s="4" t="str">
        <f>VLOOKUP(F2388,decisions2!A:B,2,FALSE)</f>
        <v>no_redundant</v>
      </c>
      <c r="C2388" s="35" t="str">
        <f>IF(L2388&gt;0,"EC-side","eMPC-side")</f>
        <v>eMPC-side</v>
      </c>
      <c r="E2388" s="35" t="str">
        <f>VLOOKUP(F2388,collapsed2!A:J,10,FALSE)</f>
        <v>redundant</v>
      </c>
      <c r="F2388" s="11" t="s">
        <v>3191</v>
      </c>
      <c r="G2388" s="11" t="s">
        <v>3192</v>
      </c>
      <c r="H2388" s="11">
        <v>4.3748720499174306E-3</v>
      </c>
      <c r="I2388" s="11">
        <v>1.8318374506449141E-2</v>
      </c>
      <c r="J2388" s="11">
        <v>0.40701791892395389</v>
      </c>
      <c r="K2388" s="11">
        <v>-0.31292220243486413</v>
      </c>
      <c r="L2388" s="11">
        <v>-1.5008138441940559</v>
      </c>
      <c r="M2388" s="11">
        <v>146</v>
      </c>
      <c r="N2388" s="11" t="s">
        <v>10792</v>
      </c>
    </row>
    <row r="2389" spans="2:14" s="11" customFormat="1" ht="32" hidden="1" x14ac:dyDescent="0.2">
      <c r="F2389" s="11" t="s">
        <v>7135</v>
      </c>
      <c r="G2389" s="11" t="s">
        <v>7136</v>
      </c>
      <c r="H2389" s="11">
        <v>3.7701002033262952E-2</v>
      </c>
      <c r="I2389" s="11">
        <v>9.406529613494026E-2</v>
      </c>
      <c r="J2389" s="11">
        <v>0.3217759180753611</v>
      </c>
      <c r="K2389" s="11">
        <v>-0.32448345773252202</v>
      </c>
      <c r="L2389" s="11">
        <v>-1.3718277161259089</v>
      </c>
      <c r="M2389" s="11">
        <v>74</v>
      </c>
      <c r="N2389" s="11" t="s">
        <v>12094</v>
      </c>
    </row>
    <row r="2390" spans="2:14" s="11" customFormat="1" hidden="1" x14ac:dyDescent="0.2">
      <c r="F2390" s="11" t="s">
        <v>7138</v>
      </c>
      <c r="G2390" s="11" t="s">
        <v>7139</v>
      </c>
      <c r="H2390" s="11">
        <v>0.63327674023769098</v>
      </c>
      <c r="I2390" s="11">
        <v>0.72267010259129927</v>
      </c>
      <c r="J2390" s="11">
        <v>5.922191938038196E-2</v>
      </c>
      <c r="K2390" s="11">
        <v>0.29404571423154963</v>
      </c>
      <c r="L2390" s="11">
        <v>0.89051437564253522</v>
      </c>
      <c r="M2390" s="11">
        <v>23</v>
      </c>
      <c r="N2390" s="11" t="s">
        <v>12095</v>
      </c>
    </row>
    <row r="2391" spans="2:14" s="11" customFormat="1" ht="32" hidden="1" x14ac:dyDescent="0.2">
      <c r="B2391" s="4" t="str">
        <f>VLOOKUP(F2391,decisions2!A:B,2,FALSE)</f>
        <v>no_biology</v>
      </c>
      <c r="C2391" s="35" t="str">
        <f>IF(L2391&gt;0,"EC-side","eMPC-side")</f>
        <v>eMPC-side</v>
      </c>
      <c r="E2391" s="35" t="str">
        <f>VLOOKUP(F2391,collapsed2!A:J,10,FALSE)</f>
        <v>redundant</v>
      </c>
      <c r="F2391" s="11" t="s">
        <v>461</v>
      </c>
      <c r="G2391" s="11" t="s">
        <v>462</v>
      </c>
      <c r="H2391" s="11">
        <v>1.157208572253266E-2</v>
      </c>
      <c r="I2391" s="11">
        <v>3.8027182727164641E-2</v>
      </c>
      <c r="J2391" s="11">
        <v>0.38073040072279241</v>
      </c>
      <c r="K2391" s="11">
        <v>-0.34104081257839342</v>
      </c>
      <c r="L2391" s="11">
        <v>-1.5081995756209949</v>
      </c>
      <c r="M2391" s="11">
        <v>89</v>
      </c>
      <c r="N2391" s="11" t="s">
        <v>9889</v>
      </c>
    </row>
    <row r="2392" spans="2:14" s="11" customFormat="1" ht="32" hidden="1" x14ac:dyDescent="0.2">
      <c r="F2392" s="11" t="s">
        <v>7144</v>
      </c>
      <c r="G2392" s="11" t="s">
        <v>7145</v>
      </c>
      <c r="H2392" s="11">
        <v>0.40826446280991741</v>
      </c>
      <c r="I2392" s="11">
        <v>0.53493525512563589</v>
      </c>
      <c r="J2392" s="11">
        <v>7.9770591862845255E-2</v>
      </c>
      <c r="K2392" s="11">
        <v>0.2906857881062721</v>
      </c>
      <c r="L2392" s="11">
        <v>1.027299949183655</v>
      </c>
      <c r="M2392" s="11">
        <v>43</v>
      </c>
      <c r="N2392" s="11" t="s">
        <v>12097</v>
      </c>
    </row>
    <row r="2393" spans="2:14" s="11" customFormat="1" ht="32" hidden="1" x14ac:dyDescent="0.2">
      <c r="F2393" s="11" t="s">
        <v>7147</v>
      </c>
      <c r="G2393" s="11" t="s">
        <v>7148</v>
      </c>
      <c r="H2393" s="11">
        <v>5.733558178752108E-2</v>
      </c>
      <c r="I2393" s="11">
        <v>0.12959031842079161</v>
      </c>
      <c r="J2393" s="11">
        <v>0.2450417854309962</v>
      </c>
      <c r="K2393" s="11">
        <v>0.5030273102198467</v>
      </c>
      <c r="L2393" s="11">
        <v>1.465851012160817</v>
      </c>
      <c r="M2393" s="11">
        <v>20</v>
      </c>
      <c r="N2393" s="11" t="s">
        <v>12098</v>
      </c>
    </row>
    <row r="2394" spans="2:14" s="11" customFormat="1" ht="112" hidden="1" x14ac:dyDescent="0.2">
      <c r="F2394" s="11" t="s">
        <v>7150</v>
      </c>
      <c r="G2394" s="11" t="s">
        <v>7151</v>
      </c>
      <c r="H2394" s="11">
        <v>6.9010416666666671E-2</v>
      </c>
      <c r="I2394" s="11">
        <v>0.14818410311198771</v>
      </c>
      <c r="J2394" s="11">
        <v>0.1938133027253105</v>
      </c>
      <c r="K2394" s="11">
        <v>0.25171634718270269</v>
      </c>
      <c r="L2394" s="11">
        <v>1.2192777963037269</v>
      </c>
      <c r="M2394" s="11">
        <v>373</v>
      </c>
      <c r="N2394" s="11" t="s">
        <v>12099</v>
      </c>
    </row>
    <row r="2395" spans="2:14" s="11" customFormat="1" ht="32" hidden="1" x14ac:dyDescent="0.2">
      <c r="F2395" s="11" t="s">
        <v>7153</v>
      </c>
      <c r="G2395" s="11" t="s">
        <v>7154</v>
      </c>
      <c r="H2395" s="11">
        <v>0.40604026845637592</v>
      </c>
      <c r="I2395" s="11">
        <v>0.5336529242569511</v>
      </c>
      <c r="J2395" s="11">
        <v>8.0858915028003228E-2</v>
      </c>
      <c r="K2395" s="11">
        <v>0.29828684293188967</v>
      </c>
      <c r="L2395" s="11">
        <v>1.030828628926957</v>
      </c>
      <c r="M2395" s="11">
        <v>40</v>
      </c>
      <c r="N2395" s="11" t="s">
        <v>12100</v>
      </c>
    </row>
    <row r="2396" spans="2:14" s="11" customFormat="1" ht="17" hidden="1" x14ac:dyDescent="0.2">
      <c r="B2396" s="4" t="str">
        <f>VLOOKUP(F2396,decisions2!A:B,2,FALSE)</f>
        <v>no_biology</v>
      </c>
      <c r="C2396" s="35" t="str">
        <f>IF(L2396&gt;0,"EC-side","eMPC-side")</f>
        <v>eMPC-side</v>
      </c>
      <c r="E2396" s="35" t="str">
        <f>VLOOKUP(F2396,collapsed2!A:J,10,FALSE)</f>
        <v>redundant</v>
      </c>
      <c r="F2396" s="11" t="s">
        <v>3332</v>
      </c>
      <c r="G2396" s="11" t="s">
        <v>3333</v>
      </c>
      <c r="H2396" s="11">
        <v>1.6368613185897739E-2</v>
      </c>
      <c r="I2396" s="11">
        <v>4.9636870892015447E-2</v>
      </c>
      <c r="J2396" s="11">
        <v>0.35248785758361922</v>
      </c>
      <c r="K2396" s="11">
        <v>-0.39441748963680068</v>
      </c>
      <c r="L2396" s="11">
        <v>-1.514724125249191</v>
      </c>
      <c r="M2396" s="11">
        <v>46</v>
      </c>
      <c r="N2396" s="11" t="s">
        <v>10839</v>
      </c>
    </row>
    <row r="2397" spans="2:14" s="11" customFormat="1" hidden="1" x14ac:dyDescent="0.2">
      <c r="F2397" s="11" t="s">
        <v>7159</v>
      </c>
      <c r="G2397" s="11" t="s">
        <v>7160</v>
      </c>
      <c r="H2397" s="11">
        <v>0.8380634390651085</v>
      </c>
      <c r="I2397" s="11">
        <v>0.88270606283236708</v>
      </c>
      <c r="J2397" s="11">
        <v>4.5496781008500742E-2</v>
      </c>
      <c r="K2397" s="11">
        <v>0.25678247104312651</v>
      </c>
      <c r="L2397" s="11">
        <v>0.72853490566579193</v>
      </c>
      <c r="M2397" s="11">
        <v>18</v>
      </c>
      <c r="N2397" s="11" t="s">
        <v>12102</v>
      </c>
    </row>
    <row r="2398" spans="2:14" s="11" customFormat="1" ht="32" hidden="1" x14ac:dyDescent="0.2">
      <c r="F2398" s="11" t="s">
        <v>7162</v>
      </c>
      <c r="G2398" s="11" t="s">
        <v>7163</v>
      </c>
      <c r="H2398" s="11">
        <v>0.69616026711185308</v>
      </c>
      <c r="I2398" s="11">
        <v>0.77533260758240152</v>
      </c>
      <c r="J2398" s="11">
        <v>5.4008827280168398E-2</v>
      </c>
      <c r="K2398" s="11">
        <v>0.29881422248813888</v>
      </c>
      <c r="L2398" s="11">
        <v>0.84778602880346621</v>
      </c>
      <c r="M2398" s="11">
        <v>18</v>
      </c>
      <c r="N2398" s="11" t="s">
        <v>12103</v>
      </c>
    </row>
    <row r="2399" spans="2:14" s="11" customFormat="1" ht="32" hidden="1" x14ac:dyDescent="0.2">
      <c r="B2399" s="4" t="str">
        <f>VLOOKUP(F2399,decisions2!A:B,2,FALSE)</f>
        <v>no_redundant</v>
      </c>
      <c r="C2399" s="35" t="str">
        <f>IF(L2399&gt;0,"EC-side","eMPC-side")</f>
        <v>eMPC-side</v>
      </c>
      <c r="E2399" s="35" t="str">
        <f>VLOOKUP(F2399,collapsed2!A:J,10,FALSE)</f>
        <v>redundant</v>
      </c>
      <c r="F2399" s="11" t="s">
        <v>323</v>
      </c>
      <c r="G2399" s="11" t="s">
        <v>324</v>
      </c>
      <c r="H2399" s="11">
        <v>6.4289926292577957E-3</v>
      </c>
      <c r="I2399" s="11">
        <v>2.4246062271542679E-2</v>
      </c>
      <c r="J2399" s="11">
        <v>0.40701791892395389</v>
      </c>
      <c r="K2399" s="11">
        <v>-0.32165455562287792</v>
      </c>
      <c r="L2399" s="11">
        <v>-1.5149836890202939</v>
      </c>
      <c r="M2399" s="11">
        <v>129</v>
      </c>
      <c r="N2399" s="11" t="s">
        <v>9843</v>
      </c>
    </row>
    <row r="2400" spans="2:14" s="11" customFormat="1" hidden="1" x14ac:dyDescent="0.2">
      <c r="F2400" s="11" t="s">
        <v>7168</v>
      </c>
      <c r="G2400" s="11" t="s">
        <v>7169</v>
      </c>
      <c r="H2400" s="11">
        <v>0.1622516556291391</v>
      </c>
      <c r="I2400" s="11">
        <v>0.27934312455707339</v>
      </c>
      <c r="J2400" s="11">
        <v>0.13880510939113971</v>
      </c>
      <c r="K2400" s="11">
        <v>0.45929369993230079</v>
      </c>
      <c r="L2400" s="11">
        <v>1.272891736744346</v>
      </c>
      <c r="M2400" s="11">
        <v>16</v>
      </c>
      <c r="N2400" s="11" t="s">
        <v>12105</v>
      </c>
    </row>
    <row r="2401" spans="2:14" s="11" customFormat="1" hidden="1" x14ac:dyDescent="0.2">
      <c r="F2401" s="11" t="s">
        <v>7171</v>
      </c>
      <c r="G2401" s="11" t="s">
        <v>7172</v>
      </c>
      <c r="H2401" s="11">
        <v>0.5220125786163522</v>
      </c>
      <c r="I2401" s="11">
        <v>0.63167583614709388</v>
      </c>
      <c r="J2401" s="11">
        <v>6.479433660007268E-2</v>
      </c>
      <c r="K2401" s="11">
        <v>0.25020179076406429</v>
      </c>
      <c r="L2401" s="11">
        <v>0.96020931852315439</v>
      </c>
      <c r="M2401" s="11">
        <v>71</v>
      </c>
      <c r="N2401" s="11" t="s">
        <v>12106</v>
      </c>
    </row>
    <row r="2402" spans="2:14" s="11" customFormat="1" ht="32" hidden="1" x14ac:dyDescent="0.2">
      <c r="B2402" s="4" t="str">
        <f>VLOOKUP(F2402,decisions2!A:B,2,FALSE)</f>
        <v>no_biology</v>
      </c>
      <c r="C2402" s="35" t="str">
        <f t="shared" ref="C2402:C2403" si="178">IF(L2402&gt;0,"EC-side","eMPC-side")</f>
        <v>eMPC-side</v>
      </c>
      <c r="E2402" s="35" t="str">
        <f>VLOOKUP(F2402,collapsed2!A:J,10,FALSE)</f>
        <v>redundant</v>
      </c>
      <c r="F2402" s="11" t="s">
        <v>6949</v>
      </c>
      <c r="G2402" s="11" t="s">
        <v>6950</v>
      </c>
      <c r="H2402" s="11">
        <v>1.347552381043058E-2</v>
      </c>
      <c r="I2402" s="11">
        <v>4.252276402402539E-2</v>
      </c>
      <c r="J2402" s="11">
        <v>0.38073040072279241</v>
      </c>
      <c r="K2402" s="11">
        <v>-0.38049548105369357</v>
      </c>
      <c r="L2402" s="11">
        <v>-1.5251586621516751</v>
      </c>
      <c r="M2402" s="11">
        <v>54</v>
      </c>
      <c r="N2402" s="11" t="s">
        <v>12032</v>
      </c>
    </row>
    <row r="2403" spans="2:14" s="11" customFormat="1" ht="17" hidden="1" x14ac:dyDescent="0.2">
      <c r="B2403" s="4" t="str">
        <f>VLOOKUP(F2403,decisions2!A:B,2,FALSE)</f>
        <v>no_biology</v>
      </c>
      <c r="C2403" s="35" t="str">
        <f t="shared" si="178"/>
        <v>eMPC-side</v>
      </c>
      <c r="E2403" s="35" t="str">
        <f>VLOOKUP(F2403,collapsed2!A:J,10,FALSE)</f>
        <v>main</v>
      </c>
      <c r="F2403" s="11" t="s">
        <v>1127</v>
      </c>
      <c r="G2403" s="11" t="s">
        <v>1128</v>
      </c>
      <c r="H2403" s="11">
        <v>9.9670970136388603E-3</v>
      </c>
      <c r="I2403" s="11">
        <v>3.3944253228930667E-2</v>
      </c>
      <c r="J2403" s="11">
        <v>0.38073040072279241</v>
      </c>
      <c r="K2403" s="11">
        <v>-0.34907002688471322</v>
      </c>
      <c r="L2403" s="11">
        <v>-1.5258688800367151</v>
      </c>
      <c r="M2403" s="11">
        <v>85</v>
      </c>
      <c r="N2403" s="11" t="s">
        <v>10108</v>
      </c>
    </row>
    <row r="2404" spans="2:14" s="11" customFormat="1" ht="32" hidden="1" x14ac:dyDescent="0.2">
      <c r="F2404" s="11" t="s">
        <v>7180</v>
      </c>
      <c r="G2404" s="11" t="s">
        <v>7181</v>
      </c>
      <c r="H2404" s="11">
        <v>0.29118136439267889</v>
      </c>
      <c r="I2404" s="11">
        <v>0.42455282861896843</v>
      </c>
      <c r="J2404" s="11">
        <v>9.9233334377119051E-2</v>
      </c>
      <c r="K2404" s="11">
        <v>0.35152391380381659</v>
      </c>
      <c r="L2404" s="11">
        <v>1.129731819705031</v>
      </c>
      <c r="M2404" s="11">
        <v>29</v>
      </c>
      <c r="N2404" s="11" t="s">
        <v>12109</v>
      </c>
    </row>
    <row r="2405" spans="2:14" s="11" customFormat="1" ht="32" hidden="1" x14ac:dyDescent="0.2">
      <c r="F2405" s="11" t="s">
        <v>7182</v>
      </c>
      <c r="G2405" s="11" t="s">
        <v>7183</v>
      </c>
      <c r="H2405" s="11">
        <v>4.1806020066889632E-2</v>
      </c>
      <c r="I2405" s="11">
        <v>0.1017425197753067</v>
      </c>
      <c r="J2405" s="11">
        <v>0.28785711725514929</v>
      </c>
      <c r="K2405" s="11">
        <v>0.43414611913307871</v>
      </c>
      <c r="L2405" s="11">
        <v>1.4641782549125379</v>
      </c>
      <c r="M2405" s="11">
        <v>35</v>
      </c>
      <c r="N2405" s="11" t="s">
        <v>12110</v>
      </c>
    </row>
    <row r="2406" spans="2:14" s="11" customFormat="1" ht="32" hidden="1" x14ac:dyDescent="0.2">
      <c r="F2406" s="11" t="s">
        <v>7185</v>
      </c>
      <c r="G2406" s="11" t="s">
        <v>7186</v>
      </c>
      <c r="H2406" s="11">
        <v>0.69063545150501671</v>
      </c>
      <c r="I2406" s="11">
        <v>0.77115055884286643</v>
      </c>
      <c r="J2406" s="11">
        <v>5.4455595394037062E-2</v>
      </c>
      <c r="K2406" s="11">
        <v>0.2519422360691681</v>
      </c>
      <c r="L2406" s="11">
        <v>0.84968706914420677</v>
      </c>
      <c r="M2406" s="11">
        <v>35</v>
      </c>
      <c r="N2406" s="11" t="s">
        <v>12111</v>
      </c>
    </row>
    <row r="2407" spans="2:14" s="11" customFormat="1" ht="32" hidden="1" x14ac:dyDescent="0.2">
      <c r="F2407" s="11" t="s">
        <v>7188</v>
      </c>
      <c r="G2407" s="11" t="s">
        <v>7189</v>
      </c>
      <c r="H2407" s="11">
        <v>0.39936102236421728</v>
      </c>
      <c r="I2407" s="11">
        <v>0.52784827966067738</v>
      </c>
      <c r="J2407" s="11">
        <v>7.9131665176834884E-2</v>
      </c>
      <c r="K2407" s="11">
        <v>0.27024171080187759</v>
      </c>
      <c r="L2407" s="11">
        <v>1.0280064182485671</v>
      </c>
      <c r="M2407" s="11">
        <v>69</v>
      </c>
      <c r="N2407" s="11" t="s">
        <v>12112</v>
      </c>
    </row>
    <row r="2408" spans="2:14" s="11" customFormat="1" hidden="1" x14ac:dyDescent="0.2">
      <c r="F2408" s="11" t="s">
        <v>7191</v>
      </c>
      <c r="G2408" s="11" t="s">
        <v>7192</v>
      </c>
      <c r="H2408" s="11">
        <v>0.43972835314091679</v>
      </c>
      <c r="I2408" s="11">
        <v>0.55978099547857918</v>
      </c>
      <c r="J2408" s="11">
        <v>7.7274697304470993E-2</v>
      </c>
      <c r="K2408" s="11">
        <v>0.33360974529758969</v>
      </c>
      <c r="L2408" s="11">
        <v>1.010333630668073</v>
      </c>
      <c r="M2408" s="11">
        <v>23</v>
      </c>
      <c r="N2408" s="11" t="s">
        <v>12113</v>
      </c>
    </row>
    <row r="2409" spans="2:14" s="11" customFormat="1" hidden="1" x14ac:dyDescent="0.2">
      <c r="F2409" s="11" t="s">
        <v>7194</v>
      </c>
      <c r="G2409" s="11" t="s">
        <v>7195</v>
      </c>
      <c r="H2409" s="11">
        <v>0.13930348258706471</v>
      </c>
      <c r="I2409" s="11">
        <v>0.25080770348916942</v>
      </c>
      <c r="J2409" s="11">
        <v>0.15114876138548369</v>
      </c>
      <c r="K2409" s="11">
        <v>0.46869936090153941</v>
      </c>
      <c r="L2409" s="11">
        <v>1.312911879481226</v>
      </c>
      <c r="M2409" s="11">
        <v>17</v>
      </c>
      <c r="N2409" s="11" t="s">
        <v>12114</v>
      </c>
    </row>
    <row r="2410" spans="2:14" s="11" customFormat="1" ht="32" hidden="1" x14ac:dyDescent="0.2">
      <c r="F2410" s="11" t="s">
        <v>7197</v>
      </c>
      <c r="G2410" s="11" t="s">
        <v>7198</v>
      </c>
      <c r="H2410" s="11">
        <v>0.1041347626339969</v>
      </c>
      <c r="I2410" s="11">
        <v>0.20256351087708999</v>
      </c>
      <c r="J2410" s="11">
        <v>0.16957064440562841</v>
      </c>
      <c r="K2410" s="11">
        <v>0.3110427543782705</v>
      </c>
      <c r="L2410" s="11">
        <v>1.2707083270423729</v>
      </c>
      <c r="M2410" s="11">
        <v>99</v>
      </c>
      <c r="N2410" s="11" t="s">
        <v>12115</v>
      </c>
    </row>
    <row r="2411" spans="2:14" s="11" customFormat="1" ht="32" hidden="1" x14ac:dyDescent="0.2">
      <c r="F2411" s="11" t="s">
        <v>7200</v>
      </c>
      <c r="G2411" s="11" t="s">
        <v>7201</v>
      </c>
      <c r="H2411" s="11">
        <v>2.1034640664493561E-2</v>
      </c>
      <c r="I2411" s="11">
        <v>5.9999245773131857E-2</v>
      </c>
      <c r="J2411" s="11">
        <v>0.35248785758361922</v>
      </c>
      <c r="K2411" s="11">
        <v>0.51959512888878989</v>
      </c>
      <c r="L2411" s="11">
        <v>1.636866229544151</v>
      </c>
      <c r="M2411" s="11">
        <v>26</v>
      </c>
      <c r="N2411" s="11" t="s">
        <v>12116</v>
      </c>
    </row>
    <row r="2412" spans="2:14" s="11" customFormat="1" ht="64" hidden="1" x14ac:dyDescent="0.2">
      <c r="B2412" s="4" t="str">
        <f>VLOOKUP(F2412,decisions2!A:B,2,FALSE)</f>
        <v>no_redundant</v>
      </c>
      <c r="C2412" s="35" t="str">
        <f>IF(L2412&gt;0,"EC-side","eMPC-side")</f>
        <v>eMPC-side</v>
      </c>
      <c r="E2412" s="35" t="str">
        <f>VLOOKUP(F2412,collapsed2!A:J,10,FALSE)</f>
        <v>redundant</v>
      </c>
      <c r="F2412" s="11" t="s">
        <v>4837</v>
      </c>
      <c r="G2412" s="11" t="s">
        <v>4838</v>
      </c>
      <c r="H2412" s="11">
        <v>2.6581442755299069E-4</v>
      </c>
      <c r="I2412" s="11">
        <v>2.0379106112395949E-3</v>
      </c>
      <c r="J2412" s="11">
        <v>0.49849310876659031</v>
      </c>
      <c r="K2412" s="11">
        <v>-0.29805438847905008</v>
      </c>
      <c r="L2412" s="11">
        <v>-1.527123817106314</v>
      </c>
      <c r="M2412" s="11">
        <v>263</v>
      </c>
      <c r="N2412" s="11" t="s">
        <v>11337</v>
      </c>
    </row>
    <row r="2413" spans="2:14" s="11" customFormat="1" hidden="1" x14ac:dyDescent="0.2">
      <c r="F2413" s="11" t="s">
        <v>7206</v>
      </c>
      <c r="G2413" s="11" t="s">
        <v>7207</v>
      </c>
      <c r="H2413" s="11">
        <v>0.96488294314381273</v>
      </c>
      <c r="I2413" s="11">
        <v>0.97714967203339309</v>
      </c>
      <c r="J2413" s="11">
        <v>3.9115524768145872E-2</v>
      </c>
      <c r="K2413" s="11">
        <v>0.19285456023469769</v>
      </c>
      <c r="L2413" s="11">
        <v>0.65041109666077357</v>
      </c>
      <c r="M2413" s="11">
        <v>35</v>
      </c>
      <c r="N2413" s="11" t="s">
        <v>12118</v>
      </c>
    </row>
    <row r="2414" spans="2:14" s="11" customFormat="1" ht="32" hidden="1" x14ac:dyDescent="0.2">
      <c r="F2414" s="11" t="s">
        <v>7209</v>
      </c>
      <c r="G2414" s="11" t="s">
        <v>7210</v>
      </c>
      <c r="H2414" s="11">
        <v>0.74422187981510013</v>
      </c>
      <c r="I2414" s="11">
        <v>0.81210446357371091</v>
      </c>
      <c r="J2414" s="11">
        <v>4.7258733667325928E-2</v>
      </c>
      <c r="K2414" s="11">
        <v>0.21252862917710219</v>
      </c>
      <c r="L2414" s="11">
        <v>0.85628270718296429</v>
      </c>
      <c r="M2414" s="11">
        <v>93</v>
      </c>
      <c r="N2414" s="11" t="s">
        <v>12119</v>
      </c>
    </row>
    <row r="2415" spans="2:14" s="11" customFormat="1" ht="32" hidden="1" x14ac:dyDescent="0.2">
      <c r="F2415" s="11" t="s">
        <v>7212</v>
      </c>
      <c r="G2415" s="11" t="s">
        <v>7213</v>
      </c>
      <c r="H2415" s="11">
        <v>0.65664160401002503</v>
      </c>
      <c r="I2415" s="11">
        <v>0.74258510240344155</v>
      </c>
      <c r="J2415" s="11">
        <v>7.6674687249009138E-2</v>
      </c>
      <c r="K2415" s="11">
        <v>-0.25206532783246899</v>
      </c>
      <c r="L2415" s="11">
        <v>-0.87933035237271762</v>
      </c>
      <c r="M2415" s="11">
        <v>33</v>
      </c>
      <c r="N2415" s="11" t="s">
        <v>12120</v>
      </c>
    </row>
    <row r="2416" spans="2:14" s="11" customFormat="1" hidden="1" x14ac:dyDescent="0.2">
      <c r="F2416" s="11" t="s">
        <v>7215</v>
      </c>
      <c r="G2416" s="11" t="s">
        <v>7216</v>
      </c>
      <c r="H2416" s="11">
        <v>0.41309823677581858</v>
      </c>
      <c r="I2416" s="11">
        <v>0.53837942590176524</v>
      </c>
      <c r="J2416" s="11">
        <v>0.1031974669453072</v>
      </c>
      <c r="K2416" s="11">
        <v>-0.26942107163126838</v>
      </c>
      <c r="L2416" s="11">
        <v>-1.0186218836016661</v>
      </c>
      <c r="M2416" s="11">
        <v>43</v>
      </c>
      <c r="N2416" s="11" t="s">
        <v>12121</v>
      </c>
    </row>
    <row r="2417" spans="2:14" s="11" customFormat="1" hidden="1" x14ac:dyDescent="0.2">
      <c r="F2417" s="11" t="s">
        <v>7218</v>
      </c>
      <c r="G2417" s="11" t="s">
        <v>7219</v>
      </c>
      <c r="H2417" s="11">
        <v>0.2277227722772277</v>
      </c>
      <c r="I2417" s="11">
        <v>0.35430589719331451</v>
      </c>
      <c r="J2417" s="11">
        <v>0.14375898903927539</v>
      </c>
      <c r="K2417" s="11">
        <v>-0.39699694226547949</v>
      </c>
      <c r="L2417" s="11">
        <v>-1.185822646627837</v>
      </c>
      <c r="M2417" s="11">
        <v>19</v>
      </c>
      <c r="N2417" s="11" t="s">
        <v>10444</v>
      </c>
    </row>
    <row r="2418" spans="2:14" s="11" customFormat="1" hidden="1" x14ac:dyDescent="0.2">
      <c r="F2418" s="11" t="s">
        <v>7221</v>
      </c>
      <c r="G2418" s="11" t="s">
        <v>7222</v>
      </c>
      <c r="H2418" s="11">
        <v>0.20506329113924049</v>
      </c>
      <c r="I2418" s="11">
        <v>0.32943271463883889</v>
      </c>
      <c r="J2418" s="11">
        <v>0.15419096658142431</v>
      </c>
      <c r="K2418" s="11">
        <v>-0.28968861089311659</v>
      </c>
      <c r="L2418" s="11">
        <v>-1.165908449244643</v>
      </c>
      <c r="M2418" s="11">
        <v>56</v>
      </c>
      <c r="N2418" s="11" t="s">
        <v>12122</v>
      </c>
    </row>
    <row r="2419" spans="2:14" s="11" customFormat="1" hidden="1" x14ac:dyDescent="0.2">
      <c r="F2419" s="11" t="s">
        <v>7224</v>
      </c>
      <c r="G2419" s="11" t="s">
        <v>7225</v>
      </c>
      <c r="H2419" s="11">
        <v>0.83503401360544216</v>
      </c>
      <c r="I2419" s="11">
        <v>0.8803166844529936</v>
      </c>
      <c r="J2419" s="11">
        <v>4.6508404871915647E-2</v>
      </c>
      <c r="K2419" s="11">
        <v>0.2250006050269916</v>
      </c>
      <c r="L2419" s="11">
        <v>0.76558855530896164</v>
      </c>
      <c r="M2419" s="11">
        <v>37</v>
      </c>
      <c r="N2419" s="11" t="s">
        <v>12123</v>
      </c>
    </row>
    <row r="2420" spans="2:14" s="11" customFormat="1" hidden="1" x14ac:dyDescent="0.2">
      <c r="F2420" s="11" t="s">
        <v>7227</v>
      </c>
      <c r="G2420" s="11" t="s">
        <v>7228</v>
      </c>
      <c r="H2420" s="11">
        <v>0.94098883572567782</v>
      </c>
      <c r="I2420" s="11">
        <v>0.96009670024369376</v>
      </c>
      <c r="J2420" s="11">
        <v>3.8084205319641497E-2</v>
      </c>
      <c r="K2420" s="11">
        <v>0.18518416660442011</v>
      </c>
      <c r="L2420" s="11">
        <v>0.71247540434352741</v>
      </c>
      <c r="M2420" s="11">
        <v>74</v>
      </c>
      <c r="N2420" s="11" t="s">
        <v>12124</v>
      </c>
    </row>
    <row r="2421" spans="2:14" s="11" customFormat="1" ht="32" hidden="1" x14ac:dyDescent="0.2">
      <c r="F2421" s="11" t="s">
        <v>7230</v>
      </c>
      <c r="G2421" s="11" t="s">
        <v>7231</v>
      </c>
      <c r="H2421" s="11">
        <v>0.53056234718826401</v>
      </c>
      <c r="I2421" s="11">
        <v>0.63941572912061639</v>
      </c>
      <c r="J2421" s="11">
        <v>8.6794975677171954E-2</v>
      </c>
      <c r="K2421" s="11">
        <v>-0.30743535224000951</v>
      </c>
      <c r="L2421" s="11">
        <v>-0.93080314091971539</v>
      </c>
      <c r="M2421" s="11">
        <v>20</v>
      </c>
      <c r="N2421" s="11" t="s">
        <v>12125</v>
      </c>
    </row>
    <row r="2422" spans="2:14" s="11" customFormat="1" hidden="1" x14ac:dyDescent="0.2">
      <c r="F2422" s="11" t="s">
        <v>7233</v>
      </c>
      <c r="G2422" s="11" t="s">
        <v>7234</v>
      </c>
      <c r="H2422" s="11">
        <v>0.25742574257425738</v>
      </c>
      <c r="I2422" s="11">
        <v>0.38780095721749303</v>
      </c>
      <c r="J2422" s="11">
        <v>0.1342734528832023</v>
      </c>
      <c r="K2422" s="11">
        <v>-0.36064093663788588</v>
      </c>
      <c r="L2422" s="11">
        <v>-1.1546823977790419</v>
      </c>
      <c r="M2422" s="11">
        <v>24</v>
      </c>
      <c r="N2422" s="11" t="s">
        <v>12126</v>
      </c>
    </row>
    <row r="2423" spans="2:14" s="11" customFormat="1" ht="32" hidden="1" x14ac:dyDescent="0.2">
      <c r="F2423" s="11" t="s">
        <v>7236</v>
      </c>
      <c r="G2423" s="11" t="s">
        <v>7237</v>
      </c>
      <c r="H2423" s="11">
        <v>3.2935479094431577E-2</v>
      </c>
      <c r="I2423" s="11">
        <v>8.4234357652633943E-2</v>
      </c>
      <c r="J2423" s="11">
        <v>0.3217759180753611</v>
      </c>
      <c r="K2423" s="11">
        <v>0.44487735750542318</v>
      </c>
      <c r="L2423" s="11">
        <v>1.500369862255349</v>
      </c>
      <c r="M2423" s="11">
        <v>35</v>
      </c>
      <c r="N2423" s="11" t="s">
        <v>12127</v>
      </c>
    </row>
    <row r="2424" spans="2:14" s="11" customFormat="1" ht="32" hidden="1" x14ac:dyDescent="0.2">
      <c r="B2424" s="4" t="str">
        <f>VLOOKUP(F2424,decisions2!A:B,2,FALSE)</f>
        <v>no_biology</v>
      </c>
      <c r="C2424" s="35" t="str">
        <f>IF(L2424&gt;0,"EC-side","eMPC-side")</f>
        <v>eMPC-side</v>
      </c>
      <c r="E2424" s="35" t="str">
        <f>VLOOKUP(F2424,collapsed2!A:J,10,FALSE)</f>
        <v>redundant</v>
      </c>
      <c r="F2424" s="11" t="s">
        <v>90</v>
      </c>
      <c r="G2424" s="11" t="s">
        <v>91</v>
      </c>
      <c r="H2424" s="11">
        <v>1.1567848553567911E-2</v>
      </c>
      <c r="I2424" s="11">
        <v>3.8027182727164641E-2</v>
      </c>
      <c r="J2424" s="11">
        <v>0.38073040072279241</v>
      </c>
      <c r="K2424" s="11">
        <v>-0.35542959453207051</v>
      </c>
      <c r="L2424" s="11">
        <v>-1.5277085282518941</v>
      </c>
      <c r="M2424" s="11">
        <v>78</v>
      </c>
      <c r="N2424" s="11" t="s">
        <v>9766</v>
      </c>
    </row>
    <row r="2425" spans="2:14" s="11" customFormat="1" hidden="1" x14ac:dyDescent="0.2">
      <c r="F2425" s="11" t="s">
        <v>7242</v>
      </c>
      <c r="G2425" s="11" t="s">
        <v>7243</v>
      </c>
      <c r="H2425" s="11">
        <v>0.1556291390728477</v>
      </c>
      <c r="I2425" s="11">
        <v>0.27224679604280688</v>
      </c>
      <c r="J2425" s="11">
        <v>0.14205664357582121</v>
      </c>
      <c r="K2425" s="11">
        <v>0.46074473607444211</v>
      </c>
      <c r="L2425" s="11">
        <v>1.2769131546634711</v>
      </c>
      <c r="M2425" s="11">
        <v>16</v>
      </c>
      <c r="N2425" s="11" t="s">
        <v>12129</v>
      </c>
    </row>
    <row r="2426" spans="2:14" s="11" customFormat="1" hidden="1" x14ac:dyDescent="0.2">
      <c r="F2426" s="11" t="s">
        <v>7245</v>
      </c>
      <c r="G2426" s="11" t="s">
        <v>7246</v>
      </c>
      <c r="H2426" s="11">
        <v>8.0459770114942528E-2</v>
      </c>
      <c r="I2426" s="11">
        <v>0.16506382487148391</v>
      </c>
      <c r="J2426" s="11">
        <v>0.2020717090211599</v>
      </c>
      <c r="K2426" s="11">
        <v>0.43963404378174192</v>
      </c>
      <c r="L2426" s="11">
        <v>1.4098565754621339</v>
      </c>
      <c r="M2426" s="11">
        <v>28</v>
      </c>
      <c r="N2426" s="11" t="s">
        <v>12130</v>
      </c>
    </row>
    <row r="2427" spans="2:14" s="11" customFormat="1" ht="64" hidden="1" x14ac:dyDescent="0.2">
      <c r="B2427" s="4" t="str">
        <f>VLOOKUP(F2427,decisions2!A:B,2,FALSE)</f>
        <v>no_biology</v>
      </c>
      <c r="C2427" s="35" t="str">
        <f>IF(L2427&gt;0,"EC-side","eMPC-side")</f>
        <v>eMPC-side</v>
      </c>
      <c r="E2427" s="35" t="str">
        <f>VLOOKUP(F2427,collapsed2!A:J,10,FALSE)</f>
        <v>redundant</v>
      </c>
      <c r="F2427" s="11" t="s">
        <v>9379</v>
      </c>
      <c r="G2427" s="11" t="s">
        <v>9380</v>
      </c>
      <c r="H2427" s="11">
        <v>4.7017678013265892E-3</v>
      </c>
      <c r="I2427" s="11">
        <v>1.938885560496546E-2</v>
      </c>
      <c r="J2427" s="11">
        <v>0.40701791892395389</v>
      </c>
      <c r="K2427" s="11">
        <v>-0.33311606931815119</v>
      </c>
      <c r="L2427" s="11">
        <v>-1.5283922983271441</v>
      </c>
      <c r="M2427" s="11">
        <v>109</v>
      </c>
      <c r="N2427" s="11" t="s">
        <v>12837</v>
      </c>
    </row>
    <row r="2428" spans="2:14" s="11" customFormat="1" ht="48" hidden="1" x14ac:dyDescent="0.2">
      <c r="F2428" s="11" t="s">
        <v>7251</v>
      </c>
      <c r="G2428" s="11" t="s">
        <v>7252</v>
      </c>
      <c r="H2428" s="11">
        <v>0.65898617511520741</v>
      </c>
      <c r="I2428" s="11">
        <v>0.74446518433976738</v>
      </c>
      <c r="J2428" s="11">
        <v>5.2697308570841921E-2</v>
      </c>
      <c r="K2428" s="11">
        <v>0.2247945098743836</v>
      </c>
      <c r="L2428" s="11">
        <v>0.9024998283990594</v>
      </c>
      <c r="M2428" s="11">
        <v>90</v>
      </c>
      <c r="N2428" s="11" t="s">
        <v>12132</v>
      </c>
    </row>
    <row r="2429" spans="2:14" s="11" customFormat="1" ht="144" hidden="1" x14ac:dyDescent="0.2">
      <c r="B2429" s="4" t="str">
        <f>VLOOKUP(F2429,decisions2!A:B,2,FALSE)</f>
        <v>no_biology</v>
      </c>
      <c r="C2429" s="35" t="str">
        <f>IF(L2429&gt;0,"EC-side","eMPC-side")</f>
        <v>eMPC-side</v>
      </c>
      <c r="E2429" s="35" t="str">
        <f>VLOOKUP(F2429,collapsed2!A:J,10,FALSE)</f>
        <v>redundant</v>
      </c>
      <c r="F2429" s="11" t="s">
        <v>7549</v>
      </c>
      <c r="G2429" s="11" t="s">
        <v>7550</v>
      </c>
      <c r="H2429" s="11">
        <v>2.0521915598356781E-5</v>
      </c>
      <c r="I2429" s="11">
        <v>2.4551126866019513E-4</v>
      </c>
      <c r="J2429" s="11">
        <v>0.57561026107112856</v>
      </c>
      <c r="K2429" s="11">
        <v>-0.28760458762524049</v>
      </c>
      <c r="L2429" s="11">
        <v>-1.5354776046476999</v>
      </c>
      <c r="M2429" s="11">
        <v>422</v>
      </c>
      <c r="N2429" s="11" t="s">
        <v>12230</v>
      </c>
    </row>
    <row r="2430" spans="2:14" s="11" customFormat="1" hidden="1" x14ac:dyDescent="0.2">
      <c r="F2430" s="11" t="s">
        <v>7257</v>
      </c>
      <c r="G2430" s="11" t="s">
        <v>7258</v>
      </c>
      <c r="H2430" s="11">
        <v>0.30521091811414391</v>
      </c>
      <c r="I2430" s="11">
        <v>0.43827345731191891</v>
      </c>
      <c r="J2430" s="11">
        <v>0.12210792028708151</v>
      </c>
      <c r="K2430" s="11">
        <v>-0.37835595263282201</v>
      </c>
      <c r="L2430" s="11">
        <v>-1.118039134712284</v>
      </c>
      <c r="M2430" s="11">
        <v>18</v>
      </c>
      <c r="N2430" s="11" t="s">
        <v>12134</v>
      </c>
    </row>
    <row r="2431" spans="2:14" s="11" customFormat="1" ht="32" hidden="1" x14ac:dyDescent="0.2">
      <c r="F2431" s="11" t="s">
        <v>7260</v>
      </c>
      <c r="G2431" s="11" t="s">
        <v>7261</v>
      </c>
      <c r="H2431" s="11">
        <v>0.38805970149253732</v>
      </c>
      <c r="I2431" s="11">
        <v>0.51583353075890392</v>
      </c>
      <c r="J2431" s="11">
        <v>7.7073673494410244E-2</v>
      </c>
      <c r="K2431" s="11">
        <v>0.24890282988859699</v>
      </c>
      <c r="L2431" s="11">
        <v>1.033010173972766</v>
      </c>
      <c r="M2431" s="11">
        <v>110</v>
      </c>
      <c r="N2431" s="11" t="s">
        <v>12135</v>
      </c>
    </row>
    <row r="2432" spans="2:14" s="11" customFormat="1" hidden="1" x14ac:dyDescent="0.2">
      <c r="F2432" s="11" t="s">
        <v>7263</v>
      </c>
      <c r="G2432" s="11" t="s">
        <v>7264</v>
      </c>
      <c r="H2432" s="11">
        <v>0.25888324873096452</v>
      </c>
      <c r="I2432" s="11">
        <v>0.38963718449554369</v>
      </c>
      <c r="J2432" s="11">
        <v>0.1075543752651693</v>
      </c>
      <c r="K2432" s="11">
        <v>0.34108337477085587</v>
      </c>
      <c r="L2432" s="11">
        <v>1.1667680583875111</v>
      </c>
      <c r="M2432" s="11">
        <v>38</v>
      </c>
      <c r="N2432" s="11" t="s">
        <v>12136</v>
      </c>
    </row>
    <row r="2433" spans="2:14" s="11" customFormat="1" ht="32" hidden="1" x14ac:dyDescent="0.2">
      <c r="F2433" s="11" t="s">
        <v>7266</v>
      </c>
      <c r="G2433" s="11" t="s">
        <v>7267</v>
      </c>
      <c r="H2433" s="11">
        <v>0.58892617449664431</v>
      </c>
      <c r="I2433" s="11">
        <v>0.68866197132332263</v>
      </c>
      <c r="J2433" s="11">
        <v>6.2112418894947119E-2</v>
      </c>
      <c r="K2433" s="11">
        <v>0.25499982337852989</v>
      </c>
      <c r="L2433" s="11">
        <v>0.93068091391068286</v>
      </c>
      <c r="M2433" s="11">
        <v>54</v>
      </c>
      <c r="N2433" s="11" t="s">
        <v>12137</v>
      </c>
    </row>
    <row r="2434" spans="2:14" s="11" customFormat="1" ht="32" hidden="1" x14ac:dyDescent="0.2">
      <c r="F2434" s="11" t="s">
        <v>7269</v>
      </c>
      <c r="G2434" s="11" t="s">
        <v>7270</v>
      </c>
      <c r="H2434" s="11">
        <v>0.87228915662650608</v>
      </c>
      <c r="I2434" s="11">
        <v>0.90931898676736966</v>
      </c>
      <c r="J2434" s="11">
        <v>6.0640400949416029E-2</v>
      </c>
      <c r="K2434" s="11">
        <v>-0.22511657120133571</v>
      </c>
      <c r="L2434" s="11">
        <v>-0.69355734752256548</v>
      </c>
      <c r="M2434" s="11">
        <v>21</v>
      </c>
      <c r="N2434" s="11" t="s">
        <v>12138</v>
      </c>
    </row>
    <row r="2435" spans="2:14" s="11" customFormat="1" ht="32" hidden="1" x14ac:dyDescent="0.2">
      <c r="F2435" s="11" t="s">
        <v>7272</v>
      </c>
      <c r="G2435" s="11" t="s">
        <v>7273</v>
      </c>
      <c r="H2435" s="11">
        <v>0.69059405940594054</v>
      </c>
      <c r="I2435" s="11">
        <v>0.77115055884286643</v>
      </c>
      <c r="J2435" s="11">
        <v>7.3438141083885689E-2</v>
      </c>
      <c r="K2435" s="11">
        <v>-0.24203004186692251</v>
      </c>
      <c r="L2435" s="11">
        <v>-0.86772172191986863</v>
      </c>
      <c r="M2435" s="11">
        <v>35</v>
      </c>
      <c r="N2435" s="11" t="s">
        <v>12139</v>
      </c>
    </row>
    <row r="2436" spans="2:14" s="11" customFormat="1" ht="32" hidden="1" x14ac:dyDescent="0.2">
      <c r="F2436" s="11" t="s">
        <v>7275</v>
      </c>
      <c r="G2436" s="11" t="s">
        <v>7276</v>
      </c>
      <c r="H2436" s="11">
        <v>0.48241206030150752</v>
      </c>
      <c r="I2436" s="11">
        <v>0.59725465843241987</v>
      </c>
      <c r="J2436" s="11">
        <v>9.3746542249171866E-2</v>
      </c>
      <c r="K2436" s="11">
        <v>-0.34899492874708299</v>
      </c>
      <c r="L2436" s="11">
        <v>-0.99655614448998475</v>
      </c>
      <c r="M2436" s="11">
        <v>16</v>
      </c>
      <c r="N2436" s="11" t="s">
        <v>12140</v>
      </c>
    </row>
    <row r="2437" spans="2:14" s="11" customFormat="1" ht="32" hidden="1" x14ac:dyDescent="0.2">
      <c r="B2437" s="4" t="str">
        <f>VLOOKUP(F2437,decisions2!A:B,2,FALSE)</f>
        <v>no_biology</v>
      </c>
      <c r="C2437" s="35" t="str">
        <f>IF(L2437&gt;0,"EC-side","eMPC-side")</f>
        <v>eMPC-side</v>
      </c>
      <c r="E2437" s="35" t="str">
        <f>VLOOKUP(F2437,collapsed2!A:J,10,FALSE)</f>
        <v>redundant</v>
      </c>
      <c r="F2437" s="11" t="s">
        <v>5217</v>
      </c>
      <c r="G2437" s="11" t="s">
        <v>5218</v>
      </c>
      <c r="H2437" s="11">
        <v>6.4523344394645582E-3</v>
      </c>
      <c r="I2437" s="11">
        <v>2.4306025696991061E-2</v>
      </c>
      <c r="J2437" s="11">
        <v>0.40701791892395389</v>
      </c>
      <c r="K2437" s="11">
        <v>-0.34805801218326121</v>
      </c>
      <c r="L2437" s="11">
        <v>-1.539910376647075</v>
      </c>
      <c r="M2437" s="11">
        <v>91</v>
      </c>
      <c r="N2437" s="11" t="s">
        <v>11463</v>
      </c>
    </row>
    <row r="2438" spans="2:14" s="11" customFormat="1" hidden="1" x14ac:dyDescent="0.2">
      <c r="F2438" s="11" t="s">
        <v>7281</v>
      </c>
      <c r="G2438" s="11" t="s">
        <v>7282</v>
      </c>
      <c r="H2438" s="11">
        <v>0.2391304347826087</v>
      </c>
      <c r="I2438" s="11">
        <v>0.36752941176470588</v>
      </c>
      <c r="J2438" s="11">
        <v>0.13802224249664269</v>
      </c>
      <c r="K2438" s="11">
        <v>-0.31461048230494137</v>
      </c>
      <c r="L2438" s="11">
        <v>-1.147623251448237</v>
      </c>
      <c r="M2438" s="11">
        <v>37</v>
      </c>
      <c r="N2438" s="11" t="s">
        <v>12142</v>
      </c>
    </row>
    <row r="2439" spans="2:14" s="11" customFormat="1" ht="32" hidden="1" x14ac:dyDescent="0.2">
      <c r="F2439" s="11" t="s">
        <v>7284</v>
      </c>
      <c r="G2439" s="11" t="s">
        <v>7285</v>
      </c>
      <c r="H2439" s="11">
        <v>1.9043219850447501E-2</v>
      </c>
      <c r="I2439" s="11">
        <v>5.5830481177344279E-2</v>
      </c>
      <c r="J2439" s="11">
        <v>0.35248785758361922</v>
      </c>
      <c r="K2439" s="11">
        <v>0.48007960795250781</v>
      </c>
      <c r="L2439" s="11">
        <v>1.542885669502851</v>
      </c>
      <c r="M2439" s="11">
        <v>29</v>
      </c>
      <c r="N2439" s="11" t="s">
        <v>12143</v>
      </c>
    </row>
    <row r="2440" spans="2:14" s="11" customFormat="1" ht="32" hidden="1" x14ac:dyDescent="0.2">
      <c r="F2440" s="11" t="s">
        <v>7287</v>
      </c>
      <c r="G2440" s="11" t="s">
        <v>7288</v>
      </c>
      <c r="H2440" s="11">
        <v>2.6856717627294031E-2</v>
      </c>
      <c r="I2440" s="11">
        <v>7.2211672153840223E-2</v>
      </c>
      <c r="J2440" s="11">
        <v>0.35248785758361922</v>
      </c>
      <c r="K2440" s="11">
        <v>0.55199264512175228</v>
      </c>
      <c r="L2440" s="11">
        <v>1.566095645112966</v>
      </c>
      <c r="M2440" s="11">
        <v>18</v>
      </c>
      <c r="N2440" s="11" t="s">
        <v>12144</v>
      </c>
    </row>
    <row r="2441" spans="2:14" s="11" customFormat="1" ht="32" hidden="1" x14ac:dyDescent="0.2">
      <c r="B2441" s="4" t="str">
        <f>VLOOKUP(F2441,decisions2!A:B,2,FALSE)</f>
        <v>no_redundant</v>
      </c>
      <c r="C2441" s="35" t="str">
        <f>IF(L2441&gt;0,"EC-side","eMPC-side")</f>
        <v>eMPC-side</v>
      </c>
      <c r="E2441" s="35" t="str">
        <f>VLOOKUP(F2441,collapsed2!A:J,10,FALSE)</f>
        <v>redundant</v>
      </c>
      <c r="F2441" s="11" t="s">
        <v>9027</v>
      </c>
      <c r="G2441" s="11" t="s">
        <v>9028</v>
      </c>
      <c r="H2441" s="11">
        <v>1.1876162776114311E-2</v>
      </c>
      <c r="I2441" s="11">
        <v>3.8748798827961367E-2</v>
      </c>
      <c r="J2441" s="11">
        <v>0.38073040072279241</v>
      </c>
      <c r="K2441" s="11">
        <v>-0.38924665337684999</v>
      </c>
      <c r="L2441" s="11">
        <v>-1.5605764187830591</v>
      </c>
      <c r="M2441" s="11">
        <v>55</v>
      </c>
      <c r="N2441" s="11" t="s">
        <v>12719</v>
      </c>
    </row>
    <row r="2442" spans="2:14" s="11" customFormat="1" hidden="1" x14ac:dyDescent="0.2">
      <c r="F2442" s="11" t="s">
        <v>7292</v>
      </c>
      <c r="G2442" s="11" t="s">
        <v>7293</v>
      </c>
      <c r="H2442" s="11">
        <v>4.3261231281198007E-2</v>
      </c>
      <c r="I2442" s="11">
        <v>0.10442807196185711</v>
      </c>
      <c r="J2442" s="11">
        <v>0.28201335001172512</v>
      </c>
      <c r="K2442" s="11">
        <v>0.47131476778406828</v>
      </c>
      <c r="L2442" s="11">
        <v>1.496275155470814</v>
      </c>
      <c r="M2442" s="11">
        <v>27</v>
      </c>
      <c r="N2442" s="11" t="s">
        <v>12146</v>
      </c>
    </row>
    <row r="2443" spans="2:14" s="11" customFormat="1" ht="32" hidden="1" x14ac:dyDescent="0.2">
      <c r="F2443" s="11" t="s">
        <v>7295</v>
      </c>
      <c r="G2443" s="11" t="s">
        <v>7296</v>
      </c>
      <c r="H2443" s="11">
        <v>4.954954954954955E-2</v>
      </c>
      <c r="I2443" s="11">
        <v>0.11549116787393569</v>
      </c>
      <c r="J2443" s="11">
        <v>0.2489111144347024</v>
      </c>
      <c r="K2443" s="11">
        <v>0.30950386092928878</v>
      </c>
      <c r="L2443" s="11">
        <v>1.3220501029075971</v>
      </c>
      <c r="M2443" s="11">
        <v>132</v>
      </c>
      <c r="N2443" s="11" t="s">
        <v>12147</v>
      </c>
    </row>
    <row r="2444" spans="2:14" s="11" customFormat="1" hidden="1" x14ac:dyDescent="0.2">
      <c r="F2444" s="11" t="s">
        <v>7298</v>
      </c>
      <c r="G2444" s="11" t="s">
        <v>7299</v>
      </c>
      <c r="H2444" s="11">
        <v>7.6285240464344942E-2</v>
      </c>
      <c r="I2444" s="11">
        <v>0.1595055027890849</v>
      </c>
      <c r="J2444" s="11">
        <v>0.20895502754935391</v>
      </c>
      <c r="K2444" s="11">
        <v>0.50764193703117055</v>
      </c>
      <c r="L2444" s="11">
        <v>1.421997095044248</v>
      </c>
      <c r="M2444" s="11">
        <v>17</v>
      </c>
      <c r="N2444" s="11" t="s">
        <v>12148</v>
      </c>
    </row>
    <row r="2445" spans="2:14" s="11" customFormat="1" ht="48" hidden="1" x14ac:dyDescent="0.2">
      <c r="F2445" s="11" t="s">
        <v>7301</v>
      </c>
      <c r="G2445" s="11" t="s">
        <v>7302</v>
      </c>
      <c r="H2445" s="11">
        <v>0.1616766467065868</v>
      </c>
      <c r="I2445" s="11">
        <v>0.27923634486711402</v>
      </c>
      <c r="J2445" s="11">
        <v>0.13145761164276351</v>
      </c>
      <c r="K2445" s="11">
        <v>0.28470521005653932</v>
      </c>
      <c r="L2445" s="11">
        <v>1.1887344461778759</v>
      </c>
      <c r="M2445" s="11">
        <v>115</v>
      </c>
      <c r="N2445" s="11" t="s">
        <v>12149</v>
      </c>
    </row>
    <row r="2446" spans="2:14" s="11" customFormat="1" ht="32" hidden="1" x14ac:dyDescent="0.2">
      <c r="B2446" s="4" t="str">
        <f>VLOOKUP(F2446,decisions2!A:B,2,FALSE)</f>
        <v>no_biology</v>
      </c>
      <c r="C2446" s="35" t="str">
        <f>IF(L2446&gt;0,"EC-side","eMPC-side")</f>
        <v>eMPC-side</v>
      </c>
      <c r="E2446" s="35" t="str">
        <f>VLOOKUP(F2446,collapsed2!A:J,10,FALSE)</f>
        <v>redundant</v>
      </c>
      <c r="F2446" s="11" t="s">
        <v>4645</v>
      </c>
      <c r="G2446" s="11" t="s">
        <v>4646</v>
      </c>
      <c r="H2446" s="11">
        <v>1.026382831533789E-2</v>
      </c>
      <c r="I2446" s="11">
        <v>3.4626380750502748E-2</v>
      </c>
      <c r="J2446" s="11">
        <v>0.38073040072279241</v>
      </c>
      <c r="K2446" s="11">
        <v>-0.38226250237417658</v>
      </c>
      <c r="L2446" s="11">
        <v>-1.5612567674572331</v>
      </c>
      <c r="M2446" s="11">
        <v>60</v>
      </c>
      <c r="N2446" s="11" t="s">
        <v>11273</v>
      </c>
    </row>
    <row r="2447" spans="2:14" s="11" customFormat="1" hidden="1" x14ac:dyDescent="0.2">
      <c r="F2447" s="11" t="s">
        <v>7307</v>
      </c>
      <c r="G2447" s="11" t="s">
        <v>7308</v>
      </c>
      <c r="H2447" s="11">
        <v>7.6530612244897961E-2</v>
      </c>
      <c r="I2447" s="11">
        <v>0.15962752585622511</v>
      </c>
      <c r="J2447" s="11">
        <v>0.21140018938492269</v>
      </c>
      <c r="K2447" s="11">
        <v>0.40728780196426589</v>
      </c>
      <c r="L2447" s="11">
        <v>1.385840184133633</v>
      </c>
      <c r="M2447" s="11">
        <v>37</v>
      </c>
      <c r="N2447" s="11" t="s">
        <v>12151</v>
      </c>
    </row>
    <row r="2448" spans="2:14" s="11" customFormat="1" hidden="1" x14ac:dyDescent="0.2">
      <c r="F2448" s="11" t="s">
        <v>7310</v>
      </c>
      <c r="G2448" s="11" t="s">
        <v>7311</v>
      </c>
      <c r="H2448" s="11">
        <v>0.62155388471177941</v>
      </c>
      <c r="I2448" s="11">
        <v>0.71403270751624037</v>
      </c>
      <c r="J2448" s="11">
        <v>7.9556467723595661E-2</v>
      </c>
      <c r="K2448" s="11">
        <v>-0.30350782747713589</v>
      </c>
      <c r="L2448" s="11">
        <v>-0.8804621230902826</v>
      </c>
      <c r="M2448" s="11">
        <v>17</v>
      </c>
      <c r="N2448" s="11" t="s">
        <v>12152</v>
      </c>
    </row>
    <row r="2449" spans="2:14" s="11" customFormat="1" ht="17" hidden="1" x14ac:dyDescent="0.2">
      <c r="B2449" s="4" t="str">
        <f>VLOOKUP(F2449,decisions2!A:B,2,FALSE)</f>
        <v>no_biology</v>
      </c>
      <c r="C2449" s="35" t="str">
        <f t="shared" ref="C2449:C2452" si="179">IF(L2449&gt;0,"EC-side","eMPC-side")</f>
        <v>eMPC-side</v>
      </c>
      <c r="E2449" s="35" t="str">
        <f>VLOOKUP(F2449,collapsed2!A:J,10,FALSE)</f>
        <v>redundant</v>
      </c>
      <c r="F2449" s="11" t="s">
        <v>2042</v>
      </c>
      <c r="G2449" s="11" t="s">
        <v>2043</v>
      </c>
      <c r="H2449" s="11">
        <v>1.638351096803204E-2</v>
      </c>
      <c r="I2449" s="11">
        <v>4.9636870892015447E-2</v>
      </c>
      <c r="J2449" s="11">
        <v>0.35248785758361922</v>
      </c>
      <c r="K2449" s="11">
        <v>-0.47278902560737718</v>
      </c>
      <c r="L2449" s="11">
        <v>-1.5669287071874241</v>
      </c>
      <c r="M2449" s="11">
        <v>28</v>
      </c>
      <c r="N2449" s="11" t="s">
        <v>10414</v>
      </c>
    </row>
    <row r="2450" spans="2:14" s="11" customFormat="1" ht="64" hidden="1" x14ac:dyDescent="0.2">
      <c r="B2450" s="4" t="str">
        <f>VLOOKUP(F2450,decisions2!A:B,2,FALSE)</f>
        <v>no_biology</v>
      </c>
      <c r="C2450" s="35" t="str">
        <f t="shared" si="179"/>
        <v>eMPC-side</v>
      </c>
      <c r="E2450" s="35" t="str">
        <f>VLOOKUP(F2450,collapsed2!A:J,10,FALSE)</f>
        <v>redundant</v>
      </c>
      <c r="F2450" s="11" t="s">
        <v>3359</v>
      </c>
      <c r="G2450" s="11" t="s">
        <v>3360</v>
      </c>
      <c r="H2450" s="11">
        <v>3.8807615679248789E-3</v>
      </c>
      <c r="I2450" s="11">
        <v>1.6787506332241929E-2</v>
      </c>
      <c r="J2450" s="11">
        <v>0.43170769580334639</v>
      </c>
      <c r="K2450" s="11">
        <v>-0.3382527678688424</v>
      </c>
      <c r="L2450" s="11">
        <v>-1.5727165172009969</v>
      </c>
      <c r="M2450" s="11">
        <v>119</v>
      </c>
      <c r="N2450" s="11" t="s">
        <v>10848</v>
      </c>
    </row>
    <row r="2451" spans="2:14" s="11" customFormat="1" ht="32" hidden="1" x14ac:dyDescent="0.2">
      <c r="B2451" s="4" t="str">
        <f>VLOOKUP(F2451,decisions2!A:B,2,FALSE)</f>
        <v>no_biology</v>
      </c>
      <c r="C2451" s="35" t="str">
        <f t="shared" si="179"/>
        <v>eMPC-side</v>
      </c>
      <c r="E2451" s="35" t="str">
        <f>VLOOKUP(F2451,collapsed2!A:J,10,FALSE)</f>
        <v>redundant</v>
      </c>
      <c r="F2451" s="11" t="s">
        <v>5911</v>
      </c>
      <c r="G2451" s="11" t="s">
        <v>5912</v>
      </c>
      <c r="H2451" s="11">
        <v>1.5625900605823431E-2</v>
      </c>
      <c r="I2451" s="11">
        <v>4.7740122898614901E-2</v>
      </c>
      <c r="J2451" s="11">
        <v>0.35248785758361922</v>
      </c>
      <c r="K2451" s="11">
        <v>-0.47548299680118439</v>
      </c>
      <c r="L2451" s="11">
        <v>-1.575857131011327</v>
      </c>
      <c r="M2451" s="11">
        <v>28</v>
      </c>
      <c r="N2451" s="11" t="s">
        <v>11691</v>
      </c>
    </row>
    <row r="2452" spans="2:14" s="11" customFormat="1" ht="32" hidden="1" x14ac:dyDescent="0.2">
      <c r="B2452" s="4" t="str">
        <f>VLOOKUP(F2452,decisions2!A:B,2,FALSE)</f>
        <v>no_biology</v>
      </c>
      <c r="C2452" s="35" t="str">
        <f t="shared" si="179"/>
        <v>eMPC-side</v>
      </c>
      <c r="E2452" s="35" t="str">
        <f>VLOOKUP(F2452,collapsed2!A:J,10,FALSE)</f>
        <v>redundant</v>
      </c>
      <c r="F2452" s="11" t="s">
        <v>6512</v>
      </c>
      <c r="G2452" s="11" t="s">
        <v>6513</v>
      </c>
      <c r="H2452" s="11">
        <v>1.1399315957025031E-2</v>
      </c>
      <c r="I2452" s="11">
        <v>3.7682354165631322E-2</v>
      </c>
      <c r="J2452" s="11">
        <v>0.38073040072279241</v>
      </c>
      <c r="K2452" s="11">
        <v>-0.38508149666210639</v>
      </c>
      <c r="L2452" s="11">
        <v>-1.577167425661504</v>
      </c>
      <c r="M2452" s="11">
        <v>62</v>
      </c>
      <c r="N2452" s="11" t="s">
        <v>11892</v>
      </c>
    </row>
    <row r="2453" spans="2:14" s="11" customFormat="1" ht="32" hidden="1" x14ac:dyDescent="0.2">
      <c r="F2453" s="11" t="s">
        <v>7324</v>
      </c>
      <c r="G2453" s="11" t="s">
        <v>7325</v>
      </c>
      <c r="H2453" s="11">
        <v>0.72470978441127698</v>
      </c>
      <c r="I2453" s="11">
        <v>0.79828065965842521</v>
      </c>
      <c r="J2453" s="11">
        <v>5.1845762486506602E-2</v>
      </c>
      <c r="K2453" s="11">
        <v>0.23199215463174469</v>
      </c>
      <c r="L2453" s="11">
        <v>0.84895722346612512</v>
      </c>
      <c r="M2453" s="11">
        <v>53</v>
      </c>
      <c r="N2453" s="11" t="s">
        <v>12157</v>
      </c>
    </row>
    <row r="2454" spans="2:14" s="11" customFormat="1" ht="32" hidden="1" x14ac:dyDescent="0.2">
      <c r="F2454" s="11" t="s">
        <v>7327</v>
      </c>
      <c r="G2454" s="11" t="s">
        <v>7328</v>
      </c>
      <c r="H2454" s="11">
        <v>0.34514637904468409</v>
      </c>
      <c r="I2454" s="11">
        <v>0.47623492773972892</v>
      </c>
      <c r="J2454" s="11">
        <v>8.5042746376432152E-2</v>
      </c>
      <c r="K2454" s="11">
        <v>0.26295459242675889</v>
      </c>
      <c r="L2454" s="11">
        <v>1.0622044069467591</v>
      </c>
      <c r="M2454" s="11">
        <v>94</v>
      </c>
      <c r="N2454" s="11" t="s">
        <v>12158</v>
      </c>
    </row>
    <row r="2455" spans="2:14" s="11" customFormat="1" ht="48" hidden="1" x14ac:dyDescent="0.2">
      <c r="B2455" s="4" t="str">
        <f>VLOOKUP(F2455,decisions2!A:B,2,FALSE)</f>
        <v>no_biology</v>
      </c>
      <c r="C2455" s="35" t="str">
        <f>IF(L2455&gt;0,"EC-side","eMPC-side")</f>
        <v>eMPC-side</v>
      </c>
      <c r="E2455" s="35" t="str">
        <f>VLOOKUP(F2455,collapsed2!A:J,10,FALSE)</f>
        <v>redundant</v>
      </c>
      <c r="F2455" s="11" t="s">
        <v>1181</v>
      </c>
      <c r="G2455" s="11" t="s">
        <v>1182</v>
      </c>
      <c r="H2455" s="11">
        <v>2.2030628651914801E-3</v>
      </c>
      <c r="I2455" s="11">
        <v>1.0691238213544389E-2</v>
      </c>
      <c r="J2455" s="11">
        <v>0.43170769580334639</v>
      </c>
      <c r="K2455" s="11">
        <v>-0.34764224366326452</v>
      </c>
      <c r="L2455" s="11">
        <v>-1.583539538056723</v>
      </c>
      <c r="M2455" s="11">
        <v>107</v>
      </c>
      <c r="N2455" s="11" t="s">
        <v>10126</v>
      </c>
    </row>
    <row r="2456" spans="2:14" s="11" customFormat="1" ht="32" hidden="1" x14ac:dyDescent="0.2">
      <c r="F2456" s="11" t="s">
        <v>7333</v>
      </c>
      <c r="G2456" s="11" t="s">
        <v>7334</v>
      </c>
      <c r="H2456" s="11">
        <v>0.1246882793017456</v>
      </c>
      <c r="I2456" s="11">
        <v>0.23151331449658971</v>
      </c>
      <c r="J2456" s="11">
        <v>0.19991523130966149</v>
      </c>
      <c r="K2456" s="11">
        <v>-0.39213184472396068</v>
      </c>
      <c r="L2456" s="11">
        <v>-1.3189882368424919</v>
      </c>
      <c r="M2456" s="11">
        <v>29</v>
      </c>
      <c r="N2456" s="11" t="s">
        <v>12160</v>
      </c>
    </row>
    <row r="2457" spans="2:14" s="11" customFormat="1" ht="64" hidden="1" x14ac:dyDescent="0.2">
      <c r="F2457" s="11" t="s">
        <v>7336</v>
      </c>
      <c r="G2457" s="11" t="s">
        <v>7337</v>
      </c>
      <c r="H2457" s="11">
        <v>0.1191553544494721</v>
      </c>
      <c r="I2457" s="11">
        <v>0.2243005116034443</v>
      </c>
      <c r="J2457" s="11">
        <v>0.15631240307318631</v>
      </c>
      <c r="K2457" s="11">
        <v>0.28835598590316658</v>
      </c>
      <c r="L2457" s="11">
        <v>1.2286855155766649</v>
      </c>
      <c r="M2457" s="11">
        <v>131</v>
      </c>
      <c r="N2457" s="11" t="s">
        <v>12161</v>
      </c>
    </row>
    <row r="2458" spans="2:14" s="11" customFormat="1" ht="32" hidden="1" x14ac:dyDescent="0.2">
      <c r="F2458" s="11" t="s">
        <v>7339</v>
      </c>
      <c r="G2458" s="11" t="s">
        <v>7340</v>
      </c>
      <c r="H2458" s="11">
        <v>0.42105263157894729</v>
      </c>
      <c r="I2458" s="11">
        <v>0.54456899476966636</v>
      </c>
      <c r="J2458" s="11">
        <v>0.10473282158065091</v>
      </c>
      <c r="K2458" s="11">
        <v>-0.2498553689557621</v>
      </c>
      <c r="L2458" s="11">
        <v>-1.027254595362906</v>
      </c>
      <c r="M2458" s="11">
        <v>63</v>
      </c>
      <c r="N2458" s="11" t="s">
        <v>12162</v>
      </c>
    </row>
    <row r="2459" spans="2:14" s="11" customFormat="1" ht="96" hidden="1" x14ac:dyDescent="0.2">
      <c r="F2459" s="11" t="s">
        <v>7342</v>
      </c>
      <c r="G2459" s="11" t="s">
        <v>7343</v>
      </c>
      <c r="H2459" s="11">
        <v>2.9269141928038402E-2</v>
      </c>
      <c r="I2459" s="11">
        <v>7.6905082491531301E-2</v>
      </c>
      <c r="J2459" s="11">
        <v>0.35248785758361922</v>
      </c>
      <c r="K2459" s="11">
        <v>0.2848308501706005</v>
      </c>
      <c r="L2459" s="11">
        <v>1.308848857262408</v>
      </c>
      <c r="M2459" s="11">
        <v>228</v>
      </c>
      <c r="N2459" s="11" t="s">
        <v>12163</v>
      </c>
    </row>
    <row r="2460" spans="2:14" s="11" customFormat="1" ht="32" hidden="1" x14ac:dyDescent="0.2">
      <c r="F2460" s="11" t="s">
        <v>7345</v>
      </c>
      <c r="G2460" s="11" t="s">
        <v>7346</v>
      </c>
      <c r="H2460" s="11">
        <v>0.26114649681528662</v>
      </c>
      <c r="I2460" s="11">
        <v>0.39195976957662049</v>
      </c>
      <c r="J2460" s="11">
        <v>0.1531588086830733</v>
      </c>
      <c r="K2460" s="11">
        <v>-0.22938394898721801</v>
      </c>
      <c r="L2460" s="11">
        <v>-1.0927442374609639</v>
      </c>
      <c r="M2460" s="11">
        <v>140</v>
      </c>
      <c r="N2460" s="11" t="s">
        <v>12164</v>
      </c>
    </row>
    <row r="2461" spans="2:14" s="11" customFormat="1" ht="32" hidden="1" x14ac:dyDescent="0.2">
      <c r="F2461" s="11" t="s">
        <v>7348</v>
      </c>
      <c r="G2461" s="11" t="s">
        <v>7349</v>
      </c>
      <c r="H2461" s="11">
        <v>6.6831683168316836E-2</v>
      </c>
      <c r="I2461" s="11">
        <v>0.14483893644838941</v>
      </c>
      <c r="J2461" s="11">
        <v>0.27650059925447162</v>
      </c>
      <c r="K2461" s="11">
        <v>-0.46248598629320581</v>
      </c>
      <c r="L2461" s="11">
        <v>-1.480764864273991</v>
      </c>
      <c r="M2461" s="11">
        <v>24</v>
      </c>
      <c r="N2461" s="11" t="s">
        <v>12165</v>
      </c>
    </row>
    <row r="2462" spans="2:14" s="11" customFormat="1" ht="32" hidden="1" x14ac:dyDescent="0.2">
      <c r="F2462" s="11" t="s">
        <v>7351</v>
      </c>
      <c r="G2462" s="11" t="s">
        <v>7352</v>
      </c>
      <c r="H2462" s="11">
        <v>3.9007058006922037E-2</v>
      </c>
      <c r="I2462" s="11">
        <v>9.6723369977255502E-2</v>
      </c>
      <c r="J2462" s="11">
        <v>0.3217759180753611</v>
      </c>
      <c r="K2462" s="11">
        <v>-0.41103480229599071</v>
      </c>
      <c r="L2462" s="11">
        <v>-1.4497220581033829</v>
      </c>
      <c r="M2462" s="11">
        <v>34</v>
      </c>
      <c r="N2462" s="11" t="s">
        <v>12166</v>
      </c>
    </row>
    <row r="2463" spans="2:14" s="11" customFormat="1" hidden="1" x14ac:dyDescent="0.2">
      <c r="F2463" s="11" t="s">
        <v>7354</v>
      </c>
      <c r="G2463" s="11" t="s">
        <v>7355</v>
      </c>
      <c r="H2463" s="11">
        <v>0.2081911262798635</v>
      </c>
      <c r="I2463" s="11">
        <v>0.33265764111058421</v>
      </c>
      <c r="J2463" s="11">
        <v>0.1226791895688083</v>
      </c>
      <c r="K2463" s="11">
        <v>0.40778644501140249</v>
      </c>
      <c r="L2463" s="11">
        <v>1.219650321365914</v>
      </c>
      <c r="M2463" s="11">
        <v>22</v>
      </c>
      <c r="N2463" s="11" t="s">
        <v>12167</v>
      </c>
    </row>
    <row r="2464" spans="2:14" s="11" customFormat="1" ht="48" hidden="1" x14ac:dyDescent="0.2">
      <c r="F2464" s="11" t="s">
        <v>7357</v>
      </c>
      <c r="G2464" s="11" t="s">
        <v>7358</v>
      </c>
      <c r="H2464" s="11">
        <v>3.9274924471299093E-2</v>
      </c>
      <c r="I2464" s="11">
        <v>9.7102122122076348E-2</v>
      </c>
      <c r="J2464" s="11">
        <v>0.28201335001172512</v>
      </c>
      <c r="K2464" s="11">
        <v>0.33440511951346458</v>
      </c>
      <c r="L2464" s="11">
        <v>1.383130069401461</v>
      </c>
      <c r="M2464" s="11">
        <v>108</v>
      </c>
      <c r="N2464" s="11" t="s">
        <v>12168</v>
      </c>
    </row>
    <row r="2465" spans="2:14" s="11" customFormat="1" hidden="1" x14ac:dyDescent="0.2">
      <c r="F2465" s="11" t="s">
        <v>7359</v>
      </c>
      <c r="G2465" s="11" t="s">
        <v>7360</v>
      </c>
      <c r="H2465" s="11">
        <v>0.1239530988274707</v>
      </c>
      <c r="I2465" s="11">
        <v>0.2306728323478742</v>
      </c>
      <c r="J2465" s="11">
        <v>0.16197894888340181</v>
      </c>
      <c r="K2465" s="11">
        <v>0.49530526120575741</v>
      </c>
      <c r="L2465" s="11">
        <v>1.3491052432739741</v>
      </c>
      <c r="M2465" s="11">
        <v>15</v>
      </c>
      <c r="N2465" s="11" t="s">
        <v>12169</v>
      </c>
    </row>
    <row r="2466" spans="2:14" s="11" customFormat="1" hidden="1" x14ac:dyDescent="0.2">
      <c r="F2466" s="11" t="s">
        <v>7362</v>
      </c>
      <c r="G2466" s="11" t="s">
        <v>7363</v>
      </c>
      <c r="H2466" s="11">
        <v>0.89464882943143809</v>
      </c>
      <c r="I2466" s="11">
        <v>0.92488316672340687</v>
      </c>
      <c r="J2466" s="11">
        <v>4.2587777927325439E-2</v>
      </c>
      <c r="K2466" s="11">
        <v>0.23175659105040061</v>
      </c>
      <c r="L2466" s="11">
        <v>0.66695336430290442</v>
      </c>
      <c r="M2466" s="11">
        <v>19</v>
      </c>
      <c r="N2466" s="11" t="s">
        <v>12170</v>
      </c>
    </row>
    <row r="2467" spans="2:14" s="11" customFormat="1" hidden="1" x14ac:dyDescent="0.2">
      <c r="F2467" s="11" t="s">
        <v>7365</v>
      </c>
      <c r="G2467" s="11" t="s">
        <v>7366</v>
      </c>
      <c r="H2467" s="11">
        <v>0.55852842809364545</v>
      </c>
      <c r="I2467" s="11">
        <v>0.66212480804132345</v>
      </c>
      <c r="J2467" s="11">
        <v>6.4503124965649292E-2</v>
      </c>
      <c r="K2467" s="11">
        <v>0.30594973929947122</v>
      </c>
      <c r="L2467" s="11">
        <v>0.93637104447456176</v>
      </c>
      <c r="M2467" s="11">
        <v>24</v>
      </c>
      <c r="N2467" s="11" t="s">
        <v>12171</v>
      </c>
    </row>
    <row r="2468" spans="2:14" s="11" customFormat="1" hidden="1" x14ac:dyDescent="0.2">
      <c r="F2468" s="11" t="s">
        <v>7368</v>
      </c>
      <c r="G2468" s="11" t="s">
        <v>7369</v>
      </c>
      <c r="H2468" s="11">
        <v>9.602649006622517E-2</v>
      </c>
      <c r="I2468" s="11">
        <v>0.1904204714974447</v>
      </c>
      <c r="J2468" s="11">
        <v>0.1847064712077387</v>
      </c>
      <c r="K2468" s="11">
        <v>0.49840597256019392</v>
      </c>
      <c r="L2468" s="11">
        <v>1.3812879299441989</v>
      </c>
      <c r="M2468" s="11">
        <v>16</v>
      </c>
      <c r="N2468" s="11" t="s">
        <v>12172</v>
      </c>
    </row>
    <row r="2469" spans="2:14" s="11" customFormat="1" ht="48" hidden="1" x14ac:dyDescent="0.2">
      <c r="F2469" s="11" t="s">
        <v>7371</v>
      </c>
      <c r="G2469" s="11" t="s">
        <v>7372</v>
      </c>
      <c r="H2469" s="11">
        <v>0.23809523809523811</v>
      </c>
      <c r="I2469" s="11">
        <v>0.36628311239710198</v>
      </c>
      <c r="J2469" s="11">
        <v>0.10672988436460561</v>
      </c>
      <c r="K2469" s="11">
        <v>0.28083754813164802</v>
      </c>
      <c r="L2469" s="11">
        <v>1.132169160527378</v>
      </c>
      <c r="M2469" s="11">
        <v>92</v>
      </c>
      <c r="N2469" s="11" t="s">
        <v>12173</v>
      </c>
    </row>
    <row r="2470" spans="2:14" s="11" customFormat="1" hidden="1" x14ac:dyDescent="0.2">
      <c r="F2470" s="11" t="s">
        <v>7374</v>
      </c>
      <c r="G2470" s="11" t="s">
        <v>7375</v>
      </c>
      <c r="H2470" s="11">
        <v>0.1725293132328308</v>
      </c>
      <c r="I2470" s="11">
        <v>0.29180773537981641</v>
      </c>
      <c r="J2470" s="11">
        <v>0.13500203382863141</v>
      </c>
      <c r="K2470" s="11">
        <v>0.47257972241618063</v>
      </c>
      <c r="L2470" s="11">
        <v>1.2872057523164011</v>
      </c>
      <c r="M2470" s="11">
        <v>15</v>
      </c>
      <c r="N2470" s="11" t="s">
        <v>12174</v>
      </c>
    </row>
    <row r="2471" spans="2:14" s="11" customFormat="1" ht="64" hidden="1" x14ac:dyDescent="0.2">
      <c r="B2471" s="4" t="str">
        <f>VLOOKUP(F2471,decisions2!A:B,2,FALSE)</f>
        <v>no_biology</v>
      </c>
      <c r="C2471" s="35" t="str">
        <f>IF(L2471&gt;0,"EC-side","eMPC-side")</f>
        <v>eMPC-side</v>
      </c>
      <c r="E2471" s="35" t="str">
        <f>VLOOKUP(F2471,collapsed2!A:J,10,FALSE)</f>
        <v>redundant</v>
      </c>
      <c r="F2471" s="11" t="s">
        <v>9349</v>
      </c>
      <c r="G2471" s="11" t="s">
        <v>9350</v>
      </c>
      <c r="H2471" s="11">
        <v>2.5066622415127701E-3</v>
      </c>
      <c r="I2471" s="11">
        <v>1.186486794316045E-2</v>
      </c>
      <c r="J2471" s="11">
        <v>0.43170769580334639</v>
      </c>
      <c r="K2471" s="11">
        <v>-0.34142581018010282</v>
      </c>
      <c r="L2471" s="11">
        <v>-1.5860713412193259</v>
      </c>
      <c r="M2471" s="11">
        <v>118</v>
      </c>
      <c r="N2471" s="11" t="s">
        <v>12827</v>
      </c>
    </row>
    <row r="2472" spans="2:14" s="11" customFormat="1" hidden="1" x14ac:dyDescent="0.2">
      <c r="F2472" s="11" t="s">
        <v>7380</v>
      </c>
      <c r="G2472" s="11" t="s">
        <v>7381</v>
      </c>
      <c r="H2472" s="11">
        <v>1.954107480871705E-2</v>
      </c>
      <c r="I2472" s="11">
        <v>5.6881595655320749E-2</v>
      </c>
      <c r="J2472" s="11">
        <v>0.35248785758361922</v>
      </c>
      <c r="K2472" s="11">
        <v>0.47909319440947262</v>
      </c>
      <c r="L2472" s="11">
        <v>1.539715521688735</v>
      </c>
      <c r="M2472" s="11">
        <v>29</v>
      </c>
      <c r="N2472" s="11" t="s">
        <v>12176</v>
      </c>
    </row>
    <row r="2473" spans="2:14" s="11" customFormat="1" ht="32" hidden="1" x14ac:dyDescent="0.2">
      <c r="F2473" s="11" t="s">
        <v>7383</v>
      </c>
      <c r="G2473" s="11" t="s">
        <v>7384</v>
      </c>
      <c r="H2473" s="11">
        <v>2.53450115036793E-2</v>
      </c>
      <c r="I2473" s="11">
        <v>6.9095832697008835E-2</v>
      </c>
      <c r="J2473" s="11">
        <v>0.35248785758361922</v>
      </c>
      <c r="K2473" s="11">
        <v>0.4346880079193447</v>
      </c>
      <c r="L2473" s="11">
        <v>1.531642605456891</v>
      </c>
      <c r="M2473" s="11">
        <v>42</v>
      </c>
      <c r="N2473" s="11" t="s">
        <v>12177</v>
      </c>
    </row>
    <row r="2474" spans="2:14" s="11" customFormat="1" ht="32" hidden="1" x14ac:dyDescent="0.2">
      <c r="F2474" s="11" t="s">
        <v>7386</v>
      </c>
      <c r="G2474" s="11" t="s">
        <v>7387</v>
      </c>
      <c r="H2474" s="11">
        <v>0.1103678929765886</v>
      </c>
      <c r="I2474" s="11">
        <v>0.21178703787399439</v>
      </c>
      <c r="J2474" s="11">
        <v>0.17232434490094589</v>
      </c>
      <c r="K2474" s="11">
        <v>0.46752831039490989</v>
      </c>
      <c r="L2474" s="11">
        <v>1.3454615383815589</v>
      </c>
      <c r="M2474" s="11">
        <v>19</v>
      </c>
      <c r="N2474" s="11" t="s">
        <v>12178</v>
      </c>
    </row>
    <row r="2475" spans="2:14" s="11" customFormat="1" ht="32" hidden="1" x14ac:dyDescent="0.2">
      <c r="F2475" s="11" t="s">
        <v>7388</v>
      </c>
      <c r="G2475" s="11" t="s">
        <v>7389</v>
      </c>
      <c r="H2475" s="11">
        <v>2.0935228526201589E-2</v>
      </c>
      <c r="I2475" s="11">
        <v>5.9820171799277691E-2</v>
      </c>
      <c r="J2475" s="11">
        <v>0.35248785758361922</v>
      </c>
      <c r="K2475" s="11">
        <v>0.41579028422395681</v>
      </c>
      <c r="L2475" s="11">
        <v>1.5257469193081821</v>
      </c>
      <c r="M2475" s="11">
        <v>52</v>
      </c>
      <c r="N2475" s="11" t="s">
        <v>12179</v>
      </c>
    </row>
    <row r="2476" spans="2:14" s="11" customFormat="1" ht="48" hidden="1" x14ac:dyDescent="0.2">
      <c r="B2476" s="4" t="str">
        <f>VLOOKUP(F2476,decisions2!A:B,2,FALSE)</f>
        <v>no_biology</v>
      </c>
      <c r="C2476" s="35" t="str">
        <f>IF(L2476&gt;0,"EC-side","eMPC-side")</f>
        <v>eMPC-side</v>
      </c>
      <c r="E2476" s="35" t="str">
        <f>VLOOKUP(F2476,collapsed2!A:J,10,FALSE)</f>
        <v>redundant</v>
      </c>
      <c r="F2476" s="11" t="s">
        <v>4349</v>
      </c>
      <c r="G2476" s="11" t="s">
        <v>4350</v>
      </c>
      <c r="H2476" s="11">
        <v>1.5602315540556081E-3</v>
      </c>
      <c r="I2476" s="11">
        <v>8.1531460088729874E-3</v>
      </c>
      <c r="J2476" s="11">
        <v>0.45505986738722948</v>
      </c>
      <c r="K2476" s="11">
        <v>-0.34780856357457463</v>
      </c>
      <c r="L2476" s="11">
        <v>-1.589045518752751</v>
      </c>
      <c r="M2476" s="11">
        <v>111</v>
      </c>
      <c r="N2476" s="11" t="s">
        <v>11176</v>
      </c>
    </row>
    <row r="2477" spans="2:14" s="11" customFormat="1" hidden="1" x14ac:dyDescent="0.2">
      <c r="F2477" s="11" t="s">
        <v>7394</v>
      </c>
      <c r="G2477" s="11" t="s">
        <v>7395</v>
      </c>
      <c r="H2477" s="11">
        <v>3.4272012490135458E-2</v>
      </c>
      <c r="I2477" s="11">
        <v>8.683661194164656E-2</v>
      </c>
      <c r="J2477" s="11">
        <v>0.3217759180753611</v>
      </c>
      <c r="K2477" s="11">
        <v>0.49873756965958671</v>
      </c>
      <c r="L2477" s="11">
        <v>1.571159234934687</v>
      </c>
      <c r="M2477" s="11">
        <v>26</v>
      </c>
      <c r="N2477" s="11" t="s">
        <v>12181</v>
      </c>
    </row>
    <row r="2478" spans="2:14" s="11" customFormat="1" ht="48" hidden="1" x14ac:dyDescent="0.2">
      <c r="F2478" s="11" t="s">
        <v>7397</v>
      </c>
      <c r="G2478" s="11" t="s">
        <v>7398</v>
      </c>
      <c r="H2478" s="11">
        <v>2.043869472328123E-2</v>
      </c>
      <c r="I2478" s="11">
        <v>5.8813019353512332E-2</v>
      </c>
      <c r="J2478" s="11">
        <v>0.35248785758361922</v>
      </c>
      <c r="K2478" s="11">
        <v>0.29606173639037608</v>
      </c>
      <c r="L2478" s="11">
        <v>1.354780388909373</v>
      </c>
      <c r="M2478" s="11">
        <v>211</v>
      </c>
      <c r="N2478" s="11" t="s">
        <v>12182</v>
      </c>
    </row>
    <row r="2479" spans="2:14" s="11" customFormat="1" ht="144" hidden="1" x14ac:dyDescent="0.2">
      <c r="B2479" s="4" t="str">
        <f>VLOOKUP(F2479,decisions2!A:B,2,FALSE)</f>
        <v>no_biology</v>
      </c>
      <c r="C2479" s="35" t="str">
        <f t="shared" ref="C2479:C2481" si="180">IF(L2479&gt;0,"EC-side","eMPC-side")</f>
        <v>eMPC-side</v>
      </c>
      <c r="E2479" s="35" t="str">
        <f>VLOOKUP(F2479,collapsed2!A:J,10,FALSE)</f>
        <v>redundant</v>
      </c>
      <c r="F2479" s="11" t="s">
        <v>3308</v>
      </c>
      <c r="G2479" s="11" t="s">
        <v>3309</v>
      </c>
      <c r="H2479" s="11">
        <v>5.6971887768253279E-6</v>
      </c>
      <c r="I2479" s="11">
        <v>8.3815398851853695E-5</v>
      </c>
      <c r="J2479" s="11">
        <v>0.610526878385931</v>
      </c>
      <c r="K2479" s="11">
        <v>-0.29952735280684128</v>
      </c>
      <c r="L2479" s="11">
        <v>-1.5923316198405999</v>
      </c>
      <c r="M2479" s="11">
        <v>382</v>
      </c>
      <c r="N2479" s="11" t="s">
        <v>10831</v>
      </c>
    </row>
    <row r="2480" spans="2:14" s="11" customFormat="1" ht="96" hidden="1" x14ac:dyDescent="0.2">
      <c r="B2480" s="4" t="str">
        <f>VLOOKUP(F2480,decisions2!A:B,2,FALSE)</f>
        <v>no_biology</v>
      </c>
      <c r="C2480" s="35" t="str">
        <f t="shared" si="180"/>
        <v>eMPC-side</v>
      </c>
      <c r="E2480" s="35" t="str">
        <f>VLOOKUP(F2480,collapsed2!A:J,10,FALSE)</f>
        <v>redundant</v>
      </c>
      <c r="F2480" s="11" t="s">
        <v>9081</v>
      </c>
      <c r="G2480" s="11" t="s">
        <v>9082</v>
      </c>
      <c r="H2480" s="11">
        <v>3.2450177624394249E-4</v>
      </c>
      <c r="I2480" s="11">
        <v>2.3604071296497021E-3</v>
      </c>
      <c r="J2480" s="11">
        <v>0.49849310876659031</v>
      </c>
      <c r="K2480" s="11">
        <v>-0.3253897821256061</v>
      </c>
      <c r="L2480" s="11">
        <v>-1.5940350353079309</v>
      </c>
      <c r="M2480" s="11">
        <v>183</v>
      </c>
      <c r="N2480" s="11" t="s">
        <v>12737</v>
      </c>
    </row>
    <row r="2481" spans="2:14" s="11" customFormat="1" ht="17" hidden="1" x14ac:dyDescent="0.2">
      <c r="B2481" s="4" t="str">
        <f>VLOOKUP(F2481,decisions2!A:B,2,FALSE)</f>
        <v>no_biology</v>
      </c>
      <c r="C2481" s="35" t="str">
        <f t="shared" si="180"/>
        <v>eMPC-side</v>
      </c>
      <c r="E2481" s="35" t="str">
        <f>VLOOKUP(F2481,collapsed2!A:J,10,FALSE)</f>
        <v>redundant</v>
      </c>
      <c r="F2481" s="11" t="s">
        <v>7473</v>
      </c>
      <c r="G2481" s="11" t="s">
        <v>7474</v>
      </c>
      <c r="H2481" s="11">
        <v>7.0908845053015788E-3</v>
      </c>
      <c r="I2481" s="11">
        <v>2.6135424996592629E-2</v>
      </c>
      <c r="J2481" s="11">
        <v>0.40701791892395389</v>
      </c>
      <c r="K2481" s="11">
        <v>-0.41334687300135697</v>
      </c>
      <c r="L2481" s="11">
        <v>-1.597131118386498</v>
      </c>
      <c r="M2481" s="11">
        <v>47</v>
      </c>
      <c r="N2481" s="11" t="s">
        <v>12207</v>
      </c>
    </row>
    <row r="2482" spans="2:14" s="11" customFormat="1" ht="48" hidden="1" x14ac:dyDescent="0.2">
      <c r="F2482" s="11" t="s">
        <v>7409</v>
      </c>
      <c r="G2482" s="11" t="s">
        <v>7410</v>
      </c>
      <c r="H2482" s="11">
        <v>0.23227752639517349</v>
      </c>
      <c r="I2482" s="11">
        <v>0.35936447238590069</v>
      </c>
      <c r="J2482" s="11">
        <v>0.1071402372767247</v>
      </c>
      <c r="K2482" s="11">
        <v>0.26425824515339019</v>
      </c>
      <c r="L2482" s="11">
        <v>1.1260049871158671</v>
      </c>
      <c r="M2482" s="11">
        <v>131</v>
      </c>
      <c r="N2482" s="11" t="s">
        <v>12186</v>
      </c>
    </row>
    <row r="2483" spans="2:14" s="11" customFormat="1" hidden="1" x14ac:dyDescent="0.2">
      <c r="F2483" s="11" t="s">
        <v>7412</v>
      </c>
      <c r="G2483" s="11" t="s">
        <v>7413</v>
      </c>
      <c r="H2483" s="11">
        <v>5.8823529411764712E-2</v>
      </c>
      <c r="I2483" s="11">
        <v>0.13194893341952171</v>
      </c>
      <c r="J2483" s="11">
        <v>0.24133997681509101</v>
      </c>
      <c r="K2483" s="11">
        <v>0.41603291346324939</v>
      </c>
      <c r="L2483" s="11">
        <v>1.408451748541959</v>
      </c>
      <c r="M2483" s="11">
        <v>36</v>
      </c>
      <c r="N2483" s="11" t="s">
        <v>12187</v>
      </c>
    </row>
    <row r="2484" spans="2:14" s="11" customFormat="1" ht="32" hidden="1" x14ac:dyDescent="0.2">
      <c r="B2484" s="4" t="str">
        <f>VLOOKUP(F2484,decisions2!A:B,2,FALSE)</f>
        <v>no_biology</v>
      </c>
      <c r="C2484" s="35" t="str">
        <f>IF(L2484&gt;0,"EC-side","eMPC-side")</f>
        <v>eMPC-side</v>
      </c>
      <c r="E2484" s="35" t="str">
        <f>VLOOKUP(F2484,collapsed2!A:J,10,FALSE)</f>
        <v>redundant</v>
      </c>
      <c r="F2484" s="11" t="s">
        <v>1571</v>
      </c>
      <c r="G2484" s="11" t="s">
        <v>1572</v>
      </c>
      <c r="H2484" s="11">
        <v>4.2124944110699773E-3</v>
      </c>
      <c r="I2484" s="11">
        <v>1.7914071284576231E-2</v>
      </c>
      <c r="J2484" s="11">
        <v>0.40701791892395389</v>
      </c>
      <c r="K2484" s="11">
        <v>-0.3879937834157291</v>
      </c>
      <c r="L2484" s="11">
        <v>-1.598212035256849</v>
      </c>
      <c r="M2484" s="11">
        <v>64</v>
      </c>
      <c r="N2484" s="11" t="s">
        <v>10256</v>
      </c>
    </row>
    <row r="2485" spans="2:14" s="11" customFormat="1" ht="64" hidden="1" x14ac:dyDescent="0.2">
      <c r="F2485" s="11" t="s">
        <v>7418</v>
      </c>
      <c r="G2485" s="11" t="s">
        <v>7419</v>
      </c>
      <c r="H2485" s="11">
        <v>2.076137337850498E-2</v>
      </c>
      <c r="I2485" s="11">
        <v>5.9549244231271892E-2</v>
      </c>
      <c r="J2485" s="11">
        <v>0.35248785758361922</v>
      </c>
      <c r="K2485" s="11">
        <v>0.28920368583387951</v>
      </c>
      <c r="L2485" s="11">
        <v>1.32586264146932</v>
      </c>
      <c r="M2485" s="11">
        <v>217</v>
      </c>
      <c r="N2485" s="11" t="s">
        <v>12189</v>
      </c>
    </row>
    <row r="2486" spans="2:14" s="11" customFormat="1" hidden="1" x14ac:dyDescent="0.2">
      <c r="F2486" s="11" t="s">
        <v>7421</v>
      </c>
      <c r="G2486" s="11" t="s">
        <v>7422</v>
      </c>
      <c r="H2486" s="11">
        <v>2.7635514374324099E-2</v>
      </c>
      <c r="I2486" s="11">
        <v>7.3559568008592119E-2</v>
      </c>
      <c r="J2486" s="11">
        <v>0.35248785758361922</v>
      </c>
      <c r="K2486" s="11">
        <v>0.4863402041315108</v>
      </c>
      <c r="L2486" s="11">
        <v>1.5649082287676039</v>
      </c>
      <c r="M2486" s="11">
        <v>30</v>
      </c>
      <c r="N2486" s="11" t="s">
        <v>12190</v>
      </c>
    </row>
    <row r="2487" spans="2:14" s="11" customFormat="1" ht="17" hidden="1" x14ac:dyDescent="0.2">
      <c r="B2487" s="4" t="str">
        <f>VLOOKUP(F2487,decisions2!A:B,2,FALSE)</f>
        <v>no_biology</v>
      </c>
      <c r="C2487" s="35" t="str">
        <f>IF(L2487&gt;0,"EC-side","eMPC-side")</f>
        <v>eMPC-side</v>
      </c>
      <c r="E2487" s="35" t="str">
        <f>VLOOKUP(F2487,collapsed2!A:J,10,FALSE)</f>
        <v>redundant</v>
      </c>
      <c r="F2487" s="11" t="s">
        <v>1469</v>
      </c>
      <c r="G2487" s="11" t="s">
        <v>1470</v>
      </c>
      <c r="H2487" s="11">
        <v>8.0137160186000683E-3</v>
      </c>
      <c r="I2487" s="11">
        <v>2.8572954259587901E-2</v>
      </c>
      <c r="J2487" s="11">
        <v>0.38073040072279241</v>
      </c>
      <c r="K2487" s="11">
        <v>-0.46193700559421041</v>
      </c>
      <c r="L2487" s="11">
        <v>-1.6043494534598099</v>
      </c>
      <c r="M2487" s="11">
        <v>32</v>
      </c>
      <c r="N2487" s="11" t="s">
        <v>10222</v>
      </c>
    </row>
    <row r="2488" spans="2:14" s="11" customFormat="1" ht="32" hidden="1" x14ac:dyDescent="0.2">
      <c r="F2488" s="11" t="s">
        <v>7427</v>
      </c>
      <c r="G2488" s="11" t="s">
        <v>7428</v>
      </c>
      <c r="H2488" s="11">
        <v>0.17863105175292149</v>
      </c>
      <c r="I2488" s="11">
        <v>0.29949128081367649</v>
      </c>
      <c r="J2488" s="11">
        <v>0.1321472606087743</v>
      </c>
      <c r="K2488" s="11">
        <v>0.44264590932647019</v>
      </c>
      <c r="L2488" s="11">
        <v>1.255860629755946</v>
      </c>
      <c r="M2488" s="11">
        <v>18</v>
      </c>
      <c r="N2488" s="11" t="s">
        <v>12192</v>
      </c>
    </row>
    <row r="2489" spans="2:14" s="11" customFormat="1" ht="32" hidden="1" x14ac:dyDescent="0.2">
      <c r="F2489" s="11" t="s">
        <v>7430</v>
      </c>
      <c r="G2489" s="11" t="s">
        <v>7431</v>
      </c>
      <c r="H2489" s="11">
        <v>0.72616136919315399</v>
      </c>
      <c r="I2489" s="11">
        <v>0.79880196422527472</v>
      </c>
      <c r="J2489" s="11">
        <v>7.0281284171739219E-2</v>
      </c>
      <c r="K2489" s="11">
        <v>-0.24349907600817181</v>
      </c>
      <c r="L2489" s="11">
        <v>-0.83051309999793599</v>
      </c>
      <c r="M2489" s="11">
        <v>30</v>
      </c>
      <c r="N2489" s="11" t="s">
        <v>12193</v>
      </c>
    </row>
    <row r="2490" spans="2:14" s="11" customFormat="1" ht="48" hidden="1" x14ac:dyDescent="0.2">
      <c r="B2490" s="4" t="str">
        <f>VLOOKUP(F2490,decisions2!A:B,2,FALSE)</f>
        <v>no_biology</v>
      </c>
      <c r="C2490" s="35" t="str">
        <f>IF(L2490&gt;0,"EC-side","eMPC-side")</f>
        <v>eMPC-side</v>
      </c>
      <c r="E2490" s="35" t="str">
        <f>VLOOKUP(F2490,collapsed2!A:J,10,FALSE)</f>
        <v>redundant</v>
      </c>
      <c r="F2490" s="11" t="s">
        <v>2344</v>
      </c>
      <c r="G2490" s="11" t="s">
        <v>2345</v>
      </c>
      <c r="H2490" s="11">
        <v>1.169060298277244E-3</v>
      </c>
      <c r="I2490" s="11">
        <v>6.6412492434671294E-3</v>
      </c>
      <c r="J2490" s="11">
        <v>0.45505986738722948</v>
      </c>
      <c r="K2490" s="11">
        <v>-0.33499117896170072</v>
      </c>
      <c r="L2490" s="11">
        <v>-1.6066594033808139</v>
      </c>
      <c r="M2490" s="11">
        <v>146</v>
      </c>
      <c r="N2490" s="11" t="s">
        <v>10514</v>
      </c>
    </row>
    <row r="2491" spans="2:14" s="11" customFormat="1" ht="32" hidden="1" x14ac:dyDescent="0.2">
      <c r="F2491" s="11" t="s">
        <v>7436</v>
      </c>
      <c r="G2491" s="11" t="s">
        <v>7437</v>
      </c>
      <c r="H2491" s="11">
        <v>0.2857142857142857</v>
      </c>
      <c r="I2491" s="11">
        <v>0.41826215022091312</v>
      </c>
      <c r="J2491" s="11">
        <v>0.1009905874559235</v>
      </c>
      <c r="K2491" s="11">
        <v>0.32976557187540589</v>
      </c>
      <c r="L2491" s="11">
        <v>1.1163994032358759</v>
      </c>
      <c r="M2491" s="11">
        <v>36</v>
      </c>
      <c r="N2491" s="11" t="s">
        <v>12195</v>
      </c>
    </row>
    <row r="2492" spans="2:14" s="11" customFormat="1" ht="32" hidden="1" x14ac:dyDescent="0.2">
      <c r="F2492" s="11" t="s">
        <v>7439</v>
      </c>
      <c r="G2492" s="11" t="s">
        <v>7440</v>
      </c>
      <c r="H2492" s="11">
        <v>0.15327380952380951</v>
      </c>
      <c r="I2492" s="11">
        <v>0.26913562467997948</v>
      </c>
      <c r="J2492" s="11">
        <v>0.13500203382863141</v>
      </c>
      <c r="K2492" s="11">
        <v>0.27470888258853399</v>
      </c>
      <c r="L2492" s="11">
        <v>1.186470883614706</v>
      </c>
      <c r="M2492" s="11">
        <v>144</v>
      </c>
      <c r="N2492" s="11" t="s">
        <v>12196</v>
      </c>
    </row>
    <row r="2493" spans="2:14" s="11" customFormat="1" ht="32" hidden="1" x14ac:dyDescent="0.2">
      <c r="B2493" s="4" t="str">
        <f>VLOOKUP(F2493,decisions2!A:B,2,FALSE)</f>
        <v>no_biology</v>
      </c>
      <c r="C2493" s="35" t="str">
        <f t="shared" ref="C2493:C2496" si="181">IF(L2493&gt;0,"EC-side","eMPC-side")</f>
        <v>eMPC-side</v>
      </c>
      <c r="E2493" s="35" t="str">
        <f>VLOOKUP(F2493,collapsed2!A:J,10,FALSE)</f>
        <v>redundant</v>
      </c>
      <c r="F2493" s="11" t="s">
        <v>3766</v>
      </c>
      <c r="G2493" s="11" t="s">
        <v>3767</v>
      </c>
      <c r="H2493" s="11">
        <v>5.3527789428594449E-3</v>
      </c>
      <c r="I2493" s="11">
        <v>2.1371853334204091E-2</v>
      </c>
      <c r="J2493" s="11">
        <v>0.40701791892395389</v>
      </c>
      <c r="K2493" s="11">
        <v>-0.39593370508499059</v>
      </c>
      <c r="L2493" s="11">
        <v>-1.618009966100314</v>
      </c>
      <c r="M2493" s="11">
        <v>61</v>
      </c>
      <c r="N2493" s="11" t="s">
        <v>10981</v>
      </c>
    </row>
    <row r="2494" spans="2:14" s="11" customFormat="1" ht="17" hidden="1" x14ac:dyDescent="0.2">
      <c r="B2494" s="4" t="str">
        <f>VLOOKUP(F2494,decisions2!A:B,2,FALSE)</f>
        <v>no_biology</v>
      </c>
      <c r="C2494" s="35" t="str">
        <f t="shared" si="181"/>
        <v>eMPC-side</v>
      </c>
      <c r="E2494" s="35" t="str">
        <f>VLOOKUP(F2494,collapsed2!A:J,10,FALSE)</f>
        <v>redundant</v>
      </c>
      <c r="F2494" s="11" t="s">
        <v>3269</v>
      </c>
      <c r="G2494" s="11" t="s">
        <v>3270</v>
      </c>
      <c r="H2494" s="11">
        <v>1.261480169348219E-2</v>
      </c>
      <c r="I2494" s="11">
        <v>4.0547795654055488E-2</v>
      </c>
      <c r="J2494" s="11">
        <v>0.38073040072279241</v>
      </c>
      <c r="K2494" s="11">
        <v>-0.51665128649544756</v>
      </c>
      <c r="L2494" s="11">
        <v>-1.6183425723135689</v>
      </c>
      <c r="M2494" s="11">
        <v>22</v>
      </c>
      <c r="N2494" s="11" t="s">
        <v>10818</v>
      </c>
    </row>
    <row r="2495" spans="2:14" s="11" customFormat="1" ht="32" hidden="1" x14ac:dyDescent="0.2">
      <c r="B2495" s="4" t="str">
        <f>VLOOKUP(F2495,decisions2!A:B,2,FALSE)</f>
        <v>no_biology</v>
      </c>
      <c r="C2495" s="35" t="str">
        <f t="shared" si="181"/>
        <v>eMPC-side</v>
      </c>
      <c r="E2495" s="35" t="str">
        <f>VLOOKUP(F2495,collapsed2!A:J,10,FALSE)</f>
        <v>redundant</v>
      </c>
      <c r="F2495" s="11" t="s">
        <v>9425</v>
      </c>
      <c r="G2495" s="11" t="s">
        <v>9426</v>
      </c>
      <c r="H2495" s="11">
        <v>1.7311299903932881E-3</v>
      </c>
      <c r="I2495" s="11">
        <v>8.8618660636747316E-3</v>
      </c>
      <c r="J2495" s="11">
        <v>0.45505986738722948</v>
      </c>
      <c r="K2495" s="11">
        <v>-0.35023858526913781</v>
      </c>
      <c r="L2495" s="11">
        <v>-1.6193008167119449</v>
      </c>
      <c r="M2495" s="11">
        <v>114</v>
      </c>
      <c r="N2495" s="11" t="s">
        <v>12852</v>
      </c>
    </row>
    <row r="2496" spans="2:14" s="11" customFormat="1" ht="17" hidden="1" x14ac:dyDescent="0.2">
      <c r="B2496" s="4" t="str">
        <f>VLOOKUP(F2496,decisions2!A:B,2,FALSE)</f>
        <v>no_biology</v>
      </c>
      <c r="C2496" s="35" t="str">
        <f t="shared" si="181"/>
        <v>eMPC-side</v>
      </c>
      <c r="E2496" s="35" t="str">
        <f>VLOOKUP(F2496,collapsed2!A:J,10,FALSE)</f>
        <v>redundant</v>
      </c>
      <c r="F2496" s="11" t="s">
        <v>9278</v>
      </c>
      <c r="G2496" s="11" t="s">
        <v>9279</v>
      </c>
      <c r="H2496" s="11">
        <v>1.5200442916060909E-2</v>
      </c>
      <c r="I2496" s="11">
        <v>4.6658502409638092E-2</v>
      </c>
      <c r="J2496" s="11">
        <v>0.38073040072279241</v>
      </c>
      <c r="K2496" s="11">
        <v>-0.54245316296107071</v>
      </c>
      <c r="L2496" s="11">
        <v>-1.620297732530096</v>
      </c>
      <c r="M2496" s="11">
        <v>19</v>
      </c>
      <c r="N2496" s="11" t="s">
        <v>12803</v>
      </c>
    </row>
    <row r="2497" spans="2:14" s="11" customFormat="1" hidden="1" x14ac:dyDescent="0.2">
      <c r="F2497" s="11" t="s">
        <v>7453</v>
      </c>
      <c r="G2497" s="11" t="s">
        <v>7454</v>
      </c>
      <c r="H2497" s="11">
        <v>8.9376053962900506E-2</v>
      </c>
      <c r="I2497" s="11">
        <v>0.18052083626643969</v>
      </c>
      <c r="J2497" s="11">
        <v>0.1938133027253105</v>
      </c>
      <c r="K2497" s="11">
        <v>0.4121981835555496</v>
      </c>
      <c r="L2497" s="11">
        <v>1.355544934033678</v>
      </c>
      <c r="M2497" s="11">
        <v>32</v>
      </c>
      <c r="N2497" s="11" t="s">
        <v>12201</v>
      </c>
    </row>
    <row r="2498" spans="2:14" s="11" customFormat="1" ht="32" hidden="1" x14ac:dyDescent="0.2">
      <c r="B2498" s="4" t="str">
        <f>VLOOKUP(F2498,decisions2!A:B,2,FALSE)</f>
        <v>no_biology</v>
      </c>
      <c r="C2498" s="35" t="str">
        <f t="shared" ref="C2498:C2499" si="182">IF(L2498&gt;0,"EC-side","eMPC-side")</f>
        <v>eMPC-side</v>
      </c>
      <c r="E2498" s="35" t="str">
        <f>VLOOKUP(F2498,collapsed2!A:J,10,FALSE)</f>
        <v>redundant</v>
      </c>
      <c r="F2498" s="11" t="s">
        <v>6492</v>
      </c>
      <c r="G2498" s="11" t="s">
        <v>6493</v>
      </c>
      <c r="H2498" s="11">
        <v>6.2332090692025317E-3</v>
      </c>
      <c r="I2498" s="11">
        <v>2.3865956412679329E-2</v>
      </c>
      <c r="J2498" s="11">
        <v>0.40701791892395389</v>
      </c>
      <c r="K2498" s="11">
        <v>-0.44896057033748482</v>
      </c>
      <c r="L2498" s="11">
        <v>-1.6213832687646299</v>
      </c>
      <c r="M2498" s="11">
        <v>36</v>
      </c>
      <c r="N2498" s="11" t="s">
        <v>11885</v>
      </c>
    </row>
    <row r="2499" spans="2:14" s="11" customFormat="1" ht="48" hidden="1" x14ac:dyDescent="0.2">
      <c r="B2499" s="4" t="str">
        <f>VLOOKUP(F2499,decisions2!A:B,2,FALSE)</f>
        <v>no_biology</v>
      </c>
      <c r="C2499" s="35" t="str">
        <f t="shared" si="182"/>
        <v>eMPC-side</v>
      </c>
      <c r="E2499" s="35" t="str">
        <f>VLOOKUP(F2499,collapsed2!A:J,10,FALSE)</f>
        <v>main</v>
      </c>
      <c r="F2499" s="11" t="s">
        <v>2965</v>
      </c>
      <c r="G2499" s="11" t="s">
        <v>2966</v>
      </c>
      <c r="H2499" s="11">
        <v>4.4343424103550529E-4</v>
      </c>
      <c r="I2499" s="11">
        <v>3.068339472927882E-3</v>
      </c>
      <c r="J2499" s="11">
        <v>0.49849310876659031</v>
      </c>
      <c r="K2499" s="11">
        <v>-0.33636821394354049</v>
      </c>
      <c r="L2499" s="11">
        <v>-1.6240281131511249</v>
      </c>
      <c r="M2499" s="11">
        <v>154</v>
      </c>
      <c r="N2499" s="11" t="s">
        <v>10716</v>
      </c>
    </row>
    <row r="2500" spans="2:14" s="11" customFormat="1" hidden="1" x14ac:dyDescent="0.2">
      <c r="F2500" s="11" t="s">
        <v>7462</v>
      </c>
      <c r="G2500" s="11" t="s">
        <v>7463</v>
      </c>
      <c r="H2500" s="11">
        <v>3.047920445651181E-2</v>
      </c>
      <c r="I2500" s="11">
        <v>7.9572407477991658E-2</v>
      </c>
      <c r="J2500" s="11">
        <v>0.35248785758361922</v>
      </c>
      <c r="K2500" s="11">
        <v>0.53064840766660915</v>
      </c>
      <c r="L2500" s="11">
        <v>1.5640263075568299</v>
      </c>
      <c r="M2500" s="11">
        <v>21</v>
      </c>
      <c r="N2500" s="11" t="s">
        <v>10713</v>
      </c>
    </row>
    <row r="2501" spans="2:14" s="11" customFormat="1" hidden="1" x14ac:dyDescent="0.2">
      <c r="F2501" s="11" t="s">
        <v>7464</v>
      </c>
      <c r="G2501" s="11" t="s">
        <v>7465</v>
      </c>
      <c r="H2501" s="11">
        <v>3.0221778743196679E-2</v>
      </c>
      <c r="I2501" s="11">
        <v>7.9090007512243862E-2</v>
      </c>
      <c r="J2501" s="11">
        <v>0.35248785758361922</v>
      </c>
      <c r="K2501" s="11">
        <v>0.40962620582025272</v>
      </c>
      <c r="L2501" s="11">
        <v>1.468366417201711</v>
      </c>
      <c r="M2501" s="11">
        <v>47</v>
      </c>
      <c r="N2501" s="11" t="s">
        <v>12204</v>
      </c>
    </row>
    <row r="2502" spans="2:14" s="11" customFormat="1" hidden="1" x14ac:dyDescent="0.2">
      <c r="F2502" s="11" t="s">
        <v>7467</v>
      </c>
      <c r="G2502" s="11" t="s">
        <v>7468</v>
      </c>
      <c r="H2502" s="11">
        <v>4.51505016722408E-2</v>
      </c>
      <c r="I2502" s="11">
        <v>0.1078813449181034</v>
      </c>
      <c r="J2502" s="11">
        <v>0.27650059925447162</v>
      </c>
      <c r="K2502" s="11">
        <v>0.52050251511797008</v>
      </c>
      <c r="L2502" s="11">
        <v>1.4979116754032591</v>
      </c>
      <c r="M2502" s="11">
        <v>19</v>
      </c>
      <c r="N2502" s="11" t="s">
        <v>12205</v>
      </c>
    </row>
    <row r="2503" spans="2:14" s="11" customFormat="1" ht="32" hidden="1" x14ac:dyDescent="0.2">
      <c r="F2503" s="11" t="s">
        <v>7470</v>
      </c>
      <c r="G2503" s="11" t="s">
        <v>7471</v>
      </c>
      <c r="H2503" s="11">
        <v>0.48019801980198018</v>
      </c>
      <c r="I2503" s="11">
        <v>0.59541637535051906</v>
      </c>
      <c r="J2503" s="11">
        <v>9.3145457533780354E-2</v>
      </c>
      <c r="K2503" s="11">
        <v>-0.32714573755492932</v>
      </c>
      <c r="L2503" s="11">
        <v>-0.97717836849479045</v>
      </c>
      <c r="M2503" s="11">
        <v>19</v>
      </c>
      <c r="N2503" s="11" t="s">
        <v>12206</v>
      </c>
    </row>
    <row r="2504" spans="2:14" s="11" customFormat="1" ht="32" hidden="1" x14ac:dyDescent="0.2">
      <c r="B2504" s="4" t="str">
        <f>VLOOKUP(F2504,decisions2!A:B,2,FALSE)</f>
        <v>no_biology</v>
      </c>
      <c r="C2504" s="35" t="str">
        <f>IF(L2504&gt;0,"EC-side","eMPC-side")</f>
        <v>eMPC-side</v>
      </c>
      <c r="E2504" s="35" t="str">
        <f>VLOOKUP(F2504,collapsed2!A:J,10,FALSE)</f>
        <v>redundant</v>
      </c>
      <c r="F2504" s="11" t="s">
        <v>8814</v>
      </c>
      <c r="G2504" s="11" t="s">
        <v>8815</v>
      </c>
      <c r="H2504" s="11">
        <v>7.6576477802986001E-3</v>
      </c>
      <c r="I2504" s="11">
        <v>2.7635223923154949E-2</v>
      </c>
      <c r="J2504" s="11">
        <v>0.40701791892395389</v>
      </c>
      <c r="K2504" s="11">
        <v>-0.46778872981620412</v>
      </c>
      <c r="L2504" s="11">
        <v>-1.6318818306445519</v>
      </c>
      <c r="M2504" s="11">
        <v>33</v>
      </c>
      <c r="N2504" s="11" t="s">
        <v>12649</v>
      </c>
    </row>
    <row r="2505" spans="2:14" s="11" customFormat="1" hidden="1" x14ac:dyDescent="0.2">
      <c r="F2505" s="11" t="s">
        <v>7476</v>
      </c>
      <c r="G2505" s="11" t="s">
        <v>7477</v>
      </c>
      <c r="H2505" s="11">
        <v>0.37965260545905699</v>
      </c>
      <c r="I2505" s="11">
        <v>0.50838270169302191</v>
      </c>
      <c r="J2505" s="11">
        <v>0.1075543752651693</v>
      </c>
      <c r="K2505" s="11">
        <v>-0.35338209394135572</v>
      </c>
      <c r="L2505" s="11">
        <v>-1.044241560846886</v>
      </c>
      <c r="M2505" s="11">
        <v>18</v>
      </c>
      <c r="N2505" s="11" t="s">
        <v>12208</v>
      </c>
    </row>
    <row r="2506" spans="2:14" s="11" customFormat="1" hidden="1" x14ac:dyDescent="0.2">
      <c r="F2506" s="11" t="s">
        <v>7479</v>
      </c>
      <c r="G2506" s="11" t="s">
        <v>7480</v>
      </c>
      <c r="H2506" s="11">
        <v>8.0459770114942528E-2</v>
      </c>
      <c r="I2506" s="11">
        <v>0.16506382487148391</v>
      </c>
      <c r="J2506" s="11">
        <v>0.2020717090211599</v>
      </c>
      <c r="K2506" s="11">
        <v>0.44071046946825182</v>
      </c>
      <c r="L2506" s="11">
        <v>1.4133085506983281</v>
      </c>
      <c r="M2506" s="11">
        <v>28</v>
      </c>
      <c r="N2506" s="11" t="s">
        <v>10755</v>
      </c>
    </row>
    <row r="2507" spans="2:14" s="11" customFormat="1" ht="32" hidden="1" x14ac:dyDescent="0.2">
      <c r="F2507" s="11" t="s">
        <v>7482</v>
      </c>
      <c r="G2507" s="11" t="s">
        <v>7483</v>
      </c>
      <c r="H2507" s="11">
        <v>3.2090826217460143E-2</v>
      </c>
      <c r="I2507" s="11">
        <v>8.2526486949783318E-2</v>
      </c>
      <c r="J2507" s="11">
        <v>0.3217759180753611</v>
      </c>
      <c r="K2507" s="11">
        <v>0.41613345539034591</v>
      </c>
      <c r="L2507" s="11">
        <v>1.4840025979546749</v>
      </c>
      <c r="M2507" s="11">
        <v>46</v>
      </c>
      <c r="N2507" s="11" t="s">
        <v>10665</v>
      </c>
    </row>
    <row r="2508" spans="2:14" s="11" customFormat="1" ht="32" hidden="1" x14ac:dyDescent="0.2">
      <c r="F2508" s="11" t="s">
        <v>7484</v>
      </c>
      <c r="G2508" s="11" t="s">
        <v>7485</v>
      </c>
      <c r="H2508" s="11">
        <v>2.2466186548467541E-2</v>
      </c>
      <c r="I2508" s="11">
        <v>6.2820689441177219E-2</v>
      </c>
      <c r="J2508" s="11">
        <v>0.35248785758361922</v>
      </c>
      <c r="K2508" s="11">
        <v>0.41146214493008981</v>
      </c>
      <c r="L2508" s="11">
        <v>1.501726393412977</v>
      </c>
      <c r="M2508" s="11">
        <v>54</v>
      </c>
      <c r="N2508" s="11" t="s">
        <v>12209</v>
      </c>
    </row>
    <row r="2509" spans="2:14" s="11" customFormat="1" ht="48" hidden="1" x14ac:dyDescent="0.2">
      <c r="F2509" s="11" t="s">
        <v>7487</v>
      </c>
      <c r="G2509" s="11" t="s">
        <v>7488</v>
      </c>
      <c r="H2509" s="11">
        <v>0.38247566063977739</v>
      </c>
      <c r="I2509" s="11">
        <v>0.51132439936533491</v>
      </c>
      <c r="J2509" s="11">
        <v>7.4175896558800913E-2</v>
      </c>
      <c r="K2509" s="11">
        <v>0.22572799617330189</v>
      </c>
      <c r="L2509" s="11">
        <v>1.0365646631914891</v>
      </c>
      <c r="M2509" s="11">
        <v>220</v>
      </c>
      <c r="N2509" s="11" t="s">
        <v>12210</v>
      </c>
    </row>
    <row r="2510" spans="2:14" s="11" customFormat="1" ht="32" hidden="1" x14ac:dyDescent="0.2">
      <c r="B2510" s="4" t="str">
        <f>VLOOKUP(F2510,decisions2!A:B,2,FALSE)</f>
        <v>no_biology</v>
      </c>
      <c r="C2510" s="35" t="str">
        <f>IF(L2510&gt;0,"EC-side","eMPC-side")</f>
        <v>eMPC-side</v>
      </c>
      <c r="E2510" s="35" t="str">
        <f>VLOOKUP(F2510,collapsed2!A:J,10,FALSE)</f>
        <v>redundant</v>
      </c>
      <c r="F2510" s="11" t="s">
        <v>2416</v>
      </c>
      <c r="G2510" s="11" t="s">
        <v>2417</v>
      </c>
      <c r="H2510" s="11">
        <v>1.2526204563555869E-2</v>
      </c>
      <c r="I2510" s="11">
        <v>4.0385571672826727E-2</v>
      </c>
      <c r="J2510" s="11">
        <v>0.38073040072279241</v>
      </c>
      <c r="K2510" s="11">
        <v>-0.51035089714928605</v>
      </c>
      <c r="L2510" s="11">
        <v>-1.6328087227623671</v>
      </c>
      <c r="M2510" s="11">
        <v>23</v>
      </c>
      <c r="N2510" s="11" t="s">
        <v>10538</v>
      </c>
    </row>
    <row r="2511" spans="2:14" s="11" customFormat="1" hidden="1" x14ac:dyDescent="0.2">
      <c r="F2511" s="11" t="s">
        <v>7493</v>
      </c>
      <c r="G2511" s="11" t="s">
        <v>7494</v>
      </c>
      <c r="H2511" s="11">
        <v>0.95854063018242119</v>
      </c>
      <c r="I2511" s="11">
        <v>0.97253609760043092</v>
      </c>
      <c r="J2511" s="11">
        <v>3.903552981123929E-2</v>
      </c>
      <c r="K2511" s="11">
        <v>0.20930847558451399</v>
      </c>
      <c r="L2511" s="11">
        <v>0.58631098523887937</v>
      </c>
      <c r="M2511" s="11">
        <v>17</v>
      </c>
      <c r="N2511" s="11" t="s">
        <v>12212</v>
      </c>
    </row>
    <row r="2512" spans="2:14" s="11" customFormat="1" ht="32" hidden="1" x14ac:dyDescent="0.2">
      <c r="F2512" s="11" t="s">
        <v>7496</v>
      </c>
      <c r="G2512" s="11" t="s">
        <v>7497</v>
      </c>
      <c r="H2512" s="11">
        <v>2.400318465615214E-2</v>
      </c>
      <c r="I2512" s="11">
        <v>6.6155612731639557E-2</v>
      </c>
      <c r="J2512" s="11">
        <v>0.35248785758361922</v>
      </c>
      <c r="K2512" s="11">
        <v>0.49765896493910711</v>
      </c>
      <c r="L2512" s="11">
        <v>1.507154979639248</v>
      </c>
      <c r="M2512" s="11">
        <v>23</v>
      </c>
      <c r="N2512" s="11" t="s">
        <v>12213</v>
      </c>
    </row>
    <row r="2513" spans="2:14" s="11" customFormat="1" hidden="1" x14ac:dyDescent="0.2">
      <c r="F2513" s="11" t="s">
        <v>7499</v>
      </c>
      <c r="G2513" s="11" t="s">
        <v>7500</v>
      </c>
      <c r="H2513" s="11">
        <v>0.2493827160493827</v>
      </c>
      <c r="I2513" s="11">
        <v>0.37935908272812491</v>
      </c>
      <c r="J2513" s="11">
        <v>0.13649043778041259</v>
      </c>
      <c r="K2513" s="11">
        <v>-0.42554590545923282</v>
      </c>
      <c r="L2513" s="11">
        <v>-1.19131903327097</v>
      </c>
      <c r="M2513" s="11">
        <v>15</v>
      </c>
      <c r="N2513" s="11" t="s">
        <v>12214</v>
      </c>
    </row>
    <row r="2514" spans="2:14" s="11" customFormat="1" ht="32" hidden="1" x14ac:dyDescent="0.2">
      <c r="F2514" s="11" t="s">
        <v>7502</v>
      </c>
      <c r="G2514" s="11" t="s">
        <v>7503</v>
      </c>
      <c r="H2514" s="11">
        <v>0.4197324414715719</v>
      </c>
      <c r="I2514" s="11">
        <v>0.54377078692826419</v>
      </c>
      <c r="J2514" s="11">
        <v>7.8920963818003467E-2</v>
      </c>
      <c r="K2514" s="11">
        <v>0.33488168308912641</v>
      </c>
      <c r="L2514" s="11">
        <v>1.0249183806711171</v>
      </c>
      <c r="M2514" s="11">
        <v>24</v>
      </c>
      <c r="N2514" s="11" t="s">
        <v>12215</v>
      </c>
    </row>
    <row r="2515" spans="2:14" s="11" customFormat="1" ht="80" hidden="1" x14ac:dyDescent="0.2">
      <c r="F2515" s="11" t="s">
        <v>7505</v>
      </c>
      <c r="G2515" s="11" t="s">
        <v>7506</v>
      </c>
      <c r="H2515" s="11">
        <v>0.303886925795053</v>
      </c>
      <c r="I2515" s="11">
        <v>0.43741502849124858</v>
      </c>
      <c r="J2515" s="11">
        <v>0.14920754243532169</v>
      </c>
      <c r="K2515" s="11">
        <v>-0.21059622509719719</v>
      </c>
      <c r="L2515" s="11">
        <v>-1.0506685817939561</v>
      </c>
      <c r="M2515" s="11">
        <v>208</v>
      </c>
      <c r="N2515" s="11" t="s">
        <v>12216</v>
      </c>
    </row>
    <row r="2516" spans="2:14" s="11" customFormat="1" ht="48" hidden="1" x14ac:dyDescent="0.2">
      <c r="F2516" s="11" t="s">
        <v>7508</v>
      </c>
      <c r="G2516" s="11" t="s">
        <v>7509</v>
      </c>
      <c r="H2516" s="11">
        <v>0.85303514376996803</v>
      </c>
      <c r="I2516" s="11">
        <v>0.89438612505705151</v>
      </c>
      <c r="J2516" s="11">
        <v>7.5694630793274875E-2</v>
      </c>
      <c r="K2516" s="11">
        <v>-0.1791711962093579</v>
      </c>
      <c r="L2516" s="11">
        <v>-0.85037614290434171</v>
      </c>
      <c r="M2516" s="11">
        <v>139</v>
      </c>
      <c r="N2516" s="11" t="s">
        <v>12217</v>
      </c>
    </row>
    <row r="2517" spans="2:14" s="11" customFormat="1" ht="32" hidden="1" x14ac:dyDescent="0.2">
      <c r="F2517" s="11" t="s">
        <v>7511</v>
      </c>
      <c r="G2517" s="11" t="s">
        <v>7512</v>
      </c>
      <c r="H2517" s="11">
        <v>0.91687041564792171</v>
      </c>
      <c r="I2517" s="11">
        <v>0.94225889789367911</v>
      </c>
      <c r="J2517" s="11">
        <v>5.8969446669099673E-2</v>
      </c>
      <c r="K2517" s="11">
        <v>-0.20592369838765781</v>
      </c>
      <c r="L2517" s="11">
        <v>-0.71519183127077501</v>
      </c>
      <c r="M2517" s="11">
        <v>32</v>
      </c>
      <c r="N2517" s="11" t="s">
        <v>12218</v>
      </c>
    </row>
    <row r="2518" spans="2:14" s="11" customFormat="1" hidden="1" x14ac:dyDescent="0.2">
      <c r="F2518" s="11" t="s">
        <v>7514</v>
      </c>
      <c r="G2518" s="11" t="s">
        <v>7515</v>
      </c>
      <c r="H2518" s="11">
        <v>0.48872180451127822</v>
      </c>
      <c r="I2518" s="11">
        <v>0.60300922309551741</v>
      </c>
      <c r="J2518" s="11">
        <v>9.2848121415987819E-2</v>
      </c>
      <c r="K2518" s="11">
        <v>-0.33765248596003677</v>
      </c>
      <c r="L2518" s="11">
        <v>-0.97951419285053387</v>
      </c>
      <c r="M2518" s="11">
        <v>17</v>
      </c>
      <c r="N2518" s="11" t="s">
        <v>12219</v>
      </c>
    </row>
    <row r="2519" spans="2:14" s="11" customFormat="1" hidden="1" x14ac:dyDescent="0.2">
      <c r="F2519" s="11" t="s">
        <v>7517</v>
      </c>
      <c r="G2519" s="11" t="s">
        <v>7518</v>
      </c>
      <c r="H2519" s="11">
        <v>0.94936708860759489</v>
      </c>
      <c r="I2519" s="11">
        <v>0.96592925588548428</v>
      </c>
      <c r="J2519" s="11">
        <v>5.8969446669099673E-2</v>
      </c>
      <c r="K2519" s="11">
        <v>-0.1795130898342065</v>
      </c>
      <c r="L2519" s="11">
        <v>-0.72248552520739451</v>
      </c>
      <c r="M2519" s="11">
        <v>56</v>
      </c>
      <c r="N2519" s="11" t="s">
        <v>12220</v>
      </c>
    </row>
    <row r="2520" spans="2:14" s="11" customFormat="1" ht="32" hidden="1" x14ac:dyDescent="0.2">
      <c r="F2520" s="11" t="s">
        <v>7520</v>
      </c>
      <c r="G2520" s="11" t="s">
        <v>7521</v>
      </c>
      <c r="H2520" s="11">
        <v>0.84972677595628421</v>
      </c>
      <c r="I2520" s="11">
        <v>0.89234972677595636</v>
      </c>
      <c r="J2520" s="11">
        <v>6.7992259154405765E-2</v>
      </c>
      <c r="K2520" s="11">
        <v>-0.1901316980118018</v>
      </c>
      <c r="L2520" s="11">
        <v>-0.83111129217795332</v>
      </c>
      <c r="M2520" s="11">
        <v>85</v>
      </c>
      <c r="N2520" s="11" t="s">
        <v>12221</v>
      </c>
    </row>
    <row r="2521" spans="2:14" s="11" customFormat="1" ht="64" hidden="1" x14ac:dyDescent="0.2">
      <c r="B2521" s="4" t="str">
        <f>VLOOKUP(F2521,decisions2!A:B,2,FALSE)</f>
        <v>no_biology</v>
      </c>
      <c r="C2521" s="35" t="str">
        <f>IF(L2521&gt;0,"EC-side","eMPC-side")</f>
        <v>eMPC-side</v>
      </c>
      <c r="E2521" s="35" t="str">
        <f>VLOOKUP(F2521,collapsed2!A:J,10,FALSE)</f>
        <v>redundant</v>
      </c>
      <c r="F2521" s="11" t="s">
        <v>8931</v>
      </c>
      <c r="G2521" s="11" t="s">
        <v>8932</v>
      </c>
      <c r="H2521" s="11">
        <v>3.1346057190483973E-4</v>
      </c>
      <c r="I2521" s="11">
        <v>2.295431004128266E-3</v>
      </c>
      <c r="J2521" s="11">
        <v>0.49849310876659031</v>
      </c>
      <c r="K2521" s="11">
        <v>-0.33460648736074428</v>
      </c>
      <c r="L2521" s="11">
        <v>-1.634979306947743</v>
      </c>
      <c r="M2521" s="11">
        <v>175</v>
      </c>
      <c r="N2521" s="11" t="s">
        <v>12687</v>
      </c>
    </row>
    <row r="2522" spans="2:14" s="11" customFormat="1" hidden="1" x14ac:dyDescent="0.2">
      <c r="F2522" s="11" t="s">
        <v>7526</v>
      </c>
      <c r="G2522" s="11" t="s">
        <v>7527</v>
      </c>
      <c r="H2522" s="11">
        <v>0.1621160409556314</v>
      </c>
      <c r="I2522" s="11">
        <v>0.27934312455707339</v>
      </c>
      <c r="J2522" s="11">
        <v>0.1412251196425309</v>
      </c>
      <c r="K2522" s="11">
        <v>0.42819244055376671</v>
      </c>
      <c r="L2522" s="11">
        <v>1.280682705657991</v>
      </c>
      <c r="M2522" s="11">
        <v>22</v>
      </c>
      <c r="N2522" s="11" t="s">
        <v>12222</v>
      </c>
    </row>
    <row r="2523" spans="2:14" s="11" customFormat="1" ht="32" hidden="1" x14ac:dyDescent="0.2">
      <c r="F2523" s="11" t="s">
        <v>7528</v>
      </c>
      <c r="G2523" s="11" t="s">
        <v>7529</v>
      </c>
      <c r="H2523" s="11">
        <v>6.4837905236907731E-2</v>
      </c>
      <c r="I2523" s="11">
        <v>0.14164588528678301</v>
      </c>
      <c r="J2523" s="11">
        <v>0.28201335001172512</v>
      </c>
      <c r="K2523" s="11">
        <v>-0.42959772764459242</v>
      </c>
      <c r="L2523" s="11">
        <v>-1.445009776587671</v>
      </c>
      <c r="M2523" s="11">
        <v>29</v>
      </c>
      <c r="N2523" s="11" t="s">
        <v>12223</v>
      </c>
    </row>
    <row r="2524" spans="2:14" s="11" customFormat="1" ht="32" hidden="1" x14ac:dyDescent="0.2">
      <c r="F2524" s="11" t="s">
        <v>7531</v>
      </c>
      <c r="G2524" s="11" t="s">
        <v>7532</v>
      </c>
      <c r="H2524" s="11">
        <v>0.2181818181818182</v>
      </c>
      <c r="I2524" s="11">
        <v>0.34424242424242418</v>
      </c>
      <c r="J2524" s="11">
        <v>0.1172497167497923</v>
      </c>
      <c r="K2524" s="11">
        <v>0.33526532332677511</v>
      </c>
      <c r="L2524" s="11">
        <v>1.184846537769922</v>
      </c>
      <c r="M2524" s="11">
        <v>43</v>
      </c>
      <c r="N2524" s="11" t="s">
        <v>12224</v>
      </c>
    </row>
    <row r="2525" spans="2:14" s="11" customFormat="1" ht="32" hidden="1" x14ac:dyDescent="0.2">
      <c r="F2525" s="11" t="s">
        <v>7534</v>
      </c>
      <c r="G2525" s="11" t="s">
        <v>7535</v>
      </c>
      <c r="H2525" s="11">
        <v>0.18573797678275289</v>
      </c>
      <c r="I2525" s="11">
        <v>0.30730508215424063</v>
      </c>
      <c r="J2525" s="11">
        <v>0.12878871306171369</v>
      </c>
      <c r="K2525" s="11">
        <v>0.36953783677292418</v>
      </c>
      <c r="L2525" s="11">
        <v>1.2345061599461391</v>
      </c>
      <c r="M2525" s="11">
        <v>33</v>
      </c>
      <c r="N2525" s="11" t="s">
        <v>12225</v>
      </c>
    </row>
    <row r="2526" spans="2:14" s="11" customFormat="1" ht="32" hidden="1" x14ac:dyDescent="0.2">
      <c r="F2526" s="11" t="s">
        <v>7537</v>
      </c>
      <c r="G2526" s="11" t="s">
        <v>7538</v>
      </c>
      <c r="H2526" s="11">
        <v>0.14020270270270269</v>
      </c>
      <c r="I2526" s="11">
        <v>0.25187130199506441</v>
      </c>
      <c r="J2526" s="11">
        <v>0.15214492236756469</v>
      </c>
      <c r="K2526" s="11">
        <v>0.35154810707336259</v>
      </c>
      <c r="L2526" s="11">
        <v>1.2615022080859359</v>
      </c>
      <c r="M2526" s="11">
        <v>48</v>
      </c>
      <c r="N2526" s="11" t="s">
        <v>12226</v>
      </c>
    </row>
    <row r="2527" spans="2:14" s="11" customFormat="1" ht="48" hidden="1" x14ac:dyDescent="0.2">
      <c r="F2527" s="11" t="s">
        <v>7540</v>
      </c>
      <c r="G2527" s="11" t="s">
        <v>7541</v>
      </c>
      <c r="H2527" s="11">
        <v>0.43946932006633499</v>
      </c>
      <c r="I2527" s="11">
        <v>0.55978099547857918</v>
      </c>
      <c r="J2527" s="11">
        <v>7.6083716095172491E-2</v>
      </c>
      <c r="K2527" s="11">
        <v>0.36510087365696697</v>
      </c>
      <c r="L2527" s="11">
        <v>1.0227137355408149</v>
      </c>
      <c r="M2527" s="11">
        <v>17</v>
      </c>
      <c r="N2527" s="11" t="s">
        <v>12227</v>
      </c>
    </row>
    <row r="2528" spans="2:14" s="11" customFormat="1" ht="32" hidden="1" x14ac:dyDescent="0.2">
      <c r="B2528" s="4" t="str">
        <f>VLOOKUP(F2528,decisions2!A:B,2,FALSE)</f>
        <v>no_biology</v>
      </c>
      <c r="C2528" s="35" t="str">
        <f t="shared" ref="C2528:C2531" si="183">IF(L2528&gt;0,"EC-side","eMPC-side")</f>
        <v>eMPC-side</v>
      </c>
      <c r="E2528" s="35" t="str">
        <f>VLOOKUP(F2528,collapsed2!A:J,10,FALSE)</f>
        <v>redundant</v>
      </c>
      <c r="F2528" s="11" t="s">
        <v>1451</v>
      </c>
      <c r="G2528" s="11" t="s">
        <v>1452</v>
      </c>
      <c r="H2528" s="11">
        <v>3.325664939230445E-3</v>
      </c>
      <c r="I2528" s="11">
        <v>1.485857960537159E-2</v>
      </c>
      <c r="J2528" s="11">
        <v>0.43170769580334639</v>
      </c>
      <c r="K2528" s="11">
        <v>-0.39511277965427982</v>
      </c>
      <c r="L2528" s="11">
        <v>-1.6356984943707999</v>
      </c>
      <c r="M2528" s="11">
        <v>66</v>
      </c>
      <c r="N2528" s="11" t="s">
        <v>10216</v>
      </c>
    </row>
    <row r="2529" spans="2:14" s="11" customFormat="1" ht="64" hidden="1" x14ac:dyDescent="0.2">
      <c r="B2529" s="4" t="str">
        <f>VLOOKUP(F2529,decisions2!A:B,2,FALSE)</f>
        <v>no_biology</v>
      </c>
      <c r="C2529" s="35" t="str">
        <f t="shared" si="183"/>
        <v>eMPC-side</v>
      </c>
      <c r="E2529" s="35" t="str">
        <f>VLOOKUP(F2529,collapsed2!A:J,10,FALSE)</f>
        <v>redundant</v>
      </c>
      <c r="F2529" s="11" t="s">
        <v>7713</v>
      </c>
      <c r="G2529" s="11" t="s">
        <v>7714</v>
      </c>
      <c r="H2529" s="11">
        <v>1.0128995864087029E-3</v>
      </c>
      <c r="I2529" s="11">
        <v>6.0020746437880338E-3</v>
      </c>
      <c r="J2529" s="11">
        <v>0.45505986738722948</v>
      </c>
      <c r="K2529" s="11">
        <v>-0.35242229410858478</v>
      </c>
      <c r="L2529" s="11">
        <v>-1.6371547903702379</v>
      </c>
      <c r="M2529" s="11">
        <v>118</v>
      </c>
      <c r="N2529" s="11" t="s">
        <v>12285</v>
      </c>
    </row>
    <row r="2530" spans="2:14" s="11" customFormat="1" ht="17" hidden="1" x14ac:dyDescent="0.2">
      <c r="B2530" s="4" t="str">
        <f>VLOOKUP(F2530,decisions2!A:B,2,FALSE)</f>
        <v>no_biology</v>
      </c>
      <c r="C2530" s="35" t="str">
        <f t="shared" si="183"/>
        <v>eMPC-side</v>
      </c>
      <c r="E2530" s="35" t="str">
        <f>VLOOKUP(F2530,collapsed2!A:J,10,FALSE)</f>
        <v>redundant</v>
      </c>
      <c r="F2530" s="11" t="s">
        <v>2671</v>
      </c>
      <c r="G2530" s="11" t="s">
        <v>2672</v>
      </c>
      <c r="H2530" s="11">
        <v>1.198551462404283E-2</v>
      </c>
      <c r="I2530" s="11">
        <v>3.8949941056839688E-2</v>
      </c>
      <c r="J2530" s="11">
        <v>0.38073040072279241</v>
      </c>
      <c r="K2530" s="11">
        <v>-0.51209891293383369</v>
      </c>
      <c r="L2530" s="11">
        <v>-1.6384012972762529</v>
      </c>
      <c r="M2530" s="11">
        <v>23</v>
      </c>
      <c r="N2530" s="11" t="s">
        <v>10618</v>
      </c>
    </row>
    <row r="2531" spans="2:14" s="11" customFormat="1" ht="80" hidden="1" x14ac:dyDescent="0.2">
      <c r="B2531" s="4" t="str">
        <f>VLOOKUP(F2531,decisions2!A:B,2,FALSE)</f>
        <v>no_biology</v>
      </c>
      <c r="C2531" s="35" t="str">
        <f t="shared" si="183"/>
        <v>eMPC-side</v>
      </c>
      <c r="E2531" s="35" t="str">
        <f>VLOOKUP(F2531,collapsed2!A:J,10,FALSE)</f>
        <v>redundant</v>
      </c>
      <c r="F2531" s="11" t="s">
        <v>1790</v>
      </c>
      <c r="G2531" s="11" t="s">
        <v>1791</v>
      </c>
      <c r="H2531" s="11">
        <v>4.6110169224403618E-5</v>
      </c>
      <c r="I2531" s="11">
        <v>4.7506565516372941E-4</v>
      </c>
      <c r="J2531" s="11">
        <v>0.55733223875864601</v>
      </c>
      <c r="K2531" s="11">
        <v>-0.32199238020549081</v>
      </c>
      <c r="L2531" s="11">
        <v>-1.638968051937306</v>
      </c>
      <c r="M2531" s="11">
        <v>234</v>
      </c>
      <c r="N2531" s="11" t="s">
        <v>10330</v>
      </c>
    </row>
    <row r="2532" spans="2:14" s="11" customFormat="1" hidden="1" x14ac:dyDescent="0.2">
      <c r="F2532" s="11" t="s">
        <v>7555</v>
      </c>
      <c r="G2532" s="11" t="s">
        <v>7556</v>
      </c>
      <c r="H2532" s="11">
        <v>0.17042606516290729</v>
      </c>
      <c r="I2532" s="11">
        <v>0.28879052518243808</v>
      </c>
      <c r="J2532" s="11">
        <v>0.16957064440562841</v>
      </c>
      <c r="K2532" s="11">
        <v>-0.4374452868835717</v>
      </c>
      <c r="L2532" s="11">
        <v>-1.2690084773986989</v>
      </c>
      <c r="M2532" s="11">
        <v>17</v>
      </c>
      <c r="N2532" s="11" t="s">
        <v>12232</v>
      </c>
    </row>
    <row r="2533" spans="2:14" s="11" customFormat="1" ht="80" hidden="1" x14ac:dyDescent="0.2">
      <c r="B2533" s="4" t="str">
        <f>VLOOKUP(F2533,decisions2!A:B,2,FALSE)</f>
        <v>no_biology</v>
      </c>
      <c r="C2533" s="35" t="str">
        <f t="shared" ref="C2533:C2534" si="184">IF(L2533&gt;0,"EC-side","eMPC-side")</f>
        <v>eMPC-side</v>
      </c>
      <c r="E2533" s="35" t="str">
        <f>VLOOKUP(F2533,collapsed2!A:J,10,FALSE)</f>
        <v>main</v>
      </c>
      <c r="F2533" s="11" t="s">
        <v>204</v>
      </c>
      <c r="G2533" s="11" t="s">
        <v>205</v>
      </c>
      <c r="H2533" s="11">
        <v>2.6734230394159097E-4</v>
      </c>
      <c r="I2533" s="11">
        <v>2.0448242732394291E-3</v>
      </c>
      <c r="J2533" s="11">
        <v>0.49849310876659031</v>
      </c>
      <c r="K2533" s="11">
        <v>-0.33560849739974541</v>
      </c>
      <c r="L2533" s="11">
        <v>-1.6406169202430529</v>
      </c>
      <c r="M2533" s="11">
        <v>179</v>
      </c>
      <c r="N2533" s="11" t="s">
        <v>9804</v>
      </c>
    </row>
    <row r="2534" spans="2:14" s="11" customFormat="1" ht="17" hidden="1" x14ac:dyDescent="0.2">
      <c r="B2534" s="4" t="str">
        <f>VLOOKUP(F2534,decisions2!A:B,2,FALSE)</f>
        <v>no_biology</v>
      </c>
      <c r="C2534" s="35" t="str">
        <f t="shared" si="184"/>
        <v>eMPC-side</v>
      </c>
      <c r="E2534" s="35" t="str">
        <f>VLOOKUP(F2534,collapsed2!A:J,10,FALSE)</f>
        <v>redundant</v>
      </c>
      <c r="F2534" s="11" t="s">
        <v>9414</v>
      </c>
      <c r="G2534" s="11" t="s">
        <v>9415</v>
      </c>
      <c r="H2534" s="11">
        <v>1.082550059742113E-2</v>
      </c>
      <c r="I2534" s="11">
        <v>3.6077637705283057E-2</v>
      </c>
      <c r="J2534" s="11">
        <v>0.38073040072279241</v>
      </c>
      <c r="K2534" s="11">
        <v>-0.52378826335580975</v>
      </c>
      <c r="L2534" s="11">
        <v>-1.6406982187479131</v>
      </c>
      <c r="M2534" s="11">
        <v>22</v>
      </c>
      <c r="N2534" s="11" t="s">
        <v>12848</v>
      </c>
    </row>
    <row r="2535" spans="2:14" s="11" customFormat="1" hidden="1" x14ac:dyDescent="0.2">
      <c r="F2535" s="11" t="s">
        <v>7564</v>
      </c>
      <c r="G2535" s="11" t="s">
        <v>7565</v>
      </c>
      <c r="H2535" s="11">
        <v>0.41821247892074198</v>
      </c>
      <c r="I2535" s="11">
        <v>0.54244716288925476</v>
      </c>
      <c r="J2535" s="11">
        <v>7.9556467723595661E-2</v>
      </c>
      <c r="K2535" s="11">
        <v>0.35775057580421571</v>
      </c>
      <c r="L2535" s="11">
        <v>1.042506108494454</v>
      </c>
      <c r="M2535" s="11">
        <v>20</v>
      </c>
      <c r="N2535" s="11" t="s">
        <v>12235</v>
      </c>
    </row>
    <row r="2536" spans="2:14" s="11" customFormat="1" ht="32" hidden="1" x14ac:dyDescent="0.2">
      <c r="F2536" s="11" t="s">
        <v>7566</v>
      </c>
      <c r="G2536" s="11" t="s">
        <v>7567</v>
      </c>
      <c r="H2536" s="11">
        <v>0.57788944723618085</v>
      </c>
      <c r="I2536" s="11">
        <v>0.67891616355157069</v>
      </c>
      <c r="J2536" s="11">
        <v>6.2939469201896719E-2</v>
      </c>
      <c r="K2536" s="11">
        <v>0.33401396716402321</v>
      </c>
      <c r="L2536" s="11">
        <v>0.90978237002923801</v>
      </c>
      <c r="M2536" s="11">
        <v>15</v>
      </c>
      <c r="N2536" s="11" t="s">
        <v>12236</v>
      </c>
    </row>
    <row r="2537" spans="2:14" s="11" customFormat="1" ht="48" hidden="1" x14ac:dyDescent="0.2">
      <c r="F2537" s="11" t="s">
        <v>7569</v>
      </c>
      <c r="G2537" s="11" t="s">
        <v>7570</v>
      </c>
      <c r="H2537" s="11">
        <v>2.6042639033438768E-2</v>
      </c>
      <c r="I2537" s="11">
        <v>7.0702626004331692E-2</v>
      </c>
      <c r="J2537" s="11">
        <v>0.35248785758361922</v>
      </c>
      <c r="K2537" s="11">
        <v>0.31964621528318549</v>
      </c>
      <c r="L2537" s="11">
        <v>1.3918736725878409</v>
      </c>
      <c r="M2537" s="11">
        <v>149</v>
      </c>
      <c r="N2537" s="11" t="s">
        <v>12237</v>
      </c>
    </row>
    <row r="2538" spans="2:14" s="11" customFormat="1" ht="80" hidden="1" x14ac:dyDescent="0.2">
      <c r="B2538" s="4" t="str">
        <f>VLOOKUP(F2538,decisions2!A:B,2,FALSE)</f>
        <v>no_biology</v>
      </c>
      <c r="C2538" s="35" t="str">
        <f t="shared" ref="C2538:C2539" si="185">IF(L2538&gt;0,"EC-side","eMPC-side")</f>
        <v>eMPC-side</v>
      </c>
      <c r="E2538" s="35" t="str">
        <f>VLOOKUP(F2538,collapsed2!A:J,10,FALSE)</f>
        <v>redundant</v>
      </c>
      <c r="F2538" s="11" t="s">
        <v>3284</v>
      </c>
      <c r="G2538" s="11" t="s">
        <v>3285</v>
      </c>
      <c r="H2538" s="11">
        <v>5.3421433754063258E-4</v>
      </c>
      <c r="I2538" s="11">
        <v>3.5462276959506221E-3</v>
      </c>
      <c r="J2538" s="11">
        <v>0.47727081536286209</v>
      </c>
      <c r="K2538" s="11">
        <v>-0.35180990274609308</v>
      </c>
      <c r="L2538" s="11">
        <v>-1.640766792121521</v>
      </c>
      <c r="M2538" s="11">
        <v>122</v>
      </c>
      <c r="N2538" s="11" t="s">
        <v>10823</v>
      </c>
    </row>
    <row r="2539" spans="2:14" s="11" customFormat="1" ht="17" hidden="1" x14ac:dyDescent="0.2">
      <c r="B2539" s="4" t="str">
        <f>VLOOKUP(F2539,decisions2!A:B,2,FALSE)</f>
        <v>no_biology</v>
      </c>
      <c r="C2539" s="35" t="str">
        <f t="shared" si="185"/>
        <v>eMPC-side</v>
      </c>
      <c r="E2539" s="35" t="str">
        <f>VLOOKUP(F2539,collapsed2!A:J,10,FALSE)</f>
        <v>redundant</v>
      </c>
      <c r="F2539" s="11" t="s">
        <v>21</v>
      </c>
      <c r="G2539" s="11" t="s">
        <v>22</v>
      </c>
      <c r="H2539" s="11">
        <v>9.3046085931128703E-3</v>
      </c>
      <c r="I2539" s="11">
        <v>3.2294210058561777E-2</v>
      </c>
      <c r="J2539" s="11">
        <v>0.38073040072279241</v>
      </c>
      <c r="K2539" s="11">
        <v>-0.45783186391706798</v>
      </c>
      <c r="L2539" s="11">
        <v>-1.641410505255938</v>
      </c>
      <c r="M2539" s="11">
        <v>35</v>
      </c>
      <c r="N2539" s="11" t="s">
        <v>9743</v>
      </c>
    </row>
    <row r="2540" spans="2:14" s="11" customFormat="1" ht="32" hidden="1" x14ac:dyDescent="0.2">
      <c r="F2540" s="11" t="s">
        <v>7578</v>
      </c>
      <c r="G2540" s="11" t="s">
        <v>7579</v>
      </c>
      <c r="H2540" s="11">
        <v>0.1973018549747049</v>
      </c>
      <c r="I2540" s="11">
        <v>0.32046819416287348</v>
      </c>
      <c r="J2540" s="11">
        <v>0.1256399213098405</v>
      </c>
      <c r="K2540" s="11">
        <v>0.373361953864772</v>
      </c>
      <c r="L2540" s="11">
        <v>1.227829052415274</v>
      </c>
      <c r="M2540" s="11">
        <v>32</v>
      </c>
      <c r="N2540" s="11" t="s">
        <v>12240</v>
      </c>
    </row>
    <row r="2541" spans="2:14" s="11" customFormat="1" ht="32" hidden="1" x14ac:dyDescent="0.2">
      <c r="F2541" s="11" t="s">
        <v>7581</v>
      </c>
      <c r="G2541" s="11" t="s">
        <v>7582</v>
      </c>
      <c r="H2541" s="11">
        <v>0.72878535773710484</v>
      </c>
      <c r="I2541" s="11">
        <v>0.80091019002212727</v>
      </c>
      <c r="J2541" s="11">
        <v>5.1740545987316297E-2</v>
      </c>
      <c r="K2541" s="11">
        <v>0.25931884978389991</v>
      </c>
      <c r="L2541" s="11">
        <v>0.82325524001973205</v>
      </c>
      <c r="M2541" s="11">
        <v>27</v>
      </c>
      <c r="N2541" s="11" t="s">
        <v>12241</v>
      </c>
    </row>
    <row r="2542" spans="2:14" s="11" customFormat="1" hidden="1" x14ac:dyDescent="0.2">
      <c r="F2542" s="11" t="s">
        <v>7584</v>
      </c>
      <c r="G2542" s="11" t="s">
        <v>7585</v>
      </c>
      <c r="H2542" s="11">
        <v>2.7520405954684302E-2</v>
      </c>
      <c r="I2542" s="11">
        <v>7.3418032449751522E-2</v>
      </c>
      <c r="J2542" s="11">
        <v>0.35248785758361922</v>
      </c>
      <c r="K2542" s="11">
        <v>-0.55523892793441953</v>
      </c>
      <c r="L2542" s="11">
        <v>-1.5543956465693469</v>
      </c>
      <c r="M2542" s="11">
        <v>15</v>
      </c>
      <c r="N2542" s="11" t="s">
        <v>12242</v>
      </c>
    </row>
    <row r="2543" spans="2:14" s="11" customFormat="1" ht="32" hidden="1" x14ac:dyDescent="0.2">
      <c r="B2543" s="4" t="str">
        <f>VLOOKUP(F2543,decisions2!A:B,2,FALSE)</f>
        <v>no_redundant</v>
      </c>
      <c r="C2543" s="35" t="str">
        <f t="shared" ref="C2543:C2546" si="186">IF(L2543&gt;0,"EC-side","eMPC-side")</f>
        <v>eMPC-side</v>
      </c>
      <c r="E2543" s="35" t="str">
        <f>VLOOKUP(F2543,collapsed2!A:J,10,FALSE)</f>
        <v>redundant</v>
      </c>
      <c r="F2543" s="11" t="s">
        <v>4549</v>
      </c>
      <c r="G2543" s="11" t="s">
        <v>4550</v>
      </c>
      <c r="H2543" s="11">
        <v>5.4436445127132582E-3</v>
      </c>
      <c r="I2543" s="11">
        <v>2.1639600575498831E-2</v>
      </c>
      <c r="J2543" s="11">
        <v>0.40701791892395389</v>
      </c>
      <c r="K2543" s="11">
        <v>-0.40997418949597769</v>
      </c>
      <c r="L2543" s="11">
        <v>-1.643677721790713</v>
      </c>
      <c r="M2543" s="11">
        <v>55</v>
      </c>
      <c r="N2543" s="11" t="s">
        <v>11241</v>
      </c>
    </row>
    <row r="2544" spans="2:14" s="11" customFormat="1" ht="32" hidden="1" x14ac:dyDescent="0.2">
      <c r="B2544" s="4" t="str">
        <f>VLOOKUP(F2544,decisions2!A:B,2,FALSE)</f>
        <v>no_biology</v>
      </c>
      <c r="C2544" s="35" t="str">
        <f t="shared" si="186"/>
        <v>eMPC-side</v>
      </c>
      <c r="E2544" s="35" t="str">
        <f>VLOOKUP(F2544,collapsed2!A:J,10,FALSE)</f>
        <v>redundant</v>
      </c>
      <c r="F2544" s="11" t="s">
        <v>1514</v>
      </c>
      <c r="G2544" s="11" t="s">
        <v>1515</v>
      </c>
      <c r="H2544" s="11">
        <v>1.1444825145020571E-2</v>
      </c>
      <c r="I2544" s="11">
        <v>3.7794538850998163E-2</v>
      </c>
      <c r="J2544" s="11">
        <v>0.38073040072279241</v>
      </c>
      <c r="K2544" s="11">
        <v>-0.51378205558695622</v>
      </c>
      <c r="L2544" s="11">
        <v>-1.6437863177024401</v>
      </c>
      <c r="M2544" s="11">
        <v>23</v>
      </c>
      <c r="N2544" s="11" t="s">
        <v>10237</v>
      </c>
    </row>
    <row r="2545" spans="2:14" s="11" customFormat="1" ht="96" hidden="1" x14ac:dyDescent="0.2">
      <c r="B2545" s="4" t="str">
        <f>VLOOKUP(F2545,decisions2!A:B,2,FALSE)</f>
        <v>no_biology</v>
      </c>
      <c r="C2545" s="35" t="str">
        <f t="shared" si="186"/>
        <v>eMPC-side</v>
      </c>
      <c r="E2545" s="35" t="str">
        <f>VLOOKUP(F2545,collapsed2!A:J,10,FALSE)</f>
        <v>redundant</v>
      </c>
      <c r="F2545" s="11" t="s">
        <v>7552</v>
      </c>
      <c r="G2545" s="11" t="s">
        <v>7553</v>
      </c>
      <c r="H2545" s="11">
        <v>1.9003135654693019E-5</v>
      </c>
      <c r="I2545" s="11">
        <v>2.3332421446702029E-4</v>
      </c>
      <c r="J2545" s="11">
        <v>0.57561026107112856</v>
      </c>
      <c r="K2545" s="11">
        <v>-0.31496566013163058</v>
      </c>
      <c r="L2545" s="11">
        <v>-1.64470880436693</v>
      </c>
      <c r="M2545" s="11">
        <v>291</v>
      </c>
      <c r="N2545" s="11" t="s">
        <v>12231</v>
      </c>
    </row>
    <row r="2546" spans="2:14" s="11" customFormat="1" ht="32" hidden="1" x14ac:dyDescent="0.2">
      <c r="B2546" s="4" t="str">
        <f>VLOOKUP(F2546,decisions2!A:B,2,FALSE)</f>
        <v>no_biology</v>
      </c>
      <c r="C2546" s="35" t="str">
        <f t="shared" si="186"/>
        <v>eMPC-side</v>
      </c>
      <c r="E2546" s="35" t="str">
        <f>VLOOKUP(F2546,collapsed2!A:J,10,FALSE)</f>
        <v>redundant</v>
      </c>
      <c r="F2546" s="11" t="s">
        <v>9358</v>
      </c>
      <c r="G2546" s="11" t="s">
        <v>9359</v>
      </c>
      <c r="H2546" s="11">
        <v>1.262100862249119E-2</v>
      </c>
      <c r="I2546" s="11">
        <v>4.0547795654055488E-2</v>
      </c>
      <c r="J2546" s="11">
        <v>0.38073040072279241</v>
      </c>
      <c r="K2546" s="11">
        <v>-0.55157951438693475</v>
      </c>
      <c r="L2546" s="11">
        <v>-1.6475579782642731</v>
      </c>
      <c r="M2546" s="11">
        <v>19</v>
      </c>
      <c r="N2546" s="11" t="s">
        <v>12830</v>
      </c>
    </row>
    <row r="2547" spans="2:14" s="11" customFormat="1" ht="32" hidden="1" x14ac:dyDescent="0.2">
      <c r="F2547" s="11" t="s">
        <v>7599</v>
      </c>
      <c r="G2547" s="11" t="s">
        <v>7600</v>
      </c>
      <c r="H2547" s="11">
        <v>0.30016863406408101</v>
      </c>
      <c r="I2547" s="11">
        <v>0.43359166689663348</v>
      </c>
      <c r="J2547" s="11">
        <v>9.821233512174378E-2</v>
      </c>
      <c r="K2547" s="11">
        <v>0.30658035782972842</v>
      </c>
      <c r="L2547" s="11">
        <v>1.1037055355990779</v>
      </c>
      <c r="M2547" s="11">
        <v>49</v>
      </c>
      <c r="N2547" s="11" t="s">
        <v>12247</v>
      </c>
    </row>
    <row r="2548" spans="2:14" s="11" customFormat="1" ht="17" hidden="1" x14ac:dyDescent="0.2">
      <c r="B2548" s="4" t="str">
        <f>VLOOKUP(F2548,decisions2!A:B,2,FALSE)</f>
        <v>no_biology</v>
      </c>
      <c r="C2548" s="35" t="str">
        <f>IF(L2548&gt;0,"EC-side","eMPC-side")</f>
        <v>eMPC-side</v>
      </c>
      <c r="E2548" s="35" t="str">
        <f>VLOOKUP(F2548,collapsed2!A:J,10,FALSE)</f>
        <v>redundant</v>
      </c>
      <c r="F2548" s="11" t="s">
        <v>3841</v>
      </c>
      <c r="G2548" s="11" t="s">
        <v>3842</v>
      </c>
      <c r="H2548" s="11">
        <v>1.319468849961913E-2</v>
      </c>
      <c r="I2548" s="11">
        <v>4.2042783063176659E-2</v>
      </c>
      <c r="J2548" s="11">
        <v>0.38073040072279241</v>
      </c>
      <c r="K2548" s="11">
        <v>-0.48408683243556377</v>
      </c>
      <c r="L2548" s="11">
        <v>-1.6510964331575091</v>
      </c>
      <c r="M2548" s="11">
        <v>30</v>
      </c>
      <c r="N2548" s="11" t="s">
        <v>11006</v>
      </c>
    </row>
    <row r="2549" spans="2:14" s="11" customFormat="1" ht="32" hidden="1" x14ac:dyDescent="0.2">
      <c r="F2549" s="11" t="s">
        <v>7605</v>
      </c>
      <c r="G2549" s="11" t="s">
        <v>7606</v>
      </c>
      <c r="H2549" s="11">
        <v>1.8729298819127958E-2</v>
      </c>
      <c r="I2549" s="11">
        <v>5.5108008957902639E-2</v>
      </c>
      <c r="J2549" s="11">
        <v>0.35248785758361922</v>
      </c>
      <c r="K2549" s="11">
        <v>0.35522683230322333</v>
      </c>
      <c r="L2549" s="11">
        <v>1.456685822168962</v>
      </c>
      <c r="M2549" s="11">
        <v>102</v>
      </c>
      <c r="N2549" s="11" t="s">
        <v>12249</v>
      </c>
    </row>
    <row r="2550" spans="2:14" s="11" customFormat="1" ht="32" hidden="1" x14ac:dyDescent="0.2">
      <c r="F2550" s="11" t="s">
        <v>7608</v>
      </c>
      <c r="G2550" s="11" t="s">
        <v>7609</v>
      </c>
      <c r="H2550" s="11">
        <v>3.1370620949742967E-2</v>
      </c>
      <c r="I2550" s="11">
        <v>8.1100854733743122E-2</v>
      </c>
      <c r="J2550" s="11">
        <v>0.3217759180753611</v>
      </c>
      <c r="K2550" s="11">
        <v>0.3453599703348974</v>
      </c>
      <c r="L2550" s="11">
        <v>1.405036479448728</v>
      </c>
      <c r="M2550" s="11">
        <v>98</v>
      </c>
      <c r="N2550" s="11" t="s">
        <v>12250</v>
      </c>
    </row>
    <row r="2551" spans="2:14" s="11" customFormat="1" ht="64" hidden="1" x14ac:dyDescent="0.2">
      <c r="B2551" s="4" t="str">
        <f>VLOOKUP(F2551,decisions2!A:B,2,FALSE)</f>
        <v>no_biology</v>
      </c>
      <c r="C2551" s="35" t="str">
        <f>IF(L2551&gt;0,"EC-side","eMPC-side")</f>
        <v>eMPC-side</v>
      </c>
      <c r="E2551" s="35" t="str">
        <f>VLOOKUP(F2551,collapsed2!A:J,10,FALSE)</f>
        <v>redundant</v>
      </c>
      <c r="F2551" s="11" t="s">
        <v>3203</v>
      </c>
      <c r="G2551" s="11" t="s">
        <v>3204</v>
      </c>
      <c r="H2551" s="11">
        <v>9.1656386333603332E-4</v>
      </c>
      <c r="I2551" s="11">
        <v>5.4926561057898806E-3</v>
      </c>
      <c r="J2551" s="11">
        <v>0.47727081536286209</v>
      </c>
      <c r="K2551" s="11">
        <v>-0.34984716478164268</v>
      </c>
      <c r="L2551" s="11">
        <v>-1.657226820770936</v>
      </c>
      <c r="M2551" s="11">
        <v>137</v>
      </c>
      <c r="N2551" s="11" t="s">
        <v>10796</v>
      </c>
    </row>
    <row r="2552" spans="2:14" s="11" customFormat="1" hidden="1" x14ac:dyDescent="0.2">
      <c r="F2552" s="11" t="s">
        <v>7614</v>
      </c>
      <c r="G2552" s="11" t="s">
        <v>7615</v>
      </c>
      <c r="H2552" s="11">
        <v>0.41638795986622068</v>
      </c>
      <c r="I2552" s="11">
        <v>0.54081694372418854</v>
      </c>
      <c r="J2552" s="11">
        <v>7.9343496013497272E-2</v>
      </c>
      <c r="K2552" s="11">
        <v>0.33570710590934832</v>
      </c>
      <c r="L2552" s="11">
        <v>1.0274446192293649</v>
      </c>
      <c r="M2552" s="11">
        <v>24</v>
      </c>
      <c r="N2552" s="11" t="s">
        <v>12252</v>
      </c>
    </row>
    <row r="2553" spans="2:14" s="11" customFormat="1" ht="17" hidden="1" x14ac:dyDescent="0.2">
      <c r="B2553" s="4" t="str">
        <f>VLOOKUP(F2553,decisions2!A:B,2,FALSE)</f>
        <v>no_biology</v>
      </c>
      <c r="C2553" s="35" t="str">
        <f>IF(L2553&gt;0,"EC-side","eMPC-side")</f>
        <v>eMPC-side</v>
      </c>
      <c r="E2553" s="35" t="str">
        <f>VLOOKUP(F2553,collapsed2!A:J,10,FALSE)</f>
        <v>redundant</v>
      </c>
      <c r="F2553" s="11" t="s">
        <v>4729</v>
      </c>
      <c r="G2553" s="11" t="s">
        <v>4730</v>
      </c>
      <c r="H2553" s="11">
        <v>1.2032951579957291E-2</v>
      </c>
      <c r="I2553" s="11">
        <v>3.8987718115218763E-2</v>
      </c>
      <c r="J2553" s="11">
        <v>0.38073040072279241</v>
      </c>
      <c r="K2553" s="11">
        <v>-0.57271425540814169</v>
      </c>
      <c r="L2553" s="11">
        <v>-1.661417477869527</v>
      </c>
      <c r="M2553" s="11">
        <v>17</v>
      </c>
      <c r="N2553" s="11" t="s">
        <v>11301</v>
      </c>
    </row>
    <row r="2554" spans="2:14" s="11" customFormat="1" hidden="1" x14ac:dyDescent="0.2">
      <c r="F2554" s="11" t="s">
        <v>7620</v>
      </c>
      <c r="G2554" s="11" t="s">
        <v>7621</v>
      </c>
      <c r="H2554" s="11">
        <v>0.63092269326683292</v>
      </c>
      <c r="I2554" s="11">
        <v>0.72099143324334369</v>
      </c>
      <c r="J2554" s="11">
        <v>7.850290473486872E-2</v>
      </c>
      <c r="K2554" s="11">
        <v>-0.26379151152205832</v>
      </c>
      <c r="L2554" s="11">
        <v>-0.88729825276349261</v>
      </c>
      <c r="M2554" s="11">
        <v>29</v>
      </c>
      <c r="N2554" s="11" t="s">
        <v>12254</v>
      </c>
    </row>
    <row r="2555" spans="2:14" s="11" customFormat="1" ht="48" hidden="1" x14ac:dyDescent="0.2">
      <c r="F2555" s="11" t="s">
        <v>7623</v>
      </c>
      <c r="G2555" s="11" t="s">
        <v>7624</v>
      </c>
      <c r="H2555" s="11">
        <v>2.2508433181319839E-2</v>
      </c>
      <c r="I2555" s="11">
        <v>6.2884980983909836E-2</v>
      </c>
      <c r="J2555" s="11">
        <v>0.35248785758361922</v>
      </c>
      <c r="K2555" s="11">
        <v>0.32234933303752322</v>
      </c>
      <c r="L2555" s="11">
        <v>1.392776139252587</v>
      </c>
      <c r="M2555" s="11">
        <v>140</v>
      </c>
      <c r="N2555" s="11" t="s">
        <v>12255</v>
      </c>
    </row>
    <row r="2556" spans="2:14" s="11" customFormat="1" ht="48" hidden="1" x14ac:dyDescent="0.2">
      <c r="F2556" s="11" t="s">
        <v>7626</v>
      </c>
      <c r="G2556" s="11" t="s">
        <v>7627</v>
      </c>
      <c r="H2556" s="11">
        <v>4.9679487179487183E-2</v>
      </c>
      <c r="I2556" s="11">
        <v>0.11556496091752499</v>
      </c>
      <c r="J2556" s="11">
        <v>0.25720646646883821</v>
      </c>
      <c r="K2556" s="11">
        <v>0.35750468619585979</v>
      </c>
      <c r="L2556" s="11">
        <v>1.3822757236375449</v>
      </c>
      <c r="M2556" s="11">
        <v>76</v>
      </c>
      <c r="N2556" s="11" t="s">
        <v>12256</v>
      </c>
    </row>
    <row r="2557" spans="2:14" s="11" customFormat="1" ht="32" hidden="1" x14ac:dyDescent="0.2">
      <c r="F2557" s="11" t="s">
        <v>7629</v>
      </c>
      <c r="G2557" s="11" t="s">
        <v>7630</v>
      </c>
      <c r="H2557" s="11">
        <v>0.239460370994941</v>
      </c>
      <c r="I2557" s="11">
        <v>0.36786339213051611</v>
      </c>
      <c r="J2557" s="11">
        <v>0.112378519110475</v>
      </c>
      <c r="K2557" s="11">
        <v>0.36483842739947853</v>
      </c>
      <c r="L2557" s="11">
        <v>1.1739491252376271</v>
      </c>
      <c r="M2557" s="11">
        <v>30</v>
      </c>
      <c r="N2557" s="11" t="s">
        <v>12257</v>
      </c>
    </row>
    <row r="2558" spans="2:14" s="11" customFormat="1" ht="32" hidden="1" x14ac:dyDescent="0.2">
      <c r="F2558" s="11" t="s">
        <v>7632</v>
      </c>
      <c r="G2558" s="11" t="s">
        <v>7633</v>
      </c>
      <c r="H2558" s="11">
        <v>0.75042158516020241</v>
      </c>
      <c r="I2558" s="11">
        <v>0.81750396835664474</v>
      </c>
      <c r="J2558" s="11">
        <v>5.1011413203915008E-2</v>
      </c>
      <c r="K2558" s="11">
        <v>0.23164230741858591</v>
      </c>
      <c r="L2558" s="11">
        <v>0.83392458273152092</v>
      </c>
      <c r="M2558" s="11">
        <v>49</v>
      </c>
      <c r="N2558" s="11" t="s">
        <v>12258</v>
      </c>
    </row>
    <row r="2559" spans="2:14" s="11" customFormat="1" hidden="1" x14ac:dyDescent="0.2">
      <c r="F2559" s="11" t="s">
        <v>7635</v>
      </c>
      <c r="G2559" s="11" t="s">
        <v>7636</v>
      </c>
      <c r="H2559" s="11">
        <v>0.41935483870967738</v>
      </c>
      <c r="I2559" s="11">
        <v>0.54371294292409944</v>
      </c>
      <c r="J2559" s="11">
        <v>7.9770591862845255E-2</v>
      </c>
      <c r="K2559" s="11">
        <v>0.34137780186905048</v>
      </c>
      <c r="L2559" s="11">
        <v>1.0338591088943709</v>
      </c>
      <c r="M2559" s="11">
        <v>23</v>
      </c>
      <c r="N2559" s="11" t="s">
        <v>12259</v>
      </c>
    </row>
    <row r="2560" spans="2:14" s="11" customFormat="1" ht="32" hidden="1" x14ac:dyDescent="0.2">
      <c r="F2560" s="11" t="s">
        <v>7638</v>
      </c>
      <c r="G2560" s="11" t="s">
        <v>7639</v>
      </c>
      <c r="H2560" s="11">
        <v>0.15177065767284989</v>
      </c>
      <c r="I2560" s="11">
        <v>0.26764739090687251</v>
      </c>
      <c r="J2560" s="11">
        <v>0.14551614609036029</v>
      </c>
      <c r="K2560" s="11">
        <v>0.44677234323186238</v>
      </c>
      <c r="L2560" s="11">
        <v>1.3019207470975329</v>
      </c>
      <c r="M2560" s="11">
        <v>20</v>
      </c>
      <c r="N2560" s="11" t="s">
        <v>12260</v>
      </c>
    </row>
    <row r="2561" spans="2:14" s="11" customFormat="1" ht="64" hidden="1" x14ac:dyDescent="0.2">
      <c r="B2561" s="4" t="str">
        <f>VLOOKUP(F2561,decisions2!A:B,2,FALSE)</f>
        <v>no_biology</v>
      </c>
      <c r="C2561" s="35" t="str">
        <f>IF(L2561&gt;0,"EC-side","eMPC-side")</f>
        <v>eMPC-side</v>
      </c>
      <c r="E2561" s="35" t="str">
        <f>VLOOKUP(F2561,collapsed2!A:J,10,FALSE)</f>
        <v>redundant</v>
      </c>
      <c r="F2561" s="11" t="s">
        <v>7558</v>
      </c>
      <c r="G2561" s="11" t="s">
        <v>7559</v>
      </c>
      <c r="H2561" s="11">
        <v>1.6657093802912161E-3</v>
      </c>
      <c r="I2561" s="11">
        <v>8.5943235956257684E-3</v>
      </c>
      <c r="J2561" s="11">
        <v>0.45505986738722948</v>
      </c>
      <c r="K2561" s="11">
        <v>-0.36546610467650581</v>
      </c>
      <c r="L2561" s="11">
        <v>-1.661791936645806</v>
      </c>
      <c r="M2561" s="11">
        <v>104</v>
      </c>
      <c r="N2561" s="11" t="s">
        <v>12233</v>
      </c>
    </row>
    <row r="2562" spans="2:14" s="11" customFormat="1" hidden="1" x14ac:dyDescent="0.2">
      <c r="F2562" s="11" t="s">
        <v>7644</v>
      </c>
      <c r="G2562" s="11" t="s">
        <v>7645</v>
      </c>
      <c r="H2562" s="11">
        <v>0.1973244147157191</v>
      </c>
      <c r="I2562" s="11">
        <v>0.32046819416287348</v>
      </c>
      <c r="J2562" s="11">
        <v>0.12503336755527239</v>
      </c>
      <c r="K2562" s="11">
        <v>0.3979303471006958</v>
      </c>
      <c r="L2562" s="11">
        <v>1.2178812624451461</v>
      </c>
      <c r="M2562" s="11">
        <v>24</v>
      </c>
      <c r="N2562" s="11" t="s">
        <v>12262</v>
      </c>
    </row>
    <row r="2563" spans="2:14" s="11" customFormat="1" ht="32" hidden="1" x14ac:dyDescent="0.2">
      <c r="B2563" s="4" t="str">
        <f>VLOOKUP(F2563,decisions2!A:B,2,FALSE)</f>
        <v>no_redundant</v>
      </c>
      <c r="C2563" s="35" t="str">
        <f>IF(L2563&gt;0,"EC-side","eMPC-side")</f>
        <v>eMPC-side</v>
      </c>
      <c r="E2563" s="35" t="str">
        <f>VLOOKUP(F2563,collapsed2!A:J,10,FALSE)</f>
        <v>main</v>
      </c>
      <c r="F2563" s="11" t="s">
        <v>9577</v>
      </c>
      <c r="G2563" s="11" t="s">
        <v>9578</v>
      </c>
      <c r="H2563" s="11">
        <v>5.484988648252853E-3</v>
      </c>
      <c r="I2563" s="11">
        <v>2.1687618553503409E-2</v>
      </c>
      <c r="J2563" s="11">
        <v>0.40701791892395389</v>
      </c>
      <c r="K2563" s="11">
        <v>-0.41297166584167799</v>
      </c>
      <c r="L2563" s="11">
        <v>-1.662085205969996</v>
      </c>
      <c r="M2563" s="11">
        <v>56</v>
      </c>
      <c r="N2563" s="11" t="s">
        <v>12899</v>
      </c>
    </row>
    <row r="2564" spans="2:14" s="11" customFormat="1" hidden="1" x14ac:dyDescent="0.2">
      <c r="F2564" s="11" t="s">
        <v>7650</v>
      </c>
      <c r="G2564" s="11" t="s">
        <v>7651</v>
      </c>
      <c r="H2564" s="11">
        <v>0.73794212218649513</v>
      </c>
      <c r="I2564" s="11">
        <v>0.80686942452664656</v>
      </c>
      <c r="J2564" s="11">
        <v>4.9590195695633811E-2</v>
      </c>
      <c r="K2564" s="11">
        <v>0.2288426075104508</v>
      </c>
      <c r="L2564" s="11">
        <v>0.86023903325008799</v>
      </c>
      <c r="M2564" s="11">
        <v>63</v>
      </c>
      <c r="N2564" s="11" t="s">
        <v>12264</v>
      </c>
    </row>
    <row r="2565" spans="2:14" s="11" customFormat="1" ht="32" hidden="1" x14ac:dyDescent="0.2">
      <c r="F2565" s="11" t="s">
        <v>7653</v>
      </c>
      <c r="G2565" s="11" t="s">
        <v>7654</v>
      </c>
      <c r="H2565" s="11">
        <v>6.6609009017368576E-2</v>
      </c>
      <c r="I2565" s="11">
        <v>0.14454818833935271</v>
      </c>
      <c r="J2565" s="11">
        <v>0.28780513053556428</v>
      </c>
      <c r="K2565" s="11">
        <v>-0.3343024685870804</v>
      </c>
      <c r="L2565" s="11">
        <v>-1.3454656416327899</v>
      </c>
      <c r="M2565" s="11">
        <v>56</v>
      </c>
      <c r="N2565" s="11" t="s">
        <v>12265</v>
      </c>
    </row>
    <row r="2566" spans="2:14" s="11" customFormat="1" hidden="1" x14ac:dyDescent="0.2">
      <c r="F2566" s="11" t="s">
        <v>7656</v>
      </c>
      <c r="G2566" s="11" t="s">
        <v>7657</v>
      </c>
      <c r="H2566" s="11">
        <v>0.617056856187291</v>
      </c>
      <c r="I2566" s="11">
        <v>0.71036577099319442</v>
      </c>
      <c r="J2566" s="11">
        <v>5.9731797636441063E-2</v>
      </c>
      <c r="K2566" s="11">
        <v>0.30739921692054739</v>
      </c>
      <c r="L2566" s="11">
        <v>0.88463909906515292</v>
      </c>
      <c r="M2566" s="11">
        <v>19</v>
      </c>
      <c r="N2566" s="11" t="s">
        <v>12266</v>
      </c>
    </row>
    <row r="2567" spans="2:14" s="11" customFormat="1" ht="32" hidden="1" x14ac:dyDescent="0.2">
      <c r="B2567" s="4" t="str">
        <f>VLOOKUP(F2567,decisions2!A:B,2,FALSE)</f>
        <v>no_redundant</v>
      </c>
      <c r="C2567" s="35" t="str">
        <f>IF(L2567&gt;0,"EC-side","eMPC-side")</f>
        <v>eMPC-side</v>
      </c>
      <c r="E2567" s="35" t="str">
        <f>VLOOKUP(F2567,collapsed2!A:J,10,FALSE)</f>
        <v>main</v>
      </c>
      <c r="F2567" s="11" t="s">
        <v>326</v>
      </c>
      <c r="G2567" s="11" t="s">
        <v>327</v>
      </c>
      <c r="H2567" s="11">
        <v>1.532378794614027E-3</v>
      </c>
      <c r="I2567" s="11">
        <v>8.0462204874749404E-3</v>
      </c>
      <c r="J2567" s="11">
        <v>0.45505986738722948</v>
      </c>
      <c r="K2567" s="11">
        <v>-0.36980905785568158</v>
      </c>
      <c r="L2567" s="11">
        <v>-1.6638858384244419</v>
      </c>
      <c r="M2567" s="11">
        <v>100</v>
      </c>
      <c r="N2567" s="11" t="s">
        <v>9844</v>
      </c>
    </row>
    <row r="2568" spans="2:14" s="11" customFormat="1" hidden="1" x14ac:dyDescent="0.2">
      <c r="F2568" s="11" t="s">
        <v>7662</v>
      </c>
      <c r="G2568" s="11" t="s">
        <v>7663</v>
      </c>
      <c r="H2568" s="11">
        <v>4.1736227045075118E-2</v>
      </c>
      <c r="I2568" s="11">
        <v>0.1017425197753067</v>
      </c>
      <c r="J2568" s="11">
        <v>0.28785711725514929</v>
      </c>
      <c r="K2568" s="11">
        <v>0.52856836212822189</v>
      </c>
      <c r="L2568" s="11">
        <v>1.4996370284805469</v>
      </c>
      <c r="M2568" s="11">
        <v>18</v>
      </c>
      <c r="N2568" s="11" t="s">
        <v>12268</v>
      </c>
    </row>
    <row r="2569" spans="2:14" s="11" customFormat="1" ht="32" hidden="1" x14ac:dyDescent="0.2">
      <c r="F2569" s="11" t="s">
        <v>7665</v>
      </c>
      <c r="G2569" s="11" t="s">
        <v>7666</v>
      </c>
      <c r="H2569" s="11">
        <v>0.87817258883248728</v>
      </c>
      <c r="I2569" s="11">
        <v>0.91282994116069482</v>
      </c>
      <c r="J2569" s="11">
        <v>4.3975927802634512E-2</v>
      </c>
      <c r="K2569" s="11">
        <v>0.2129141683189201</v>
      </c>
      <c r="L2569" s="11">
        <v>0.72833057588793593</v>
      </c>
      <c r="M2569" s="11">
        <v>38</v>
      </c>
      <c r="N2569" s="11" t="s">
        <v>12269</v>
      </c>
    </row>
    <row r="2570" spans="2:14" s="11" customFormat="1" ht="32" hidden="1" x14ac:dyDescent="0.2">
      <c r="B2570" s="4" t="str">
        <f>VLOOKUP(F2570,decisions2!A:B,2,FALSE)</f>
        <v>no_biology</v>
      </c>
      <c r="C2570" s="35" t="str">
        <f>IF(L2570&gt;0,"EC-side","eMPC-side")</f>
        <v>eMPC-side</v>
      </c>
      <c r="E2570" s="35" t="str">
        <f>VLOOKUP(F2570,collapsed2!A:J,10,FALSE)</f>
        <v>redundant</v>
      </c>
      <c r="F2570" s="11" t="s">
        <v>7081</v>
      </c>
      <c r="G2570" s="11" t="s">
        <v>7082</v>
      </c>
      <c r="H2570" s="11">
        <v>9.0579804135363842E-3</v>
      </c>
      <c r="I2570" s="11">
        <v>3.1707785670535719E-2</v>
      </c>
      <c r="J2570" s="11">
        <v>0.38073040072279241</v>
      </c>
      <c r="K2570" s="11">
        <v>-0.54108776813242843</v>
      </c>
      <c r="L2570" s="11">
        <v>-1.6670269773574331</v>
      </c>
      <c r="M2570" s="11">
        <v>21</v>
      </c>
      <c r="N2570" s="11" t="s">
        <v>12076</v>
      </c>
    </row>
    <row r="2571" spans="2:14" s="11" customFormat="1" ht="32" hidden="1" x14ac:dyDescent="0.2">
      <c r="F2571" s="11" t="s">
        <v>7671</v>
      </c>
      <c r="G2571" s="11" t="s">
        <v>7672</v>
      </c>
      <c r="H2571" s="11">
        <v>0.69253731343283587</v>
      </c>
      <c r="I2571" s="11">
        <v>0.77300986523296034</v>
      </c>
      <c r="J2571" s="11">
        <v>4.9093966819213908E-2</v>
      </c>
      <c r="K2571" s="11">
        <v>0.2133600557662608</v>
      </c>
      <c r="L2571" s="11">
        <v>0.88549860371049705</v>
      </c>
      <c r="M2571" s="11">
        <v>110</v>
      </c>
      <c r="N2571" s="11" t="s">
        <v>12271</v>
      </c>
    </row>
    <row r="2572" spans="2:14" s="11" customFormat="1" hidden="1" x14ac:dyDescent="0.2">
      <c r="F2572" s="11" t="s">
        <v>7674</v>
      </c>
      <c r="G2572" s="11" t="s">
        <v>7675</v>
      </c>
      <c r="H2572" s="11">
        <v>0.19392917369308599</v>
      </c>
      <c r="I2572" s="11">
        <v>0.31716208376645921</v>
      </c>
      <c r="J2572" s="11">
        <v>0.12687572992985741</v>
      </c>
      <c r="K2572" s="11">
        <v>0.37578616931697351</v>
      </c>
      <c r="L2572" s="11">
        <v>1.235801268466524</v>
      </c>
      <c r="M2572" s="11">
        <v>32</v>
      </c>
      <c r="N2572" s="11" t="s">
        <v>12272</v>
      </c>
    </row>
    <row r="2573" spans="2:14" s="11" customFormat="1" ht="80" hidden="1" x14ac:dyDescent="0.2">
      <c r="F2573" s="11" t="s">
        <v>7677</v>
      </c>
      <c r="G2573" s="11" t="s">
        <v>7678</v>
      </c>
      <c r="H2573" s="11">
        <v>7.8666666666666663E-2</v>
      </c>
      <c r="I2573" s="11">
        <v>0.16292031283026839</v>
      </c>
      <c r="J2573" s="11">
        <v>0.18302393838448719</v>
      </c>
      <c r="K2573" s="11">
        <v>0.25465776841641319</v>
      </c>
      <c r="L2573" s="11">
        <v>1.2140762545151209</v>
      </c>
      <c r="M2573" s="11">
        <v>314</v>
      </c>
      <c r="N2573" s="11" t="s">
        <v>12273</v>
      </c>
    </row>
    <row r="2574" spans="2:14" s="11" customFormat="1" ht="32" hidden="1" x14ac:dyDescent="0.2">
      <c r="F2574" s="11" t="s">
        <v>7680</v>
      </c>
      <c r="G2574" s="11" t="s">
        <v>7681</v>
      </c>
      <c r="H2574" s="11">
        <v>0.27951807228915659</v>
      </c>
      <c r="I2574" s="11">
        <v>0.41158973133290611</v>
      </c>
      <c r="J2574" s="11">
        <v>0.12625398784911529</v>
      </c>
      <c r="K2574" s="11">
        <v>-0.37164387965960871</v>
      </c>
      <c r="L2574" s="11">
        <v>-1.1449905354554559</v>
      </c>
      <c r="M2574" s="11">
        <v>21</v>
      </c>
      <c r="N2574" s="11" t="s">
        <v>12274</v>
      </c>
    </row>
    <row r="2575" spans="2:14" s="11" customFormat="1" ht="32" hidden="1" x14ac:dyDescent="0.2">
      <c r="F2575" s="11" t="s">
        <v>7683</v>
      </c>
      <c r="G2575" s="11" t="s">
        <v>7684</v>
      </c>
      <c r="H2575" s="11">
        <v>0.95739348370927313</v>
      </c>
      <c r="I2575" s="11">
        <v>0.97197610127276524</v>
      </c>
      <c r="J2575" s="11">
        <v>5.8098357687320641E-2</v>
      </c>
      <c r="K2575" s="11">
        <v>-0.18508483644777449</v>
      </c>
      <c r="L2575" s="11">
        <v>-0.59963452747352475</v>
      </c>
      <c r="M2575" s="11">
        <v>25</v>
      </c>
      <c r="N2575" s="11" t="s">
        <v>12275</v>
      </c>
    </row>
    <row r="2576" spans="2:14" s="11" customFormat="1" ht="48" hidden="1" x14ac:dyDescent="0.2">
      <c r="F2576" s="11" t="s">
        <v>7686</v>
      </c>
      <c r="G2576" s="11" t="s">
        <v>7687</v>
      </c>
      <c r="H2576" s="11">
        <v>0.52109181141439209</v>
      </c>
      <c r="I2576" s="11">
        <v>0.63149753472334114</v>
      </c>
      <c r="J2576" s="11">
        <v>8.8626113328509795E-2</v>
      </c>
      <c r="K2576" s="11">
        <v>-0.32194377890852288</v>
      </c>
      <c r="L2576" s="11">
        <v>-0.95134156471485354</v>
      </c>
      <c r="M2576" s="11">
        <v>18</v>
      </c>
      <c r="N2576" s="11" t="s">
        <v>12276</v>
      </c>
    </row>
    <row r="2577" spans="2:14" s="11" customFormat="1" ht="32" hidden="1" x14ac:dyDescent="0.2">
      <c r="B2577" s="4" t="str">
        <f>VLOOKUP(F2577,decisions2!A:B,2,FALSE)</f>
        <v>no_biology</v>
      </c>
      <c r="C2577" s="35" t="str">
        <f t="shared" ref="C2577:C2578" si="187">IF(L2577&gt;0,"EC-side","eMPC-side")</f>
        <v>eMPC-side</v>
      </c>
      <c r="E2577" s="35" t="str">
        <f>VLOOKUP(F2577,collapsed2!A:J,10,FALSE)</f>
        <v>redundant</v>
      </c>
      <c r="F2577" s="11" t="s">
        <v>8063</v>
      </c>
      <c r="G2577" s="11" t="s">
        <v>8064</v>
      </c>
      <c r="H2577" s="11">
        <v>6.7882525475727821E-3</v>
      </c>
      <c r="I2577" s="11">
        <v>2.527985498332121E-2</v>
      </c>
      <c r="J2577" s="11">
        <v>0.40701791892395389</v>
      </c>
      <c r="K2577" s="11">
        <v>-0.50636778043533459</v>
      </c>
      <c r="L2577" s="11">
        <v>-1.6680598214256599</v>
      </c>
      <c r="M2577" s="11">
        <v>27</v>
      </c>
      <c r="N2577" s="11" t="s">
        <v>12402</v>
      </c>
    </row>
    <row r="2578" spans="2:14" s="11" customFormat="1" ht="32" hidden="1" x14ac:dyDescent="0.2">
      <c r="B2578" s="4" t="str">
        <f>VLOOKUP(F2578,decisions2!A:B,2,FALSE)</f>
        <v>no_redundant</v>
      </c>
      <c r="C2578" s="35" t="str">
        <f t="shared" si="187"/>
        <v>eMPC-side</v>
      </c>
      <c r="E2578" s="35" t="str">
        <f>VLOOKUP(F2578,collapsed2!A:J,10,FALSE)</f>
        <v>redundant</v>
      </c>
      <c r="F2578" s="11" t="s">
        <v>9030</v>
      </c>
      <c r="G2578" s="11" t="s">
        <v>9031</v>
      </c>
      <c r="H2578" s="11">
        <v>1.1854685630624589E-2</v>
      </c>
      <c r="I2578" s="11">
        <v>3.8717403269619907E-2</v>
      </c>
      <c r="J2578" s="11">
        <v>0.38073040072279241</v>
      </c>
      <c r="K2578" s="11">
        <v>-0.59600820030640478</v>
      </c>
      <c r="L2578" s="11">
        <v>-1.668529537945743</v>
      </c>
      <c r="M2578" s="11">
        <v>15</v>
      </c>
      <c r="N2578" s="11" t="s">
        <v>12720</v>
      </c>
    </row>
    <row r="2579" spans="2:14" s="11" customFormat="1" hidden="1" x14ac:dyDescent="0.2">
      <c r="F2579" s="11" t="s">
        <v>7695</v>
      </c>
      <c r="G2579" s="11" t="s">
        <v>7696</v>
      </c>
      <c r="H2579" s="11">
        <v>0.54424040066777968</v>
      </c>
      <c r="I2579" s="11">
        <v>0.65054600259119877</v>
      </c>
      <c r="J2579" s="11">
        <v>6.5681360193401053E-2</v>
      </c>
      <c r="K2579" s="11">
        <v>0.33447830428814529</v>
      </c>
      <c r="L2579" s="11">
        <v>0.9489710059721802</v>
      </c>
      <c r="M2579" s="11">
        <v>18</v>
      </c>
      <c r="N2579" s="11" t="s">
        <v>12279</v>
      </c>
    </row>
    <row r="2580" spans="2:14" s="11" customFormat="1" hidden="1" x14ac:dyDescent="0.2">
      <c r="F2580" s="11" t="s">
        <v>7698</v>
      </c>
      <c r="G2580" s="11" t="s">
        <v>7699</v>
      </c>
      <c r="H2580" s="11">
        <v>0.33665008291873971</v>
      </c>
      <c r="I2580" s="11">
        <v>0.46866972327902973</v>
      </c>
      <c r="J2580" s="11">
        <v>9.0542894846947372E-2</v>
      </c>
      <c r="K2580" s="11">
        <v>0.35493392411599761</v>
      </c>
      <c r="L2580" s="11">
        <v>1.1056510552004639</v>
      </c>
      <c r="M2580" s="11">
        <v>25</v>
      </c>
      <c r="N2580" s="11" t="s">
        <v>12280</v>
      </c>
    </row>
    <row r="2581" spans="2:14" s="11" customFormat="1" ht="32" hidden="1" x14ac:dyDescent="0.2">
      <c r="F2581" s="11" t="s">
        <v>7701</v>
      </c>
      <c r="G2581" s="11" t="s">
        <v>7702</v>
      </c>
      <c r="H2581" s="11">
        <v>0.4211822660098522</v>
      </c>
      <c r="I2581" s="11">
        <v>0.54456899476966636</v>
      </c>
      <c r="J2581" s="11">
        <v>0.10063338942303621</v>
      </c>
      <c r="K2581" s="11">
        <v>-0.27466566308584872</v>
      </c>
      <c r="L2581" s="11">
        <v>-1.019345501858395</v>
      </c>
      <c r="M2581" s="11">
        <v>40</v>
      </c>
      <c r="N2581" s="11" t="s">
        <v>12281</v>
      </c>
    </row>
    <row r="2582" spans="2:14" s="11" customFormat="1" ht="32" hidden="1" x14ac:dyDescent="0.2">
      <c r="B2582" s="4" t="str">
        <f>VLOOKUP(F2582,decisions2!A:B,2,FALSE)</f>
        <v>no_redundant</v>
      </c>
      <c r="C2582" s="35" t="str">
        <f t="shared" ref="C2582:C2587" si="188">IF(L2582&gt;0,"EC-side","eMPC-side")</f>
        <v>eMPC-side</v>
      </c>
      <c r="E2582" s="35" t="str">
        <f>VLOOKUP(F2582,collapsed2!A:J,10,FALSE)</f>
        <v>redundant</v>
      </c>
      <c r="F2582" s="11" t="s">
        <v>1592</v>
      </c>
      <c r="G2582" s="11" t="s">
        <v>1593</v>
      </c>
      <c r="H2582" s="11">
        <v>1.9968716517345482E-3</v>
      </c>
      <c r="I2582" s="11">
        <v>9.9449313431036798E-3</v>
      </c>
      <c r="J2582" s="11">
        <v>0.43170769580334639</v>
      </c>
      <c r="K2582" s="11">
        <v>-0.38622201785112381</v>
      </c>
      <c r="L2582" s="11">
        <v>-1.668923577542111</v>
      </c>
      <c r="M2582" s="11">
        <v>81</v>
      </c>
      <c r="N2582" s="11" t="s">
        <v>10263</v>
      </c>
    </row>
    <row r="2583" spans="2:14" s="11" customFormat="1" ht="17" hidden="1" x14ac:dyDescent="0.2">
      <c r="B2583" s="4" t="str">
        <f>VLOOKUP(F2583,decisions2!A:B,2,FALSE)</f>
        <v>no_biology</v>
      </c>
      <c r="C2583" s="35" t="str">
        <f t="shared" si="188"/>
        <v>eMPC-side</v>
      </c>
      <c r="E2583" s="35" t="str">
        <f>VLOOKUP(F2583,collapsed2!A:J,10,FALSE)</f>
        <v>redundant</v>
      </c>
      <c r="F2583" s="11" t="s">
        <v>6234</v>
      </c>
      <c r="G2583" s="11" t="s">
        <v>6235</v>
      </c>
      <c r="H2583" s="11">
        <v>9.2151354133735014E-3</v>
      </c>
      <c r="I2583" s="11">
        <v>3.2154521645382322E-2</v>
      </c>
      <c r="J2583" s="11">
        <v>0.38073040072279241</v>
      </c>
      <c r="K2583" s="11">
        <v>-0.53315303382343082</v>
      </c>
      <c r="L2583" s="11">
        <v>-1.670032137241561</v>
      </c>
      <c r="M2583" s="11">
        <v>22</v>
      </c>
      <c r="N2583" s="11" t="s">
        <v>11799</v>
      </c>
    </row>
    <row r="2584" spans="2:14" s="11" customFormat="1" ht="48" hidden="1" x14ac:dyDescent="0.2">
      <c r="B2584" s="4" t="str">
        <f>VLOOKUP(F2584,decisions2!A:B,2,FALSE)</f>
        <v>no_biology</v>
      </c>
      <c r="C2584" s="35" t="str">
        <f t="shared" si="188"/>
        <v>eMPC-side</v>
      </c>
      <c r="E2584" s="35" t="str">
        <f>VLOOKUP(F2584,collapsed2!A:J,10,FALSE)</f>
        <v>redundant</v>
      </c>
      <c r="F2584" s="11" t="s">
        <v>147</v>
      </c>
      <c r="G2584" s="11" t="s">
        <v>148</v>
      </c>
      <c r="H2584" s="11">
        <v>8.7362109164645636E-4</v>
      </c>
      <c r="I2584" s="11">
        <v>5.3034321288426139E-3</v>
      </c>
      <c r="J2584" s="11">
        <v>0.47727081536286209</v>
      </c>
      <c r="K2584" s="11">
        <v>-0.35382131701625652</v>
      </c>
      <c r="L2584" s="11">
        <v>-1.6713009451573719</v>
      </c>
      <c r="M2584" s="11">
        <v>130</v>
      </c>
      <c r="N2584" s="11" t="s">
        <v>9785</v>
      </c>
    </row>
    <row r="2585" spans="2:14" s="11" customFormat="1" ht="17" hidden="1" x14ac:dyDescent="0.2">
      <c r="B2585" s="4" t="str">
        <f>VLOOKUP(F2585,decisions2!A:B,2,FALSE)</f>
        <v>no_redundant</v>
      </c>
      <c r="C2585" s="35" t="str">
        <f t="shared" si="188"/>
        <v>eMPC-side</v>
      </c>
      <c r="E2585" s="35" t="str">
        <f>VLOOKUP(F2585,collapsed2!A:J,10,FALSE)</f>
        <v>redundant</v>
      </c>
      <c r="F2585" s="11" t="s">
        <v>2290</v>
      </c>
      <c r="G2585" s="11" t="s">
        <v>2291</v>
      </c>
      <c r="H2585" s="11">
        <v>1.173874738484831E-2</v>
      </c>
      <c r="I2585" s="11">
        <v>3.845411129279297E-2</v>
      </c>
      <c r="J2585" s="11">
        <v>0.38073040072279241</v>
      </c>
      <c r="K2585" s="11">
        <v>-0.55219895509515304</v>
      </c>
      <c r="L2585" s="11">
        <v>-1.671858873971954</v>
      </c>
      <c r="M2585" s="11">
        <v>20</v>
      </c>
      <c r="N2585" s="11" t="s">
        <v>10496</v>
      </c>
    </row>
    <row r="2586" spans="2:14" s="11" customFormat="1" ht="112" hidden="1" x14ac:dyDescent="0.2">
      <c r="B2586" s="4" t="str">
        <f>VLOOKUP(F2586,decisions2!A:B,2,FALSE)</f>
        <v>no_biology</v>
      </c>
      <c r="C2586" s="35" t="str">
        <f t="shared" si="188"/>
        <v>eMPC-side</v>
      </c>
      <c r="E2586" s="35" t="str">
        <f>VLOOKUP(F2586,collapsed2!A:J,10,FALSE)</f>
        <v>main</v>
      </c>
      <c r="F2586" s="11" t="s">
        <v>4597</v>
      </c>
      <c r="G2586" s="11" t="s">
        <v>4598</v>
      </c>
      <c r="H2586" s="11">
        <v>1.0822263574382361E-5</v>
      </c>
      <c r="I2586" s="11">
        <v>1.442673993221747E-4</v>
      </c>
      <c r="J2586" s="11">
        <v>0.59332547639640509</v>
      </c>
      <c r="K2586" s="11">
        <v>-0.32285748382181662</v>
      </c>
      <c r="L2586" s="11">
        <v>-1.6719415048577171</v>
      </c>
      <c r="M2586" s="11">
        <v>279</v>
      </c>
      <c r="N2586" s="11" t="s">
        <v>11257</v>
      </c>
    </row>
    <row r="2587" spans="2:14" s="11" customFormat="1" ht="32" hidden="1" x14ac:dyDescent="0.2">
      <c r="B2587" s="4" t="str">
        <f>VLOOKUP(F2587,decisions2!A:B,2,FALSE)</f>
        <v>no_biology</v>
      </c>
      <c r="C2587" s="35" t="str">
        <f t="shared" si="188"/>
        <v>eMPC-side</v>
      </c>
      <c r="E2587" s="35" t="str">
        <f>VLOOKUP(F2587,collapsed2!A:J,10,FALSE)</f>
        <v>main</v>
      </c>
      <c r="F2587" s="11" t="s">
        <v>2410</v>
      </c>
      <c r="G2587" s="11" t="s">
        <v>2411</v>
      </c>
      <c r="H2587" s="11">
        <v>1.5242572227792109E-2</v>
      </c>
      <c r="I2587" s="11">
        <v>4.674388816522914E-2</v>
      </c>
      <c r="J2587" s="11">
        <v>0.38073040072279241</v>
      </c>
      <c r="K2587" s="11">
        <v>-0.58690633534728542</v>
      </c>
      <c r="L2587" s="11">
        <v>-1.6759129332630029</v>
      </c>
      <c r="M2587" s="11">
        <v>16</v>
      </c>
      <c r="N2587" s="11" t="s">
        <v>10536</v>
      </c>
    </row>
    <row r="2588" spans="2:14" s="11" customFormat="1" ht="32" hidden="1" x14ac:dyDescent="0.2">
      <c r="F2588" s="11" t="s">
        <v>7722</v>
      </c>
      <c r="G2588" s="11" t="s">
        <v>7723</v>
      </c>
      <c r="H2588" s="11">
        <v>0.25806451612903231</v>
      </c>
      <c r="I2588" s="11">
        <v>0.38858400630586409</v>
      </c>
      <c r="J2588" s="11">
        <v>0.1342734528832023</v>
      </c>
      <c r="K2588" s="11">
        <v>-0.39397122809041452</v>
      </c>
      <c r="L2588" s="11">
        <v>-1.1641821620372521</v>
      </c>
      <c r="M2588" s="11">
        <v>18</v>
      </c>
      <c r="N2588" s="11" t="s">
        <v>12288</v>
      </c>
    </row>
    <row r="2589" spans="2:14" s="11" customFormat="1" ht="32" hidden="1" x14ac:dyDescent="0.2">
      <c r="F2589" s="11" t="s">
        <v>7725</v>
      </c>
      <c r="G2589" s="11" t="s">
        <v>7726</v>
      </c>
      <c r="H2589" s="11">
        <v>0.44412607449856728</v>
      </c>
      <c r="I2589" s="11">
        <v>0.5645690924387422</v>
      </c>
      <c r="J2589" s="11">
        <v>0.10672988436460561</v>
      </c>
      <c r="K2589" s="11">
        <v>-0.22315212658487679</v>
      </c>
      <c r="L2589" s="11">
        <v>-1.0011642928897111</v>
      </c>
      <c r="M2589" s="11">
        <v>99</v>
      </c>
      <c r="N2589" s="11" t="s">
        <v>12289</v>
      </c>
    </row>
    <row r="2590" spans="2:14" s="11" customFormat="1" hidden="1" x14ac:dyDescent="0.2">
      <c r="F2590" s="11" t="s">
        <v>7728</v>
      </c>
      <c r="G2590" s="11" t="s">
        <v>7729</v>
      </c>
      <c r="H2590" s="11">
        <v>4.3117006025253611E-2</v>
      </c>
      <c r="I2590" s="11">
        <v>0.1042975642079884</v>
      </c>
      <c r="J2590" s="11">
        <v>0.3217759180753611</v>
      </c>
      <c r="K2590" s="11">
        <v>-0.46712750997229019</v>
      </c>
      <c r="L2590" s="11">
        <v>-1.5228297165862561</v>
      </c>
      <c r="M2590" s="11">
        <v>26</v>
      </c>
      <c r="N2590" s="11" t="s">
        <v>12290</v>
      </c>
    </row>
    <row r="2591" spans="2:14" s="11" customFormat="1" ht="32" hidden="1" x14ac:dyDescent="0.2">
      <c r="F2591" s="11" t="s">
        <v>7731</v>
      </c>
      <c r="G2591" s="11" t="s">
        <v>7732</v>
      </c>
      <c r="H2591" s="11">
        <v>0.11129296235679211</v>
      </c>
      <c r="I2591" s="11">
        <v>0.21293662276349329</v>
      </c>
      <c r="J2591" s="11">
        <v>0.16957064440562841</v>
      </c>
      <c r="K2591" s="11">
        <v>0.35111716953680078</v>
      </c>
      <c r="L2591" s="11">
        <v>1.288428229478374</v>
      </c>
      <c r="M2591" s="11">
        <v>52</v>
      </c>
      <c r="N2591" s="11" t="s">
        <v>12291</v>
      </c>
    </row>
    <row r="2592" spans="2:14" s="11" customFormat="1" ht="32" hidden="1" x14ac:dyDescent="0.2">
      <c r="F2592" s="11" t="s">
        <v>7734</v>
      </c>
      <c r="G2592" s="11" t="s">
        <v>7735</v>
      </c>
      <c r="H2592" s="11">
        <v>0.7531806615776081</v>
      </c>
      <c r="I2592" s="11">
        <v>0.81941640263573223</v>
      </c>
      <c r="J2592" s="11">
        <v>7.0450085065841925E-2</v>
      </c>
      <c r="K2592" s="11">
        <v>-0.24189257068530251</v>
      </c>
      <c r="L2592" s="11">
        <v>-0.80168614864788312</v>
      </c>
      <c r="M2592" s="11">
        <v>28</v>
      </c>
      <c r="N2592" s="11" t="s">
        <v>12292</v>
      </c>
    </row>
    <row r="2593" spans="2:14" s="11" customFormat="1" ht="64" hidden="1" x14ac:dyDescent="0.2">
      <c r="F2593" s="11" t="s">
        <v>7737</v>
      </c>
      <c r="G2593" s="11" t="s">
        <v>7738</v>
      </c>
      <c r="H2593" s="11">
        <v>0.3888888888888889</v>
      </c>
      <c r="I2593" s="11">
        <v>0.51672543169695329</v>
      </c>
      <c r="J2593" s="11">
        <v>7.325586558284547E-2</v>
      </c>
      <c r="K2593" s="11">
        <v>0.2260892064175051</v>
      </c>
      <c r="L2593" s="11">
        <v>1.036582040812019</v>
      </c>
      <c r="M2593" s="11">
        <v>216</v>
      </c>
      <c r="N2593" s="11" t="s">
        <v>12293</v>
      </c>
    </row>
    <row r="2594" spans="2:14" s="11" customFormat="1" hidden="1" x14ac:dyDescent="0.2">
      <c r="F2594" s="11" t="s">
        <v>7740</v>
      </c>
      <c r="G2594" s="11" t="s">
        <v>7741</v>
      </c>
      <c r="H2594" s="11">
        <v>5.8823529411764712E-2</v>
      </c>
      <c r="I2594" s="11">
        <v>0.13194893341952171</v>
      </c>
      <c r="J2594" s="11">
        <v>0.24133997681509101</v>
      </c>
      <c r="K2594" s="11">
        <v>0.41566752256075401</v>
      </c>
      <c r="L2594" s="11">
        <v>1.407214741952175</v>
      </c>
      <c r="M2594" s="11">
        <v>36</v>
      </c>
      <c r="N2594" s="11" t="s">
        <v>12294</v>
      </c>
    </row>
    <row r="2595" spans="2:14" s="11" customFormat="1" ht="32" hidden="1" x14ac:dyDescent="0.2">
      <c r="F2595" s="11" t="s">
        <v>7743</v>
      </c>
      <c r="G2595" s="11" t="s">
        <v>7744</v>
      </c>
      <c r="H2595" s="11">
        <v>0.41243862520458258</v>
      </c>
      <c r="I2595" s="11">
        <v>0.53773435126473734</v>
      </c>
      <c r="J2595" s="11">
        <v>7.871138069864847E-2</v>
      </c>
      <c r="K2595" s="11">
        <v>0.27378244264113982</v>
      </c>
      <c r="L2595" s="11">
        <v>1.0160982837561079</v>
      </c>
      <c r="M2595" s="11">
        <v>59</v>
      </c>
      <c r="N2595" s="11" t="s">
        <v>12295</v>
      </c>
    </row>
    <row r="2596" spans="2:14" s="11" customFormat="1" ht="32" hidden="1" x14ac:dyDescent="0.2">
      <c r="F2596" s="11" t="s">
        <v>7746</v>
      </c>
      <c r="G2596" s="11" t="s">
        <v>7747</v>
      </c>
      <c r="H2596" s="11">
        <v>0.38473767885532589</v>
      </c>
      <c r="I2596" s="11">
        <v>0.51288591058313882</v>
      </c>
      <c r="J2596" s="11">
        <v>8.0858915028003228E-2</v>
      </c>
      <c r="K2596" s="11">
        <v>0.26975757489903718</v>
      </c>
      <c r="L2596" s="11">
        <v>1.03750458459077</v>
      </c>
      <c r="M2596" s="11">
        <v>73</v>
      </c>
      <c r="N2596" s="11" t="s">
        <v>12296</v>
      </c>
    </row>
    <row r="2597" spans="2:14" s="11" customFormat="1" ht="32" hidden="1" x14ac:dyDescent="0.2">
      <c r="F2597" s="11" t="s">
        <v>7749</v>
      </c>
      <c r="G2597" s="11" t="s">
        <v>7750</v>
      </c>
      <c r="H2597" s="11">
        <v>0.1271317829457364</v>
      </c>
      <c r="I2597" s="11">
        <v>0.23551469262664501</v>
      </c>
      <c r="J2597" s="11">
        <v>0.1531588086830733</v>
      </c>
      <c r="K2597" s="11">
        <v>0.31212401898565989</v>
      </c>
      <c r="L2597" s="11">
        <v>1.248620904687904</v>
      </c>
      <c r="M2597" s="11">
        <v>89</v>
      </c>
      <c r="N2597" s="11" t="s">
        <v>12297</v>
      </c>
    </row>
    <row r="2598" spans="2:14" s="11" customFormat="1" hidden="1" x14ac:dyDescent="0.2">
      <c r="F2598" s="11" t="s">
        <v>7752</v>
      </c>
      <c r="G2598" s="11" t="s">
        <v>7753</v>
      </c>
      <c r="H2598" s="11">
        <v>0.41791044776119401</v>
      </c>
      <c r="I2598" s="11">
        <v>0.54244716288925476</v>
      </c>
      <c r="J2598" s="11">
        <v>7.871138069864847E-2</v>
      </c>
      <c r="K2598" s="11">
        <v>0.37098637778600579</v>
      </c>
      <c r="L2598" s="11">
        <v>1.0392000995778561</v>
      </c>
      <c r="M2598" s="11">
        <v>17</v>
      </c>
      <c r="N2598" s="11" t="s">
        <v>12298</v>
      </c>
    </row>
    <row r="2599" spans="2:14" s="11" customFormat="1" hidden="1" x14ac:dyDescent="0.2">
      <c r="F2599" s="11" t="s">
        <v>7754</v>
      </c>
      <c r="G2599" s="11" t="s">
        <v>7755</v>
      </c>
      <c r="H2599" s="11">
        <v>0.48392554991539771</v>
      </c>
      <c r="I2599" s="11">
        <v>0.59864766214005782</v>
      </c>
      <c r="J2599" s="11">
        <v>7.21797965581253E-2</v>
      </c>
      <c r="K2599" s="11">
        <v>0.28469343969759159</v>
      </c>
      <c r="L2599" s="11">
        <v>0.97387101348688676</v>
      </c>
      <c r="M2599" s="11">
        <v>38</v>
      </c>
      <c r="N2599" s="11" t="s">
        <v>12299</v>
      </c>
    </row>
    <row r="2600" spans="2:14" s="11" customFormat="1" hidden="1" x14ac:dyDescent="0.2">
      <c r="F2600" s="11" t="s">
        <v>7757</v>
      </c>
      <c r="G2600" s="11" t="s">
        <v>7758</v>
      </c>
      <c r="H2600" s="11">
        <v>0.48872180451127822</v>
      </c>
      <c r="I2600" s="11">
        <v>0.60300922309551741</v>
      </c>
      <c r="J2600" s="11">
        <v>9.2848121415987819E-2</v>
      </c>
      <c r="K2600" s="11">
        <v>-0.33736729110948421</v>
      </c>
      <c r="L2600" s="11">
        <v>-0.97868685582367954</v>
      </c>
      <c r="M2600" s="11">
        <v>17</v>
      </c>
      <c r="N2600" s="11" t="s">
        <v>12300</v>
      </c>
    </row>
    <row r="2601" spans="2:14" s="11" customFormat="1" ht="32" hidden="1" x14ac:dyDescent="0.2">
      <c r="F2601" s="11" t="s">
        <v>7760</v>
      </c>
      <c r="G2601" s="11" t="s">
        <v>7761</v>
      </c>
      <c r="H2601" s="11">
        <v>0.76772616136919314</v>
      </c>
      <c r="I2601" s="11">
        <v>0.83136393999727609</v>
      </c>
      <c r="J2601" s="11">
        <v>6.7518895376774399E-2</v>
      </c>
      <c r="K2601" s="11">
        <v>-0.23370931912142509</v>
      </c>
      <c r="L2601" s="11">
        <v>-0.79712274191721255</v>
      </c>
      <c r="M2601" s="11">
        <v>30</v>
      </c>
      <c r="N2601" s="11" t="s">
        <v>12301</v>
      </c>
    </row>
    <row r="2602" spans="2:14" s="11" customFormat="1" hidden="1" x14ac:dyDescent="0.2">
      <c r="F2602" s="11" t="s">
        <v>7763</v>
      </c>
      <c r="G2602" s="11" t="s">
        <v>7764</v>
      </c>
      <c r="H2602" s="11">
        <v>0.14975041597337771</v>
      </c>
      <c r="I2602" s="11">
        <v>0.2655183814164232</v>
      </c>
      <c r="J2602" s="11">
        <v>0.14551614609036029</v>
      </c>
      <c r="K2602" s="11">
        <v>0.39700656644823268</v>
      </c>
      <c r="L2602" s="11">
        <v>1.275904520677132</v>
      </c>
      <c r="M2602" s="11">
        <v>29</v>
      </c>
      <c r="N2602" s="11" t="s">
        <v>12302</v>
      </c>
    </row>
    <row r="2603" spans="2:14" s="11" customFormat="1" ht="48" hidden="1" x14ac:dyDescent="0.2">
      <c r="F2603" s="11" t="s">
        <v>7766</v>
      </c>
      <c r="G2603" s="11" t="s">
        <v>7767</v>
      </c>
      <c r="H2603" s="11">
        <v>3.5283050558630472E-2</v>
      </c>
      <c r="I2603" s="11">
        <v>8.9023094515856063E-2</v>
      </c>
      <c r="J2603" s="11">
        <v>0.3217759180753611</v>
      </c>
      <c r="K2603" s="11">
        <v>0.32857139686593839</v>
      </c>
      <c r="L2603" s="11">
        <v>1.394607976779707</v>
      </c>
      <c r="M2603" s="11">
        <v>125</v>
      </c>
      <c r="N2603" s="11" t="s">
        <v>12303</v>
      </c>
    </row>
    <row r="2604" spans="2:14" s="11" customFormat="1" hidden="1" x14ac:dyDescent="0.2">
      <c r="F2604" s="11" t="s">
        <v>7769</v>
      </c>
      <c r="G2604" s="11" t="s">
        <v>7770</v>
      </c>
      <c r="H2604" s="11">
        <v>0.68515742128935531</v>
      </c>
      <c r="I2604" s="11">
        <v>0.7673951090298472</v>
      </c>
      <c r="J2604" s="11">
        <v>4.9790318782078499E-2</v>
      </c>
      <c r="K2604" s="11">
        <v>0.21431791562239319</v>
      </c>
      <c r="L2604" s="11">
        <v>0.889293724032303</v>
      </c>
      <c r="M2604" s="11">
        <v>107</v>
      </c>
      <c r="N2604" s="11" t="s">
        <v>12304</v>
      </c>
    </row>
    <row r="2605" spans="2:14" s="11" customFormat="1" ht="32" hidden="1" x14ac:dyDescent="0.2">
      <c r="F2605" s="11" t="s">
        <v>7771</v>
      </c>
      <c r="G2605" s="11" t="s">
        <v>7772</v>
      </c>
      <c r="H2605" s="11">
        <v>0.93253012048192774</v>
      </c>
      <c r="I2605" s="11">
        <v>0.95414892653320038</v>
      </c>
      <c r="J2605" s="11">
        <v>5.7487740956132502E-2</v>
      </c>
      <c r="K2605" s="11">
        <v>-0.2064048912878497</v>
      </c>
      <c r="L2605" s="11">
        <v>-0.63590889001793349</v>
      </c>
      <c r="M2605" s="11">
        <v>21</v>
      </c>
      <c r="N2605" s="11" t="s">
        <v>12305</v>
      </c>
    </row>
    <row r="2606" spans="2:14" s="11" customFormat="1" ht="32" hidden="1" x14ac:dyDescent="0.2">
      <c r="F2606" s="11" t="s">
        <v>7774</v>
      </c>
      <c r="G2606" s="11" t="s">
        <v>7775</v>
      </c>
      <c r="H2606" s="11">
        <v>0.2274959083469722</v>
      </c>
      <c r="I2606" s="11">
        <v>0.35414758658780321</v>
      </c>
      <c r="J2606" s="11">
        <v>0.11378726182188</v>
      </c>
      <c r="K2606" s="11">
        <v>0.33345411546644232</v>
      </c>
      <c r="L2606" s="11">
        <v>1.1749404651349611</v>
      </c>
      <c r="M2606" s="11">
        <v>42</v>
      </c>
      <c r="N2606" s="11" t="s">
        <v>12306</v>
      </c>
    </row>
    <row r="2607" spans="2:14" s="11" customFormat="1" ht="176" hidden="1" x14ac:dyDescent="0.2">
      <c r="B2607" s="4" t="str">
        <f>VLOOKUP(F2607,decisions2!A:B,2,FALSE)</f>
        <v>no_biology</v>
      </c>
      <c r="C2607" s="35" t="str">
        <f t="shared" ref="C2607:C2608" si="189">IF(L2607&gt;0,"EC-side","eMPC-side")</f>
        <v>eMPC-side</v>
      </c>
      <c r="E2607" s="35" t="str">
        <f>VLOOKUP(F2607,collapsed2!A:J,10,FALSE)</f>
        <v>redundant</v>
      </c>
      <c r="F2607" s="11" t="s">
        <v>989</v>
      </c>
      <c r="G2607" s="11" t="s">
        <v>990</v>
      </c>
      <c r="H2607" s="11">
        <v>7.5464251724412862E-8</v>
      </c>
      <c r="I2607" s="11">
        <v>1.9876310171930028E-6</v>
      </c>
      <c r="J2607" s="11">
        <v>0.70497571516723834</v>
      </c>
      <c r="K2607" s="11">
        <v>-0.31209123186660243</v>
      </c>
      <c r="L2607" s="11">
        <v>-1.681777165521374</v>
      </c>
      <c r="M2607" s="11">
        <v>468</v>
      </c>
      <c r="N2607" s="11" t="s">
        <v>10062</v>
      </c>
    </row>
    <row r="2608" spans="2:14" s="11" customFormat="1" ht="32" x14ac:dyDescent="0.2">
      <c r="B2608" s="44" t="s">
        <v>16202</v>
      </c>
      <c r="C2608" s="35" t="str">
        <f t="shared" si="189"/>
        <v>eMPC-side</v>
      </c>
      <c r="D2608" t="s">
        <v>16207</v>
      </c>
      <c r="E2608" s="35" t="str">
        <f>VLOOKUP(F2608,collapsed2!A:J,10,FALSE)</f>
        <v>redundant</v>
      </c>
      <c r="F2608" s="11" t="s">
        <v>8075</v>
      </c>
      <c r="G2608" s="11" t="s">
        <v>8076</v>
      </c>
      <c r="H2608" s="11">
        <v>2.3900552550838168E-3</v>
      </c>
      <c r="I2608" s="11">
        <v>1.1462438271811671E-2</v>
      </c>
      <c r="J2608" s="11">
        <v>0.43170769580334639</v>
      </c>
      <c r="K2608" s="11">
        <v>-0.40695241024383277</v>
      </c>
      <c r="L2608" s="11">
        <v>-1.6848773405776509</v>
      </c>
      <c r="M2608" s="11">
        <v>65</v>
      </c>
      <c r="N2608" s="11" t="s">
        <v>12406</v>
      </c>
    </row>
    <row r="2609" spans="2:14" s="11" customFormat="1" ht="32" hidden="1" x14ac:dyDescent="0.2">
      <c r="F2609" s="11" t="s">
        <v>7783</v>
      </c>
      <c r="G2609" s="11" t="s">
        <v>7784</v>
      </c>
      <c r="H2609" s="11">
        <v>0.68144499178981932</v>
      </c>
      <c r="I2609" s="11">
        <v>0.76376092765461556</v>
      </c>
      <c r="J2609" s="11">
        <v>5.4231593549584088E-2</v>
      </c>
      <c r="K2609" s="11">
        <v>0.26734295101606342</v>
      </c>
      <c r="L2609" s="11">
        <v>0.85733855856842889</v>
      </c>
      <c r="M2609" s="11">
        <v>28</v>
      </c>
      <c r="N2609" s="11" t="s">
        <v>12309</v>
      </c>
    </row>
    <row r="2610" spans="2:14" s="11" customFormat="1" ht="17" hidden="1" x14ac:dyDescent="0.2">
      <c r="B2610" s="4" t="str">
        <f>VLOOKUP(F2610,decisions2!A:B,2,FALSE)</f>
        <v>no_biology</v>
      </c>
      <c r="C2610" s="35" t="str">
        <f t="shared" ref="C2610:C2611" si="190">IF(L2610&gt;0,"EC-side","eMPC-side")</f>
        <v>eMPC-side</v>
      </c>
      <c r="E2610" s="35" t="str">
        <f>VLOOKUP(F2610,collapsed2!A:J,10,FALSE)</f>
        <v>redundant</v>
      </c>
      <c r="F2610" s="11" t="s">
        <v>1253</v>
      </c>
      <c r="G2610" s="11" t="s">
        <v>1254</v>
      </c>
      <c r="H2610" s="11">
        <v>5.2714611096347378E-3</v>
      </c>
      <c r="I2610" s="11">
        <v>2.1176619906601541E-2</v>
      </c>
      <c r="J2610" s="11">
        <v>0.40701791892395389</v>
      </c>
      <c r="K2610" s="11">
        <v>-0.45983645887916541</v>
      </c>
      <c r="L2610" s="11">
        <v>-1.690010693492318</v>
      </c>
      <c r="M2610" s="11">
        <v>38</v>
      </c>
      <c r="N2610" s="11" t="s">
        <v>10150</v>
      </c>
    </row>
    <row r="2611" spans="2:14" s="11" customFormat="1" ht="17" hidden="1" x14ac:dyDescent="0.2">
      <c r="B2611" s="4" t="str">
        <f>VLOOKUP(F2611,decisions2!A:B,2,FALSE)</f>
        <v>no_biology</v>
      </c>
      <c r="C2611" s="35" t="str">
        <f t="shared" si="190"/>
        <v>eMPC-side</v>
      </c>
      <c r="E2611" s="35" t="str">
        <f>VLOOKUP(F2611,collapsed2!A:J,10,FALSE)</f>
        <v>redundant</v>
      </c>
      <c r="F2611" s="11" t="s">
        <v>6132</v>
      </c>
      <c r="G2611" s="11" t="s">
        <v>6133</v>
      </c>
      <c r="H2611" s="11">
        <v>9.6492119449955917E-3</v>
      </c>
      <c r="I2611" s="11">
        <v>3.3068547966794967E-2</v>
      </c>
      <c r="J2611" s="11">
        <v>0.38073040072279241</v>
      </c>
      <c r="K2611" s="11">
        <v>-0.60371127209518083</v>
      </c>
      <c r="L2611" s="11">
        <v>-1.690094346627707</v>
      </c>
      <c r="M2611" s="11">
        <v>15</v>
      </c>
      <c r="N2611" s="11" t="s">
        <v>11765</v>
      </c>
    </row>
    <row r="2612" spans="2:14" s="11" customFormat="1" ht="32" hidden="1" x14ac:dyDescent="0.2">
      <c r="F2612" s="11" t="s">
        <v>7792</v>
      </c>
      <c r="G2612" s="11" t="s">
        <v>7793</v>
      </c>
      <c r="H2612" s="11">
        <v>0.20945945945945951</v>
      </c>
      <c r="I2612" s="11">
        <v>0.33403056376689189</v>
      </c>
      <c r="J2612" s="11">
        <v>0.1215432820354691</v>
      </c>
      <c r="K2612" s="11">
        <v>0.32849806143066013</v>
      </c>
      <c r="L2612" s="11">
        <v>1.1787889665986691</v>
      </c>
      <c r="M2612" s="11">
        <v>48</v>
      </c>
      <c r="N2612" s="11" t="s">
        <v>12312</v>
      </c>
    </row>
    <row r="2613" spans="2:14" s="11" customFormat="1" ht="32" hidden="1" x14ac:dyDescent="0.2">
      <c r="F2613" s="11" t="s">
        <v>7795</v>
      </c>
      <c r="G2613" s="11" t="s">
        <v>7796</v>
      </c>
      <c r="H2613" s="11">
        <v>3.7840553287838592E-2</v>
      </c>
      <c r="I2613" s="11">
        <v>9.426944854163298E-2</v>
      </c>
      <c r="J2613" s="11">
        <v>0.3217759180753611</v>
      </c>
      <c r="K2613" s="11">
        <v>0.43030074243432609</v>
      </c>
      <c r="L2613" s="11">
        <v>1.47642936508468</v>
      </c>
      <c r="M2613" s="11">
        <v>39</v>
      </c>
      <c r="N2613" s="11" t="s">
        <v>12313</v>
      </c>
    </row>
    <row r="2614" spans="2:14" s="11" customFormat="1" hidden="1" x14ac:dyDescent="0.2">
      <c r="F2614" s="11" t="s">
        <v>7798</v>
      </c>
      <c r="G2614" s="11" t="s">
        <v>7799</v>
      </c>
      <c r="H2614" s="11">
        <v>2.2987186530104949E-2</v>
      </c>
      <c r="I2614" s="11">
        <v>6.3731877086012537E-2</v>
      </c>
      <c r="J2614" s="11">
        <v>0.35248785758361922</v>
      </c>
      <c r="K2614" s="11">
        <v>0.50005322680278852</v>
      </c>
      <c r="L2614" s="11">
        <v>1.5144059766967399</v>
      </c>
      <c r="M2614" s="11">
        <v>23</v>
      </c>
      <c r="N2614" s="11" t="s">
        <v>12314</v>
      </c>
    </row>
    <row r="2615" spans="2:14" s="11" customFormat="1" ht="32" hidden="1" x14ac:dyDescent="0.2">
      <c r="F2615" s="11" t="s">
        <v>7801</v>
      </c>
      <c r="G2615" s="11" t="s">
        <v>7802</v>
      </c>
      <c r="H2615" s="11">
        <v>0.59553349875930517</v>
      </c>
      <c r="I2615" s="11">
        <v>0.69427752228173234</v>
      </c>
      <c r="J2615" s="11">
        <v>8.1302734538449842E-2</v>
      </c>
      <c r="K2615" s="11">
        <v>-0.3049335968268666</v>
      </c>
      <c r="L2615" s="11">
        <v>-0.90107659828962705</v>
      </c>
      <c r="M2615" s="11">
        <v>18</v>
      </c>
      <c r="N2615" s="11" t="s">
        <v>12315</v>
      </c>
    </row>
    <row r="2616" spans="2:14" s="11" customFormat="1" ht="32" hidden="1" x14ac:dyDescent="0.2">
      <c r="F2616" s="11" t="s">
        <v>7804</v>
      </c>
      <c r="G2616" s="11" t="s">
        <v>7805</v>
      </c>
      <c r="H2616" s="11">
        <v>0.40558292282430208</v>
      </c>
      <c r="I2616" s="11">
        <v>0.53326643556528619</v>
      </c>
      <c r="J2616" s="11">
        <v>7.9770591862845255E-2</v>
      </c>
      <c r="K2616" s="11">
        <v>0.32432501289416882</v>
      </c>
      <c r="L2616" s="11">
        <v>1.040073575927823</v>
      </c>
      <c r="M2616" s="11">
        <v>28</v>
      </c>
      <c r="N2616" s="11" t="s">
        <v>12316</v>
      </c>
    </row>
    <row r="2617" spans="2:14" s="11" customFormat="1" ht="32" hidden="1" x14ac:dyDescent="0.2">
      <c r="F2617" s="11" t="s">
        <v>7807</v>
      </c>
      <c r="G2617" s="11" t="s">
        <v>7808</v>
      </c>
      <c r="H2617" s="11">
        <v>0.64418212478920744</v>
      </c>
      <c r="I2617" s="11">
        <v>0.73255529929023377</v>
      </c>
      <c r="J2617" s="11">
        <v>5.8098357687320641E-2</v>
      </c>
      <c r="K2617" s="11">
        <v>0.26771624301264979</v>
      </c>
      <c r="L2617" s="11">
        <v>0.88040513387032049</v>
      </c>
      <c r="M2617" s="11">
        <v>32</v>
      </c>
      <c r="N2617" s="11" t="s">
        <v>12316</v>
      </c>
    </row>
    <row r="2618" spans="2:14" s="11" customFormat="1" hidden="1" x14ac:dyDescent="0.2">
      <c r="F2618" s="11" t="s">
        <v>7810</v>
      </c>
      <c r="G2618" s="11" t="s">
        <v>7811</v>
      </c>
      <c r="H2618" s="11">
        <v>0.85210084033613442</v>
      </c>
      <c r="I2618" s="11">
        <v>0.89369343112967736</v>
      </c>
      <c r="J2618" s="11">
        <v>4.5044276715279448E-2</v>
      </c>
      <c r="K2618" s="11">
        <v>0.22420919257722241</v>
      </c>
      <c r="L2618" s="11">
        <v>0.75904530412223015</v>
      </c>
      <c r="M2618" s="11">
        <v>36</v>
      </c>
      <c r="N2618" s="11" t="s">
        <v>12317</v>
      </c>
    </row>
    <row r="2619" spans="2:14" s="11" customFormat="1" ht="32" hidden="1" x14ac:dyDescent="0.2">
      <c r="F2619" s="11" t="s">
        <v>7813</v>
      </c>
      <c r="G2619" s="11" t="s">
        <v>7814</v>
      </c>
      <c r="H2619" s="11">
        <v>0.51057401812688818</v>
      </c>
      <c r="I2619" s="11">
        <v>0.62198237344364671</v>
      </c>
      <c r="J2619" s="11">
        <v>6.3927193335999583E-2</v>
      </c>
      <c r="K2619" s="11">
        <v>0.23450393204817421</v>
      </c>
      <c r="L2619" s="11">
        <v>0.96992964784932634</v>
      </c>
      <c r="M2619" s="11">
        <v>108</v>
      </c>
      <c r="N2619" s="11" t="s">
        <v>12318</v>
      </c>
    </row>
    <row r="2620" spans="2:14" s="11" customFormat="1" ht="32" hidden="1" x14ac:dyDescent="0.2">
      <c r="F2620" s="11" t="s">
        <v>7816</v>
      </c>
      <c r="G2620" s="11" t="s">
        <v>7817</v>
      </c>
      <c r="H2620" s="11">
        <v>0.84444444444444444</v>
      </c>
      <c r="I2620" s="11">
        <v>0.88806144079553395</v>
      </c>
      <c r="J2620" s="11">
        <v>6.3359701064375815E-2</v>
      </c>
      <c r="K2620" s="11">
        <v>-0.24920228830606811</v>
      </c>
      <c r="L2620" s="11">
        <v>-0.69764372159407251</v>
      </c>
      <c r="M2620" s="11">
        <v>15</v>
      </c>
      <c r="N2620" s="11" t="s">
        <v>12319</v>
      </c>
    </row>
    <row r="2621" spans="2:14" s="11" customFormat="1" ht="32" hidden="1" x14ac:dyDescent="0.2">
      <c r="F2621" s="11" t="s">
        <v>7819</v>
      </c>
      <c r="G2621" s="11" t="s">
        <v>7820</v>
      </c>
      <c r="H2621" s="11">
        <v>0.67574257425742579</v>
      </c>
      <c r="I2621" s="11">
        <v>0.75919341160122211</v>
      </c>
      <c r="J2621" s="11">
        <v>7.4550077742055396E-2</v>
      </c>
      <c r="K2621" s="11">
        <v>-0.28826976099011359</v>
      </c>
      <c r="L2621" s="11">
        <v>-0.86105653350719635</v>
      </c>
      <c r="M2621" s="11">
        <v>19</v>
      </c>
      <c r="N2621" s="11" t="s">
        <v>12320</v>
      </c>
    </row>
    <row r="2622" spans="2:14" s="11" customFormat="1" ht="32" hidden="1" x14ac:dyDescent="0.2">
      <c r="F2622" s="11" t="s">
        <v>7822</v>
      </c>
      <c r="G2622" s="11" t="s">
        <v>7823</v>
      </c>
      <c r="H2622" s="11">
        <v>0.5546875</v>
      </c>
      <c r="I2622" s="11">
        <v>0.6590303020205357</v>
      </c>
      <c r="J2622" s="11">
        <v>6.1570675542167837E-2</v>
      </c>
      <c r="K2622" s="11">
        <v>0.23871017112600451</v>
      </c>
      <c r="L2622" s="11">
        <v>0.94489037808579213</v>
      </c>
      <c r="M2622" s="11">
        <v>83</v>
      </c>
      <c r="N2622" s="11" t="s">
        <v>12321</v>
      </c>
    </row>
    <row r="2623" spans="2:14" s="11" customFormat="1" ht="32" hidden="1" x14ac:dyDescent="0.2">
      <c r="F2623" s="11" t="s">
        <v>7825</v>
      </c>
      <c r="G2623" s="11" t="s">
        <v>7826</v>
      </c>
      <c r="H2623" s="11">
        <v>0.9</v>
      </c>
      <c r="I2623" s="11">
        <v>0.92859868212906893</v>
      </c>
      <c r="J2623" s="11">
        <v>4.0657934415555673E-2</v>
      </c>
      <c r="K2623" s="11">
        <v>0.2022395466858275</v>
      </c>
      <c r="L2623" s="11">
        <v>0.75827078147105575</v>
      </c>
      <c r="M2623" s="11">
        <v>62</v>
      </c>
      <c r="N2623" s="11" t="s">
        <v>12322</v>
      </c>
    </row>
    <row r="2624" spans="2:14" s="11" customFormat="1" ht="32" hidden="1" x14ac:dyDescent="0.2">
      <c r="F2624" s="11" t="s">
        <v>7828</v>
      </c>
      <c r="G2624" s="11" t="s">
        <v>7829</v>
      </c>
      <c r="H2624" s="11">
        <v>0.1635434412265758</v>
      </c>
      <c r="I2624" s="11">
        <v>0.28093439995506009</v>
      </c>
      <c r="J2624" s="11">
        <v>0.14040623852334241</v>
      </c>
      <c r="K2624" s="11">
        <v>0.43278537398451927</v>
      </c>
      <c r="L2624" s="11">
        <v>1.275586057845816</v>
      </c>
      <c r="M2624" s="11">
        <v>21</v>
      </c>
      <c r="N2624" s="11" t="s">
        <v>12323</v>
      </c>
    </row>
    <row r="2625" spans="2:14" s="11" customFormat="1" ht="32" hidden="1" x14ac:dyDescent="0.2">
      <c r="F2625" s="11" t="s">
        <v>7831</v>
      </c>
      <c r="G2625" s="11" t="s">
        <v>7832</v>
      </c>
      <c r="H2625" s="11">
        <v>0.34158415841584161</v>
      </c>
      <c r="I2625" s="11">
        <v>0.4733194150980648</v>
      </c>
      <c r="J2625" s="11">
        <v>0.1142665024844329</v>
      </c>
      <c r="K2625" s="11">
        <v>-0.36428814289759909</v>
      </c>
      <c r="L2625" s="11">
        <v>-1.0881220577691411</v>
      </c>
      <c r="M2625" s="11">
        <v>19</v>
      </c>
      <c r="N2625" s="11" t="s">
        <v>12324</v>
      </c>
    </row>
    <row r="2626" spans="2:14" s="11" customFormat="1" ht="48" hidden="1" x14ac:dyDescent="0.2">
      <c r="F2626" s="11" t="s">
        <v>7833</v>
      </c>
      <c r="G2626" s="11" t="s">
        <v>7834</v>
      </c>
      <c r="H2626" s="11">
        <v>0.90097629009762903</v>
      </c>
      <c r="I2626" s="11">
        <v>0.92914068944075034</v>
      </c>
      <c r="J2626" s="11">
        <v>3.3824544446216423E-2</v>
      </c>
      <c r="K2626" s="11">
        <v>0.17683320441466671</v>
      </c>
      <c r="L2626" s="11">
        <v>0.80539039092113496</v>
      </c>
      <c r="M2626" s="11">
        <v>201</v>
      </c>
      <c r="N2626" s="11" t="s">
        <v>12325</v>
      </c>
    </row>
    <row r="2627" spans="2:14" s="11" customFormat="1" ht="32" hidden="1" x14ac:dyDescent="0.2">
      <c r="F2627" s="11" t="s">
        <v>7836</v>
      </c>
      <c r="G2627" s="11" t="s">
        <v>7837</v>
      </c>
      <c r="H2627" s="11">
        <v>0.80775716694772348</v>
      </c>
      <c r="I2627" s="11">
        <v>0.85876787345418781</v>
      </c>
      <c r="J2627" s="11">
        <v>4.7638725929082512E-2</v>
      </c>
      <c r="K2627" s="11">
        <v>0.2427837103350666</v>
      </c>
      <c r="L2627" s="11">
        <v>0.78121081269139425</v>
      </c>
      <c r="M2627" s="11">
        <v>30</v>
      </c>
      <c r="N2627" s="11" t="s">
        <v>12326</v>
      </c>
    </row>
    <row r="2628" spans="2:14" s="11" customFormat="1" hidden="1" x14ac:dyDescent="0.2">
      <c r="F2628" s="11" t="s">
        <v>7839</v>
      </c>
      <c r="G2628" s="11" t="s">
        <v>7840</v>
      </c>
      <c r="H2628" s="11">
        <v>0.60504201680672265</v>
      </c>
      <c r="I2628" s="11">
        <v>0.70073305918111928</v>
      </c>
      <c r="J2628" s="11">
        <v>6.0903934745241813E-2</v>
      </c>
      <c r="K2628" s="11">
        <v>0.26653757607208312</v>
      </c>
      <c r="L2628" s="11">
        <v>0.90234523020261592</v>
      </c>
      <c r="M2628" s="11">
        <v>36</v>
      </c>
      <c r="N2628" s="11" t="s">
        <v>12327</v>
      </c>
    </row>
    <row r="2629" spans="2:14" s="11" customFormat="1" hidden="1" x14ac:dyDescent="0.2">
      <c r="F2629" s="11" t="s">
        <v>7842</v>
      </c>
      <c r="G2629" s="11" t="s">
        <v>7843</v>
      </c>
      <c r="H2629" s="11">
        <v>0.5317725752508361</v>
      </c>
      <c r="I2629" s="11">
        <v>0.64016558450764127</v>
      </c>
      <c r="J2629" s="11">
        <v>6.6896627650066598E-2</v>
      </c>
      <c r="K2629" s="11">
        <v>0.32715388542538432</v>
      </c>
      <c r="L2629" s="11">
        <v>0.94148944606186136</v>
      </c>
      <c r="M2629" s="11">
        <v>19</v>
      </c>
      <c r="N2629" s="11" t="s">
        <v>12328</v>
      </c>
    </row>
    <row r="2630" spans="2:14" s="11" customFormat="1" ht="32" hidden="1" x14ac:dyDescent="0.2">
      <c r="F2630" s="11" t="s">
        <v>7845</v>
      </c>
      <c r="G2630" s="11" t="s">
        <v>7846</v>
      </c>
      <c r="H2630" s="11">
        <v>4.5525902668759811E-2</v>
      </c>
      <c r="I2630" s="11">
        <v>0.1085310935154522</v>
      </c>
      <c r="J2630" s="11">
        <v>0.26635065708852562</v>
      </c>
      <c r="K2630" s="11">
        <v>0.35503808078998389</v>
      </c>
      <c r="L2630" s="11">
        <v>1.39958768550223</v>
      </c>
      <c r="M2630" s="11">
        <v>81</v>
      </c>
      <c r="N2630" s="11" t="s">
        <v>12329</v>
      </c>
    </row>
    <row r="2631" spans="2:14" s="11" customFormat="1" ht="32" hidden="1" x14ac:dyDescent="0.2">
      <c r="F2631" s="11" t="s">
        <v>7848</v>
      </c>
      <c r="G2631" s="11" t="s">
        <v>7849</v>
      </c>
      <c r="H2631" s="11">
        <v>6.5681444991789822E-2</v>
      </c>
      <c r="I2631" s="11">
        <v>0.14320133467502369</v>
      </c>
      <c r="J2631" s="11">
        <v>0.22496609354031369</v>
      </c>
      <c r="K2631" s="11">
        <v>0.44634462727949931</v>
      </c>
      <c r="L2631" s="11">
        <v>1.4313766565462041</v>
      </c>
      <c r="M2631" s="11">
        <v>28</v>
      </c>
      <c r="N2631" s="11" t="s">
        <v>12330</v>
      </c>
    </row>
    <row r="2632" spans="2:14" s="11" customFormat="1" ht="32" hidden="1" x14ac:dyDescent="0.2">
      <c r="F2632" s="11" t="s">
        <v>7851</v>
      </c>
      <c r="G2632" s="11" t="s">
        <v>7852</v>
      </c>
      <c r="H2632" s="11">
        <v>0.93343419062027233</v>
      </c>
      <c r="I2632" s="11">
        <v>0.9541771726340561</v>
      </c>
      <c r="J2632" s="11">
        <v>3.5996889024588967E-2</v>
      </c>
      <c r="K2632" s="11">
        <v>0.1816282073187907</v>
      </c>
      <c r="L2632" s="11">
        <v>0.75094068162295324</v>
      </c>
      <c r="M2632" s="11">
        <v>106</v>
      </c>
      <c r="N2632" s="11" t="s">
        <v>12331</v>
      </c>
    </row>
    <row r="2633" spans="2:14" s="11" customFormat="1" hidden="1" x14ac:dyDescent="0.2">
      <c r="F2633" s="11" t="s">
        <v>7854</v>
      </c>
      <c r="G2633" s="11" t="s">
        <v>7855</v>
      </c>
      <c r="H2633" s="11">
        <v>5.3962900505902189E-2</v>
      </c>
      <c r="I2633" s="11">
        <v>0.1231606100994246</v>
      </c>
      <c r="J2633" s="11">
        <v>0.25296112306961088</v>
      </c>
      <c r="K2633" s="11">
        <v>0.44664277357008803</v>
      </c>
      <c r="L2633" s="11">
        <v>1.4371728796873491</v>
      </c>
      <c r="M2633" s="11">
        <v>30</v>
      </c>
      <c r="N2633" s="11" t="s">
        <v>12332</v>
      </c>
    </row>
    <row r="2634" spans="2:14" s="11" customFormat="1" ht="96" hidden="1" x14ac:dyDescent="0.2">
      <c r="F2634" s="11" t="s">
        <v>7857</v>
      </c>
      <c r="G2634" s="11" t="s">
        <v>7858</v>
      </c>
      <c r="H2634" s="11">
        <v>9.2369477911646583E-2</v>
      </c>
      <c r="I2634" s="11">
        <v>0.18473895582329319</v>
      </c>
      <c r="J2634" s="11">
        <v>0.16823816568963959</v>
      </c>
      <c r="K2634" s="11">
        <v>0.25055748288092161</v>
      </c>
      <c r="L2634" s="11">
        <v>1.1941628681167</v>
      </c>
      <c r="M2634" s="11">
        <v>315</v>
      </c>
      <c r="N2634" s="11" t="s">
        <v>12333</v>
      </c>
    </row>
    <row r="2635" spans="2:14" s="11" customFormat="1" ht="17" hidden="1" x14ac:dyDescent="0.2">
      <c r="B2635" s="4" t="str">
        <f>VLOOKUP(F2635,decisions2!A:B,2,FALSE)</f>
        <v>no_biology</v>
      </c>
      <c r="C2635" s="35" t="str">
        <f t="shared" ref="C2635:C2636" si="191">IF(L2635&gt;0,"EC-side","eMPC-side")</f>
        <v>eMPC-side</v>
      </c>
      <c r="E2635" s="35" t="str">
        <f>VLOOKUP(F2635,collapsed2!A:J,10,FALSE)</f>
        <v>redundant</v>
      </c>
      <c r="F2635" s="11" t="s">
        <v>3347</v>
      </c>
      <c r="G2635" s="11" t="s">
        <v>3348</v>
      </c>
      <c r="H2635" s="11">
        <v>7.2500315390864028E-3</v>
      </c>
      <c r="I2635" s="11">
        <v>2.6635098995113831E-2</v>
      </c>
      <c r="J2635" s="11">
        <v>0.40701791892395389</v>
      </c>
      <c r="K2635" s="11">
        <v>-0.50393478193656593</v>
      </c>
      <c r="L2635" s="11">
        <v>-1.6950524637396329</v>
      </c>
      <c r="M2635" s="11">
        <v>29</v>
      </c>
      <c r="N2635" s="11" t="s">
        <v>10844</v>
      </c>
    </row>
    <row r="2636" spans="2:14" s="11" customFormat="1" ht="32" hidden="1" x14ac:dyDescent="0.2">
      <c r="B2636" s="4" t="str">
        <f>VLOOKUP(F2636,decisions2!A:B,2,FALSE)</f>
        <v>no_biology</v>
      </c>
      <c r="C2636" s="35" t="str">
        <f t="shared" si="191"/>
        <v>eMPC-side</v>
      </c>
      <c r="E2636" s="35" t="str">
        <f>VLOOKUP(F2636,collapsed2!A:J,10,FALSE)</f>
        <v>redundant</v>
      </c>
      <c r="F2636" s="11" t="s">
        <v>5208</v>
      </c>
      <c r="G2636" s="11" t="s">
        <v>5209</v>
      </c>
      <c r="H2636" s="11">
        <v>7.7008181962506137E-3</v>
      </c>
      <c r="I2636" s="11">
        <v>2.773560253556091E-2</v>
      </c>
      <c r="J2636" s="11">
        <v>0.40701791892395389</v>
      </c>
      <c r="K2636" s="11">
        <v>-0.54267745134960943</v>
      </c>
      <c r="L2636" s="11">
        <v>-1.699866129262871</v>
      </c>
      <c r="M2636" s="11">
        <v>22</v>
      </c>
      <c r="N2636" s="11" t="s">
        <v>11460</v>
      </c>
    </row>
    <row r="2637" spans="2:14" s="11" customFormat="1" ht="32" hidden="1" x14ac:dyDescent="0.2">
      <c r="F2637" s="11" t="s">
        <v>7866</v>
      </c>
      <c r="G2637" s="11" t="s">
        <v>7867</v>
      </c>
      <c r="H2637" s="11">
        <v>2.3980080609165209E-2</v>
      </c>
      <c r="I2637" s="11">
        <v>6.614775613980875E-2</v>
      </c>
      <c r="J2637" s="11">
        <v>0.35248785758361922</v>
      </c>
      <c r="K2637" s="11">
        <v>0.37208309238395681</v>
      </c>
      <c r="L2637" s="11">
        <v>1.4315481531525389</v>
      </c>
      <c r="M2637" s="11">
        <v>74</v>
      </c>
      <c r="N2637" s="11" t="s">
        <v>12336</v>
      </c>
    </row>
    <row r="2638" spans="2:14" s="11" customFormat="1" ht="64" hidden="1" x14ac:dyDescent="0.2">
      <c r="B2638" s="4" t="str">
        <f>VLOOKUP(F2638,decisions2!A:B,2,FALSE)</f>
        <v>no_biology</v>
      </c>
      <c r="C2638" s="35" t="str">
        <f>IF(L2638&gt;0,"EC-side","eMPC-side")</f>
        <v>eMPC-side</v>
      </c>
      <c r="E2638" s="35" t="str">
        <f>VLOOKUP(F2638,collapsed2!A:J,10,FALSE)</f>
        <v>redundant</v>
      </c>
      <c r="F2638" s="11" t="s">
        <v>4054</v>
      </c>
      <c r="G2638" s="11" t="s">
        <v>4055</v>
      </c>
      <c r="H2638" s="11">
        <v>1.160287431872554E-4</v>
      </c>
      <c r="I2638" s="11">
        <v>1.026964431570667E-3</v>
      </c>
      <c r="J2638" s="11">
        <v>0.53843409630991623</v>
      </c>
      <c r="K2638" s="11">
        <v>-0.35253532088402068</v>
      </c>
      <c r="L2638" s="11">
        <v>-1.701590575871982</v>
      </c>
      <c r="M2638" s="11">
        <v>152</v>
      </c>
      <c r="N2638" s="11" t="s">
        <v>11077</v>
      </c>
    </row>
    <row r="2639" spans="2:14" s="11" customFormat="1" ht="32" hidden="1" x14ac:dyDescent="0.2">
      <c r="F2639" s="11" t="s">
        <v>7872</v>
      </c>
      <c r="G2639" s="11" t="s">
        <v>7873</v>
      </c>
      <c r="H2639" s="11">
        <v>0.76558603491271815</v>
      </c>
      <c r="I2639" s="11">
        <v>0.82987188517256472</v>
      </c>
      <c r="J2639" s="11">
        <v>6.8632563183672585E-2</v>
      </c>
      <c r="K2639" s="11">
        <v>-0.2361641108906537</v>
      </c>
      <c r="L2639" s="11">
        <v>-0.79436977236167927</v>
      </c>
      <c r="M2639" s="11">
        <v>29</v>
      </c>
      <c r="N2639" s="11" t="s">
        <v>12338</v>
      </c>
    </row>
    <row r="2640" spans="2:14" s="11" customFormat="1" hidden="1" x14ac:dyDescent="0.2">
      <c r="F2640" s="11" t="s">
        <v>7875</v>
      </c>
      <c r="G2640" s="11" t="s">
        <v>7876</v>
      </c>
      <c r="H2640" s="11">
        <v>0.74708818635607321</v>
      </c>
      <c r="I2640" s="11">
        <v>0.81468781857727379</v>
      </c>
      <c r="J2640" s="11">
        <v>5.0600424385361838E-2</v>
      </c>
      <c r="K2640" s="11">
        <v>0.2348137232849172</v>
      </c>
      <c r="L2640" s="11">
        <v>0.8508255086278792</v>
      </c>
      <c r="M2640" s="11">
        <v>50</v>
      </c>
      <c r="N2640" s="11" t="s">
        <v>12339</v>
      </c>
    </row>
    <row r="2641" spans="2:14" s="11" customFormat="1" ht="17" hidden="1" x14ac:dyDescent="0.2">
      <c r="B2641" s="4" t="str">
        <f>VLOOKUP(F2641,decisions2!A:B,2,FALSE)</f>
        <v>no_biology</v>
      </c>
      <c r="C2641" s="35" t="str">
        <f>IF(L2641&gt;0,"EC-side","eMPC-side")</f>
        <v>eMPC-side</v>
      </c>
      <c r="E2641" s="35" t="str">
        <f>VLOOKUP(F2641,collapsed2!A:J,10,FALSE)</f>
        <v>redundant</v>
      </c>
      <c r="F2641" s="11" t="s">
        <v>6288</v>
      </c>
      <c r="G2641" s="11" t="s">
        <v>6289</v>
      </c>
      <c r="H2641" s="11">
        <v>5.0627268819163221E-3</v>
      </c>
      <c r="I2641" s="11">
        <v>2.0438647708700509E-2</v>
      </c>
      <c r="J2641" s="11">
        <v>0.40701791892395389</v>
      </c>
      <c r="K2641" s="11">
        <v>-0.45852996863360501</v>
      </c>
      <c r="L2641" s="11">
        <v>-1.701706925222199</v>
      </c>
      <c r="M2641" s="11">
        <v>40</v>
      </c>
      <c r="N2641" s="11" t="s">
        <v>11817</v>
      </c>
    </row>
    <row r="2642" spans="2:14" s="11" customFormat="1" ht="32" hidden="1" x14ac:dyDescent="0.2">
      <c r="F2642" s="11" t="s">
        <v>7881</v>
      </c>
      <c r="G2642" s="11" t="s">
        <v>7882</v>
      </c>
      <c r="H2642" s="11">
        <v>0.3594009983361065</v>
      </c>
      <c r="I2642" s="11">
        <v>0.48928872887274849</v>
      </c>
      <c r="J2642" s="11">
        <v>8.7051586794673508E-2</v>
      </c>
      <c r="K2642" s="11">
        <v>0.3331997030426882</v>
      </c>
      <c r="L2642" s="11">
        <v>1.070841248808106</v>
      </c>
      <c r="M2642" s="11">
        <v>29</v>
      </c>
      <c r="N2642" s="11" t="s">
        <v>12341</v>
      </c>
    </row>
    <row r="2643" spans="2:14" s="11" customFormat="1" ht="64" hidden="1" x14ac:dyDescent="0.2">
      <c r="B2643" s="4" t="str">
        <f>VLOOKUP(F2643,decisions2!A:B,2,FALSE)</f>
        <v>no_biology</v>
      </c>
      <c r="C2643" s="35" t="str">
        <f>IF(L2643&gt;0,"EC-side","eMPC-side")</f>
        <v>eMPC-side</v>
      </c>
      <c r="E2643" s="35" t="str">
        <f>VLOOKUP(F2643,collapsed2!A:J,10,FALSE)</f>
        <v>redundant</v>
      </c>
      <c r="F2643" s="11" t="s">
        <v>3916</v>
      </c>
      <c r="G2643" s="11" t="s">
        <v>3917</v>
      </c>
      <c r="H2643" s="11">
        <v>2.0318400480520029E-4</v>
      </c>
      <c r="I2643" s="11">
        <v>1.6507436808303091E-3</v>
      </c>
      <c r="J2643" s="11">
        <v>0.51884807774379182</v>
      </c>
      <c r="K2643" s="11">
        <v>-0.35293532849743209</v>
      </c>
      <c r="L2643" s="11">
        <v>-1.7021932688797681</v>
      </c>
      <c r="M2643" s="11">
        <v>158</v>
      </c>
      <c r="N2643" s="11" t="s">
        <v>11031</v>
      </c>
    </row>
    <row r="2644" spans="2:14" s="11" customFormat="1" ht="32" hidden="1" x14ac:dyDescent="0.2">
      <c r="F2644" s="11" t="s">
        <v>7887</v>
      </c>
      <c r="G2644" s="11" t="s">
        <v>7888</v>
      </c>
      <c r="H2644" s="11">
        <v>0.26974664679582711</v>
      </c>
      <c r="I2644" s="11">
        <v>0.4012814960206661</v>
      </c>
      <c r="J2644" s="11">
        <v>9.7215080884646629E-2</v>
      </c>
      <c r="K2644" s="11">
        <v>0.26124379698847061</v>
      </c>
      <c r="L2644" s="11">
        <v>1.1029162465236939</v>
      </c>
      <c r="M2644" s="11">
        <v>121</v>
      </c>
      <c r="N2644" s="11" t="s">
        <v>12343</v>
      </c>
    </row>
    <row r="2645" spans="2:14" s="11" customFormat="1" ht="80" hidden="1" x14ac:dyDescent="0.2">
      <c r="B2645" s="4" t="str">
        <f>VLOOKUP(F2645,decisions2!A:B,2,FALSE)</f>
        <v>no_biology</v>
      </c>
      <c r="C2645" s="35" t="str">
        <f>IF(L2645&gt;0,"EC-side","eMPC-side")</f>
        <v>eMPC-side</v>
      </c>
      <c r="E2645" s="35" t="str">
        <f>VLOOKUP(F2645,collapsed2!A:J,10,FALSE)</f>
        <v>redundant</v>
      </c>
      <c r="F2645" s="11" t="s">
        <v>4051</v>
      </c>
      <c r="G2645" s="11" t="s">
        <v>4052</v>
      </c>
      <c r="H2645" s="11">
        <v>3.9769897665979328E-5</v>
      </c>
      <c r="I2645" s="11">
        <v>4.1899511540996291E-4</v>
      </c>
      <c r="J2645" s="11">
        <v>0.55733223875864601</v>
      </c>
      <c r="K2645" s="11">
        <v>-0.34644880407609902</v>
      </c>
      <c r="L2645" s="11">
        <v>-1.703032771378665</v>
      </c>
      <c r="M2645" s="11">
        <v>187</v>
      </c>
      <c r="N2645" s="11" t="s">
        <v>11076</v>
      </c>
    </row>
    <row r="2646" spans="2:14" s="11" customFormat="1" ht="32" hidden="1" x14ac:dyDescent="0.2">
      <c r="F2646" s="11" t="s">
        <v>7893</v>
      </c>
      <c r="G2646" s="11" t="s">
        <v>7894</v>
      </c>
      <c r="H2646" s="11">
        <v>0.46384039900249369</v>
      </c>
      <c r="I2646" s="11">
        <v>0.58086761623548488</v>
      </c>
      <c r="J2646" s="11">
        <v>9.5603149220430131E-2</v>
      </c>
      <c r="K2646" s="11">
        <v>-0.30467321234724082</v>
      </c>
      <c r="L2646" s="11">
        <v>-0.99323078111519258</v>
      </c>
      <c r="M2646" s="11">
        <v>26</v>
      </c>
      <c r="N2646" s="11" t="s">
        <v>12345</v>
      </c>
    </row>
    <row r="2647" spans="2:14" s="11" customFormat="1" ht="32" hidden="1" x14ac:dyDescent="0.2">
      <c r="B2647" s="4" t="str">
        <f>VLOOKUP(F2647,decisions2!A:B,2,FALSE)</f>
        <v>no_redundant</v>
      </c>
      <c r="C2647" s="35" t="str">
        <f>IF(L2647&gt;0,"EC-side","eMPC-side")</f>
        <v>eMPC-side</v>
      </c>
      <c r="E2647" s="35" t="str">
        <f>VLOOKUP(F2647,collapsed2!A:J,10,FALSE)</f>
        <v>redundant</v>
      </c>
      <c r="F2647" s="11" t="s">
        <v>5947</v>
      </c>
      <c r="G2647" s="11" t="s">
        <v>5948</v>
      </c>
      <c r="H2647" s="11">
        <v>3.887963683144687E-3</v>
      </c>
      <c r="I2647" s="11">
        <v>1.6796414535913431E-2</v>
      </c>
      <c r="J2647" s="11">
        <v>0.43170769580334639</v>
      </c>
      <c r="K2647" s="11">
        <v>-0.45675159974583079</v>
      </c>
      <c r="L2647" s="11">
        <v>-1.7067162529116631</v>
      </c>
      <c r="M2647" s="11">
        <v>42</v>
      </c>
      <c r="N2647" s="11" t="s">
        <v>11703</v>
      </c>
    </row>
    <row r="2648" spans="2:14" s="11" customFormat="1" ht="112" hidden="1" x14ac:dyDescent="0.2">
      <c r="F2648" s="11" t="s">
        <v>7899</v>
      </c>
      <c r="G2648" s="11" t="s">
        <v>7900</v>
      </c>
      <c r="H2648" s="11">
        <v>1.874705726393484E-2</v>
      </c>
      <c r="I2648" s="11">
        <v>5.5110611182728329E-2</v>
      </c>
      <c r="J2648" s="11">
        <v>0.35248785758361922</v>
      </c>
      <c r="K2648" s="11">
        <v>0.26122405505416479</v>
      </c>
      <c r="L2648" s="11">
        <v>1.2939208760718459</v>
      </c>
      <c r="M2648" s="11">
        <v>482</v>
      </c>
      <c r="N2648" s="11" t="s">
        <v>12347</v>
      </c>
    </row>
    <row r="2649" spans="2:14" s="11" customFormat="1" hidden="1" x14ac:dyDescent="0.2">
      <c r="F2649" s="11" t="s">
        <v>7902</v>
      </c>
      <c r="G2649" s="11" t="s">
        <v>7903</v>
      </c>
      <c r="H2649" s="11">
        <v>0.83668341708542715</v>
      </c>
      <c r="I2649" s="11">
        <v>0.88177090680897219</v>
      </c>
      <c r="J2649" s="11">
        <v>6.4648456842192781E-2</v>
      </c>
      <c r="K2649" s="11">
        <v>-0.2471776783992837</v>
      </c>
      <c r="L2649" s="11">
        <v>-0.70581665777753633</v>
      </c>
      <c r="M2649" s="11">
        <v>16</v>
      </c>
      <c r="N2649" s="11" t="s">
        <v>12348</v>
      </c>
    </row>
    <row r="2650" spans="2:14" s="11" customFormat="1" ht="17" hidden="1" x14ac:dyDescent="0.2">
      <c r="B2650" s="4" t="str">
        <f>VLOOKUP(F2650,decisions2!A:B,2,FALSE)</f>
        <v>no_biology</v>
      </c>
      <c r="C2650" s="35" t="str">
        <f>IF(L2650&gt;0,"EC-side","eMPC-side")</f>
        <v>eMPC-side</v>
      </c>
      <c r="E2650" s="35" t="str">
        <f>VLOOKUP(F2650,collapsed2!A:J,10,FALSE)</f>
        <v>redundant</v>
      </c>
      <c r="F2650" s="11" t="s">
        <v>1532</v>
      </c>
      <c r="G2650" s="11" t="s">
        <v>1533</v>
      </c>
      <c r="H2650" s="11">
        <v>7.4720101351337777E-3</v>
      </c>
      <c r="I2650" s="11">
        <v>2.7205780492025551E-2</v>
      </c>
      <c r="J2650" s="11">
        <v>0.40701791892395389</v>
      </c>
      <c r="K2650" s="11">
        <v>-0.52850147186920593</v>
      </c>
      <c r="L2650" s="11">
        <v>-1.712229572317101</v>
      </c>
      <c r="M2650" s="11">
        <v>25</v>
      </c>
      <c r="N2650" s="11" t="s">
        <v>10243</v>
      </c>
    </row>
    <row r="2651" spans="2:14" s="11" customFormat="1" hidden="1" x14ac:dyDescent="0.2">
      <c r="F2651" s="11" t="s">
        <v>7908</v>
      </c>
      <c r="G2651" s="11" t="s">
        <v>7909</v>
      </c>
      <c r="H2651" s="11">
        <v>0.66506024096385541</v>
      </c>
      <c r="I2651" s="11">
        <v>0.74899542999584545</v>
      </c>
      <c r="J2651" s="11">
        <v>7.3990143910134143E-2</v>
      </c>
      <c r="K2651" s="11">
        <v>-0.27492143104564509</v>
      </c>
      <c r="L2651" s="11">
        <v>-0.84700018961551293</v>
      </c>
      <c r="M2651" s="11">
        <v>21</v>
      </c>
      <c r="N2651" s="11" t="s">
        <v>12350</v>
      </c>
    </row>
    <row r="2652" spans="2:14" s="11" customFormat="1" ht="32" hidden="1" x14ac:dyDescent="0.2">
      <c r="F2652" s="11" t="s">
        <v>7911</v>
      </c>
      <c r="G2652" s="11" t="s">
        <v>7912</v>
      </c>
      <c r="H2652" s="11">
        <v>4.6989720998531569E-2</v>
      </c>
      <c r="I2652" s="11">
        <v>0.1116134027499666</v>
      </c>
      <c r="J2652" s="11">
        <v>0.25296112306961088</v>
      </c>
      <c r="K2652" s="11">
        <v>0.2960518342129701</v>
      </c>
      <c r="L2652" s="11">
        <v>1.294298064100819</v>
      </c>
      <c r="M2652" s="11">
        <v>153</v>
      </c>
      <c r="N2652" s="11" t="s">
        <v>12351</v>
      </c>
    </row>
    <row r="2653" spans="2:14" s="11" customFormat="1" ht="32" hidden="1" x14ac:dyDescent="0.2">
      <c r="F2653" s="11" t="s">
        <v>7914</v>
      </c>
      <c r="G2653" s="11" t="s">
        <v>7915</v>
      </c>
      <c r="H2653" s="11">
        <v>8.4745762711864403E-2</v>
      </c>
      <c r="I2653" s="11">
        <v>0.17266354399061079</v>
      </c>
      <c r="J2653" s="11">
        <v>0.1900233052791083</v>
      </c>
      <c r="K2653" s="11">
        <v>0.32294846785596831</v>
      </c>
      <c r="L2653" s="11">
        <v>1.301166762365269</v>
      </c>
      <c r="M2653" s="11">
        <v>93</v>
      </c>
      <c r="N2653" s="11" t="s">
        <v>12352</v>
      </c>
    </row>
    <row r="2654" spans="2:14" s="11" customFormat="1" ht="80" hidden="1" x14ac:dyDescent="0.2">
      <c r="F2654" s="11" t="s">
        <v>7917</v>
      </c>
      <c r="G2654" s="11" t="s">
        <v>7918</v>
      </c>
      <c r="H2654" s="11">
        <v>0.84169884169884168</v>
      </c>
      <c r="I2654" s="11">
        <v>0.88562771165863952</v>
      </c>
      <c r="J2654" s="11">
        <v>8.6539973744412454E-2</v>
      </c>
      <c r="K2654" s="11">
        <v>-0.17096002840954869</v>
      </c>
      <c r="L2654" s="11">
        <v>-0.89439976933774312</v>
      </c>
      <c r="M2654" s="11">
        <v>299</v>
      </c>
      <c r="N2654" s="11" t="s">
        <v>12353</v>
      </c>
    </row>
    <row r="2655" spans="2:14" s="11" customFormat="1" hidden="1" x14ac:dyDescent="0.2">
      <c r="F2655" s="11" t="s">
        <v>7920</v>
      </c>
      <c r="G2655" s="11" t="s">
        <v>7921</v>
      </c>
      <c r="H2655" s="11">
        <v>0.85111662531017374</v>
      </c>
      <c r="I2655" s="11">
        <v>0.89319419001397804</v>
      </c>
      <c r="J2655" s="11">
        <v>6.321911708594577E-2</v>
      </c>
      <c r="K2655" s="11">
        <v>-0.2467127267370558</v>
      </c>
      <c r="L2655" s="11">
        <v>-0.72903434346463536</v>
      </c>
      <c r="M2655" s="11">
        <v>18</v>
      </c>
      <c r="N2655" s="11" t="s">
        <v>12354</v>
      </c>
    </row>
    <row r="2656" spans="2:14" s="11" customFormat="1" ht="32" hidden="1" x14ac:dyDescent="0.2">
      <c r="F2656" s="11" t="s">
        <v>7923</v>
      </c>
      <c r="G2656" s="11" t="s">
        <v>7924</v>
      </c>
      <c r="H2656" s="11">
        <v>0.12274959083469721</v>
      </c>
      <c r="I2656" s="11">
        <v>0.22895497639412971</v>
      </c>
      <c r="J2656" s="11">
        <v>0.1608014010700223</v>
      </c>
      <c r="K2656" s="11">
        <v>0.33983796663776472</v>
      </c>
      <c r="L2656" s="11">
        <v>1.2612524430882199</v>
      </c>
      <c r="M2656" s="11">
        <v>59</v>
      </c>
      <c r="N2656" s="11" t="s">
        <v>12355</v>
      </c>
    </row>
    <row r="2657" spans="2:14" s="11" customFormat="1" ht="32" hidden="1" x14ac:dyDescent="0.2">
      <c r="F2657" s="11" t="s">
        <v>7926</v>
      </c>
      <c r="G2657" s="11" t="s">
        <v>7927</v>
      </c>
      <c r="H2657" s="11">
        <v>0.31748726655348047</v>
      </c>
      <c r="I2657" s="11">
        <v>0.45028010856116651</v>
      </c>
      <c r="J2657" s="11">
        <v>9.5287984619484373E-2</v>
      </c>
      <c r="K2657" s="11">
        <v>0.36986673554206201</v>
      </c>
      <c r="L2657" s="11">
        <v>1.120137547091792</v>
      </c>
      <c r="M2657" s="11">
        <v>23</v>
      </c>
      <c r="N2657" s="11" t="s">
        <v>12356</v>
      </c>
    </row>
    <row r="2658" spans="2:14" s="11" customFormat="1" ht="96" hidden="1" x14ac:dyDescent="0.2">
      <c r="F2658" s="11" t="s">
        <v>7929</v>
      </c>
      <c r="G2658" s="11" t="s">
        <v>7930</v>
      </c>
      <c r="H2658" s="11">
        <v>0.13288590604026851</v>
      </c>
      <c r="I2658" s="11">
        <v>0.24273230935543441</v>
      </c>
      <c r="J2658" s="11">
        <v>0.13802224249664269</v>
      </c>
      <c r="K2658" s="11">
        <v>0.2455659990576852</v>
      </c>
      <c r="L2658" s="11">
        <v>1.166357046011322</v>
      </c>
      <c r="M2658" s="11">
        <v>300</v>
      </c>
      <c r="N2658" s="11" t="s">
        <v>12357</v>
      </c>
    </row>
    <row r="2659" spans="2:14" s="11" customFormat="1" ht="48" hidden="1" x14ac:dyDescent="0.2">
      <c r="F2659" s="11" t="s">
        <v>7932</v>
      </c>
      <c r="G2659" s="11" t="s">
        <v>7933</v>
      </c>
      <c r="H2659" s="11">
        <v>0.74760383386581475</v>
      </c>
      <c r="I2659" s="11">
        <v>0.81497801115011714</v>
      </c>
      <c r="J2659" s="11">
        <v>8.2664644912375282E-2</v>
      </c>
      <c r="K2659" s="11">
        <v>-0.18755134455630501</v>
      </c>
      <c r="L2659" s="11">
        <v>-0.90452443734227084</v>
      </c>
      <c r="M2659" s="11">
        <v>157</v>
      </c>
      <c r="N2659" s="11" t="s">
        <v>12358</v>
      </c>
    </row>
    <row r="2660" spans="2:14" s="11" customFormat="1" ht="32" hidden="1" x14ac:dyDescent="0.2">
      <c r="B2660" s="4" t="str">
        <f>VLOOKUP(F2660,decisions2!A:B,2,FALSE)</f>
        <v>no_biology</v>
      </c>
      <c r="C2660" s="35" t="str">
        <f>IF(L2660&gt;0,"EC-side","eMPC-side")</f>
        <v>eMPC-side</v>
      </c>
      <c r="E2660" s="35" t="str">
        <f>VLOOKUP(F2660,collapsed2!A:J,10,FALSE)</f>
        <v>redundant</v>
      </c>
      <c r="F2660" s="11" t="s">
        <v>1136</v>
      </c>
      <c r="G2660" s="11" t="s">
        <v>1137</v>
      </c>
      <c r="H2660" s="11">
        <v>7.3791913345234109E-3</v>
      </c>
      <c r="I2660" s="11">
        <v>2.6957985345138099E-2</v>
      </c>
      <c r="J2660" s="11">
        <v>0.40701791892395389</v>
      </c>
      <c r="K2660" s="11">
        <v>-0.59158485605710609</v>
      </c>
      <c r="L2660" s="11">
        <v>-1.716160214653236</v>
      </c>
      <c r="M2660" s="11">
        <v>17</v>
      </c>
      <c r="N2660" s="11" t="s">
        <v>10111</v>
      </c>
    </row>
    <row r="2661" spans="2:14" s="11" customFormat="1" ht="64" hidden="1" x14ac:dyDescent="0.2">
      <c r="F2661" s="11" t="s">
        <v>7938</v>
      </c>
      <c r="G2661" s="11" t="s">
        <v>7939</v>
      </c>
      <c r="H2661" s="11">
        <v>0.81666666666666665</v>
      </c>
      <c r="I2661" s="11">
        <v>0.86598484848484847</v>
      </c>
      <c r="J2661" s="11">
        <v>3.8241681626077377E-2</v>
      </c>
      <c r="K2661" s="11">
        <v>0.18509955208744369</v>
      </c>
      <c r="L2661" s="11">
        <v>0.84865117842855753</v>
      </c>
      <c r="M2661" s="11">
        <v>216</v>
      </c>
      <c r="N2661" s="11" t="s">
        <v>12360</v>
      </c>
    </row>
    <row r="2662" spans="2:14" s="11" customFormat="1" ht="32" hidden="1" x14ac:dyDescent="0.2">
      <c r="F2662" s="11" t="s">
        <v>7941</v>
      </c>
      <c r="G2662" s="11" t="s">
        <v>7942</v>
      </c>
      <c r="H2662" s="11">
        <v>0.40097799511002452</v>
      </c>
      <c r="I2662" s="11">
        <v>0.52934281812018591</v>
      </c>
      <c r="J2662" s="11">
        <v>0.1031974669453072</v>
      </c>
      <c r="K2662" s="11">
        <v>-0.29016386807949901</v>
      </c>
      <c r="L2662" s="11">
        <v>-1.007765642348363</v>
      </c>
      <c r="M2662" s="11">
        <v>32</v>
      </c>
      <c r="N2662" s="11" t="s">
        <v>12361</v>
      </c>
    </row>
    <row r="2663" spans="2:14" s="11" customFormat="1" ht="32" hidden="1" x14ac:dyDescent="0.2">
      <c r="F2663" s="11" t="s">
        <v>7944</v>
      </c>
      <c r="G2663" s="11" t="s">
        <v>7945</v>
      </c>
      <c r="H2663" s="11">
        <v>0.16694214876033059</v>
      </c>
      <c r="I2663" s="11">
        <v>0.28531295544282559</v>
      </c>
      <c r="J2663" s="11">
        <v>0.13649043778041259</v>
      </c>
      <c r="K2663" s="11">
        <v>0.37294520592902558</v>
      </c>
      <c r="L2663" s="11">
        <v>1.258852266438341</v>
      </c>
      <c r="M2663" s="11">
        <v>34</v>
      </c>
      <c r="N2663" s="11" t="s">
        <v>12362</v>
      </c>
    </row>
    <row r="2664" spans="2:14" s="11" customFormat="1" ht="32" hidden="1" x14ac:dyDescent="0.2">
      <c r="F2664" s="11" t="s">
        <v>7947</v>
      </c>
      <c r="G2664" s="11" t="s">
        <v>7948</v>
      </c>
      <c r="H2664" s="11">
        <v>0.18302828618968389</v>
      </c>
      <c r="I2664" s="11">
        <v>0.30374466653511589</v>
      </c>
      <c r="J2664" s="11">
        <v>0.13010563075112849</v>
      </c>
      <c r="K2664" s="11">
        <v>0.39204421649555099</v>
      </c>
      <c r="L2664" s="11">
        <v>1.2446162545389761</v>
      </c>
      <c r="M2664" s="11">
        <v>27</v>
      </c>
      <c r="N2664" s="11" t="s">
        <v>12363</v>
      </c>
    </row>
    <row r="2665" spans="2:14" s="11" customFormat="1" ht="32" hidden="1" x14ac:dyDescent="0.2">
      <c r="B2665" s="4" t="str">
        <f>VLOOKUP(F2665,decisions2!A:B,2,FALSE)</f>
        <v>no_biology</v>
      </c>
      <c r="C2665" s="35" t="str">
        <f>IF(L2665&gt;0,"EC-side","eMPC-side")</f>
        <v>eMPC-side</v>
      </c>
      <c r="E2665" s="35" t="str">
        <f>VLOOKUP(F2665,collapsed2!A:J,10,FALSE)</f>
        <v>redundant</v>
      </c>
      <c r="F2665" s="11" t="s">
        <v>3338</v>
      </c>
      <c r="G2665" s="11" t="s">
        <v>3339</v>
      </c>
      <c r="H2665" s="11">
        <v>1.840640019047584E-3</v>
      </c>
      <c r="I2665" s="11">
        <v>9.3491917608233433E-3</v>
      </c>
      <c r="J2665" s="11">
        <v>0.45505986738722948</v>
      </c>
      <c r="K2665" s="11">
        <v>-0.42133926486803908</v>
      </c>
      <c r="L2665" s="11">
        <v>-1.717426612525853</v>
      </c>
      <c r="M2665" s="11">
        <v>59</v>
      </c>
      <c r="N2665" s="11" t="s">
        <v>10841</v>
      </c>
    </row>
    <row r="2666" spans="2:14" s="11" customFormat="1" hidden="1" x14ac:dyDescent="0.2">
      <c r="F2666" s="11" t="s">
        <v>7953</v>
      </c>
      <c r="G2666" s="11" t="s">
        <v>7954</v>
      </c>
      <c r="H2666" s="11">
        <v>4.084967320261438E-2</v>
      </c>
      <c r="I2666" s="11">
        <v>0.1002366887150553</v>
      </c>
      <c r="J2666" s="11">
        <v>0.28785711725514929</v>
      </c>
      <c r="K2666" s="11">
        <v>0.37811884236507032</v>
      </c>
      <c r="L2666" s="11">
        <v>1.4003253182447539</v>
      </c>
      <c r="M2666" s="11">
        <v>58</v>
      </c>
      <c r="N2666" s="11" t="s">
        <v>12365</v>
      </c>
    </row>
    <row r="2667" spans="2:14" s="11" customFormat="1" ht="32" hidden="1" x14ac:dyDescent="0.2">
      <c r="F2667" s="11" t="s">
        <v>7956</v>
      </c>
      <c r="G2667" s="11" t="s">
        <v>7957</v>
      </c>
      <c r="H2667" s="11">
        <v>0.81047381546134667</v>
      </c>
      <c r="I2667" s="11">
        <v>0.86137568542035725</v>
      </c>
      <c r="J2667" s="11">
        <v>6.5831195836886583E-2</v>
      </c>
      <c r="K2667" s="11">
        <v>-0.2378937736006547</v>
      </c>
      <c r="L2667" s="11">
        <v>-0.77553066367555545</v>
      </c>
      <c r="M2667" s="11">
        <v>26</v>
      </c>
      <c r="N2667" s="11" t="s">
        <v>12366</v>
      </c>
    </row>
    <row r="2668" spans="2:14" s="11" customFormat="1" ht="32" hidden="1" x14ac:dyDescent="0.2">
      <c r="B2668" s="4" t="str">
        <f>VLOOKUP(F2668,decisions2!A:B,2,FALSE)</f>
        <v>no_biology</v>
      </c>
      <c r="C2668" s="35" t="str">
        <f t="shared" ref="C2668:C2674" si="192">IF(L2668&gt;0,"EC-side","eMPC-side")</f>
        <v>eMPC-side</v>
      </c>
      <c r="E2668" s="35" t="str">
        <f>VLOOKUP(F2668,collapsed2!A:J,10,FALSE)</f>
        <v>redundant</v>
      </c>
      <c r="F2668" s="11" t="s">
        <v>6489</v>
      </c>
      <c r="G2668" s="11" t="s">
        <v>6490</v>
      </c>
      <c r="H2668" s="11">
        <v>8.7763105991435289E-3</v>
      </c>
      <c r="I2668" s="11">
        <v>3.0820892921293291E-2</v>
      </c>
      <c r="J2668" s="11">
        <v>0.38073040072279241</v>
      </c>
      <c r="K2668" s="11">
        <v>-0.58141802847677559</v>
      </c>
      <c r="L2668" s="11">
        <v>-1.718086116898337</v>
      </c>
      <c r="M2668" s="11">
        <v>18</v>
      </c>
      <c r="N2668" s="11" t="s">
        <v>11884</v>
      </c>
    </row>
    <row r="2669" spans="2:14" s="11" customFormat="1" ht="17" hidden="1" x14ac:dyDescent="0.2">
      <c r="B2669" s="4" t="str">
        <f>VLOOKUP(F2669,decisions2!A:B,2,FALSE)</f>
        <v>no_biology</v>
      </c>
      <c r="C2669" s="35" t="str">
        <f t="shared" si="192"/>
        <v>eMPC-side</v>
      </c>
      <c r="E2669" s="35" t="str">
        <f>VLOOKUP(F2669,collapsed2!A:J,10,FALSE)</f>
        <v>redundant</v>
      </c>
      <c r="F2669" s="11" t="s">
        <v>3844</v>
      </c>
      <c r="G2669" s="11" t="s">
        <v>3845</v>
      </c>
      <c r="H2669" s="11">
        <v>6.2027288292553313E-3</v>
      </c>
      <c r="I2669" s="11">
        <v>2.3777127178812099E-2</v>
      </c>
      <c r="J2669" s="11">
        <v>0.40701791892395389</v>
      </c>
      <c r="K2669" s="11">
        <v>-0.50494446549239225</v>
      </c>
      <c r="L2669" s="11">
        <v>-1.722236487455147</v>
      </c>
      <c r="M2669" s="11">
        <v>30</v>
      </c>
      <c r="N2669" s="11" t="s">
        <v>11007</v>
      </c>
    </row>
    <row r="2670" spans="2:14" s="11" customFormat="1" ht="17" hidden="1" x14ac:dyDescent="0.2">
      <c r="B2670" s="4" t="str">
        <f>VLOOKUP(F2670,decisions2!A:B,2,FALSE)</f>
        <v>no_biology</v>
      </c>
      <c r="C2670" s="35" t="str">
        <f t="shared" si="192"/>
        <v>eMPC-side</v>
      </c>
      <c r="E2670" s="35" t="str">
        <f>VLOOKUP(F2670,collapsed2!A:J,10,FALSE)</f>
        <v>redundant</v>
      </c>
      <c r="F2670" s="11" t="s">
        <v>3275</v>
      </c>
      <c r="G2670" s="11" t="s">
        <v>3276</v>
      </c>
      <c r="H2670" s="11">
        <v>7.3613136886873506E-3</v>
      </c>
      <c r="I2670" s="11">
        <v>2.6922788921895729E-2</v>
      </c>
      <c r="J2670" s="11">
        <v>0.40701791892395389</v>
      </c>
      <c r="K2670" s="11">
        <v>-0.61537059297541741</v>
      </c>
      <c r="L2670" s="11">
        <v>-1.7227347050507309</v>
      </c>
      <c r="M2670" s="11">
        <v>15</v>
      </c>
      <c r="N2670" s="11" t="s">
        <v>10820</v>
      </c>
    </row>
    <row r="2671" spans="2:14" s="11" customFormat="1" ht="112" hidden="1" x14ac:dyDescent="0.2">
      <c r="B2671" s="4" t="str">
        <f>VLOOKUP(F2671,decisions2!A:B,2,FALSE)</f>
        <v>no_biology</v>
      </c>
      <c r="C2671" s="35" t="str">
        <f t="shared" si="192"/>
        <v>eMPC-side</v>
      </c>
      <c r="E2671" s="35" t="str">
        <f>VLOOKUP(F2671,collapsed2!A:J,10,FALSE)</f>
        <v>redundant</v>
      </c>
      <c r="F2671" s="11" t="s">
        <v>3760</v>
      </c>
      <c r="G2671" s="11" t="s">
        <v>3761</v>
      </c>
      <c r="H2671" s="11">
        <v>2.4617701289465521E-6</v>
      </c>
      <c r="I2671" s="11">
        <v>4.081289970121542E-5</v>
      </c>
      <c r="J2671" s="11">
        <v>0.62725673971852836</v>
      </c>
      <c r="K2671" s="11">
        <v>-0.33005164320982477</v>
      </c>
      <c r="L2671" s="11">
        <v>-1.7227889172452679</v>
      </c>
      <c r="M2671" s="11">
        <v>303</v>
      </c>
      <c r="N2671" s="11" t="s">
        <v>10979</v>
      </c>
    </row>
    <row r="2672" spans="2:14" s="11" customFormat="1" ht="17" hidden="1" x14ac:dyDescent="0.2">
      <c r="B2672" s="4" t="str">
        <f>VLOOKUP(F2672,decisions2!A:B,2,FALSE)</f>
        <v>no_biology</v>
      </c>
      <c r="C2672" s="35" t="str">
        <f t="shared" si="192"/>
        <v>eMPC-side</v>
      </c>
      <c r="E2672" s="35" t="str">
        <f>VLOOKUP(F2672,collapsed2!A:J,10,FALSE)</f>
        <v>redundant</v>
      </c>
      <c r="F2672" s="11" t="s">
        <v>2234</v>
      </c>
      <c r="G2672" s="11" t="s">
        <v>2235</v>
      </c>
      <c r="H2672" s="11">
        <v>5.5776110801564714E-3</v>
      </c>
      <c r="I2672" s="11">
        <v>2.194756359974823E-2</v>
      </c>
      <c r="J2672" s="11">
        <v>0.40701791892395389</v>
      </c>
      <c r="K2672" s="11">
        <v>-0.55994906661840438</v>
      </c>
      <c r="L2672" s="11">
        <v>-1.7251363918663509</v>
      </c>
      <c r="M2672" s="11">
        <v>21</v>
      </c>
      <c r="N2672" s="11" t="s">
        <v>10477</v>
      </c>
    </row>
    <row r="2673" spans="2:14" s="11" customFormat="1" ht="32" hidden="1" x14ac:dyDescent="0.2">
      <c r="B2673" s="4" t="str">
        <f>VLOOKUP(F2673,decisions2!A:B,2,FALSE)</f>
        <v>no_biology</v>
      </c>
      <c r="C2673" s="35" t="str">
        <f t="shared" si="192"/>
        <v>eMPC-side</v>
      </c>
      <c r="E2673" s="35" t="str">
        <f>VLOOKUP(F2673,collapsed2!A:J,10,FALSE)</f>
        <v>redundant</v>
      </c>
      <c r="F2673" s="11" t="s">
        <v>3458</v>
      </c>
      <c r="G2673" s="11" t="s">
        <v>3459</v>
      </c>
      <c r="H2673" s="11">
        <v>3.2821333411926909E-4</v>
      </c>
      <c r="I2673" s="11">
        <v>2.3820994427411839E-3</v>
      </c>
      <c r="J2673" s="11">
        <v>0.49849310876659031</v>
      </c>
      <c r="K2673" s="11">
        <v>-0.37823707833889292</v>
      </c>
      <c r="L2673" s="11">
        <v>-1.7280653707414571</v>
      </c>
      <c r="M2673" s="11">
        <v>111</v>
      </c>
      <c r="N2673" s="11" t="s">
        <v>10880</v>
      </c>
    </row>
    <row r="2674" spans="2:14" s="11" customFormat="1" ht="17" hidden="1" x14ac:dyDescent="0.2">
      <c r="B2674" s="4" t="str">
        <f>VLOOKUP(F2674,decisions2!A:B,2,FALSE)</f>
        <v>no_redundant</v>
      </c>
      <c r="C2674" s="35" t="str">
        <f t="shared" si="192"/>
        <v>eMPC-side</v>
      </c>
      <c r="E2674" s="35" t="str">
        <f>VLOOKUP(F2674,collapsed2!A:J,10,FALSE)</f>
        <v>redundant</v>
      </c>
      <c r="F2674" s="11" t="s">
        <v>9045</v>
      </c>
      <c r="G2674" s="11" t="s">
        <v>9046</v>
      </c>
      <c r="H2674" s="11">
        <v>5.7294767283785526E-3</v>
      </c>
      <c r="I2674" s="11">
        <v>2.246395077417089E-2</v>
      </c>
      <c r="J2674" s="11">
        <v>0.40701791892395389</v>
      </c>
      <c r="K2674" s="11">
        <v>-0.58019275445738716</v>
      </c>
      <c r="L2674" s="11">
        <v>-1.733025205984762</v>
      </c>
      <c r="M2674" s="11">
        <v>19</v>
      </c>
      <c r="N2674" s="11" t="s">
        <v>12725</v>
      </c>
    </row>
    <row r="2675" spans="2:14" s="11" customFormat="1" ht="32" hidden="1" x14ac:dyDescent="0.2">
      <c r="F2675" s="11" t="s">
        <v>7980</v>
      </c>
      <c r="G2675" s="11" t="s">
        <v>7981</v>
      </c>
      <c r="H2675" s="11">
        <v>0.60101867572156198</v>
      </c>
      <c r="I2675" s="11">
        <v>0.69755756748636155</v>
      </c>
      <c r="J2675" s="11">
        <v>6.1705405363752248E-2</v>
      </c>
      <c r="K2675" s="11">
        <v>0.3007734075363418</v>
      </c>
      <c r="L2675" s="11">
        <v>0.91088912457736837</v>
      </c>
      <c r="M2675" s="11">
        <v>23</v>
      </c>
      <c r="N2675" s="11" t="s">
        <v>12374</v>
      </c>
    </row>
    <row r="2676" spans="2:14" s="11" customFormat="1" ht="32" hidden="1" x14ac:dyDescent="0.2">
      <c r="F2676" s="11" t="s">
        <v>7983</v>
      </c>
      <c r="G2676" s="11" t="s">
        <v>7984</v>
      </c>
      <c r="H2676" s="11">
        <v>0.17765042979942691</v>
      </c>
      <c r="I2676" s="11">
        <v>0.29836702066917892</v>
      </c>
      <c r="J2676" s="11">
        <v>0.17821987495197311</v>
      </c>
      <c r="K2676" s="11">
        <v>-0.25614356931275889</v>
      </c>
      <c r="L2676" s="11">
        <v>-1.149179258893221</v>
      </c>
      <c r="M2676" s="11">
        <v>99</v>
      </c>
      <c r="N2676" s="11" t="s">
        <v>12375</v>
      </c>
    </row>
    <row r="2677" spans="2:14" s="11" customFormat="1" ht="32" hidden="1" x14ac:dyDescent="0.2">
      <c r="F2677" s="11" t="s">
        <v>7986</v>
      </c>
      <c r="G2677" s="11" t="s">
        <v>7987</v>
      </c>
      <c r="H2677" s="11">
        <v>0.76046901172529313</v>
      </c>
      <c r="I2677" s="11">
        <v>0.82597000076315508</v>
      </c>
      <c r="J2677" s="11">
        <v>5.0092287440210631E-2</v>
      </c>
      <c r="K2677" s="11">
        <v>0.29124263560619579</v>
      </c>
      <c r="L2677" s="11">
        <v>0.79328244122572844</v>
      </c>
      <c r="M2677" s="11">
        <v>15</v>
      </c>
      <c r="N2677" s="11" t="s">
        <v>12376</v>
      </c>
    </row>
    <row r="2678" spans="2:14" s="11" customFormat="1" ht="17" hidden="1" x14ac:dyDescent="0.2">
      <c r="B2678" s="4" t="str">
        <f>VLOOKUP(F2678,decisions2!A:B,2,FALSE)</f>
        <v>no_biology</v>
      </c>
      <c r="C2678" s="35" t="str">
        <f t="shared" ref="C2678:C2679" si="193">IF(L2678&gt;0,"EC-side","eMPC-side")</f>
        <v>eMPC-side</v>
      </c>
      <c r="E2678" s="35" t="str">
        <f>VLOOKUP(F2678,collapsed2!A:J,10,FALSE)</f>
        <v>redundant</v>
      </c>
      <c r="F2678" s="11" t="s">
        <v>2383</v>
      </c>
      <c r="G2678" s="11" t="s">
        <v>2384</v>
      </c>
      <c r="H2678" s="11">
        <v>4.1026098267985187E-3</v>
      </c>
      <c r="I2678" s="11">
        <v>1.7515194371665311E-2</v>
      </c>
      <c r="J2678" s="11">
        <v>0.40701791892395389</v>
      </c>
      <c r="K2678" s="11">
        <v>-0.52401836276672575</v>
      </c>
      <c r="L2678" s="11">
        <v>-1.7367142028258711</v>
      </c>
      <c r="M2678" s="11">
        <v>28</v>
      </c>
      <c r="N2678" s="11" t="s">
        <v>10527</v>
      </c>
    </row>
    <row r="2679" spans="2:14" s="11" customFormat="1" ht="48" hidden="1" x14ac:dyDescent="0.2">
      <c r="B2679" s="4" t="str">
        <f>VLOOKUP(F2679,decisions2!A:B,2,FALSE)</f>
        <v>no_biology</v>
      </c>
      <c r="C2679" s="35" t="str">
        <f t="shared" si="193"/>
        <v>eMPC-side</v>
      </c>
      <c r="E2679" s="35" t="str">
        <f>VLOOKUP(F2679,collapsed2!A:J,10,FALSE)</f>
        <v>main</v>
      </c>
      <c r="F2679" s="11" t="s">
        <v>8291</v>
      </c>
      <c r="G2679" s="11" t="s">
        <v>8292</v>
      </c>
      <c r="H2679" s="11">
        <v>7.0532244440913014E-4</v>
      </c>
      <c r="I2679" s="11">
        <v>4.4410477195224816E-3</v>
      </c>
      <c r="J2679" s="11">
        <v>0.47727081536286209</v>
      </c>
      <c r="K2679" s="11">
        <v>-0.38154165730990891</v>
      </c>
      <c r="L2679" s="11">
        <v>-1.7386598777429021</v>
      </c>
      <c r="M2679" s="11">
        <v>105</v>
      </c>
      <c r="N2679" s="11" t="s">
        <v>12478</v>
      </c>
    </row>
    <row r="2680" spans="2:14" s="11" customFormat="1" ht="48" hidden="1" x14ac:dyDescent="0.2">
      <c r="F2680" s="11" t="s">
        <v>7995</v>
      </c>
      <c r="G2680" s="11" t="s">
        <v>7996</v>
      </c>
      <c r="H2680" s="11">
        <v>9.5846645367412137E-2</v>
      </c>
      <c r="I2680" s="11">
        <v>0.19017930970228919</v>
      </c>
      <c r="J2680" s="11">
        <v>0.1813831284984076</v>
      </c>
      <c r="K2680" s="11">
        <v>0.33367204303461201</v>
      </c>
      <c r="L2680" s="11">
        <v>1.2934470218381799</v>
      </c>
      <c r="M2680" s="11">
        <v>77</v>
      </c>
      <c r="N2680" s="11" t="s">
        <v>12379</v>
      </c>
    </row>
    <row r="2681" spans="2:14" s="11" customFormat="1" hidden="1" x14ac:dyDescent="0.2">
      <c r="F2681" s="11" t="s">
        <v>7998</v>
      </c>
      <c r="G2681" s="11" t="s">
        <v>7999</v>
      </c>
      <c r="H2681" s="11">
        <v>0.1572847682119205</v>
      </c>
      <c r="I2681" s="11">
        <v>0.27382305595955891</v>
      </c>
      <c r="J2681" s="11">
        <v>0.1412251196425309</v>
      </c>
      <c r="K2681" s="11">
        <v>0.45967779410643861</v>
      </c>
      <c r="L2681" s="11">
        <v>1.273956219667721</v>
      </c>
      <c r="M2681" s="11">
        <v>16</v>
      </c>
      <c r="N2681" s="11" t="s">
        <v>12380</v>
      </c>
    </row>
    <row r="2682" spans="2:14" s="11" customFormat="1" hidden="1" x14ac:dyDescent="0.2">
      <c r="F2682" s="11" t="s">
        <v>8001</v>
      </c>
      <c r="G2682" s="11" t="s">
        <v>8002</v>
      </c>
      <c r="H2682" s="11">
        <v>0.31270903010033452</v>
      </c>
      <c r="I2682" s="11">
        <v>0.44598589183742021</v>
      </c>
      <c r="J2682" s="11">
        <v>9.5287984619484373E-2</v>
      </c>
      <c r="K2682" s="11">
        <v>0.36707763751228167</v>
      </c>
      <c r="L2682" s="11">
        <v>1.123455348017758</v>
      </c>
      <c r="M2682" s="11">
        <v>24</v>
      </c>
      <c r="N2682" s="11" t="s">
        <v>12381</v>
      </c>
    </row>
    <row r="2683" spans="2:14" s="11" customFormat="1" hidden="1" x14ac:dyDescent="0.2">
      <c r="F2683" s="11" t="s">
        <v>8004</v>
      </c>
      <c r="G2683" s="11" t="s">
        <v>8005</v>
      </c>
      <c r="H2683" s="11">
        <v>3.0472328303913349E-2</v>
      </c>
      <c r="I2683" s="11">
        <v>7.9572407477991658E-2</v>
      </c>
      <c r="J2683" s="11">
        <v>0.35248785758361922</v>
      </c>
      <c r="K2683" s="11">
        <v>0.58430909448477342</v>
      </c>
      <c r="L2683" s="11">
        <v>1.5915325856686311</v>
      </c>
      <c r="M2683" s="11">
        <v>15</v>
      </c>
      <c r="N2683" s="11" t="s">
        <v>12382</v>
      </c>
    </row>
    <row r="2684" spans="2:14" s="11" customFormat="1" ht="17" hidden="1" x14ac:dyDescent="0.2">
      <c r="B2684" s="4" t="str">
        <f>VLOOKUP(F2684,decisions2!A:B,2,FALSE)</f>
        <v>no_biology</v>
      </c>
      <c r="C2684" s="35" t="str">
        <f t="shared" ref="C2684:C2687" si="194">IF(L2684&gt;0,"EC-side","eMPC-side")</f>
        <v>eMPC-side</v>
      </c>
      <c r="E2684" s="35" t="str">
        <f>VLOOKUP(F2684,collapsed2!A:J,10,FALSE)</f>
        <v>redundant</v>
      </c>
      <c r="F2684" s="11" t="s">
        <v>7543</v>
      </c>
      <c r="G2684" s="11" t="s">
        <v>7544</v>
      </c>
      <c r="H2684" s="11">
        <v>4.4959018118575084E-3</v>
      </c>
      <c r="I2684" s="11">
        <v>1.869145555734018E-2</v>
      </c>
      <c r="J2684" s="11">
        <v>0.40701791892395389</v>
      </c>
      <c r="K2684" s="11">
        <v>-0.55508386806217513</v>
      </c>
      <c r="L2684" s="11">
        <v>-1.738727606744132</v>
      </c>
      <c r="M2684" s="11">
        <v>22</v>
      </c>
      <c r="N2684" s="11" t="s">
        <v>12228</v>
      </c>
    </row>
    <row r="2685" spans="2:14" s="11" customFormat="1" ht="32" hidden="1" x14ac:dyDescent="0.2">
      <c r="B2685" s="4" t="str">
        <f>VLOOKUP(F2685,decisions2!A:B,2,FALSE)</f>
        <v>no_biology</v>
      </c>
      <c r="C2685" s="35" t="str">
        <f t="shared" si="194"/>
        <v>eMPC-side</v>
      </c>
      <c r="E2685" s="35" t="str">
        <f>VLOOKUP(F2685,collapsed2!A:J,10,FALSE)</f>
        <v>redundant</v>
      </c>
      <c r="F2685" s="11" t="s">
        <v>1100</v>
      </c>
      <c r="G2685" s="11" t="s">
        <v>1101</v>
      </c>
      <c r="H2685" s="11">
        <v>2.5580089327047429E-3</v>
      </c>
      <c r="I2685" s="11">
        <v>1.20208016895161E-2</v>
      </c>
      <c r="J2685" s="11">
        <v>0.43170769580334639</v>
      </c>
      <c r="K2685" s="11">
        <v>-0.45560101076918591</v>
      </c>
      <c r="L2685" s="11">
        <v>-1.7411256990843389</v>
      </c>
      <c r="M2685" s="11">
        <v>44</v>
      </c>
      <c r="N2685" s="11" t="s">
        <v>10099</v>
      </c>
    </row>
    <row r="2686" spans="2:14" s="11" customFormat="1" ht="32" hidden="1" x14ac:dyDescent="0.2">
      <c r="B2686" s="4" t="str">
        <f>VLOOKUP(F2686,decisions2!A:B,2,FALSE)</f>
        <v>no_biology</v>
      </c>
      <c r="C2686" s="35" t="str">
        <f t="shared" si="194"/>
        <v>eMPC-side</v>
      </c>
      <c r="E2686" s="35" t="str">
        <f>VLOOKUP(F2686,collapsed2!A:J,10,FALSE)</f>
        <v>redundant</v>
      </c>
      <c r="F2686" s="11" t="s">
        <v>5978</v>
      </c>
      <c r="G2686" s="11" t="s">
        <v>5979</v>
      </c>
      <c r="H2686" s="11">
        <v>1.6044092783913751E-3</v>
      </c>
      <c r="I2686" s="11">
        <v>8.3496961023540265E-3</v>
      </c>
      <c r="J2686" s="11">
        <v>0.45505986738722948</v>
      </c>
      <c r="K2686" s="11">
        <v>-0.42412943932958352</v>
      </c>
      <c r="L2686" s="11">
        <v>-1.7437644722261221</v>
      </c>
      <c r="M2686" s="11">
        <v>63</v>
      </c>
      <c r="N2686" s="11" t="s">
        <v>11714</v>
      </c>
    </row>
    <row r="2687" spans="2:14" s="11" customFormat="1" ht="96" hidden="1" x14ac:dyDescent="0.2">
      <c r="B2687" s="4" t="str">
        <f>VLOOKUP(F2687,decisions2!A:B,2,FALSE)</f>
        <v>no_biology</v>
      </c>
      <c r="C2687" s="35" t="str">
        <f t="shared" si="194"/>
        <v>eMPC-side</v>
      </c>
      <c r="E2687" s="35" t="str">
        <f>VLOOKUP(F2687,collapsed2!A:J,10,FALSE)</f>
        <v>redundant</v>
      </c>
      <c r="F2687" s="11" t="s">
        <v>8177</v>
      </c>
      <c r="G2687" s="11" t="s">
        <v>8178</v>
      </c>
      <c r="H2687" s="11">
        <v>1.19104859388741E-6</v>
      </c>
      <c r="I2687" s="11">
        <v>2.288214533903696E-5</v>
      </c>
      <c r="J2687" s="11">
        <v>0.6435518361507222</v>
      </c>
      <c r="K2687" s="11">
        <v>-0.3346111665523267</v>
      </c>
      <c r="L2687" s="11">
        <v>-1.746588514805185</v>
      </c>
      <c r="M2687" s="11">
        <v>303</v>
      </c>
      <c r="N2687" s="11" t="s">
        <v>12440</v>
      </c>
    </row>
    <row r="2688" spans="2:14" s="11" customFormat="1" hidden="1" x14ac:dyDescent="0.2">
      <c r="F2688" s="11" t="s">
        <v>8018</v>
      </c>
      <c r="G2688" s="11" t="s">
        <v>8019</v>
      </c>
      <c r="H2688" s="11">
        <v>0.89966555183946484</v>
      </c>
      <c r="I2688" s="11">
        <v>0.92859868212906893</v>
      </c>
      <c r="J2688" s="11">
        <v>4.2331839351853043E-2</v>
      </c>
      <c r="K2688" s="11">
        <v>0.22707628968173871</v>
      </c>
      <c r="L2688" s="11">
        <v>0.69497579253229114</v>
      </c>
      <c r="M2688" s="11">
        <v>24</v>
      </c>
      <c r="N2688" s="11" t="s">
        <v>12387</v>
      </c>
    </row>
    <row r="2689" spans="2:14" s="11" customFormat="1" ht="32" hidden="1" x14ac:dyDescent="0.2">
      <c r="B2689" s="4" t="str">
        <f>VLOOKUP(F2689,decisions2!A:B,2,FALSE)</f>
        <v>no_biology</v>
      </c>
      <c r="C2689" s="35" t="str">
        <f>IF(L2689&gt;0,"EC-side","eMPC-side")</f>
        <v>eMPC-side</v>
      </c>
      <c r="E2689" s="35" t="str">
        <f>VLOOKUP(F2689,collapsed2!A:J,10,FALSE)</f>
        <v>redundant</v>
      </c>
      <c r="F2689" s="11" t="s">
        <v>7069</v>
      </c>
      <c r="G2689" s="11" t="s">
        <v>7070</v>
      </c>
      <c r="H2689" s="11">
        <v>2.894950426801601E-4</v>
      </c>
      <c r="I2689" s="11">
        <v>2.163594529504354E-3</v>
      </c>
      <c r="J2689" s="11">
        <v>0.49849310876659031</v>
      </c>
      <c r="K2689" s="11">
        <v>-0.39354517161627878</v>
      </c>
      <c r="L2689" s="11">
        <v>-1.747920211528371</v>
      </c>
      <c r="M2689" s="11">
        <v>94</v>
      </c>
      <c r="N2689" s="11" t="s">
        <v>12072</v>
      </c>
    </row>
    <row r="2690" spans="2:14" s="11" customFormat="1" hidden="1" x14ac:dyDescent="0.2">
      <c r="F2690" s="11" t="s">
        <v>8024</v>
      </c>
      <c r="G2690" s="11" t="s">
        <v>8025</v>
      </c>
      <c r="H2690" s="11">
        <v>0.13435374149659859</v>
      </c>
      <c r="I2690" s="11">
        <v>0.24472912422079821</v>
      </c>
      <c r="J2690" s="11">
        <v>0.15631240307318631</v>
      </c>
      <c r="K2690" s="11">
        <v>0.37783745036143512</v>
      </c>
      <c r="L2690" s="11">
        <v>1.2856322218739431</v>
      </c>
      <c r="M2690" s="11">
        <v>37</v>
      </c>
      <c r="N2690" s="11" t="s">
        <v>12389</v>
      </c>
    </row>
    <row r="2691" spans="2:14" s="11" customFormat="1" ht="17" hidden="1" x14ac:dyDescent="0.2">
      <c r="B2691" s="4" t="str">
        <f>VLOOKUP(F2691,decisions2!A:B,2,FALSE)</f>
        <v>no_biology</v>
      </c>
      <c r="C2691" s="35" t="str">
        <f t="shared" ref="C2691:C2695" si="195">IF(L2691&gt;0,"EC-side","eMPC-side")</f>
        <v>eMPC-side</v>
      </c>
      <c r="E2691" s="35" t="str">
        <f>VLOOKUP(F2691,collapsed2!A:J,10,FALSE)</f>
        <v>redundant</v>
      </c>
      <c r="F2691" s="11" t="s">
        <v>5064</v>
      </c>
      <c r="G2691" s="11" t="s">
        <v>5065</v>
      </c>
      <c r="H2691" s="11">
        <v>6.4788718045908668E-3</v>
      </c>
      <c r="I2691" s="11">
        <v>2.4377874785476691E-2</v>
      </c>
      <c r="J2691" s="11">
        <v>0.40701791892395389</v>
      </c>
      <c r="K2691" s="11">
        <v>-0.59227572882177026</v>
      </c>
      <c r="L2691" s="11">
        <v>-1.750170543783155</v>
      </c>
      <c r="M2691" s="11">
        <v>18</v>
      </c>
      <c r="N2691" s="11" t="s">
        <v>11413</v>
      </c>
    </row>
    <row r="2692" spans="2:14" s="11" customFormat="1" ht="17" hidden="1" x14ac:dyDescent="0.2">
      <c r="B2692" s="4" t="str">
        <f>VLOOKUP(F2692,decisions2!A:B,2,FALSE)</f>
        <v>no_biology</v>
      </c>
      <c r="C2692" s="35" t="str">
        <f t="shared" si="195"/>
        <v>eMPC-side</v>
      </c>
      <c r="E2692" s="35" t="str">
        <f>VLOOKUP(F2692,collapsed2!A:J,10,FALSE)</f>
        <v>redundant</v>
      </c>
      <c r="F2692" s="11" t="s">
        <v>8015</v>
      </c>
      <c r="G2692" s="11" t="s">
        <v>8016</v>
      </c>
      <c r="H2692" s="11">
        <v>6.0797300631582436E-3</v>
      </c>
      <c r="I2692" s="11">
        <v>2.3582420886312142E-2</v>
      </c>
      <c r="J2692" s="11">
        <v>0.40701791892395389</v>
      </c>
      <c r="K2692" s="11">
        <v>-0.6039988160822608</v>
      </c>
      <c r="L2692" s="11">
        <v>-1.752172536610662</v>
      </c>
      <c r="M2692" s="11">
        <v>17</v>
      </c>
      <c r="N2692" s="11" t="s">
        <v>12386</v>
      </c>
    </row>
    <row r="2693" spans="2:14" s="11" customFormat="1" ht="17" hidden="1" x14ac:dyDescent="0.2">
      <c r="B2693" s="4" t="str">
        <f>VLOOKUP(F2693,decisions2!A:B,2,FALSE)</f>
        <v>no_biology</v>
      </c>
      <c r="C2693" s="35" t="str">
        <f t="shared" si="195"/>
        <v>eMPC-side</v>
      </c>
      <c r="E2693" s="35" t="str">
        <f>VLOOKUP(F2693,collapsed2!A:J,10,FALSE)</f>
        <v>redundant</v>
      </c>
      <c r="F2693" s="11" t="s">
        <v>3344</v>
      </c>
      <c r="G2693" s="11" t="s">
        <v>3345</v>
      </c>
      <c r="H2693" s="11">
        <v>5.337183038092868E-3</v>
      </c>
      <c r="I2693" s="11">
        <v>2.1338511756656599E-2</v>
      </c>
      <c r="J2693" s="11">
        <v>0.40701791892395389</v>
      </c>
      <c r="K2693" s="11">
        <v>-0.54109118461877159</v>
      </c>
      <c r="L2693" s="11">
        <v>-1.753017497468081</v>
      </c>
      <c r="M2693" s="11">
        <v>25</v>
      </c>
      <c r="N2693" s="11" t="s">
        <v>10843</v>
      </c>
    </row>
    <row r="2694" spans="2:14" s="11" customFormat="1" ht="17" hidden="1" x14ac:dyDescent="0.2">
      <c r="B2694" s="4" t="str">
        <f>VLOOKUP(F2694,decisions2!A:B,2,FALSE)</f>
        <v>no_biology</v>
      </c>
      <c r="C2694" s="35" t="str">
        <f t="shared" si="195"/>
        <v>eMPC-side</v>
      </c>
      <c r="E2694" s="35" t="str">
        <f>VLOOKUP(F2694,collapsed2!A:J,10,FALSE)</f>
        <v>redundant</v>
      </c>
      <c r="F2694" s="11" t="s">
        <v>8754</v>
      </c>
      <c r="G2694" s="11" t="s">
        <v>8755</v>
      </c>
      <c r="H2694" s="11">
        <v>4.3735324047199436E-3</v>
      </c>
      <c r="I2694" s="11">
        <v>1.8318374506449141E-2</v>
      </c>
      <c r="J2694" s="11">
        <v>0.40701791892395389</v>
      </c>
      <c r="K2694" s="11">
        <v>-0.57019331278026564</v>
      </c>
      <c r="L2694" s="11">
        <v>-1.7566976943394339</v>
      </c>
      <c r="M2694" s="11">
        <v>21</v>
      </c>
      <c r="N2694" s="11" t="s">
        <v>12630</v>
      </c>
    </row>
    <row r="2695" spans="2:14" s="11" customFormat="1" ht="48" hidden="1" x14ac:dyDescent="0.2">
      <c r="B2695" s="4" t="str">
        <f>VLOOKUP(F2695,decisions2!A:B,2,FALSE)</f>
        <v>no_biology</v>
      </c>
      <c r="C2695" s="35" t="str">
        <f t="shared" si="195"/>
        <v>eMPC-side</v>
      </c>
      <c r="E2695" s="35" t="str">
        <f>VLOOKUP(F2695,collapsed2!A:J,10,FALSE)</f>
        <v>redundant</v>
      </c>
      <c r="F2695" s="11" t="s">
        <v>3838</v>
      </c>
      <c r="G2695" s="11" t="s">
        <v>3839</v>
      </c>
      <c r="H2695" s="11">
        <v>3.0058723244432908E-4</v>
      </c>
      <c r="I2695" s="11">
        <v>2.221081224351083E-3</v>
      </c>
      <c r="J2695" s="11">
        <v>0.49849310876659031</v>
      </c>
      <c r="K2695" s="11">
        <v>-0.39357754707593018</v>
      </c>
      <c r="L2695" s="11">
        <v>-1.760461784875504</v>
      </c>
      <c r="M2695" s="11">
        <v>98</v>
      </c>
      <c r="N2695" s="11" t="s">
        <v>11005</v>
      </c>
    </row>
    <row r="2696" spans="2:14" s="11" customFormat="1" ht="80" hidden="1" x14ac:dyDescent="0.2">
      <c r="F2696" s="11" t="s">
        <v>8042</v>
      </c>
      <c r="G2696" s="11" t="s">
        <v>8043</v>
      </c>
      <c r="H2696" s="11">
        <v>0.24339360222531289</v>
      </c>
      <c r="I2696" s="11">
        <v>0.3726786239418059</v>
      </c>
      <c r="J2696" s="11">
        <v>9.9233334377119051E-2</v>
      </c>
      <c r="K2696" s="11">
        <v>0.2392379311906489</v>
      </c>
      <c r="L2696" s="11">
        <v>1.098838022192127</v>
      </c>
      <c r="M2696" s="11">
        <v>218</v>
      </c>
      <c r="N2696" s="11" t="s">
        <v>12395</v>
      </c>
    </row>
    <row r="2697" spans="2:14" s="11" customFormat="1" ht="32" hidden="1" x14ac:dyDescent="0.2">
      <c r="F2697" s="11" t="s">
        <v>8045</v>
      </c>
      <c r="G2697" s="11" t="s">
        <v>8046</v>
      </c>
      <c r="H2697" s="11">
        <v>0.60433604336043356</v>
      </c>
      <c r="I2697" s="11">
        <v>0.70016371678438305</v>
      </c>
      <c r="J2697" s="11">
        <v>8.5288468979050167E-2</v>
      </c>
      <c r="K2697" s="11">
        <v>-0.22583986308685311</v>
      </c>
      <c r="L2697" s="11">
        <v>-0.93483918426163881</v>
      </c>
      <c r="M2697" s="11">
        <v>67</v>
      </c>
      <c r="N2697" s="11" t="s">
        <v>12396</v>
      </c>
    </row>
    <row r="2698" spans="2:14" s="11" customFormat="1" ht="128" hidden="1" x14ac:dyDescent="0.2">
      <c r="B2698" s="4" t="str">
        <f>VLOOKUP(F2698,decisions2!A:B,2,FALSE)</f>
        <v>no_biology</v>
      </c>
      <c r="C2698" s="35" t="str">
        <f t="shared" ref="C2698:C2699" si="196">IF(L2698&gt;0,"EC-side","eMPC-side")</f>
        <v>eMPC-side</v>
      </c>
      <c r="E2698" s="35" t="str">
        <f>VLOOKUP(F2698,collapsed2!A:J,10,FALSE)</f>
        <v>main</v>
      </c>
      <c r="F2698" s="11" t="s">
        <v>6898</v>
      </c>
      <c r="G2698" s="11" t="s">
        <v>6899</v>
      </c>
      <c r="H2698" s="11">
        <v>6.3255334012450723E-8</v>
      </c>
      <c r="I2698" s="11">
        <v>1.7215993407055341E-6</v>
      </c>
      <c r="J2698" s="11">
        <v>0.70497571516723834</v>
      </c>
      <c r="K2698" s="11">
        <v>-0.33189052705660371</v>
      </c>
      <c r="L2698" s="11">
        <v>-1.761470008133782</v>
      </c>
      <c r="M2698" s="11">
        <v>377</v>
      </c>
      <c r="N2698" s="11" t="s">
        <v>12015</v>
      </c>
    </row>
    <row r="2699" spans="2:14" s="11" customFormat="1" ht="96" hidden="1" x14ac:dyDescent="0.2">
      <c r="B2699" s="4" t="str">
        <f>VLOOKUP(F2699,decisions2!A:B,2,FALSE)</f>
        <v>no_biology</v>
      </c>
      <c r="C2699" s="35" t="str">
        <f t="shared" si="196"/>
        <v>eMPC-side</v>
      </c>
      <c r="E2699" s="35" t="str">
        <f>VLOOKUP(F2699,collapsed2!A:J,10,FALSE)</f>
        <v>redundant</v>
      </c>
      <c r="F2699" s="11" t="s">
        <v>5205</v>
      </c>
      <c r="G2699" s="11" t="s">
        <v>5206</v>
      </c>
      <c r="H2699" s="11">
        <v>1.044642344675733E-6</v>
      </c>
      <c r="I2699" s="11">
        <v>2.0553023480186411E-5</v>
      </c>
      <c r="J2699" s="11">
        <v>0.6435518361507222</v>
      </c>
      <c r="K2699" s="11">
        <v>-0.34582571073954899</v>
      </c>
      <c r="L2699" s="11">
        <v>-1.7616614791631331</v>
      </c>
      <c r="M2699" s="11">
        <v>251</v>
      </c>
      <c r="N2699" s="11" t="s">
        <v>11459</v>
      </c>
    </row>
    <row r="2700" spans="2:14" s="11" customFormat="1" ht="32" hidden="1" x14ac:dyDescent="0.2">
      <c r="F2700" s="11" t="s">
        <v>8054</v>
      </c>
      <c r="G2700" s="11" t="s">
        <v>8055</v>
      </c>
      <c r="H2700" s="11">
        <v>0.30423940149625928</v>
      </c>
      <c r="I2700" s="11">
        <v>0.43772946488404529</v>
      </c>
      <c r="J2700" s="11">
        <v>0.1226791895688083</v>
      </c>
      <c r="K2700" s="11">
        <v>-0.33410191208438939</v>
      </c>
      <c r="L2700" s="11">
        <v>-1.1005873543738001</v>
      </c>
      <c r="M2700" s="11">
        <v>27</v>
      </c>
      <c r="N2700" s="11" t="s">
        <v>12399</v>
      </c>
    </row>
    <row r="2701" spans="2:14" s="11" customFormat="1" hidden="1" x14ac:dyDescent="0.2">
      <c r="F2701" s="11" t="s">
        <v>8057</v>
      </c>
      <c r="G2701" s="11" t="s">
        <v>8058</v>
      </c>
      <c r="H2701" s="11">
        <v>0.74938574938574942</v>
      </c>
      <c r="I2701" s="11">
        <v>0.81664793376505096</v>
      </c>
      <c r="J2701" s="11">
        <v>6.8956735167281111E-2</v>
      </c>
      <c r="K2701" s="11">
        <v>-0.21993883312731219</v>
      </c>
      <c r="L2701" s="11">
        <v>-0.84465487806809436</v>
      </c>
      <c r="M2701" s="11">
        <v>46</v>
      </c>
      <c r="N2701" s="11" t="s">
        <v>12400</v>
      </c>
    </row>
    <row r="2702" spans="2:14" s="11" customFormat="1" hidden="1" x14ac:dyDescent="0.2">
      <c r="F2702" s="11" t="s">
        <v>8060</v>
      </c>
      <c r="G2702" s="11" t="s">
        <v>8061</v>
      </c>
      <c r="H2702" s="11">
        <v>0.87356321839080464</v>
      </c>
      <c r="I2702" s="11">
        <v>0.91035656390056419</v>
      </c>
      <c r="J2702" s="11">
        <v>4.2845050912155007E-2</v>
      </c>
      <c r="K2702" s="11">
        <v>0.22562031668320889</v>
      </c>
      <c r="L2702" s="11">
        <v>0.72353879671700128</v>
      </c>
      <c r="M2702" s="11">
        <v>28</v>
      </c>
      <c r="N2702" s="11" t="s">
        <v>12401</v>
      </c>
    </row>
    <row r="2703" spans="2:14" s="11" customFormat="1" ht="17" hidden="1" x14ac:dyDescent="0.2">
      <c r="B2703" s="4" t="str">
        <f>VLOOKUP(F2703,decisions2!A:B,2,FALSE)</f>
        <v>no_biology</v>
      </c>
      <c r="C2703" s="35" t="str">
        <f>IF(L2703&gt;0,"EC-side","eMPC-side")</f>
        <v>eMPC-side</v>
      </c>
      <c r="E2703" s="35" t="str">
        <f>VLOOKUP(F2703,collapsed2!A:J,10,FALSE)</f>
        <v>main</v>
      </c>
      <c r="F2703" s="11" t="s">
        <v>6856</v>
      </c>
      <c r="G2703" s="11" t="s">
        <v>6857</v>
      </c>
      <c r="H2703" s="11">
        <v>4.7094555630842324E-3</v>
      </c>
      <c r="I2703" s="11">
        <v>1.9396067930684869E-2</v>
      </c>
      <c r="J2703" s="11">
        <v>0.40701791892395389</v>
      </c>
      <c r="K2703" s="11">
        <v>-0.63096013964763054</v>
      </c>
      <c r="L2703" s="11">
        <v>-1.7663777607878819</v>
      </c>
      <c r="M2703" s="11">
        <v>15</v>
      </c>
      <c r="N2703" s="11" t="s">
        <v>12001</v>
      </c>
    </row>
    <row r="2704" spans="2:14" s="11" customFormat="1" hidden="1" x14ac:dyDescent="0.2">
      <c r="F2704" s="11" t="s">
        <v>8066</v>
      </c>
      <c r="G2704" s="11" t="s">
        <v>8067</v>
      </c>
      <c r="H2704" s="11">
        <v>0.52261306532663321</v>
      </c>
      <c r="I2704" s="11">
        <v>0.63216824865066079</v>
      </c>
      <c r="J2704" s="11">
        <v>8.9164711782067807E-2</v>
      </c>
      <c r="K2704" s="11">
        <v>-0.25659601923303488</v>
      </c>
      <c r="L2704" s="11">
        <v>-0.95792954887478543</v>
      </c>
      <c r="M2704" s="11">
        <v>41</v>
      </c>
      <c r="N2704" s="11" t="s">
        <v>12403</v>
      </c>
    </row>
    <row r="2705" spans="2:14" s="11" customFormat="1" ht="17" hidden="1" x14ac:dyDescent="0.2">
      <c r="B2705" s="4" t="str">
        <f>VLOOKUP(F2705,decisions2!A:B,2,FALSE)</f>
        <v>no_biology</v>
      </c>
      <c r="C2705" s="35" t="str">
        <f>IF(L2705&gt;0,"EC-side","eMPC-side")</f>
        <v>eMPC-side</v>
      </c>
      <c r="E2705" s="35" t="str">
        <f>VLOOKUP(F2705,collapsed2!A:J,10,FALSE)</f>
        <v>redundant</v>
      </c>
      <c r="F2705" s="11" t="s">
        <v>6518</v>
      </c>
      <c r="G2705" s="11" t="s">
        <v>6519</v>
      </c>
      <c r="H2705" s="11">
        <v>4.8444945432799509E-3</v>
      </c>
      <c r="I2705" s="11">
        <v>1.980240197540966E-2</v>
      </c>
      <c r="J2705" s="11">
        <v>0.40701791892395389</v>
      </c>
      <c r="K2705" s="11">
        <v>-0.58367679610658296</v>
      </c>
      <c r="L2705" s="11">
        <v>-1.7671624006136679</v>
      </c>
      <c r="M2705" s="11">
        <v>20</v>
      </c>
      <c r="N2705" s="11" t="s">
        <v>11894</v>
      </c>
    </row>
    <row r="2706" spans="2:14" s="11" customFormat="1" ht="32" hidden="1" x14ac:dyDescent="0.2">
      <c r="F2706" s="11" t="s">
        <v>8072</v>
      </c>
      <c r="G2706" s="11" t="s">
        <v>8073</v>
      </c>
      <c r="H2706" s="11">
        <v>0.33333333333333331</v>
      </c>
      <c r="I2706" s="11">
        <v>0.46524216524216522</v>
      </c>
      <c r="J2706" s="11">
        <v>0.12210792028708151</v>
      </c>
      <c r="K2706" s="11">
        <v>-0.25947960254993307</v>
      </c>
      <c r="L2706" s="11">
        <v>-1.0740871724980889</v>
      </c>
      <c r="M2706" s="11">
        <v>67</v>
      </c>
      <c r="N2706" s="11" t="s">
        <v>12405</v>
      </c>
    </row>
    <row r="2707" spans="2:14" s="11" customFormat="1" ht="32" hidden="1" x14ac:dyDescent="0.2">
      <c r="B2707" s="4" t="str">
        <f>VLOOKUP(F2707,decisions2!A:B,2,FALSE)</f>
        <v>no_biology</v>
      </c>
      <c r="C2707" s="35" t="str">
        <f>IF(L2707&gt;0,"EC-side","eMPC-side")</f>
        <v>eMPC-side</v>
      </c>
      <c r="E2707" s="35" t="str">
        <f>VLOOKUP(F2707,collapsed2!A:J,10,FALSE)</f>
        <v>redundant</v>
      </c>
      <c r="F2707" s="11" t="s">
        <v>5331</v>
      </c>
      <c r="G2707" s="11" t="s">
        <v>5332</v>
      </c>
      <c r="H2707" s="11">
        <v>1.659531537550501E-3</v>
      </c>
      <c r="I2707" s="11">
        <v>8.5759968380378759E-3</v>
      </c>
      <c r="J2707" s="11">
        <v>0.45505986738722948</v>
      </c>
      <c r="K2707" s="11">
        <v>-0.43919036559957791</v>
      </c>
      <c r="L2707" s="11">
        <v>-1.7676074889541289</v>
      </c>
      <c r="M2707" s="11">
        <v>56</v>
      </c>
      <c r="N2707" s="11" t="s">
        <v>11501</v>
      </c>
    </row>
    <row r="2708" spans="2:14" s="11" customFormat="1" hidden="1" x14ac:dyDescent="0.2">
      <c r="F2708" s="11" t="s">
        <v>8078</v>
      </c>
      <c r="G2708" s="11" t="s">
        <v>8079</v>
      </c>
      <c r="H2708" s="11">
        <v>0.52896725440806047</v>
      </c>
      <c r="I2708" s="11">
        <v>0.63826539020204975</v>
      </c>
      <c r="J2708" s="11">
        <v>8.8626113328509795E-2</v>
      </c>
      <c r="K2708" s="11">
        <v>-0.27039365415856659</v>
      </c>
      <c r="L2708" s="11">
        <v>-0.95367993808604812</v>
      </c>
      <c r="M2708" s="11">
        <v>34</v>
      </c>
      <c r="N2708" s="11" t="s">
        <v>12407</v>
      </c>
    </row>
    <row r="2709" spans="2:14" s="11" customFormat="1" hidden="1" x14ac:dyDescent="0.2">
      <c r="F2709" s="11" t="s">
        <v>8081</v>
      </c>
      <c r="G2709" s="11" t="s">
        <v>8082</v>
      </c>
      <c r="H2709" s="11">
        <v>0.2537313432835821</v>
      </c>
      <c r="I2709" s="11">
        <v>0.38382888706075918</v>
      </c>
      <c r="J2709" s="11">
        <v>0.1075543752651693</v>
      </c>
      <c r="K2709" s="11">
        <v>0.30967543425354987</v>
      </c>
      <c r="L2709" s="11">
        <v>1.1332331356501231</v>
      </c>
      <c r="M2709" s="11">
        <v>53</v>
      </c>
      <c r="N2709" s="11" t="s">
        <v>12408</v>
      </c>
    </row>
    <row r="2710" spans="2:14" s="11" customFormat="1" ht="32" hidden="1" x14ac:dyDescent="0.2">
      <c r="F2710" s="11" t="s">
        <v>8084</v>
      </c>
      <c r="G2710" s="11" t="s">
        <v>8085</v>
      </c>
      <c r="H2710" s="11">
        <v>0.29857819905213268</v>
      </c>
      <c r="I2710" s="11">
        <v>0.43167613904571278</v>
      </c>
      <c r="J2710" s="11">
        <v>9.4664622315334235E-2</v>
      </c>
      <c r="K2710" s="11">
        <v>0.28842451575316391</v>
      </c>
      <c r="L2710" s="11">
        <v>1.0969719652826551</v>
      </c>
      <c r="M2710" s="11">
        <v>67</v>
      </c>
      <c r="N2710" s="11" t="s">
        <v>12409</v>
      </c>
    </row>
    <row r="2711" spans="2:14" s="11" customFormat="1" ht="32" hidden="1" x14ac:dyDescent="0.2">
      <c r="F2711" s="11" t="s">
        <v>8087</v>
      </c>
      <c r="G2711" s="11" t="s">
        <v>8088</v>
      </c>
      <c r="H2711" s="11">
        <v>0.19639934533551551</v>
      </c>
      <c r="I2711" s="11">
        <v>0.31992033010762783</v>
      </c>
      <c r="J2711" s="11">
        <v>0.12384217120104959</v>
      </c>
      <c r="K2711" s="11">
        <v>0.34667512947614337</v>
      </c>
      <c r="L2711" s="11">
        <v>1.221525298338729</v>
      </c>
      <c r="M2711" s="11">
        <v>42</v>
      </c>
      <c r="N2711" s="11" t="s">
        <v>12410</v>
      </c>
    </row>
    <row r="2712" spans="2:14" s="11" customFormat="1" ht="32" hidden="1" x14ac:dyDescent="0.2">
      <c r="F2712" s="11" t="s">
        <v>8090</v>
      </c>
      <c r="G2712" s="11" t="s">
        <v>8091</v>
      </c>
      <c r="H2712" s="11">
        <v>3.0677875206469259E-2</v>
      </c>
      <c r="I2712" s="11">
        <v>7.9835809103050659E-2</v>
      </c>
      <c r="J2712" s="11">
        <v>0.35248785758361922</v>
      </c>
      <c r="K2712" s="11">
        <v>0.48070405438146507</v>
      </c>
      <c r="L2712" s="11">
        <v>1.546772658137239</v>
      </c>
      <c r="M2712" s="11">
        <v>30</v>
      </c>
      <c r="N2712" s="11" t="s">
        <v>12411</v>
      </c>
    </row>
    <row r="2713" spans="2:14" s="11" customFormat="1" ht="32" hidden="1" x14ac:dyDescent="0.2">
      <c r="F2713" s="11" t="s">
        <v>8093</v>
      </c>
      <c r="G2713" s="11" t="s">
        <v>8094</v>
      </c>
      <c r="H2713" s="11">
        <v>0.26677577741407532</v>
      </c>
      <c r="I2713" s="11">
        <v>0.39766758970076221</v>
      </c>
      <c r="J2713" s="11">
        <v>0.1035763266125924</v>
      </c>
      <c r="K2713" s="11">
        <v>0.30657423559926872</v>
      </c>
      <c r="L2713" s="11">
        <v>1.1249774543863531</v>
      </c>
      <c r="M2713" s="11">
        <v>52</v>
      </c>
      <c r="N2713" s="11" t="s">
        <v>12412</v>
      </c>
    </row>
    <row r="2714" spans="2:14" s="11" customFormat="1" hidden="1" x14ac:dyDescent="0.2">
      <c r="F2714" s="11" t="s">
        <v>8096</v>
      </c>
      <c r="G2714" s="11" t="s">
        <v>8097</v>
      </c>
      <c r="H2714" s="11">
        <v>0.63993453355155483</v>
      </c>
      <c r="I2714" s="11">
        <v>0.72899413553518599</v>
      </c>
      <c r="J2714" s="11">
        <v>5.7005952658238733E-2</v>
      </c>
      <c r="K2714" s="11">
        <v>0.24395779577517951</v>
      </c>
      <c r="L2714" s="11">
        <v>0.9054090364771793</v>
      </c>
      <c r="M2714" s="11">
        <v>59</v>
      </c>
      <c r="N2714" s="11" t="s">
        <v>11988</v>
      </c>
    </row>
    <row r="2715" spans="2:14" s="11" customFormat="1" ht="32" hidden="1" x14ac:dyDescent="0.2">
      <c r="F2715" s="11" t="s">
        <v>8099</v>
      </c>
      <c r="G2715" s="11" t="s">
        <v>8100</v>
      </c>
      <c r="H2715" s="11">
        <v>0.33835845896147398</v>
      </c>
      <c r="I2715" s="11">
        <v>0.4699172393153539</v>
      </c>
      <c r="J2715" s="11">
        <v>9.0824141900715541E-2</v>
      </c>
      <c r="K2715" s="11">
        <v>0.30464154062400689</v>
      </c>
      <c r="L2715" s="11">
        <v>1.0806828417390359</v>
      </c>
      <c r="M2715" s="11">
        <v>45</v>
      </c>
      <c r="N2715" s="11" t="s">
        <v>12413</v>
      </c>
    </row>
    <row r="2716" spans="2:14" s="11" customFormat="1" ht="48" hidden="1" x14ac:dyDescent="0.2">
      <c r="B2716" s="4" t="str">
        <f>VLOOKUP(F2716,decisions2!A:B,2,FALSE)</f>
        <v>no_biology</v>
      </c>
      <c r="C2716" s="35" t="str">
        <f t="shared" ref="C2716:C2717" si="197">IF(L2716&gt;0,"EC-side","eMPC-side")</f>
        <v>eMPC-side</v>
      </c>
      <c r="E2716" s="35" t="str">
        <f>VLOOKUP(F2716,collapsed2!A:J,10,FALSE)</f>
        <v>main</v>
      </c>
      <c r="F2716" s="11" t="s">
        <v>8027</v>
      </c>
      <c r="G2716" s="11" t="s">
        <v>8028</v>
      </c>
      <c r="H2716" s="11">
        <v>5.0469878743361759E-4</v>
      </c>
      <c r="I2716" s="11">
        <v>3.3846945374911598E-3</v>
      </c>
      <c r="J2716" s="11">
        <v>0.47727081536286209</v>
      </c>
      <c r="K2716" s="11">
        <v>-0.39837753857671798</v>
      </c>
      <c r="L2716" s="11">
        <v>-1.772293710534111</v>
      </c>
      <c r="M2716" s="11">
        <v>93</v>
      </c>
      <c r="N2716" s="11" t="s">
        <v>12390</v>
      </c>
    </row>
    <row r="2717" spans="2:14" s="11" customFormat="1" ht="144" hidden="1" x14ac:dyDescent="0.2">
      <c r="B2717" s="4" t="str">
        <f>VLOOKUP(F2717,decisions2!A:B,2,FALSE)</f>
        <v>no_biology</v>
      </c>
      <c r="C2717" s="35" t="str">
        <f t="shared" si="197"/>
        <v>eMPC-side</v>
      </c>
      <c r="E2717" s="35" t="str">
        <f>VLOOKUP(F2717,collapsed2!A:J,10,FALSE)</f>
        <v>main</v>
      </c>
      <c r="F2717" s="11" t="s">
        <v>3074</v>
      </c>
      <c r="G2717" s="11" t="s">
        <v>3075</v>
      </c>
      <c r="H2717" s="11">
        <v>1.395548692673096E-8</v>
      </c>
      <c r="I2717" s="11">
        <v>4.6508796227248278E-7</v>
      </c>
      <c r="J2717" s="11">
        <v>0.74773966314988538</v>
      </c>
      <c r="K2717" s="11">
        <v>-0.33585463742253568</v>
      </c>
      <c r="L2717" s="11">
        <v>-1.774516173844412</v>
      </c>
      <c r="M2717" s="11">
        <v>357</v>
      </c>
      <c r="N2717" s="11" t="s">
        <v>10753</v>
      </c>
    </row>
    <row r="2718" spans="2:14" s="11" customFormat="1" ht="32" hidden="1" x14ac:dyDescent="0.2">
      <c r="F2718" s="11" t="s">
        <v>8108</v>
      </c>
      <c r="G2718" s="11" t="s">
        <v>8109</v>
      </c>
      <c r="H2718" s="11">
        <v>0.28000000000000003</v>
      </c>
      <c r="I2718" s="11">
        <v>0.41174245835209372</v>
      </c>
      <c r="J2718" s="11">
        <v>0.14463052803448381</v>
      </c>
      <c r="K2718" s="11">
        <v>-0.23041949707622339</v>
      </c>
      <c r="L2718" s="11">
        <v>-1.075313051752276</v>
      </c>
      <c r="M2718" s="11">
        <v>123</v>
      </c>
      <c r="N2718" s="11" t="s">
        <v>12416</v>
      </c>
    </row>
    <row r="2719" spans="2:14" s="11" customFormat="1" hidden="1" x14ac:dyDescent="0.2">
      <c r="F2719" s="11" t="s">
        <v>8111</v>
      </c>
      <c r="G2719" s="11" t="s">
        <v>8112</v>
      </c>
      <c r="H2719" s="11">
        <v>0.92703150912106136</v>
      </c>
      <c r="I2719" s="11">
        <v>0.95001095349525777</v>
      </c>
      <c r="J2719" s="11">
        <v>4.0575644789065668E-2</v>
      </c>
      <c r="K2719" s="11">
        <v>0.22555765125533059</v>
      </c>
      <c r="L2719" s="11">
        <v>0.63182787207430635</v>
      </c>
      <c r="M2719" s="11">
        <v>17</v>
      </c>
      <c r="N2719" s="11" t="s">
        <v>12417</v>
      </c>
    </row>
    <row r="2720" spans="2:14" s="11" customFormat="1" ht="32" hidden="1" x14ac:dyDescent="0.2">
      <c r="F2720" s="11" t="s">
        <v>8114</v>
      </c>
      <c r="G2720" s="11" t="s">
        <v>8115</v>
      </c>
      <c r="H2720" s="11">
        <v>0.24468085106382981</v>
      </c>
      <c r="I2720" s="11">
        <v>0.37412343613036891</v>
      </c>
      <c r="J2720" s="11">
        <v>0.16823816568963959</v>
      </c>
      <c r="K2720" s="11">
        <v>-0.2128648898332563</v>
      </c>
      <c r="L2720" s="11">
        <v>-1.0696848350610799</v>
      </c>
      <c r="M2720" s="11">
        <v>216</v>
      </c>
      <c r="N2720" s="11" t="s">
        <v>12418</v>
      </c>
    </row>
    <row r="2721" spans="2:14" s="11" customFormat="1" ht="32" hidden="1" x14ac:dyDescent="0.2">
      <c r="F2721" s="11" t="s">
        <v>8117</v>
      </c>
      <c r="G2721" s="11" t="s">
        <v>8118</v>
      </c>
      <c r="H2721" s="11">
        <v>0.57311669128508125</v>
      </c>
      <c r="I2721" s="11">
        <v>0.67427921964592052</v>
      </c>
      <c r="J2721" s="11">
        <v>5.7366742676855577E-2</v>
      </c>
      <c r="K2721" s="11">
        <v>0.22218019490516791</v>
      </c>
      <c r="L2721" s="11">
        <v>0.95147120829713328</v>
      </c>
      <c r="M2721" s="11">
        <v>136</v>
      </c>
      <c r="N2721" s="11" t="s">
        <v>12419</v>
      </c>
    </row>
    <row r="2722" spans="2:14" s="11" customFormat="1" ht="32" hidden="1" x14ac:dyDescent="0.2">
      <c r="F2722" s="11" t="s">
        <v>8120</v>
      </c>
      <c r="G2722" s="11" t="s">
        <v>8121</v>
      </c>
      <c r="H2722" s="11">
        <v>0.93003412969283272</v>
      </c>
      <c r="I2722" s="11">
        <v>0.95219168262595344</v>
      </c>
      <c r="J2722" s="11">
        <v>4.1739703472850442E-2</v>
      </c>
      <c r="K2722" s="11">
        <v>0.21249692209620549</v>
      </c>
      <c r="L2722" s="11">
        <v>0.63555800467241541</v>
      </c>
      <c r="M2722" s="11">
        <v>22</v>
      </c>
      <c r="N2722" s="11" t="s">
        <v>12420</v>
      </c>
    </row>
    <row r="2723" spans="2:14" s="11" customFormat="1" ht="32" hidden="1" x14ac:dyDescent="0.2">
      <c r="F2723" s="11" t="s">
        <v>8123</v>
      </c>
      <c r="G2723" s="11" t="s">
        <v>8124</v>
      </c>
      <c r="H2723" s="11">
        <v>0.87959866220735783</v>
      </c>
      <c r="I2723" s="11">
        <v>0.91393947503685113</v>
      </c>
      <c r="J2723" s="11">
        <v>4.3363698788326563E-2</v>
      </c>
      <c r="K2723" s="11">
        <v>0.21936162758068159</v>
      </c>
      <c r="L2723" s="11">
        <v>0.73980743098017632</v>
      </c>
      <c r="M2723" s="11">
        <v>35</v>
      </c>
      <c r="N2723" s="11" t="s">
        <v>12421</v>
      </c>
    </row>
    <row r="2724" spans="2:14" s="11" customFormat="1" hidden="1" x14ac:dyDescent="0.2">
      <c r="F2724" s="11" t="s">
        <v>8126</v>
      </c>
      <c r="G2724" s="11" t="s">
        <v>8127</v>
      </c>
      <c r="H2724" s="11">
        <v>7.0116861435726208E-2</v>
      </c>
      <c r="I2724" s="11">
        <v>0.14938138907311271</v>
      </c>
      <c r="J2724" s="11">
        <v>0.21925034670375521</v>
      </c>
      <c r="K2724" s="11">
        <v>0.49998373886018099</v>
      </c>
      <c r="L2724" s="11">
        <v>1.418537661644963</v>
      </c>
      <c r="M2724" s="11">
        <v>18</v>
      </c>
      <c r="N2724" s="11" t="s">
        <v>12422</v>
      </c>
    </row>
    <row r="2725" spans="2:14" s="11" customFormat="1" hidden="1" x14ac:dyDescent="0.2">
      <c r="F2725" s="11" t="s">
        <v>8129</v>
      </c>
      <c r="G2725" s="11" t="s">
        <v>8130</v>
      </c>
      <c r="H2725" s="11">
        <v>0.45950413223140502</v>
      </c>
      <c r="I2725" s="11">
        <v>0.57738438512659962</v>
      </c>
      <c r="J2725" s="11">
        <v>7.3621274101439413E-2</v>
      </c>
      <c r="K2725" s="11">
        <v>0.29375138231299691</v>
      </c>
      <c r="L2725" s="11">
        <v>0.99153866979720762</v>
      </c>
      <c r="M2725" s="11">
        <v>34</v>
      </c>
      <c r="N2725" s="11" t="s">
        <v>12423</v>
      </c>
    </row>
    <row r="2726" spans="2:14" s="11" customFormat="1" hidden="1" x14ac:dyDescent="0.2">
      <c r="F2726" s="11" t="s">
        <v>8132</v>
      </c>
      <c r="G2726" s="11" t="s">
        <v>8133</v>
      </c>
      <c r="H2726" s="11">
        <v>2.4765183517197021E-2</v>
      </c>
      <c r="I2726" s="11">
        <v>6.7911913826335393E-2</v>
      </c>
      <c r="J2726" s="11">
        <v>0.35248785758361922</v>
      </c>
      <c r="K2726" s="11">
        <v>0.49577801309548741</v>
      </c>
      <c r="L2726" s="11">
        <v>1.5014585366184341</v>
      </c>
      <c r="M2726" s="11">
        <v>23</v>
      </c>
      <c r="N2726" s="11" t="s">
        <v>12424</v>
      </c>
    </row>
    <row r="2727" spans="2:14" s="11" customFormat="1" ht="32" hidden="1" x14ac:dyDescent="0.2">
      <c r="F2727" s="11" t="s">
        <v>8135</v>
      </c>
      <c r="G2727" s="11" t="s">
        <v>8136</v>
      </c>
      <c r="H2727" s="11">
        <v>2.8979581801429049E-2</v>
      </c>
      <c r="I2727" s="11">
        <v>7.6266973540263724E-2</v>
      </c>
      <c r="J2727" s="11">
        <v>0.35248785758361922</v>
      </c>
      <c r="K2727" s="11">
        <v>0.40098618498197769</v>
      </c>
      <c r="L2727" s="11">
        <v>1.481518373618524</v>
      </c>
      <c r="M2727" s="11">
        <v>56</v>
      </c>
      <c r="N2727" s="11" t="s">
        <v>12425</v>
      </c>
    </row>
    <row r="2728" spans="2:14" s="11" customFormat="1" ht="32" hidden="1" x14ac:dyDescent="0.2">
      <c r="B2728" s="4" t="str">
        <f>VLOOKUP(F2728,decisions2!A:B,2,FALSE)</f>
        <v>no_biology</v>
      </c>
      <c r="C2728" s="35" t="str">
        <f t="shared" ref="C2728:C2732" si="198">IF(L2728&gt;0,"EC-side","eMPC-side")</f>
        <v>eMPC-side</v>
      </c>
      <c r="E2728" s="35" t="str">
        <f>VLOOKUP(F2728,collapsed2!A:J,10,FALSE)</f>
        <v>redundant</v>
      </c>
      <c r="F2728" s="11" t="s">
        <v>3356</v>
      </c>
      <c r="G2728" s="11" t="s">
        <v>3357</v>
      </c>
      <c r="H2728" s="11">
        <v>9.2083585828042183E-4</v>
      </c>
      <c r="I2728" s="11">
        <v>5.5081500240730004E-3</v>
      </c>
      <c r="J2728" s="11">
        <v>0.47727081536286209</v>
      </c>
      <c r="K2728" s="11">
        <v>-0.42892329250017402</v>
      </c>
      <c r="L2728" s="11">
        <v>-1.775841887621441</v>
      </c>
      <c r="M2728" s="11">
        <v>65</v>
      </c>
      <c r="N2728" s="11" t="s">
        <v>10847</v>
      </c>
    </row>
    <row r="2729" spans="2:14" s="11" customFormat="1" ht="17" hidden="1" x14ac:dyDescent="0.2">
      <c r="B2729" s="4" t="str">
        <f>VLOOKUP(F2729,decisions2!A:B,2,FALSE)</f>
        <v>no_biology</v>
      </c>
      <c r="C2729" s="35" t="str">
        <f t="shared" si="198"/>
        <v>eMPC-side</v>
      </c>
      <c r="E2729" s="35" t="str">
        <f>VLOOKUP(F2729,collapsed2!A:J,10,FALSE)</f>
        <v>redundant</v>
      </c>
      <c r="F2729" s="11" t="s">
        <v>216</v>
      </c>
      <c r="G2729" s="11" t="s">
        <v>217</v>
      </c>
      <c r="H2729" s="11">
        <v>4.8247242554862544E-3</v>
      </c>
      <c r="I2729" s="11">
        <v>1.9746302529345991E-2</v>
      </c>
      <c r="J2729" s="11">
        <v>0.40701791892395389</v>
      </c>
      <c r="K2729" s="11">
        <v>-0.60186093905799964</v>
      </c>
      <c r="L2729" s="11">
        <v>-1.7784947714951189</v>
      </c>
      <c r="M2729" s="11">
        <v>18</v>
      </c>
      <c r="N2729" s="11" t="s">
        <v>9808</v>
      </c>
    </row>
    <row r="2730" spans="2:14" s="11" customFormat="1" ht="32" hidden="1" x14ac:dyDescent="0.2">
      <c r="B2730" s="4" t="str">
        <f>VLOOKUP(F2730,decisions2!A:B,2,FALSE)</f>
        <v>no_biology</v>
      </c>
      <c r="C2730" s="35" t="str">
        <f t="shared" si="198"/>
        <v>eMPC-side</v>
      </c>
      <c r="E2730" s="35" t="str">
        <f>VLOOKUP(F2730,collapsed2!A:J,10,FALSE)</f>
        <v>redundant</v>
      </c>
      <c r="F2730" s="11" t="s">
        <v>9411</v>
      </c>
      <c r="G2730" s="11" t="s">
        <v>9412</v>
      </c>
      <c r="H2730" s="11">
        <v>4.6874565256459231E-3</v>
      </c>
      <c r="I2730" s="11">
        <v>1.935427688085915E-2</v>
      </c>
      <c r="J2730" s="11">
        <v>0.40701791892395389</v>
      </c>
      <c r="K2730" s="11">
        <v>-0.61363773203846983</v>
      </c>
      <c r="L2730" s="11">
        <v>-1.780134584501279</v>
      </c>
      <c r="M2730" s="11">
        <v>17</v>
      </c>
      <c r="N2730" s="11" t="s">
        <v>12847</v>
      </c>
    </row>
    <row r="2731" spans="2:14" s="11" customFormat="1" ht="32" hidden="1" x14ac:dyDescent="0.2">
      <c r="B2731" s="4" t="str">
        <f>VLOOKUP(F2731,decisions2!A:B,2,FALSE)</f>
        <v>no_biology</v>
      </c>
      <c r="C2731" s="35" t="str">
        <f t="shared" si="198"/>
        <v>eMPC-side</v>
      </c>
      <c r="E2731" s="35" t="str">
        <f>VLOOKUP(F2731,collapsed2!A:J,10,FALSE)</f>
        <v>redundant</v>
      </c>
      <c r="F2731" s="11" t="s">
        <v>3476</v>
      </c>
      <c r="G2731" s="11" t="s">
        <v>3477</v>
      </c>
      <c r="H2731" s="11">
        <v>2.4615897097418011E-3</v>
      </c>
      <c r="I2731" s="11">
        <v>1.170240464631255E-2</v>
      </c>
      <c r="J2731" s="11">
        <v>0.43170769580334639</v>
      </c>
      <c r="K2731" s="11">
        <v>-0.5376634753302284</v>
      </c>
      <c r="L2731" s="11">
        <v>-1.7819371615463879</v>
      </c>
      <c r="M2731" s="11">
        <v>28</v>
      </c>
      <c r="N2731" s="11" t="s">
        <v>10886</v>
      </c>
    </row>
    <row r="2732" spans="2:14" s="11" customFormat="1" ht="17" hidden="1" x14ac:dyDescent="0.2">
      <c r="B2732" s="4" t="str">
        <f>VLOOKUP(F2732,decisions2!A:B,2,FALSE)</f>
        <v>no_biology</v>
      </c>
      <c r="C2732" s="35" t="str">
        <f t="shared" si="198"/>
        <v>eMPC-side</v>
      </c>
      <c r="E2732" s="35" t="str">
        <f>VLOOKUP(F2732,collapsed2!A:J,10,FALSE)</f>
        <v>redundant</v>
      </c>
      <c r="F2732" s="11" t="s">
        <v>3293</v>
      </c>
      <c r="G2732" s="11" t="s">
        <v>3294</v>
      </c>
      <c r="H2732" s="11">
        <v>6.1880574962654656E-3</v>
      </c>
      <c r="I2732" s="11">
        <v>2.3774551543263519E-2</v>
      </c>
      <c r="J2732" s="11">
        <v>0.40701791892395389</v>
      </c>
      <c r="K2732" s="11">
        <v>-0.62419603368552445</v>
      </c>
      <c r="L2732" s="11">
        <v>-1.782393787121143</v>
      </c>
      <c r="M2732" s="11">
        <v>16</v>
      </c>
      <c r="N2732" s="11" t="s">
        <v>10826</v>
      </c>
    </row>
    <row r="2733" spans="2:14" s="11" customFormat="1" ht="32" hidden="1" x14ac:dyDescent="0.2">
      <c r="F2733" s="11" t="s">
        <v>8152</v>
      </c>
      <c r="G2733" s="11" t="s">
        <v>8153</v>
      </c>
      <c r="H2733" s="11">
        <v>0.48241206030150752</v>
      </c>
      <c r="I2733" s="11">
        <v>0.59725465843241987</v>
      </c>
      <c r="J2733" s="11">
        <v>9.3746542249171866E-2</v>
      </c>
      <c r="K2733" s="11">
        <v>-0.34783320064492951</v>
      </c>
      <c r="L2733" s="11">
        <v>-0.99323882614789849</v>
      </c>
      <c r="M2733" s="11">
        <v>16</v>
      </c>
      <c r="N2733" s="11" t="s">
        <v>12431</v>
      </c>
    </row>
    <row r="2734" spans="2:14" s="11" customFormat="1" ht="32" hidden="1" x14ac:dyDescent="0.2">
      <c r="B2734" s="4" t="str">
        <f>VLOOKUP(F2734,decisions2!A:B,2,FALSE)</f>
        <v>no_biology</v>
      </c>
      <c r="C2734" s="35" t="str">
        <f t="shared" ref="C2734:C2735" si="199">IF(L2734&gt;0,"EC-side","eMPC-side")</f>
        <v>eMPC-side</v>
      </c>
      <c r="E2734" s="35" t="str">
        <f>VLOOKUP(F2734,collapsed2!A:J,10,FALSE)</f>
        <v>redundant</v>
      </c>
      <c r="F2734" s="11" t="s">
        <v>4432</v>
      </c>
      <c r="G2734" s="11" t="s">
        <v>4433</v>
      </c>
      <c r="H2734" s="11">
        <v>1.4702626032439959E-4</v>
      </c>
      <c r="I2734" s="11">
        <v>1.2472409512194521E-3</v>
      </c>
      <c r="J2734" s="11">
        <v>0.51884807774379182</v>
      </c>
      <c r="K2734" s="11">
        <v>-0.37774432896580978</v>
      </c>
      <c r="L2734" s="11">
        <v>-1.784303046951206</v>
      </c>
      <c r="M2734" s="11">
        <v>130</v>
      </c>
      <c r="N2734" s="11" t="s">
        <v>11202</v>
      </c>
    </row>
    <row r="2735" spans="2:14" s="11" customFormat="1" ht="32" hidden="1" x14ac:dyDescent="0.2">
      <c r="B2735" s="4" t="str">
        <f>VLOOKUP(F2735,decisions2!A:B,2,FALSE)</f>
        <v>no_biology</v>
      </c>
      <c r="C2735" s="35" t="str">
        <f t="shared" si="199"/>
        <v>eMPC-side</v>
      </c>
      <c r="E2735" s="35" t="str">
        <f>VLOOKUP(F2735,collapsed2!A:J,10,FALSE)</f>
        <v>redundant</v>
      </c>
      <c r="F2735" s="11" t="s">
        <v>3335</v>
      </c>
      <c r="G2735" s="11" t="s">
        <v>3336</v>
      </c>
      <c r="H2735" s="11">
        <v>6.0950057668345209E-3</v>
      </c>
      <c r="I2735" s="11">
        <v>2.3585650277821741E-2</v>
      </c>
      <c r="J2735" s="11">
        <v>0.40701791892395389</v>
      </c>
      <c r="K2735" s="11">
        <v>-0.62495648456580088</v>
      </c>
      <c r="L2735" s="11">
        <v>-1.7845652570621049</v>
      </c>
      <c r="M2735" s="11">
        <v>16</v>
      </c>
      <c r="N2735" s="11" t="s">
        <v>10840</v>
      </c>
    </row>
    <row r="2736" spans="2:14" s="11" customFormat="1" hidden="1" x14ac:dyDescent="0.2">
      <c r="F2736" s="11" t="s">
        <v>8160</v>
      </c>
      <c r="G2736" s="11" t="s">
        <v>8161</v>
      </c>
      <c r="H2736" s="11">
        <v>2.598288930997995E-2</v>
      </c>
      <c r="I2736" s="11">
        <v>7.0599098574371466E-2</v>
      </c>
      <c r="J2736" s="11">
        <v>0.35248785758361922</v>
      </c>
      <c r="K2736" s="11">
        <v>0.4314749223619222</v>
      </c>
      <c r="L2736" s="11">
        <v>1.4911039932668599</v>
      </c>
      <c r="M2736" s="11">
        <v>40</v>
      </c>
      <c r="N2736" s="11" t="s">
        <v>12434</v>
      </c>
    </row>
    <row r="2737" spans="2:14" s="11" customFormat="1" ht="32" hidden="1" x14ac:dyDescent="0.2">
      <c r="F2737" s="11" t="s">
        <v>8163</v>
      </c>
      <c r="G2737" s="11" t="s">
        <v>8164</v>
      </c>
      <c r="H2737" s="11">
        <v>0.67116357504215851</v>
      </c>
      <c r="I2737" s="11">
        <v>0.75482790498887387</v>
      </c>
      <c r="J2737" s="11">
        <v>5.617665863071758E-2</v>
      </c>
      <c r="K2737" s="11">
        <v>0.29159575987062902</v>
      </c>
      <c r="L2737" s="11">
        <v>0.84972710440185528</v>
      </c>
      <c r="M2737" s="11">
        <v>20</v>
      </c>
      <c r="N2737" s="11" t="s">
        <v>12435</v>
      </c>
    </row>
    <row r="2738" spans="2:14" s="11" customFormat="1" ht="32" hidden="1" x14ac:dyDescent="0.2">
      <c r="F2738" s="11" t="s">
        <v>8165</v>
      </c>
      <c r="G2738" s="11" t="s">
        <v>8166</v>
      </c>
      <c r="H2738" s="11">
        <v>0.42832764505119453</v>
      </c>
      <c r="I2738" s="11">
        <v>0.54924149538170453</v>
      </c>
      <c r="J2738" s="11">
        <v>7.8920963818003467E-2</v>
      </c>
      <c r="K2738" s="11">
        <v>0.34182675092012371</v>
      </c>
      <c r="L2738" s="11">
        <v>1.0223711742050119</v>
      </c>
      <c r="M2738" s="11">
        <v>22</v>
      </c>
      <c r="N2738" s="11" t="s">
        <v>12436</v>
      </c>
    </row>
    <row r="2739" spans="2:14" s="11" customFormat="1" ht="32" hidden="1" x14ac:dyDescent="0.2">
      <c r="B2739" s="4" t="str">
        <f>VLOOKUP(F2739,decisions2!A:B,2,FALSE)</f>
        <v>no_biology</v>
      </c>
      <c r="C2739" s="35" t="str">
        <f>IF(L2739&gt;0,"EC-side","eMPC-side")</f>
        <v>eMPC-side</v>
      </c>
      <c r="E2739" s="35" t="str">
        <f>VLOOKUP(F2739,collapsed2!A:J,10,FALSE)</f>
        <v>redundant</v>
      </c>
      <c r="F2739" s="11" t="s">
        <v>4618</v>
      </c>
      <c r="G2739" s="11" t="s">
        <v>4619</v>
      </c>
      <c r="H2739" s="11">
        <v>3.625284108823804E-3</v>
      </c>
      <c r="I2739" s="11">
        <v>1.591421760674535E-2</v>
      </c>
      <c r="J2739" s="11">
        <v>0.43170769580334639</v>
      </c>
      <c r="K2739" s="11">
        <v>-0.55103607899893481</v>
      </c>
      <c r="L2739" s="11">
        <v>-1.7852367875886199</v>
      </c>
      <c r="M2739" s="11">
        <v>25</v>
      </c>
      <c r="N2739" s="11" t="s">
        <v>11264</v>
      </c>
    </row>
    <row r="2740" spans="2:14" s="11" customFormat="1" ht="32" hidden="1" x14ac:dyDescent="0.2">
      <c r="F2740" s="11" t="s">
        <v>8171</v>
      </c>
      <c r="G2740" s="11" t="s">
        <v>8172</v>
      </c>
      <c r="H2740" s="11">
        <v>1.741139108066295E-2</v>
      </c>
      <c r="I2740" s="11">
        <v>5.1932057780315247E-2</v>
      </c>
      <c r="J2740" s="11">
        <v>0.35248785758361922</v>
      </c>
      <c r="K2740" s="11">
        <v>-0.4401860680263428</v>
      </c>
      <c r="L2740" s="11">
        <v>-1.51240765609709</v>
      </c>
      <c r="M2740" s="11">
        <v>31</v>
      </c>
      <c r="N2740" s="11" t="s">
        <v>12438</v>
      </c>
    </row>
    <row r="2741" spans="2:14" s="11" customFormat="1" ht="32" x14ac:dyDescent="0.2">
      <c r="B2741" s="44" t="s">
        <v>16202</v>
      </c>
      <c r="C2741" s="35" t="str">
        <f t="shared" ref="C2741:C2742" si="200">IF(L2741&gt;0,"EC-side","eMPC-side")</f>
        <v>eMPC-side</v>
      </c>
      <c r="D2741" t="s">
        <v>16169</v>
      </c>
      <c r="E2741" s="35" t="str">
        <f>VLOOKUP(F2741,collapsed2!A:J,10,FALSE)</f>
        <v>main</v>
      </c>
      <c r="F2741" s="11" t="s">
        <v>7707</v>
      </c>
      <c r="G2741" s="11" t="s">
        <v>7708</v>
      </c>
      <c r="H2741" s="11">
        <v>4.0322210838523677E-3</v>
      </c>
      <c r="I2741" s="11">
        <v>1.7327939552449781E-2</v>
      </c>
      <c r="J2741" s="11">
        <v>0.40701791892395389</v>
      </c>
      <c r="K2741" s="11">
        <v>-0.58993174744049315</v>
      </c>
      <c r="L2741" s="11">
        <v>-1.7861001327433099</v>
      </c>
      <c r="M2741" s="11">
        <v>20</v>
      </c>
      <c r="N2741" s="11" t="s">
        <v>12283</v>
      </c>
    </row>
    <row r="2742" spans="2:14" s="11" customFormat="1" ht="32" hidden="1" x14ac:dyDescent="0.2">
      <c r="B2742" s="4" t="str">
        <f>VLOOKUP(F2742,decisions2!A:B,2,FALSE)</f>
        <v>no_biology</v>
      </c>
      <c r="C2742" s="35" t="str">
        <f t="shared" si="200"/>
        <v>eMPC-side</v>
      </c>
      <c r="E2742" s="35" t="str">
        <f>VLOOKUP(F2742,collapsed2!A:J,10,FALSE)</f>
        <v>main</v>
      </c>
      <c r="F2742" s="11" t="s">
        <v>4343</v>
      </c>
      <c r="G2742" s="11" t="s">
        <v>4344</v>
      </c>
      <c r="H2742" s="11">
        <v>4.1332792563799963E-3</v>
      </c>
      <c r="I2742" s="11">
        <v>1.7623094061797739E-2</v>
      </c>
      <c r="J2742" s="11">
        <v>0.40701791892395389</v>
      </c>
      <c r="K2742" s="11">
        <v>-0.61718053341754642</v>
      </c>
      <c r="L2742" s="11">
        <v>-1.790412086896646</v>
      </c>
      <c r="M2742" s="11">
        <v>17</v>
      </c>
      <c r="N2742" s="11" t="s">
        <v>11174</v>
      </c>
    </row>
    <row r="2743" spans="2:14" s="11" customFormat="1" ht="48" hidden="1" x14ac:dyDescent="0.2">
      <c r="F2743" s="11" t="s">
        <v>8180</v>
      </c>
      <c r="G2743" s="11" t="s">
        <v>8181</v>
      </c>
      <c r="H2743" s="11">
        <v>6.6957448999013625E-2</v>
      </c>
      <c r="I2743" s="11">
        <v>0.1449191705969374</v>
      </c>
      <c r="J2743" s="11">
        <v>0.28780513053556428</v>
      </c>
      <c r="K2743" s="11">
        <v>-0.30464278327039201</v>
      </c>
      <c r="L2743" s="11">
        <v>-1.3209877899526179</v>
      </c>
      <c r="M2743" s="11">
        <v>82</v>
      </c>
      <c r="N2743" s="11" t="s">
        <v>12441</v>
      </c>
    </row>
    <row r="2744" spans="2:14" s="11" customFormat="1" ht="32" hidden="1" x14ac:dyDescent="0.2">
      <c r="F2744" s="11" t="s">
        <v>8183</v>
      </c>
      <c r="G2744" s="11" t="s">
        <v>8184</v>
      </c>
      <c r="H2744" s="11">
        <v>0.6527545909849749</v>
      </c>
      <c r="I2744" s="11">
        <v>0.7394715553787472</v>
      </c>
      <c r="J2744" s="11">
        <v>5.7005952658238733E-2</v>
      </c>
      <c r="K2744" s="11">
        <v>0.3060916301380967</v>
      </c>
      <c r="L2744" s="11">
        <v>0.86843325395951299</v>
      </c>
      <c r="M2744" s="11">
        <v>18</v>
      </c>
      <c r="N2744" s="11" t="s">
        <v>12442</v>
      </c>
    </row>
    <row r="2745" spans="2:14" s="11" customFormat="1" ht="32" hidden="1" x14ac:dyDescent="0.2">
      <c r="F2745" s="11" t="s">
        <v>8186</v>
      </c>
      <c r="G2745" s="11" t="s">
        <v>8187</v>
      </c>
      <c r="H2745" s="11">
        <v>0.1205673758865248</v>
      </c>
      <c r="I2745" s="11">
        <v>0.2261763639548478</v>
      </c>
      <c r="J2745" s="11">
        <v>0.150169802128406</v>
      </c>
      <c r="K2745" s="11">
        <v>0.26438250559423587</v>
      </c>
      <c r="L2745" s="11">
        <v>1.197103268562439</v>
      </c>
      <c r="M2745" s="11">
        <v>196</v>
      </c>
      <c r="N2745" s="11" t="s">
        <v>12443</v>
      </c>
    </row>
    <row r="2746" spans="2:14" s="11" customFormat="1" ht="64" hidden="1" x14ac:dyDescent="0.2">
      <c r="F2746" s="11" t="s">
        <v>8189</v>
      </c>
      <c r="G2746" s="11" t="s">
        <v>8190</v>
      </c>
      <c r="H2746" s="11">
        <v>2.6446040996383351E-2</v>
      </c>
      <c r="I2746" s="11">
        <v>7.150063732962586E-2</v>
      </c>
      <c r="J2746" s="11">
        <v>0.35248785758361922</v>
      </c>
      <c r="K2746" s="11">
        <v>0.29223122719142408</v>
      </c>
      <c r="L2746" s="11">
        <v>1.355594733294786</v>
      </c>
      <c r="M2746" s="11">
        <v>243</v>
      </c>
      <c r="N2746" s="11" t="s">
        <v>12444</v>
      </c>
    </row>
    <row r="2747" spans="2:14" s="11" customFormat="1" ht="32" hidden="1" x14ac:dyDescent="0.2">
      <c r="F2747" s="11" t="s">
        <v>8192</v>
      </c>
      <c r="G2747" s="11" t="s">
        <v>8193</v>
      </c>
      <c r="H2747" s="11">
        <v>0.9835255354200988</v>
      </c>
      <c r="I2747" s="11">
        <v>0.98989041561850311</v>
      </c>
      <c r="J2747" s="11">
        <v>3.7536290520292032E-2</v>
      </c>
      <c r="K2747" s="11">
        <v>0.16843244116330139</v>
      </c>
      <c r="L2747" s="11">
        <v>0.62230512083120137</v>
      </c>
      <c r="M2747" s="11">
        <v>56</v>
      </c>
      <c r="N2747" s="11" t="s">
        <v>12445</v>
      </c>
    </row>
    <row r="2748" spans="2:14" s="11" customFormat="1" ht="80" hidden="1" x14ac:dyDescent="0.2">
      <c r="F2748" s="11" t="s">
        <v>8195</v>
      </c>
      <c r="G2748" s="11" t="s">
        <v>8196</v>
      </c>
      <c r="H2748" s="11">
        <v>9.1877496671105188E-2</v>
      </c>
      <c r="I2748" s="11">
        <v>0.18409319271645991</v>
      </c>
      <c r="J2748" s="11">
        <v>0.16823816568963959</v>
      </c>
      <c r="K2748" s="11">
        <v>0.25197647074187579</v>
      </c>
      <c r="L2748" s="11">
        <v>1.201963990842372</v>
      </c>
      <c r="M2748" s="11">
        <v>310</v>
      </c>
      <c r="N2748" s="11" t="s">
        <v>12446</v>
      </c>
    </row>
    <row r="2749" spans="2:14" s="11" customFormat="1" ht="32" hidden="1" x14ac:dyDescent="0.2">
      <c r="F2749" s="11" t="s">
        <v>8198</v>
      </c>
      <c r="G2749" s="11" t="s">
        <v>8199</v>
      </c>
      <c r="H2749" s="11">
        <v>0.65075376884422109</v>
      </c>
      <c r="I2749" s="11">
        <v>0.73771669873142176</v>
      </c>
      <c r="J2749" s="11">
        <v>7.7274697304470993E-2</v>
      </c>
      <c r="K2749" s="11">
        <v>-0.30358358688430609</v>
      </c>
      <c r="L2749" s="11">
        <v>-0.86688391135652865</v>
      </c>
      <c r="M2749" s="11">
        <v>16</v>
      </c>
      <c r="N2749" s="11" t="s">
        <v>12447</v>
      </c>
    </row>
    <row r="2750" spans="2:14" s="11" customFormat="1" ht="32" hidden="1" x14ac:dyDescent="0.2">
      <c r="F2750" s="11" t="s">
        <v>8201</v>
      </c>
      <c r="G2750" s="11" t="s">
        <v>8202</v>
      </c>
      <c r="H2750" s="11">
        <v>0.31930693069306931</v>
      </c>
      <c r="I2750" s="11">
        <v>0.45204006746578429</v>
      </c>
      <c r="J2750" s="11">
        <v>0.1188150394122628</v>
      </c>
      <c r="K2750" s="11">
        <v>-0.31718588843790912</v>
      </c>
      <c r="L2750" s="11">
        <v>-1.0897990666318469</v>
      </c>
      <c r="M2750" s="11">
        <v>31</v>
      </c>
      <c r="N2750" s="11" t="s">
        <v>12448</v>
      </c>
    </row>
    <row r="2751" spans="2:14" s="11" customFormat="1" ht="160" hidden="1" x14ac:dyDescent="0.2">
      <c r="B2751" s="4" t="str">
        <f>VLOOKUP(F2751,decisions2!A:B,2,FALSE)</f>
        <v>no_biology</v>
      </c>
      <c r="C2751" s="35" t="str">
        <f>IF(L2751&gt;0,"EC-side","eMPC-side")</f>
        <v>eMPC-side</v>
      </c>
      <c r="E2751" s="35" t="str">
        <f>VLOOKUP(F2751,collapsed2!A:J,10,FALSE)</f>
        <v>redundant</v>
      </c>
      <c r="F2751" s="11" t="s">
        <v>4744</v>
      </c>
      <c r="G2751" s="11" t="s">
        <v>4745</v>
      </c>
      <c r="H2751" s="11">
        <v>1.615222393840518E-8</v>
      </c>
      <c r="I2751" s="11">
        <v>5.2559537036634242E-7</v>
      </c>
      <c r="J2751" s="11">
        <v>0.73376198835648032</v>
      </c>
      <c r="K2751" s="11">
        <v>-0.33857917093682482</v>
      </c>
      <c r="L2751" s="11">
        <v>-1.790760277089015</v>
      </c>
      <c r="M2751" s="11">
        <v>374</v>
      </c>
      <c r="N2751" s="11" t="s">
        <v>11306</v>
      </c>
    </row>
    <row r="2752" spans="2:14" s="11" customFormat="1" ht="32" hidden="1" x14ac:dyDescent="0.2">
      <c r="F2752" s="11" t="s">
        <v>8207</v>
      </c>
      <c r="G2752" s="11" t="s">
        <v>8208</v>
      </c>
      <c r="H2752" s="11">
        <v>7.9734219269102985E-2</v>
      </c>
      <c r="I2752" s="11">
        <v>0.16440148998288531</v>
      </c>
      <c r="J2752" s="11">
        <v>0.20429475651688611</v>
      </c>
      <c r="K2752" s="11">
        <v>0.36914297322526279</v>
      </c>
      <c r="L2752" s="11">
        <v>1.342312057452536</v>
      </c>
      <c r="M2752" s="11">
        <v>51</v>
      </c>
      <c r="N2752" s="11" t="s">
        <v>12450</v>
      </c>
    </row>
    <row r="2753" spans="2:14" s="11" customFormat="1" hidden="1" x14ac:dyDescent="0.2">
      <c r="F2753" s="11" t="s">
        <v>8210</v>
      </c>
      <c r="G2753" s="11" t="s">
        <v>8211</v>
      </c>
      <c r="H2753" s="11">
        <v>7.6285240464344942E-2</v>
      </c>
      <c r="I2753" s="11">
        <v>0.1595055027890849</v>
      </c>
      <c r="J2753" s="11">
        <v>0.20895502754935391</v>
      </c>
      <c r="K2753" s="11">
        <v>0.50577138026120538</v>
      </c>
      <c r="L2753" s="11">
        <v>1.4167573264219739</v>
      </c>
      <c r="M2753" s="11">
        <v>17</v>
      </c>
      <c r="N2753" s="11" t="s">
        <v>12451</v>
      </c>
    </row>
    <row r="2754" spans="2:14" s="11" customFormat="1" ht="32" hidden="1" x14ac:dyDescent="0.2">
      <c r="F2754" s="11" t="s">
        <v>8213</v>
      </c>
      <c r="G2754" s="11" t="s">
        <v>8214</v>
      </c>
      <c r="H2754" s="11">
        <v>0.93311036789297663</v>
      </c>
      <c r="I2754" s="11">
        <v>0.9541771726340561</v>
      </c>
      <c r="J2754" s="11">
        <v>4.0657934415555673E-2</v>
      </c>
      <c r="K2754" s="11">
        <v>0.20391236531681781</v>
      </c>
      <c r="L2754" s="11">
        <v>0.6877040656285297</v>
      </c>
      <c r="M2754" s="11">
        <v>35</v>
      </c>
      <c r="N2754" s="11" t="s">
        <v>12452</v>
      </c>
    </row>
    <row r="2755" spans="2:14" s="11" customFormat="1" ht="17" hidden="1" x14ac:dyDescent="0.2">
      <c r="B2755" s="4" t="str">
        <f>VLOOKUP(F2755,decisions2!A:B,2,FALSE)</f>
        <v>no_biology</v>
      </c>
      <c r="C2755" s="35" t="str">
        <f>IF(L2755&gt;0,"EC-side","eMPC-side")</f>
        <v>eMPC-side</v>
      </c>
      <c r="E2755" s="35" t="str">
        <f>VLOOKUP(F2755,collapsed2!A:J,10,FALSE)</f>
        <v>redundant</v>
      </c>
      <c r="F2755" s="11" t="s">
        <v>3491</v>
      </c>
      <c r="G2755" s="11" t="s">
        <v>3492</v>
      </c>
      <c r="H2755" s="11">
        <v>5.8646961397515861E-3</v>
      </c>
      <c r="I2755" s="11">
        <v>2.2911599990943401E-2</v>
      </c>
      <c r="J2755" s="11">
        <v>0.40701791892395389</v>
      </c>
      <c r="K2755" s="11">
        <v>-0.54932404853379957</v>
      </c>
      <c r="L2755" s="11">
        <v>-1.7907893825229071</v>
      </c>
      <c r="M2755" s="11">
        <v>26</v>
      </c>
      <c r="N2755" s="11" t="s">
        <v>10891</v>
      </c>
    </row>
    <row r="2756" spans="2:14" s="11" customFormat="1" hidden="1" x14ac:dyDescent="0.2">
      <c r="F2756" s="11" t="s">
        <v>8219</v>
      </c>
      <c r="G2756" s="11" t="s">
        <v>8220</v>
      </c>
      <c r="H2756" s="11">
        <v>0.37521222410865868</v>
      </c>
      <c r="I2756" s="11">
        <v>0.50429758186785167</v>
      </c>
      <c r="J2756" s="11">
        <v>8.5784440807564505E-2</v>
      </c>
      <c r="K2756" s="11">
        <v>0.35431180047135008</v>
      </c>
      <c r="L2756" s="11">
        <v>1.0730295886273911</v>
      </c>
      <c r="M2756" s="11">
        <v>23</v>
      </c>
      <c r="N2756" s="11" t="s">
        <v>12454</v>
      </c>
    </row>
    <row r="2757" spans="2:14" s="11" customFormat="1" ht="32" hidden="1" x14ac:dyDescent="0.2">
      <c r="B2757" s="4" t="str">
        <f>VLOOKUP(F2757,decisions2!A:B,2,FALSE)</f>
        <v>no_biology</v>
      </c>
      <c r="C2757" s="35" t="str">
        <f t="shared" ref="C2757:C2759" si="201">IF(L2757&gt;0,"EC-side","eMPC-side")</f>
        <v>eMPC-side</v>
      </c>
      <c r="E2757" s="35" t="str">
        <f>VLOOKUP(F2757,collapsed2!A:J,10,FALSE)</f>
        <v>redundant</v>
      </c>
      <c r="F2757" s="11" t="s">
        <v>4669</v>
      </c>
      <c r="G2757" s="11" t="s">
        <v>4670</v>
      </c>
      <c r="H2757" s="11">
        <v>5.0399780178980887E-4</v>
      </c>
      <c r="I2757" s="11">
        <v>3.3846945374911598E-3</v>
      </c>
      <c r="J2757" s="11">
        <v>0.47727081536286209</v>
      </c>
      <c r="K2757" s="11">
        <v>-0.41589677967719418</v>
      </c>
      <c r="L2757" s="11">
        <v>-1.794149904485554</v>
      </c>
      <c r="M2757" s="11">
        <v>80</v>
      </c>
      <c r="N2757" s="11" t="s">
        <v>11281</v>
      </c>
    </row>
    <row r="2758" spans="2:14" s="11" customFormat="1" ht="17" hidden="1" x14ac:dyDescent="0.2">
      <c r="B2758" s="4" t="str">
        <f>VLOOKUP(F2758,decisions2!A:B,2,FALSE)</f>
        <v>no_biology</v>
      </c>
      <c r="C2758" s="35" t="str">
        <f t="shared" si="201"/>
        <v>eMPC-side</v>
      </c>
      <c r="E2758" s="35" t="str">
        <f>VLOOKUP(F2758,collapsed2!A:J,10,FALSE)</f>
        <v>main</v>
      </c>
      <c r="F2758" s="11" t="s">
        <v>6243</v>
      </c>
      <c r="G2758" s="11" t="s">
        <v>6244</v>
      </c>
      <c r="H2758" s="11">
        <v>4.1837002313403699E-3</v>
      </c>
      <c r="I2758" s="11">
        <v>1.7814817412721839E-2</v>
      </c>
      <c r="J2758" s="11">
        <v>0.40701791892395389</v>
      </c>
      <c r="K2758" s="11">
        <v>-0.60792606036142416</v>
      </c>
      <c r="L2758" s="11">
        <v>-1.796417161579956</v>
      </c>
      <c r="M2758" s="11">
        <v>18</v>
      </c>
      <c r="N2758" s="11" t="s">
        <v>11802</v>
      </c>
    </row>
    <row r="2759" spans="2:14" s="11" customFormat="1" ht="32" hidden="1" x14ac:dyDescent="0.2">
      <c r="B2759" s="4" t="str">
        <f>VLOOKUP(F2759,decisions2!A:B,2,FALSE)</f>
        <v>no_biology</v>
      </c>
      <c r="C2759" s="35" t="str">
        <f t="shared" si="201"/>
        <v>eMPC-side</v>
      </c>
      <c r="E2759" s="35" t="str">
        <f>VLOOKUP(F2759,collapsed2!A:J,10,FALSE)</f>
        <v>redundant</v>
      </c>
      <c r="F2759" s="11" t="s">
        <v>3320</v>
      </c>
      <c r="G2759" s="11" t="s">
        <v>3321</v>
      </c>
      <c r="H2759" s="11">
        <v>6.525175555228851E-4</v>
      </c>
      <c r="I2759" s="11">
        <v>4.2117042220113487E-3</v>
      </c>
      <c r="J2759" s="11">
        <v>0.47727081536286209</v>
      </c>
      <c r="K2759" s="11">
        <v>-0.43564764976688619</v>
      </c>
      <c r="L2759" s="11">
        <v>-1.803682285917261</v>
      </c>
      <c r="M2759" s="11">
        <v>65</v>
      </c>
      <c r="N2759" s="11" t="s">
        <v>10835</v>
      </c>
    </row>
    <row r="2760" spans="2:14" s="11" customFormat="1" ht="32" hidden="1" x14ac:dyDescent="0.2">
      <c r="F2760" s="11" t="s">
        <v>8231</v>
      </c>
      <c r="G2760" s="11" t="s">
        <v>8232</v>
      </c>
      <c r="H2760" s="11">
        <v>9.2868988391376445E-2</v>
      </c>
      <c r="I2760" s="11">
        <v>0.1852841271143772</v>
      </c>
      <c r="J2760" s="11">
        <v>0.18820414630849061</v>
      </c>
      <c r="K2760" s="11">
        <v>0.49675295845423029</v>
      </c>
      <c r="L2760" s="11">
        <v>1.391495092008479</v>
      </c>
      <c r="M2760" s="11">
        <v>17</v>
      </c>
      <c r="N2760" s="11" t="s">
        <v>12458</v>
      </c>
    </row>
    <row r="2761" spans="2:14" s="11" customFormat="1" ht="32" hidden="1" x14ac:dyDescent="0.2">
      <c r="F2761" s="11" t="s">
        <v>8234</v>
      </c>
      <c r="G2761" s="11" t="s">
        <v>8235</v>
      </c>
      <c r="H2761" s="11">
        <v>9.8807495741056212E-2</v>
      </c>
      <c r="I2761" s="11">
        <v>0.19428373334755539</v>
      </c>
      <c r="J2761" s="11">
        <v>0.1847064712077387</v>
      </c>
      <c r="K2761" s="11">
        <v>0.46843150789271498</v>
      </c>
      <c r="L2761" s="11">
        <v>1.380649015521058</v>
      </c>
      <c r="M2761" s="11">
        <v>21</v>
      </c>
      <c r="N2761" s="11" t="s">
        <v>12459</v>
      </c>
    </row>
    <row r="2762" spans="2:14" s="11" customFormat="1" ht="48" hidden="1" x14ac:dyDescent="0.2">
      <c r="B2762" s="4" t="str">
        <f>VLOOKUP(F2762,decisions2!A:B,2,FALSE)</f>
        <v>no_biology</v>
      </c>
      <c r="C2762" s="35" t="str">
        <f>IF(L2762&gt;0,"EC-side","eMPC-side")</f>
        <v>eMPC-side</v>
      </c>
      <c r="E2762" s="35" t="str">
        <f>VLOOKUP(F2762,collapsed2!A:J,10,FALSE)</f>
        <v>main</v>
      </c>
      <c r="F2762" s="11" t="s">
        <v>6291</v>
      </c>
      <c r="G2762" s="11" t="s">
        <v>6292</v>
      </c>
      <c r="H2762" s="11">
        <v>2.7522064985391288E-4</v>
      </c>
      <c r="I2762" s="11">
        <v>2.100165052389906E-3</v>
      </c>
      <c r="J2762" s="11">
        <v>0.49849310876659031</v>
      </c>
      <c r="K2762" s="11">
        <v>-0.41222737988434299</v>
      </c>
      <c r="L2762" s="11">
        <v>-1.8039516039272061</v>
      </c>
      <c r="M2762" s="11">
        <v>86</v>
      </c>
      <c r="N2762" s="11" t="s">
        <v>11818</v>
      </c>
    </row>
    <row r="2763" spans="2:14" s="11" customFormat="1" hidden="1" x14ac:dyDescent="0.2">
      <c r="F2763" s="11" t="s">
        <v>8240</v>
      </c>
      <c r="G2763" s="11" t="s">
        <v>8241</v>
      </c>
      <c r="H2763" s="11">
        <v>5.8043117744610281E-2</v>
      </c>
      <c r="I2763" s="11">
        <v>0.1307371190026877</v>
      </c>
      <c r="J2763" s="11">
        <v>0.24133997681509101</v>
      </c>
      <c r="K2763" s="11">
        <v>0.47056434774039502</v>
      </c>
      <c r="L2763" s="11">
        <v>1.465850211175787</v>
      </c>
      <c r="M2763" s="11">
        <v>25</v>
      </c>
      <c r="N2763" s="11" t="s">
        <v>12461</v>
      </c>
    </row>
    <row r="2764" spans="2:14" s="11" customFormat="1" ht="48" hidden="1" x14ac:dyDescent="0.2">
      <c r="F2764" s="11" t="s">
        <v>8243</v>
      </c>
      <c r="G2764" s="11" t="s">
        <v>8244</v>
      </c>
      <c r="H2764" s="11">
        <v>0.76134699853587118</v>
      </c>
      <c r="I2764" s="11">
        <v>0.82650519389842703</v>
      </c>
      <c r="J2764" s="11">
        <v>4.388798428636468E-2</v>
      </c>
      <c r="K2764" s="11">
        <v>0.20198941104188151</v>
      </c>
      <c r="L2764" s="11">
        <v>0.87137461166528729</v>
      </c>
      <c r="M2764" s="11">
        <v>141</v>
      </c>
      <c r="N2764" s="11" t="s">
        <v>12462</v>
      </c>
    </row>
    <row r="2765" spans="2:14" s="11" customFormat="1" ht="32" hidden="1" x14ac:dyDescent="0.2">
      <c r="F2765" s="11" t="s">
        <v>8246</v>
      </c>
      <c r="G2765" s="11" t="s">
        <v>8247</v>
      </c>
      <c r="H2765" s="11">
        <v>0.16582914572864321</v>
      </c>
      <c r="I2765" s="11">
        <v>0.28372897530716928</v>
      </c>
      <c r="J2765" s="11">
        <v>0.17232434490094589</v>
      </c>
      <c r="K2765" s="11">
        <v>-0.44634749074397778</v>
      </c>
      <c r="L2765" s="11">
        <v>-1.274546699218521</v>
      </c>
      <c r="M2765" s="11">
        <v>16</v>
      </c>
      <c r="N2765" s="11" t="s">
        <v>12463</v>
      </c>
    </row>
    <row r="2766" spans="2:14" s="11" customFormat="1" ht="32" hidden="1" x14ac:dyDescent="0.2">
      <c r="B2766" s="4" t="str">
        <f>VLOOKUP(F2766,decisions2!A:B,2,FALSE)</f>
        <v>no_biology</v>
      </c>
      <c r="C2766" s="35" t="str">
        <f>IF(L2766&gt;0,"EC-side","eMPC-side")</f>
        <v>eMPC-side</v>
      </c>
      <c r="E2766" s="35" t="str">
        <f>VLOOKUP(F2766,collapsed2!A:J,10,FALSE)</f>
        <v>redundant</v>
      </c>
      <c r="F2766" s="11" t="s">
        <v>2174</v>
      </c>
      <c r="G2766" s="11" t="s">
        <v>2175</v>
      </c>
      <c r="H2766" s="11">
        <v>1.4420362136793781E-3</v>
      </c>
      <c r="I2766" s="11">
        <v>7.7363422526566406E-3</v>
      </c>
      <c r="J2766" s="11">
        <v>0.45505986738722948</v>
      </c>
      <c r="K2766" s="11">
        <v>-0.48594932668162649</v>
      </c>
      <c r="L2766" s="11">
        <v>-1.815817644427598</v>
      </c>
      <c r="M2766" s="11">
        <v>42</v>
      </c>
      <c r="N2766" s="11" t="s">
        <v>10456</v>
      </c>
    </row>
    <row r="2767" spans="2:14" s="11" customFormat="1" ht="32" hidden="1" x14ac:dyDescent="0.2">
      <c r="F2767" s="11" t="s">
        <v>8252</v>
      </c>
      <c r="G2767" s="11" t="s">
        <v>8253</v>
      </c>
      <c r="H2767" s="11">
        <v>2.9415729353624478E-2</v>
      </c>
      <c r="I2767" s="11">
        <v>7.7228112595608953E-2</v>
      </c>
      <c r="J2767" s="11">
        <v>0.35248785758361922</v>
      </c>
      <c r="K2767" s="11">
        <v>0.50772169077004048</v>
      </c>
      <c r="L2767" s="11">
        <v>1.553901928392835</v>
      </c>
      <c r="M2767" s="11">
        <v>24</v>
      </c>
      <c r="N2767" s="11" t="s">
        <v>12465</v>
      </c>
    </row>
    <row r="2768" spans="2:14" s="11" customFormat="1" ht="32" hidden="1" x14ac:dyDescent="0.2">
      <c r="B2768" s="4" t="str">
        <f>VLOOKUP(F2768,decisions2!A:B,2,FALSE)</f>
        <v>no_biology</v>
      </c>
      <c r="C2768" s="35" t="str">
        <f t="shared" ref="C2768:C2771" si="202">IF(L2768&gt;0,"EC-side","eMPC-side")</f>
        <v>eMPC-side</v>
      </c>
      <c r="E2768" s="35" t="str">
        <f>VLOOKUP(F2768,collapsed2!A:J,10,FALSE)</f>
        <v>redundant</v>
      </c>
      <c r="F2768" s="11" t="s">
        <v>3062</v>
      </c>
      <c r="G2768" s="11" t="s">
        <v>3063</v>
      </c>
      <c r="H2768" s="11">
        <v>1.501269117094803E-3</v>
      </c>
      <c r="I2768" s="11">
        <v>7.9467503021582262E-3</v>
      </c>
      <c r="J2768" s="11">
        <v>0.45505986738722948</v>
      </c>
      <c r="K2768" s="11">
        <v>-0.46042318391766751</v>
      </c>
      <c r="L2768" s="11">
        <v>-1.8164106108619751</v>
      </c>
      <c r="M2768" s="11">
        <v>51</v>
      </c>
      <c r="N2768" s="11" t="s">
        <v>10749</v>
      </c>
    </row>
    <row r="2769" spans="2:14" s="11" customFormat="1" ht="32" hidden="1" x14ac:dyDescent="0.2">
      <c r="B2769" s="4" t="str">
        <f>VLOOKUP(F2769,decisions2!A:B,2,FALSE)</f>
        <v>no_redundant</v>
      </c>
      <c r="C2769" s="35" t="str">
        <f t="shared" si="202"/>
        <v>eMPC-side</v>
      </c>
      <c r="E2769" s="35" t="str">
        <f>VLOOKUP(F2769,collapsed2!A:J,10,FALSE)</f>
        <v>redundant</v>
      </c>
      <c r="F2769" s="11" t="s">
        <v>8880</v>
      </c>
      <c r="G2769" s="11" t="s">
        <v>8881</v>
      </c>
      <c r="H2769" s="11">
        <v>6.3581319382730343E-4</v>
      </c>
      <c r="I2769" s="11">
        <v>4.1283616124055131E-3</v>
      </c>
      <c r="J2769" s="11">
        <v>0.47727081536286209</v>
      </c>
      <c r="K2769" s="11">
        <v>-0.44598931621597188</v>
      </c>
      <c r="L2769" s="11">
        <v>-1.8179030164952941</v>
      </c>
      <c r="M2769" s="11">
        <v>59</v>
      </c>
      <c r="N2769" s="11" t="s">
        <v>12670</v>
      </c>
    </row>
    <row r="2770" spans="2:14" s="11" customFormat="1" ht="17" hidden="1" x14ac:dyDescent="0.2">
      <c r="B2770" s="4" t="str">
        <f>VLOOKUP(F2770,decisions2!A:B,2,FALSE)</f>
        <v>no_biology</v>
      </c>
      <c r="C2770" s="35" t="str">
        <f t="shared" si="202"/>
        <v>eMPC-side</v>
      </c>
      <c r="E2770" s="35" t="str">
        <f>VLOOKUP(F2770,collapsed2!A:J,10,FALSE)</f>
        <v>redundant</v>
      </c>
      <c r="F2770" s="11" t="s">
        <v>2099</v>
      </c>
      <c r="G2770" s="11" t="s">
        <v>2100</v>
      </c>
      <c r="H2770" s="11">
        <v>2.6161379704494718E-3</v>
      </c>
      <c r="I2770" s="11">
        <v>1.222361460870955E-2</v>
      </c>
      <c r="J2770" s="11">
        <v>0.43170769580334639</v>
      </c>
      <c r="K2770" s="11">
        <v>-0.65090171440887801</v>
      </c>
      <c r="L2770" s="11">
        <v>-1.822204352611936</v>
      </c>
      <c r="M2770" s="11">
        <v>15</v>
      </c>
      <c r="N2770" s="11" t="s">
        <v>10431</v>
      </c>
    </row>
    <row r="2771" spans="2:14" s="11" customFormat="1" ht="32" hidden="1" x14ac:dyDescent="0.2">
      <c r="B2771" s="4" t="str">
        <f>VLOOKUP(F2771,decisions2!A:B,2,FALSE)</f>
        <v>no_biology</v>
      </c>
      <c r="C2771" s="35" t="str">
        <f t="shared" si="202"/>
        <v>eMPC-side</v>
      </c>
      <c r="E2771" s="35" t="str">
        <f>VLOOKUP(F2771,collapsed2!A:J,10,FALSE)</f>
        <v>redundant</v>
      </c>
      <c r="F2771" s="11" t="s">
        <v>9090</v>
      </c>
      <c r="G2771" s="11" t="s">
        <v>9091</v>
      </c>
      <c r="H2771" s="11">
        <v>1.1032147501320361E-3</v>
      </c>
      <c r="I2771" s="11">
        <v>6.3884740672539566E-3</v>
      </c>
      <c r="J2771" s="11">
        <v>0.45505986738722948</v>
      </c>
      <c r="K2771" s="11">
        <v>-0.52249558422991538</v>
      </c>
      <c r="L2771" s="11">
        <v>-1.8227267912842171</v>
      </c>
      <c r="M2771" s="11">
        <v>33</v>
      </c>
      <c r="N2771" s="11" t="s">
        <v>12740</v>
      </c>
    </row>
    <row r="2772" spans="2:14" s="11" customFormat="1" hidden="1" x14ac:dyDescent="0.2">
      <c r="F2772" s="11" t="s">
        <v>8267</v>
      </c>
      <c r="G2772" s="11" t="s">
        <v>8268</v>
      </c>
      <c r="H2772" s="11">
        <v>0.11413969335604771</v>
      </c>
      <c r="I2772" s="11">
        <v>0.21686680899651681</v>
      </c>
      <c r="J2772" s="11">
        <v>0.1709323353700562</v>
      </c>
      <c r="K2772" s="11">
        <v>0.45767911931980571</v>
      </c>
      <c r="L2772" s="11">
        <v>1.3489575634142821</v>
      </c>
      <c r="M2772" s="11">
        <v>21</v>
      </c>
      <c r="N2772" s="11" t="s">
        <v>12470</v>
      </c>
    </row>
    <row r="2773" spans="2:14" s="11" customFormat="1" ht="144" hidden="1" x14ac:dyDescent="0.2">
      <c r="B2773" s="4" t="str">
        <f>VLOOKUP(F2773,decisions2!A:B,2,FALSE)</f>
        <v>no_redundant</v>
      </c>
      <c r="C2773" s="35" t="str">
        <f>IF(L2773&gt;0,"EC-side","eMPC-side")</f>
        <v>eMPC-side</v>
      </c>
      <c r="E2773" s="35" t="str">
        <f>VLOOKUP(F2773,collapsed2!A:J,10,FALSE)</f>
        <v>main</v>
      </c>
      <c r="F2773" s="11" t="s">
        <v>6106</v>
      </c>
      <c r="G2773" s="11" t="s">
        <v>6107</v>
      </c>
      <c r="H2773" s="11">
        <v>2.4276216936283409E-10</v>
      </c>
      <c r="I2773" s="11">
        <v>1.219786530983102E-8</v>
      </c>
      <c r="J2773" s="11">
        <v>0.81403583784790789</v>
      </c>
      <c r="K2773" s="11">
        <v>-0.34238951412051732</v>
      </c>
      <c r="L2773" s="11">
        <v>-1.8254057596218329</v>
      </c>
      <c r="M2773" s="11">
        <v>437</v>
      </c>
      <c r="N2773" s="11" t="s">
        <v>11756</v>
      </c>
    </row>
    <row r="2774" spans="2:14" s="11" customFormat="1" ht="32" hidden="1" x14ac:dyDescent="0.2">
      <c r="F2774" s="11" t="s">
        <v>8273</v>
      </c>
      <c r="G2774" s="11" t="s">
        <v>8274</v>
      </c>
      <c r="H2774" s="11">
        <v>9.7560975609756101E-2</v>
      </c>
      <c r="I2774" s="11">
        <v>0.19241192411924121</v>
      </c>
      <c r="J2774" s="11">
        <v>0.1813831284984076</v>
      </c>
      <c r="K2774" s="11">
        <v>0.34791071514391808</v>
      </c>
      <c r="L2774" s="11">
        <v>1.2910125565879671</v>
      </c>
      <c r="M2774" s="11">
        <v>57</v>
      </c>
      <c r="N2774" s="11" t="s">
        <v>12472</v>
      </c>
    </row>
    <row r="2775" spans="2:14" s="11" customFormat="1" ht="17" hidden="1" x14ac:dyDescent="0.2">
      <c r="B2775" s="4" t="str">
        <f>VLOOKUP(F2775,decisions2!A:B,2,FALSE)</f>
        <v>no_biology</v>
      </c>
      <c r="C2775" s="35" t="str">
        <f t="shared" ref="C2775:C2776" si="203">IF(L2775&gt;0,"EC-side","eMPC-side")</f>
        <v>eMPC-side</v>
      </c>
      <c r="E2775" s="35" t="str">
        <f>VLOOKUP(F2775,collapsed2!A:J,10,FALSE)</f>
        <v>redundant</v>
      </c>
      <c r="F2775" s="11" t="s">
        <v>1496</v>
      </c>
      <c r="G2775" s="11" t="s">
        <v>1497</v>
      </c>
      <c r="H2775" s="11">
        <v>9.0886796272176889E-4</v>
      </c>
      <c r="I2775" s="11">
        <v>5.466598096223383E-3</v>
      </c>
      <c r="J2775" s="11">
        <v>0.47727081536286209</v>
      </c>
      <c r="K2775" s="11">
        <v>-0.52530608442403781</v>
      </c>
      <c r="L2775" s="11">
        <v>-1.8325312262983171</v>
      </c>
      <c r="M2775" s="11">
        <v>33</v>
      </c>
      <c r="N2775" s="11" t="s">
        <v>10231</v>
      </c>
    </row>
    <row r="2776" spans="2:14" s="11" customFormat="1" ht="17" hidden="1" x14ac:dyDescent="0.2">
      <c r="B2776" s="4" t="str">
        <f>VLOOKUP(F2776,decisions2!A:B,2,FALSE)</f>
        <v>no_biology</v>
      </c>
      <c r="C2776" s="35" t="str">
        <f t="shared" si="203"/>
        <v>eMPC-side</v>
      </c>
      <c r="E2776" s="35" t="str">
        <f>VLOOKUP(F2776,collapsed2!A:J,10,FALSE)</f>
        <v>redundant</v>
      </c>
      <c r="F2776" s="11" t="s">
        <v>2503</v>
      </c>
      <c r="G2776" s="11" t="s">
        <v>2504</v>
      </c>
      <c r="H2776" s="11">
        <v>2.343156941060342E-3</v>
      </c>
      <c r="I2776" s="11">
        <v>1.1287242727880641E-2</v>
      </c>
      <c r="J2776" s="11">
        <v>0.43170769580334639</v>
      </c>
      <c r="K2776" s="11">
        <v>-0.65480808554921888</v>
      </c>
      <c r="L2776" s="11">
        <v>-1.833140268645451</v>
      </c>
      <c r="M2776" s="11">
        <v>15</v>
      </c>
      <c r="N2776" s="11" t="s">
        <v>9891</v>
      </c>
    </row>
    <row r="2777" spans="2:14" s="11" customFormat="1" hidden="1" x14ac:dyDescent="0.2">
      <c r="F2777" s="11" t="s">
        <v>8282</v>
      </c>
      <c r="G2777" s="11" t="s">
        <v>8283</v>
      </c>
      <c r="H2777" s="11">
        <v>0.4090150250417362</v>
      </c>
      <c r="I2777" s="11">
        <v>0.53517576246979193</v>
      </c>
      <c r="J2777" s="11">
        <v>8.0202344469814432E-2</v>
      </c>
      <c r="K2777" s="11">
        <v>0.36549538324582409</v>
      </c>
      <c r="L2777" s="11">
        <v>1.036971657265336</v>
      </c>
      <c r="M2777" s="11">
        <v>18</v>
      </c>
      <c r="N2777" s="11" t="s">
        <v>12475</v>
      </c>
    </row>
    <row r="2778" spans="2:14" s="11" customFormat="1" ht="48" hidden="1" x14ac:dyDescent="0.2">
      <c r="F2778" s="11" t="s">
        <v>8285</v>
      </c>
      <c r="G2778" s="11" t="s">
        <v>8286</v>
      </c>
      <c r="H2778" s="11">
        <v>5.7660121357523748E-2</v>
      </c>
      <c r="I2778" s="11">
        <v>0.12996408305981541</v>
      </c>
      <c r="J2778" s="11">
        <v>0.3217759180753611</v>
      </c>
      <c r="K2778" s="11">
        <v>-0.23333127366990439</v>
      </c>
      <c r="L2778" s="11">
        <v>-1.194424071384766</v>
      </c>
      <c r="M2778" s="11">
        <v>258</v>
      </c>
      <c r="N2778" s="11" t="s">
        <v>12476</v>
      </c>
    </row>
    <row r="2779" spans="2:14" s="11" customFormat="1" ht="32" hidden="1" x14ac:dyDescent="0.2">
      <c r="B2779" s="4" t="str">
        <f>VLOOKUP(F2779,decisions2!A:B,2,FALSE)</f>
        <v>no_biology</v>
      </c>
      <c r="C2779" s="35" t="str">
        <f t="shared" ref="C2779:C2780" si="204">IF(L2779&gt;0,"EC-side","eMPC-side")</f>
        <v>eMPC-side</v>
      </c>
      <c r="E2779" s="35" t="str">
        <f>VLOOKUP(F2779,collapsed2!A:J,10,FALSE)</f>
        <v>redundant</v>
      </c>
      <c r="F2779" s="11" t="s">
        <v>374</v>
      </c>
      <c r="G2779" s="11" t="s">
        <v>375</v>
      </c>
      <c r="H2779" s="11">
        <v>2.4707542890715899E-3</v>
      </c>
      <c r="I2779" s="11">
        <v>1.172890044783112E-2</v>
      </c>
      <c r="J2779" s="11">
        <v>0.43170769580334639</v>
      </c>
      <c r="K2779" s="11">
        <v>-0.56591487370921278</v>
      </c>
      <c r="L2779" s="11">
        <v>-1.8334408393451269</v>
      </c>
      <c r="M2779" s="11">
        <v>25</v>
      </c>
      <c r="N2779" s="11" t="s">
        <v>9860</v>
      </c>
    </row>
    <row r="2780" spans="2:14" s="11" customFormat="1" ht="32" hidden="1" x14ac:dyDescent="0.2">
      <c r="B2780" s="4" t="str">
        <f>VLOOKUP(F2780,decisions2!A:B,2,FALSE)</f>
        <v>no_redundant</v>
      </c>
      <c r="C2780" s="35" t="str">
        <f t="shared" si="204"/>
        <v>eMPC-side</v>
      </c>
      <c r="E2780" s="35" t="str">
        <f>VLOOKUP(F2780,collapsed2!A:J,10,FALSE)</f>
        <v>main</v>
      </c>
      <c r="F2780" s="11" t="s">
        <v>9715</v>
      </c>
      <c r="G2780" s="11" t="s">
        <v>9716</v>
      </c>
      <c r="H2780" s="11">
        <v>1.6145688604247491E-3</v>
      </c>
      <c r="I2780" s="11">
        <v>8.3834370399796989E-3</v>
      </c>
      <c r="J2780" s="11">
        <v>0.45505986738722948</v>
      </c>
      <c r="K2780" s="11">
        <v>-0.49448818490787899</v>
      </c>
      <c r="L2780" s="11">
        <v>-1.8351558813175091</v>
      </c>
      <c r="M2780" s="11">
        <v>40</v>
      </c>
      <c r="N2780" s="11" t="s">
        <v>12944</v>
      </c>
    </row>
    <row r="2781" spans="2:14" s="11" customFormat="1" ht="32" hidden="1" x14ac:dyDescent="0.2">
      <c r="F2781" s="11" t="s">
        <v>8294</v>
      </c>
      <c r="G2781" s="11" t="s">
        <v>8295</v>
      </c>
      <c r="H2781" s="11">
        <v>3.4137303158097293E-2</v>
      </c>
      <c r="I2781" s="11">
        <v>8.6697070073363733E-2</v>
      </c>
      <c r="J2781" s="11">
        <v>0.3217759180753611</v>
      </c>
      <c r="K2781" s="11">
        <v>-0.36329825127337878</v>
      </c>
      <c r="L2781" s="11">
        <v>-1.424426571781394</v>
      </c>
      <c r="M2781" s="11">
        <v>50</v>
      </c>
      <c r="N2781" s="11" t="s">
        <v>12479</v>
      </c>
    </row>
    <row r="2782" spans="2:14" s="11" customFormat="1" hidden="1" x14ac:dyDescent="0.2">
      <c r="F2782" s="11" t="s">
        <v>8296</v>
      </c>
      <c r="G2782" s="11" t="s">
        <v>8297</v>
      </c>
      <c r="H2782" s="11">
        <v>0.54453781512605037</v>
      </c>
      <c r="I2782" s="11">
        <v>0.65054600259119877</v>
      </c>
      <c r="J2782" s="11">
        <v>6.5981614400873009E-2</v>
      </c>
      <c r="K2782" s="11">
        <v>0.2791088599986824</v>
      </c>
      <c r="L2782" s="11">
        <v>0.94490447552876788</v>
      </c>
      <c r="M2782" s="11">
        <v>36</v>
      </c>
      <c r="N2782" s="11" t="s">
        <v>12480</v>
      </c>
    </row>
    <row r="2783" spans="2:14" s="11" customFormat="1" hidden="1" x14ac:dyDescent="0.2">
      <c r="F2783" s="11" t="s">
        <v>8299</v>
      </c>
      <c r="G2783" s="11" t="s">
        <v>8300</v>
      </c>
      <c r="H2783" s="11">
        <v>5.6218057921635443E-2</v>
      </c>
      <c r="I2783" s="11">
        <v>0.1275056785917093</v>
      </c>
      <c r="J2783" s="11">
        <v>0.2489111144347024</v>
      </c>
      <c r="K2783" s="11">
        <v>0.4990310243925028</v>
      </c>
      <c r="L2783" s="11">
        <v>1.470837637804187</v>
      </c>
      <c r="M2783" s="11">
        <v>21</v>
      </c>
      <c r="N2783" s="11" t="s">
        <v>12481</v>
      </c>
    </row>
    <row r="2784" spans="2:14" s="11" customFormat="1" ht="17" hidden="1" x14ac:dyDescent="0.2">
      <c r="B2784" s="4" t="str">
        <f>VLOOKUP(F2784,decisions2!A:B,2,FALSE)</f>
        <v>no_biology</v>
      </c>
      <c r="C2784" s="35" t="str">
        <f>IF(L2784&gt;0,"EC-side","eMPC-side")</f>
        <v>eMPC-side</v>
      </c>
      <c r="E2784" s="35" t="str">
        <f>VLOOKUP(F2784,collapsed2!A:J,10,FALSE)</f>
        <v>redundant</v>
      </c>
      <c r="F2784" s="11" t="s">
        <v>467</v>
      </c>
      <c r="G2784" s="11" t="s">
        <v>468</v>
      </c>
      <c r="H2784" s="11">
        <v>1.8041043388195789E-3</v>
      </c>
      <c r="I2784" s="11">
        <v>9.1778890507550528E-3</v>
      </c>
      <c r="J2784" s="11">
        <v>0.45505986738722948</v>
      </c>
      <c r="K2784" s="11">
        <v>-0.61558570686532088</v>
      </c>
      <c r="L2784" s="11">
        <v>-1.838743311159192</v>
      </c>
      <c r="M2784" s="11">
        <v>19</v>
      </c>
      <c r="N2784" s="11" t="s">
        <v>9891</v>
      </c>
    </row>
    <row r="2785" spans="2:14" s="11" customFormat="1" ht="32" hidden="1" x14ac:dyDescent="0.2">
      <c r="F2785" s="11" t="s">
        <v>8305</v>
      </c>
      <c r="G2785" s="11" t="s">
        <v>8306</v>
      </c>
      <c r="H2785" s="11">
        <v>0.85524126455906824</v>
      </c>
      <c r="I2785" s="11">
        <v>0.89596246714835748</v>
      </c>
      <c r="J2785" s="11">
        <v>4.4418115308157251E-2</v>
      </c>
      <c r="K2785" s="11">
        <v>0.22740796160179669</v>
      </c>
      <c r="L2785" s="11">
        <v>0.72194827397583439</v>
      </c>
      <c r="M2785" s="11">
        <v>27</v>
      </c>
      <c r="N2785" s="11" t="s">
        <v>12374</v>
      </c>
    </row>
    <row r="2786" spans="2:14" s="11" customFormat="1" hidden="1" x14ac:dyDescent="0.2">
      <c r="F2786" s="11" t="s">
        <v>8308</v>
      </c>
      <c r="G2786" s="11" t="s">
        <v>8309</v>
      </c>
      <c r="H2786" s="11">
        <v>0.1285475792988314</v>
      </c>
      <c r="I2786" s="11">
        <v>0.23692798757899741</v>
      </c>
      <c r="J2786" s="11">
        <v>0.1585141054248243</v>
      </c>
      <c r="K2786" s="11">
        <v>0.46582292983613072</v>
      </c>
      <c r="L2786" s="11">
        <v>1.321617721281807</v>
      </c>
      <c r="M2786" s="11">
        <v>18</v>
      </c>
      <c r="N2786" s="11" t="s">
        <v>12483</v>
      </c>
    </row>
    <row r="2787" spans="2:14" s="11" customFormat="1" ht="32" hidden="1" x14ac:dyDescent="0.2">
      <c r="B2787" s="4" t="str">
        <f>VLOOKUP(F2787,decisions2!A:B,2,FALSE)</f>
        <v>no_biology</v>
      </c>
      <c r="C2787" s="35" t="str">
        <f>IF(L2787&gt;0,"EC-side","eMPC-side")</f>
        <v>eMPC-side</v>
      </c>
      <c r="E2787" s="35" t="str">
        <f>VLOOKUP(F2787,collapsed2!A:J,10,FALSE)</f>
        <v>main</v>
      </c>
      <c r="F2787" s="11" t="s">
        <v>1505</v>
      </c>
      <c r="G2787" s="11" t="s">
        <v>1506</v>
      </c>
      <c r="H2787" s="11">
        <v>1.509642527332866E-3</v>
      </c>
      <c r="I2787" s="11">
        <v>7.9652544333911803E-3</v>
      </c>
      <c r="J2787" s="11">
        <v>0.45505986738722948</v>
      </c>
      <c r="K2787" s="11">
        <v>-0.58708950315036112</v>
      </c>
      <c r="L2787" s="11">
        <v>-1.8389810720330471</v>
      </c>
      <c r="M2787" s="11">
        <v>22</v>
      </c>
      <c r="N2787" s="11" t="s">
        <v>10234</v>
      </c>
    </row>
    <row r="2788" spans="2:14" s="11" customFormat="1" ht="80" hidden="1" x14ac:dyDescent="0.2">
      <c r="F2788" s="11" t="s">
        <v>8314</v>
      </c>
      <c r="G2788" s="11" t="s">
        <v>8315</v>
      </c>
      <c r="H2788" s="11">
        <v>2.4883578603577799E-2</v>
      </c>
      <c r="I2788" s="11">
        <v>6.8179335334970698E-2</v>
      </c>
      <c r="J2788" s="11">
        <v>0.35248785758361922</v>
      </c>
      <c r="K2788" s="11">
        <v>0.29142198689341159</v>
      </c>
      <c r="L2788" s="11">
        <v>1.338523360854798</v>
      </c>
      <c r="M2788" s="11">
        <v>218</v>
      </c>
      <c r="N2788" s="11" t="s">
        <v>12485</v>
      </c>
    </row>
    <row r="2789" spans="2:14" s="11" customFormat="1" ht="17" hidden="1" x14ac:dyDescent="0.2">
      <c r="B2789" s="4" t="str">
        <f>VLOOKUP(F2789,decisions2!A:B,2,FALSE)</f>
        <v>no_biology</v>
      </c>
      <c r="C2789" s="35" t="str">
        <f t="shared" ref="C2789:C2790" si="205">IF(L2789&gt;0,"EC-side","eMPC-side")</f>
        <v>eMPC-side</v>
      </c>
      <c r="E2789" s="35" t="str">
        <f>VLOOKUP(F2789,collapsed2!A:J,10,FALSE)</f>
        <v>redundant</v>
      </c>
      <c r="F2789" s="11" t="s">
        <v>8787</v>
      </c>
      <c r="G2789" s="11" t="s">
        <v>8788</v>
      </c>
      <c r="H2789" s="11">
        <v>2.0939285036148908E-3</v>
      </c>
      <c r="I2789" s="11">
        <v>1.026842416337272E-2</v>
      </c>
      <c r="J2789" s="11">
        <v>0.43170769580334639</v>
      </c>
      <c r="K2789" s="11">
        <v>-0.6589802834339179</v>
      </c>
      <c r="L2789" s="11">
        <v>-1.844820368693062</v>
      </c>
      <c r="M2789" s="11">
        <v>15</v>
      </c>
      <c r="N2789" s="11" t="s">
        <v>12641</v>
      </c>
    </row>
    <row r="2790" spans="2:14" s="11" customFormat="1" ht="48" hidden="1" x14ac:dyDescent="0.2">
      <c r="B2790" s="4" t="str">
        <f>VLOOKUP(F2790,decisions2!A:B,2,FALSE)</f>
        <v>no_biology</v>
      </c>
      <c r="C2790" s="35" t="str">
        <f t="shared" si="205"/>
        <v>eMPC-side</v>
      </c>
      <c r="E2790" s="35" t="str">
        <f>VLOOKUP(F2790,collapsed2!A:J,10,FALSE)</f>
        <v>redundant</v>
      </c>
      <c r="F2790" s="11" t="s">
        <v>7039</v>
      </c>
      <c r="G2790" s="11" t="s">
        <v>7040</v>
      </c>
      <c r="H2790" s="11">
        <v>4.8810595058648498E-4</v>
      </c>
      <c r="I2790" s="11">
        <v>3.300525951584803E-3</v>
      </c>
      <c r="J2790" s="11">
        <v>0.49849310876659031</v>
      </c>
      <c r="K2790" s="11">
        <v>-0.436240904292303</v>
      </c>
      <c r="L2790" s="11">
        <v>-1.846051100280528</v>
      </c>
      <c r="M2790" s="11">
        <v>72</v>
      </c>
      <c r="N2790" s="11" t="s">
        <v>12062</v>
      </c>
    </row>
    <row r="2791" spans="2:14" s="11" customFormat="1" hidden="1" x14ac:dyDescent="0.2">
      <c r="F2791" s="11" t="s">
        <v>8323</v>
      </c>
      <c r="G2791" s="11" t="s">
        <v>8324</v>
      </c>
      <c r="H2791" s="11">
        <v>9.1059602649006616E-2</v>
      </c>
      <c r="I2791" s="11">
        <v>0.1831341014628797</v>
      </c>
      <c r="J2791" s="11">
        <v>0.1900233052791083</v>
      </c>
      <c r="K2791" s="11">
        <v>0.35806716142560002</v>
      </c>
      <c r="L2791" s="11">
        <v>1.31653736154916</v>
      </c>
      <c r="M2791" s="11">
        <v>55</v>
      </c>
      <c r="N2791" s="11" t="s">
        <v>12488</v>
      </c>
    </row>
    <row r="2792" spans="2:14" s="11" customFormat="1" hidden="1" x14ac:dyDescent="0.2">
      <c r="F2792" s="11" t="s">
        <v>8326</v>
      </c>
      <c r="G2792" s="11" t="s">
        <v>8327</v>
      </c>
      <c r="H2792" s="11">
        <v>0.16382252559726959</v>
      </c>
      <c r="I2792" s="11">
        <v>0.28110859728506787</v>
      </c>
      <c r="J2792" s="11">
        <v>0.14040623852334241</v>
      </c>
      <c r="K2792" s="11">
        <v>0.42544917243276398</v>
      </c>
      <c r="L2792" s="11">
        <v>1.272477852636748</v>
      </c>
      <c r="M2792" s="11">
        <v>22</v>
      </c>
      <c r="N2792" s="11" t="s">
        <v>12489</v>
      </c>
    </row>
    <row r="2793" spans="2:14" s="11" customFormat="1" hidden="1" x14ac:dyDescent="0.2">
      <c r="F2793" s="11" t="s">
        <v>8329</v>
      </c>
      <c r="G2793" s="11" t="s">
        <v>8330</v>
      </c>
      <c r="H2793" s="11">
        <v>0.45500848896434642</v>
      </c>
      <c r="I2793" s="11">
        <v>0.57354601503572189</v>
      </c>
      <c r="J2793" s="11">
        <v>7.55015292281669E-2</v>
      </c>
      <c r="K2793" s="11">
        <v>0.33085605645414268</v>
      </c>
      <c r="L2793" s="11">
        <v>1.0019941127548659</v>
      </c>
      <c r="M2793" s="11">
        <v>23</v>
      </c>
      <c r="N2793" s="11" t="s">
        <v>12490</v>
      </c>
    </row>
    <row r="2794" spans="2:14" s="11" customFormat="1" ht="32" hidden="1" x14ac:dyDescent="0.2">
      <c r="B2794" s="4" t="str">
        <f>VLOOKUP(F2794,decisions2!A:B,2,FALSE)</f>
        <v>no_biology</v>
      </c>
      <c r="C2794" s="35" t="str">
        <f>IF(L2794&gt;0,"EC-side","eMPC-side")</f>
        <v>eMPC-side</v>
      </c>
      <c r="E2794" s="35" t="str">
        <f>VLOOKUP(F2794,collapsed2!A:J,10,FALSE)</f>
        <v>redundant</v>
      </c>
      <c r="F2794" s="11" t="s">
        <v>5271</v>
      </c>
      <c r="G2794" s="11" t="s">
        <v>5272</v>
      </c>
      <c r="H2794" s="11">
        <v>1.2247468814944741E-3</v>
      </c>
      <c r="I2794" s="11">
        <v>6.8143497699505147E-3</v>
      </c>
      <c r="J2794" s="11">
        <v>0.45505986738722948</v>
      </c>
      <c r="K2794" s="11">
        <v>-0.55701355146906217</v>
      </c>
      <c r="L2794" s="11">
        <v>-1.846067647124495</v>
      </c>
      <c r="M2794" s="11">
        <v>28</v>
      </c>
      <c r="N2794" s="11" t="s">
        <v>11481</v>
      </c>
    </row>
    <row r="2795" spans="2:14" s="11" customFormat="1" ht="32" hidden="1" x14ac:dyDescent="0.2">
      <c r="F2795" s="11" t="s">
        <v>8335</v>
      </c>
      <c r="G2795" s="11" t="s">
        <v>8336</v>
      </c>
      <c r="H2795" s="11">
        <v>1.760992451170669E-2</v>
      </c>
      <c r="I2795" s="11">
        <v>5.2190574823261372E-2</v>
      </c>
      <c r="J2795" s="11">
        <v>0.35248785758361922</v>
      </c>
      <c r="K2795" s="11">
        <v>-0.27008238295804438</v>
      </c>
      <c r="L2795" s="11">
        <v>-1.3232508257233331</v>
      </c>
      <c r="M2795" s="11">
        <v>185</v>
      </c>
      <c r="N2795" s="11" t="s">
        <v>12492</v>
      </c>
    </row>
    <row r="2796" spans="2:14" s="11" customFormat="1" hidden="1" x14ac:dyDescent="0.2">
      <c r="F2796" s="11" t="s">
        <v>8338</v>
      </c>
      <c r="G2796" s="11" t="s">
        <v>8339</v>
      </c>
      <c r="H2796" s="11">
        <v>0.79201331114808649</v>
      </c>
      <c r="I2796" s="11">
        <v>0.84889182982194789</v>
      </c>
      <c r="J2796" s="11">
        <v>4.7925896705812973E-2</v>
      </c>
      <c r="K2796" s="11">
        <v>0.24481442974841519</v>
      </c>
      <c r="L2796" s="11">
        <v>0.78678758499508805</v>
      </c>
      <c r="M2796" s="11">
        <v>29</v>
      </c>
      <c r="N2796" s="11" t="s">
        <v>12493</v>
      </c>
    </row>
    <row r="2797" spans="2:14" s="11" customFormat="1" hidden="1" x14ac:dyDescent="0.2">
      <c r="F2797" s="11" t="s">
        <v>8341</v>
      </c>
      <c r="G2797" s="11" t="s">
        <v>8342</v>
      </c>
      <c r="H2797" s="11">
        <v>6.4569536423841056E-2</v>
      </c>
      <c r="I2797" s="11">
        <v>0.14143803216650899</v>
      </c>
      <c r="J2797" s="11">
        <v>0.22798720285044219</v>
      </c>
      <c r="K2797" s="11">
        <v>0.51982054877129236</v>
      </c>
      <c r="L2797" s="11">
        <v>1.4406365278217821</v>
      </c>
      <c r="M2797" s="11">
        <v>16</v>
      </c>
      <c r="N2797" s="11" t="s">
        <v>12494</v>
      </c>
    </row>
    <row r="2798" spans="2:14" s="11" customFormat="1" hidden="1" x14ac:dyDescent="0.2">
      <c r="F2798" s="11" t="s">
        <v>8344</v>
      </c>
      <c r="G2798" s="11" t="s">
        <v>8345</v>
      </c>
      <c r="H2798" s="11">
        <v>0.40350877192982448</v>
      </c>
      <c r="I2798" s="11">
        <v>0.53118083398742721</v>
      </c>
      <c r="J2798" s="11">
        <v>0.1043439525819486</v>
      </c>
      <c r="K2798" s="11">
        <v>-0.31827997418245729</v>
      </c>
      <c r="L2798" s="11">
        <v>-1.0311577414232751</v>
      </c>
      <c r="M2798" s="11">
        <v>25</v>
      </c>
      <c r="N2798" s="11" t="s">
        <v>12495</v>
      </c>
    </row>
    <row r="2799" spans="2:14" s="11" customFormat="1" ht="32" hidden="1" x14ac:dyDescent="0.2">
      <c r="F2799" s="11" t="s">
        <v>8347</v>
      </c>
      <c r="G2799" s="11" t="s">
        <v>8348</v>
      </c>
      <c r="H2799" s="11">
        <v>0.20764119601328901</v>
      </c>
      <c r="I2799" s="11">
        <v>0.33226660763322002</v>
      </c>
      <c r="J2799" s="11">
        <v>0.1209851421452523</v>
      </c>
      <c r="K2799" s="11">
        <v>0.32487647820836368</v>
      </c>
      <c r="L2799" s="11">
        <v>1.181346105742312</v>
      </c>
      <c r="M2799" s="11">
        <v>51</v>
      </c>
      <c r="N2799" s="11" t="s">
        <v>12496</v>
      </c>
    </row>
    <row r="2800" spans="2:14" s="11" customFormat="1" ht="48" hidden="1" x14ac:dyDescent="0.2">
      <c r="F2800" s="11" t="s">
        <v>8350</v>
      </c>
      <c r="G2800" s="11" t="s">
        <v>8351</v>
      </c>
      <c r="H2800" s="11">
        <v>5.7268722466960353E-2</v>
      </c>
      <c r="I2800" s="11">
        <v>0.12959031842079161</v>
      </c>
      <c r="J2800" s="11">
        <v>0.22798720285044219</v>
      </c>
      <c r="K2800" s="11">
        <v>0.29170292070207099</v>
      </c>
      <c r="L2800" s="11">
        <v>1.275285209973223</v>
      </c>
      <c r="M2800" s="11">
        <v>153</v>
      </c>
      <c r="N2800" s="11" t="s">
        <v>12497</v>
      </c>
    </row>
    <row r="2801" spans="2:14" s="11" customFormat="1" hidden="1" x14ac:dyDescent="0.2">
      <c r="F2801" s="11" t="s">
        <v>8353</v>
      </c>
      <c r="G2801" s="11" t="s">
        <v>8354</v>
      </c>
      <c r="H2801" s="11">
        <v>0.1153846153846154</v>
      </c>
      <c r="I2801" s="11">
        <v>0.21871512121076839</v>
      </c>
      <c r="J2801" s="11">
        <v>0.16823816568963959</v>
      </c>
      <c r="K2801" s="11">
        <v>0.3876103556914226</v>
      </c>
      <c r="L2801" s="11">
        <v>1.307234198742959</v>
      </c>
      <c r="M2801" s="11">
        <v>35</v>
      </c>
      <c r="N2801" s="11" t="s">
        <v>12498</v>
      </c>
    </row>
    <row r="2802" spans="2:14" s="11" customFormat="1" hidden="1" x14ac:dyDescent="0.2">
      <c r="F2802" s="11" t="s">
        <v>8356</v>
      </c>
      <c r="G2802" s="11" t="s">
        <v>8357</v>
      </c>
      <c r="H2802" s="11">
        <v>0.45699831365935922</v>
      </c>
      <c r="I2802" s="11">
        <v>0.5753880078687228</v>
      </c>
      <c r="J2802" s="11">
        <v>7.4927881839373919E-2</v>
      </c>
      <c r="K2802" s="11">
        <v>0.34623700742492819</v>
      </c>
      <c r="L2802" s="11">
        <v>1.0089548966229049</v>
      </c>
      <c r="M2802" s="11">
        <v>20</v>
      </c>
      <c r="N2802" s="11" t="s">
        <v>12499</v>
      </c>
    </row>
    <row r="2803" spans="2:14" s="11" customFormat="1" ht="32" hidden="1" x14ac:dyDescent="0.2">
      <c r="F2803" s="11" t="s">
        <v>8359</v>
      </c>
      <c r="G2803" s="11" t="s">
        <v>8360</v>
      </c>
      <c r="H2803" s="11">
        <v>4.3143297380585519E-2</v>
      </c>
      <c r="I2803" s="11">
        <v>0.1042975642079884</v>
      </c>
      <c r="J2803" s="11">
        <v>0.27128855468895302</v>
      </c>
      <c r="K2803" s="11">
        <v>0.34150958788083419</v>
      </c>
      <c r="L2803" s="11">
        <v>1.371438494753999</v>
      </c>
      <c r="M2803" s="11">
        <v>91</v>
      </c>
      <c r="N2803" s="11" t="s">
        <v>12500</v>
      </c>
    </row>
    <row r="2804" spans="2:14" s="11" customFormat="1" ht="48" hidden="1" x14ac:dyDescent="0.2">
      <c r="B2804" s="4" t="str">
        <f>VLOOKUP(F2804,decisions2!A:B,2,FALSE)</f>
        <v>no_biology</v>
      </c>
      <c r="C2804" s="35" t="str">
        <f t="shared" ref="C2804:C2805" si="206">IF(L2804&gt;0,"EC-side","eMPC-side")</f>
        <v>eMPC-side</v>
      </c>
      <c r="E2804" s="35" t="str">
        <f>VLOOKUP(F2804,collapsed2!A:J,10,FALSE)</f>
        <v>main</v>
      </c>
      <c r="F2804" s="11" t="s">
        <v>9346</v>
      </c>
      <c r="G2804" s="11" t="s">
        <v>9347</v>
      </c>
      <c r="H2804" s="11">
        <v>4.3823568847730759E-4</v>
      </c>
      <c r="I2804" s="11">
        <v>3.0388062814583582E-3</v>
      </c>
      <c r="J2804" s="11">
        <v>0.49849310876659031</v>
      </c>
      <c r="K2804" s="11">
        <v>-0.45370169078972089</v>
      </c>
      <c r="L2804" s="11">
        <v>-1.8493395296407591</v>
      </c>
      <c r="M2804" s="11">
        <v>59</v>
      </c>
      <c r="N2804" s="11" t="s">
        <v>12826</v>
      </c>
    </row>
    <row r="2805" spans="2:14" s="11" customFormat="1" ht="32" hidden="1" x14ac:dyDescent="0.2">
      <c r="B2805" s="4" t="str">
        <f>VLOOKUP(F2805,decisions2!A:B,2,FALSE)</f>
        <v>no_biology</v>
      </c>
      <c r="C2805" s="35" t="str">
        <f t="shared" si="206"/>
        <v>eMPC-side</v>
      </c>
      <c r="E2805" s="35" t="str">
        <f>VLOOKUP(F2805,collapsed2!A:J,10,FALSE)</f>
        <v>redundant</v>
      </c>
      <c r="F2805" s="11" t="s">
        <v>8168</v>
      </c>
      <c r="G2805" s="11" t="s">
        <v>8169</v>
      </c>
      <c r="H2805" s="11">
        <v>1.36617806788581E-3</v>
      </c>
      <c r="I2805" s="11">
        <v>7.4118564280981E-3</v>
      </c>
      <c r="J2805" s="11">
        <v>0.45505986738722948</v>
      </c>
      <c r="K2805" s="11">
        <v>-0.49831234817725628</v>
      </c>
      <c r="L2805" s="11">
        <v>-1.8493482036603039</v>
      </c>
      <c r="M2805" s="11">
        <v>40</v>
      </c>
      <c r="N2805" s="11" t="s">
        <v>12437</v>
      </c>
    </row>
    <row r="2806" spans="2:14" s="11" customFormat="1" ht="32" hidden="1" x14ac:dyDescent="0.2">
      <c r="F2806" s="11" t="s">
        <v>8368</v>
      </c>
      <c r="G2806" s="11" t="s">
        <v>8369</v>
      </c>
      <c r="H2806" s="11">
        <v>0.15220949263502459</v>
      </c>
      <c r="I2806" s="11">
        <v>0.2681317167993475</v>
      </c>
      <c r="J2806" s="11">
        <v>0.14290114938694809</v>
      </c>
      <c r="K2806" s="11">
        <v>0.33216894403924768</v>
      </c>
      <c r="L2806" s="11">
        <v>1.2327901332875371</v>
      </c>
      <c r="M2806" s="11">
        <v>59</v>
      </c>
      <c r="N2806" s="11" t="s">
        <v>12503</v>
      </c>
    </row>
    <row r="2807" spans="2:14" s="11" customFormat="1" hidden="1" x14ac:dyDescent="0.2">
      <c r="F2807" s="11" t="s">
        <v>8371</v>
      </c>
      <c r="G2807" s="11" t="s">
        <v>8372</v>
      </c>
      <c r="H2807" s="11">
        <v>0.73211314475873546</v>
      </c>
      <c r="I2807" s="11">
        <v>0.80318492804233466</v>
      </c>
      <c r="J2807" s="11">
        <v>5.1530912208538962E-2</v>
      </c>
      <c r="K2807" s="11">
        <v>0.26011914084883048</v>
      </c>
      <c r="L2807" s="11">
        <v>0.81944616806563608</v>
      </c>
      <c r="M2807" s="11">
        <v>26</v>
      </c>
      <c r="N2807" s="11" t="s">
        <v>12504</v>
      </c>
    </row>
    <row r="2808" spans="2:14" s="11" customFormat="1" ht="32" hidden="1" x14ac:dyDescent="0.2">
      <c r="F2808" s="11" t="s">
        <v>8374</v>
      </c>
      <c r="G2808" s="11" t="s">
        <v>8375</v>
      </c>
      <c r="H2808" s="11">
        <v>0.1996672212978369</v>
      </c>
      <c r="I2808" s="11">
        <v>0.32314823823525052</v>
      </c>
      <c r="J2808" s="11">
        <v>0.12384217120104959</v>
      </c>
      <c r="K2808" s="11">
        <v>0.32929532815822499</v>
      </c>
      <c r="L2808" s="11">
        <v>1.193170744663212</v>
      </c>
      <c r="M2808" s="11">
        <v>50</v>
      </c>
      <c r="N2808" s="11" t="s">
        <v>12505</v>
      </c>
    </row>
    <row r="2809" spans="2:14" s="11" customFormat="1" hidden="1" x14ac:dyDescent="0.2">
      <c r="F2809" s="11" t="s">
        <v>8377</v>
      </c>
      <c r="G2809" s="11" t="s">
        <v>8378</v>
      </c>
      <c r="H2809" s="11">
        <v>0.23440134907251259</v>
      </c>
      <c r="I2809" s="11">
        <v>0.36213566985374951</v>
      </c>
      <c r="J2809" s="11">
        <v>0.11378726182188</v>
      </c>
      <c r="K2809" s="11">
        <v>0.36722325801692463</v>
      </c>
      <c r="L2809" s="11">
        <v>1.181622850390831</v>
      </c>
      <c r="M2809" s="11">
        <v>30</v>
      </c>
      <c r="N2809" s="11" t="s">
        <v>12506</v>
      </c>
    </row>
    <row r="2810" spans="2:14" s="11" customFormat="1" hidden="1" x14ac:dyDescent="0.2">
      <c r="F2810" s="11" t="s">
        <v>8380</v>
      </c>
      <c r="G2810" s="11" t="s">
        <v>8381</v>
      </c>
      <c r="H2810" s="11">
        <v>4.1721662168555787E-2</v>
      </c>
      <c r="I2810" s="11">
        <v>0.1017425197753067</v>
      </c>
      <c r="J2810" s="11">
        <v>0.3217759180753611</v>
      </c>
      <c r="K2810" s="11">
        <v>0.4643713005726115</v>
      </c>
      <c r="L2810" s="11">
        <v>1.489186155686401</v>
      </c>
      <c r="M2810" s="11">
        <v>28</v>
      </c>
      <c r="N2810" s="11" t="s">
        <v>12507</v>
      </c>
    </row>
    <row r="2811" spans="2:14" s="11" customFormat="1" hidden="1" x14ac:dyDescent="0.2">
      <c r="F2811" s="11" t="s">
        <v>8383</v>
      </c>
      <c r="G2811" s="11" t="s">
        <v>8384</v>
      </c>
      <c r="H2811" s="11">
        <v>0.78752107925801007</v>
      </c>
      <c r="I2811" s="11">
        <v>0.84551079712579258</v>
      </c>
      <c r="J2811" s="11">
        <v>4.8798970168283932E-2</v>
      </c>
      <c r="K2811" s="11">
        <v>0.24341773624570009</v>
      </c>
      <c r="L2811" s="11">
        <v>0.80049765473393353</v>
      </c>
      <c r="M2811" s="11">
        <v>32</v>
      </c>
      <c r="N2811" s="11" t="s">
        <v>12508</v>
      </c>
    </row>
    <row r="2812" spans="2:14" s="11" customFormat="1" hidden="1" x14ac:dyDescent="0.2">
      <c r="F2812" s="11" t="s">
        <v>8386</v>
      </c>
      <c r="G2812" s="11" t="s">
        <v>8387</v>
      </c>
      <c r="H2812" s="11">
        <v>0.34494195688225537</v>
      </c>
      <c r="I2812" s="11">
        <v>0.47615402839283433</v>
      </c>
      <c r="J2812" s="11">
        <v>8.9164711782067807E-2</v>
      </c>
      <c r="K2812" s="11">
        <v>0.34984866669317971</v>
      </c>
      <c r="L2812" s="11">
        <v>1.089810021550305</v>
      </c>
      <c r="M2812" s="11">
        <v>25</v>
      </c>
      <c r="N2812" s="11" t="s">
        <v>12509</v>
      </c>
    </row>
    <row r="2813" spans="2:14" s="11" customFormat="1" hidden="1" x14ac:dyDescent="0.2">
      <c r="F2813" s="11" t="s">
        <v>8389</v>
      </c>
      <c r="G2813" s="11" t="s">
        <v>8390</v>
      </c>
      <c r="H2813" s="11">
        <v>0.37018425460636523</v>
      </c>
      <c r="I2813" s="11">
        <v>0.50000900560148409</v>
      </c>
      <c r="J2813" s="11">
        <v>8.5784440807564505E-2</v>
      </c>
      <c r="K2813" s="11">
        <v>0.39682025585747849</v>
      </c>
      <c r="L2813" s="11">
        <v>1.080853222740654</v>
      </c>
      <c r="M2813" s="11">
        <v>15</v>
      </c>
      <c r="N2813" s="11" t="s">
        <v>12510</v>
      </c>
    </row>
    <row r="2814" spans="2:14" s="11" customFormat="1" hidden="1" x14ac:dyDescent="0.2">
      <c r="F2814" s="11" t="s">
        <v>8392</v>
      </c>
      <c r="G2814" s="11" t="s">
        <v>8393</v>
      </c>
      <c r="H2814" s="11">
        <v>0.62437395659432382</v>
      </c>
      <c r="I2814" s="11">
        <v>0.715510646398969</v>
      </c>
      <c r="J2814" s="11">
        <v>5.909547987173424E-2</v>
      </c>
      <c r="K2814" s="11">
        <v>0.31385693953140542</v>
      </c>
      <c r="L2814" s="11">
        <v>0.89046473813106952</v>
      </c>
      <c r="M2814" s="11">
        <v>18</v>
      </c>
      <c r="N2814" s="11" t="s">
        <v>12511</v>
      </c>
    </row>
    <row r="2815" spans="2:14" s="11" customFormat="1" hidden="1" x14ac:dyDescent="0.2">
      <c r="F2815" s="11" t="s">
        <v>8395</v>
      </c>
      <c r="G2815" s="11" t="s">
        <v>8396</v>
      </c>
      <c r="H2815" s="11">
        <v>0.48671096345514953</v>
      </c>
      <c r="I2815" s="11">
        <v>0.60143700591922755</v>
      </c>
      <c r="J2815" s="11">
        <v>7.0960945693828395E-2</v>
      </c>
      <c r="K2815" s="11">
        <v>0.2690860262816388</v>
      </c>
      <c r="L2815" s="11">
        <v>0.97847566869279023</v>
      </c>
      <c r="M2815" s="11">
        <v>51</v>
      </c>
      <c r="N2815" s="11" t="s">
        <v>12512</v>
      </c>
    </row>
    <row r="2816" spans="2:14" s="11" customFormat="1" ht="32" hidden="1" x14ac:dyDescent="0.2">
      <c r="B2816" s="4" t="str">
        <f>VLOOKUP(F2816,decisions2!A:B,2,FALSE)</f>
        <v>no_biology</v>
      </c>
      <c r="C2816" s="35" t="str">
        <f>IF(L2816&gt;0,"EC-side","eMPC-side")</f>
        <v>eMPC-side</v>
      </c>
      <c r="E2816" s="35" t="str">
        <f>VLOOKUP(F2816,collapsed2!A:J,10,FALSE)</f>
        <v>redundant</v>
      </c>
      <c r="F2816" s="11" t="s">
        <v>5660</v>
      </c>
      <c r="G2816" s="11" t="s">
        <v>5661</v>
      </c>
      <c r="H2816" s="11">
        <v>2.0105299416730399E-3</v>
      </c>
      <c r="I2816" s="11">
        <v>9.9945065289256414E-3</v>
      </c>
      <c r="J2816" s="11">
        <v>0.43170769580334639</v>
      </c>
      <c r="K2816" s="11">
        <v>-0.63775664171437929</v>
      </c>
      <c r="L2816" s="11">
        <v>-1.8501024222219511</v>
      </c>
      <c r="M2816" s="11">
        <v>17</v>
      </c>
      <c r="N2816" s="11" t="s">
        <v>11608</v>
      </c>
    </row>
    <row r="2817" spans="2:14" s="11" customFormat="1" ht="32" hidden="1" x14ac:dyDescent="0.2">
      <c r="F2817" s="11" t="s">
        <v>8401</v>
      </c>
      <c r="G2817" s="11" t="s">
        <v>8402</v>
      </c>
      <c r="H2817" s="11">
        <v>0.22388059701492541</v>
      </c>
      <c r="I2817" s="11">
        <v>0.35016562384983441</v>
      </c>
      <c r="J2817" s="11">
        <v>0.1088201267691612</v>
      </c>
      <c r="K2817" s="11">
        <v>0.27314338976091351</v>
      </c>
      <c r="L2817" s="11">
        <v>1.1336146748621549</v>
      </c>
      <c r="M2817" s="11">
        <v>110</v>
      </c>
      <c r="N2817" s="11" t="s">
        <v>12514</v>
      </c>
    </row>
    <row r="2818" spans="2:14" s="11" customFormat="1" hidden="1" x14ac:dyDescent="0.2">
      <c r="F2818" s="11" t="s">
        <v>8404</v>
      </c>
      <c r="G2818" s="11" t="s">
        <v>8405</v>
      </c>
      <c r="H2818" s="11">
        <v>0.59564164648910412</v>
      </c>
      <c r="I2818" s="11">
        <v>0.69427752228173234</v>
      </c>
      <c r="J2818" s="11">
        <v>7.9985880149994609E-2</v>
      </c>
      <c r="K2818" s="11">
        <v>-0.28379628780740379</v>
      </c>
      <c r="L2818" s="11">
        <v>-0.90797342927754354</v>
      </c>
      <c r="M2818" s="11">
        <v>23</v>
      </c>
      <c r="N2818" s="11" t="s">
        <v>12515</v>
      </c>
    </row>
    <row r="2819" spans="2:14" s="11" customFormat="1" ht="32" hidden="1" x14ac:dyDescent="0.2">
      <c r="B2819" s="4" t="str">
        <f>VLOOKUP(F2819,decisions2!A:B,2,FALSE)</f>
        <v>no_biology</v>
      </c>
      <c r="C2819" s="35" t="str">
        <f>IF(L2819&gt;0,"EC-side","eMPC-side")</f>
        <v>eMPC-side</v>
      </c>
      <c r="E2819" s="35" t="str">
        <f>VLOOKUP(F2819,collapsed2!A:J,10,FALSE)</f>
        <v>redundant</v>
      </c>
      <c r="F2819" s="11" t="s">
        <v>4588</v>
      </c>
      <c r="G2819" s="11" t="s">
        <v>4589</v>
      </c>
      <c r="H2819" s="11">
        <v>4.2082260968253981E-4</v>
      </c>
      <c r="I2819" s="11">
        <v>2.9367663316734508E-3</v>
      </c>
      <c r="J2819" s="11">
        <v>0.49849310876659031</v>
      </c>
      <c r="K2819" s="11">
        <v>-0.45415027325060209</v>
      </c>
      <c r="L2819" s="11">
        <v>-1.8511680026089039</v>
      </c>
      <c r="M2819" s="11">
        <v>59</v>
      </c>
      <c r="N2819" s="11" t="s">
        <v>11254</v>
      </c>
    </row>
    <row r="2820" spans="2:14" s="11" customFormat="1" ht="32" hidden="1" x14ac:dyDescent="0.2">
      <c r="F2820" s="11" t="s">
        <v>8409</v>
      </c>
      <c r="G2820" s="11" t="s">
        <v>8410</v>
      </c>
      <c r="H2820" s="11">
        <v>0.1537162162162162</v>
      </c>
      <c r="I2820" s="11">
        <v>0.26962253606990461</v>
      </c>
      <c r="J2820" s="11">
        <v>0.14463052803448381</v>
      </c>
      <c r="K2820" s="11">
        <v>0.34763915884454261</v>
      </c>
      <c r="L2820" s="11">
        <v>1.2474752606419519</v>
      </c>
      <c r="M2820" s="11">
        <v>48</v>
      </c>
      <c r="N2820" s="11" t="s">
        <v>12517</v>
      </c>
    </row>
    <row r="2821" spans="2:14" s="11" customFormat="1" ht="17" hidden="1" x14ac:dyDescent="0.2">
      <c r="B2821" s="4" t="str">
        <f>VLOOKUP(F2821,decisions2!A:B,2,FALSE)</f>
        <v>no_biology</v>
      </c>
      <c r="C2821" s="35" t="str">
        <f>IF(L2821&gt;0,"EC-side","eMPC-side")</f>
        <v>eMPC-side</v>
      </c>
      <c r="E2821" s="35" t="str">
        <f>VLOOKUP(F2821,collapsed2!A:J,10,FALSE)</f>
        <v>redundant</v>
      </c>
      <c r="F2821" s="11" t="s">
        <v>1490</v>
      </c>
      <c r="G2821" s="11" t="s">
        <v>1491</v>
      </c>
      <c r="H2821" s="11">
        <v>2.4005080792271162E-3</v>
      </c>
      <c r="I2821" s="11">
        <v>1.147885708163362E-2</v>
      </c>
      <c r="J2821" s="11">
        <v>0.43170769580334639</v>
      </c>
      <c r="K2821" s="11">
        <v>-0.62665273731889881</v>
      </c>
      <c r="L2821" s="11">
        <v>-1.851754358089958</v>
      </c>
      <c r="M2821" s="11">
        <v>18</v>
      </c>
      <c r="N2821" s="11" t="s">
        <v>10229</v>
      </c>
    </row>
    <row r="2822" spans="2:14" s="11" customFormat="1" ht="32" hidden="1" x14ac:dyDescent="0.2">
      <c r="F2822" s="11" t="s">
        <v>8415</v>
      </c>
      <c r="G2822" s="11" t="s">
        <v>8416</v>
      </c>
      <c r="H2822" s="11">
        <v>0.2976588628762542</v>
      </c>
      <c r="I2822" s="11">
        <v>0.43091925804691772</v>
      </c>
      <c r="J2822" s="11">
        <v>9.821233512174378E-2</v>
      </c>
      <c r="K2822" s="11">
        <v>0.32770987060043011</v>
      </c>
      <c r="L2822" s="11">
        <v>1.105216988721418</v>
      </c>
      <c r="M2822" s="11">
        <v>35</v>
      </c>
      <c r="N2822" s="11" t="s">
        <v>12519</v>
      </c>
    </row>
    <row r="2823" spans="2:14" s="11" customFormat="1" hidden="1" x14ac:dyDescent="0.2">
      <c r="F2823" s="11" t="s">
        <v>8418</v>
      </c>
      <c r="G2823" s="11" t="s">
        <v>8419</v>
      </c>
      <c r="H2823" s="11">
        <v>0.22628951747088191</v>
      </c>
      <c r="I2823" s="11">
        <v>0.3526057080438455</v>
      </c>
      <c r="J2823" s="11">
        <v>0.1152400031477807</v>
      </c>
      <c r="K2823" s="11">
        <v>0.37001618898342348</v>
      </c>
      <c r="L2823" s="11">
        <v>1.189162518069417</v>
      </c>
      <c r="M2823" s="11">
        <v>29</v>
      </c>
      <c r="N2823" s="11" t="s">
        <v>12520</v>
      </c>
    </row>
    <row r="2824" spans="2:14" s="11" customFormat="1" hidden="1" x14ac:dyDescent="0.2">
      <c r="F2824" s="11" t="s">
        <v>8421</v>
      </c>
      <c r="G2824" s="11" t="s">
        <v>8422</v>
      </c>
      <c r="H2824" s="11">
        <v>5.3962900505902189E-2</v>
      </c>
      <c r="I2824" s="11">
        <v>0.1231606100994246</v>
      </c>
      <c r="J2824" s="11">
        <v>0.25296112306961088</v>
      </c>
      <c r="K2824" s="11">
        <v>0.44884974944076728</v>
      </c>
      <c r="L2824" s="11">
        <v>1.444274317469745</v>
      </c>
      <c r="M2824" s="11">
        <v>30</v>
      </c>
      <c r="N2824" s="11" t="s">
        <v>12521</v>
      </c>
    </row>
    <row r="2825" spans="2:14" s="11" customFormat="1" ht="64" hidden="1" x14ac:dyDescent="0.2">
      <c r="B2825" s="4" t="str">
        <f>VLOOKUP(F2825,decisions2!A:B,2,FALSE)</f>
        <v>no_biology</v>
      </c>
      <c r="C2825" s="35" t="str">
        <f>IF(L2825&gt;0,"EC-side","eMPC-side")</f>
        <v>eMPC-side</v>
      </c>
      <c r="E2825" s="35" t="str">
        <f>VLOOKUP(F2825,collapsed2!A:J,10,FALSE)</f>
        <v>main</v>
      </c>
      <c r="F2825" s="11" t="s">
        <v>1541</v>
      </c>
      <c r="G2825" s="11" t="s">
        <v>1542</v>
      </c>
      <c r="H2825" s="11">
        <v>3.4769625812940239E-5</v>
      </c>
      <c r="I2825" s="11">
        <v>3.7601853610947961E-4</v>
      </c>
      <c r="J2825" s="11">
        <v>0.55733223875864601</v>
      </c>
      <c r="K2825" s="11">
        <v>-0.38874610675346533</v>
      </c>
      <c r="L2825" s="11">
        <v>-1.8519171453182419</v>
      </c>
      <c r="M2825" s="11">
        <v>140</v>
      </c>
      <c r="N2825" s="11" t="s">
        <v>10246</v>
      </c>
    </row>
    <row r="2826" spans="2:14" s="11" customFormat="1" hidden="1" x14ac:dyDescent="0.2">
      <c r="F2826" s="11" t="s">
        <v>8427</v>
      </c>
      <c r="G2826" s="11" t="s">
        <v>8428</v>
      </c>
      <c r="H2826" s="11">
        <v>0.1984251968503937</v>
      </c>
      <c r="I2826" s="11">
        <v>0.3214566929133858</v>
      </c>
      <c r="J2826" s="11">
        <v>0.1204333716422593</v>
      </c>
      <c r="K2826" s="11">
        <v>0.29777287974603961</v>
      </c>
      <c r="L2826" s="11">
        <v>1.1708281074538589</v>
      </c>
      <c r="M2826" s="11">
        <v>80</v>
      </c>
      <c r="N2826" s="11" t="s">
        <v>12523</v>
      </c>
    </row>
    <row r="2827" spans="2:14" s="11" customFormat="1" hidden="1" x14ac:dyDescent="0.2">
      <c r="F2827" s="11" t="s">
        <v>8430</v>
      </c>
      <c r="G2827" s="11" t="s">
        <v>8431</v>
      </c>
      <c r="H2827" s="11">
        <v>0.21039603960396039</v>
      </c>
      <c r="I2827" s="11">
        <v>0.33487010981799931</v>
      </c>
      <c r="J2827" s="11">
        <v>0.150169802128406</v>
      </c>
      <c r="K2827" s="11">
        <v>-0.37208612850416661</v>
      </c>
      <c r="L2827" s="11">
        <v>-1.1913270496879509</v>
      </c>
      <c r="M2827" s="11">
        <v>24</v>
      </c>
      <c r="N2827" s="11" t="s">
        <v>12524</v>
      </c>
    </row>
    <row r="2828" spans="2:14" s="11" customFormat="1" hidden="1" x14ac:dyDescent="0.2">
      <c r="F2828" s="11" t="s">
        <v>8432</v>
      </c>
      <c r="G2828" s="11" t="s">
        <v>8433</v>
      </c>
      <c r="H2828" s="11">
        <v>0.50124069478908184</v>
      </c>
      <c r="I2828" s="11">
        <v>0.61310525913030167</v>
      </c>
      <c r="J2828" s="11">
        <v>9.0824141900715541E-2</v>
      </c>
      <c r="K2828" s="11">
        <v>-0.32552207751043638</v>
      </c>
      <c r="L2828" s="11">
        <v>-0.96191541149798587</v>
      </c>
      <c r="M2828" s="11">
        <v>18</v>
      </c>
      <c r="N2828" s="11" t="s">
        <v>12525</v>
      </c>
    </row>
    <row r="2829" spans="2:14" s="11" customFormat="1" hidden="1" x14ac:dyDescent="0.2">
      <c r="F2829" s="11" t="s">
        <v>8435</v>
      </c>
      <c r="G2829" s="11" t="s">
        <v>8436</v>
      </c>
      <c r="H2829" s="11">
        <v>0.167487684729064</v>
      </c>
      <c r="I2829" s="11">
        <v>0.28594604198908691</v>
      </c>
      <c r="J2829" s="11">
        <v>0.13574094381042481</v>
      </c>
      <c r="K2829" s="11">
        <v>0.39473506253191049</v>
      </c>
      <c r="L2829" s="11">
        <v>1.26587062887322</v>
      </c>
      <c r="M2829" s="11">
        <v>28</v>
      </c>
      <c r="N2829" s="11" t="s">
        <v>12526</v>
      </c>
    </row>
    <row r="2830" spans="2:14" s="11" customFormat="1" hidden="1" x14ac:dyDescent="0.2">
      <c r="F2830" s="11" t="s">
        <v>8438</v>
      </c>
      <c r="G2830" s="11" t="s">
        <v>8439</v>
      </c>
      <c r="H2830" s="11">
        <v>0.46867167919799502</v>
      </c>
      <c r="I2830" s="11">
        <v>0.58455040091638022</v>
      </c>
      <c r="J2830" s="11">
        <v>9.5287984619484373E-2</v>
      </c>
      <c r="K2830" s="11">
        <v>-0.34411917626284078</v>
      </c>
      <c r="L2830" s="11">
        <v>-0.99827376132921863</v>
      </c>
      <c r="M2830" s="11">
        <v>17</v>
      </c>
      <c r="N2830" s="11" t="s">
        <v>12527</v>
      </c>
    </row>
    <row r="2831" spans="2:14" s="11" customFormat="1" ht="48" hidden="1" x14ac:dyDescent="0.2">
      <c r="B2831" s="4" t="str">
        <f>VLOOKUP(F2831,decisions2!A:B,2,FALSE)</f>
        <v>no_biology</v>
      </c>
      <c r="C2831" s="35" t="str">
        <f>IF(L2831&gt;0,"EC-side","eMPC-side")</f>
        <v>eMPC-side</v>
      </c>
      <c r="E2831" s="35" t="str">
        <f>VLOOKUP(F2831,collapsed2!A:J,10,FALSE)</f>
        <v>redundant</v>
      </c>
      <c r="F2831" s="11" t="s">
        <v>3167</v>
      </c>
      <c r="G2831" s="11" t="s">
        <v>3168</v>
      </c>
      <c r="H2831" s="11">
        <v>5.50351611617855E-5</v>
      </c>
      <c r="I2831" s="11">
        <v>5.5821377749811006E-4</v>
      </c>
      <c r="J2831" s="11">
        <v>0.55733223875864601</v>
      </c>
      <c r="K2831" s="11">
        <v>-0.41750886482452959</v>
      </c>
      <c r="L2831" s="11">
        <v>-1.854354305306068</v>
      </c>
      <c r="M2831" s="11">
        <v>94</v>
      </c>
      <c r="N2831" s="11" t="s">
        <v>10784</v>
      </c>
    </row>
    <row r="2832" spans="2:14" s="11" customFormat="1" hidden="1" x14ac:dyDescent="0.2">
      <c r="F2832" s="11" t="s">
        <v>8444</v>
      </c>
      <c r="G2832" s="11" t="s">
        <v>8445</v>
      </c>
      <c r="H2832" s="11">
        <v>5.3601340033500838E-2</v>
      </c>
      <c r="I2832" s="11">
        <v>0.1225066315951111</v>
      </c>
      <c r="J2832" s="11">
        <v>0.25296112306961088</v>
      </c>
      <c r="K2832" s="11">
        <v>0.40328766898670121</v>
      </c>
      <c r="L2832" s="11">
        <v>1.4306192887094249</v>
      </c>
      <c r="M2832" s="11">
        <v>45</v>
      </c>
      <c r="N2832" s="11" t="s">
        <v>12529</v>
      </c>
    </row>
    <row r="2833" spans="2:14" s="11" customFormat="1" ht="32" hidden="1" x14ac:dyDescent="0.2">
      <c r="F2833" s="11" t="s">
        <v>8447</v>
      </c>
      <c r="G2833" s="11" t="s">
        <v>8448</v>
      </c>
      <c r="H2833" s="11">
        <v>0.15165876777251189</v>
      </c>
      <c r="I2833" s="11">
        <v>0.26759456269315163</v>
      </c>
      <c r="J2833" s="11">
        <v>0.14040623852334241</v>
      </c>
      <c r="K2833" s="11">
        <v>0.32455220873511842</v>
      </c>
      <c r="L2833" s="11">
        <v>1.2343772973781399</v>
      </c>
      <c r="M2833" s="11">
        <v>67</v>
      </c>
      <c r="N2833" s="11" t="s">
        <v>12530</v>
      </c>
    </row>
    <row r="2834" spans="2:14" s="11" customFormat="1" hidden="1" x14ac:dyDescent="0.2">
      <c r="F2834" s="11" t="s">
        <v>8450</v>
      </c>
      <c r="G2834" s="11" t="s">
        <v>8451</v>
      </c>
      <c r="H2834" s="11">
        <v>0.31751227495908352</v>
      </c>
      <c r="I2834" s="11">
        <v>0.45028010856116651</v>
      </c>
      <c r="J2834" s="11">
        <v>9.3145457533780354E-2</v>
      </c>
      <c r="K2834" s="11">
        <v>0.3118345759711656</v>
      </c>
      <c r="L2834" s="11">
        <v>1.0987630523744329</v>
      </c>
      <c r="M2834" s="11">
        <v>42</v>
      </c>
      <c r="N2834" s="11" t="s">
        <v>12531</v>
      </c>
    </row>
    <row r="2835" spans="2:14" s="11" customFormat="1" ht="32" hidden="1" x14ac:dyDescent="0.2">
      <c r="B2835" s="4" t="str">
        <f>VLOOKUP(F2835,decisions2!A:B,2,FALSE)</f>
        <v>no_biology</v>
      </c>
      <c r="C2835" s="35" t="str">
        <f>IF(L2835&gt;0,"EC-side","eMPC-side")</f>
        <v>eMPC-side</v>
      </c>
      <c r="E2835" s="35" t="str">
        <f>VLOOKUP(F2835,collapsed2!A:J,10,FALSE)</f>
        <v>main</v>
      </c>
      <c r="F2835" s="11" t="s">
        <v>1613</v>
      </c>
      <c r="G2835" s="11" t="s">
        <v>1614</v>
      </c>
      <c r="H2835" s="11">
        <v>1.059303580629795E-4</v>
      </c>
      <c r="I2835" s="11">
        <v>9.4526926074778945E-4</v>
      </c>
      <c r="J2835" s="11">
        <v>0.53843409630991623</v>
      </c>
      <c r="K2835" s="11">
        <v>-0.41489718414892418</v>
      </c>
      <c r="L2835" s="11">
        <v>-1.858840496988553</v>
      </c>
      <c r="M2835" s="11">
        <v>97</v>
      </c>
      <c r="N2835" s="11" t="s">
        <v>10270</v>
      </c>
    </row>
    <row r="2836" spans="2:14" s="11" customFormat="1" hidden="1" x14ac:dyDescent="0.2">
      <c r="F2836" s="11" t="s">
        <v>8456</v>
      </c>
      <c r="G2836" s="11" t="s">
        <v>8457</v>
      </c>
      <c r="H2836" s="11">
        <v>0.26858108108108109</v>
      </c>
      <c r="I2836" s="11">
        <v>0.399811217324891</v>
      </c>
      <c r="J2836" s="11">
        <v>0.10512513159700081</v>
      </c>
      <c r="K2836" s="11">
        <v>0.33526430779590721</v>
      </c>
      <c r="L2836" s="11">
        <v>1.150344445827242</v>
      </c>
      <c r="M2836" s="11">
        <v>39</v>
      </c>
      <c r="N2836" s="11" t="s">
        <v>12533</v>
      </c>
    </row>
    <row r="2837" spans="2:14" s="11" customFormat="1" ht="32" hidden="1" x14ac:dyDescent="0.2">
      <c r="F2837" s="11" t="s">
        <v>8459</v>
      </c>
      <c r="G2837" s="11" t="s">
        <v>8460</v>
      </c>
      <c r="H2837" s="11">
        <v>2.2896605007518431E-2</v>
      </c>
      <c r="I2837" s="11">
        <v>6.3577876080976925E-2</v>
      </c>
      <c r="J2837" s="11">
        <v>0.35248785758361922</v>
      </c>
      <c r="K2837" s="11">
        <v>0.37538842456663318</v>
      </c>
      <c r="L2837" s="11">
        <v>1.451422390387145</v>
      </c>
      <c r="M2837" s="11">
        <v>76</v>
      </c>
      <c r="N2837" s="11" t="s">
        <v>12534</v>
      </c>
    </row>
    <row r="2838" spans="2:14" s="11" customFormat="1" ht="64" hidden="1" x14ac:dyDescent="0.2">
      <c r="B2838" s="4" t="str">
        <f>VLOOKUP(F2838,decisions2!A:B,2,FALSE)</f>
        <v>no_biology</v>
      </c>
      <c r="C2838" s="35" t="str">
        <f>IF(L2838&gt;0,"EC-side","eMPC-side")</f>
        <v>eMPC-side</v>
      </c>
      <c r="E2838" s="35" t="str">
        <f>VLOOKUP(F2838,collapsed2!A:J,10,FALSE)</f>
        <v>redundant</v>
      </c>
      <c r="F2838" s="11" t="s">
        <v>9075</v>
      </c>
      <c r="G2838" s="11" t="s">
        <v>9076</v>
      </c>
      <c r="H2838" s="11">
        <v>5.8870945121546303E-5</v>
      </c>
      <c r="I2838" s="11">
        <v>5.8798931733018418E-4</v>
      </c>
      <c r="J2838" s="11">
        <v>0.55733223875864601</v>
      </c>
      <c r="K2838" s="11">
        <v>-0.39994389203462061</v>
      </c>
      <c r="L2838" s="11">
        <v>-1.8595512726163239</v>
      </c>
      <c r="M2838" s="11">
        <v>119</v>
      </c>
      <c r="N2838" s="11" t="s">
        <v>12735</v>
      </c>
    </row>
    <row r="2839" spans="2:14" s="11" customFormat="1" hidden="1" x14ac:dyDescent="0.2">
      <c r="F2839" s="11" t="s">
        <v>8465</v>
      </c>
      <c r="G2839" s="11" t="s">
        <v>8466</v>
      </c>
      <c r="H2839" s="11">
        <v>0.1237458193979933</v>
      </c>
      <c r="I2839" s="11">
        <v>0.23041838435224979</v>
      </c>
      <c r="J2839" s="11">
        <v>0.16197894888340181</v>
      </c>
      <c r="K2839" s="11">
        <v>0.4313651427948102</v>
      </c>
      <c r="L2839" s="11">
        <v>1.320209751554422</v>
      </c>
      <c r="M2839" s="11">
        <v>24</v>
      </c>
      <c r="N2839" s="11" t="s">
        <v>12536</v>
      </c>
    </row>
    <row r="2840" spans="2:14" s="11" customFormat="1" ht="32" hidden="1" x14ac:dyDescent="0.2">
      <c r="B2840" s="4" t="str">
        <f>VLOOKUP(F2840,decisions2!A:B,2,FALSE)</f>
        <v>no_biology</v>
      </c>
      <c r="C2840" s="35" t="str">
        <f>IF(L2840&gt;0,"EC-side","eMPC-side")</f>
        <v>eMPC-side</v>
      </c>
      <c r="E2840" s="35" t="str">
        <f>VLOOKUP(F2840,collapsed2!A:J,10,FALSE)</f>
        <v>redundant</v>
      </c>
      <c r="F2840" s="11" t="s">
        <v>7719</v>
      </c>
      <c r="G2840" s="11" t="s">
        <v>7720</v>
      </c>
      <c r="H2840" s="11">
        <v>1.618555450203575E-3</v>
      </c>
      <c r="I2840" s="11">
        <v>8.3907969847061541E-3</v>
      </c>
      <c r="J2840" s="11">
        <v>0.45505986738722948</v>
      </c>
      <c r="K2840" s="11">
        <v>-0.66556992592888842</v>
      </c>
      <c r="L2840" s="11">
        <v>-1.863268123508697</v>
      </c>
      <c r="M2840" s="11">
        <v>15</v>
      </c>
      <c r="N2840" s="11" t="s">
        <v>12287</v>
      </c>
    </row>
    <row r="2841" spans="2:14" s="11" customFormat="1" hidden="1" x14ac:dyDescent="0.2">
      <c r="F2841" s="11" t="s">
        <v>8471</v>
      </c>
      <c r="G2841" s="11" t="s">
        <v>8472</v>
      </c>
      <c r="H2841" s="11">
        <v>0.17478991596638649</v>
      </c>
      <c r="I2841" s="11">
        <v>0.29489002407756881</v>
      </c>
      <c r="J2841" s="11">
        <v>0.1342734528832023</v>
      </c>
      <c r="K2841" s="11">
        <v>0.33999421855932449</v>
      </c>
      <c r="L2841" s="11">
        <v>1.212477144281326</v>
      </c>
      <c r="M2841" s="11">
        <v>46</v>
      </c>
      <c r="N2841" s="11" t="s">
        <v>12538</v>
      </c>
    </row>
    <row r="2842" spans="2:14" s="11" customFormat="1" hidden="1" x14ac:dyDescent="0.2">
      <c r="F2842" s="11" t="s">
        <v>8474</v>
      </c>
      <c r="G2842" s="11" t="s">
        <v>8475</v>
      </c>
      <c r="H2842" s="11">
        <v>0.45500848896434642</v>
      </c>
      <c r="I2842" s="11">
        <v>0.57354601503572189</v>
      </c>
      <c r="J2842" s="11">
        <v>7.55015292281669E-2</v>
      </c>
      <c r="K2842" s="11">
        <v>0.33078983281757929</v>
      </c>
      <c r="L2842" s="11">
        <v>1.001793555162924</v>
      </c>
      <c r="M2842" s="11">
        <v>23</v>
      </c>
      <c r="N2842" s="11" t="s">
        <v>10007</v>
      </c>
    </row>
    <row r="2843" spans="2:14" s="11" customFormat="1" hidden="1" x14ac:dyDescent="0.2">
      <c r="F2843" s="11" t="s">
        <v>8476</v>
      </c>
      <c r="G2843" s="11" t="s">
        <v>8477</v>
      </c>
      <c r="H2843" s="11">
        <v>0.7755443886097152</v>
      </c>
      <c r="I2843" s="11">
        <v>0.83677831952406012</v>
      </c>
      <c r="J2843" s="11">
        <v>4.9192752104519087E-2</v>
      </c>
      <c r="K2843" s="11">
        <v>0.28592161189493448</v>
      </c>
      <c r="L2843" s="11">
        <v>0.77878911448219179</v>
      </c>
      <c r="M2843" s="11">
        <v>15</v>
      </c>
      <c r="N2843" s="11" t="s">
        <v>12539</v>
      </c>
    </row>
    <row r="2844" spans="2:14" s="11" customFormat="1" ht="160" hidden="1" x14ac:dyDescent="0.2">
      <c r="B2844" s="4" t="str">
        <f>VLOOKUP(F2844,decisions2!A:B,2,FALSE)</f>
        <v>no_redundant</v>
      </c>
      <c r="C2844" s="35" t="str">
        <f>IF(L2844&gt;0,"EC-side","eMPC-side")</f>
        <v>eMPC-side</v>
      </c>
      <c r="E2844" s="35" t="str">
        <f>VLOOKUP(F2844,collapsed2!A:J,10,FALSE)</f>
        <v>redundant</v>
      </c>
      <c r="F2844" s="11" t="s">
        <v>4606</v>
      </c>
      <c r="G2844" s="11" t="s">
        <v>4607</v>
      </c>
      <c r="H2844" s="11">
        <v>1.2495248992400619E-10</v>
      </c>
      <c r="I2844" s="11">
        <v>7.2874077159250766E-9</v>
      </c>
      <c r="J2844" s="11">
        <v>0.82665730117830205</v>
      </c>
      <c r="K2844" s="11">
        <v>-0.34584194581088928</v>
      </c>
      <c r="L2844" s="11">
        <v>-1.864393190464346</v>
      </c>
      <c r="M2844" s="11">
        <v>456</v>
      </c>
      <c r="N2844" s="11" t="s">
        <v>11260</v>
      </c>
    </row>
    <row r="2845" spans="2:14" s="11" customFormat="1" hidden="1" x14ac:dyDescent="0.2">
      <c r="F2845" s="11" t="s">
        <v>8482</v>
      </c>
      <c r="G2845" s="11" t="s">
        <v>8483</v>
      </c>
      <c r="H2845" s="11">
        <v>0.80707395498392287</v>
      </c>
      <c r="I2845" s="11">
        <v>0.85852620164274362</v>
      </c>
      <c r="J2845" s="11">
        <v>4.5496781008500742E-2</v>
      </c>
      <c r="K2845" s="11">
        <v>0.2209578316158311</v>
      </c>
      <c r="L2845" s="11">
        <v>0.83059948287627261</v>
      </c>
      <c r="M2845" s="11">
        <v>63</v>
      </c>
      <c r="N2845" s="11" t="s">
        <v>12540</v>
      </c>
    </row>
    <row r="2846" spans="2:14" s="11" customFormat="1" ht="32" hidden="1" x14ac:dyDescent="0.2">
      <c r="B2846" s="4" t="str">
        <f>VLOOKUP(F2846,decisions2!A:B,2,FALSE)</f>
        <v>no_biology</v>
      </c>
      <c r="C2846" s="35" t="str">
        <f>IF(L2846&gt;0,"EC-side","eMPC-side")</f>
        <v>eMPC-side</v>
      </c>
      <c r="E2846" s="35" t="str">
        <f>VLOOKUP(F2846,collapsed2!A:J,10,FALSE)</f>
        <v>redundant</v>
      </c>
      <c r="F2846" s="11" t="s">
        <v>9402</v>
      </c>
      <c r="G2846" s="11" t="s">
        <v>9403</v>
      </c>
      <c r="H2846" s="11">
        <v>1.605514131132372E-3</v>
      </c>
      <c r="I2846" s="11">
        <v>8.3496961023540265E-3</v>
      </c>
      <c r="J2846" s="11">
        <v>0.45505986738722948</v>
      </c>
      <c r="K2846" s="11">
        <v>-0.51142922778583688</v>
      </c>
      <c r="L2846" s="11">
        <v>-1.865570622368373</v>
      </c>
      <c r="M2846" s="11">
        <v>37</v>
      </c>
      <c r="N2846" s="11" t="s">
        <v>12844</v>
      </c>
    </row>
    <row r="2847" spans="2:14" s="11" customFormat="1" hidden="1" x14ac:dyDescent="0.2">
      <c r="F2847" s="11" t="s">
        <v>8488</v>
      </c>
      <c r="G2847" s="11" t="s">
        <v>8489</v>
      </c>
      <c r="H2847" s="11">
        <v>5.1926298157453928E-2</v>
      </c>
      <c r="I2847" s="11">
        <v>0.119598934966322</v>
      </c>
      <c r="J2847" s="11">
        <v>0.25720646646883821</v>
      </c>
      <c r="K2847" s="11">
        <v>0.54576180714189471</v>
      </c>
      <c r="L2847" s="11">
        <v>1.4865380468630709</v>
      </c>
      <c r="M2847" s="11">
        <v>15</v>
      </c>
      <c r="N2847" s="11" t="s">
        <v>12542</v>
      </c>
    </row>
    <row r="2848" spans="2:14" s="11" customFormat="1" hidden="1" x14ac:dyDescent="0.2">
      <c r="F2848" s="11" t="s">
        <v>8491</v>
      </c>
      <c r="G2848" s="11" t="s">
        <v>8492</v>
      </c>
      <c r="H2848" s="11">
        <v>9.5317725752508367E-2</v>
      </c>
      <c r="I2848" s="11">
        <v>0.18924479775543609</v>
      </c>
      <c r="J2848" s="11">
        <v>0.18643255843407519</v>
      </c>
      <c r="K2848" s="11">
        <v>0.47803867405528272</v>
      </c>
      <c r="L2848" s="11">
        <v>1.375708455509401</v>
      </c>
      <c r="M2848" s="11">
        <v>19</v>
      </c>
      <c r="N2848" s="11" t="s">
        <v>12543</v>
      </c>
    </row>
    <row r="2849" spans="2:14" s="11" customFormat="1" ht="48" hidden="1" x14ac:dyDescent="0.2">
      <c r="F2849" s="11" t="s">
        <v>8494</v>
      </c>
      <c r="G2849" s="11" t="s">
        <v>8495</v>
      </c>
      <c r="H2849" s="11">
        <v>0.49166666666666659</v>
      </c>
      <c r="I2849" s="11">
        <v>0.60458709839357427</v>
      </c>
      <c r="J2849" s="11">
        <v>6.1705405363752248E-2</v>
      </c>
      <c r="K2849" s="11">
        <v>0.21628859452319599</v>
      </c>
      <c r="L2849" s="11">
        <v>0.98792837278102985</v>
      </c>
      <c r="M2849" s="11">
        <v>204</v>
      </c>
      <c r="N2849" s="11" t="s">
        <v>12544</v>
      </c>
    </row>
    <row r="2850" spans="2:14" s="11" customFormat="1" ht="64" hidden="1" x14ac:dyDescent="0.2">
      <c r="B2850" s="4" t="str">
        <f>VLOOKUP(F2850,decisions2!A:B,2,FALSE)</f>
        <v>no_biology</v>
      </c>
      <c r="C2850" s="35" t="str">
        <f t="shared" ref="C2850:C2852" si="207">IF(L2850&gt;0,"EC-side","eMPC-side")</f>
        <v>eMPC-side</v>
      </c>
      <c r="E2850" s="35" t="str">
        <f>VLOOKUP(F2850,collapsed2!A:J,10,FALSE)</f>
        <v>redundant</v>
      </c>
      <c r="F2850" s="11" t="s">
        <v>986</v>
      </c>
      <c r="G2850" s="11" t="s">
        <v>987</v>
      </c>
      <c r="H2850" s="11">
        <v>2.09467917938013E-5</v>
      </c>
      <c r="I2850" s="11">
        <v>2.4967964233049282E-4</v>
      </c>
      <c r="J2850" s="11">
        <v>0.57561026107112856</v>
      </c>
      <c r="K2850" s="11">
        <v>-0.39317165938696558</v>
      </c>
      <c r="L2850" s="11">
        <v>-1.8656119016649779</v>
      </c>
      <c r="M2850" s="11">
        <v>135</v>
      </c>
      <c r="N2850" s="11" t="s">
        <v>10061</v>
      </c>
    </row>
    <row r="2851" spans="2:14" s="11" customFormat="1" ht="48" hidden="1" x14ac:dyDescent="0.2">
      <c r="B2851" s="4" t="str">
        <f>VLOOKUP(F2851,decisions2!A:B,2,FALSE)</f>
        <v>no_biology</v>
      </c>
      <c r="C2851" s="35" t="str">
        <f t="shared" si="207"/>
        <v>eMPC-side</v>
      </c>
      <c r="E2851" s="35" t="str">
        <f>VLOOKUP(F2851,collapsed2!A:J,10,FALSE)</f>
        <v>main</v>
      </c>
      <c r="F2851" s="11" t="s">
        <v>1103</v>
      </c>
      <c r="G2851" s="11" t="s">
        <v>1104</v>
      </c>
      <c r="H2851" s="11">
        <v>1.774014969743444E-4</v>
      </c>
      <c r="I2851" s="11">
        <v>1.4705413429396161E-3</v>
      </c>
      <c r="J2851" s="11">
        <v>0.51884807774379182</v>
      </c>
      <c r="K2851" s="11">
        <v>-0.44529273742887798</v>
      </c>
      <c r="L2851" s="11">
        <v>-1.868569387425165</v>
      </c>
      <c r="M2851" s="11">
        <v>71</v>
      </c>
      <c r="N2851" s="11" t="s">
        <v>10100</v>
      </c>
    </row>
    <row r="2852" spans="2:14" s="11" customFormat="1" ht="32" hidden="1" x14ac:dyDescent="0.2">
      <c r="B2852" s="4" t="str">
        <f>VLOOKUP(F2852,decisions2!A:B,2,FALSE)</f>
        <v>no_biology</v>
      </c>
      <c r="C2852" s="35" t="str">
        <f t="shared" si="207"/>
        <v>eMPC-side</v>
      </c>
      <c r="E2852" s="35" t="str">
        <f>VLOOKUP(F2852,collapsed2!A:J,10,FALSE)</f>
        <v>redundant</v>
      </c>
      <c r="F2852" s="11" t="s">
        <v>4435</v>
      </c>
      <c r="G2852" s="11" t="s">
        <v>4436</v>
      </c>
      <c r="H2852" s="11">
        <v>1.2511157697752079E-4</v>
      </c>
      <c r="I2852" s="11">
        <v>1.083857852542661E-3</v>
      </c>
      <c r="J2852" s="11">
        <v>0.51884807774379182</v>
      </c>
      <c r="K2852" s="11">
        <v>-0.42437525332262799</v>
      </c>
      <c r="L2852" s="11">
        <v>-1.876733086947229</v>
      </c>
      <c r="M2852" s="11">
        <v>89</v>
      </c>
      <c r="N2852" s="11" t="s">
        <v>11203</v>
      </c>
    </row>
    <row r="2853" spans="2:14" s="11" customFormat="1" hidden="1" x14ac:dyDescent="0.2">
      <c r="F2853" s="11" t="s">
        <v>8506</v>
      </c>
      <c r="G2853" s="11" t="s">
        <v>8507</v>
      </c>
      <c r="H2853" s="11">
        <v>0.15745393634840871</v>
      </c>
      <c r="I2853" s="11">
        <v>0.27382564223317513</v>
      </c>
      <c r="J2853" s="11">
        <v>0.14205664357582121</v>
      </c>
      <c r="K2853" s="11">
        <v>0.4758449555146711</v>
      </c>
      <c r="L2853" s="11">
        <v>1.2960995465857399</v>
      </c>
      <c r="M2853" s="11">
        <v>15</v>
      </c>
      <c r="N2853" s="11" t="s">
        <v>12548</v>
      </c>
    </row>
    <row r="2854" spans="2:14" s="11" customFormat="1" hidden="1" x14ac:dyDescent="0.2">
      <c r="F2854" s="11" t="s">
        <v>8509</v>
      </c>
      <c r="G2854" s="11" t="s">
        <v>8510</v>
      </c>
      <c r="H2854" s="11">
        <v>0.2298288508557457</v>
      </c>
      <c r="I2854" s="11">
        <v>0.35675904320098167</v>
      </c>
      <c r="J2854" s="11">
        <v>0.14205664357582121</v>
      </c>
      <c r="K2854" s="11">
        <v>-0.34667799162718382</v>
      </c>
      <c r="L2854" s="11">
        <v>-1.1824300044476901</v>
      </c>
      <c r="M2854" s="11">
        <v>30</v>
      </c>
      <c r="N2854" s="11" t="s">
        <v>12549</v>
      </c>
    </row>
    <row r="2855" spans="2:14" s="11" customFormat="1" ht="32" hidden="1" x14ac:dyDescent="0.2">
      <c r="B2855" s="4" t="str">
        <f>VLOOKUP(F2855,decisions2!A:B,2,FALSE)</f>
        <v>no_biology</v>
      </c>
      <c r="C2855" s="35" t="str">
        <f>IF(L2855&gt;0,"EC-side","eMPC-side")</f>
        <v>eMPC-side</v>
      </c>
      <c r="E2855" s="35" t="str">
        <f>VLOOKUP(F2855,collapsed2!A:J,10,FALSE)</f>
        <v>redundant</v>
      </c>
      <c r="F2855" s="11" t="s">
        <v>3850</v>
      </c>
      <c r="G2855" s="11" t="s">
        <v>3851</v>
      </c>
      <c r="H2855" s="11">
        <v>1.076862284014537E-3</v>
      </c>
      <c r="I2855" s="11">
        <v>6.2692196427655573E-3</v>
      </c>
      <c r="J2855" s="11">
        <v>0.45505986738722948</v>
      </c>
      <c r="K2855" s="11">
        <v>-0.58718604303060395</v>
      </c>
      <c r="L2855" s="11">
        <v>-1.878633893464549</v>
      </c>
      <c r="M2855" s="11">
        <v>23</v>
      </c>
      <c r="N2855" s="11" t="s">
        <v>11009</v>
      </c>
    </row>
    <row r="2856" spans="2:14" s="11" customFormat="1" hidden="1" x14ac:dyDescent="0.2">
      <c r="F2856" s="11" t="s">
        <v>8515</v>
      </c>
      <c r="G2856" s="11" t="s">
        <v>8516</v>
      </c>
      <c r="H2856" s="11">
        <v>0.38358458961474029</v>
      </c>
      <c r="I2856" s="11">
        <v>0.51247186531362943</v>
      </c>
      <c r="J2856" s="11">
        <v>8.3836105715992884E-2</v>
      </c>
      <c r="K2856" s="11">
        <v>0.39288297724577342</v>
      </c>
      <c r="L2856" s="11">
        <v>1.070128920708507</v>
      </c>
      <c r="M2856" s="11">
        <v>15</v>
      </c>
      <c r="N2856" s="11" t="s">
        <v>12551</v>
      </c>
    </row>
    <row r="2857" spans="2:14" s="11" customFormat="1" ht="48" hidden="1" x14ac:dyDescent="0.2">
      <c r="F2857" s="11" t="s">
        <v>8518</v>
      </c>
      <c r="G2857" s="11" t="s">
        <v>8519</v>
      </c>
      <c r="H2857" s="11">
        <v>4.2776890792489509E-2</v>
      </c>
      <c r="I2857" s="11">
        <v>0.1037188755221015</v>
      </c>
      <c r="J2857" s="11">
        <v>0.3217759180753611</v>
      </c>
      <c r="K2857" s="11">
        <v>-0.28527663164077788</v>
      </c>
      <c r="L2857" s="11">
        <v>-1.3162862187141759</v>
      </c>
      <c r="M2857" s="11">
        <v>113</v>
      </c>
      <c r="N2857" s="11" t="s">
        <v>12552</v>
      </c>
    </row>
    <row r="2858" spans="2:14" s="11" customFormat="1" ht="32" hidden="1" x14ac:dyDescent="0.2">
      <c r="B2858" s="4" t="str">
        <f>VLOOKUP(F2858,decisions2!A:B,2,FALSE)</f>
        <v>no_biology</v>
      </c>
      <c r="C2858" s="35" t="str">
        <f>IF(L2858&gt;0,"EC-side","eMPC-side")</f>
        <v>eMPC-side</v>
      </c>
      <c r="E2858" s="35" t="str">
        <f>VLOOKUP(F2858,collapsed2!A:J,10,FALSE)</f>
        <v>redundant</v>
      </c>
      <c r="F2858" s="11" t="s">
        <v>3853</v>
      </c>
      <c r="G2858" s="11" t="s">
        <v>3854</v>
      </c>
      <c r="H2858" s="11">
        <v>1.146014552621996E-3</v>
      </c>
      <c r="I2858" s="11">
        <v>6.5320829474056537E-3</v>
      </c>
      <c r="J2858" s="11">
        <v>0.45505986738722948</v>
      </c>
      <c r="K2858" s="11">
        <v>-0.63011529624029139</v>
      </c>
      <c r="L2858" s="11">
        <v>-1.882142930382257</v>
      </c>
      <c r="M2858" s="11">
        <v>19</v>
      </c>
      <c r="N2858" s="11" t="s">
        <v>11010</v>
      </c>
    </row>
    <row r="2859" spans="2:14" s="11" customFormat="1" hidden="1" x14ac:dyDescent="0.2">
      <c r="F2859" s="11" t="s">
        <v>8524</v>
      </c>
      <c r="G2859" s="11" t="s">
        <v>8525</v>
      </c>
      <c r="H2859" s="11">
        <v>8.067226890756303E-2</v>
      </c>
      <c r="I2859" s="11">
        <v>0.1653958758644701</v>
      </c>
      <c r="J2859" s="11">
        <v>0.20429475651688611</v>
      </c>
      <c r="K2859" s="11">
        <v>0.40377458751764322</v>
      </c>
      <c r="L2859" s="11">
        <v>1.366952001638372</v>
      </c>
      <c r="M2859" s="11">
        <v>36</v>
      </c>
      <c r="N2859" s="11" t="s">
        <v>12554</v>
      </c>
    </row>
    <row r="2860" spans="2:14" s="11" customFormat="1" ht="48" hidden="1" x14ac:dyDescent="0.2">
      <c r="F2860" s="11" t="s">
        <v>8527</v>
      </c>
      <c r="G2860" s="11" t="s">
        <v>8528</v>
      </c>
      <c r="H2860" s="11">
        <v>2.7559861538087989E-2</v>
      </c>
      <c r="I2860" s="11">
        <v>7.3418032449751522E-2</v>
      </c>
      <c r="J2860" s="11">
        <v>0.35248785758361922</v>
      </c>
      <c r="K2860" s="11">
        <v>0.3338772352466472</v>
      </c>
      <c r="L2860" s="11">
        <v>1.418861501213788</v>
      </c>
      <c r="M2860" s="11">
        <v>126</v>
      </c>
      <c r="N2860" s="11" t="s">
        <v>12555</v>
      </c>
    </row>
    <row r="2861" spans="2:14" s="11" customFormat="1" ht="32" hidden="1" x14ac:dyDescent="0.2">
      <c r="B2861" s="4" t="str">
        <f>VLOOKUP(F2861,decisions2!A:B,2,FALSE)</f>
        <v>no_biology</v>
      </c>
      <c r="C2861" s="35" t="str">
        <f>IF(L2861&gt;0,"EC-side","eMPC-side")</f>
        <v>eMPC-side</v>
      </c>
      <c r="E2861" s="35" t="str">
        <f>VLOOKUP(F2861,collapsed2!A:J,10,FALSE)</f>
        <v>redundant</v>
      </c>
      <c r="F2861" s="11" t="s">
        <v>6294</v>
      </c>
      <c r="G2861" s="11" t="s">
        <v>6295</v>
      </c>
      <c r="H2861" s="11">
        <v>9.375165830226601E-4</v>
      </c>
      <c r="I2861" s="11">
        <v>5.5976767096014768E-3</v>
      </c>
      <c r="J2861" s="11">
        <v>0.47727081536286209</v>
      </c>
      <c r="K2861" s="11">
        <v>-0.60189256176243489</v>
      </c>
      <c r="L2861" s="11">
        <v>-1.8853497167622091</v>
      </c>
      <c r="M2861" s="11">
        <v>22</v>
      </c>
      <c r="N2861" s="11" t="s">
        <v>11819</v>
      </c>
    </row>
    <row r="2862" spans="2:14" s="11" customFormat="1" ht="48" hidden="1" x14ac:dyDescent="0.2">
      <c r="F2862" s="11" t="s">
        <v>8533</v>
      </c>
      <c r="G2862" s="11" t="s">
        <v>8534</v>
      </c>
      <c r="H2862" s="11">
        <v>3.1463425505288349E-2</v>
      </c>
      <c r="I2862" s="11">
        <v>8.123284403183538E-2</v>
      </c>
      <c r="J2862" s="11">
        <v>0.3217759180753611</v>
      </c>
      <c r="K2862" s="11">
        <v>-0.31046396263314657</v>
      </c>
      <c r="L2862" s="11">
        <v>-1.3586238825543211</v>
      </c>
      <c r="M2862" s="11">
        <v>86</v>
      </c>
      <c r="N2862" s="11" t="s">
        <v>12557</v>
      </c>
    </row>
    <row r="2863" spans="2:14" s="11" customFormat="1" ht="48" hidden="1" x14ac:dyDescent="0.2">
      <c r="F2863" s="11" t="s">
        <v>8536</v>
      </c>
      <c r="G2863" s="11" t="s">
        <v>8537</v>
      </c>
      <c r="H2863" s="11">
        <v>0.12952646239554319</v>
      </c>
      <c r="I2863" s="11">
        <v>0.23846303618029541</v>
      </c>
      <c r="J2863" s="11">
        <v>0.14290114938694809</v>
      </c>
      <c r="K2863" s="11">
        <v>0.25838469319621471</v>
      </c>
      <c r="L2863" s="11">
        <v>1.1824318410068491</v>
      </c>
      <c r="M2863" s="11">
        <v>212</v>
      </c>
      <c r="N2863" s="11" t="s">
        <v>12558</v>
      </c>
    </row>
    <row r="2864" spans="2:14" s="11" customFormat="1" ht="48" hidden="1" x14ac:dyDescent="0.2">
      <c r="B2864" s="4" t="str">
        <f>VLOOKUP(F2864,decisions2!A:B,2,FALSE)</f>
        <v>no_biology</v>
      </c>
      <c r="C2864" s="35" t="str">
        <f t="shared" ref="C2864:C2866" si="208">IF(L2864&gt;0,"EC-side","eMPC-side")</f>
        <v>eMPC-side</v>
      </c>
      <c r="E2864" s="35" t="str">
        <f>VLOOKUP(F2864,collapsed2!A:J,10,FALSE)</f>
        <v>redundant</v>
      </c>
      <c r="F2864" s="11" t="s">
        <v>4116</v>
      </c>
      <c r="G2864" s="11" t="s">
        <v>4117</v>
      </c>
      <c r="H2864" s="11">
        <v>2.9893149042155471E-4</v>
      </c>
      <c r="I2864" s="11">
        <v>2.213855436999541E-3</v>
      </c>
      <c r="J2864" s="11">
        <v>0.49849310876659031</v>
      </c>
      <c r="K2864" s="11">
        <v>-0.46352258927884882</v>
      </c>
      <c r="L2864" s="11">
        <v>-1.889370625317127</v>
      </c>
      <c r="M2864" s="11">
        <v>59</v>
      </c>
      <c r="N2864" s="11" t="s">
        <v>11098</v>
      </c>
    </row>
    <row r="2865" spans="2:14" s="11" customFormat="1" ht="176" hidden="1" x14ac:dyDescent="0.2">
      <c r="B2865" s="4" t="str">
        <f>VLOOKUP(F2865,decisions2!A:B,2,FALSE)</f>
        <v>no_biology</v>
      </c>
      <c r="C2865" s="35" t="str">
        <f t="shared" si="208"/>
        <v>eMPC-side</v>
      </c>
      <c r="E2865" s="35" t="str">
        <f>VLOOKUP(F2865,collapsed2!A:J,10,FALSE)</f>
        <v>main</v>
      </c>
      <c r="F2865" s="11" t="s">
        <v>1175</v>
      </c>
      <c r="G2865" s="11" t="s">
        <v>1176</v>
      </c>
      <c r="H2865" s="11">
        <v>1.6071022088182679E-12</v>
      </c>
      <c r="I2865" s="11">
        <v>1.4185934632433681E-10</v>
      </c>
      <c r="J2865" s="11">
        <v>0.91011973477445907</v>
      </c>
      <c r="K2865" s="11">
        <v>-0.3493772590937998</v>
      </c>
      <c r="L2865" s="11">
        <v>-1.8920219598782131</v>
      </c>
      <c r="M2865" s="11">
        <v>494</v>
      </c>
      <c r="N2865" s="11" t="s">
        <v>10124</v>
      </c>
    </row>
    <row r="2866" spans="2:14" s="11" customFormat="1" ht="48" x14ac:dyDescent="0.2">
      <c r="B2866" s="44" t="s">
        <v>16202</v>
      </c>
      <c r="C2866" s="35" t="str">
        <f t="shared" si="208"/>
        <v>eMPC-side</v>
      </c>
      <c r="D2866" t="s">
        <v>16163</v>
      </c>
      <c r="E2866" s="35" t="str">
        <f>VLOOKUP(F2866,collapsed2!A:J,10,FALSE)</f>
        <v>main</v>
      </c>
      <c r="F2866" s="11" t="s">
        <v>264</v>
      </c>
      <c r="G2866" s="11" t="s">
        <v>265</v>
      </c>
      <c r="H2866" s="11">
        <v>1.9120334029276119E-5</v>
      </c>
      <c r="I2866" s="11">
        <v>2.338839361034299E-4</v>
      </c>
      <c r="J2866" s="11">
        <v>0.57561026107112856</v>
      </c>
      <c r="K2866" s="11">
        <v>-0.40147695761235902</v>
      </c>
      <c r="L2866" s="11">
        <v>-1.8964058592479121</v>
      </c>
      <c r="M2866" s="11">
        <v>130</v>
      </c>
      <c r="N2866" s="11" t="s">
        <v>9824</v>
      </c>
    </row>
    <row r="2867" spans="2:14" s="11" customFormat="1" hidden="1" x14ac:dyDescent="0.2">
      <c r="F2867" s="11" t="s">
        <v>8548</v>
      </c>
      <c r="G2867" s="11" t="s">
        <v>8549</v>
      </c>
      <c r="H2867" s="11">
        <v>0.54394693200663347</v>
      </c>
      <c r="I2867" s="11">
        <v>0.65054600259119877</v>
      </c>
      <c r="J2867" s="11">
        <v>6.5383419546877319E-2</v>
      </c>
      <c r="K2867" s="11">
        <v>0.34029244867657998</v>
      </c>
      <c r="L2867" s="11">
        <v>0.95322083969961302</v>
      </c>
      <c r="M2867" s="11">
        <v>17</v>
      </c>
      <c r="N2867" s="11" t="s">
        <v>12562</v>
      </c>
    </row>
    <row r="2868" spans="2:14" s="11" customFormat="1" hidden="1" x14ac:dyDescent="0.2">
      <c r="F2868" s="11" t="s">
        <v>8551</v>
      </c>
      <c r="G2868" s="11" t="s">
        <v>8552</v>
      </c>
      <c r="H2868" s="11">
        <v>0.95325542570951582</v>
      </c>
      <c r="I2868" s="11">
        <v>0.96897983827179546</v>
      </c>
      <c r="J2868" s="11">
        <v>3.9597912396119213E-2</v>
      </c>
      <c r="K2868" s="11">
        <v>0.21637284307456331</v>
      </c>
      <c r="L2868" s="11">
        <v>0.6138860186896925</v>
      </c>
      <c r="M2868" s="11">
        <v>18</v>
      </c>
      <c r="N2868" s="11" t="s">
        <v>12563</v>
      </c>
    </row>
    <row r="2869" spans="2:14" s="11" customFormat="1" ht="32" hidden="1" x14ac:dyDescent="0.2">
      <c r="B2869" s="4" t="str">
        <f>VLOOKUP(F2869,decisions2!A:B,2,FALSE)</f>
        <v>no_biology</v>
      </c>
      <c r="C2869" s="35" t="str">
        <f>IF(L2869&gt;0,"EC-side","eMPC-side")</f>
        <v>eMPC-side</v>
      </c>
      <c r="E2869" s="35" t="str">
        <f>VLOOKUP(F2869,collapsed2!A:J,10,FALSE)</f>
        <v>redundant</v>
      </c>
      <c r="F2869" s="11" t="s">
        <v>9423</v>
      </c>
      <c r="G2869" s="11" t="s">
        <v>9424</v>
      </c>
      <c r="H2869" s="11">
        <v>1.3548001605290171E-4</v>
      </c>
      <c r="I2869" s="11">
        <v>1.164415085338887E-3</v>
      </c>
      <c r="J2869" s="11">
        <v>0.51884807774379182</v>
      </c>
      <c r="K2869" s="11">
        <v>-0.44008447045172278</v>
      </c>
      <c r="L2869" s="11">
        <v>-1.8984939273619259</v>
      </c>
      <c r="M2869" s="11">
        <v>80</v>
      </c>
      <c r="N2869" s="11" t="s">
        <v>12851</v>
      </c>
    </row>
    <row r="2870" spans="2:14" s="11" customFormat="1" hidden="1" x14ac:dyDescent="0.2">
      <c r="F2870" s="11" t="s">
        <v>8557</v>
      </c>
      <c r="G2870" s="11" t="s">
        <v>8558</v>
      </c>
      <c r="H2870" s="11">
        <v>5.6122448979591837E-2</v>
      </c>
      <c r="I2870" s="11">
        <v>0.12737728864999789</v>
      </c>
      <c r="J2870" s="11">
        <v>0.2489111144347024</v>
      </c>
      <c r="K2870" s="11">
        <v>0.41752165009915992</v>
      </c>
      <c r="L2870" s="11">
        <v>1.4206619438702559</v>
      </c>
      <c r="M2870" s="11">
        <v>37</v>
      </c>
      <c r="N2870" s="11" t="s">
        <v>12565</v>
      </c>
    </row>
    <row r="2871" spans="2:14" s="11" customFormat="1" ht="32" hidden="1" x14ac:dyDescent="0.2">
      <c r="B2871" s="4" t="str">
        <f>VLOOKUP(F2871,decisions2!A:B,2,FALSE)</f>
        <v>no_biology</v>
      </c>
      <c r="C2871" s="35" t="str">
        <f t="shared" ref="C2871:C2872" si="209">IF(L2871&gt;0,"EC-side","eMPC-side")</f>
        <v>eMPC-side</v>
      </c>
      <c r="E2871" s="35" t="str">
        <f>VLOOKUP(F2871,collapsed2!A:J,10,FALSE)</f>
        <v>redundant</v>
      </c>
      <c r="F2871" s="11" t="s">
        <v>7716</v>
      </c>
      <c r="G2871" s="11" t="s">
        <v>7717</v>
      </c>
      <c r="H2871" s="11">
        <v>7.089566268213656E-4</v>
      </c>
      <c r="I2871" s="11">
        <v>4.444246340112438E-3</v>
      </c>
      <c r="J2871" s="11">
        <v>0.47727081536286209</v>
      </c>
      <c r="K2871" s="11">
        <v>-0.6168866984442406</v>
      </c>
      <c r="L2871" s="11">
        <v>-1.9005544550173989</v>
      </c>
      <c r="M2871" s="11">
        <v>21</v>
      </c>
      <c r="N2871" s="11" t="s">
        <v>12286</v>
      </c>
    </row>
    <row r="2872" spans="2:14" s="11" customFormat="1" ht="32" hidden="1" x14ac:dyDescent="0.2">
      <c r="B2872" s="4" t="str">
        <f>VLOOKUP(F2872,decisions2!A:B,2,FALSE)</f>
        <v>no_biology</v>
      </c>
      <c r="C2872" s="35" t="str">
        <f t="shared" si="209"/>
        <v>eMPC-side</v>
      </c>
      <c r="E2872" s="35" t="str">
        <f>VLOOKUP(F2872,collapsed2!A:J,10,FALSE)</f>
        <v>main</v>
      </c>
      <c r="F2872" s="11" t="s">
        <v>1148</v>
      </c>
      <c r="G2872" s="11" t="s">
        <v>1149</v>
      </c>
      <c r="H2872" s="11">
        <v>9.8794496069351989E-4</v>
      </c>
      <c r="I2872" s="11">
        <v>5.8772827716303024E-3</v>
      </c>
      <c r="J2872" s="11">
        <v>0.45505986738722948</v>
      </c>
      <c r="K2872" s="11">
        <v>-0.63654528612458094</v>
      </c>
      <c r="L2872" s="11">
        <v>-1.9013491932286839</v>
      </c>
      <c r="M2872" s="11">
        <v>19</v>
      </c>
      <c r="N2872" s="11" t="s">
        <v>10115</v>
      </c>
    </row>
    <row r="2873" spans="2:14" s="11" customFormat="1" hidden="1" x14ac:dyDescent="0.2">
      <c r="F2873" s="11" t="s">
        <v>8566</v>
      </c>
      <c r="G2873" s="11" t="s">
        <v>8567</v>
      </c>
      <c r="H2873" s="11">
        <v>4.1638148548497698E-2</v>
      </c>
      <c r="I2873" s="11">
        <v>0.1017425197753067</v>
      </c>
      <c r="J2873" s="11">
        <v>0.3217759180753611</v>
      </c>
      <c r="K2873" s="11">
        <v>0.5466701861245481</v>
      </c>
      <c r="L2873" s="11">
        <v>1.531322296110208</v>
      </c>
      <c r="M2873" s="11">
        <v>17</v>
      </c>
      <c r="N2873" s="11" t="s">
        <v>12568</v>
      </c>
    </row>
    <row r="2874" spans="2:14" s="11" customFormat="1" hidden="1" x14ac:dyDescent="0.2">
      <c r="F2874" s="11" t="s">
        <v>8569</v>
      </c>
      <c r="G2874" s="11" t="s">
        <v>8570</v>
      </c>
      <c r="H2874" s="11">
        <v>3.4443945663162903E-2</v>
      </c>
      <c r="I2874" s="11">
        <v>8.7137046116103831E-2</v>
      </c>
      <c r="J2874" s="11">
        <v>0.3217759180753611</v>
      </c>
      <c r="K2874" s="11">
        <v>0.52501929146737825</v>
      </c>
      <c r="L2874" s="11">
        <v>1.510910137144468</v>
      </c>
      <c r="M2874" s="11">
        <v>19</v>
      </c>
      <c r="N2874" s="11" t="s">
        <v>12569</v>
      </c>
    </row>
    <row r="2875" spans="2:14" s="11" customFormat="1" ht="32" hidden="1" x14ac:dyDescent="0.2">
      <c r="F2875" s="11" t="s">
        <v>8572</v>
      </c>
      <c r="G2875" s="11" t="s">
        <v>8573</v>
      </c>
      <c r="H2875" s="11">
        <v>0.21680672268907561</v>
      </c>
      <c r="I2875" s="11">
        <v>0.34240365391804689</v>
      </c>
      <c r="J2875" s="11">
        <v>0.1188150394122628</v>
      </c>
      <c r="K2875" s="11">
        <v>0.35197870282051802</v>
      </c>
      <c r="L2875" s="11">
        <v>1.191600480140572</v>
      </c>
      <c r="M2875" s="11">
        <v>36</v>
      </c>
      <c r="N2875" s="11" t="s">
        <v>12570</v>
      </c>
    </row>
    <row r="2876" spans="2:14" s="11" customFormat="1" hidden="1" x14ac:dyDescent="0.2">
      <c r="F2876" s="11" t="s">
        <v>8575</v>
      </c>
      <c r="G2876" s="11" t="s">
        <v>8576</v>
      </c>
      <c r="H2876" s="11">
        <v>6.8259385665529013E-2</v>
      </c>
      <c r="I2876" s="11">
        <v>0.14686110249250181</v>
      </c>
      <c r="J2876" s="11">
        <v>0.22496609354031369</v>
      </c>
      <c r="K2876" s="11">
        <v>0.48163874154724101</v>
      </c>
      <c r="L2876" s="11">
        <v>1.4405354888486821</v>
      </c>
      <c r="M2876" s="11">
        <v>22</v>
      </c>
      <c r="N2876" s="11" t="s">
        <v>12571</v>
      </c>
    </row>
    <row r="2877" spans="2:14" s="11" customFormat="1" ht="32" hidden="1" x14ac:dyDescent="0.2">
      <c r="F2877" s="11" t="s">
        <v>8578</v>
      </c>
      <c r="G2877" s="11" t="s">
        <v>8579</v>
      </c>
      <c r="H2877" s="11">
        <v>2.0046915572684659E-2</v>
      </c>
      <c r="I2877" s="11">
        <v>5.7889678391147753E-2</v>
      </c>
      <c r="J2877" s="11">
        <v>0.35248785758361922</v>
      </c>
      <c r="K2877" s="11">
        <v>0.35551263156029927</v>
      </c>
      <c r="L2877" s="11">
        <v>1.4523818829839259</v>
      </c>
      <c r="M2877" s="11">
        <v>99</v>
      </c>
      <c r="N2877" s="11" t="s">
        <v>12572</v>
      </c>
    </row>
    <row r="2878" spans="2:14" s="11" customFormat="1" ht="32" hidden="1" x14ac:dyDescent="0.2">
      <c r="B2878" s="4" t="str">
        <f>VLOOKUP(F2878,decisions2!A:B,2,FALSE)</f>
        <v>no_biology</v>
      </c>
      <c r="C2878" s="35" t="str">
        <f>IF(L2878&gt;0,"EC-side","eMPC-side")</f>
        <v>eMPC-side</v>
      </c>
      <c r="E2878" s="35" t="str">
        <f>VLOOKUP(F2878,collapsed2!A:J,10,FALSE)</f>
        <v>redundant</v>
      </c>
      <c r="F2878" s="11" t="s">
        <v>6462</v>
      </c>
      <c r="G2878" s="11" t="s">
        <v>6463</v>
      </c>
      <c r="H2878" s="11">
        <v>2.1148155709826201E-3</v>
      </c>
      <c r="I2878" s="11">
        <v>1.0355303830328689E-2</v>
      </c>
      <c r="J2878" s="11">
        <v>0.43170769580334639</v>
      </c>
      <c r="K2878" s="11">
        <v>-0.58346225217444581</v>
      </c>
      <c r="L2878" s="11">
        <v>-1.9020794903950231</v>
      </c>
      <c r="M2878" s="11">
        <v>26</v>
      </c>
      <c r="N2878" s="11" t="s">
        <v>11875</v>
      </c>
    </row>
    <row r="2879" spans="2:14" s="11" customFormat="1" ht="32" hidden="1" x14ac:dyDescent="0.2">
      <c r="F2879" s="11" t="s">
        <v>8584</v>
      </c>
      <c r="G2879" s="11" t="s">
        <v>8585</v>
      </c>
      <c r="H2879" s="11">
        <v>0.10584518167456559</v>
      </c>
      <c r="I2879" s="11">
        <v>0.20479952868021711</v>
      </c>
      <c r="J2879" s="11">
        <v>0.1709323353700562</v>
      </c>
      <c r="K2879" s="11">
        <v>0.34064694039930687</v>
      </c>
      <c r="L2879" s="11">
        <v>1.295590781184321</v>
      </c>
      <c r="M2879" s="11">
        <v>67</v>
      </c>
      <c r="N2879" s="11" t="s">
        <v>12574</v>
      </c>
    </row>
    <row r="2880" spans="2:14" s="11" customFormat="1" ht="32" hidden="1" x14ac:dyDescent="0.2">
      <c r="F2880" s="11" t="s">
        <v>8587</v>
      </c>
      <c r="G2880" s="11" t="s">
        <v>8588</v>
      </c>
      <c r="H2880" s="11">
        <v>0.1129032258064516</v>
      </c>
      <c r="I2880" s="11">
        <v>0.2152609080466264</v>
      </c>
      <c r="J2880" s="11">
        <v>0.16693384871319311</v>
      </c>
      <c r="K2880" s="11">
        <v>0.34013818581632282</v>
      </c>
      <c r="L2880" s="11">
        <v>1.275303728640945</v>
      </c>
      <c r="M2880" s="11">
        <v>62</v>
      </c>
      <c r="N2880" s="11" t="s">
        <v>12575</v>
      </c>
    </row>
    <row r="2881" spans="2:14" s="11" customFormat="1" ht="96" hidden="1" x14ac:dyDescent="0.2">
      <c r="F2881" s="11" t="s">
        <v>8590</v>
      </c>
      <c r="G2881" s="11" t="s">
        <v>8591</v>
      </c>
      <c r="H2881" s="11">
        <v>1.683331430008074E-2</v>
      </c>
      <c r="I2881" s="11">
        <v>5.0623945215528258E-2</v>
      </c>
      <c r="J2881" s="11">
        <v>0.35248785758361922</v>
      </c>
      <c r="K2881" s="11">
        <v>0.28743523504412638</v>
      </c>
      <c r="L2881" s="11">
        <v>1.3711073942942451</v>
      </c>
      <c r="M2881" s="11">
        <v>310</v>
      </c>
      <c r="N2881" s="11" t="s">
        <v>12576</v>
      </c>
    </row>
    <row r="2882" spans="2:14" s="11" customFormat="1" ht="112" hidden="1" x14ac:dyDescent="0.2">
      <c r="B2882" s="4" t="str">
        <f>VLOOKUP(F2882,decisions2!A:B,2,FALSE)</f>
        <v>no_biology</v>
      </c>
      <c r="C2882" s="35" t="str">
        <f>IF(L2882&gt;0,"EC-side","eMPC-side")</f>
        <v>eMPC-side</v>
      </c>
      <c r="E2882" s="35" t="str">
        <f>VLOOKUP(F2882,collapsed2!A:J,10,FALSE)</f>
        <v>redundant</v>
      </c>
      <c r="F2882" s="11" t="s">
        <v>3769</v>
      </c>
      <c r="G2882" s="11" t="s">
        <v>3770</v>
      </c>
      <c r="H2882" s="11">
        <v>5.2828630603805012E-8</v>
      </c>
      <c r="I2882" s="11">
        <v>1.487399203034717E-6</v>
      </c>
      <c r="J2882" s="11">
        <v>0.71951282633891067</v>
      </c>
      <c r="K2882" s="11">
        <v>-0.37300532471826781</v>
      </c>
      <c r="L2882" s="11">
        <v>-1.9027785978922469</v>
      </c>
      <c r="M2882" s="11">
        <v>255</v>
      </c>
      <c r="N2882" s="11" t="s">
        <v>10982</v>
      </c>
    </row>
    <row r="2883" spans="2:14" s="11" customFormat="1" hidden="1" x14ac:dyDescent="0.2">
      <c r="F2883" s="11" t="s">
        <v>8596</v>
      </c>
      <c r="G2883" s="11" t="s">
        <v>8597</v>
      </c>
      <c r="H2883" s="11">
        <v>0.51256281407035176</v>
      </c>
      <c r="I2883" s="11">
        <v>0.62370720966980964</v>
      </c>
      <c r="J2883" s="11">
        <v>6.8794309560477482E-2</v>
      </c>
      <c r="K2883" s="11">
        <v>0.35237017027315071</v>
      </c>
      <c r="L2883" s="11">
        <v>0.95978072821513738</v>
      </c>
      <c r="M2883" s="11">
        <v>15</v>
      </c>
      <c r="N2883" s="11" t="s">
        <v>12578</v>
      </c>
    </row>
    <row r="2884" spans="2:14" s="11" customFormat="1" ht="128" hidden="1" x14ac:dyDescent="0.2">
      <c r="B2884" s="4" t="str">
        <f>VLOOKUP(F2884,decisions2!A:B,2,FALSE)</f>
        <v>no_biology</v>
      </c>
      <c r="C2884" s="35" t="str">
        <f>IF(L2884&gt;0,"EC-side","eMPC-side")</f>
        <v>eMPC-side</v>
      </c>
      <c r="E2884" s="35" t="str">
        <f>VLOOKUP(F2884,collapsed2!A:J,10,FALSE)</f>
        <v>redundant</v>
      </c>
      <c r="F2884" s="11" t="s">
        <v>3341</v>
      </c>
      <c r="G2884" s="11" t="s">
        <v>3342</v>
      </c>
      <c r="H2884" s="11">
        <v>7.9708118974517394E-8</v>
      </c>
      <c r="I2884" s="11">
        <v>2.066085052148999E-6</v>
      </c>
      <c r="J2884" s="11">
        <v>0.70497571516723834</v>
      </c>
      <c r="K2884" s="11">
        <v>-0.37165625402276198</v>
      </c>
      <c r="L2884" s="11">
        <v>-1.904521360448832</v>
      </c>
      <c r="M2884" s="11">
        <v>246</v>
      </c>
      <c r="N2884" s="11" t="s">
        <v>10842</v>
      </c>
    </row>
    <row r="2885" spans="2:14" s="11" customFormat="1" hidden="1" x14ac:dyDescent="0.2">
      <c r="F2885" s="11" t="s">
        <v>8602</v>
      </c>
      <c r="G2885" s="11" t="s">
        <v>8603</v>
      </c>
      <c r="H2885" s="11">
        <v>0.53511705685618727</v>
      </c>
      <c r="I2885" s="11">
        <v>0.64277024924321724</v>
      </c>
      <c r="J2885" s="11">
        <v>6.6589210410393285E-2</v>
      </c>
      <c r="K2885" s="11">
        <v>0.32667353427692952</v>
      </c>
      <c r="L2885" s="11">
        <v>0.94010708272515264</v>
      </c>
      <c r="M2885" s="11">
        <v>19</v>
      </c>
      <c r="N2885" s="11" t="s">
        <v>12580</v>
      </c>
    </row>
    <row r="2886" spans="2:14" s="11" customFormat="1" ht="32" hidden="1" x14ac:dyDescent="0.2">
      <c r="F2886" s="11" t="s">
        <v>8605</v>
      </c>
      <c r="G2886" s="11" t="s">
        <v>8606</v>
      </c>
      <c r="H2886" s="11">
        <v>3.3609925765307309E-2</v>
      </c>
      <c r="I2886" s="11">
        <v>8.5690880210377574E-2</v>
      </c>
      <c r="J2886" s="11">
        <v>0.3217759180753611</v>
      </c>
      <c r="K2886" s="11">
        <v>0.51327853135953538</v>
      </c>
      <c r="L2886" s="11">
        <v>1.5351670791935641</v>
      </c>
      <c r="M2886" s="11">
        <v>22</v>
      </c>
      <c r="N2886" s="11" t="s">
        <v>12581</v>
      </c>
    </row>
    <row r="2887" spans="2:14" s="11" customFormat="1" ht="48" hidden="1" x14ac:dyDescent="0.2">
      <c r="B2887" s="4" t="str">
        <f>VLOOKUP(F2887,decisions2!A:B,2,FALSE)</f>
        <v>no_biology</v>
      </c>
      <c r="C2887" s="35" t="str">
        <f>IF(L2887&gt;0,"EC-side","eMPC-side")</f>
        <v>eMPC-side</v>
      </c>
      <c r="E2887" s="35" t="str">
        <f>VLOOKUP(F2887,collapsed2!A:J,10,FALSE)</f>
        <v>redundant</v>
      </c>
      <c r="F2887" s="11" t="s">
        <v>6895</v>
      </c>
      <c r="G2887" s="11" t="s">
        <v>6896</v>
      </c>
      <c r="H2887" s="11">
        <v>6.2161900664765076E-5</v>
      </c>
      <c r="I2887" s="11">
        <v>6.1521444718522038E-4</v>
      </c>
      <c r="J2887" s="11">
        <v>0.53843409630991623</v>
      </c>
      <c r="K2887" s="11">
        <v>-0.42737448111430348</v>
      </c>
      <c r="L2887" s="11">
        <v>-1.9081741561043299</v>
      </c>
      <c r="M2887" s="11">
        <v>96</v>
      </c>
      <c r="N2887" s="11" t="s">
        <v>12014</v>
      </c>
    </row>
    <row r="2888" spans="2:14" s="11" customFormat="1" hidden="1" x14ac:dyDescent="0.2">
      <c r="F2888" s="11" t="s">
        <v>8611</v>
      </c>
      <c r="G2888" s="11" t="s">
        <v>8612</v>
      </c>
      <c r="H2888" s="11">
        <v>6.0200668896321072E-2</v>
      </c>
      <c r="I2888" s="11">
        <v>0.1342084536623786</v>
      </c>
      <c r="J2888" s="11">
        <v>0.23779383442368809</v>
      </c>
      <c r="K2888" s="11">
        <v>0.51293599083332675</v>
      </c>
      <c r="L2888" s="11">
        <v>1.4761365931721571</v>
      </c>
      <c r="M2888" s="11">
        <v>19</v>
      </c>
      <c r="N2888" s="11" t="s">
        <v>12583</v>
      </c>
    </row>
    <row r="2889" spans="2:14" s="11" customFormat="1" hidden="1" x14ac:dyDescent="0.2">
      <c r="F2889" s="11" t="s">
        <v>8614</v>
      </c>
      <c r="G2889" s="11" t="s">
        <v>8615</v>
      </c>
      <c r="H2889" s="11">
        <v>2.7954013976541538E-2</v>
      </c>
      <c r="I2889" s="11">
        <v>7.4299071176754758E-2</v>
      </c>
      <c r="J2889" s="11">
        <v>0.35248785758361922</v>
      </c>
      <c r="K2889" s="11">
        <v>0.59181522705013712</v>
      </c>
      <c r="L2889" s="11">
        <v>1.6119776800251699</v>
      </c>
      <c r="M2889" s="11">
        <v>15</v>
      </c>
      <c r="N2889" s="11" t="s">
        <v>12583</v>
      </c>
    </row>
    <row r="2890" spans="2:14" s="11" customFormat="1" ht="32" hidden="1" x14ac:dyDescent="0.2">
      <c r="F2890" s="11" t="s">
        <v>8617</v>
      </c>
      <c r="G2890" s="11" t="s">
        <v>8618</v>
      </c>
      <c r="H2890" s="11">
        <v>0.13607594936708861</v>
      </c>
      <c r="I2890" s="11">
        <v>0.24676515859684139</v>
      </c>
      <c r="J2890" s="11">
        <v>0.14920754243532169</v>
      </c>
      <c r="K2890" s="11">
        <v>0.31585042963154492</v>
      </c>
      <c r="L2890" s="11">
        <v>1.232475491711591</v>
      </c>
      <c r="M2890" s="11">
        <v>78</v>
      </c>
      <c r="N2890" s="11" t="s">
        <v>12584</v>
      </c>
    </row>
    <row r="2891" spans="2:14" s="11" customFormat="1" ht="64" hidden="1" x14ac:dyDescent="0.2">
      <c r="F2891" s="11" t="s">
        <v>8620</v>
      </c>
      <c r="G2891" s="11" t="s">
        <v>8621</v>
      </c>
      <c r="H2891" s="11">
        <v>0.25637583892617449</v>
      </c>
      <c r="I2891" s="11">
        <v>0.38639754957678168</v>
      </c>
      <c r="J2891" s="11">
        <v>9.4050346572781274E-2</v>
      </c>
      <c r="K2891" s="11">
        <v>0.23039831971777541</v>
      </c>
      <c r="L2891" s="11">
        <v>1.0943155999738821</v>
      </c>
      <c r="M2891" s="11">
        <v>300</v>
      </c>
      <c r="N2891" s="11" t="s">
        <v>12585</v>
      </c>
    </row>
    <row r="2892" spans="2:14" s="11" customFormat="1" ht="48" hidden="1" x14ac:dyDescent="0.2">
      <c r="F2892" s="11" t="s">
        <v>8623</v>
      </c>
      <c r="G2892" s="11" t="s">
        <v>8624</v>
      </c>
      <c r="H2892" s="11">
        <v>6.1102831594634872E-2</v>
      </c>
      <c r="I2892" s="11">
        <v>0.135941313343377</v>
      </c>
      <c r="J2892" s="11">
        <v>0.2220560461452484</v>
      </c>
      <c r="K2892" s="11">
        <v>0.30849655978415802</v>
      </c>
      <c r="L2892" s="11">
        <v>1.311002505490632</v>
      </c>
      <c r="M2892" s="11">
        <v>126</v>
      </c>
      <c r="N2892" s="11" t="s">
        <v>12586</v>
      </c>
    </row>
    <row r="2893" spans="2:14" s="11" customFormat="1" hidden="1" x14ac:dyDescent="0.2">
      <c r="F2893" s="11" t="s">
        <v>8626</v>
      </c>
      <c r="G2893" s="11" t="s">
        <v>8627</v>
      </c>
      <c r="H2893" s="11">
        <v>0.3324742268041237</v>
      </c>
      <c r="I2893" s="11">
        <v>0.46506813795917668</v>
      </c>
      <c r="J2893" s="11">
        <v>0.1188150394122628</v>
      </c>
      <c r="K2893" s="11">
        <v>-0.26080247813762453</v>
      </c>
      <c r="L2893" s="11">
        <v>-1.0651833005671489</v>
      </c>
      <c r="M2893" s="11">
        <v>60</v>
      </c>
      <c r="N2893" s="11" t="s">
        <v>12587</v>
      </c>
    </row>
    <row r="2894" spans="2:14" s="11" customFormat="1" ht="17" hidden="1" x14ac:dyDescent="0.2">
      <c r="B2894" s="4" t="str">
        <f>VLOOKUP(F2894,decisions2!A:B,2,FALSE)</f>
        <v>no_redundant</v>
      </c>
      <c r="C2894" s="35" t="str">
        <f>IF(L2894&gt;0,"EC-side","eMPC-side")</f>
        <v>eMPC-side</v>
      </c>
      <c r="E2894" s="35" t="str">
        <f>VLOOKUP(F2894,collapsed2!A:J,10,FALSE)</f>
        <v>redundant</v>
      </c>
      <c r="F2894" s="11" t="s">
        <v>9042</v>
      </c>
      <c r="G2894" s="11" t="s">
        <v>9043</v>
      </c>
      <c r="H2894" s="11">
        <v>4.6725750841967258E-4</v>
      </c>
      <c r="I2894" s="11">
        <v>3.1992935482152E-3</v>
      </c>
      <c r="J2894" s="11">
        <v>0.49849310876659031</v>
      </c>
      <c r="K2894" s="11">
        <v>-0.51070806553338965</v>
      </c>
      <c r="L2894" s="11">
        <v>-1.908332135944242</v>
      </c>
      <c r="M2894" s="11">
        <v>42</v>
      </c>
      <c r="N2894" s="11" t="s">
        <v>12724</v>
      </c>
    </row>
    <row r="2895" spans="2:14" s="11" customFormat="1" ht="64" hidden="1" x14ac:dyDescent="0.2">
      <c r="F2895" s="11" t="s">
        <v>8632</v>
      </c>
      <c r="G2895" s="11" t="s">
        <v>8633</v>
      </c>
      <c r="H2895" s="11">
        <v>0.1104734576757532</v>
      </c>
      <c r="I2895" s="11">
        <v>0.21186512787375811</v>
      </c>
      <c r="J2895" s="11">
        <v>0.1585141054248243</v>
      </c>
      <c r="K2895" s="11">
        <v>0.26920182433229423</v>
      </c>
      <c r="L2895" s="11">
        <v>1.2047226799314019</v>
      </c>
      <c r="M2895" s="11">
        <v>180</v>
      </c>
      <c r="N2895" s="11" t="s">
        <v>12589</v>
      </c>
    </row>
    <row r="2896" spans="2:14" s="11" customFormat="1" ht="64" hidden="1" x14ac:dyDescent="0.2">
      <c r="F2896" s="11" t="s">
        <v>8635</v>
      </c>
      <c r="G2896" s="11" t="s">
        <v>8636</v>
      </c>
      <c r="H2896" s="11">
        <v>8.2872928176795577E-2</v>
      </c>
      <c r="I2896" s="11">
        <v>0.16958833547958291</v>
      </c>
      <c r="J2896" s="11">
        <v>0.1813831284984076</v>
      </c>
      <c r="K2896" s="11">
        <v>0.26944862927330598</v>
      </c>
      <c r="L2896" s="11">
        <v>1.2317961946313321</v>
      </c>
      <c r="M2896" s="11">
        <v>205</v>
      </c>
      <c r="N2896" s="11" t="s">
        <v>12590</v>
      </c>
    </row>
    <row r="2897" spans="2:14" s="11" customFormat="1" hidden="1" x14ac:dyDescent="0.2">
      <c r="F2897" s="11" t="s">
        <v>8638</v>
      </c>
      <c r="G2897" s="11" t="s">
        <v>8639</v>
      </c>
      <c r="H2897" s="11">
        <v>1.7998879431712338E-2</v>
      </c>
      <c r="I2897" s="11">
        <v>5.3150398032524873E-2</v>
      </c>
      <c r="J2897" s="11">
        <v>0.35248785758361922</v>
      </c>
      <c r="K2897" s="11">
        <v>0.53491291780661188</v>
      </c>
      <c r="L2897" s="11">
        <v>1.59987346339423</v>
      </c>
      <c r="M2897" s="11">
        <v>22</v>
      </c>
      <c r="N2897" s="11" t="s">
        <v>12591</v>
      </c>
    </row>
    <row r="2898" spans="2:14" s="11" customFormat="1" hidden="1" x14ac:dyDescent="0.2">
      <c r="F2898" s="11" t="s">
        <v>8640</v>
      </c>
      <c r="G2898" s="11" t="s">
        <v>8641</v>
      </c>
      <c r="H2898" s="11">
        <v>0.97682119205298013</v>
      </c>
      <c r="I2898" s="11">
        <v>0.98557244771239827</v>
      </c>
      <c r="J2898" s="11">
        <v>3.8084205319641497E-2</v>
      </c>
      <c r="K2898" s="11">
        <v>0.19226649650003971</v>
      </c>
      <c r="L2898" s="11">
        <v>0.53284953545794278</v>
      </c>
      <c r="M2898" s="11">
        <v>16</v>
      </c>
      <c r="N2898" s="11" t="s">
        <v>12592</v>
      </c>
    </row>
    <row r="2899" spans="2:14" s="11" customFormat="1" ht="17" hidden="1" x14ac:dyDescent="0.2">
      <c r="B2899" s="4" t="str">
        <f>VLOOKUP(F2899,decisions2!A:B,2,FALSE)</f>
        <v>no_biology</v>
      </c>
      <c r="C2899" s="35" t="str">
        <f>IF(L2899&gt;0,"EC-side","eMPC-side")</f>
        <v>eMPC-side</v>
      </c>
      <c r="E2899" s="35" t="str">
        <f>VLOOKUP(F2899,collapsed2!A:J,10,FALSE)</f>
        <v>redundant</v>
      </c>
      <c r="F2899" s="11" t="s">
        <v>8829</v>
      </c>
      <c r="G2899" s="11" t="s">
        <v>8830</v>
      </c>
      <c r="H2899" s="11">
        <v>5.9904327418427864E-4</v>
      </c>
      <c r="I2899" s="11">
        <v>3.912950666971708E-3</v>
      </c>
      <c r="J2899" s="11">
        <v>0.47727081536286209</v>
      </c>
      <c r="K2899" s="11">
        <v>-0.62105165997164224</v>
      </c>
      <c r="L2899" s="11">
        <v>-1.913386205492555</v>
      </c>
      <c r="M2899" s="11">
        <v>21</v>
      </c>
      <c r="N2899" s="11" t="s">
        <v>12654</v>
      </c>
    </row>
    <row r="2900" spans="2:14" s="11" customFormat="1" hidden="1" x14ac:dyDescent="0.2">
      <c r="F2900" s="11" t="s">
        <v>8646</v>
      </c>
      <c r="G2900" s="11" t="s">
        <v>8647</v>
      </c>
      <c r="H2900" s="11">
        <v>1.9685196148874599E-2</v>
      </c>
      <c r="I2900" s="11">
        <v>5.709755827906255E-2</v>
      </c>
      <c r="J2900" s="11">
        <v>0.35248785758361922</v>
      </c>
      <c r="K2900" s="11">
        <v>0.50639936613376579</v>
      </c>
      <c r="L2900" s="11">
        <v>1.5336251934053891</v>
      </c>
      <c r="M2900" s="11">
        <v>23</v>
      </c>
      <c r="N2900" s="11" t="s">
        <v>12594</v>
      </c>
    </row>
    <row r="2901" spans="2:14" s="11" customFormat="1" ht="17" hidden="1" x14ac:dyDescent="0.2">
      <c r="B2901" s="4" t="str">
        <f>VLOOKUP(F2901,decisions2!A:B,2,FALSE)</f>
        <v>no_biology</v>
      </c>
      <c r="C2901" s="35" t="str">
        <f>IF(L2901&gt;0,"EC-side","eMPC-side")</f>
        <v>eMPC-side</v>
      </c>
      <c r="E2901" s="35" t="str">
        <f>VLOOKUP(F2901,collapsed2!A:J,10,FALSE)</f>
        <v>redundant</v>
      </c>
      <c r="F2901" s="11" t="s">
        <v>9396</v>
      </c>
      <c r="G2901" s="11" t="s">
        <v>9397</v>
      </c>
      <c r="H2901" s="11">
        <v>8.7287768500584034E-4</v>
      </c>
      <c r="I2901" s="11">
        <v>5.3034321288426139E-3</v>
      </c>
      <c r="J2901" s="11">
        <v>0.47727081536286209</v>
      </c>
      <c r="K2901" s="11">
        <v>-0.68404237422437364</v>
      </c>
      <c r="L2901" s="11">
        <v>-1.914981884499481</v>
      </c>
      <c r="M2901" s="11">
        <v>15</v>
      </c>
      <c r="N2901" s="11" t="s">
        <v>12842</v>
      </c>
    </row>
    <row r="2902" spans="2:14" s="11" customFormat="1" ht="48" hidden="1" x14ac:dyDescent="0.2">
      <c r="F2902" s="11" t="s">
        <v>8652</v>
      </c>
      <c r="G2902" s="11" t="s">
        <v>8653</v>
      </c>
      <c r="H2902" s="11">
        <v>8.8059701492537307E-2</v>
      </c>
      <c r="I2902" s="11">
        <v>0.1785245096676765</v>
      </c>
      <c r="J2902" s="11">
        <v>0.18302393838448719</v>
      </c>
      <c r="K2902" s="11">
        <v>0.2940628853193773</v>
      </c>
      <c r="L2902" s="11">
        <v>1.259129836458954</v>
      </c>
      <c r="M2902" s="11">
        <v>133</v>
      </c>
      <c r="N2902" s="11" t="s">
        <v>12596</v>
      </c>
    </row>
    <row r="2903" spans="2:14" s="11" customFormat="1" ht="48" hidden="1" x14ac:dyDescent="0.2">
      <c r="B2903" s="4" t="str">
        <f>VLOOKUP(F2903,decisions2!A:B,2,FALSE)</f>
        <v>no_biology</v>
      </c>
      <c r="C2903" s="35" t="str">
        <f t="shared" ref="C2903:C2906" si="210">IF(L2903&gt;0,"EC-side","eMPC-side")</f>
        <v>eMPC-side</v>
      </c>
      <c r="E2903" s="35" t="str">
        <f>VLOOKUP(F2903,collapsed2!A:J,10,FALSE)</f>
        <v>redundant</v>
      </c>
      <c r="F2903" s="11" t="s">
        <v>7051</v>
      </c>
      <c r="G2903" s="11" t="s">
        <v>7052</v>
      </c>
      <c r="H2903" s="11">
        <v>2.6444567161737649E-5</v>
      </c>
      <c r="I2903" s="11">
        <v>3.04112522359983E-4</v>
      </c>
      <c r="J2903" s="11">
        <v>0.57561026107112856</v>
      </c>
      <c r="K2903" s="11">
        <v>-0.42903442633231342</v>
      </c>
      <c r="L2903" s="11">
        <v>-1.919059452363292</v>
      </c>
      <c r="M2903" s="11">
        <v>98</v>
      </c>
      <c r="N2903" s="11" t="s">
        <v>12066</v>
      </c>
    </row>
    <row r="2904" spans="2:14" s="11" customFormat="1" ht="17" hidden="1" x14ac:dyDescent="0.2">
      <c r="B2904" s="4" t="str">
        <f>VLOOKUP(F2904,decisions2!A:B,2,FALSE)</f>
        <v>no_biology</v>
      </c>
      <c r="C2904" s="35" t="str">
        <f t="shared" si="210"/>
        <v>eMPC-side</v>
      </c>
      <c r="E2904" s="35" t="str">
        <f>VLOOKUP(F2904,collapsed2!A:J,10,FALSE)</f>
        <v>redundant</v>
      </c>
      <c r="F2904" s="11" t="s">
        <v>6967</v>
      </c>
      <c r="G2904" s="11" t="s">
        <v>6968</v>
      </c>
      <c r="H2904" s="11">
        <v>8.8158469433258202E-4</v>
      </c>
      <c r="I2904" s="11">
        <v>5.341847145992974E-3</v>
      </c>
      <c r="J2904" s="11">
        <v>0.47727081536286209</v>
      </c>
      <c r="K2904" s="11">
        <v>-0.57067084173563676</v>
      </c>
      <c r="L2904" s="11">
        <v>-1.919528182895152</v>
      </c>
      <c r="M2904" s="11">
        <v>29</v>
      </c>
      <c r="N2904" s="11" t="s">
        <v>12038</v>
      </c>
    </row>
    <row r="2905" spans="2:14" s="11" customFormat="1" ht="32" hidden="1" x14ac:dyDescent="0.2">
      <c r="B2905" s="4" t="str">
        <f>VLOOKUP(F2905,decisions2!A:B,2,FALSE)</f>
        <v>no_biology</v>
      </c>
      <c r="C2905" s="35" t="str">
        <f t="shared" si="210"/>
        <v>eMPC-side</v>
      </c>
      <c r="E2905" s="35" t="str">
        <f>VLOOKUP(F2905,collapsed2!A:J,10,FALSE)</f>
        <v>redundant</v>
      </c>
      <c r="F2905" s="11" t="s">
        <v>7561</v>
      </c>
      <c r="G2905" s="11" t="s">
        <v>7562</v>
      </c>
      <c r="H2905" s="11">
        <v>2.5913479746280299E-4</v>
      </c>
      <c r="I2905" s="11">
        <v>1.99137470238474E-3</v>
      </c>
      <c r="J2905" s="11">
        <v>0.49849310876659031</v>
      </c>
      <c r="K2905" s="11">
        <v>-0.47432260811147042</v>
      </c>
      <c r="L2905" s="11">
        <v>-1.9221331018459991</v>
      </c>
      <c r="M2905" s="11">
        <v>58</v>
      </c>
      <c r="N2905" s="11" t="s">
        <v>12234</v>
      </c>
    </row>
    <row r="2906" spans="2:14" s="11" customFormat="1" ht="32" hidden="1" x14ac:dyDescent="0.2">
      <c r="B2906" s="4" t="str">
        <f>VLOOKUP(F2906,decisions2!A:B,2,FALSE)</f>
        <v>no_biology</v>
      </c>
      <c r="C2906" s="35" t="str">
        <f t="shared" si="210"/>
        <v>eMPC-side</v>
      </c>
      <c r="E2906" s="35" t="str">
        <f>VLOOKUP(F2906,collapsed2!A:J,10,FALSE)</f>
        <v>redundant</v>
      </c>
      <c r="F2906" s="11" t="s">
        <v>5657</v>
      </c>
      <c r="G2906" s="11" t="s">
        <v>5658</v>
      </c>
      <c r="H2906" s="11">
        <v>5.0039104874695926E-4</v>
      </c>
      <c r="I2906" s="11">
        <v>3.3766057132387792E-3</v>
      </c>
      <c r="J2906" s="11">
        <v>0.47727081536286209</v>
      </c>
      <c r="K2906" s="11">
        <v>-0.62421563697358828</v>
      </c>
      <c r="L2906" s="11">
        <v>-1.923134041848545</v>
      </c>
      <c r="M2906" s="11">
        <v>21</v>
      </c>
      <c r="N2906" s="11" t="s">
        <v>11607</v>
      </c>
    </row>
    <row r="2907" spans="2:14" s="11" customFormat="1" ht="32" hidden="1" x14ac:dyDescent="0.2">
      <c r="F2907" s="11" t="s">
        <v>8667</v>
      </c>
      <c r="G2907" s="11" t="s">
        <v>8668</v>
      </c>
      <c r="H2907" s="11">
        <v>0.2480739599383667</v>
      </c>
      <c r="I2907" s="11">
        <v>0.377846886937796</v>
      </c>
      <c r="J2907" s="11">
        <v>0.1043439525819486</v>
      </c>
      <c r="K2907" s="11">
        <v>0.28050545447456532</v>
      </c>
      <c r="L2907" s="11">
        <v>1.1301628908400581</v>
      </c>
      <c r="M2907" s="11">
        <v>93</v>
      </c>
      <c r="N2907" s="11" t="s">
        <v>12601</v>
      </c>
    </row>
    <row r="2908" spans="2:14" s="11" customFormat="1" ht="32" hidden="1" x14ac:dyDescent="0.2">
      <c r="F2908" s="11" t="s">
        <v>8670</v>
      </c>
      <c r="G2908" s="11" t="s">
        <v>8671</v>
      </c>
      <c r="H2908" s="11">
        <v>0.22619047619047619</v>
      </c>
      <c r="I2908" s="11">
        <v>0.3526057080438455</v>
      </c>
      <c r="J2908" s="11">
        <v>0.15964670191990621</v>
      </c>
      <c r="K2908" s="11">
        <v>-0.23524070848909151</v>
      </c>
      <c r="L2908" s="11">
        <v>-1.106983959516991</v>
      </c>
      <c r="M2908" s="11">
        <v>128</v>
      </c>
      <c r="N2908" s="11" t="s">
        <v>12602</v>
      </c>
    </row>
    <row r="2909" spans="2:14" s="11" customFormat="1" hidden="1" x14ac:dyDescent="0.2">
      <c r="F2909" s="11" t="s">
        <v>8673</v>
      </c>
      <c r="G2909" s="11" t="s">
        <v>8674</v>
      </c>
      <c r="H2909" s="11">
        <v>0.15745393634840871</v>
      </c>
      <c r="I2909" s="11">
        <v>0.27382564223317513</v>
      </c>
      <c r="J2909" s="11">
        <v>0.14205664357582121</v>
      </c>
      <c r="K2909" s="11">
        <v>0.4757871481999012</v>
      </c>
      <c r="L2909" s="11">
        <v>1.29594209186526</v>
      </c>
      <c r="M2909" s="11">
        <v>15</v>
      </c>
      <c r="N2909" s="11" t="s">
        <v>12603</v>
      </c>
    </row>
    <row r="2910" spans="2:14" s="11" customFormat="1" ht="17" hidden="1" x14ac:dyDescent="0.2">
      <c r="B2910" s="4" t="str">
        <f>VLOOKUP(F2910,decisions2!A:B,2,FALSE)</f>
        <v>no_biology</v>
      </c>
      <c r="C2910" s="35" t="str">
        <f t="shared" ref="C2910:C2911" si="211">IF(L2910&gt;0,"EC-side","eMPC-side")</f>
        <v>eMPC-side</v>
      </c>
      <c r="E2910" s="35" t="str">
        <f>VLOOKUP(F2910,collapsed2!A:J,10,FALSE)</f>
        <v>main</v>
      </c>
      <c r="F2910" s="11" t="s">
        <v>335</v>
      </c>
      <c r="G2910" s="11" t="s">
        <v>336</v>
      </c>
      <c r="H2910" s="11">
        <v>1.3245344849780859E-3</v>
      </c>
      <c r="I2910" s="11">
        <v>7.294990940874246E-3</v>
      </c>
      <c r="J2910" s="11">
        <v>0.45505986738722948</v>
      </c>
      <c r="K2910" s="11">
        <v>-0.67416767265125221</v>
      </c>
      <c r="L2910" s="11">
        <v>-1.925087963338302</v>
      </c>
      <c r="M2910" s="11">
        <v>16</v>
      </c>
      <c r="N2910" s="11" t="s">
        <v>9847</v>
      </c>
    </row>
    <row r="2911" spans="2:14" s="11" customFormat="1" ht="64" hidden="1" x14ac:dyDescent="0.2">
      <c r="B2911" s="4" t="str">
        <f>VLOOKUP(F2911,decisions2!A:B,2,FALSE)</f>
        <v>no_biology</v>
      </c>
      <c r="C2911" s="35" t="str">
        <f t="shared" si="211"/>
        <v>eMPC-side</v>
      </c>
      <c r="E2911" s="35" t="str">
        <f>VLOOKUP(F2911,collapsed2!A:J,10,FALSE)</f>
        <v>main</v>
      </c>
      <c r="F2911" s="11" t="s">
        <v>1484</v>
      </c>
      <c r="G2911" s="11" t="s">
        <v>1485</v>
      </c>
      <c r="H2911" s="11">
        <v>3.2942031950545299E-6</v>
      </c>
      <c r="I2911" s="11">
        <v>5.2999347955901937E-5</v>
      </c>
      <c r="J2911" s="11">
        <v>0.62725673971852836</v>
      </c>
      <c r="K2911" s="11">
        <v>-0.40704931649594739</v>
      </c>
      <c r="L2911" s="11">
        <v>-1.9274237788122131</v>
      </c>
      <c r="M2911" s="11">
        <v>136</v>
      </c>
      <c r="N2911" s="11" t="s">
        <v>10227</v>
      </c>
    </row>
    <row r="2912" spans="2:14" s="11" customFormat="1" hidden="1" x14ac:dyDescent="0.2">
      <c r="F2912" s="11" t="s">
        <v>8682</v>
      </c>
      <c r="G2912" s="11" t="s">
        <v>8683</v>
      </c>
      <c r="H2912" s="11">
        <v>2.1463190219627559E-2</v>
      </c>
      <c r="I2912" s="11">
        <v>6.084963477196495E-2</v>
      </c>
      <c r="J2912" s="11">
        <v>0.35248785758361922</v>
      </c>
      <c r="K2912" s="11">
        <v>0.50415239474202589</v>
      </c>
      <c r="L2912" s="11">
        <v>1.5268202640044251</v>
      </c>
      <c r="M2912" s="11">
        <v>23</v>
      </c>
      <c r="N2912" s="11" t="s">
        <v>12606</v>
      </c>
    </row>
    <row r="2913" spans="2:14" s="11" customFormat="1" ht="17" hidden="1" x14ac:dyDescent="0.2">
      <c r="B2913" s="4" t="str">
        <f>VLOOKUP(F2913,decisions2!A:B,2,FALSE)</f>
        <v>no_biology</v>
      </c>
      <c r="C2913" s="35" t="str">
        <f t="shared" ref="C2913:C2915" si="212">IF(L2913&gt;0,"EC-side","eMPC-side")</f>
        <v>eMPC-side</v>
      </c>
      <c r="E2913" s="35" t="str">
        <f>VLOOKUP(F2913,collapsed2!A:J,10,FALSE)</f>
        <v>redundant</v>
      </c>
      <c r="F2913" s="11" t="s">
        <v>9255</v>
      </c>
      <c r="G2913" s="11" t="s">
        <v>9256</v>
      </c>
      <c r="H2913" s="11">
        <v>1.0696273215743911E-3</v>
      </c>
      <c r="I2913" s="11">
        <v>6.2396108469699521E-3</v>
      </c>
      <c r="J2913" s="11">
        <v>0.45505986738722948</v>
      </c>
      <c r="K2913" s="11">
        <v>-0.65239667063853135</v>
      </c>
      <c r="L2913" s="11">
        <v>-1.927827496975407</v>
      </c>
      <c r="M2913" s="11">
        <v>18</v>
      </c>
      <c r="N2913" s="11" t="s">
        <v>12795</v>
      </c>
    </row>
    <row r="2914" spans="2:14" s="11" customFormat="1" ht="96" hidden="1" x14ac:dyDescent="0.2">
      <c r="B2914" s="4" t="str">
        <f>VLOOKUP(F2914,decisions2!A:B,2,FALSE)</f>
        <v>no_biology</v>
      </c>
      <c r="C2914" s="35" t="str">
        <f t="shared" si="212"/>
        <v>eMPC-side</v>
      </c>
      <c r="E2914" s="35" t="str">
        <f>VLOOKUP(F2914,collapsed2!A:J,10,FALSE)</f>
        <v>main</v>
      </c>
      <c r="F2914" s="11" t="s">
        <v>3257</v>
      </c>
      <c r="G2914" s="11" t="s">
        <v>3258</v>
      </c>
      <c r="H2914" s="11">
        <v>1.090598207974559E-6</v>
      </c>
      <c r="I2914" s="11">
        <v>2.120174849550542E-5</v>
      </c>
      <c r="J2914" s="11">
        <v>0.6435518361507222</v>
      </c>
      <c r="K2914" s="11">
        <v>-0.39980836373055889</v>
      </c>
      <c r="L2914" s="11">
        <v>-1.928199641029769</v>
      </c>
      <c r="M2914" s="11">
        <v>157</v>
      </c>
      <c r="N2914" s="11" t="s">
        <v>10814</v>
      </c>
    </row>
    <row r="2915" spans="2:14" s="11" customFormat="1" ht="32" hidden="1" x14ac:dyDescent="0.2">
      <c r="B2915" s="4" t="str">
        <f>VLOOKUP(F2915,decisions2!A:B,2,FALSE)</f>
        <v>no_biology</v>
      </c>
      <c r="C2915" s="35" t="str">
        <f t="shared" si="212"/>
        <v>eMPC-side</v>
      </c>
      <c r="E2915" s="35" t="str">
        <f>VLOOKUP(F2915,collapsed2!A:J,10,FALSE)</f>
        <v>main</v>
      </c>
      <c r="F2915" s="11" t="s">
        <v>1547</v>
      </c>
      <c r="G2915" s="11" t="s">
        <v>1548</v>
      </c>
      <c r="H2915" s="11">
        <v>5.3384317599555634E-4</v>
      </c>
      <c r="I2915" s="11">
        <v>3.5462276959506221E-3</v>
      </c>
      <c r="J2915" s="11">
        <v>0.47727081536286209</v>
      </c>
      <c r="K2915" s="11">
        <v>-0.51981664925572491</v>
      </c>
      <c r="L2915" s="11">
        <v>-1.929155458519439</v>
      </c>
      <c r="M2915" s="11">
        <v>40</v>
      </c>
      <c r="N2915" s="11" t="s">
        <v>10248</v>
      </c>
    </row>
    <row r="2916" spans="2:14" s="11" customFormat="1" hidden="1" x14ac:dyDescent="0.2">
      <c r="F2916" s="11" t="s">
        <v>8694</v>
      </c>
      <c r="G2916" s="11" t="s">
        <v>8695</v>
      </c>
      <c r="H2916" s="11">
        <v>0.4466501240694789</v>
      </c>
      <c r="I2916" s="11">
        <v>0.56628855015951785</v>
      </c>
      <c r="J2916" s="11">
        <v>9.7544921624719963E-2</v>
      </c>
      <c r="K2916" s="11">
        <v>-0.33611313001485399</v>
      </c>
      <c r="L2916" s="11">
        <v>-0.9932118959204812</v>
      </c>
      <c r="M2916" s="11">
        <v>18</v>
      </c>
      <c r="N2916" s="11" t="s">
        <v>12610</v>
      </c>
    </row>
    <row r="2917" spans="2:14" s="11" customFormat="1" hidden="1" x14ac:dyDescent="0.2">
      <c r="F2917" s="11" t="s">
        <v>8697</v>
      </c>
      <c r="G2917" s="11" t="s">
        <v>8698</v>
      </c>
      <c r="H2917" s="11">
        <v>6.6439522998296419E-2</v>
      </c>
      <c r="I2917" s="11">
        <v>0.14437224358778181</v>
      </c>
      <c r="J2917" s="11">
        <v>0.22798720285044219</v>
      </c>
      <c r="K2917" s="11">
        <v>0.49339887364567953</v>
      </c>
      <c r="L2917" s="11">
        <v>1.4542375089639019</v>
      </c>
      <c r="M2917" s="11">
        <v>21</v>
      </c>
      <c r="N2917" s="11" t="s">
        <v>12611</v>
      </c>
    </row>
    <row r="2918" spans="2:14" s="11" customFormat="1" ht="32" hidden="1" x14ac:dyDescent="0.2">
      <c r="F2918" s="11" t="s">
        <v>8700</v>
      </c>
      <c r="G2918" s="11" t="s">
        <v>8701</v>
      </c>
      <c r="H2918" s="11">
        <v>0.11956521739130439</v>
      </c>
      <c r="I2918" s="11">
        <v>0.22481289579735181</v>
      </c>
      <c r="J2918" s="11">
        <v>0.1585141054248243</v>
      </c>
      <c r="K2918" s="11">
        <v>0.30733480567570692</v>
      </c>
      <c r="L2918" s="11">
        <v>1.2475522499237059</v>
      </c>
      <c r="M2918" s="11">
        <v>97</v>
      </c>
      <c r="N2918" s="11" t="s">
        <v>12612</v>
      </c>
    </row>
    <row r="2919" spans="2:14" s="11" customFormat="1" hidden="1" x14ac:dyDescent="0.2">
      <c r="F2919" s="11" t="s">
        <v>8703</v>
      </c>
      <c r="G2919" s="11" t="s">
        <v>8704</v>
      </c>
      <c r="H2919" s="11">
        <v>2.12918763553522E-2</v>
      </c>
      <c r="I2919" s="11">
        <v>6.0521556289451953E-2</v>
      </c>
      <c r="J2919" s="11">
        <v>0.35248785758361922</v>
      </c>
      <c r="K2919" s="11">
        <v>-0.43517600887923102</v>
      </c>
      <c r="L2919" s="11">
        <v>-1.534868229418948</v>
      </c>
      <c r="M2919" s="11">
        <v>34</v>
      </c>
      <c r="N2919" s="11" t="s">
        <v>12613</v>
      </c>
    </row>
    <row r="2920" spans="2:14" s="11" customFormat="1" hidden="1" x14ac:dyDescent="0.2">
      <c r="F2920" s="11" t="s">
        <v>8706</v>
      </c>
      <c r="G2920" s="11" t="s">
        <v>8707</v>
      </c>
      <c r="H2920" s="11">
        <v>0.9682151589242054</v>
      </c>
      <c r="I2920" s="11">
        <v>0.97961298297597743</v>
      </c>
      <c r="J2920" s="11">
        <v>5.6411838821759597E-2</v>
      </c>
      <c r="K2920" s="11">
        <v>-0.18362850174695969</v>
      </c>
      <c r="L2920" s="11">
        <v>-0.62630987654641379</v>
      </c>
      <c r="M2920" s="11">
        <v>30</v>
      </c>
      <c r="N2920" s="11" t="s">
        <v>12614</v>
      </c>
    </row>
    <row r="2921" spans="2:14" s="11" customFormat="1" ht="48" hidden="1" x14ac:dyDescent="0.2">
      <c r="B2921" s="4" t="str">
        <f>VLOOKUP(F2921,decisions2!A:B,2,FALSE)</f>
        <v>no_biology</v>
      </c>
      <c r="C2921" s="35" t="str">
        <f>IF(L2921&gt;0,"EC-side","eMPC-side")</f>
        <v>eMPC-side</v>
      </c>
      <c r="E2921" s="35" t="str">
        <f>VLOOKUP(F2921,collapsed2!A:J,10,FALSE)</f>
        <v>redundant</v>
      </c>
      <c r="F2921" s="11" t="s">
        <v>3353</v>
      </c>
      <c r="G2921" s="11" t="s">
        <v>3354</v>
      </c>
      <c r="H2921" s="11">
        <v>1.0290075192254169E-4</v>
      </c>
      <c r="I2921" s="11">
        <v>9.2327982356873973E-4</v>
      </c>
      <c r="J2921" s="11">
        <v>0.53843409630991623</v>
      </c>
      <c r="K2921" s="11">
        <v>-0.46620840632213761</v>
      </c>
      <c r="L2921" s="11">
        <v>-1.930210904337289</v>
      </c>
      <c r="M2921" s="11">
        <v>65</v>
      </c>
      <c r="N2921" s="11" t="s">
        <v>10846</v>
      </c>
    </row>
    <row r="2922" spans="2:14" s="11" customFormat="1" hidden="1" x14ac:dyDescent="0.2">
      <c r="F2922" s="11" t="s">
        <v>8712</v>
      </c>
      <c r="G2922" s="11" t="s">
        <v>8713</v>
      </c>
      <c r="H2922" s="11">
        <v>0.18952618453865341</v>
      </c>
      <c r="I2922" s="11">
        <v>0.31107826715275733</v>
      </c>
      <c r="J2922" s="11">
        <v>0.15964670191990621</v>
      </c>
      <c r="K2922" s="11">
        <v>-0.36969638600593258</v>
      </c>
      <c r="L2922" s="11">
        <v>-1.217841480934271</v>
      </c>
      <c r="M2922" s="11">
        <v>27</v>
      </c>
      <c r="N2922" s="11" t="s">
        <v>12616</v>
      </c>
    </row>
    <row r="2923" spans="2:14" s="11" customFormat="1" hidden="1" x14ac:dyDescent="0.2">
      <c r="F2923" s="11" t="s">
        <v>8715</v>
      </c>
      <c r="G2923" s="11" t="s">
        <v>8716</v>
      </c>
      <c r="H2923" s="11">
        <v>0.82630272952853601</v>
      </c>
      <c r="I2923" s="11">
        <v>0.8742159749401357</v>
      </c>
      <c r="J2923" s="11">
        <v>6.4648456842192781E-2</v>
      </c>
      <c r="K2923" s="11">
        <v>-0.25375471368342911</v>
      </c>
      <c r="L2923" s="11">
        <v>-0.74984336453960976</v>
      </c>
      <c r="M2923" s="11">
        <v>18</v>
      </c>
      <c r="N2923" s="11" t="s">
        <v>12617</v>
      </c>
    </row>
    <row r="2924" spans="2:14" s="11" customFormat="1" hidden="1" x14ac:dyDescent="0.2">
      <c r="F2924" s="11" t="s">
        <v>8718</v>
      </c>
      <c r="G2924" s="11" t="s">
        <v>8719</v>
      </c>
      <c r="H2924" s="11">
        <v>0.31719532554257102</v>
      </c>
      <c r="I2924" s="11">
        <v>0.45022161374273661</v>
      </c>
      <c r="J2924" s="11">
        <v>9.4356363542177898E-2</v>
      </c>
      <c r="K2924" s="11">
        <v>0.39212122605065908</v>
      </c>
      <c r="L2924" s="11">
        <v>1.112513635646075</v>
      </c>
      <c r="M2924" s="11">
        <v>18</v>
      </c>
      <c r="N2924" s="11" t="s">
        <v>12618</v>
      </c>
    </row>
    <row r="2925" spans="2:14" s="11" customFormat="1" ht="17" hidden="1" x14ac:dyDescent="0.2">
      <c r="B2925" s="4" t="str">
        <f>VLOOKUP(F2925,decisions2!A:B,2,FALSE)</f>
        <v>no_biology</v>
      </c>
      <c r="C2925" s="35" t="str">
        <f t="shared" ref="C2925:C2927" si="213">IF(L2925&gt;0,"EC-side","eMPC-side")</f>
        <v>eMPC-side</v>
      </c>
      <c r="E2925" s="35" t="str">
        <f>VLOOKUP(F2925,collapsed2!A:J,10,FALSE)</f>
        <v>redundant</v>
      </c>
      <c r="F2925" s="11" t="s">
        <v>3311</v>
      </c>
      <c r="G2925" s="11" t="s">
        <v>3312</v>
      </c>
      <c r="H2925" s="11">
        <v>1.2323953645426891E-3</v>
      </c>
      <c r="I2925" s="11">
        <v>6.8402741720367281E-3</v>
      </c>
      <c r="J2925" s="11">
        <v>0.45505986738722948</v>
      </c>
      <c r="K2925" s="11">
        <v>-0.6760879035613252</v>
      </c>
      <c r="L2925" s="11">
        <v>-1.930571188894453</v>
      </c>
      <c r="M2925" s="11">
        <v>16</v>
      </c>
      <c r="N2925" s="11" t="s">
        <v>10832</v>
      </c>
    </row>
    <row r="2926" spans="2:14" s="11" customFormat="1" ht="17" hidden="1" x14ac:dyDescent="0.2">
      <c r="B2926" s="4" t="str">
        <f>VLOOKUP(F2926,decisions2!A:B,2,FALSE)</f>
        <v>no_biology</v>
      </c>
      <c r="C2926" s="35" t="str">
        <f t="shared" si="213"/>
        <v>eMPC-side</v>
      </c>
      <c r="E2926" s="35" t="str">
        <f>VLOOKUP(F2926,collapsed2!A:J,10,FALSE)</f>
        <v>main</v>
      </c>
      <c r="F2926" s="11" t="s">
        <v>2821</v>
      </c>
      <c r="G2926" s="11" t="s">
        <v>2822</v>
      </c>
      <c r="H2926" s="11">
        <v>6.3793502908017562E-4</v>
      </c>
      <c r="I2926" s="11">
        <v>4.1339202479679631E-3</v>
      </c>
      <c r="J2926" s="11">
        <v>0.47727081536286209</v>
      </c>
      <c r="K2926" s="11">
        <v>-0.64724274032896789</v>
      </c>
      <c r="L2926" s="11">
        <v>-1.933302294389708</v>
      </c>
      <c r="M2926" s="11">
        <v>19</v>
      </c>
      <c r="N2926" s="11" t="s">
        <v>10668</v>
      </c>
    </row>
    <row r="2927" spans="2:14" s="11" customFormat="1" ht="17" hidden="1" x14ac:dyDescent="0.2">
      <c r="B2927" s="4" t="str">
        <f>VLOOKUP(F2927,decisions2!A:B,2,FALSE)</f>
        <v>no_biology</v>
      </c>
      <c r="C2927" s="35" t="str">
        <f t="shared" si="213"/>
        <v>eMPC-side</v>
      </c>
      <c r="E2927" s="35" t="str">
        <f>VLOOKUP(F2927,collapsed2!A:J,10,FALSE)</f>
        <v>redundant</v>
      </c>
      <c r="F2927" s="11" t="s">
        <v>1499</v>
      </c>
      <c r="G2927" s="11" t="s">
        <v>1500</v>
      </c>
      <c r="H2927" s="11">
        <v>7.8311443824335828E-4</v>
      </c>
      <c r="I2927" s="11">
        <v>4.8192610774696479E-3</v>
      </c>
      <c r="J2927" s="11">
        <v>0.47727081536286209</v>
      </c>
      <c r="K2927" s="11">
        <v>-0.66889817658959871</v>
      </c>
      <c r="L2927" s="11">
        <v>-1.9404425697576559</v>
      </c>
      <c r="M2927" s="11">
        <v>17</v>
      </c>
      <c r="N2927" s="11" t="s">
        <v>10232</v>
      </c>
    </row>
    <row r="2928" spans="2:14" s="11" customFormat="1" hidden="1" x14ac:dyDescent="0.2">
      <c r="F2928" s="11" t="s">
        <v>8730</v>
      </c>
      <c r="G2928" s="11" t="s">
        <v>8731</v>
      </c>
      <c r="H2928" s="11">
        <v>0.98003327787021632</v>
      </c>
      <c r="I2928" s="11">
        <v>0.98705056278889225</v>
      </c>
      <c r="J2928" s="11">
        <v>3.8162890904925667E-2</v>
      </c>
      <c r="K2928" s="11">
        <v>0.17344417942746071</v>
      </c>
      <c r="L2928" s="11">
        <v>0.55063035210734168</v>
      </c>
      <c r="M2928" s="11">
        <v>27</v>
      </c>
      <c r="N2928" s="11" t="s">
        <v>12622</v>
      </c>
    </row>
    <row r="2929" spans="2:14" s="11" customFormat="1" ht="48" hidden="1" x14ac:dyDescent="0.2">
      <c r="F2929" s="11" t="s">
        <v>8733</v>
      </c>
      <c r="G2929" s="11" t="s">
        <v>8734</v>
      </c>
      <c r="H2929" s="11">
        <v>6.0034442417106593E-2</v>
      </c>
      <c r="I2929" s="11">
        <v>0.13402084000975401</v>
      </c>
      <c r="J2929" s="11">
        <v>0.3217759180753611</v>
      </c>
      <c r="K2929" s="11">
        <v>-0.24615624094813751</v>
      </c>
      <c r="L2929" s="11">
        <v>-1.2198396443802131</v>
      </c>
      <c r="M2929" s="11">
        <v>200</v>
      </c>
      <c r="N2929" s="11" t="s">
        <v>12623</v>
      </c>
    </row>
    <row r="2930" spans="2:14" s="11" customFormat="1" ht="17" hidden="1" x14ac:dyDescent="0.2">
      <c r="B2930" s="4" t="str">
        <f>VLOOKUP(F2930,decisions2!A:B,2,FALSE)</f>
        <v>no_biology</v>
      </c>
      <c r="C2930" s="35" t="str">
        <f>IF(L2930&gt;0,"EC-side","eMPC-side")</f>
        <v>eMPC-side</v>
      </c>
      <c r="E2930" s="35" t="str">
        <f>VLOOKUP(F2930,collapsed2!A:J,10,FALSE)</f>
        <v>redundant</v>
      </c>
      <c r="F2930" s="11" t="s">
        <v>2371</v>
      </c>
      <c r="G2930" s="11" t="s">
        <v>2372</v>
      </c>
      <c r="H2930" s="11">
        <v>4.0713138328263878E-4</v>
      </c>
      <c r="I2930" s="11">
        <v>2.847304277946678E-3</v>
      </c>
      <c r="J2930" s="11">
        <v>0.49849310876659031</v>
      </c>
      <c r="K2930" s="11">
        <v>-0.58589786751768558</v>
      </c>
      <c r="L2930" s="11">
        <v>-1.941796738860325</v>
      </c>
      <c r="M2930" s="11">
        <v>28</v>
      </c>
      <c r="N2930" s="11" t="s">
        <v>10523</v>
      </c>
    </row>
    <row r="2931" spans="2:14" s="11" customFormat="1" hidden="1" x14ac:dyDescent="0.2">
      <c r="F2931" s="11" t="s">
        <v>8739</v>
      </c>
      <c r="G2931" s="11" t="s">
        <v>8740</v>
      </c>
      <c r="H2931" s="11">
        <v>0.64824120603015079</v>
      </c>
      <c r="I2931" s="11">
        <v>0.73537887422524228</v>
      </c>
      <c r="J2931" s="11">
        <v>5.7487740956132502E-2</v>
      </c>
      <c r="K2931" s="11">
        <v>0.31903128782163082</v>
      </c>
      <c r="L2931" s="11">
        <v>0.86897276665472956</v>
      </c>
      <c r="M2931" s="11">
        <v>15</v>
      </c>
      <c r="N2931" s="11" t="s">
        <v>12625</v>
      </c>
    </row>
    <row r="2932" spans="2:14" s="11" customFormat="1" ht="32" hidden="1" x14ac:dyDescent="0.2">
      <c r="F2932" s="11" t="s">
        <v>8742</v>
      </c>
      <c r="G2932" s="11" t="s">
        <v>8743</v>
      </c>
      <c r="H2932" s="11">
        <v>2.46907773047867E-2</v>
      </c>
      <c r="I2932" s="11">
        <v>6.7764771997843157E-2</v>
      </c>
      <c r="J2932" s="11">
        <v>0.35248785758361922</v>
      </c>
      <c r="K2932" s="11">
        <v>-0.46388387190291502</v>
      </c>
      <c r="L2932" s="11">
        <v>-1.5821892994789271</v>
      </c>
      <c r="M2932" s="11">
        <v>30</v>
      </c>
      <c r="N2932" s="11" t="s">
        <v>12626</v>
      </c>
    </row>
    <row r="2933" spans="2:14" s="11" customFormat="1" ht="48" hidden="1" x14ac:dyDescent="0.2">
      <c r="F2933" s="11" t="s">
        <v>8745</v>
      </c>
      <c r="G2933" s="11" t="s">
        <v>8746</v>
      </c>
      <c r="H2933" s="11">
        <v>0.2503793626707132</v>
      </c>
      <c r="I2933" s="11">
        <v>0.38069785776655002</v>
      </c>
      <c r="J2933" s="11">
        <v>0.10282184284081509</v>
      </c>
      <c r="K2933" s="11">
        <v>0.27315672001916069</v>
      </c>
      <c r="L2933" s="11">
        <v>1.1201392606019021</v>
      </c>
      <c r="M2933" s="11">
        <v>102</v>
      </c>
      <c r="N2933" s="11" t="s">
        <v>12627</v>
      </c>
    </row>
    <row r="2934" spans="2:14" s="11" customFormat="1" hidden="1" x14ac:dyDescent="0.2">
      <c r="F2934" s="11" t="s">
        <v>8748</v>
      </c>
      <c r="G2934" s="11" t="s">
        <v>8749</v>
      </c>
      <c r="H2934" s="11">
        <v>0.45982142857142849</v>
      </c>
      <c r="I2934" s="11">
        <v>0.57738438512659962</v>
      </c>
      <c r="J2934" s="11">
        <v>6.8311085831864654E-2</v>
      </c>
      <c r="K2934" s="11">
        <v>0.23366576334266309</v>
      </c>
      <c r="L2934" s="11">
        <v>0.98576224501098719</v>
      </c>
      <c r="M2934" s="11">
        <v>119</v>
      </c>
      <c r="N2934" s="11" t="s">
        <v>12628</v>
      </c>
    </row>
    <row r="2935" spans="2:14" s="11" customFormat="1" ht="96" hidden="1" x14ac:dyDescent="0.2">
      <c r="F2935" s="11" t="s">
        <v>8751</v>
      </c>
      <c r="G2935" s="11" t="s">
        <v>8752</v>
      </c>
      <c r="H2935" s="11">
        <v>0.48266296809986131</v>
      </c>
      <c r="I2935" s="11">
        <v>0.5973388608617457</v>
      </c>
      <c r="J2935" s="11">
        <v>6.2523741472476177E-2</v>
      </c>
      <c r="K2935" s="11">
        <v>0.21278561984296759</v>
      </c>
      <c r="L2935" s="11">
        <v>0.99468983640153752</v>
      </c>
      <c r="M2935" s="11">
        <v>259</v>
      </c>
      <c r="N2935" s="11" t="s">
        <v>12629</v>
      </c>
    </row>
    <row r="2936" spans="2:14" s="11" customFormat="1" ht="17" hidden="1" x14ac:dyDescent="0.2">
      <c r="B2936" s="4" t="str">
        <f>VLOOKUP(F2936,decisions2!A:B,2,FALSE)</f>
        <v>no_biology</v>
      </c>
      <c r="C2936" s="35" t="str">
        <f t="shared" ref="C2936:C2937" si="214">IF(L2936&gt;0,"EC-side","eMPC-side")</f>
        <v>eMPC-side</v>
      </c>
      <c r="E2936" s="35" t="str">
        <f>VLOOKUP(F2936,collapsed2!A:J,10,FALSE)</f>
        <v>redundant</v>
      </c>
      <c r="F2936" s="11" t="s">
        <v>4603</v>
      </c>
      <c r="G2936" s="11" t="s">
        <v>4604</v>
      </c>
      <c r="H2936" s="11">
        <v>4.4669360829362339E-4</v>
      </c>
      <c r="I2936" s="11">
        <v>3.0843579803107269E-3</v>
      </c>
      <c r="J2936" s="11">
        <v>0.49849310876659031</v>
      </c>
      <c r="K2936" s="11">
        <v>-0.64185866373237244</v>
      </c>
      <c r="L2936" s="11">
        <v>-1.9433160691364131</v>
      </c>
      <c r="M2936" s="11">
        <v>20</v>
      </c>
      <c r="N2936" s="11" t="s">
        <v>11259</v>
      </c>
    </row>
    <row r="2937" spans="2:14" s="11" customFormat="1" ht="17" hidden="1" x14ac:dyDescent="0.2">
      <c r="B2937" s="4" t="str">
        <f>VLOOKUP(F2937,decisions2!A:B,2,FALSE)</f>
        <v>no_biology</v>
      </c>
      <c r="C2937" s="35" t="str">
        <f t="shared" si="214"/>
        <v>eMPC-side</v>
      </c>
      <c r="E2937" s="35" t="str">
        <f>VLOOKUP(F2937,collapsed2!A:J,10,FALSE)</f>
        <v>redundant</v>
      </c>
      <c r="F2937" s="11" t="s">
        <v>4579</v>
      </c>
      <c r="G2937" s="11" t="s">
        <v>4580</v>
      </c>
      <c r="H2937" s="11">
        <v>6.13834466139446E-4</v>
      </c>
      <c r="I2937" s="11">
        <v>3.9935923633693839E-3</v>
      </c>
      <c r="J2937" s="11">
        <v>0.47727081536286209</v>
      </c>
      <c r="K2937" s="11">
        <v>-0.69478987358039035</v>
      </c>
      <c r="L2937" s="11">
        <v>-1.9450695915567791</v>
      </c>
      <c r="M2937" s="11">
        <v>15</v>
      </c>
      <c r="N2937" s="11" t="s">
        <v>11251</v>
      </c>
    </row>
    <row r="2938" spans="2:14" s="11" customFormat="1" hidden="1" x14ac:dyDescent="0.2">
      <c r="F2938" s="11" t="s">
        <v>8760</v>
      </c>
      <c r="G2938" s="11" t="s">
        <v>8761</v>
      </c>
      <c r="H2938" s="11">
        <v>0.21634615384615391</v>
      </c>
      <c r="I2938" s="11">
        <v>0.34190028182620991</v>
      </c>
      <c r="J2938" s="11">
        <v>0.14551614609036029</v>
      </c>
      <c r="K2938" s="11">
        <v>-0.39106561391585432</v>
      </c>
      <c r="L2938" s="11">
        <v>-1.224961880693092</v>
      </c>
      <c r="M2938" s="11">
        <v>22</v>
      </c>
      <c r="N2938" s="11" t="s">
        <v>12632</v>
      </c>
    </row>
    <row r="2939" spans="2:14" s="11" customFormat="1" ht="64" hidden="1" x14ac:dyDescent="0.2">
      <c r="B2939" s="4" t="str">
        <f>VLOOKUP(F2939,decisions2!A:B,2,FALSE)</f>
        <v>no_biology</v>
      </c>
      <c r="C2939" s="35" t="str">
        <f t="shared" ref="C2939:C2940" si="215">IF(L2939&gt;0,"EC-side","eMPC-side")</f>
        <v>eMPC-side</v>
      </c>
      <c r="E2939" s="35" t="str">
        <f>VLOOKUP(F2939,collapsed2!A:J,10,FALSE)</f>
        <v>redundant</v>
      </c>
      <c r="F2939" s="11" t="s">
        <v>3305</v>
      </c>
      <c r="G2939" s="11" t="s">
        <v>3306</v>
      </c>
      <c r="H2939" s="11">
        <v>4.9808053435561807E-6</v>
      </c>
      <c r="I2939" s="11">
        <v>7.566190814909063E-5</v>
      </c>
      <c r="J2939" s="11">
        <v>0.610526878385931</v>
      </c>
      <c r="K2939" s="11">
        <v>-0.41652662362638337</v>
      </c>
      <c r="L2939" s="11">
        <v>-1.9490203323806139</v>
      </c>
      <c r="M2939" s="11">
        <v>124</v>
      </c>
      <c r="N2939" s="11" t="s">
        <v>10830</v>
      </c>
    </row>
    <row r="2940" spans="2:14" s="11" customFormat="1" ht="17" hidden="1" x14ac:dyDescent="0.2">
      <c r="B2940" s="4" t="str">
        <f>VLOOKUP(F2940,decisions2!A:B,2,FALSE)</f>
        <v>no_biology</v>
      </c>
      <c r="C2940" s="35" t="str">
        <f t="shared" si="215"/>
        <v>eMPC-side</v>
      </c>
      <c r="E2940" s="35" t="str">
        <f>VLOOKUP(F2940,collapsed2!A:J,10,FALSE)</f>
        <v>redundant</v>
      </c>
      <c r="F2940" s="11" t="s">
        <v>8691</v>
      </c>
      <c r="G2940" s="11" t="s">
        <v>8692</v>
      </c>
      <c r="H2940" s="11">
        <v>5.02814249951545E-4</v>
      </c>
      <c r="I2940" s="11">
        <v>3.3846945374911598E-3</v>
      </c>
      <c r="J2940" s="11">
        <v>0.47727081536286209</v>
      </c>
      <c r="K2940" s="11">
        <v>-0.60936005795122461</v>
      </c>
      <c r="L2940" s="11">
        <v>-1.949577091925238</v>
      </c>
      <c r="M2940" s="11">
        <v>23</v>
      </c>
      <c r="N2940" s="11" t="s">
        <v>12609</v>
      </c>
    </row>
    <row r="2941" spans="2:14" s="11" customFormat="1" ht="32" hidden="1" x14ac:dyDescent="0.2">
      <c r="F2941" s="11" t="s">
        <v>8769</v>
      </c>
      <c r="G2941" s="11" t="s">
        <v>8770</v>
      </c>
      <c r="H2941" s="11">
        <v>0.22613065326633169</v>
      </c>
      <c r="I2941" s="11">
        <v>0.3526057080438455</v>
      </c>
      <c r="J2941" s="11">
        <v>0.11573444770168879</v>
      </c>
      <c r="K2941" s="11">
        <v>0.44843691510445821</v>
      </c>
      <c r="L2941" s="11">
        <v>1.2214459260381429</v>
      </c>
      <c r="M2941" s="11">
        <v>15</v>
      </c>
      <c r="N2941" s="11" t="s">
        <v>12635</v>
      </c>
    </row>
    <row r="2942" spans="2:14" s="11" customFormat="1" ht="32" hidden="1" x14ac:dyDescent="0.2">
      <c r="B2942" s="4" t="str">
        <f>VLOOKUP(F2942,decisions2!A:B,2,FALSE)</f>
        <v>no_biology</v>
      </c>
      <c r="C2942" s="35" t="str">
        <f>IF(L2942&gt;0,"EC-side","eMPC-side")</f>
        <v>eMPC-side</v>
      </c>
      <c r="E2942" s="35" t="str">
        <f>VLOOKUP(F2942,collapsed2!A:J,10,FALSE)</f>
        <v>main</v>
      </c>
      <c r="F2942" s="11" t="s">
        <v>5298</v>
      </c>
      <c r="G2942" s="11" t="s">
        <v>5299</v>
      </c>
      <c r="H2942" s="11">
        <v>5.6878370910364452E-4</v>
      </c>
      <c r="I2942" s="11">
        <v>3.7452572458316589E-3</v>
      </c>
      <c r="J2942" s="11">
        <v>0.47727081536286209</v>
      </c>
      <c r="K2942" s="11">
        <v>-0.69668476007798175</v>
      </c>
      <c r="L2942" s="11">
        <v>-1.9503743408717391</v>
      </c>
      <c r="M2942" s="11">
        <v>15</v>
      </c>
      <c r="N2942" s="11" t="s">
        <v>11490</v>
      </c>
    </row>
    <row r="2943" spans="2:14" s="11" customFormat="1" hidden="1" x14ac:dyDescent="0.2">
      <c r="F2943" s="11" t="s">
        <v>8775</v>
      </c>
      <c r="G2943" s="11" t="s">
        <v>8776</v>
      </c>
      <c r="H2943" s="11">
        <v>0.8928571428571429</v>
      </c>
      <c r="I2943" s="11">
        <v>0.92389789823879764</v>
      </c>
      <c r="J2943" s="11">
        <v>4.3450682672312509E-2</v>
      </c>
      <c r="K2943" s="11">
        <v>0.21007047720062991</v>
      </c>
      <c r="L2943" s="11">
        <v>0.71478720305574805</v>
      </c>
      <c r="M2943" s="11">
        <v>37</v>
      </c>
      <c r="N2943" s="11" t="s">
        <v>12637</v>
      </c>
    </row>
    <row r="2944" spans="2:14" s="11" customFormat="1" hidden="1" x14ac:dyDescent="0.2">
      <c r="F2944" s="11" t="s">
        <v>8778</v>
      </c>
      <c r="G2944" s="11" t="s">
        <v>8779</v>
      </c>
      <c r="H2944" s="11">
        <v>0.22742474916387961</v>
      </c>
      <c r="I2944" s="11">
        <v>0.35414758658780321</v>
      </c>
      <c r="J2944" s="11">
        <v>0.1152400031477807</v>
      </c>
      <c r="K2944" s="11">
        <v>0.42084834920718961</v>
      </c>
      <c r="L2944" s="11">
        <v>1.2111250907380551</v>
      </c>
      <c r="M2944" s="11">
        <v>19</v>
      </c>
      <c r="N2944" s="11" t="s">
        <v>12638</v>
      </c>
    </row>
    <row r="2945" spans="2:14" s="11" customFormat="1" ht="32" hidden="1" x14ac:dyDescent="0.2">
      <c r="B2945" s="4" t="str">
        <f>VLOOKUP(F2945,decisions2!A:B,2,FALSE)</f>
        <v>no_biology</v>
      </c>
      <c r="C2945" s="35" t="str">
        <f t="shared" ref="C2945:C2947" si="216">IF(L2945&gt;0,"EC-side","eMPC-side")</f>
        <v>eMPC-side</v>
      </c>
      <c r="E2945" s="35" t="str">
        <f>VLOOKUP(F2945,collapsed2!A:J,10,FALSE)</f>
        <v>main</v>
      </c>
      <c r="F2945" s="11" t="s">
        <v>5990</v>
      </c>
      <c r="G2945" s="11" t="s">
        <v>5991</v>
      </c>
      <c r="H2945" s="11">
        <v>1.970500006418138E-4</v>
      </c>
      <c r="I2945" s="11">
        <v>1.612945619288631E-3</v>
      </c>
      <c r="J2945" s="11">
        <v>0.51884807774379182</v>
      </c>
      <c r="K2945" s="11">
        <v>-0.56803922390524275</v>
      </c>
      <c r="L2945" s="11">
        <v>-1.9516902819067079</v>
      </c>
      <c r="M2945" s="11">
        <v>31</v>
      </c>
      <c r="N2945" s="11" t="s">
        <v>11718</v>
      </c>
    </row>
    <row r="2946" spans="2:14" s="11" customFormat="1" ht="32" hidden="1" x14ac:dyDescent="0.2">
      <c r="B2946" s="4" t="str">
        <f>VLOOKUP(F2946,decisions2!A:B,2,FALSE)</f>
        <v>no_biology</v>
      </c>
      <c r="C2946" s="35" t="str">
        <f t="shared" si="216"/>
        <v>eMPC-side</v>
      </c>
      <c r="E2946" s="35" t="str">
        <f>VLOOKUP(F2946,collapsed2!A:J,10,FALSE)</f>
        <v>redundant</v>
      </c>
      <c r="F2946" s="11" t="s">
        <v>1187</v>
      </c>
      <c r="G2946" s="11" t="s">
        <v>1188</v>
      </c>
      <c r="H2946" s="11">
        <v>1.970500006418138E-4</v>
      </c>
      <c r="I2946" s="11">
        <v>1.612945619288631E-3</v>
      </c>
      <c r="J2946" s="11">
        <v>0.51884807774379182</v>
      </c>
      <c r="K2946" s="11">
        <v>-0.56813843455396473</v>
      </c>
      <c r="L2946" s="11">
        <v>-1.952031153541665</v>
      </c>
      <c r="M2946" s="11">
        <v>31</v>
      </c>
      <c r="N2946" s="11" t="s">
        <v>10128</v>
      </c>
    </row>
    <row r="2947" spans="2:14" s="11" customFormat="1" ht="32" hidden="1" x14ac:dyDescent="0.2">
      <c r="B2947" s="4" t="str">
        <f>VLOOKUP(F2947,decisions2!A:B,2,FALSE)</f>
        <v>no_biology</v>
      </c>
      <c r="C2947" s="35" t="str">
        <f t="shared" si="216"/>
        <v>eMPC-side</v>
      </c>
      <c r="E2947" s="35" t="str">
        <f>VLOOKUP(F2947,collapsed2!A:J,10,FALSE)</f>
        <v>redundant</v>
      </c>
      <c r="F2947" s="11" t="s">
        <v>8149</v>
      </c>
      <c r="G2947" s="11" t="s">
        <v>8150</v>
      </c>
      <c r="H2947" s="11">
        <v>2.006332494262955E-5</v>
      </c>
      <c r="I2947" s="11">
        <v>2.409074237596621E-4</v>
      </c>
      <c r="J2947" s="11">
        <v>0.57561026107112856</v>
      </c>
      <c r="K2947" s="11">
        <v>-0.43811021830962688</v>
      </c>
      <c r="L2947" s="11">
        <v>-1.9546384779370369</v>
      </c>
      <c r="M2947" s="11">
        <v>95</v>
      </c>
      <c r="N2947" s="11" t="s">
        <v>12430</v>
      </c>
    </row>
    <row r="2948" spans="2:14" s="11" customFormat="1" hidden="1" x14ac:dyDescent="0.2">
      <c r="F2948" s="11" t="s">
        <v>8790</v>
      </c>
      <c r="G2948" s="11" t="s">
        <v>8791</v>
      </c>
      <c r="H2948" s="11">
        <v>6.9306930693069313E-2</v>
      </c>
      <c r="I2948" s="11">
        <v>0.1485278449104753</v>
      </c>
      <c r="J2948" s="11">
        <v>0.27128855468895302</v>
      </c>
      <c r="K2948" s="11">
        <v>-0.45931810294076852</v>
      </c>
      <c r="L2948" s="11">
        <v>-1.4706220913004679</v>
      </c>
      <c r="M2948" s="11">
        <v>24</v>
      </c>
      <c r="N2948" s="11" t="s">
        <v>10888</v>
      </c>
    </row>
    <row r="2949" spans="2:14" s="11" customFormat="1" ht="17" hidden="1" x14ac:dyDescent="0.2">
      <c r="B2949" s="4" t="str">
        <f>VLOOKUP(F2949,decisions2!A:B,2,FALSE)</f>
        <v>no_biology</v>
      </c>
      <c r="C2949" s="35" t="str">
        <f t="shared" ref="C2949:C2952" si="217">IF(L2949&gt;0,"EC-side","eMPC-side")</f>
        <v>eMPC-side</v>
      </c>
      <c r="E2949" s="35" t="str">
        <f>VLOOKUP(F2949,collapsed2!A:J,10,FALSE)</f>
        <v>redundant</v>
      </c>
      <c r="F2949" s="11" t="s">
        <v>9006</v>
      </c>
      <c r="G2949" s="11" t="s">
        <v>9007</v>
      </c>
      <c r="H2949" s="11">
        <v>4.5222199453488109E-4</v>
      </c>
      <c r="I2949" s="11">
        <v>3.1159431100230409E-3</v>
      </c>
      <c r="J2949" s="11">
        <v>0.49849310876659031</v>
      </c>
      <c r="K2949" s="11">
        <v>-0.65652149913680435</v>
      </c>
      <c r="L2949" s="11">
        <v>-1.961017778202105</v>
      </c>
      <c r="M2949" s="11">
        <v>19</v>
      </c>
      <c r="N2949" s="11" t="s">
        <v>12712</v>
      </c>
    </row>
    <row r="2950" spans="2:14" s="11" customFormat="1" ht="32" hidden="1" x14ac:dyDescent="0.2">
      <c r="B2950" s="4" t="str">
        <f>VLOOKUP(F2950,decisions2!A:B,2,FALSE)</f>
        <v>no_biology</v>
      </c>
      <c r="C2950" s="35" t="str">
        <f t="shared" si="217"/>
        <v>eMPC-side</v>
      </c>
      <c r="E2950" s="35" t="str">
        <f>VLOOKUP(F2950,collapsed2!A:J,10,FALSE)</f>
        <v>redundant</v>
      </c>
      <c r="F2950" s="11" t="s">
        <v>9009</v>
      </c>
      <c r="G2950" s="11" t="s">
        <v>9010</v>
      </c>
      <c r="H2950" s="11">
        <v>2.0292353939927279E-4</v>
      </c>
      <c r="I2950" s="11">
        <v>1.6507436808303091E-3</v>
      </c>
      <c r="J2950" s="11">
        <v>0.51884807774379182</v>
      </c>
      <c r="K2950" s="11">
        <v>-0.50102626241119963</v>
      </c>
      <c r="L2950" s="11">
        <v>-1.9666697480611779</v>
      </c>
      <c r="M2950" s="11">
        <v>49</v>
      </c>
      <c r="N2950" s="11" t="s">
        <v>12713</v>
      </c>
    </row>
    <row r="2951" spans="2:14" s="11" customFormat="1" ht="96" hidden="1" x14ac:dyDescent="0.2">
      <c r="B2951" s="4" t="str">
        <f>VLOOKUP(F2951,decisions2!A:B,2,FALSE)</f>
        <v>no_biology</v>
      </c>
      <c r="C2951" s="35" t="str">
        <f t="shared" si="217"/>
        <v>eMPC-side</v>
      </c>
      <c r="E2951" s="35" t="str">
        <f>VLOOKUP(F2951,collapsed2!A:J,10,FALSE)</f>
        <v>main</v>
      </c>
      <c r="F2951" s="11" t="s">
        <v>5220</v>
      </c>
      <c r="G2951" s="11" t="s">
        <v>5221</v>
      </c>
      <c r="H2951" s="11">
        <v>2.2249463594483571E-8</v>
      </c>
      <c r="I2951" s="11">
        <v>6.8553535943003141E-7</v>
      </c>
      <c r="J2951" s="11">
        <v>0.73376198835648032</v>
      </c>
      <c r="K2951" s="11">
        <v>-0.39833237193308041</v>
      </c>
      <c r="L2951" s="11">
        <v>-1.9708519535404101</v>
      </c>
      <c r="M2951" s="11">
        <v>203</v>
      </c>
      <c r="N2951" s="11" t="s">
        <v>11464</v>
      </c>
    </row>
    <row r="2952" spans="2:14" s="11" customFormat="1" ht="17" hidden="1" x14ac:dyDescent="0.2">
      <c r="B2952" s="4" t="str">
        <f>VLOOKUP(F2952,decisions2!A:B,2,FALSE)</f>
        <v>no_biology</v>
      </c>
      <c r="C2952" s="35" t="str">
        <f t="shared" si="217"/>
        <v>eMPC-side</v>
      </c>
      <c r="E2952" s="35" t="str">
        <f>VLOOKUP(F2952,collapsed2!A:J,10,FALSE)</f>
        <v>redundant</v>
      </c>
      <c r="F2952" s="11" t="s">
        <v>2368</v>
      </c>
      <c r="G2952" s="11" t="s">
        <v>2369</v>
      </c>
      <c r="H2952" s="11">
        <v>2.5379636533252441E-4</v>
      </c>
      <c r="I2952" s="11">
        <v>1.9549503046604349E-3</v>
      </c>
      <c r="J2952" s="11">
        <v>0.49849310876659031</v>
      </c>
      <c r="K2952" s="11">
        <v>-0.63446417054963089</v>
      </c>
      <c r="L2952" s="11">
        <v>-1.987376020628824</v>
      </c>
      <c r="M2952" s="11">
        <v>22</v>
      </c>
      <c r="N2952" s="11" t="s">
        <v>10522</v>
      </c>
    </row>
    <row r="2953" spans="2:14" s="11" customFormat="1" ht="32" hidden="1" x14ac:dyDescent="0.2">
      <c r="F2953" s="11" t="s">
        <v>8805</v>
      </c>
      <c r="G2953" s="11" t="s">
        <v>8806</v>
      </c>
      <c r="H2953" s="11">
        <v>0.84482758620689657</v>
      </c>
      <c r="I2953" s="11">
        <v>0.88806144079553395</v>
      </c>
      <c r="J2953" s="11">
        <v>6.321911708594577E-2</v>
      </c>
      <c r="K2953" s="11">
        <v>-0.19308915487733641</v>
      </c>
      <c r="L2953" s="11">
        <v>-0.77396871130555855</v>
      </c>
      <c r="M2953" s="11">
        <v>54</v>
      </c>
      <c r="N2953" s="11" t="s">
        <v>12646</v>
      </c>
    </row>
    <row r="2954" spans="2:14" s="11" customFormat="1" ht="32" hidden="1" x14ac:dyDescent="0.2">
      <c r="B2954" s="4" t="str">
        <f>VLOOKUP(F2954,decisions2!A:B,2,FALSE)</f>
        <v>no_biology</v>
      </c>
      <c r="C2954" s="35" t="str">
        <f t="shared" ref="C2954:C2957" si="218">IF(L2954&gt;0,"EC-side","eMPC-side")</f>
        <v>eMPC-side</v>
      </c>
      <c r="E2954" s="35" t="str">
        <f>VLOOKUP(F2954,collapsed2!A:J,10,FALSE)</f>
        <v>main</v>
      </c>
      <c r="F2954" s="11" t="s">
        <v>2075</v>
      </c>
      <c r="G2954" s="11" t="s">
        <v>2076</v>
      </c>
      <c r="H2954" s="11">
        <v>2.4709675063690271E-4</v>
      </c>
      <c r="I2954" s="11">
        <v>1.911851773048459E-3</v>
      </c>
      <c r="J2954" s="11">
        <v>0.49849310876659031</v>
      </c>
      <c r="K2954" s="11">
        <v>-0.65701746681836648</v>
      </c>
      <c r="L2954" s="11">
        <v>-1.9892114465620101</v>
      </c>
      <c r="M2954" s="11">
        <v>20</v>
      </c>
      <c r="N2954" s="11" t="s">
        <v>10425</v>
      </c>
    </row>
    <row r="2955" spans="2:14" s="11" customFormat="1" ht="32" hidden="1" x14ac:dyDescent="0.2">
      <c r="B2955" s="4" t="str">
        <f>VLOOKUP(F2955,decisions2!A:B,2,FALSE)</f>
        <v>no_biology</v>
      </c>
      <c r="C2955" s="35" t="str">
        <f t="shared" si="218"/>
        <v>eMPC-side</v>
      </c>
      <c r="E2955" s="35" t="str">
        <f>VLOOKUP(F2955,collapsed2!A:J,10,FALSE)</f>
        <v>redundant</v>
      </c>
      <c r="F2955" s="11" t="s">
        <v>377</v>
      </c>
      <c r="G2955" s="11" t="s">
        <v>378</v>
      </c>
      <c r="H2955" s="11">
        <v>1.5103067401225589E-4</v>
      </c>
      <c r="I2955" s="11">
        <v>1.2778916614612119E-3</v>
      </c>
      <c r="J2955" s="11">
        <v>0.51884807774379182</v>
      </c>
      <c r="K2955" s="11">
        <v>-0.50461079147687959</v>
      </c>
      <c r="L2955" s="11">
        <v>-1.990734671949026</v>
      </c>
      <c r="M2955" s="11">
        <v>51</v>
      </c>
      <c r="N2955" s="11" t="s">
        <v>9861</v>
      </c>
    </row>
    <row r="2956" spans="2:14" s="11" customFormat="1" ht="64" hidden="1" x14ac:dyDescent="0.2">
      <c r="B2956" s="4" t="str">
        <f>VLOOKUP(F2956,decisions2!A:B,2,FALSE)</f>
        <v>no_biology</v>
      </c>
      <c r="C2956" s="35" t="str">
        <f t="shared" si="218"/>
        <v>eMPC-side</v>
      </c>
      <c r="E2956" s="35" t="str">
        <f>VLOOKUP(F2956,collapsed2!A:J,10,FALSE)</f>
        <v>redundant</v>
      </c>
      <c r="F2956" s="11" t="s">
        <v>8033</v>
      </c>
      <c r="G2956" s="11" t="s">
        <v>8034</v>
      </c>
      <c r="H2956" s="11">
        <v>1.5433277083322821E-5</v>
      </c>
      <c r="I2956" s="11">
        <v>1.9536853858190831E-4</v>
      </c>
      <c r="J2956" s="11">
        <v>0.57561026107112856</v>
      </c>
      <c r="K2956" s="11">
        <v>-0.44016874976279169</v>
      </c>
      <c r="L2956" s="11">
        <v>-1.9913482503407971</v>
      </c>
      <c r="M2956" s="11">
        <v>102</v>
      </c>
      <c r="N2956" s="11" t="s">
        <v>12392</v>
      </c>
    </row>
    <row r="2957" spans="2:14" s="11" customFormat="1" ht="17" hidden="1" x14ac:dyDescent="0.2">
      <c r="B2957" s="4" t="str">
        <f>VLOOKUP(F2957,decisions2!A:B,2,FALSE)</f>
        <v>no_biology</v>
      </c>
      <c r="C2957" s="35" t="str">
        <f t="shared" si="218"/>
        <v>eMPC-side</v>
      </c>
      <c r="E2957" s="35" t="str">
        <f>VLOOKUP(F2957,collapsed2!A:J,10,FALSE)</f>
        <v>main</v>
      </c>
      <c r="F2957" s="11" t="s">
        <v>6333</v>
      </c>
      <c r="G2957" s="11" t="s">
        <v>6334</v>
      </c>
      <c r="H2957" s="11">
        <v>3.725692396609912E-4</v>
      </c>
      <c r="I2957" s="11">
        <v>2.6337903392484791E-3</v>
      </c>
      <c r="J2957" s="11">
        <v>0.49849310876659031</v>
      </c>
      <c r="K2957" s="11">
        <v>-0.68858924682250477</v>
      </c>
      <c r="L2957" s="11">
        <v>-1.997565450730109</v>
      </c>
      <c r="M2957" s="11">
        <v>17</v>
      </c>
      <c r="N2957" s="11" t="s">
        <v>11832</v>
      </c>
    </row>
    <row r="2958" spans="2:14" s="11" customFormat="1" ht="32" hidden="1" x14ac:dyDescent="0.2">
      <c r="F2958" s="11" t="s">
        <v>8820</v>
      </c>
      <c r="G2958" s="11" t="s">
        <v>8821</v>
      </c>
      <c r="H2958" s="11">
        <v>3.7801806851533712E-2</v>
      </c>
      <c r="I2958" s="11">
        <v>9.4244810058861914E-2</v>
      </c>
      <c r="J2958" s="11">
        <v>0.3217759180753611</v>
      </c>
      <c r="K2958" s="11">
        <v>-0.32836284562665402</v>
      </c>
      <c r="L2958" s="11">
        <v>-1.3525821140525791</v>
      </c>
      <c r="M2958" s="11">
        <v>64</v>
      </c>
      <c r="N2958" s="11" t="s">
        <v>12651</v>
      </c>
    </row>
    <row r="2959" spans="2:14" s="11" customFormat="1" hidden="1" x14ac:dyDescent="0.2">
      <c r="F2959" s="11" t="s">
        <v>8823</v>
      </c>
      <c r="G2959" s="11" t="s">
        <v>8824</v>
      </c>
      <c r="H2959" s="11">
        <v>0.53634085213032578</v>
      </c>
      <c r="I2959" s="11">
        <v>0.64398645852715652</v>
      </c>
      <c r="J2959" s="11">
        <v>8.7569711554851132E-2</v>
      </c>
      <c r="K2959" s="11">
        <v>-0.32235741722225159</v>
      </c>
      <c r="L2959" s="11">
        <v>-0.93514390821694682</v>
      </c>
      <c r="M2959" s="11">
        <v>17</v>
      </c>
      <c r="N2959" s="11" t="s">
        <v>12652</v>
      </c>
    </row>
    <row r="2960" spans="2:14" s="11" customFormat="1" ht="17" hidden="1" x14ac:dyDescent="0.2">
      <c r="B2960" s="4" t="str">
        <f>VLOOKUP(F2960,decisions2!A:B,2,FALSE)</f>
        <v>no_biology</v>
      </c>
      <c r="C2960" s="35" t="str">
        <f t="shared" ref="C2960:C2964" si="219">IF(L2960&gt;0,"EC-side","eMPC-side")</f>
        <v>eMPC-side</v>
      </c>
      <c r="E2960" s="35" t="str">
        <f>VLOOKUP(F2960,collapsed2!A:J,10,FALSE)</f>
        <v>main</v>
      </c>
      <c r="F2960" s="11" t="s">
        <v>3485</v>
      </c>
      <c r="G2960" s="11" t="s">
        <v>3486</v>
      </c>
      <c r="H2960" s="11">
        <v>2.8369486938405869E-4</v>
      </c>
      <c r="I2960" s="11">
        <v>2.134901943337179E-3</v>
      </c>
      <c r="J2960" s="11">
        <v>0.49849310876659031</v>
      </c>
      <c r="K2960" s="11">
        <v>-0.62463213709622678</v>
      </c>
      <c r="L2960" s="11">
        <v>-1.9999164280019499</v>
      </c>
      <c r="M2960" s="11">
        <v>24</v>
      </c>
      <c r="N2960" s="11" t="s">
        <v>10889</v>
      </c>
    </row>
    <row r="2961" spans="2:14" s="11" customFormat="1" ht="48" hidden="1" x14ac:dyDescent="0.2">
      <c r="B2961" s="4" t="str">
        <f>VLOOKUP(F2961,decisions2!A:B,2,FALSE)</f>
        <v>no_biology</v>
      </c>
      <c r="C2961" s="35" t="str">
        <f t="shared" si="219"/>
        <v>eMPC-side</v>
      </c>
      <c r="E2961" s="35" t="str">
        <f>VLOOKUP(F2961,collapsed2!A:J,10,FALSE)</f>
        <v>redundant</v>
      </c>
      <c r="F2961" s="11" t="s">
        <v>6222</v>
      </c>
      <c r="G2961" s="11" t="s">
        <v>6223</v>
      </c>
      <c r="H2961" s="11">
        <v>4.1336631725945761E-7</v>
      </c>
      <c r="I2961" s="11">
        <v>8.8819367905880817E-6</v>
      </c>
      <c r="J2961" s="11">
        <v>0.67496286001102501</v>
      </c>
      <c r="K2961" s="11">
        <v>-0.41935631057209299</v>
      </c>
      <c r="L2961" s="11">
        <v>-2.0029653326178001</v>
      </c>
      <c r="M2961" s="11">
        <v>141</v>
      </c>
      <c r="N2961" s="11" t="s">
        <v>11795</v>
      </c>
    </row>
    <row r="2962" spans="2:14" s="11" customFormat="1" ht="32" hidden="1" x14ac:dyDescent="0.2">
      <c r="B2962" s="4" t="str">
        <f>VLOOKUP(F2962,decisions2!A:B,2,FALSE)</f>
        <v>no_biology</v>
      </c>
      <c r="C2962" s="35" t="str">
        <f t="shared" si="219"/>
        <v>eMPC-side</v>
      </c>
      <c r="E2962" s="35" t="str">
        <f>VLOOKUP(F2962,collapsed2!A:J,10,FALSE)</f>
        <v>main</v>
      </c>
      <c r="F2962" s="11" t="s">
        <v>8784</v>
      </c>
      <c r="G2962" s="11" t="s">
        <v>8785</v>
      </c>
      <c r="H2962" s="11">
        <v>2.2220492200672221E-4</v>
      </c>
      <c r="I2962" s="11">
        <v>1.765745195313758E-3</v>
      </c>
      <c r="J2962" s="11">
        <v>0.51884807774379182</v>
      </c>
      <c r="K2962" s="11">
        <v>-0.56045121570059153</v>
      </c>
      <c r="L2962" s="11">
        <v>-2.0093195464024101</v>
      </c>
      <c r="M2962" s="11">
        <v>35</v>
      </c>
      <c r="N2962" s="11" t="s">
        <v>12640</v>
      </c>
    </row>
    <row r="2963" spans="2:14" s="11" customFormat="1" ht="17" hidden="1" x14ac:dyDescent="0.2">
      <c r="B2963" s="4" t="str">
        <f>VLOOKUP(F2963,decisions2!A:B,2,FALSE)</f>
        <v>no_biology</v>
      </c>
      <c r="C2963" s="35" t="str">
        <f t="shared" si="219"/>
        <v>eMPC-side</v>
      </c>
      <c r="E2963" s="35" t="str">
        <f>VLOOKUP(F2963,collapsed2!A:J,10,FALSE)</f>
        <v>redundant</v>
      </c>
      <c r="F2963" s="11" t="s">
        <v>8832</v>
      </c>
      <c r="G2963" s="11" t="s">
        <v>8833</v>
      </c>
      <c r="H2963" s="11">
        <v>8.447969058293032E-5</v>
      </c>
      <c r="I2963" s="11">
        <v>7.8383712910184782E-4</v>
      </c>
      <c r="J2963" s="11">
        <v>0.53843409630991623</v>
      </c>
      <c r="K2963" s="11">
        <v>-0.57938574025828871</v>
      </c>
      <c r="L2963" s="11">
        <v>-2.0122596468106888</v>
      </c>
      <c r="M2963" s="11">
        <v>32</v>
      </c>
      <c r="N2963" s="11" t="s">
        <v>12655</v>
      </c>
    </row>
    <row r="2964" spans="2:14" s="11" customFormat="1" ht="48" hidden="1" x14ac:dyDescent="0.2">
      <c r="B2964" s="4" t="str">
        <f>VLOOKUP(F2964,decisions2!A:B,2,FALSE)</f>
        <v>no_biology</v>
      </c>
      <c r="C2964" s="35" t="str">
        <f t="shared" si="219"/>
        <v>eMPC-side</v>
      </c>
      <c r="E2964" s="35" t="str">
        <f>VLOOKUP(F2964,collapsed2!A:J,10,FALSE)</f>
        <v>redundant</v>
      </c>
      <c r="F2964" s="11" t="s">
        <v>6671</v>
      </c>
      <c r="G2964" s="11" t="s">
        <v>6672</v>
      </c>
      <c r="H2964" s="11">
        <v>6.356149649322038E-5</v>
      </c>
      <c r="I2964" s="11">
        <v>6.2527664923752346E-4</v>
      </c>
      <c r="J2964" s="11">
        <v>0.53843409630991623</v>
      </c>
      <c r="K2964" s="11">
        <v>-0.50221653577930492</v>
      </c>
      <c r="L2964" s="11">
        <v>-2.013497806752663</v>
      </c>
      <c r="M2964" s="11">
        <v>55</v>
      </c>
      <c r="N2964" s="11" t="s">
        <v>11943</v>
      </c>
    </row>
    <row r="2965" spans="2:14" s="11" customFormat="1" hidden="1" x14ac:dyDescent="0.2">
      <c r="F2965" s="11" t="s">
        <v>8841</v>
      </c>
      <c r="G2965" s="11" t="s">
        <v>8842</v>
      </c>
      <c r="H2965" s="11">
        <v>0.96473551637279598</v>
      </c>
      <c r="I2965" s="11">
        <v>0.97714967203339309</v>
      </c>
      <c r="J2965" s="11">
        <v>5.7975475757148592E-2</v>
      </c>
      <c r="K2965" s="11">
        <v>-0.1803670926676002</v>
      </c>
      <c r="L2965" s="11">
        <v>-0.6361557496727509</v>
      </c>
      <c r="M2965" s="11">
        <v>34</v>
      </c>
      <c r="N2965" s="11" t="s">
        <v>12658</v>
      </c>
    </row>
    <row r="2966" spans="2:14" s="11" customFormat="1" hidden="1" x14ac:dyDescent="0.2">
      <c r="F2966" s="11" t="s">
        <v>8844</v>
      </c>
      <c r="G2966" s="11" t="s">
        <v>8845</v>
      </c>
      <c r="H2966" s="11">
        <v>0.56040268456375841</v>
      </c>
      <c r="I2966" s="11">
        <v>0.66386476887386114</v>
      </c>
      <c r="J2966" s="11">
        <v>6.4503124965649292E-2</v>
      </c>
      <c r="K2966" s="11">
        <v>0.26861913726469328</v>
      </c>
      <c r="L2966" s="11">
        <v>0.92830208080392196</v>
      </c>
      <c r="M2966" s="11">
        <v>40</v>
      </c>
      <c r="N2966" s="11" t="s">
        <v>12659</v>
      </c>
    </row>
    <row r="2967" spans="2:14" s="11" customFormat="1" hidden="1" x14ac:dyDescent="0.2">
      <c r="F2967" s="11" t="s">
        <v>8847</v>
      </c>
      <c r="G2967" s="11" t="s">
        <v>8848</v>
      </c>
      <c r="H2967" s="11">
        <v>3.3438301143600087E-2</v>
      </c>
      <c r="I2967" s="11">
        <v>8.5319915261717102E-2</v>
      </c>
      <c r="J2967" s="11">
        <v>0.3217759180753611</v>
      </c>
      <c r="K2967" s="11">
        <v>0.52632112150450727</v>
      </c>
      <c r="L2967" s="11">
        <v>1.5146565674793231</v>
      </c>
      <c r="M2967" s="11">
        <v>19</v>
      </c>
      <c r="N2967" s="11" t="s">
        <v>12660</v>
      </c>
    </row>
    <row r="2968" spans="2:14" s="11" customFormat="1" hidden="1" x14ac:dyDescent="0.2">
      <c r="F2968" s="11" t="s">
        <v>8850</v>
      </c>
      <c r="G2968" s="11" t="s">
        <v>8851</v>
      </c>
      <c r="H2968" s="11">
        <v>5.3511705685618728E-2</v>
      </c>
      <c r="I2968" s="11">
        <v>0.1223874165050636</v>
      </c>
      <c r="J2968" s="11">
        <v>0.25296112306961088</v>
      </c>
      <c r="K2968" s="11">
        <v>0.47674596451926071</v>
      </c>
      <c r="L2968" s="11">
        <v>1.459099516698638</v>
      </c>
      <c r="M2968" s="11">
        <v>24</v>
      </c>
      <c r="N2968" s="11" t="s">
        <v>12661</v>
      </c>
    </row>
    <row r="2969" spans="2:14" s="11" customFormat="1" ht="32" hidden="1" x14ac:dyDescent="0.2">
      <c r="F2969" s="11" t="s">
        <v>8853</v>
      </c>
      <c r="G2969" s="11" t="s">
        <v>8854</v>
      </c>
      <c r="H2969" s="11">
        <v>0.74220032840722494</v>
      </c>
      <c r="I2969" s="11">
        <v>0.81016920874933041</v>
      </c>
      <c r="J2969" s="11">
        <v>5.0294806366235838E-2</v>
      </c>
      <c r="K2969" s="11">
        <v>0.25268437356073992</v>
      </c>
      <c r="L2969" s="11">
        <v>0.81033016123291934</v>
      </c>
      <c r="M2969" s="11">
        <v>28</v>
      </c>
      <c r="N2969" s="11" t="s">
        <v>12374</v>
      </c>
    </row>
    <row r="2970" spans="2:14" s="11" customFormat="1" ht="32" hidden="1" x14ac:dyDescent="0.2">
      <c r="F2970" s="11" t="s">
        <v>8856</v>
      </c>
      <c r="G2970" s="11" t="s">
        <v>8857</v>
      </c>
      <c r="H2970" s="11">
        <v>0.99197860962566842</v>
      </c>
      <c r="I2970" s="11">
        <v>0.99471972337655301</v>
      </c>
      <c r="J2970" s="11">
        <v>5.9476028695732007E-2</v>
      </c>
      <c r="K2970" s="11">
        <v>-0.14387714672052429</v>
      </c>
      <c r="L2970" s="11">
        <v>-0.59562647523334589</v>
      </c>
      <c r="M2970" s="11">
        <v>66</v>
      </c>
      <c r="N2970" s="11" t="s">
        <v>12662</v>
      </c>
    </row>
    <row r="2971" spans="2:14" s="11" customFormat="1" ht="32" hidden="1" x14ac:dyDescent="0.2">
      <c r="F2971" s="11" t="s">
        <v>8859</v>
      </c>
      <c r="G2971" s="11" t="s">
        <v>8860</v>
      </c>
      <c r="H2971" s="11">
        <v>0.1058823529411765</v>
      </c>
      <c r="I2971" s="11">
        <v>0.20479952868021711</v>
      </c>
      <c r="J2971" s="11">
        <v>0.17669426893849799</v>
      </c>
      <c r="K2971" s="11">
        <v>0.39105395985060559</v>
      </c>
      <c r="L2971" s="11">
        <v>1.3238871630152791</v>
      </c>
      <c r="M2971" s="11">
        <v>36</v>
      </c>
      <c r="N2971" s="11" t="s">
        <v>12663</v>
      </c>
    </row>
    <row r="2972" spans="2:14" s="11" customFormat="1" hidden="1" x14ac:dyDescent="0.2">
      <c r="F2972" s="11" t="s">
        <v>8862</v>
      </c>
      <c r="G2972" s="11" t="s">
        <v>8863</v>
      </c>
      <c r="H2972" s="11">
        <v>0.22824302134646959</v>
      </c>
      <c r="I2972" s="11">
        <v>0.35480328782368858</v>
      </c>
      <c r="J2972" s="11">
        <v>0.11378726182188</v>
      </c>
      <c r="K2972" s="11">
        <v>0.37100751882831129</v>
      </c>
      <c r="L2972" s="11">
        <v>1.189779084136771</v>
      </c>
      <c r="M2972" s="11">
        <v>28</v>
      </c>
      <c r="N2972" s="11" t="s">
        <v>12664</v>
      </c>
    </row>
    <row r="2973" spans="2:14" s="11" customFormat="1" hidden="1" x14ac:dyDescent="0.2">
      <c r="F2973" s="11" t="s">
        <v>8865</v>
      </c>
      <c r="G2973" s="11" t="s">
        <v>8866</v>
      </c>
      <c r="H2973" s="11">
        <v>0.36423841059602652</v>
      </c>
      <c r="I2973" s="11">
        <v>0.49381596056729871</v>
      </c>
      <c r="J2973" s="11">
        <v>8.6034724245560426E-2</v>
      </c>
      <c r="K2973" s="11">
        <v>0.38568190714534989</v>
      </c>
      <c r="L2973" s="11">
        <v>1.068883184527631</v>
      </c>
      <c r="M2973" s="11">
        <v>16</v>
      </c>
      <c r="N2973" s="11" t="s">
        <v>12665</v>
      </c>
    </row>
    <row r="2974" spans="2:14" s="11" customFormat="1" hidden="1" x14ac:dyDescent="0.2">
      <c r="F2974" s="11" t="s">
        <v>8868</v>
      </c>
      <c r="G2974" s="11" t="s">
        <v>8869</v>
      </c>
      <c r="H2974" s="11">
        <v>0.2982456140350877</v>
      </c>
      <c r="I2974" s="11">
        <v>0.43142609636346191</v>
      </c>
      <c r="J2974" s="11">
        <v>0.1244341686303933</v>
      </c>
      <c r="K2974" s="11">
        <v>-0.39439425243150439</v>
      </c>
      <c r="L2974" s="11">
        <v>-1.1441194242563859</v>
      </c>
      <c r="M2974" s="11">
        <v>17</v>
      </c>
      <c r="N2974" s="11" t="s">
        <v>12666</v>
      </c>
    </row>
    <row r="2975" spans="2:14" s="11" customFormat="1" ht="32" hidden="1" x14ac:dyDescent="0.2">
      <c r="B2975" s="4" t="str">
        <f>VLOOKUP(F2975,decisions2!A:B,2,FALSE)</f>
        <v>no_biology</v>
      </c>
      <c r="C2975" s="35" t="str">
        <f>IF(L2975&gt;0,"EC-side","eMPC-side")</f>
        <v>eMPC-side</v>
      </c>
      <c r="E2975" s="35" t="str">
        <f>VLOOKUP(F2975,collapsed2!A:J,10,FALSE)</f>
        <v>main</v>
      </c>
      <c r="F2975" s="11" t="s">
        <v>5214</v>
      </c>
      <c r="G2975" s="11" t="s">
        <v>5215</v>
      </c>
      <c r="H2975" s="11">
        <v>1.183887930990456E-4</v>
      </c>
      <c r="I2975" s="11">
        <v>1.042204307982434E-3</v>
      </c>
      <c r="J2975" s="11">
        <v>0.53843409630991623</v>
      </c>
      <c r="K2975" s="11">
        <v>-0.61146403879853894</v>
      </c>
      <c r="L2975" s="11">
        <v>-2.0142644038086801</v>
      </c>
      <c r="M2975" s="11">
        <v>27</v>
      </c>
      <c r="N2975" s="11" t="s">
        <v>11462</v>
      </c>
    </row>
    <row r="2976" spans="2:14" s="11" customFormat="1" hidden="1" x14ac:dyDescent="0.2">
      <c r="F2976" s="11" t="s">
        <v>8874</v>
      </c>
      <c r="G2976" s="11" t="s">
        <v>8875</v>
      </c>
      <c r="H2976" s="11">
        <v>0.17362270450751249</v>
      </c>
      <c r="I2976" s="11">
        <v>0.29320152684670941</v>
      </c>
      <c r="J2976" s="11">
        <v>0.1342734528832023</v>
      </c>
      <c r="K2976" s="11">
        <v>0.44425096223975008</v>
      </c>
      <c r="L2976" s="11">
        <v>1.260414433868877</v>
      </c>
      <c r="M2976" s="11">
        <v>18</v>
      </c>
      <c r="N2976" s="11" t="s">
        <v>12668</v>
      </c>
    </row>
    <row r="2977" spans="2:14" s="11" customFormat="1" ht="32" hidden="1" x14ac:dyDescent="0.2">
      <c r="F2977" s="11" t="s">
        <v>8877</v>
      </c>
      <c r="G2977" s="11" t="s">
        <v>8878</v>
      </c>
      <c r="H2977" s="11">
        <v>2.615844937288522E-2</v>
      </c>
      <c r="I2977" s="11">
        <v>7.0899166516052395E-2</v>
      </c>
      <c r="J2977" s="11">
        <v>0.35248785758361922</v>
      </c>
      <c r="K2977" s="11">
        <v>0.41359327930317341</v>
      </c>
      <c r="L2977" s="11">
        <v>1.482586985598275</v>
      </c>
      <c r="M2977" s="11">
        <v>47</v>
      </c>
      <c r="N2977" s="11" t="s">
        <v>12669</v>
      </c>
    </row>
    <row r="2978" spans="2:14" s="11" customFormat="1" ht="32" hidden="1" x14ac:dyDescent="0.2">
      <c r="B2978" s="4" t="str">
        <f>VLOOKUP(F2978,decisions2!A:B,2,FALSE)</f>
        <v>no_redundant</v>
      </c>
      <c r="C2978" s="35" t="str">
        <f>IF(L2978&gt;0,"EC-side","eMPC-side")</f>
        <v>eMPC-side</v>
      </c>
      <c r="E2978" s="35" t="str">
        <f>VLOOKUP(F2978,collapsed2!A:J,10,FALSE)</f>
        <v>main</v>
      </c>
      <c r="F2978" s="11" t="s">
        <v>9039</v>
      </c>
      <c r="G2978" s="11" t="s">
        <v>9040</v>
      </c>
      <c r="H2978" s="11">
        <v>5.6120590625734198E-5</v>
      </c>
      <c r="I2978" s="11">
        <v>5.6570941044335776E-4</v>
      </c>
      <c r="J2978" s="11">
        <v>0.55733223875864601</v>
      </c>
      <c r="K2978" s="11">
        <v>-0.51390597468579757</v>
      </c>
      <c r="L2978" s="11">
        <v>-2.0165298715051319</v>
      </c>
      <c r="M2978" s="11">
        <v>52</v>
      </c>
      <c r="N2978" s="11" t="s">
        <v>12723</v>
      </c>
    </row>
    <row r="2979" spans="2:14" s="11" customFormat="1" hidden="1" x14ac:dyDescent="0.2">
      <c r="F2979" s="11" t="s">
        <v>8883</v>
      </c>
      <c r="G2979" s="11" t="s">
        <v>8884</v>
      </c>
      <c r="H2979" s="11">
        <v>3.3106132589193461E-2</v>
      </c>
      <c r="I2979" s="11">
        <v>8.4604561061272177E-2</v>
      </c>
      <c r="J2979" s="11">
        <v>0.3217759180753611</v>
      </c>
      <c r="K2979" s="11">
        <v>0.43452600927036039</v>
      </c>
      <c r="L2979" s="11">
        <v>1.513546242424155</v>
      </c>
      <c r="M2979" s="11">
        <v>41</v>
      </c>
      <c r="N2979" s="11" t="s">
        <v>12671</v>
      </c>
    </row>
    <row r="2980" spans="2:14" s="11" customFormat="1" ht="32" hidden="1" x14ac:dyDescent="0.2">
      <c r="B2980" s="4" t="str">
        <f>VLOOKUP(F2980,decisions2!A:B,2,FALSE)</f>
        <v>no_biology</v>
      </c>
      <c r="C2980" s="35" t="str">
        <f>IF(L2980&gt;0,"EC-side","eMPC-side")</f>
        <v>eMPC-side</v>
      </c>
      <c r="E2980" s="35" t="str">
        <f>VLOOKUP(F2980,collapsed2!A:J,10,FALSE)</f>
        <v>redundant</v>
      </c>
      <c r="F2980" s="11" t="s">
        <v>8817</v>
      </c>
      <c r="G2980" s="11" t="s">
        <v>8818</v>
      </c>
      <c r="H2980" s="11">
        <v>2.997377580990489E-5</v>
      </c>
      <c r="I2980" s="11">
        <v>3.3991094373315761E-4</v>
      </c>
      <c r="J2980" s="11">
        <v>0.57561026107112856</v>
      </c>
      <c r="K2980" s="11">
        <v>-0.50391399558460959</v>
      </c>
      <c r="L2980" s="11">
        <v>-2.019863135343976</v>
      </c>
      <c r="M2980" s="11">
        <v>54</v>
      </c>
      <c r="N2980" s="11" t="s">
        <v>12650</v>
      </c>
    </row>
    <row r="2981" spans="2:14" s="11" customFormat="1" ht="96" hidden="1" x14ac:dyDescent="0.2">
      <c r="F2981" s="11" t="s">
        <v>8889</v>
      </c>
      <c r="G2981" s="11" t="s">
        <v>8890</v>
      </c>
      <c r="H2981" s="11">
        <v>9.647979139504563E-2</v>
      </c>
      <c r="I2981" s="11">
        <v>0.19085584415276741</v>
      </c>
      <c r="J2981" s="11">
        <v>0.16197894888340181</v>
      </c>
      <c r="K2981" s="11">
        <v>0.2472409787370736</v>
      </c>
      <c r="L2981" s="11">
        <v>1.1909121053114999</v>
      </c>
      <c r="M2981" s="11">
        <v>355</v>
      </c>
      <c r="N2981" s="11" t="s">
        <v>12673</v>
      </c>
    </row>
    <row r="2982" spans="2:14" s="11" customFormat="1" ht="32" hidden="1" x14ac:dyDescent="0.2">
      <c r="F2982" s="11" t="s">
        <v>8892</v>
      </c>
      <c r="G2982" s="11" t="s">
        <v>8893</v>
      </c>
      <c r="H2982" s="11">
        <v>0.70310192023633677</v>
      </c>
      <c r="I2982" s="11">
        <v>0.78064732094237888</v>
      </c>
      <c r="J2982" s="11">
        <v>4.7925896705812973E-2</v>
      </c>
      <c r="K2982" s="11">
        <v>0.20334930248018571</v>
      </c>
      <c r="L2982" s="11">
        <v>0.88854288917487489</v>
      </c>
      <c r="M2982" s="11">
        <v>154</v>
      </c>
      <c r="N2982" s="11" t="s">
        <v>12674</v>
      </c>
    </row>
    <row r="2983" spans="2:14" s="11" customFormat="1" ht="48" hidden="1" x14ac:dyDescent="0.2">
      <c r="F2983" s="11" t="s">
        <v>8895</v>
      </c>
      <c r="G2983" s="11" t="s">
        <v>8896</v>
      </c>
      <c r="H2983" s="11">
        <v>1.9455173873475669E-2</v>
      </c>
      <c r="I2983" s="11">
        <v>5.6682067681330543E-2</v>
      </c>
      <c r="J2983" s="11">
        <v>0.35248785758361922</v>
      </c>
      <c r="K2983" s="11">
        <v>0.29871141148429359</v>
      </c>
      <c r="L2983" s="11">
        <v>1.3717115239837201</v>
      </c>
      <c r="M2983" s="11">
        <v>220</v>
      </c>
      <c r="N2983" s="11" t="s">
        <v>12675</v>
      </c>
    </row>
    <row r="2984" spans="2:14" s="11" customFormat="1" hidden="1" x14ac:dyDescent="0.2">
      <c r="F2984" s="11" t="s">
        <v>8898</v>
      </c>
      <c r="G2984" s="11" t="s">
        <v>8899</v>
      </c>
      <c r="H2984" s="11">
        <v>0.65525672371638144</v>
      </c>
      <c r="I2984" s="11">
        <v>0.74127760985718794</v>
      </c>
      <c r="J2984" s="11">
        <v>7.55015292281669E-2</v>
      </c>
      <c r="K2984" s="11">
        <v>-0.28235340897927452</v>
      </c>
      <c r="L2984" s="11">
        <v>-0.85486408122030855</v>
      </c>
      <c r="M2984" s="11">
        <v>20</v>
      </c>
      <c r="N2984" s="11" t="s">
        <v>12676</v>
      </c>
    </row>
    <row r="2985" spans="2:14" s="11" customFormat="1" ht="32" hidden="1" x14ac:dyDescent="0.2">
      <c r="F2985" s="11" t="s">
        <v>8901</v>
      </c>
      <c r="G2985" s="11" t="s">
        <v>8902</v>
      </c>
      <c r="H2985" s="11">
        <v>0.67610062893081757</v>
      </c>
      <c r="I2985" s="11">
        <v>0.75933447527099385</v>
      </c>
      <c r="J2985" s="11">
        <v>5.2589895062361593E-2</v>
      </c>
      <c r="K2985" s="11">
        <v>0.22357265662409939</v>
      </c>
      <c r="L2985" s="11">
        <v>0.88621642328864192</v>
      </c>
      <c r="M2985" s="11">
        <v>85</v>
      </c>
      <c r="N2985" s="11" t="s">
        <v>12677</v>
      </c>
    </row>
    <row r="2986" spans="2:14" s="11" customFormat="1" ht="48" hidden="1" x14ac:dyDescent="0.2">
      <c r="B2986" s="4" t="str">
        <f>VLOOKUP(F2986,decisions2!A:B,2,FALSE)</f>
        <v>no_biology</v>
      </c>
      <c r="C2986" s="35" t="str">
        <f>IF(L2986&gt;0,"EC-side","eMPC-side")</f>
        <v>eMPC-side</v>
      </c>
      <c r="E2986" s="35" t="str">
        <f>VLOOKUP(F2986,collapsed2!A:J,10,FALSE)</f>
        <v>redundant</v>
      </c>
      <c r="F2986" s="11" t="s">
        <v>7057</v>
      </c>
      <c r="G2986" s="11" t="s">
        <v>7058</v>
      </c>
      <c r="H2986" s="11">
        <v>4.1834274317125763E-6</v>
      </c>
      <c r="I2986" s="11">
        <v>6.4529075989930784E-5</v>
      </c>
      <c r="J2986" s="11">
        <v>0.610526878385931</v>
      </c>
      <c r="K2986" s="11">
        <v>-0.44402680143472811</v>
      </c>
      <c r="L2986" s="11">
        <v>-2.023400510812392</v>
      </c>
      <c r="M2986" s="11">
        <v>105</v>
      </c>
      <c r="N2986" s="11" t="s">
        <v>12068</v>
      </c>
    </row>
    <row r="2987" spans="2:14" s="11" customFormat="1" hidden="1" x14ac:dyDescent="0.2">
      <c r="F2987" s="11" t="s">
        <v>8907</v>
      </c>
      <c r="G2987" s="11" t="s">
        <v>8908</v>
      </c>
      <c r="H2987" s="11">
        <v>4.51505016722408E-2</v>
      </c>
      <c r="I2987" s="11">
        <v>0.1078813449181034</v>
      </c>
      <c r="J2987" s="11">
        <v>0.27650059925447162</v>
      </c>
      <c r="K2987" s="11">
        <v>0.43030084907918781</v>
      </c>
      <c r="L2987" s="11">
        <v>1.451209900367723</v>
      </c>
      <c r="M2987" s="11">
        <v>35</v>
      </c>
      <c r="N2987" s="11" t="s">
        <v>12679</v>
      </c>
    </row>
    <row r="2988" spans="2:14" s="11" customFormat="1" ht="48" hidden="1" x14ac:dyDescent="0.2">
      <c r="F2988" s="11" t="s">
        <v>8910</v>
      </c>
      <c r="G2988" s="11" t="s">
        <v>8911</v>
      </c>
      <c r="H2988" s="11">
        <v>8.3676268861454045E-2</v>
      </c>
      <c r="I2988" s="11">
        <v>0.17091100319043709</v>
      </c>
      <c r="J2988" s="11">
        <v>0.17978231629832361</v>
      </c>
      <c r="K2988" s="11">
        <v>0.25927078434314449</v>
      </c>
      <c r="L2988" s="11">
        <v>1.213486652268408</v>
      </c>
      <c r="M2988" s="11">
        <v>255</v>
      </c>
      <c r="N2988" s="11" t="s">
        <v>12680</v>
      </c>
    </row>
    <row r="2989" spans="2:14" s="11" customFormat="1" ht="48" hidden="1" x14ac:dyDescent="0.2">
      <c r="B2989" s="4" t="str">
        <f>VLOOKUP(F2989,decisions2!A:B,2,FALSE)</f>
        <v>no_biology</v>
      </c>
      <c r="C2989" s="35" t="str">
        <f t="shared" ref="C2989:C2992" si="220">IF(L2989&gt;0,"EC-side","eMPC-side")</f>
        <v>eMPC-side</v>
      </c>
      <c r="E2989" s="35" t="str">
        <f>VLOOKUP(F2989,collapsed2!A:J,10,FALSE)</f>
        <v>redundant</v>
      </c>
      <c r="F2989" s="11" t="s">
        <v>9343</v>
      </c>
      <c r="G2989" s="11" t="s">
        <v>9344</v>
      </c>
      <c r="H2989" s="11">
        <v>3.8543821855160573E-5</v>
      </c>
      <c r="I2989" s="11">
        <v>4.1138602019266148E-4</v>
      </c>
      <c r="J2989" s="11">
        <v>0.55733223875864601</v>
      </c>
      <c r="K2989" s="11">
        <v>-0.49581511945979501</v>
      </c>
      <c r="L2989" s="11">
        <v>-2.025034383065123</v>
      </c>
      <c r="M2989" s="11">
        <v>60</v>
      </c>
      <c r="N2989" s="11" t="s">
        <v>12825</v>
      </c>
    </row>
    <row r="2990" spans="2:14" s="11" customFormat="1" ht="80" hidden="1" x14ac:dyDescent="0.2">
      <c r="B2990" s="4" t="str">
        <f>VLOOKUP(F2990,decisions2!A:B,2,FALSE)</f>
        <v>no_biology</v>
      </c>
      <c r="C2990" s="35" t="str">
        <f t="shared" si="220"/>
        <v>eMPC-side</v>
      </c>
      <c r="E2990" s="35" t="str">
        <f>VLOOKUP(F2990,collapsed2!A:J,10,FALSE)</f>
        <v>redundant</v>
      </c>
      <c r="F2990" s="11" t="s">
        <v>5654</v>
      </c>
      <c r="G2990" s="11" t="s">
        <v>5655</v>
      </c>
      <c r="H2990" s="11">
        <v>1.6865425164428609E-6</v>
      </c>
      <c r="I2990" s="11">
        <v>3.0265098124738368E-5</v>
      </c>
      <c r="J2990" s="11">
        <v>0.6435518361507222</v>
      </c>
      <c r="K2990" s="11">
        <v>-0.43824719083967439</v>
      </c>
      <c r="L2990" s="11">
        <v>-2.035848752600228</v>
      </c>
      <c r="M2990" s="11">
        <v>118</v>
      </c>
      <c r="N2990" s="11" t="s">
        <v>11606</v>
      </c>
    </row>
    <row r="2991" spans="2:14" s="11" customFormat="1" ht="48" hidden="1" x14ac:dyDescent="0.2">
      <c r="B2991" s="4" t="str">
        <f>VLOOKUP(F2991,decisions2!A:B,2,FALSE)</f>
        <v>no_biology</v>
      </c>
      <c r="C2991" s="35" t="str">
        <f t="shared" si="220"/>
        <v>eMPC-side</v>
      </c>
      <c r="E2991" s="35" t="str">
        <f>VLOOKUP(F2991,collapsed2!A:J,10,FALSE)</f>
        <v>redundant</v>
      </c>
      <c r="F2991" s="11" t="s">
        <v>1193</v>
      </c>
      <c r="G2991" s="11" t="s">
        <v>1194</v>
      </c>
      <c r="H2991" s="11">
        <v>7.1215689346962533E-6</v>
      </c>
      <c r="I2991" s="11">
        <v>1.006885027736708E-4</v>
      </c>
      <c r="J2991" s="11">
        <v>0.610526878385931</v>
      </c>
      <c r="K2991" s="11">
        <v>-0.47139592078175141</v>
      </c>
      <c r="L2991" s="11">
        <v>-2.036972855475824</v>
      </c>
      <c r="M2991" s="11">
        <v>81</v>
      </c>
      <c r="N2991" s="11" t="s">
        <v>10130</v>
      </c>
    </row>
    <row r="2992" spans="2:14" s="11" customFormat="1" ht="17" hidden="1" x14ac:dyDescent="0.2">
      <c r="B2992" s="4" t="str">
        <f>VLOOKUP(F2992,decisions2!A:B,2,FALSE)</f>
        <v>no_biology</v>
      </c>
      <c r="C2992" s="35" t="str">
        <f t="shared" si="220"/>
        <v>eMPC-side</v>
      </c>
      <c r="E2992" s="35" t="str">
        <f>VLOOKUP(F2992,collapsed2!A:J,10,FALSE)</f>
        <v>redundant</v>
      </c>
      <c r="F2992" s="11" t="s">
        <v>6970</v>
      </c>
      <c r="G2992" s="11" t="s">
        <v>6971</v>
      </c>
      <c r="H2992" s="11">
        <v>1.380274955387102E-4</v>
      </c>
      <c r="I2992" s="11">
        <v>1.183196326586424E-3</v>
      </c>
      <c r="J2992" s="11">
        <v>0.51884807774379182</v>
      </c>
      <c r="K2992" s="11">
        <v>-0.72806002756458565</v>
      </c>
      <c r="L2992" s="11">
        <v>-2.0382096433649499</v>
      </c>
      <c r="M2992" s="11">
        <v>15</v>
      </c>
      <c r="N2992" s="11" t="s">
        <v>12039</v>
      </c>
    </row>
    <row r="2993" spans="2:14" s="11" customFormat="1" ht="48" hidden="1" x14ac:dyDescent="0.2">
      <c r="F2993" s="11" t="s">
        <v>8925</v>
      </c>
      <c r="G2993" s="11" t="s">
        <v>8926</v>
      </c>
      <c r="H2993" s="11">
        <v>3.1756377099552702E-2</v>
      </c>
      <c r="I2993" s="11">
        <v>8.1795211046639685E-2</v>
      </c>
      <c r="J2993" s="11">
        <v>0.3217759180753611</v>
      </c>
      <c r="K2993" s="11">
        <v>-0.27344371639234782</v>
      </c>
      <c r="L2993" s="11">
        <v>-1.319828522094151</v>
      </c>
      <c r="M2993" s="11">
        <v>155</v>
      </c>
      <c r="N2993" s="11" t="s">
        <v>12685</v>
      </c>
    </row>
    <row r="2994" spans="2:14" s="11" customFormat="1" ht="32" hidden="1" x14ac:dyDescent="0.2">
      <c r="B2994" s="4" t="str">
        <f>VLOOKUP(F2994,decisions2!A:B,2,FALSE)</f>
        <v>no_biology</v>
      </c>
      <c r="C2994" s="35" t="str">
        <f t="shared" ref="C2994:C2995" si="221">IF(L2994&gt;0,"EC-side","eMPC-side")</f>
        <v>eMPC-side</v>
      </c>
      <c r="E2994" s="35" t="str">
        <f>VLOOKUP(F2994,collapsed2!A:J,10,FALSE)</f>
        <v>redundant</v>
      </c>
      <c r="F2994" s="11" t="s">
        <v>9096</v>
      </c>
      <c r="G2994" s="11" t="s">
        <v>9097</v>
      </c>
      <c r="H2994" s="11">
        <v>6.0599916728487243E-5</v>
      </c>
      <c r="I2994" s="11">
        <v>6.0341258547329062E-4</v>
      </c>
      <c r="J2994" s="11">
        <v>0.55733223875864601</v>
      </c>
      <c r="K2994" s="11">
        <v>-0.58541678798377406</v>
      </c>
      <c r="L2994" s="11">
        <v>-2.042227524464661</v>
      </c>
      <c r="M2994" s="11">
        <v>33</v>
      </c>
      <c r="N2994" s="11" t="s">
        <v>12742</v>
      </c>
    </row>
    <row r="2995" spans="2:14" s="11" customFormat="1" ht="80" hidden="1" x14ac:dyDescent="0.2">
      <c r="B2995" s="4" t="str">
        <f>VLOOKUP(F2995,decisions2!A:B,2,FALSE)</f>
        <v>no_biology</v>
      </c>
      <c r="C2995" s="35" t="str">
        <f t="shared" si="221"/>
        <v>eMPC-side</v>
      </c>
      <c r="E2995" s="35" t="str">
        <f>VLOOKUP(F2995,collapsed2!A:J,10,FALSE)</f>
        <v>redundant</v>
      </c>
      <c r="F2995" s="11" t="s">
        <v>4570</v>
      </c>
      <c r="G2995" s="11" t="s">
        <v>4571</v>
      </c>
      <c r="H2995" s="11">
        <v>2.403573736539275E-7</v>
      </c>
      <c r="I2995" s="11">
        <v>5.4895607157603296E-6</v>
      </c>
      <c r="J2995" s="11">
        <v>0.67496286001102501</v>
      </c>
      <c r="K2995" s="11">
        <v>-0.42629509435290719</v>
      </c>
      <c r="L2995" s="11">
        <v>-2.044719025435966</v>
      </c>
      <c r="M2995" s="11">
        <v>145</v>
      </c>
      <c r="N2995" s="11" t="s">
        <v>11248</v>
      </c>
    </row>
    <row r="2996" spans="2:14" s="11" customFormat="1" ht="32" hidden="1" x14ac:dyDescent="0.2">
      <c r="F2996" s="11" t="s">
        <v>8934</v>
      </c>
      <c r="G2996" s="11" t="s">
        <v>8935</v>
      </c>
      <c r="H2996" s="11">
        <v>9.0410958904109592E-2</v>
      </c>
      <c r="I2996" s="11">
        <v>0.18204820701653629</v>
      </c>
      <c r="J2996" s="11">
        <v>0.2489111144347024</v>
      </c>
      <c r="K2996" s="11">
        <v>-0.30217436389837088</v>
      </c>
      <c r="L2996" s="11">
        <v>-1.278718504987747</v>
      </c>
      <c r="M2996" s="11">
        <v>72</v>
      </c>
      <c r="N2996" s="11" t="s">
        <v>12688</v>
      </c>
    </row>
    <row r="2997" spans="2:14" s="11" customFormat="1" ht="80" hidden="1" x14ac:dyDescent="0.2">
      <c r="B2997" s="4" t="str">
        <f>VLOOKUP(F2997,decisions2!A:B,2,FALSE)</f>
        <v>no_biology</v>
      </c>
      <c r="C2997" s="35" t="str">
        <f t="shared" ref="C2997:C2998" si="222">IF(L2997&gt;0,"EC-side","eMPC-side")</f>
        <v>eMPC-side</v>
      </c>
      <c r="E2997" s="35" t="str">
        <f>VLOOKUP(F2997,collapsed2!A:J,10,FALSE)</f>
        <v>main</v>
      </c>
      <c r="F2997" s="11" t="s">
        <v>3173</v>
      </c>
      <c r="G2997" s="11" t="s">
        <v>3174</v>
      </c>
      <c r="H2997" s="11">
        <v>4.490874618215161E-8</v>
      </c>
      <c r="I2997" s="11">
        <v>1.286596184481642E-6</v>
      </c>
      <c r="J2997" s="11">
        <v>0.71951282633891067</v>
      </c>
      <c r="K2997" s="11">
        <v>-0.4231687426240866</v>
      </c>
      <c r="L2997" s="11">
        <v>-2.0476362922414908</v>
      </c>
      <c r="M2997" s="11">
        <v>170</v>
      </c>
      <c r="N2997" s="11" t="s">
        <v>10786</v>
      </c>
    </row>
    <row r="2998" spans="2:14" s="11" customFormat="1" ht="48" hidden="1" x14ac:dyDescent="0.2">
      <c r="B2998" s="4" t="str">
        <f>VLOOKUP(F2998,decisions2!A:B,2,FALSE)</f>
        <v>no_biology</v>
      </c>
      <c r="C2998" s="35" t="str">
        <f t="shared" si="222"/>
        <v>eMPC-side</v>
      </c>
      <c r="E2998" s="35" t="str">
        <f>VLOOKUP(F2998,collapsed2!A:J,10,FALSE)</f>
        <v>redundant</v>
      </c>
      <c r="F2998" s="11" t="s">
        <v>5268</v>
      </c>
      <c r="G2998" s="11" t="s">
        <v>5269</v>
      </c>
      <c r="H2998" s="11">
        <v>2.6597730006334471E-6</v>
      </c>
      <c r="I2998" s="11">
        <v>4.3434093100344177E-5</v>
      </c>
      <c r="J2998" s="11">
        <v>0.62725673971852836</v>
      </c>
      <c r="K2998" s="11">
        <v>-0.46544104654329271</v>
      </c>
      <c r="L2998" s="11">
        <v>-2.0520189024094662</v>
      </c>
      <c r="M2998" s="11">
        <v>90</v>
      </c>
      <c r="N2998" s="11" t="s">
        <v>11480</v>
      </c>
    </row>
    <row r="2999" spans="2:14" s="11" customFormat="1" hidden="1" x14ac:dyDescent="0.2">
      <c r="F2999" s="11" t="s">
        <v>8943</v>
      </c>
      <c r="G2999" s="11" t="s">
        <v>8944</v>
      </c>
      <c r="H2999" s="11">
        <v>0.9508599508599509</v>
      </c>
      <c r="I2999" s="11">
        <v>0.96714686998087807</v>
      </c>
      <c r="J2999" s="11">
        <v>5.7487740956132502E-2</v>
      </c>
      <c r="K2999" s="11">
        <v>-0.1808070624304077</v>
      </c>
      <c r="L2999" s="11">
        <v>-0.69437290859229128</v>
      </c>
      <c r="M2999" s="11">
        <v>46</v>
      </c>
      <c r="N2999" s="11" t="s">
        <v>12691</v>
      </c>
    </row>
    <row r="3000" spans="2:14" s="11" customFormat="1" hidden="1" x14ac:dyDescent="0.2">
      <c r="F3000" s="11" t="s">
        <v>8946</v>
      </c>
      <c r="G3000" s="11" t="s">
        <v>8947</v>
      </c>
      <c r="H3000" s="11">
        <v>0.83112582781456956</v>
      </c>
      <c r="I3000" s="11">
        <v>0.87789681553764054</v>
      </c>
      <c r="J3000" s="11">
        <v>4.5496781008500742E-2</v>
      </c>
      <c r="K3000" s="11">
        <v>0.26219947282331701</v>
      </c>
      <c r="L3000" s="11">
        <v>0.72666257426287018</v>
      </c>
      <c r="M3000" s="11">
        <v>16</v>
      </c>
      <c r="N3000" s="11" t="s">
        <v>12692</v>
      </c>
    </row>
    <row r="3001" spans="2:14" s="11" customFormat="1" hidden="1" x14ac:dyDescent="0.2">
      <c r="F3001" s="11" t="s">
        <v>8949</v>
      </c>
      <c r="G3001" s="11" t="s">
        <v>8950</v>
      </c>
      <c r="H3001" s="11">
        <v>0.99504950495049505</v>
      </c>
      <c r="I3001" s="11">
        <v>0.99749284320697262</v>
      </c>
      <c r="J3001" s="11">
        <v>5.5710422676667093E-2</v>
      </c>
      <c r="K3001" s="11">
        <v>-0.16525315033912641</v>
      </c>
      <c r="L3001" s="11">
        <v>-0.52909940189545757</v>
      </c>
      <c r="M3001" s="11">
        <v>24</v>
      </c>
      <c r="N3001" s="11" t="s">
        <v>12693</v>
      </c>
    </row>
    <row r="3002" spans="2:14" s="11" customFormat="1" ht="48" hidden="1" x14ac:dyDescent="0.2">
      <c r="F3002" s="11" t="s">
        <v>8952</v>
      </c>
      <c r="G3002" s="11" t="s">
        <v>8953</v>
      </c>
      <c r="H3002" s="11">
        <v>3.7313432835820892E-2</v>
      </c>
      <c r="I3002" s="11">
        <v>9.3240758715983946E-2</v>
      </c>
      <c r="J3002" s="11">
        <v>0.28785711725514929</v>
      </c>
      <c r="K3002" s="11">
        <v>0.33100415860579008</v>
      </c>
      <c r="L3002" s="11">
        <v>1.377836117559879</v>
      </c>
      <c r="M3002" s="11">
        <v>111</v>
      </c>
      <c r="N3002" s="11" t="s">
        <v>12694</v>
      </c>
    </row>
    <row r="3003" spans="2:14" s="11" customFormat="1" hidden="1" x14ac:dyDescent="0.2">
      <c r="F3003" s="11" t="s">
        <v>8955</v>
      </c>
      <c r="G3003" s="11" t="s">
        <v>8956</v>
      </c>
      <c r="H3003" s="11">
        <v>0.29642248722316872</v>
      </c>
      <c r="I3003" s="11">
        <v>0.42970077375537902</v>
      </c>
      <c r="J3003" s="11">
        <v>9.9579120049590422E-2</v>
      </c>
      <c r="K3003" s="11">
        <v>0.38965779514132909</v>
      </c>
      <c r="L3003" s="11">
        <v>1.1484723853699359</v>
      </c>
      <c r="M3003" s="11">
        <v>21</v>
      </c>
      <c r="N3003" s="11" t="s">
        <v>12695</v>
      </c>
    </row>
    <row r="3004" spans="2:14" s="11" customFormat="1" ht="17" hidden="1" x14ac:dyDescent="0.2">
      <c r="B3004" s="4" t="str">
        <f>VLOOKUP(F3004,decisions2!A:B,2,FALSE)</f>
        <v>no_biology</v>
      </c>
      <c r="C3004" s="35" t="str">
        <f>IF(L3004&gt;0,"EC-side","eMPC-side")</f>
        <v>eMPC-side</v>
      </c>
      <c r="E3004" s="35" t="str">
        <f>VLOOKUP(F3004,collapsed2!A:J,10,FALSE)</f>
        <v>redundant</v>
      </c>
      <c r="F3004" s="11" t="s">
        <v>9012</v>
      </c>
      <c r="G3004" s="11" t="s">
        <v>9013</v>
      </c>
      <c r="H3004" s="11">
        <v>3.7709226685778283E-5</v>
      </c>
      <c r="I3004" s="11">
        <v>4.0646314968895001E-4</v>
      </c>
      <c r="J3004" s="11">
        <v>0.55733223875864601</v>
      </c>
      <c r="K3004" s="11">
        <v>-0.5989552088760477</v>
      </c>
      <c r="L3004" s="11">
        <v>-2.0579125723469169</v>
      </c>
      <c r="M3004" s="11">
        <v>31</v>
      </c>
      <c r="N3004" s="11" t="s">
        <v>12714</v>
      </c>
    </row>
    <row r="3005" spans="2:14" s="11" customFormat="1" ht="32" hidden="1" x14ac:dyDescent="0.2">
      <c r="F3005" s="11" t="s">
        <v>8961</v>
      </c>
      <c r="G3005" s="11" t="s">
        <v>8962</v>
      </c>
      <c r="H3005" s="11">
        <v>0.1163522012578616</v>
      </c>
      <c r="I3005" s="11">
        <v>0.22017590311064389</v>
      </c>
      <c r="J3005" s="11">
        <v>0.23439264729468609</v>
      </c>
      <c r="K3005" s="11">
        <v>-0.24505459597444429</v>
      </c>
      <c r="L3005" s="11">
        <v>-1.1774710941815509</v>
      </c>
      <c r="M3005" s="11">
        <v>147</v>
      </c>
      <c r="N3005" s="11" t="s">
        <v>12697</v>
      </c>
    </row>
    <row r="3006" spans="2:14" s="11" customFormat="1" ht="48" hidden="1" x14ac:dyDescent="0.2">
      <c r="F3006" s="11" t="s">
        <v>8964</v>
      </c>
      <c r="G3006" s="11" t="s">
        <v>8965</v>
      </c>
      <c r="H3006" s="11">
        <v>2.2912173958147531E-2</v>
      </c>
      <c r="I3006" s="11">
        <v>6.3577876080976925E-2</v>
      </c>
      <c r="J3006" s="11">
        <v>0.35248785758361922</v>
      </c>
      <c r="K3006" s="11">
        <v>0.31816628042183143</v>
      </c>
      <c r="L3006" s="11">
        <v>1.3970779230416139</v>
      </c>
      <c r="M3006" s="11">
        <v>157</v>
      </c>
      <c r="N3006" s="11" t="s">
        <v>12698</v>
      </c>
    </row>
    <row r="3007" spans="2:14" s="11" customFormat="1" ht="32" hidden="1" x14ac:dyDescent="0.2">
      <c r="F3007" s="11" t="s">
        <v>8967</v>
      </c>
      <c r="G3007" s="11" t="s">
        <v>8968</v>
      </c>
      <c r="H3007" s="11">
        <v>0.6164021164021164</v>
      </c>
      <c r="I3007" s="11">
        <v>0.71011263215848752</v>
      </c>
      <c r="J3007" s="11">
        <v>8.2896213457156531E-2</v>
      </c>
      <c r="K3007" s="11">
        <v>-0.2207738789101962</v>
      </c>
      <c r="L3007" s="11">
        <v>-0.94189645709656133</v>
      </c>
      <c r="M3007" s="11">
        <v>76</v>
      </c>
      <c r="N3007" s="11" t="s">
        <v>12699</v>
      </c>
    </row>
    <row r="3008" spans="2:14" s="11" customFormat="1" ht="64" hidden="1" x14ac:dyDescent="0.2">
      <c r="B3008" s="4" t="str">
        <f>VLOOKUP(F3008,decisions2!A:B,2,FALSE)</f>
        <v>no_biology</v>
      </c>
      <c r="C3008" s="35" t="str">
        <f t="shared" ref="C3008:C3010" si="223">IF(L3008&gt;0,"EC-side","eMPC-side")</f>
        <v>eMPC-side</v>
      </c>
      <c r="E3008" s="35" t="str">
        <f>VLOOKUP(F3008,collapsed2!A:J,10,FALSE)</f>
        <v>redundant</v>
      </c>
      <c r="F3008" s="11" t="s">
        <v>3059</v>
      </c>
      <c r="G3008" s="11" t="s">
        <v>3060</v>
      </c>
      <c r="H3008" s="11">
        <v>2.63992603770497E-7</v>
      </c>
      <c r="I3008" s="11">
        <v>5.9054783829756381E-6</v>
      </c>
      <c r="J3008" s="11">
        <v>0.67496286001102501</v>
      </c>
      <c r="K3008" s="11">
        <v>-0.43633489536663972</v>
      </c>
      <c r="L3008" s="11">
        <v>-2.0584794300304661</v>
      </c>
      <c r="M3008" s="11">
        <v>132</v>
      </c>
      <c r="N3008" s="11" t="s">
        <v>10748</v>
      </c>
    </row>
    <row r="3009" spans="2:14" s="11" customFormat="1" ht="32" hidden="1" x14ac:dyDescent="0.2">
      <c r="B3009" s="4" t="str">
        <f>VLOOKUP(F3009,decisions2!A:B,2,FALSE)</f>
        <v>no_biology</v>
      </c>
      <c r="C3009" s="35" t="str">
        <f t="shared" si="223"/>
        <v>eMPC-side</v>
      </c>
      <c r="E3009" s="35" t="str">
        <f>VLOOKUP(F3009,collapsed2!A:J,10,FALSE)</f>
        <v>redundant</v>
      </c>
      <c r="F3009" s="11" t="s">
        <v>8766</v>
      </c>
      <c r="G3009" s="11" t="s">
        <v>8767</v>
      </c>
      <c r="H3009" s="11">
        <v>2.1327866961022501E-5</v>
      </c>
      <c r="I3009" s="11">
        <v>2.532975036170891E-4</v>
      </c>
      <c r="J3009" s="11">
        <v>0.57561026107112856</v>
      </c>
      <c r="K3009" s="11">
        <v>-0.50439162033349361</v>
      </c>
      <c r="L3009" s="11">
        <v>-2.060062982383656</v>
      </c>
      <c r="M3009" s="11">
        <v>60</v>
      </c>
      <c r="N3009" s="11" t="s">
        <v>12634</v>
      </c>
    </row>
    <row r="3010" spans="2:14" s="11" customFormat="1" ht="32" hidden="1" x14ac:dyDescent="0.2">
      <c r="B3010" s="4" t="str">
        <f>VLOOKUP(F3010,decisions2!A:B,2,FALSE)</f>
        <v>no_biology</v>
      </c>
      <c r="C3010" s="35" t="str">
        <f t="shared" si="223"/>
        <v>eMPC-side</v>
      </c>
      <c r="E3010" s="35" t="str">
        <f>VLOOKUP(F3010,collapsed2!A:J,10,FALSE)</f>
        <v>redundant</v>
      </c>
      <c r="F3010" s="11" t="s">
        <v>8838</v>
      </c>
      <c r="G3010" s="11" t="s">
        <v>8839</v>
      </c>
      <c r="H3010" s="11">
        <v>1.431958973167365E-4</v>
      </c>
      <c r="I3010" s="11">
        <v>1.224287436221103E-3</v>
      </c>
      <c r="J3010" s="11">
        <v>0.51884807774379182</v>
      </c>
      <c r="K3010" s="11">
        <v>-0.56819636042384347</v>
      </c>
      <c r="L3010" s="11">
        <v>-2.0726434473299942</v>
      </c>
      <c r="M3010" s="11">
        <v>37</v>
      </c>
      <c r="N3010" s="11" t="s">
        <v>12657</v>
      </c>
    </row>
    <row r="3011" spans="2:14" s="11" customFormat="1" ht="48" hidden="1" x14ac:dyDescent="0.2">
      <c r="F3011" s="11" t="s">
        <v>8979</v>
      </c>
      <c r="G3011" s="11" t="s">
        <v>8980</v>
      </c>
      <c r="H3011" s="11">
        <v>0.80305131761442439</v>
      </c>
      <c r="I3011" s="11">
        <v>0.85711294226428436</v>
      </c>
      <c r="J3011" s="11">
        <v>3.8955647996588523E-2</v>
      </c>
      <c r="K3011" s="11">
        <v>0.18746824810427559</v>
      </c>
      <c r="L3011" s="11">
        <v>0.86747546384066887</v>
      </c>
      <c r="M3011" s="11">
        <v>236</v>
      </c>
      <c r="N3011" s="11" t="s">
        <v>12703</v>
      </c>
    </row>
    <row r="3012" spans="2:14" s="11" customFormat="1" hidden="1" x14ac:dyDescent="0.2">
      <c r="F3012" s="11" t="s">
        <v>8982</v>
      </c>
      <c r="G3012" s="11" t="s">
        <v>8983</v>
      </c>
      <c r="H3012" s="11">
        <v>0.90963855421686746</v>
      </c>
      <c r="I3012" s="11">
        <v>0.93629987963198524</v>
      </c>
      <c r="J3012" s="11">
        <v>6.944814420031753E-2</v>
      </c>
      <c r="K3012" s="11">
        <v>-0.17649525087449061</v>
      </c>
      <c r="L3012" s="11">
        <v>-0.80636021321860862</v>
      </c>
      <c r="M3012" s="11">
        <v>111</v>
      </c>
      <c r="N3012" s="11" t="s">
        <v>12704</v>
      </c>
    </row>
    <row r="3013" spans="2:14" s="11" customFormat="1" hidden="1" x14ac:dyDescent="0.2">
      <c r="F3013" s="11" t="s">
        <v>8985</v>
      </c>
      <c r="G3013" s="11" t="s">
        <v>8986</v>
      </c>
      <c r="H3013" s="11">
        <v>0.61152882205513781</v>
      </c>
      <c r="I3013" s="11">
        <v>0.70699225940958588</v>
      </c>
      <c r="J3013" s="11">
        <v>8.041999687615399E-2</v>
      </c>
      <c r="K3013" s="11">
        <v>-0.30561840538140428</v>
      </c>
      <c r="L3013" s="11">
        <v>-0.88658481164822311</v>
      </c>
      <c r="M3013" s="11">
        <v>17</v>
      </c>
      <c r="N3013" s="11" t="s">
        <v>12705</v>
      </c>
    </row>
    <row r="3014" spans="2:14" s="11" customFormat="1" ht="32" hidden="1" x14ac:dyDescent="0.2">
      <c r="B3014" s="4" t="str">
        <f>VLOOKUP(F3014,decisions2!A:B,2,FALSE)</f>
        <v>no_biology</v>
      </c>
      <c r="C3014" s="35" t="str">
        <f t="shared" ref="C3014:C3017" si="224">IF(L3014&gt;0,"EC-side","eMPC-side")</f>
        <v>eMPC-side</v>
      </c>
      <c r="E3014" s="35" t="str">
        <f>VLOOKUP(F3014,collapsed2!A:J,10,FALSE)</f>
        <v>redundant</v>
      </c>
      <c r="F3014" s="11" t="s">
        <v>4591</v>
      </c>
      <c r="G3014" s="11" t="s">
        <v>4592</v>
      </c>
      <c r="H3014" s="11">
        <v>8.8306479333804546E-5</v>
      </c>
      <c r="I3014" s="11">
        <v>8.101375323151845E-4</v>
      </c>
      <c r="J3014" s="11">
        <v>0.53843409630991623</v>
      </c>
      <c r="K3014" s="11">
        <v>-0.57851763544105517</v>
      </c>
      <c r="L3014" s="11">
        <v>-2.0740909471971172</v>
      </c>
      <c r="M3014" s="11">
        <v>35</v>
      </c>
      <c r="N3014" s="11" t="s">
        <v>11255</v>
      </c>
    </row>
    <row r="3015" spans="2:14" s="11" customFormat="1" ht="32" hidden="1" x14ac:dyDescent="0.2">
      <c r="B3015" s="4" t="str">
        <f>VLOOKUP(F3015,decisions2!A:B,2,FALSE)</f>
        <v>no_biology</v>
      </c>
      <c r="C3015" s="35" t="str">
        <f t="shared" si="224"/>
        <v>eMPC-side</v>
      </c>
      <c r="E3015" s="35" t="str">
        <f>VLOOKUP(F3015,collapsed2!A:J,10,FALSE)</f>
        <v>redundant</v>
      </c>
      <c r="F3015" s="11" t="s">
        <v>8155</v>
      </c>
      <c r="G3015" s="11" t="s">
        <v>8156</v>
      </c>
      <c r="H3015" s="11">
        <v>7.8185065651817422E-5</v>
      </c>
      <c r="I3015" s="11">
        <v>7.3377133453688423E-4</v>
      </c>
      <c r="J3015" s="11">
        <v>0.53843409630991623</v>
      </c>
      <c r="K3015" s="11">
        <v>-0.55914073408026155</v>
      </c>
      <c r="L3015" s="11">
        <v>-2.075095903095725</v>
      </c>
      <c r="M3015" s="11">
        <v>40</v>
      </c>
      <c r="N3015" s="11" t="s">
        <v>12432</v>
      </c>
    </row>
    <row r="3016" spans="2:14" s="11" customFormat="1" ht="32" hidden="1" x14ac:dyDescent="0.2">
      <c r="B3016" s="4" t="str">
        <f>VLOOKUP(F3016,decisions2!A:B,2,FALSE)</f>
        <v>no_biology</v>
      </c>
      <c r="C3016" s="35" t="str">
        <f t="shared" si="224"/>
        <v>eMPC-side</v>
      </c>
      <c r="E3016" s="35" t="str">
        <f>VLOOKUP(F3016,collapsed2!A:J,10,FALSE)</f>
        <v>redundant</v>
      </c>
      <c r="F3016" s="11" t="s">
        <v>3038</v>
      </c>
      <c r="G3016" s="11" t="s">
        <v>3039</v>
      </c>
      <c r="H3016" s="11">
        <v>2.2892933342519879E-5</v>
      </c>
      <c r="I3016" s="11">
        <v>2.6992173392299611E-4</v>
      </c>
      <c r="J3016" s="11">
        <v>0.57561026107112856</v>
      </c>
      <c r="K3016" s="11">
        <v>-0.6093832187979743</v>
      </c>
      <c r="L3016" s="11">
        <v>-2.093741516489771</v>
      </c>
      <c r="M3016" s="11">
        <v>31</v>
      </c>
      <c r="N3016" s="11" t="s">
        <v>10741</v>
      </c>
    </row>
    <row r="3017" spans="2:14" s="11" customFormat="1" ht="32" hidden="1" x14ac:dyDescent="0.2">
      <c r="B3017" s="4" t="str">
        <f>VLOOKUP(F3017,decisions2!A:B,2,FALSE)</f>
        <v>no_biology</v>
      </c>
      <c r="C3017" s="35" t="str">
        <f t="shared" si="224"/>
        <v>eMPC-side</v>
      </c>
      <c r="E3017" s="35" t="str">
        <f>VLOOKUP(F3017,collapsed2!A:J,10,FALSE)</f>
        <v>redundant</v>
      </c>
      <c r="F3017" s="11" t="s">
        <v>1701</v>
      </c>
      <c r="G3017" s="11" t="s">
        <v>1702</v>
      </c>
      <c r="H3017" s="11">
        <v>4.8716324619459689E-5</v>
      </c>
      <c r="I3017" s="11">
        <v>4.9721098814736048E-4</v>
      </c>
      <c r="J3017" s="11">
        <v>0.55733223875864601</v>
      </c>
      <c r="K3017" s="11">
        <v>-0.66901282221382363</v>
      </c>
      <c r="L3017" s="11">
        <v>-2.0955951526926468</v>
      </c>
      <c r="M3017" s="11">
        <v>22</v>
      </c>
      <c r="N3017" s="11" t="s">
        <v>10300</v>
      </c>
    </row>
    <row r="3018" spans="2:14" s="11" customFormat="1" hidden="1" x14ac:dyDescent="0.2">
      <c r="F3018" s="11" t="s">
        <v>9000</v>
      </c>
      <c r="G3018" s="11" t="s">
        <v>9001</v>
      </c>
      <c r="H3018" s="11">
        <v>0.44908180300500827</v>
      </c>
      <c r="I3018" s="11">
        <v>0.56870925498811842</v>
      </c>
      <c r="J3018" s="11">
        <v>7.5309376417277279E-2</v>
      </c>
      <c r="K3018" s="11">
        <v>0.35530731867878812</v>
      </c>
      <c r="L3018" s="11">
        <v>1.008066410625599</v>
      </c>
      <c r="M3018" s="11">
        <v>18</v>
      </c>
      <c r="N3018" s="11" t="s">
        <v>12710</v>
      </c>
    </row>
    <row r="3019" spans="2:14" s="11" customFormat="1" ht="32" hidden="1" x14ac:dyDescent="0.2">
      <c r="B3019" s="4" t="str">
        <f>VLOOKUP(F3019,decisions2!A:B,2,FALSE)</f>
        <v>no_biology</v>
      </c>
      <c r="C3019" s="35" t="str">
        <f t="shared" ref="C3019:C3022" si="225">IF(L3019&gt;0,"EC-side","eMPC-side")</f>
        <v>eMPC-side</v>
      </c>
      <c r="E3019" s="35" t="str">
        <f>VLOOKUP(F3019,collapsed2!A:J,10,FALSE)</f>
        <v>redundant</v>
      </c>
      <c r="F3019" s="11" t="s">
        <v>5349</v>
      </c>
      <c r="G3019" s="11" t="s">
        <v>5350</v>
      </c>
      <c r="H3019" s="11">
        <v>6.5631726943359345E-5</v>
      </c>
      <c r="I3019" s="11">
        <v>6.4370336395498987E-4</v>
      </c>
      <c r="J3019" s="11">
        <v>0.53843409630991623</v>
      </c>
      <c r="K3019" s="11">
        <v>-0.57067022203862827</v>
      </c>
      <c r="L3019" s="11">
        <v>-2.0973516977181439</v>
      </c>
      <c r="M3019" s="11">
        <v>38</v>
      </c>
      <c r="N3019" s="11" t="s">
        <v>11507</v>
      </c>
    </row>
    <row r="3020" spans="2:14" s="11" customFormat="1" ht="96" hidden="1" x14ac:dyDescent="0.2">
      <c r="B3020" s="4" t="str">
        <f>VLOOKUP(F3020,decisions2!A:B,2,FALSE)</f>
        <v>no_biology</v>
      </c>
      <c r="C3020" s="35" t="str">
        <f t="shared" si="225"/>
        <v>eMPC-side</v>
      </c>
      <c r="E3020" s="35" t="str">
        <f>VLOOKUP(F3020,collapsed2!A:J,10,FALSE)</f>
        <v>main</v>
      </c>
      <c r="F3020" s="11" t="s">
        <v>3056</v>
      </c>
      <c r="G3020" s="11" t="s">
        <v>3057</v>
      </c>
      <c r="H3020" s="11">
        <v>1.8895325650619351E-9</v>
      </c>
      <c r="I3020" s="11">
        <v>7.8116624778383279E-8</v>
      </c>
      <c r="J3020" s="11">
        <v>0.77493903013643628</v>
      </c>
      <c r="K3020" s="11">
        <v>-0.42405258637265369</v>
      </c>
      <c r="L3020" s="11">
        <v>-2.09744202624969</v>
      </c>
      <c r="M3020" s="11">
        <v>193</v>
      </c>
      <c r="N3020" s="11" t="s">
        <v>10747</v>
      </c>
    </row>
    <row r="3021" spans="2:14" s="11" customFormat="1" ht="17" hidden="1" x14ac:dyDescent="0.2">
      <c r="B3021" s="4" t="str">
        <f>VLOOKUP(F3021,decisions2!A:B,2,FALSE)</f>
        <v>no_biology</v>
      </c>
      <c r="C3021" s="35" t="str">
        <f t="shared" si="225"/>
        <v>eMPC-side</v>
      </c>
      <c r="E3021" s="35" t="str">
        <f>VLOOKUP(F3021,collapsed2!A:J,10,FALSE)</f>
        <v>main</v>
      </c>
      <c r="F3021" s="11" t="s">
        <v>3233</v>
      </c>
      <c r="G3021" s="11" t="s">
        <v>3234</v>
      </c>
      <c r="H3021" s="11">
        <v>8.5853314067854032E-5</v>
      </c>
      <c r="I3021" s="11">
        <v>7.9208170549607707E-4</v>
      </c>
      <c r="J3021" s="11">
        <v>0.53843409630991623</v>
      </c>
      <c r="K3021" s="11">
        <v>-0.61506313925061717</v>
      </c>
      <c r="L3021" s="11">
        <v>-2.097823132833363</v>
      </c>
      <c r="M3021" s="11">
        <v>30</v>
      </c>
      <c r="N3021" s="11" t="s">
        <v>10806</v>
      </c>
    </row>
    <row r="3022" spans="2:14" s="11" customFormat="1" ht="17" hidden="1" x14ac:dyDescent="0.2">
      <c r="B3022" s="4" t="str">
        <f>VLOOKUP(F3022,decisions2!A:B,2,FALSE)</f>
        <v>no_biology</v>
      </c>
      <c r="C3022" s="35" t="str">
        <f t="shared" si="225"/>
        <v>eMPC-side</v>
      </c>
      <c r="E3022" s="35" t="str">
        <f>VLOOKUP(F3022,collapsed2!A:J,10,FALSE)</f>
        <v>main</v>
      </c>
      <c r="F3022" s="11" t="s">
        <v>6219</v>
      </c>
      <c r="G3022" s="11" t="s">
        <v>6220</v>
      </c>
      <c r="H3022" s="11">
        <v>1.080426907932385E-4</v>
      </c>
      <c r="I3022" s="11">
        <v>9.6149162978396963E-4</v>
      </c>
      <c r="J3022" s="11">
        <v>0.53843409630991623</v>
      </c>
      <c r="K3022" s="11">
        <v>-0.70998031381329418</v>
      </c>
      <c r="L3022" s="11">
        <v>-2.0979867508227259</v>
      </c>
      <c r="M3022" s="11">
        <v>18</v>
      </c>
      <c r="N3022" s="11" t="s">
        <v>11794</v>
      </c>
    </row>
    <row r="3023" spans="2:14" s="11" customFormat="1" hidden="1" x14ac:dyDescent="0.2">
      <c r="F3023" s="11" t="s">
        <v>9015</v>
      </c>
      <c r="G3023" s="11" t="s">
        <v>9016</v>
      </c>
      <c r="H3023" s="11">
        <v>0.5653266331658291</v>
      </c>
      <c r="I3023" s="11">
        <v>0.66751872159059944</v>
      </c>
      <c r="J3023" s="11">
        <v>8.4798510281912404E-2</v>
      </c>
      <c r="K3023" s="11">
        <v>-0.33054571082959289</v>
      </c>
      <c r="L3023" s="11">
        <v>-0.94387434323082198</v>
      </c>
      <c r="M3023" s="11">
        <v>16</v>
      </c>
      <c r="N3023" s="11" t="s">
        <v>12715</v>
      </c>
    </row>
    <row r="3024" spans="2:14" s="11" customFormat="1" hidden="1" x14ac:dyDescent="0.2">
      <c r="F3024" s="11" t="s">
        <v>9018</v>
      </c>
      <c r="G3024" s="11" t="s">
        <v>9019</v>
      </c>
      <c r="H3024" s="11">
        <v>0.1375212224108659</v>
      </c>
      <c r="I3024" s="11">
        <v>0.24855800353839949</v>
      </c>
      <c r="J3024" s="11">
        <v>0.15419096658142431</v>
      </c>
      <c r="K3024" s="11">
        <v>0.43020087295093051</v>
      </c>
      <c r="L3024" s="11">
        <v>1.3028588523316991</v>
      </c>
      <c r="M3024" s="11">
        <v>23</v>
      </c>
      <c r="N3024" s="11" t="s">
        <v>12716</v>
      </c>
    </row>
    <row r="3025" spans="2:14" s="11" customFormat="1" ht="32" hidden="1" x14ac:dyDescent="0.2">
      <c r="F3025" s="11" t="s">
        <v>9021</v>
      </c>
      <c r="G3025" s="11" t="s">
        <v>9022</v>
      </c>
      <c r="H3025" s="11">
        <v>0.43617021276595752</v>
      </c>
      <c r="I3025" s="11">
        <v>0.55645777925531925</v>
      </c>
      <c r="J3025" s="11">
        <v>0.1031974669453072</v>
      </c>
      <c r="K3025" s="11">
        <v>-0.2379080575796054</v>
      </c>
      <c r="L3025" s="11">
        <v>-1.0128655694602779</v>
      </c>
      <c r="M3025" s="11">
        <v>75</v>
      </c>
      <c r="N3025" s="11" t="s">
        <v>12717</v>
      </c>
    </row>
    <row r="3026" spans="2:14" s="11" customFormat="1" ht="32" hidden="1" x14ac:dyDescent="0.2">
      <c r="F3026" s="11" t="s">
        <v>9024</v>
      </c>
      <c r="G3026" s="11" t="s">
        <v>9025</v>
      </c>
      <c r="H3026" s="11">
        <v>0.81117824773413894</v>
      </c>
      <c r="I3026" s="11">
        <v>0.86184390276502865</v>
      </c>
      <c r="J3026" s="11">
        <v>4.2417005443874688E-2</v>
      </c>
      <c r="K3026" s="11">
        <v>0.2008497186592689</v>
      </c>
      <c r="L3026" s="11">
        <v>0.83073275227556143</v>
      </c>
      <c r="M3026" s="11">
        <v>108</v>
      </c>
      <c r="N3026" s="11" t="s">
        <v>12718</v>
      </c>
    </row>
    <row r="3027" spans="2:14" s="11" customFormat="1" ht="48" hidden="1" x14ac:dyDescent="0.2">
      <c r="B3027" s="4" t="str">
        <f>VLOOKUP(F3027,decisions2!A:B,2,FALSE)</f>
        <v>no_biology</v>
      </c>
      <c r="C3027" s="35" t="str">
        <f t="shared" ref="C3027:C3028" si="226">IF(L3027&gt;0,"EC-side","eMPC-side")</f>
        <v>eMPC-side</v>
      </c>
      <c r="E3027" s="35" t="str">
        <f>VLOOKUP(F3027,collapsed2!A:J,10,FALSE)</f>
        <v>main</v>
      </c>
      <c r="F3027" s="11" t="s">
        <v>3272</v>
      </c>
      <c r="G3027" s="11" t="s">
        <v>3273</v>
      </c>
      <c r="H3027" s="11">
        <v>1.848527196073898E-5</v>
      </c>
      <c r="I3027" s="11">
        <v>2.2826340380605341E-4</v>
      </c>
      <c r="J3027" s="11">
        <v>0.57561026107112856</v>
      </c>
      <c r="K3027" s="11">
        <v>-0.52258241758351143</v>
      </c>
      <c r="L3027" s="11">
        <v>-2.103235105477133</v>
      </c>
      <c r="M3027" s="11">
        <v>56</v>
      </c>
      <c r="N3027" s="11" t="s">
        <v>10819</v>
      </c>
    </row>
    <row r="3028" spans="2:14" s="11" customFormat="1" ht="32" hidden="1" x14ac:dyDescent="0.2">
      <c r="B3028" s="4" t="str">
        <f>VLOOKUP(F3028,decisions2!A:B,2,FALSE)</f>
        <v>no_biology</v>
      </c>
      <c r="C3028" s="35" t="str">
        <f t="shared" si="226"/>
        <v>eMPC-side</v>
      </c>
      <c r="E3028" s="35" t="str">
        <f>VLOOKUP(F3028,collapsed2!A:J,10,FALSE)</f>
        <v>redundant</v>
      </c>
      <c r="F3028" s="11" t="s">
        <v>3278</v>
      </c>
      <c r="G3028" s="11" t="s">
        <v>3279</v>
      </c>
      <c r="H3028" s="11">
        <v>3.1319159779700412E-5</v>
      </c>
      <c r="I3028" s="11">
        <v>3.5030265698801887E-4</v>
      </c>
      <c r="J3028" s="11">
        <v>0.55733223875864601</v>
      </c>
      <c r="K3028" s="11">
        <v>-0.63461097868790661</v>
      </c>
      <c r="L3028" s="11">
        <v>-2.1032428980874198</v>
      </c>
      <c r="M3028" s="11">
        <v>28</v>
      </c>
      <c r="N3028" s="11" t="s">
        <v>10821</v>
      </c>
    </row>
    <row r="3029" spans="2:14" s="11" customFormat="1" ht="32" hidden="1" x14ac:dyDescent="0.2">
      <c r="F3029" s="11" t="s">
        <v>9033</v>
      </c>
      <c r="G3029" s="11" t="s">
        <v>9034</v>
      </c>
      <c r="H3029" s="11">
        <v>0.124390243902439</v>
      </c>
      <c r="I3029" s="11">
        <v>0.23109131773911601</v>
      </c>
      <c r="J3029" s="11">
        <v>0.19782202131510329</v>
      </c>
      <c r="K3029" s="11">
        <v>-0.32991804004002978</v>
      </c>
      <c r="L3029" s="11">
        <v>-1.2747704232984109</v>
      </c>
      <c r="M3029" s="11">
        <v>47</v>
      </c>
      <c r="N3029" s="11" t="s">
        <v>12721</v>
      </c>
    </row>
    <row r="3030" spans="2:14" s="11" customFormat="1" hidden="1" x14ac:dyDescent="0.2">
      <c r="F3030" s="11" t="s">
        <v>9036</v>
      </c>
      <c r="G3030" s="11" t="s">
        <v>9037</v>
      </c>
      <c r="H3030" s="11">
        <v>0.83811129848229338</v>
      </c>
      <c r="I3030" s="11">
        <v>0.88270606283236708</v>
      </c>
      <c r="J3030" s="11">
        <v>4.5953808103906313E-2</v>
      </c>
      <c r="K3030" s="11">
        <v>0.23455757914119599</v>
      </c>
      <c r="L3030" s="11">
        <v>0.77136035729571117</v>
      </c>
      <c r="M3030" s="11">
        <v>32</v>
      </c>
      <c r="N3030" s="11" t="s">
        <v>12722</v>
      </c>
    </row>
    <row r="3031" spans="2:14" s="11" customFormat="1" ht="32" hidden="1" x14ac:dyDescent="0.2">
      <c r="B3031" s="4" t="str">
        <f>VLOOKUP(F3031,decisions2!A:B,2,FALSE)</f>
        <v>no_biology</v>
      </c>
      <c r="C3031" s="35" t="str">
        <f t="shared" ref="C3031:C3033" si="227">IF(L3031&gt;0,"EC-side","eMPC-side")</f>
        <v>eMPC-side</v>
      </c>
      <c r="E3031" s="35" t="str">
        <f>VLOOKUP(F3031,collapsed2!A:J,10,FALSE)</f>
        <v>redundant</v>
      </c>
      <c r="F3031" s="11" t="s">
        <v>1178</v>
      </c>
      <c r="G3031" s="11" t="s">
        <v>1179</v>
      </c>
      <c r="H3031" s="11">
        <v>7.2117104738082723E-5</v>
      </c>
      <c r="I3031" s="11">
        <v>6.9274842374875926E-4</v>
      </c>
      <c r="J3031" s="11">
        <v>0.53843409630991623</v>
      </c>
      <c r="K3031" s="11">
        <v>-0.61733476521193642</v>
      </c>
      <c r="L3031" s="11">
        <v>-2.1055710682674502</v>
      </c>
      <c r="M3031" s="11">
        <v>30</v>
      </c>
      <c r="N3031" s="11" t="s">
        <v>10125</v>
      </c>
    </row>
    <row r="3032" spans="2:14" s="11" customFormat="1" ht="80" hidden="1" x14ac:dyDescent="0.2">
      <c r="B3032" s="4" t="str">
        <f>VLOOKUP(F3032,decisions2!A:B,2,FALSE)</f>
        <v>no_biology</v>
      </c>
      <c r="C3032" s="35" t="str">
        <f t="shared" si="227"/>
        <v>eMPC-side</v>
      </c>
      <c r="E3032" s="35" t="str">
        <f>VLOOKUP(F3032,collapsed2!A:J,10,FALSE)</f>
        <v>redundant</v>
      </c>
      <c r="F3032" s="11" t="s">
        <v>6976</v>
      </c>
      <c r="G3032" s="11" t="s">
        <v>6977</v>
      </c>
      <c r="H3032" s="11">
        <v>2.8528461326153421E-7</v>
      </c>
      <c r="I3032" s="11">
        <v>6.2955374791362887E-6</v>
      </c>
      <c r="J3032" s="11">
        <v>0.67496286001102501</v>
      </c>
      <c r="K3032" s="11">
        <v>-0.44778454443521631</v>
      </c>
      <c r="L3032" s="11">
        <v>-2.10845259662789</v>
      </c>
      <c r="M3032" s="11">
        <v>125</v>
      </c>
      <c r="N3032" s="11" t="s">
        <v>12041</v>
      </c>
    </row>
    <row r="3033" spans="2:14" s="11" customFormat="1" ht="17" hidden="1" x14ac:dyDescent="0.2">
      <c r="B3033" s="4" t="str">
        <f>VLOOKUP(F3033,decisions2!A:B,2,FALSE)</f>
        <v>no_biology</v>
      </c>
      <c r="C3033" s="35" t="str">
        <f t="shared" si="227"/>
        <v>eMPC-side</v>
      </c>
      <c r="E3033" s="35" t="str">
        <f>VLOOKUP(F3033,collapsed2!A:J,10,FALSE)</f>
        <v>redundant</v>
      </c>
      <c r="F3033" s="11" t="s">
        <v>7042</v>
      </c>
      <c r="G3033" s="11" t="s">
        <v>7043</v>
      </c>
      <c r="H3033" s="11">
        <v>2.6307620494610209E-5</v>
      </c>
      <c r="I3033" s="11">
        <v>3.0360667326995378E-4</v>
      </c>
      <c r="J3033" s="11">
        <v>0.57561026107112856</v>
      </c>
      <c r="K3033" s="11">
        <v>-0.6857127653105245</v>
      </c>
      <c r="L3033" s="11">
        <v>-2.112599370775726</v>
      </c>
      <c r="M3033" s="11">
        <v>21</v>
      </c>
      <c r="N3033" s="11" t="s">
        <v>12063</v>
      </c>
    </row>
    <row r="3034" spans="2:14" s="11" customFormat="1" ht="32" hidden="1" x14ac:dyDescent="0.2">
      <c r="F3034" s="11" t="s">
        <v>9048</v>
      </c>
      <c r="G3034" s="11" t="s">
        <v>9049</v>
      </c>
      <c r="H3034" s="11">
        <v>7.650273224043716E-2</v>
      </c>
      <c r="I3034" s="11">
        <v>0.15962752585622511</v>
      </c>
      <c r="J3034" s="11">
        <v>0.27128855468895302</v>
      </c>
      <c r="K3034" s="11">
        <v>-0.29203074954235447</v>
      </c>
      <c r="L3034" s="11">
        <v>-1.27653650677846</v>
      </c>
      <c r="M3034" s="11">
        <v>85</v>
      </c>
      <c r="N3034" s="11" t="s">
        <v>12726</v>
      </c>
    </row>
    <row r="3035" spans="2:14" s="11" customFormat="1" ht="32" hidden="1" x14ac:dyDescent="0.2">
      <c r="F3035" s="11" t="s">
        <v>9051</v>
      </c>
      <c r="G3035" s="11" t="s">
        <v>9052</v>
      </c>
      <c r="H3035" s="11">
        <v>0.13872832369942201</v>
      </c>
      <c r="I3035" s="11">
        <v>0.25004785055315237</v>
      </c>
      <c r="J3035" s="11">
        <v>0.20429475651688611</v>
      </c>
      <c r="K3035" s="11">
        <v>-0.26013032785282919</v>
      </c>
      <c r="L3035" s="11">
        <v>-1.1853965493850549</v>
      </c>
      <c r="M3035" s="11">
        <v>105</v>
      </c>
      <c r="N3035" s="11" t="s">
        <v>12727</v>
      </c>
    </row>
    <row r="3036" spans="2:14" s="11" customFormat="1" hidden="1" x14ac:dyDescent="0.2">
      <c r="F3036" s="11" t="s">
        <v>9054</v>
      </c>
      <c r="G3036" s="11" t="s">
        <v>9055</v>
      </c>
      <c r="H3036" s="11">
        <v>0.80463576158940397</v>
      </c>
      <c r="I3036" s="11">
        <v>0.85822125606172817</v>
      </c>
      <c r="J3036" s="11">
        <v>4.6975872782184451E-2</v>
      </c>
      <c r="K3036" s="11">
        <v>0.27520721902834239</v>
      </c>
      <c r="L3036" s="11">
        <v>0.76271238870727687</v>
      </c>
      <c r="M3036" s="11">
        <v>16</v>
      </c>
      <c r="N3036" s="11" t="s">
        <v>12728</v>
      </c>
    </row>
    <row r="3037" spans="2:14" s="11" customFormat="1" hidden="1" x14ac:dyDescent="0.2">
      <c r="F3037" s="11" t="s">
        <v>9057</v>
      </c>
      <c r="G3037" s="11" t="s">
        <v>9058</v>
      </c>
      <c r="H3037" s="11">
        <v>0.67839195979899503</v>
      </c>
      <c r="I3037" s="11">
        <v>0.76086131205477947</v>
      </c>
      <c r="J3037" s="11">
        <v>7.511816352763015E-2</v>
      </c>
      <c r="K3037" s="11">
        <v>-0.29743745412752359</v>
      </c>
      <c r="L3037" s="11">
        <v>-0.84933360944924352</v>
      </c>
      <c r="M3037" s="11">
        <v>16</v>
      </c>
      <c r="N3037" s="11" t="s">
        <v>12729</v>
      </c>
    </row>
    <row r="3038" spans="2:14" s="11" customFormat="1" hidden="1" x14ac:dyDescent="0.2">
      <c r="F3038" s="11" t="s">
        <v>9060</v>
      </c>
      <c r="G3038" s="11" t="s">
        <v>9061</v>
      </c>
      <c r="H3038" s="11">
        <v>0.97799511002444983</v>
      </c>
      <c r="I3038" s="11">
        <v>0.98645214000613124</v>
      </c>
      <c r="J3038" s="11">
        <v>5.594285930657051E-2</v>
      </c>
      <c r="K3038" s="11">
        <v>-0.17658057343697611</v>
      </c>
      <c r="L3038" s="11">
        <v>-0.60227119481814628</v>
      </c>
      <c r="M3038" s="11">
        <v>30</v>
      </c>
      <c r="N3038" s="11" t="s">
        <v>12730</v>
      </c>
    </row>
    <row r="3039" spans="2:14" s="11" customFormat="1" ht="32" hidden="1" x14ac:dyDescent="0.2">
      <c r="F3039" s="11" t="s">
        <v>9063</v>
      </c>
      <c r="G3039" s="11" t="s">
        <v>9064</v>
      </c>
      <c r="H3039" s="11">
        <v>9.9358974358974353E-2</v>
      </c>
      <c r="I3039" s="11">
        <v>0.19501587154832339</v>
      </c>
      <c r="J3039" s="11">
        <v>0.17821987495197311</v>
      </c>
      <c r="K3039" s="11">
        <v>0.3325795139973266</v>
      </c>
      <c r="L3039" s="11">
        <v>1.285903670996416</v>
      </c>
      <c r="M3039" s="11">
        <v>76</v>
      </c>
      <c r="N3039" s="11" t="s">
        <v>12731</v>
      </c>
    </row>
    <row r="3040" spans="2:14" s="11" customFormat="1" ht="32" hidden="1" x14ac:dyDescent="0.2">
      <c r="B3040" s="4" t="str">
        <f>VLOOKUP(F3040,decisions2!A:B,2,FALSE)</f>
        <v>no_biology</v>
      </c>
      <c r="C3040" s="35" t="str">
        <f>IF(L3040&gt;0,"EC-side","eMPC-side")</f>
        <v>eMPC-side</v>
      </c>
      <c r="E3040" s="35" t="str">
        <f>VLOOKUP(F3040,collapsed2!A:J,10,FALSE)</f>
        <v>redundant</v>
      </c>
      <c r="F3040" s="11" t="s">
        <v>5325</v>
      </c>
      <c r="G3040" s="11" t="s">
        <v>5326</v>
      </c>
      <c r="H3040" s="11">
        <v>4.4548193047665569E-5</v>
      </c>
      <c r="I3040" s="11">
        <v>4.6188697934500239E-4</v>
      </c>
      <c r="J3040" s="11">
        <v>0.55733223875864601</v>
      </c>
      <c r="K3040" s="11">
        <v>-0.57629506854353296</v>
      </c>
      <c r="L3040" s="11">
        <v>-2.1180243750558931</v>
      </c>
      <c r="M3040" s="11">
        <v>38</v>
      </c>
      <c r="N3040" s="11" t="s">
        <v>11499</v>
      </c>
    </row>
    <row r="3041" spans="2:14" s="11" customFormat="1" hidden="1" x14ac:dyDescent="0.2">
      <c r="F3041" s="11" t="s">
        <v>9069</v>
      </c>
      <c r="G3041" s="11" t="s">
        <v>9070</v>
      </c>
      <c r="H3041" s="11">
        <v>0.22613065326633169</v>
      </c>
      <c r="I3041" s="11">
        <v>0.3526057080438455</v>
      </c>
      <c r="J3041" s="11">
        <v>0.11573444770168879</v>
      </c>
      <c r="K3041" s="11">
        <v>0.44766587623976212</v>
      </c>
      <c r="L3041" s="11">
        <v>1.2193457816290221</v>
      </c>
      <c r="M3041" s="11">
        <v>15</v>
      </c>
      <c r="N3041" s="11" t="s">
        <v>12733</v>
      </c>
    </row>
    <row r="3042" spans="2:14" s="11" customFormat="1" hidden="1" x14ac:dyDescent="0.2">
      <c r="F3042" s="11" t="s">
        <v>9072</v>
      </c>
      <c r="G3042" s="11" t="s">
        <v>9073</v>
      </c>
      <c r="H3042" s="11">
        <v>0.40852130325814529</v>
      </c>
      <c r="I3042" s="11">
        <v>0.53493525512563589</v>
      </c>
      <c r="J3042" s="11">
        <v>0.1035763266125924</v>
      </c>
      <c r="K3042" s="11">
        <v>-0.25915623476148852</v>
      </c>
      <c r="L3042" s="11">
        <v>-1.029490088292387</v>
      </c>
      <c r="M3042" s="11">
        <v>53</v>
      </c>
      <c r="N3042" s="11" t="s">
        <v>12734</v>
      </c>
    </row>
    <row r="3043" spans="2:14" s="11" customFormat="1" ht="64" hidden="1" x14ac:dyDescent="0.2">
      <c r="B3043" s="4" t="str">
        <f>VLOOKUP(F3043,decisions2!A:B,2,FALSE)</f>
        <v>no_biology</v>
      </c>
      <c r="C3043" s="35" t="str">
        <f>IF(L3043&gt;0,"EC-side","eMPC-side")</f>
        <v>eMPC-side</v>
      </c>
      <c r="E3043" s="35" t="str">
        <f>VLOOKUP(F3043,collapsed2!A:J,10,FALSE)</f>
        <v>redundant</v>
      </c>
      <c r="F3043" s="11" t="s">
        <v>3802</v>
      </c>
      <c r="G3043" s="11" t="s">
        <v>3803</v>
      </c>
      <c r="H3043" s="11">
        <v>4.6584208175168592E-7</v>
      </c>
      <c r="I3043" s="11">
        <v>9.8157434774258458E-6</v>
      </c>
      <c r="J3043" s="11">
        <v>0.67496286001102501</v>
      </c>
      <c r="K3043" s="11">
        <v>-0.4809862007383629</v>
      </c>
      <c r="L3043" s="11">
        <v>-2.1293908700345421</v>
      </c>
      <c r="M3043" s="11">
        <v>92</v>
      </c>
      <c r="N3043" s="11" t="s">
        <v>10993</v>
      </c>
    </row>
    <row r="3044" spans="2:14" s="11" customFormat="1" ht="32" hidden="1" x14ac:dyDescent="0.2">
      <c r="F3044" s="11" t="s">
        <v>9078</v>
      </c>
      <c r="G3044" s="11" t="s">
        <v>9079</v>
      </c>
      <c r="H3044" s="11">
        <v>0.56234718826405872</v>
      </c>
      <c r="I3044" s="11">
        <v>0.66538391886997472</v>
      </c>
      <c r="J3044" s="11">
        <v>8.3599060368415926E-2</v>
      </c>
      <c r="K3044" s="11">
        <v>-0.24013144006772519</v>
      </c>
      <c r="L3044" s="11">
        <v>-0.94258380083072535</v>
      </c>
      <c r="M3044" s="11">
        <v>49</v>
      </c>
      <c r="N3044" s="11" t="s">
        <v>12736</v>
      </c>
    </row>
    <row r="3045" spans="2:14" s="11" customFormat="1" ht="32" hidden="1" x14ac:dyDescent="0.2">
      <c r="B3045" s="4" t="str">
        <f>VLOOKUP(F3045,decisions2!A:B,2,FALSE)</f>
        <v>no_biology</v>
      </c>
      <c r="C3045" s="35" t="str">
        <f>IF(L3045&gt;0,"EC-side","eMPC-side")</f>
        <v>eMPC-side</v>
      </c>
      <c r="E3045" s="35" t="str">
        <f>VLOOKUP(F3045,collapsed2!A:J,10,FALSE)</f>
        <v>redundant</v>
      </c>
      <c r="F3045" s="11" t="s">
        <v>3470</v>
      </c>
      <c r="G3045" s="11" t="s">
        <v>3471</v>
      </c>
      <c r="H3045" s="11">
        <v>7.411029104993927E-5</v>
      </c>
      <c r="I3045" s="11">
        <v>7.0566825238805144E-4</v>
      </c>
      <c r="J3045" s="11">
        <v>0.53843409630991623</v>
      </c>
      <c r="K3045" s="11">
        <v>-0.5705642827035321</v>
      </c>
      <c r="L3045" s="11">
        <v>-2.130042342698566</v>
      </c>
      <c r="M3045" s="11">
        <v>41</v>
      </c>
      <c r="N3045" s="11" t="s">
        <v>10884</v>
      </c>
    </row>
    <row r="3046" spans="2:14" s="11" customFormat="1" hidden="1" x14ac:dyDescent="0.2">
      <c r="F3046" s="11" t="s">
        <v>9084</v>
      </c>
      <c r="G3046" s="11" t="s">
        <v>9085</v>
      </c>
      <c r="H3046" s="11">
        <v>0.45362563237774028</v>
      </c>
      <c r="I3046" s="11">
        <v>0.57268701791484333</v>
      </c>
      <c r="J3046" s="11">
        <v>7.5309376417277279E-2</v>
      </c>
      <c r="K3046" s="11">
        <v>0.31079498972614078</v>
      </c>
      <c r="L3046" s="11">
        <v>1.000052294156341</v>
      </c>
      <c r="M3046" s="11">
        <v>30</v>
      </c>
      <c r="N3046" s="11" t="s">
        <v>12738</v>
      </c>
    </row>
    <row r="3047" spans="2:14" s="11" customFormat="1" ht="17" hidden="1" x14ac:dyDescent="0.2">
      <c r="B3047" s="4" t="str">
        <f>VLOOKUP(F3047,decisions2!A:B,2,FALSE)</f>
        <v>no_biology</v>
      </c>
      <c r="C3047" s="35" t="str">
        <f t="shared" ref="C3047:C3051" si="228">IF(L3047&gt;0,"EC-side","eMPC-side")</f>
        <v>eMPC-side</v>
      </c>
      <c r="E3047" s="35" t="str">
        <f>VLOOKUP(F3047,collapsed2!A:J,10,FALSE)</f>
        <v>redundant</v>
      </c>
      <c r="F3047" s="11" t="s">
        <v>9516</v>
      </c>
      <c r="G3047" s="11" t="s">
        <v>9517</v>
      </c>
      <c r="H3047" s="11">
        <v>3.1545321985542311E-5</v>
      </c>
      <c r="I3047" s="11">
        <v>3.5162806008457738E-4</v>
      </c>
      <c r="J3047" s="11">
        <v>0.55733223875864601</v>
      </c>
      <c r="K3047" s="11">
        <v>-0.65926517966037135</v>
      </c>
      <c r="L3047" s="11">
        <v>-2.1358754832243769</v>
      </c>
      <c r="M3047" s="11">
        <v>25</v>
      </c>
      <c r="N3047" s="11" t="s">
        <v>12880</v>
      </c>
    </row>
    <row r="3048" spans="2:14" s="11" customFormat="1" ht="17" hidden="1" x14ac:dyDescent="0.2">
      <c r="B3048" s="4" t="str">
        <f>VLOOKUP(F3048,decisions2!A:B,2,FALSE)</f>
        <v>no_biology</v>
      </c>
      <c r="C3048" s="35" t="str">
        <f t="shared" si="228"/>
        <v>eMPC-side</v>
      </c>
      <c r="E3048" s="35" t="str">
        <f>VLOOKUP(F3048,collapsed2!A:J,10,FALSE)</f>
        <v>main</v>
      </c>
      <c r="F3048" s="11" t="s">
        <v>4615</v>
      </c>
      <c r="G3048" s="11" t="s">
        <v>4616</v>
      </c>
      <c r="H3048" s="11">
        <v>1.2920353128578099E-5</v>
      </c>
      <c r="I3048" s="11">
        <v>1.6745187824577799E-4</v>
      </c>
      <c r="J3048" s="11">
        <v>0.59332547639640509</v>
      </c>
      <c r="K3048" s="11">
        <v>-0.6136510960360696</v>
      </c>
      <c r="L3048" s="11">
        <v>-2.1407229592081731</v>
      </c>
      <c r="M3048" s="11">
        <v>33</v>
      </c>
      <c r="N3048" s="11" t="s">
        <v>11263</v>
      </c>
    </row>
    <row r="3049" spans="2:14" s="11" customFormat="1" ht="112" hidden="1" x14ac:dyDescent="0.2">
      <c r="B3049" s="4" t="str">
        <f>VLOOKUP(F3049,decisions2!A:B,2,FALSE)</f>
        <v>no_biology</v>
      </c>
      <c r="C3049" s="35" t="str">
        <f t="shared" si="228"/>
        <v>eMPC-side</v>
      </c>
      <c r="E3049" s="35" t="str">
        <f>VLOOKUP(F3049,collapsed2!A:J,10,FALSE)</f>
        <v>redundant</v>
      </c>
      <c r="F3049" s="11" t="s">
        <v>5328</v>
      </c>
      <c r="G3049" s="11" t="s">
        <v>5329</v>
      </c>
      <c r="H3049" s="11">
        <v>8.664056018014975E-11</v>
      </c>
      <c r="I3049" s="11">
        <v>5.4372051912255809E-9</v>
      </c>
      <c r="J3049" s="11">
        <v>0.83908893562127385</v>
      </c>
      <c r="K3049" s="11">
        <v>-0.42625224474533902</v>
      </c>
      <c r="L3049" s="11">
        <v>-2.1495803722949391</v>
      </c>
      <c r="M3049" s="11">
        <v>222</v>
      </c>
      <c r="N3049" s="11" t="s">
        <v>11500</v>
      </c>
    </row>
    <row r="3050" spans="2:14" s="11" customFormat="1" ht="80" hidden="1" x14ac:dyDescent="0.2">
      <c r="B3050" s="4" t="str">
        <f>VLOOKUP(F3050,decisions2!A:B,2,FALSE)</f>
        <v>no_biology</v>
      </c>
      <c r="C3050" s="35" t="str">
        <f t="shared" si="228"/>
        <v>eMPC-side</v>
      </c>
      <c r="E3050" s="35" t="str">
        <f>VLOOKUP(F3050,collapsed2!A:J,10,FALSE)</f>
        <v>redundant</v>
      </c>
      <c r="F3050" s="11" t="s">
        <v>8012</v>
      </c>
      <c r="G3050" s="11" t="s">
        <v>8013</v>
      </c>
      <c r="H3050" s="11">
        <v>3.2215298319625212E-9</v>
      </c>
      <c r="I3050" s="11">
        <v>1.2676525820710349E-7</v>
      </c>
      <c r="J3050" s="11">
        <v>0.77493903013643628</v>
      </c>
      <c r="K3050" s="11">
        <v>-0.44260242606829359</v>
      </c>
      <c r="L3050" s="11">
        <v>-2.1501563035094442</v>
      </c>
      <c r="M3050" s="11">
        <v>166</v>
      </c>
      <c r="N3050" s="11" t="s">
        <v>12385</v>
      </c>
    </row>
    <row r="3051" spans="2:14" s="11" customFormat="1" ht="32" hidden="1" x14ac:dyDescent="0.2">
      <c r="B3051" s="4" t="str">
        <f>VLOOKUP(F3051,decisions2!A:B,2,FALSE)</f>
        <v>no_biology</v>
      </c>
      <c r="C3051" s="35" t="str">
        <f t="shared" si="228"/>
        <v>eMPC-side</v>
      </c>
      <c r="E3051" s="35" t="str">
        <f>VLOOKUP(F3051,collapsed2!A:J,10,FALSE)</f>
        <v>main</v>
      </c>
      <c r="F3051" s="11" t="s">
        <v>431</v>
      </c>
      <c r="G3051" s="11" t="s">
        <v>432</v>
      </c>
      <c r="H3051" s="11">
        <v>9.0960626072494652E-6</v>
      </c>
      <c r="I3051" s="11">
        <v>1.25770457757116E-4</v>
      </c>
      <c r="J3051" s="11">
        <v>0.59332547639640509</v>
      </c>
      <c r="K3051" s="11">
        <v>-0.56115286014518628</v>
      </c>
      <c r="L3051" s="11">
        <v>-2.1550559940869101</v>
      </c>
      <c r="M3051" s="11">
        <v>46</v>
      </c>
      <c r="N3051" s="11" t="s">
        <v>9879</v>
      </c>
    </row>
    <row r="3052" spans="2:14" s="11" customFormat="1" ht="32" hidden="1" x14ac:dyDescent="0.2">
      <c r="F3052" s="11" t="s">
        <v>9102</v>
      </c>
      <c r="G3052" s="11" t="s">
        <v>9103</v>
      </c>
      <c r="H3052" s="11">
        <v>0.66416040100250628</v>
      </c>
      <c r="I3052" s="11">
        <v>0.74834234027059132</v>
      </c>
      <c r="J3052" s="11">
        <v>7.6083716095172491E-2</v>
      </c>
      <c r="K3052" s="11">
        <v>-0.29465027172214908</v>
      </c>
      <c r="L3052" s="11">
        <v>-0.85476676488403092</v>
      </c>
      <c r="M3052" s="11">
        <v>17</v>
      </c>
      <c r="N3052" s="11" t="s">
        <v>12744</v>
      </c>
    </row>
    <row r="3053" spans="2:14" s="11" customFormat="1" ht="32" hidden="1" x14ac:dyDescent="0.2">
      <c r="F3053" s="11" t="s">
        <v>9105</v>
      </c>
      <c r="G3053" s="11" t="s">
        <v>9106</v>
      </c>
      <c r="H3053" s="11">
        <v>0.21543408360128621</v>
      </c>
      <c r="I3053" s="11">
        <v>0.34106045421318498</v>
      </c>
      <c r="J3053" s="11">
        <v>0.1162341487797164</v>
      </c>
      <c r="K3053" s="11">
        <v>0.30887682527284599</v>
      </c>
      <c r="L3053" s="11">
        <v>1.161094537667926</v>
      </c>
      <c r="M3053" s="11">
        <v>63</v>
      </c>
      <c r="N3053" s="11" t="s">
        <v>12745</v>
      </c>
    </row>
    <row r="3054" spans="2:14" s="11" customFormat="1" ht="48" hidden="1" x14ac:dyDescent="0.2">
      <c r="F3054" s="11" t="s">
        <v>9107</v>
      </c>
      <c r="G3054" s="11" t="s">
        <v>9108</v>
      </c>
      <c r="H3054" s="11">
        <v>0.31561461794019929</v>
      </c>
      <c r="I3054" s="11">
        <v>0.44875809411958678</v>
      </c>
      <c r="J3054" s="11">
        <v>0.1412251196425309</v>
      </c>
      <c r="K3054" s="11">
        <v>-0.21587331854084491</v>
      </c>
      <c r="L3054" s="11">
        <v>-1.0513163582582989</v>
      </c>
      <c r="M3054" s="11">
        <v>178</v>
      </c>
      <c r="N3054" s="11" t="s">
        <v>12746</v>
      </c>
    </row>
    <row r="3055" spans="2:14" s="11" customFormat="1" hidden="1" x14ac:dyDescent="0.2">
      <c r="F3055" s="11" t="s">
        <v>9110</v>
      </c>
      <c r="G3055" s="11" t="s">
        <v>9111</v>
      </c>
      <c r="H3055" s="11">
        <v>0.49624060150375943</v>
      </c>
      <c r="I3055" s="11">
        <v>0.60837905574747686</v>
      </c>
      <c r="J3055" s="11">
        <v>9.1968614000042664E-2</v>
      </c>
      <c r="K3055" s="11">
        <v>-0.29915884984801949</v>
      </c>
      <c r="L3055" s="11">
        <v>-0.96920946637764016</v>
      </c>
      <c r="M3055" s="11">
        <v>25</v>
      </c>
      <c r="N3055" s="11" t="s">
        <v>12747</v>
      </c>
    </row>
    <row r="3056" spans="2:14" s="11" customFormat="1" ht="32" hidden="1" x14ac:dyDescent="0.2">
      <c r="F3056" s="11" t="s">
        <v>9113</v>
      </c>
      <c r="G3056" s="11" t="s">
        <v>9114</v>
      </c>
      <c r="H3056" s="11">
        <v>6.3291139240506333E-2</v>
      </c>
      <c r="I3056" s="11">
        <v>0.13985714530412291</v>
      </c>
      <c r="J3056" s="11">
        <v>0.28785711725514929</v>
      </c>
      <c r="K3056" s="11">
        <v>-0.33297711612288899</v>
      </c>
      <c r="L3056" s="11">
        <v>-1.3401315015315829</v>
      </c>
      <c r="M3056" s="11">
        <v>56</v>
      </c>
      <c r="N3056" s="11" t="s">
        <v>12748</v>
      </c>
    </row>
    <row r="3057" spans="2:14" s="11" customFormat="1" ht="32" hidden="1" x14ac:dyDescent="0.2">
      <c r="F3057" s="11" t="s">
        <v>9116</v>
      </c>
      <c r="G3057" s="11" t="s">
        <v>9117</v>
      </c>
      <c r="H3057" s="11">
        <v>0.4040114613180516</v>
      </c>
      <c r="I3057" s="11">
        <v>0.53162829680288337</v>
      </c>
      <c r="J3057" s="11">
        <v>0.1128433556755625</v>
      </c>
      <c r="K3057" s="11">
        <v>-0.22705400530579439</v>
      </c>
      <c r="L3057" s="11">
        <v>-1.0315885381807659</v>
      </c>
      <c r="M3057" s="11">
        <v>103</v>
      </c>
      <c r="N3057" s="11" t="s">
        <v>12749</v>
      </c>
    </row>
    <row r="3058" spans="2:14" s="11" customFormat="1" hidden="1" x14ac:dyDescent="0.2">
      <c r="F3058" s="11" t="s">
        <v>9119</v>
      </c>
      <c r="G3058" s="11" t="s">
        <v>9120</v>
      </c>
      <c r="H3058" s="11">
        <v>8.153078202995008E-2</v>
      </c>
      <c r="I3058" s="11">
        <v>0.16694641636979121</v>
      </c>
      <c r="J3058" s="11">
        <v>0.2020717090211599</v>
      </c>
      <c r="K3058" s="11">
        <v>0.43990140821022738</v>
      </c>
      <c r="L3058" s="11">
        <v>1.385809295341476</v>
      </c>
      <c r="M3058" s="11">
        <v>26</v>
      </c>
      <c r="N3058" s="11" t="s">
        <v>12750</v>
      </c>
    </row>
    <row r="3059" spans="2:14" s="11" customFormat="1" ht="48" hidden="1" x14ac:dyDescent="0.2">
      <c r="F3059" s="11" t="s">
        <v>9121</v>
      </c>
      <c r="G3059" s="11" t="s">
        <v>9122</v>
      </c>
      <c r="H3059" s="11">
        <v>0.70137825421133226</v>
      </c>
      <c r="I3059" s="11">
        <v>0.7794152358809836</v>
      </c>
      <c r="J3059" s="11">
        <v>4.9690139272460562E-2</v>
      </c>
      <c r="K3059" s="11">
        <v>0.21437760215762641</v>
      </c>
      <c r="L3059" s="11">
        <v>0.87580051410483339</v>
      </c>
      <c r="M3059" s="11">
        <v>99</v>
      </c>
      <c r="N3059" s="11" t="s">
        <v>12751</v>
      </c>
    </row>
    <row r="3060" spans="2:14" s="11" customFormat="1" ht="48" hidden="1" x14ac:dyDescent="0.2">
      <c r="F3060" s="11" t="s">
        <v>9124</v>
      </c>
      <c r="G3060" s="11" t="s">
        <v>9125</v>
      </c>
      <c r="H3060" s="11">
        <v>0.27982954545454553</v>
      </c>
      <c r="I3060" s="11">
        <v>0.41174245835209372</v>
      </c>
      <c r="J3060" s="11">
        <v>9.2259726052735413E-2</v>
      </c>
      <c r="K3060" s="11">
        <v>0.24449185193763021</v>
      </c>
      <c r="L3060" s="11">
        <v>1.0992153703846259</v>
      </c>
      <c r="M3060" s="11">
        <v>185</v>
      </c>
      <c r="N3060" s="11" t="s">
        <v>12752</v>
      </c>
    </row>
    <row r="3061" spans="2:14" s="11" customFormat="1" ht="32" hidden="1" x14ac:dyDescent="0.2">
      <c r="F3061" s="11" t="s">
        <v>9127</v>
      </c>
      <c r="G3061" s="11" t="s">
        <v>9128</v>
      </c>
      <c r="H3061" s="11">
        <v>2.8309197384457439E-2</v>
      </c>
      <c r="I3061" s="11">
        <v>7.4925314957567254E-2</v>
      </c>
      <c r="J3061" s="11">
        <v>0.35248785758361922</v>
      </c>
      <c r="K3061" s="11">
        <v>-0.37314721027701842</v>
      </c>
      <c r="L3061" s="11">
        <v>-1.482315695810656</v>
      </c>
      <c r="M3061" s="11">
        <v>53</v>
      </c>
      <c r="N3061" s="11" t="s">
        <v>12753</v>
      </c>
    </row>
    <row r="3062" spans="2:14" s="11" customFormat="1" hidden="1" x14ac:dyDescent="0.2">
      <c r="F3062" s="11" t="s">
        <v>9130</v>
      </c>
      <c r="G3062" s="11" t="s">
        <v>9131</v>
      </c>
      <c r="H3062" s="11">
        <v>0.1560102301790281</v>
      </c>
      <c r="I3062" s="11">
        <v>0.27232999025371768</v>
      </c>
      <c r="J3062" s="11">
        <v>0.17978231629832361</v>
      </c>
      <c r="K3062" s="11">
        <v>-0.29710324908110469</v>
      </c>
      <c r="L3062" s="11">
        <v>-1.211026527042512</v>
      </c>
      <c r="M3062" s="11">
        <v>59</v>
      </c>
      <c r="N3062" s="11" t="s">
        <v>12754</v>
      </c>
    </row>
    <row r="3063" spans="2:14" s="11" customFormat="1" ht="32" hidden="1" x14ac:dyDescent="0.2">
      <c r="F3063" s="11" t="s">
        <v>9133</v>
      </c>
      <c r="G3063" s="11" t="s">
        <v>9134</v>
      </c>
      <c r="H3063" s="11">
        <v>0.1818181818181818</v>
      </c>
      <c r="I3063" s="11">
        <v>0.30235141640436958</v>
      </c>
      <c r="J3063" s="11">
        <v>0.17520404755855129</v>
      </c>
      <c r="K3063" s="11">
        <v>-0.25707685361835281</v>
      </c>
      <c r="L3063" s="11">
        <v>-1.164754722134121</v>
      </c>
      <c r="M3063" s="11">
        <v>101</v>
      </c>
      <c r="N3063" s="11" t="s">
        <v>12755</v>
      </c>
    </row>
    <row r="3064" spans="2:14" s="11" customFormat="1" ht="32" hidden="1" x14ac:dyDescent="0.2">
      <c r="F3064" s="11" t="s">
        <v>9136</v>
      </c>
      <c r="G3064" s="11" t="s">
        <v>9137</v>
      </c>
      <c r="H3064" s="11">
        <v>3.90625E-2</v>
      </c>
      <c r="I3064" s="11">
        <v>9.6723369977255502E-2</v>
      </c>
      <c r="J3064" s="11">
        <v>0.28785711725514929</v>
      </c>
      <c r="K3064" s="11">
        <v>0.35559372365472453</v>
      </c>
      <c r="L3064" s="11">
        <v>1.4075524574597591</v>
      </c>
      <c r="M3064" s="11">
        <v>83</v>
      </c>
      <c r="N3064" s="11" t="s">
        <v>12756</v>
      </c>
    </row>
    <row r="3065" spans="2:14" s="11" customFormat="1" ht="48" hidden="1" x14ac:dyDescent="0.2">
      <c r="B3065" s="4" t="str">
        <f>VLOOKUP(F3065,decisions2!A:B,2,FALSE)</f>
        <v>no_biology</v>
      </c>
      <c r="C3065" s="35" t="str">
        <f>IF(L3065&gt;0,"EC-side","eMPC-side")</f>
        <v>eMPC-side</v>
      </c>
      <c r="E3065" s="35" t="str">
        <f>VLOOKUP(F3065,collapsed2!A:J,10,FALSE)</f>
        <v>redundant</v>
      </c>
      <c r="F3065" s="11" t="s">
        <v>9405</v>
      </c>
      <c r="G3065" s="11" t="s">
        <v>9406</v>
      </c>
      <c r="H3065" s="11">
        <v>6.1498955861547581E-7</v>
      </c>
      <c r="I3065" s="11">
        <v>1.2475502474771079E-5</v>
      </c>
      <c r="J3065" s="11">
        <v>0.65944439803793486</v>
      </c>
      <c r="K3065" s="11">
        <v>-0.49952164034157748</v>
      </c>
      <c r="L3065" s="11">
        <v>-2.161836106173769</v>
      </c>
      <c r="M3065" s="11">
        <v>83</v>
      </c>
      <c r="N3065" s="11" t="s">
        <v>12845</v>
      </c>
    </row>
    <row r="3066" spans="2:14" s="11" customFormat="1" ht="48" hidden="1" x14ac:dyDescent="0.2">
      <c r="F3066" s="11" t="s">
        <v>9142</v>
      </c>
      <c r="G3066" s="11" t="s">
        <v>9143</v>
      </c>
      <c r="H3066" s="11">
        <v>2.2176785408945372E-2</v>
      </c>
      <c r="I3066" s="11">
        <v>6.2385341210693883E-2</v>
      </c>
      <c r="J3066" s="11">
        <v>0.35248785758361922</v>
      </c>
      <c r="K3066" s="11">
        <v>0.3561929545960445</v>
      </c>
      <c r="L3066" s="11">
        <v>1.435957125653758</v>
      </c>
      <c r="M3066" s="11">
        <v>92</v>
      </c>
      <c r="N3066" s="11" t="s">
        <v>12758</v>
      </c>
    </row>
    <row r="3067" spans="2:14" s="11" customFormat="1" ht="32" hidden="1" x14ac:dyDescent="0.2">
      <c r="F3067" s="11" t="s">
        <v>9145</v>
      </c>
      <c r="G3067" s="11" t="s">
        <v>9146</v>
      </c>
      <c r="H3067" s="11">
        <v>0.7092731829573935</v>
      </c>
      <c r="I3067" s="11">
        <v>0.78604893638915752</v>
      </c>
      <c r="J3067" s="11">
        <v>7.2714107793444685E-2</v>
      </c>
      <c r="K3067" s="11">
        <v>-0.24458826499510319</v>
      </c>
      <c r="L3067" s="11">
        <v>-0.85324660513135298</v>
      </c>
      <c r="M3067" s="11">
        <v>33</v>
      </c>
      <c r="N3067" s="11" t="s">
        <v>12759</v>
      </c>
    </row>
    <row r="3068" spans="2:14" s="11" customFormat="1" ht="32" hidden="1" x14ac:dyDescent="0.2">
      <c r="B3068" s="4" t="str">
        <f>VLOOKUP(F3068,decisions2!A:B,2,FALSE)</f>
        <v>no_biology</v>
      </c>
      <c r="C3068" s="35" t="str">
        <f>IF(L3068&gt;0,"EC-side","eMPC-side")</f>
        <v>eMPC-side</v>
      </c>
      <c r="E3068" s="35" t="str">
        <f>VLOOKUP(F3068,collapsed2!A:J,10,FALSE)</f>
        <v>main</v>
      </c>
      <c r="F3068" s="11" t="s">
        <v>5981</v>
      </c>
      <c r="G3068" s="11" t="s">
        <v>5982</v>
      </c>
      <c r="H3068" s="11">
        <v>1.667103653115355E-5</v>
      </c>
      <c r="I3068" s="11">
        <v>2.1022241432721041E-4</v>
      </c>
      <c r="J3068" s="11">
        <v>0.57561026107112856</v>
      </c>
      <c r="K3068" s="11">
        <v>-0.67881030296833866</v>
      </c>
      <c r="L3068" s="11">
        <v>-2.1717751256611439</v>
      </c>
      <c r="M3068" s="11">
        <v>23</v>
      </c>
      <c r="N3068" s="11" t="s">
        <v>11715</v>
      </c>
    </row>
    <row r="3069" spans="2:14" s="11" customFormat="1" hidden="1" x14ac:dyDescent="0.2">
      <c r="F3069" s="11" t="s">
        <v>9151</v>
      </c>
      <c r="G3069" s="11" t="s">
        <v>9152</v>
      </c>
      <c r="H3069" s="11">
        <v>9.1514143094841932E-2</v>
      </c>
      <c r="I3069" s="11">
        <v>0.18359041237577009</v>
      </c>
      <c r="J3069" s="11">
        <v>0.1900233052791083</v>
      </c>
      <c r="K3069" s="11">
        <v>0.42829089210901578</v>
      </c>
      <c r="L3069" s="11">
        <v>1.3596879728384641</v>
      </c>
      <c r="M3069" s="11">
        <v>27</v>
      </c>
      <c r="N3069" s="11" t="s">
        <v>12761</v>
      </c>
    </row>
    <row r="3070" spans="2:14" s="11" customFormat="1" ht="48" hidden="1" x14ac:dyDescent="0.2">
      <c r="B3070" s="4" t="str">
        <f>VLOOKUP(F3070,decisions2!A:B,2,FALSE)</f>
        <v>no_biology</v>
      </c>
      <c r="C3070" s="35" t="str">
        <f>IF(L3070&gt;0,"EC-side","eMPC-side")</f>
        <v>eMPC-side</v>
      </c>
      <c r="E3070" s="35" t="str">
        <f>VLOOKUP(F3070,collapsed2!A:J,10,FALSE)</f>
        <v>redundant</v>
      </c>
      <c r="F3070" s="11" t="s">
        <v>9267</v>
      </c>
      <c r="G3070" s="11" t="s">
        <v>9268</v>
      </c>
      <c r="H3070" s="11">
        <v>3.501792951813709E-6</v>
      </c>
      <c r="I3070" s="11">
        <v>5.6063018532468503E-5</v>
      </c>
      <c r="J3070" s="11">
        <v>0.62725673971852836</v>
      </c>
      <c r="K3070" s="11">
        <v>-0.5322618531533444</v>
      </c>
      <c r="L3070" s="11">
        <v>-2.1751241986136738</v>
      </c>
      <c r="M3070" s="11">
        <v>61</v>
      </c>
      <c r="N3070" s="11" t="s">
        <v>12799</v>
      </c>
    </row>
    <row r="3071" spans="2:14" s="11" customFormat="1" hidden="1" x14ac:dyDescent="0.2">
      <c r="F3071" s="11" t="s">
        <v>9157</v>
      </c>
      <c r="G3071" s="11" t="s">
        <v>9158</v>
      </c>
      <c r="H3071" s="11">
        <v>0.36087689713322091</v>
      </c>
      <c r="I3071" s="11">
        <v>0.49048021058555952</v>
      </c>
      <c r="J3071" s="11">
        <v>8.7569711554851132E-2</v>
      </c>
      <c r="K3071" s="11">
        <v>0.29305261042871689</v>
      </c>
      <c r="L3071" s="11">
        <v>1.0550049280442559</v>
      </c>
      <c r="M3071" s="11">
        <v>49</v>
      </c>
      <c r="N3071" s="11" t="s">
        <v>12763</v>
      </c>
    </row>
    <row r="3072" spans="2:14" s="11" customFormat="1" ht="32" hidden="1" x14ac:dyDescent="0.2">
      <c r="F3072" s="11" t="s">
        <v>9160</v>
      </c>
      <c r="G3072" s="11" t="s">
        <v>9161</v>
      </c>
      <c r="H3072" s="11">
        <v>0.86031746031746037</v>
      </c>
      <c r="I3072" s="11">
        <v>0.89999898315080895</v>
      </c>
      <c r="J3072" s="11">
        <v>7.4927881839373919E-2</v>
      </c>
      <c r="K3072" s="11">
        <v>-0.1779042979947342</v>
      </c>
      <c r="L3072" s="11">
        <v>-0.85326695339460734</v>
      </c>
      <c r="M3072" s="11">
        <v>149</v>
      </c>
      <c r="N3072" s="11" t="s">
        <v>12764</v>
      </c>
    </row>
    <row r="3073" spans="2:14" s="11" customFormat="1" hidden="1" x14ac:dyDescent="0.2">
      <c r="F3073" s="11" t="s">
        <v>9163</v>
      </c>
      <c r="G3073" s="11" t="s">
        <v>9164</v>
      </c>
      <c r="H3073" s="11">
        <v>0.98482293423271505</v>
      </c>
      <c r="I3073" s="11">
        <v>0.99040829859795365</v>
      </c>
      <c r="J3073" s="11">
        <v>3.8557910199848909E-2</v>
      </c>
      <c r="K3073" s="11">
        <v>0.17889804934991699</v>
      </c>
      <c r="L3073" s="11">
        <v>0.58831977960937842</v>
      </c>
      <c r="M3073" s="11">
        <v>32</v>
      </c>
      <c r="N3073" s="11" t="s">
        <v>12765</v>
      </c>
    </row>
    <row r="3074" spans="2:14" s="11" customFormat="1" ht="64" hidden="1" x14ac:dyDescent="0.2">
      <c r="B3074" s="4" t="str">
        <f>VLOOKUP(F3074,decisions2!A:B,2,FALSE)</f>
        <v>no_biology</v>
      </c>
      <c r="C3074" s="35" t="str">
        <f>IF(L3074&gt;0,"EC-side","eMPC-side")</f>
        <v>eMPC-side</v>
      </c>
      <c r="E3074" s="35" t="str">
        <f>VLOOKUP(F3074,collapsed2!A:J,10,FALSE)</f>
        <v>redundant</v>
      </c>
      <c r="F3074" s="11" t="s">
        <v>159</v>
      </c>
      <c r="G3074" s="11" t="s">
        <v>160</v>
      </c>
      <c r="H3074" s="11">
        <v>1.525261128258434E-6</v>
      </c>
      <c r="I3074" s="11">
        <v>2.8302267830529769E-5</v>
      </c>
      <c r="J3074" s="11">
        <v>0.6435518361507222</v>
      </c>
      <c r="K3074" s="11">
        <v>-0.51840837951225593</v>
      </c>
      <c r="L3074" s="11">
        <v>-2.1753824994642001</v>
      </c>
      <c r="M3074" s="11">
        <v>71</v>
      </c>
      <c r="N3074" s="11" t="s">
        <v>9789</v>
      </c>
    </row>
    <row r="3075" spans="2:14" s="11" customFormat="1" hidden="1" x14ac:dyDescent="0.2">
      <c r="F3075" s="11" t="s">
        <v>9168</v>
      </c>
      <c r="G3075" s="11" t="s">
        <v>9169</v>
      </c>
      <c r="H3075" s="11">
        <v>1.9431197164887851E-2</v>
      </c>
      <c r="I3075" s="11">
        <v>5.6662758875467623E-2</v>
      </c>
      <c r="J3075" s="11">
        <v>0.35248785758361922</v>
      </c>
      <c r="K3075" s="11">
        <v>0.50723352679959377</v>
      </c>
      <c r="L3075" s="11">
        <v>1.5361514402730121</v>
      </c>
      <c r="M3075" s="11">
        <v>23</v>
      </c>
      <c r="N3075" s="11" t="s">
        <v>12767</v>
      </c>
    </row>
    <row r="3076" spans="2:14" s="11" customFormat="1" hidden="1" x14ac:dyDescent="0.2">
      <c r="F3076" s="11" t="s">
        <v>9171</v>
      </c>
      <c r="G3076" s="11" t="s">
        <v>9172</v>
      </c>
      <c r="H3076" s="11">
        <v>0.5241730279898219</v>
      </c>
      <c r="I3076" s="11">
        <v>0.63311727419184849</v>
      </c>
      <c r="J3076" s="11">
        <v>8.9710465274298129E-2</v>
      </c>
      <c r="K3076" s="11">
        <v>-0.28982474210038489</v>
      </c>
      <c r="L3076" s="11">
        <v>-0.96054409864288259</v>
      </c>
      <c r="M3076" s="11">
        <v>28</v>
      </c>
      <c r="N3076" s="11" t="s">
        <v>12768</v>
      </c>
    </row>
    <row r="3077" spans="2:14" s="11" customFormat="1" ht="32" hidden="1" x14ac:dyDescent="0.2">
      <c r="F3077" s="11" t="s">
        <v>9174</v>
      </c>
      <c r="G3077" s="11" t="s">
        <v>9175</v>
      </c>
      <c r="H3077" s="11">
        <v>2.152492678613601E-2</v>
      </c>
      <c r="I3077" s="11">
        <v>6.0898369407216719E-2</v>
      </c>
      <c r="J3077" s="11">
        <v>0.35248785758361922</v>
      </c>
      <c r="K3077" s="11">
        <v>-0.32499360068026772</v>
      </c>
      <c r="L3077" s="11">
        <v>-1.438790562069898</v>
      </c>
      <c r="M3077" s="11">
        <v>92</v>
      </c>
      <c r="N3077" s="11" t="s">
        <v>12769</v>
      </c>
    </row>
    <row r="3078" spans="2:14" s="11" customFormat="1" hidden="1" x14ac:dyDescent="0.2">
      <c r="F3078" s="11" t="s">
        <v>9177</v>
      </c>
      <c r="G3078" s="11" t="s">
        <v>9178</v>
      </c>
      <c r="H3078" s="11">
        <v>0.3316831683168317</v>
      </c>
      <c r="I3078" s="11">
        <v>0.46432800159570181</v>
      </c>
      <c r="J3078" s="11">
        <v>0.1162341487797164</v>
      </c>
      <c r="K3078" s="11">
        <v>-0.34113469406742702</v>
      </c>
      <c r="L3078" s="11">
        <v>-1.092228270544084</v>
      </c>
      <c r="M3078" s="11">
        <v>24</v>
      </c>
      <c r="N3078" s="11" t="s">
        <v>12770</v>
      </c>
    </row>
    <row r="3079" spans="2:14" s="11" customFormat="1" ht="48" hidden="1" x14ac:dyDescent="0.2">
      <c r="F3079" s="11" t="s">
        <v>9180</v>
      </c>
      <c r="G3079" s="11" t="s">
        <v>9181</v>
      </c>
      <c r="H3079" s="11">
        <v>0.26440677966101689</v>
      </c>
      <c r="I3079" s="11">
        <v>0.39558064240626722</v>
      </c>
      <c r="J3079" s="11">
        <v>0.15740289930528331</v>
      </c>
      <c r="K3079" s="11">
        <v>-0.21875442821730159</v>
      </c>
      <c r="L3079" s="11">
        <v>-1.0812127707071459</v>
      </c>
      <c r="M3079" s="11">
        <v>195</v>
      </c>
      <c r="N3079" s="11" t="s">
        <v>12771</v>
      </c>
    </row>
    <row r="3080" spans="2:14" s="11" customFormat="1" hidden="1" x14ac:dyDescent="0.2">
      <c r="F3080" s="11" t="s">
        <v>9183</v>
      </c>
      <c r="G3080" s="11" t="s">
        <v>9184</v>
      </c>
      <c r="H3080" s="11">
        <v>0.83165829145728642</v>
      </c>
      <c r="I3080" s="11">
        <v>0.878175227901551</v>
      </c>
      <c r="J3080" s="11">
        <v>6.4940768461289877E-2</v>
      </c>
      <c r="K3080" s="11">
        <v>-0.20956005709878381</v>
      </c>
      <c r="L3080" s="11">
        <v>-0.78233392536187818</v>
      </c>
      <c r="M3080" s="11">
        <v>41</v>
      </c>
      <c r="N3080" s="11" t="s">
        <v>12772</v>
      </c>
    </row>
    <row r="3081" spans="2:14" s="11" customFormat="1" ht="96" hidden="1" x14ac:dyDescent="0.2">
      <c r="B3081" s="4" t="str">
        <f>VLOOKUP(F3081,decisions2!A:B,2,FALSE)</f>
        <v>no_biology</v>
      </c>
      <c r="C3081" s="35" t="str">
        <f>IF(L3081&gt;0,"EC-side","eMPC-side")</f>
        <v>eMPC-side</v>
      </c>
      <c r="E3081" s="35" t="str">
        <f>VLOOKUP(F3081,collapsed2!A:J,10,FALSE)</f>
        <v>redundant</v>
      </c>
      <c r="F3081" s="11" t="s">
        <v>4609</v>
      </c>
      <c r="G3081" s="11" t="s">
        <v>4610</v>
      </c>
      <c r="H3081" s="11">
        <v>4.2309777407660461E-10</v>
      </c>
      <c r="I3081" s="11">
        <v>1.9462497607523809E-8</v>
      </c>
      <c r="J3081" s="11">
        <v>0.81403583784790789</v>
      </c>
      <c r="K3081" s="11">
        <v>-0.44256534290632688</v>
      </c>
      <c r="L3081" s="11">
        <v>-2.1755112835671868</v>
      </c>
      <c r="M3081" s="11">
        <v>187</v>
      </c>
      <c r="N3081" s="11" t="s">
        <v>11261</v>
      </c>
    </row>
    <row r="3082" spans="2:14" s="11" customFormat="1" hidden="1" x14ac:dyDescent="0.2">
      <c r="F3082" s="11" t="s">
        <v>9189</v>
      </c>
      <c r="G3082" s="11" t="s">
        <v>9190</v>
      </c>
      <c r="H3082" s="11">
        <v>1.891731426465942E-2</v>
      </c>
      <c r="I3082" s="11">
        <v>5.5511184535828977E-2</v>
      </c>
      <c r="J3082" s="11">
        <v>0.35248785758361922</v>
      </c>
      <c r="K3082" s="11">
        <v>0.43842054139388958</v>
      </c>
      <c r="L3082" s="11">
        <v>1.5494028890409841</v>
      </c>
      <c r="M3082" s="11">
        <v>43</v>
      </c>
      <c r="N3082" s="11" t="s">
        <v>12774</v>
      </c>
    </row>
    <row r="3083" spans="2:14" s="11" customFormat="1" ht="80" hidden="1" x14ac:dyDescent="0.2">
      <c r="B3083" s="4" t="str">
        <f>VLOOKUP(F3083,decisions2!A:B,2,FALSE)</f>
        <v>no_biology</v>
      </c>
      <c r="C3083" s="35" t="str">
        <f>IF(L3083&gt;0,"EC-side","eMPC-side")</f>
        <v>eMPC-side</v>
      </c>
      <c r="E3083" s="35" t="str">
        <f>VLOOKUP(F3083,collapsed2!A:J,10,FALSE)</f>
        <v>redundant</v>
      </c>
      <c r="F3083" s="11" t="s">
        <v>9408</v>
      </c>
      <c r="G3083" s="11" t="s">
        <v>9409</v>
      </c>
      <c r="H3083" s="11">
        <v>6.1027266561255658E-8</v>
      </c>
      <c r="I3083" s="11">
        <v>1.6749164083114369E-6</v>
      </c>
      <c r="J3083" s="11">
        <v>0.70497571516723834</v>
      </c>
      <c r="K3083" s="11">
        <v>-0.46898976868271769</v>
      </c>
      <c r="L3083" s="11">
        <v>-2.1805821730676418</v>
      </c>
      <c r="M3083" s="11">
        <v>119</v>
      </c>
      <c r="N3083" s="11" t="s">
        <v>12846</v>
      </c>
    </row>
    <row r="3084" spans="2:14" s="11" customFormat="1" ht="48" hidden="1" x14ac:dyDescent="0.2">
      <c r="F3084" s="11" t="s">
        <v>9195</v>
      </c>
      <c r="G3084" s="11" t="s">
        <v>9196</v>
      </c>
      <c r="H3084" s="11">
        <v>0.1214840726494754</v>
      </c>
      <c r="I3084" s="11">
        <v>0.22724340279105759</v>
      </c>
      <c r="J3084" s="11">
        <v>0.28780513053556428</v>
      </c>
      <c r="K3084" s="11">
        <v>-0.24381977427847501</v>
      </c>
      <c r="L3084" s="11">
        <v>-1.196384021227294</v>
      </c>
      <c r="M3084" s="11">
        <v>186</v>
      </c>
      <c r="N3084" s="11" t="s">
        <v>12776</v>
      </c>
    </row>
    <row r="3085" spans="2:14" s="11" customFormat="1" hidden="1" x14ac:dyDescent="0.2">
      <c r="F3085" s="11" t="s">
        <v>9198</v>
      </c>
      <c r="G3085" s="11" t="s">
        <v>9199</v>
      </c>
      <c r="H3085" s="11">
        <v>0.78702163061564057</v>
      </c>
      <c r="I3085" s="11">
        <v>0.84551079712579258</v>
      </c>
      <c r="J3085" s="11">
        <v>4.8214971002556443E-2</v>
      </c>
      <c r="K3085" s="11">
        <v>0.24740505637999011</v>
      </c>
      <c r="L3085" s="11">
        <v>0.7793933377954142</v>
      </c>
      <c r="M3085" s="11">
        <v>26</v>
      </c>
      <c r="N3085" s="11" t="s">
        <v>12777</v>
      </c>
    </row>
    <row r="3086" spans="2:14" s="11" customFormat="1" ht="96" hidden="1" x14ac:dyDescent="0.2">
      <c r="F3086" s="11" t="s">
        <v>9201</v>
      </c>
      <c r="G3086" s="11" t="s">
        <v>9202</v>
      </c>
      <c r="H3086" s="11">
        <v>0.1140684410646388</v>
      </c>
      <c r="I3086" s="11">
        <v>0.21686680899651681</v>
      </c>
      <c r="J3086" s="11">
        <v>0.14551614609036029</v>
      </c>
      <c r="K3086" s="11">
        <v>0.23798058499260349</v>
      </c>
      <c r="L3086" s="11">
        <v>1.1596188431354271</v>
      </c>
      <c r="M3086" s="11">
        <v>389</v>
      </c>
      <c r="N3086" s="11" t="s">
        <v>12778</v>
      </c>
    </row>
    <row r="3087" spans="2:14" s="11" customFormat="1" hidden="1" x14ac:dyDescent="0.2">
      <c r="F3087" s="11" t="s">
        <v>9204</v>
      </c>
      <c r="G3087" s="11" t="s">
        <v>9205</v>
      </c>
      <c r="H3087" s="11">
        <v>0.52006688963210701</v>
      </c>
      <c r="I3087" s="11">
        <v>0.63072352823559652</v>
      </c>
      <c r="J3087" s="11">
        <v>6.7992259154405765E-2</v>
      </c>
      <c r="K3087" s="11">
        <v>0.33002641198480892</v>
      </c>
      <c r="L3087" s="11">
        <v>0.94975605562914245</v>
      </c>
      <c r="M3087" s="11">
        <v>19</v>
      </c>
      <c r="N3087" s="11" t="s">
        <v>12779</v>
      </c>
    </row>
    <row r="3088" spans="2:14" s="11" customFormat="1" ht="96" hidden="1" x14ac:dyDescent="0.2">
      <c r="B3088" s="4" t="str">
        <f>VLOOKUP(F3088,decisions2!A:B,2,FALSE)</f>
        <v>no_biology</v>
      </c>
      <c r="C3088" s="35" t="str">
        <f>IF(L3088&gt;0,"EC-side","eMPC-side")</f>
        <v>eMPC-side</v>
      </c>
      <c r="E3088" s="35" t="str">
        <f>VLOOKUP(F3088,collapsed2!A:J,10,FALSE)</f>
        <v>main</v>
      </c>
      <c r="F3088" s="11" t="s">
        <v>977</v>
      </c>
      <c r="G3088" s="11" t="s">
        <v>978</v>
      </c>
      <c r="H3088" s="11">
        <v>1.1290269060317249E-9</v>
      </c>
      <c r="I3088" s="11">
        <v>4.9165358334661532E-8</v>
      </c>
      <c r="J3088" s="11">
        <v>0.78818681080023711</v>
      </c>
      <c r="K3088" s="11">
        <v>-0.44675164973865727</v>
      </c>
      <c r="L3088" s="11">
        <v>-2.180680900116295</v>
      </c>
      <c r="M3088" s="11">
        <v>174</v>
      </c>
      <c r="N3088" s="11" t="s">
        <v>10058</v>
      </c>
    </row>
    <row r="3089" spans="2:14" s="11" customFormat="1" hidden="1" x14ac:dyDescent="0.2">
      <c r="F3089" s="11" t="s">
        <v>9210</v>
      </c>
      <c r="G3089" s="11" t="s">
        <v>9211</v>
      </c>
      <c r="H3089" s="11">
        <v>0.80602006688963213</v>
      </c>
      <c r="I3089" s="11">
        <v>0.85852620164274362</v>
      </c>
      <c r="J3089" s="11">
        <v>4.7353424525419262E-2</v>
      </c>
      <c r="K3089" s="11">
        <v>0.2430105574084645</v>
      </c>
      <c r="L3089" s="11">
        <v>0.7891145155549113</v>
      </c>
      <c r="M3089" s="11">
        <v>31</v>
      </c>
      <c r="N3089" s="11" t="s">
        <v>12781</v>
      </c>
    </row>
    <row r="3090" spans="2:14" s="11" customFormat="1" ht="32" hidden="1" x14ac:dyDescent="0.2">
      <c r="F3090" s="11" t="s">
        <v>9213</v>
      </c>
      <c r="G3090" s="11" t="s">
        <v>9214</v>
      </c>
      <c r="H3090" s="11">
        <v>0.16943521594684391</v>
      </c>
      <c r="I3090" s="11">
        <v>0.28830659399215469</v>
      </c>
      <c r="J3090" s="11">
        <v>0.13574094381042481</v>
      </c>
      <c r="K3090" s="11">
        <v>0.33625285686957262</v>
      </c>
      <c r="L3090" s="11">
        <v>1.2227139533100559</v>
      </c>
      <c r="M3090" s="11">
        <v>51</v>
      </c>
      <c r="N3090" s="11" t="s">
        <v>12782</v>
      </c>
    </row>
    <row r="3091" spans="2:14" s="11" customFormat="1" hidden="1" x14ac:dyDescent="0.2">
      <c r="F3091" s="11" t="s">
        <v>9216</v>
      </c>
      <c r="G3091" s="11" t="s">
        <v>9217</v>
      </c>
      <c r="H3091" s="11">
        <v>0.55276381909547734</v>
      </c>
      <c r="I3091" s="11">
        <v>0.6580616449876654</v>
      </c>
      <c r="J3091" s="11">
        <v>8.6034724245560426E-2</v>
      </c>
      <c r="K3091" s="11">
        <v>-0.33425026590214169</v>
      </c>
      <c r="L3091" s="11">
        <v>-0.95445271218708105</v>
      </c>
      <c r="M3091" s="11">
        <v>16</v>
      </c>
      <c r="N3091" s="11" t="s">
        <v>12783</v>
      </c>
    </row>
    <row r="3092" spans="2:14" s="11" customFormat="1" hidden="1" x14ac:dyDescent="0.2">
      <c r="F3092" s="11" t="s">
        <v>9219</v>
      </c>
      <c r="G3092" s="11" t="s">
        <v>9220</v>
      </c>
      <c r="H3092" s="11">
        <v>0.34933774834437092</v>
      </c>
      <c r="I3092" s="11">
        <v>0.47978851391619648</v>
      </c>
      <c r="J3092" s="11">
        <v>8.8359444250090513E-2</v>
      </c>
      <c r="K3092" s="11">
        <v>0.39069387497962238</v>
      </c>
      <c r="L3092" s="11">
        <v>1.082773408673998</v>
      </c>
      <c r="M3092" s="11">
        <v>16</v>
      </c>
      <c r="N3092" s="11" t="s">
        <v>12784</v>
      </c>
    </row>
    <row r="3093" spans="2:14" s="11" customFormat="1" ht="32" hidden="1" x14ac:dyDescent="0.2">
      <c r="F3093" s="11" t="s">
        <v>9222</v>
      </c>
      <c r="G3093" s="11" t="s">
        <v>9223</v>
      </c>
      <c r="H3093" s="11">
        <v>1.9611010156790541E-2</v>
      </c>
      <c r="I3093" s="11">
        <v>5.6932941486291473E-2</v>
      </c>
      <c r="J3093" s="11">
        <v>0.35248785758361922</v>
      </c>
      <c r="K3093" s="11">
        <v>0.37669015423487018</v>
      </c>
      <c r="L3093" s="11">
        <v>1.449562419768383</v>
      </c>
      <c r="M3093" s="11">
        <v>72</v>
      </c>
      <c r="N3093" s="11" t="s">
        <v>12785</v>
      </c>
    </row>
    <row r="3094" spans="2:14" s="11" customFormat="1" ht="32" hidden="1" x14ac:dyDescent="0.2">
      <c r="F3094" s="11" t="s">
        <v>9225</v>
      </c>
      <c r="G3094" s="11" t="s">
        <v>9226</v>
      </c>
      <c r="H3094" s="11">
        <v>0.98009950248756217</v>
      </c>
      <c r="I3094" s="11">
        <v>0.98705056278889225</v>
      </c>
      <c r="J3094" s="11">
        <v>3.8005624158137692E-2</v>
      </c>
      <c r="K3094" s="11">
        <v>0.1668919209506424</v>
      </c>
      <c r="L3094" s="11">
        <v>0.61072798799635786</v>
      </c>
      <c r="M3094" s="11">
        <v>53</v>
      </c>
      <c r="N3094" s="11" t="s">
        <v>12786</v>
      </c>
    </row>
    <row r="3095" spans="2:14" s="11" customFormat="1" ht="32" hidden="1" x14ac:dyDescent="0.2">
      <c r="B3095" s="4" t="str">
        <f>VLOOKUP(F3095,decisions2!A:B,2,FALSE)</f>
        <v>no_biology</v>
      </c>
      <c r="C3095" s="35" t="str">
        <f>IF(L3095&gt;0,"EC-side","eMPC-side")</f>
        <v>eMPC-side</v>
      </c>
      <c r="E3095" s="35" t="str">
        <f>VLOOKUP(F3095,collapsed2!A:J,10,FALSE)</f>
        <v>main</v>
      </c>
      <c r="F3095" s="11" t="s">
        <v>7066</v>
      </c>
      <c r="G3095" s="11" t="s">
        <v>7067</v>
      </c>
      <c r="H3095" s="11">
        <v>6.8601834348856592E-6</v>
      </c>
      <c r="I3095" s="11">
        <v>9.7414604775376357E-5</v>
      </c>
      <c r="J3095" s="11">
        <v>0.610526878385931</v>
      </c>
      <c r="K3095" s="11">
        <v>-0.73177511132269302</v>
      </c>
      <c r="L3095" s="11">
        <v>-2.1857989492139982</v>
      </c>
      <c r="M3095" s="11">
        <v>19</v>
      </c>
      <c r="N3095" s="11" t="s">
        <v>12071</v>
      </c>
    </row>
    <row r="3096" spans="2:14" s="11" customFormat="1" hidden="1" x14ac:dyDescent="0.2">
      <c r="F3096" s="11" t="s">
        <v>9231</v>
      </c>
      <c r="G3096" s="11" t="s">
        <v>9232</v>
      </c>
      <c r="H3096" s="11">
        <v>0.5787728026533997</v>
      </c>
      <c r="I3096" s="11">
        <v>0.67946512346010179</v>
      </c>
      <c r="J3096" s="11">
        <v>6.238614928936257E-2</v>
      </c>
      <c r="K3096" s="11">
        <v>0.2926650472610095</v>
      </c>
      <c r="L3096" s="11">
        <v>0.91167791055857605</v>
      </c>
      <c r="M3096" s="11">
        <v>25</v>
      </c>
      <c r="N3096" s="11" t="s">
        <v>12788</v>
      </c>
    </row>
    <row r="3097" spans="2:14" s="11" customFormat="1" hidden="1" x14ac:dyDescent="0.2">
      <c r="F3097" s="11" t="s">
        <v>9234</v>
      </c>
      <c r="G3097" s="11" t="s">
        <v>9235</v>
      </c>
      <c r="H3097" s="11">
        <v>0.14214046822742471</v>
      </c>
      <c r="I3097" s="11">
        <v>0.25484932121777493</v>
      </c>
      <c r="J3097" s="11">
        <v>0.150169802128406</v>
      </c>
      <c r="K3097" s="11">
        <v>0.42396592400860589</v>
      </c>
      <c r="L3097" s="11">
        <v>1.297564155454233</v>
      </c>
      <c r="M3097" s="11">
        <v>24</v>
      </c>
      <c r="N3097" s="11" t="s">
        <v>12789</v>
      </c>
    </row>
    <row r="3098" spans="2:14" s="11" customFormat="1" ht="32" hidden="1" x14ac:dyDescent="0.2">
      <c r="B3098" s="4" t="str">
        <f>VLOOKUP(F3098,decisions2!A:B,2,FALSE)</f>
        <v>no_biology</v>
      </c>
      <c r="C3098" s="35" t="str">
        <f>IF(L3098&gt;0,"EC-side","eMPC-side")</f>
        <v>eMPC-side</v>
      </c>
      <c r="E3098" s="35" t="str">
        <f>VLOOKUP(F3098,collapsed2!A:J,10,FALSE)</f>
        <v>redundant</v>
      </c>
      <c r="F3098" s="11" t="s">
        <v>3032</v>
      </c>
      <c r="G3098" s="11" t="s">
        <v>3033</v>
      </c>
      <c r="H3098" s="11">
        <v>1.0743422396882461E-5</v>
      </c>
      <c r="I3098" s="11">
        <v>1.4380335060745129E-4</v>
      </c>
      <c r="J3098" s="11">
        <v>0.59332547639640509</v>
      </c>
      <c r="K3098" s="11">
        <v>-0.723270243561834</v>
      </c>
      <c r="L3098" s="11">
        <v>-2.189800911105205</v>
      </c>
      <c r="M3098" s="11">
        <v>20</v>
      </c>
      <c r="N3098" s="11" t="s">
        <v>10739</v>
      </c>
    </row>
    <row r="3099" spans="2:14" s="11" customFormat="1" ht="32" hidden="1" x14ac:dyDescent="0.2">
      <c r="F3099" s="11" t="s">
        <v>9240</v>
      </c>
      <c r="G3099" s="11" t="s">
        <v>9241</v>
      </c>
      <c r="H3099" s="11">
        <v>0.59797297297297303</v>
      </c>
      <c r="I3099" s="11">
        <v>0.69600132919805058</v>
      </c>
      <c r="J3099" s="11">
        <v>6.1705405363752248E-2</v>
      </c>
      <c r="K3099" s="11">
        <v>0.264734627183905</v>
      </c>
      <c r="L3099" s="11">
        <v>0.90834604494952009</v>
      </c>
      <c r="M3099" s="11">
        <v>39</v>
      </c>
      <c r="N3099" s="11" t="s">
        <v>12791</v>
      </c>
    </row>
    <row r="3100" spans="2:14" s="11" customFormat="1" ht="32" hidden="1" x14ac:dyDescent="0.2">
      <c r="B3100" s="4" t="str">
        <f>VLOOKUP(F3100,decisions2!A:B,2,FALSE)</f>
        <v>no_biology</v>
      </c>
      <c r="C3100" s="35" t="str">
        <f t="shared" ref="C3100:C3102" si="229">IF(L3100&gt;0,"EC-side","eMPC-side")</f>
        <v>eMPC-side</v>
      </c>
      <c r="E3100" s="35" t="str">
        <f>VLOOKUP(F3100,collapsed2!A:J,10,FALSE)</f>
        <v>redundant</v>
      </c>
      <c r="F3100" s="11" t="s">
        <v>8158</v>
      </c>
      <c r="G3100" s="11" t="s">
        <v>8159</v>
      </c>
      <c r="H3100" s="11">
        <v>4.2719138406272388E-6</v>
      </c>
      <c r="I3100" s="11">
        <v>6.550267888961767E-5</v>
      </c>
      <c r="J3100" s="11">
        <v>0.610526878385931</v>
      </c>
      <c r="K3100" s="11">
        <v>-0.5717850429710174</v>
      </c>
      <c r="L3100" s="11">
        <v>-2.1958879152199628</v>
      </c>
      <c r="M3100" s="11">
        <v>46</v>
      </c>
      <c r="N3100" s="11" t="s">
        <v>12433</v>
      </c>
    </row>
    <row r="3101" spans="2:14" s="11" customFormat="1" ht="17" hidden="1" x14ac:dyDescent="0.2">
      <c r="B3101" s="4" t="str">
        <f>VLOOKUP(F3101,decisions2!A:B,2,FALSE)</f>
        <v>no_biology</v>
      </c>
      <c r="C3101" s="35" t="str">
        <f t="shared" si="229"/>
        <v>eMPC-side</v>
      </c>
      <c r="E3101" s="35" t="str">
        <f>VLOOKUP(F3101,collapsed2!A:J,10,FALSE)</f>
        <v>redundant</v>
      </c>
      <c r="F3101" s="11" t="s">
        <v>3323</v>
      </c>
      <c r="G3101" s="11" t="s">
        <v>3324</v>
      </c>
      <c r="H3101" s="11">
        <v>8.7581690541942052E-6</v>
      </c>
      <c r="I3101" s="11">
        <v>1.2224008602990721E-4</v>
      </c>
      <c r="J3101" s="11">
        <v>0.59332547639640509</v>
      </c>
      <c r="K3101" s="11">
        <v>-0.76228021495278142</v>
      </c>
      <c r="L3101" s="11">
        <v>-2.211339529612637</v>
      </c>
      <c r="M3101" s="11">
        <v>17</v>
      </c>
      <c r="N3101" s="11" t="s">
        <v>10836</v>
      </c>
    </row>
    <row r="3102" spans="2:14" s="11" customFormat="1" ht="48" hidden="1" x14ac:dyDescent="0.2">
      <c r="B3102" s="4" t="str">
        <f>VLOOKUP(F3102,decisions2!A:B,2,FALSE)</f>
        <v>no_biology</v>
      </c>
      <c r="C3102" s="35" t="str">
        <f t="shared" si="229"/>
        <v>eMPC-side</v>
      </c>
      <c r="E3102" s="35" t="str">
        <f>VLOOKUP(F3102,collapsed2!A:J,10,FALSE)</f>
        <v>redundant</v>
      </c>
      <c r="F3102" s="11" t="s">
        <v>1502</v>
      </c>
      <c r="G3102" s="11" t="s">
        <v>1503</v>
      </c>
      <c r="H3102" s="11">
        <v>6.7671262964275537E-8</v>
      </c>
      <c r="I3102" s="11">
        <v>1.8115929905026549E-6</v>
      </c>
      <c r="J3102" s="11">
        <v>0.70497571516723834</v>
      </c>
      <c r="K3102" s="11">
        <v>-0.47565950984913918</v>
      </c>
      <c r="L3102" s="11">
        <v>-2.213088519395328</v>
      </c>
      <c r="M3102" s="11">
        <v>117</v>
      </c>
      <c r="N3102" s="11" t="s">
        <v>10233</v>
      </c>
    </row>
    <row r="3103" spans="2:14" s="11" customFormat="1" hidden="1" x14ac:dyDescent="0.2">
      <c r="F3103" s="11" t="s">
        <v>9252</v>
      </c>
      <c r="G3103" s="11" t="s">
        <v>9253</v>
      </c>
      <c r="H3103" s="11">
        <v>0.31552587646076802</v>
      </c>
      <c r="I3103" s="11">
        <v>0.44875809411958678</v>
      </c>
      <c r="J3103" s="11">
        <v>9.4664622315334235E-2</v>
      </c>
      <c r="K3103" s="11">
        <v>0.39338372592436521</v>
      </c>
      <c r="L3103" s="11">
        <v>1.116095559375748</v>
      </c>
      <c r="M3103" s="11">
        <v>18</v>
      </c>
      <c r="N3103" s="11" t="s">
        <v>10109</v>
      </c>
    </row>
    <row r="3104" spans="2:14" s="11" customFormat="1" ht="64" hidden="1" x14ac:dyDescent="0.2">
      <c r="B3104" s="4" t="str">
        <f>VLOOKUP(F3104,decisions2!A:B,2,FALSE)</f>
        <v>no_biology</v>
      </c>
      <c r="C3104" s="35" t="str">
        <f>IF(L3104&gt;0,"EC-side","eMPC-side")</f>
        <v>eMPC-side</v>
      </c>
      <c r="E3104" s="35" t="str">
        <f>VLOOKUP(F3104,collapsed2!A:J,10,FALSE)</f>
        <v>redundant</v>
      </c>
      <c r="F3104" s="11" t="s">
        <v>3479</v>
      </c>
      <c r="G3104" s="11" t="s">
        <v>3480</v>
      </c>
      <c r="H3104" s="11">
        <v>1.088011202866556E-6</v>
      </c>
      <c r="I3104" s="11">
        <v>2.120174849550542E-5</v>
      </c>
      <c r="J3104" s="11">
        <v>0.6435518361507222</v>
      </c>
      <c r="K3104" s="11">
        <v>-0.53828880325946837</v>
      </c>
      <c r="L3104" s="11">
        <v>-2.2131189299301872</v>
      </c>
      <c r="M3104" s="11">
        <v>63</v>
      </c>
      <c r="N3104" s="11" t="s">
        <v>10887</v>
      </c>
    </row>
    <row r="3105" spans="2:14" s="11" customFormat="1" hidden="1" x14ac:dyDescent="0.2">
      <c r="F3105" s="11" t="s">
        <v>9258</v>
      </c>
      <c r="G3105" s="11" t="s">
        <v>9259</v>
      </c>
      <c r="H3105" s="11">
        <v>0.89182692307692313</v>
      </c>
      <c r="I3105" s="11">
        <v>0.92320340119468491</v>
      </c>
      <c r="J3105" s="11">
        <v>5.9476028695732007E-2</v>
      </c>
      <c r="K3105" s="11">
        <v>-0.21984548713990379</v>
      </c>
      <c r="L3105" s="11">
        <v>-0.68863723069942784</v>
      </c>
      <c r="M3105" s="11">
        <v>22</v>
      </c>
      <c r="N3105" s="11" t="s">
        <v>12796</v>
      </c>
    </row>
    <row r="3106" spans="2:14" s="11" customFormat="1" ht="32" hidden="1" x14ac:dyDescent="0.2">
      <c r="F3106" s="11" t="s">
        <v>9261</v>
      </c>
      <c r="G3106" s="11" t="s">
        <v>9262</v>
      </c>
      <c r="H3106" s="11">
        <v>0.31920199501246882</v>
      </c>
      <c r="I3106" s="11">
        <v>0.45204006746578429</v>
      </c>
      <c r="J3106" s="11">
        <v>0.1193484405910155</v>
      </c>
      <c r="K3106" s="11">
        <v>-0.3295352608822919</v>
      </c>
      <c r="L3106" s="11">
        <v>-1.085544044583957</v>
      </c>
      <c r="M3106" s="11">
        <v>27</v>
      </c>
      <c r="N3106" s="11" t="s">
        <v>12797</v>
      </c>
    </row>
    <row r="3107" spans="2:14" s="11" customFormat="1" hidden="1" x14ac:dyDescent="0.2">
      <c r="F3107" s="11" t="s">
        <v>9264</v>
      </c>
      <c r="G3107" s="11" t="s">
        <v>9265</v>
      </c>
      <c r="H3107" s="11">
        <v>2.7520405954684302E-2</v>
      </c>
      <c r="I3107" s="11">
        <v>7.3418032449751522E-2</v>
      </c>
      <c r="J3107" s="11">
        <v>0.35248785758361922</v>
      </c>
      <c r="K3107" s="11">
        <v>-0.55519755011757421</v>
      </c>
      <c r="L3107" s="11">
        <v>-1.5542798090530401</v>
      </c>
      <c r="M3107" s="11">
        <v>15</v>
      </c>
      <c r="N3107" s="11" t="s">
        <v>12798</v>
      </c>
    </row>
    <row r="3108" spans="2:14" s="11" customFormat="1" ht="17" hidden="1" x14ac:dyDescent="0.2">
      <c r="B3108" s="4" t="str">
        <f>VLOOKUP(F3108,decisions2!A:B,2,FALSE)</f>
        <v>no_biology</v>
      </c>
      <c r="C3108" s="35" t="str">
        <f t="shared" ref="C3108:C3109" si="230">IF(L3108&gt;0,"EC-side","eMPC-side")</f>
        <v>eMPC-side</v>
      </c>
      <c r="E3108" s="35" t="str">
        <f>VLOOKUP(F3108,collapsed2!A:J,10,FALSE)</f>
        <v>main</v>
      </c>
      <c r="F3108" s="11" t="s">
        <v>8030</v>
      </c>
      <c r="G3108" s="11" t="s">
        <v>8031</v>
      </c>
      <c r="H3108" s="11">
        <v>8.1541624618129575E-6</v>
      </c>
      <c r="I3108" s="11">
        <v>1.142982600870434E-4</v>
      </c>
      <c r="J3108" s="11">
        <v>0.59332547639640509</v>
      </c>
      <c r="K3108" s="11">
        <v>-0.76377428154098304</v>
      </c>
      <c r="L3108" s="11">
        <v>-2.2156737474521599</v>
      </c>
      <c r="M3108" s="11">
        <v>17</v>
      </c>
      <c r="N3108" s="11" t="s">
        <v>12391</v>
      </c>
    </row>
    <row r="3109" spans="2:14" s="11" customFormat="1" ht="176" hidden="1" x14ac:dyDescent="0.2">
      <c r="B3109" s="4" t="str">
        <f>VLOOKUP(F3109,decisions2!A:B,2,FALSE)</f>
        <v>no_biology</v>
      </c>
      <c r="C3109" s="35" t="str">
        <f t="shared" si="230"/>
        <v>eMPC-side</v>
      </c>
      <c r="E3109" s="35" t="str">
        <f>VLOOKUP(F3109,collapsed2!A:J,10,FALSE)</f>
        <v>main</v>
      </c>
      <c r="F3109" s="11" t="s">
        <v>7048</v>
      </c>
      <c r="G3109" s="11" t="s">
        <v>7049</v>
      </c>
      <c r="H3109" s="11">
        <v>1.261381115588118E-17</v>
      </c>
      <c r="I3109" s="11">
        <v>2.059835361755397E-15</v>
      </c>
      <c r="J3109" s="11">
        <v>1.0864405425824979</v>
      </c>
      <c r="K3109" s="11">
        <v>-0.4179904650124257</v>
      </c>
      <c r="L3109" s="11">
        <v>-2.2184036247156751</v>
      </c>
      <c r="M3109" s="11">
        <v>393</v>
      </c>
      <c r="N3109" s="11" t="s">
        <v>12065</v>
      </c>
    </row>
    <row r="3110" spans="2:14" s="11" customFormat="1" ht="48" hidden="1" x14ac:dyDescent="0.2">
      <c r="F3110" s="11" t="s">
        <v>9272</v>
      </c>
      <c r="G3110" s="11" t="s">
        <v>9273</v>
      </c>
      <c r="H3110" s="11">
        <v>0.16542473919523101</v>
      </c>
      <c r="I3110" s="11">
        <v>0.28331263671296508</v>
      </c>
      <c r="J3110" s="11">
        <v>0.12944288774504631</v>
      </c>
      <c r="K3110" s="11">
        <v>0.27985131789277401</v>
      </c>
      <c r="L3110" s="11">
        <v>1.1814732777315631</v>
      </c>
      <c r="M3110" s="11">
        <v>121</v>
      </c>
      <c r="N3110" s="11" t="s">
        <v>12801</v>
      </c>
    </row>
    <row r="3111" spans="2:14" s="11" customFormat="1" ht="32" hidden="1" x14ac:dyDescent="0.2">
      <c r="F3111" s="11" t="s">
        <v>9275</v>
      </c>
      <c r="G3111" s="11" t="s">
        <v>9276</v>
      </c>
      <c r="H3111" s="11">
        <v>5.3348742475220402E-2</v>
      </c>
      <c r="I3111" s="11">
        <v>0.1221858295400209</v>
      </c>
      <c r="J3111" s="11">
        <v>0.3217759180753611</v>
      </c>
      <c r="K3111" s="11">
        <v>-0.50376677654027557</v>
      </c>
      <c r="L3111" s="11">
        <v>-1.48862722264734</v>
      </c>
      <c r="M3111" s="11">
        <v>18</v>
      </c>
      <c r="N3111" s="11" t="s">
        <v>12802</v>
      </c>
    </row>
    <row r="3112" spans="2:14" s="11" customFormat="1" ht="48" hidden="1" x14ac:dyDescent="0.2">
      <c r="B3112" s="4" t="str">
        <f>VLOOKUP(F3112,decisions2!A:B,2,FALSE)</f>
        <v>no_biology</v>
      </c>
      <c r="C3112" s="35" t="str">
        <f>IF(L3112&gt;0,"EC-side","eMPC-side")</f>
        <v>eMPC-side</v>
      </c>
      <c r="E3112" s="35" t="str">
        <f>VLOOKUP(F3112,collapsed2!A:J,10,FALSE)</f>
        <v>redundant</v>
      </c>
      <c r="F3112" s="11" t="s">
        <v>9269</v>
      </c>
      <c r="G3112" s="11" t="s">
        <v>9270</v>
      </c>
      <c r="H3112" s="11">
        <v>3.5193131773806321E-9</v>
      </c>
      <c r="I3112" s="11">
        <v>1.352244333802958E-7</v>
      </c>
      <c r="J3112" s="11">
        <v>0.77493903013643628</v>
      </c>
      <c r="K3112" s="11">
        <v>-0.46449305802918628</v>
      </c>
      <c r="L3112" s="11">
        <v>-2.2185513107096688</v>
      </c>
      <c r="M3112" s="11">
        <v>141</v>
      </c>
      <c r="N3112" s="11" t="s">
        <v>12800</v>
      </c>
    </row>
    <row r="3113" spans="2:14" s="11" customFormat="1" hidden="1" x14ac:dyDescent="0.2">
      <c r="F3113" s="11" t="s">
        <v>9280</v>
      </c>
      <c r="G3113" s="11" t="s">
        <v>9281</v>
      </c>
      <c r="H3113" s="11">
        <v>0.54364089775561097</v>
      </c>
      <c r="I3113" s="11">
        <v>0.65054600259119877</v>
      </c>
      <c r="J3113" s="11">
        <v>8.6539973744412454E-2</v>
      </c>
      <c r="K3113" s="11">
        <v>-0.27986727717800108</v>
      </c>
      <c r="L3113" s="11">
        <v>-0.94137125418818268</v>
      </c>
      <c r="M3113" s="11">
        <v>29</v>
      </c>
      <c r="N3113" s="11" t="s">
        <v>12804</v>
      </c>
    </row>
    <row r="3114" spans="2:14" s="11" customFormat="1" hidden="1" x14ac:dyDescent="0.2">
      <c r="F3114" s="11" t="s">
        <v>9283</v>
      </c>
      <c r="G3114" s="11" t="s">
        <v>9284</v>
      </c>
      <c r="H3114" s="11">
        <v>0.79222972972972971</v>
      </c>
      <c r="I3114" s="11">
        <v>0.84889182982194789</v>
      </c>
      <c r="J3114" s="11">
        <v>4.8603424725906869E-2</v>
      </c>
      <c r="K3114" s="11">
        <v>0.22424644916655981</v>
      </c>
      <c r="L3114" s="11">
        <v>0.80384494559753816</v>
      </c>
      <c r="M3114" s="11">
        <v>47</v>
      </c>
      <c r="N3114" s="11" t="s">
        <v>12805</v>
      </c>
    </row>
    <row r="3115" spans="2:14" s="11" customFormat="1" hidden="1" x14ac:dyDescent="0.2">
      <c r="F3115" s="11" t="s">
        <v>9286</v>
      </c>
      <c r="G3115" s="11" t="s">
        <v>9287</v>
      </c>
      <c r="H3115" s="11">
        <v>0.52902155887230518</v>
      </c>
      <c r="I3115" s="11">
        <v>0.63826539020204975</v>
      </c>
      <c r="J3115" s="11">
        <v>6.674261342419166E-2</v>
      </c>
      <c r="K3115" s="11">
        <v>0.30667725029764192</v>
      </c>
      <c r="L3115" s="11">
        <v>0.95532718164958785</v>
      </c>
      <c r="M3115" s="11">
        <v>25</v>
      </c>
      <c r="N3115" s="11" t="s">
        <v>12806</v>
      </c>
    </row>
    <row r="3116" spans="2:14" s="11" customFormat="1" hidden="1" x14ac:dyDescent="0.2">
      <c r="F3116" s="11" t="s">
        <v>9289</v>
      </c>
      <c r="G3116" s="11" t="s">
        <v>9290</v>
      </c>
      <c r="H3116" s="11">
        <v>9.212730318257957E-2</v>
      </c>
      <c r="I3116" s="11">
        <v>0.18436750747200059</v>
      </c>
      <c r="J3116" s="11">
        <v>0.1900233052791083</v>
      </c>
      <c r="K3116" s="11">
        <v>0.51395637840141595</v>
      </c>
      <c r="L3116" s="11">
        <v>1.3999068841455571</v>
      </c>
      <c r="M3116" s="11">
        <v>15</v>
      </c>
      <c r="N3116" s="11" t="s">
        <v>12807</v>
      </c>
    </row>
    <row r="3117" spans="2:14" s="11" customFormat="1" hidden="1" x14ac:dyDescent="0.2">
      <c r="F3117" s="11" t="s">
        <v>9292</v>
      </c>
      <c r="G3117" s="11" t="s">
        <v>9293</v>
      </c>
      <c r="H3117" s="11">
        <v>0.39613526570048307</v>
      </c>
      <c r="I3117" s="11">
        <v>0.52464630080201857</v>
      </c>
      <c r="J3117" s="11">
        <v>0.1031974669453072</v>
      </c>
      <c r="K3117" s="11">
        <v>-0.28340724970997239</v>
      </c>
      <c r="L3117" s="11">
        <v>-1.033801375635387</v>
      </c>
      <c r="M3117" s="11">
        <v>37</v>
      </c>
      <c r="N3117" s="11" t="s">
        <v>12808</v>
      </c>
    </row>
    <row r="3118" spans="2:14" s="11" customFormat="1" ht="32" hidden="1" x14ac:dyDescent="0.2">
      <c r="F3118" s="11" t="s">
        <v>9295</v>
      </c>
      <c r="G3118" s="11" t="s">
        <v>9296</v>
      </c>
      <c r="H3118" s="11">
        <v>0.43594009983361071</v>
      </c>
      <c r="I3118" s="11">
        <v>0.55638154203070433</v>
      </c>
      <c r="J3118" s="11">
        <v>7.6674687249009138E-2</v>
      </c>
      <c r="K3118" s="11">
        <v>0.2792218481671101</v>
      </c>
      <c r="L3118" s="11">
        <v>1.0117341851376269</v>
      </c>
      <c r="M3118" s="11">
        <v>50</v>
      </c>
      <c r="N3118" s="11" t="s">
        <v>12809</v>
      </c>
    </row>
    <row r="3119" spans="2:14" s="11" customFormat="1" ht="64" hidden="1" x14ac:dyDescent="0.2">
      <c r="F3119" s="11" t="s">
        <v>9298</v>
      </c>
      <c r="G3119" s="11" t="s">
        <v>9299</v>
      </c>
      <c r="H3119" s="11">
        <v>5.7471264367816091E-2</v>
      </c>
      <c r="I3119" s="11">
        <v>0.1296278656251984</v>
      </c>
      <c r="J3119" s="11">
        <v>0.22496609354031369</v>
      </c>
      <c r="K3119" s="11">
        <v>0.2846919196936597</v>
      </c>
      <c r="L3119" s="11">
        <v>1.2710524254880999</v>
      </c>
      <c r="M3119" s="11">
        <v>176</v>
      </c>
      <c r="N3119" s="11" t="s">
        <v>12810</v>
      </c>
    </row>
    <row r="3120" spans="2:14" s="11" customFormat="1" ht="32" hidden="1" x14ac:dyDescent="0.2">
      <c r="F3120" s="11" t="s">
        <v>9301</v>
      </c>
      <c r="G3120" s="11" t="s">
        <v>9302</v>
      </c>
      <c r="H3120" s="11">
        <v>7.4367088607594931E-2</v>
      </c>
      <c r="I3120" s="11">
        <v>0.1565976217874952</v>
      </c>
      <c r="J3120" s="11">
        <v>0.20658792269689111</v>
      </c>
      <c r="K3120" s="11">
        <v>0.33755857324033478</v>
      </c>
      <c r="L3120" s="11">
        <v>1.31718253168491</v>
      </c>
      <c r="M3120" s="11">
        <v>78</v>
      </c>
      <c r="N3120" s="11" t="s">
        <v>12811</v>
      </c>
    </row>
    <row r="3121" spans="2:14" s="11" customFormat="1" ht="32" hidden="1" x14ac:dyDescent="0.2">
      <c r="B3121" s="4" t="str">
        <f>VLOOKUP(F3121,decisions2!A:B,2,FALSE)</f>
        <v>no_biology</v>
      </c>
      <c r="C3121" s="35" t="str">
        <f>IF(L3121&gt;0,"EC-side","eMPC-side")</f>
        <v>eMPC-side</v>
      </c>
      <c r="E3121" s="35" t="str">
        <f>VLOOKUP(F3121,collapsed2!A:J,10,FALSE)</f>
        <v>redundant</v>
      </c>
      <c r="F3121" s="11" t="s">
        <v>6889</v>
      </c>
      <c r="G3121" s="11" t="s">
        <v>6890</v>
      </c>
      <c r="H3121" s="11">
        <v>2.611258630226151E-6</v>
      </c>
      <c r="I3121" s="11">
        <v>4.2856134102103572E-5</v>
      </c>
      <c r="J3121" s="11">
        <v>0.62725673971852836</v>
      </c>
      <c r="K3121" s="11">
        <v>-0.5691139466531695</v>
      </c>
      <c r="L3121" s="11">
        <v>-2.225788146846551</v>
      </c>
      <c r="M3121" s="11">
        <v>48</v>
      </c>
      <c r="N3121" s="11" t="s">
        <v>12012</v>
      </c>
    </row>
    <row r="3122" spans="2:14" s="11" customFormat="1" hidden="1" x14ac:dyDescent="0.2">
      <c r="F3122" s="11" t="s">
        <v>9307</v>
      </c>
      <c r="G3122" s="11" t="s">
        <v>9308</v>
      </c>
      <c r="H3122" s="11">
        <v>4.5608108108108107E-2</v>
      </c>
      <c r="I3122" s="11">
        <v>0.10864776154710511</v>
      </c>
      <c r="J3122" s="11">
        <v>0.27650059925447162</v>
      </c>
      <c r="K3122" s="11">
        <v>0.41991733983270157</v>
      </c>
      <c r="L3122" s="11">
        <v>1.440802281515623</v>
      </c>
      <c r="M3122" s="11">
        <v>39</v>
      </c>
      <c r="N3122" s="11" t="s">
        <v>12813</v>
      </c>
    </row>
    <row r="3123" spans="2:14" s="11" customFormat="1" ht="32" hidden="1" x14ac:dyDescent="0.2">
      <c r="B3123" s="4" t="str">
        <f>VLOOKUP(F3123,decisions2!A:B,2,FALSE)</f>
        <v>no_biology</v>
      </c>
      <c r="C3123" s="35" t="str">
        <f t="shared" ref="C3123:C3124" si="231">IF(L3123&gt;0,"EC-side","eMPC-side")</f>
        <v>eMPC-side</v>
      </c>
      <c r="E3123" s="35" t="str">
        <f>VLOOKUP(F3123,collapsed2!A:J,10,FALSE)</f>
        <v>redundant</v>
      </c>
      <c r="F3123" s="11" t="s">
        <v>8937</v>
      </c>
      <c r="G3123" s="11" t="s">
        <v>8938</v>
      </c>
      <c r="H3123" s="11">
        <v>2.4195980188095889E-6</v>
      </c>
      <c r="I3123" s="11">
        <v>4.0318403721592428E-5</v>
      </c>
      <c r="J3123" s="11">
        <v>0.62725673971852836</v>
      </c>
      <c r="K3123" s="11">
        <v>-0.56616695718640397</v>
      </c>
      <c r="L3123" s="11">
        <v>-2.233579247253366</v>
      </c>
      <c r="M3123" s="11">
        <v>51</v>
      </c>
      <c r="N3123" s="11" t="s">
        <v>12689</v>
      </c>
    </row>
    <row r="3124" spans="2:14" s="11" customFormat="1" ht="80" hidden="1" x14ac:dyDescent="0.2">
      <c r="B3124" s="4" t="str">
        <f>VLOOKUP(F3124,decisions2!A:B,2,FALSE)</f>
        <v>no_biology</v>
      </c>
      <c r="C3124" s="35" t="str">
        <f t="shared" si="231"/>
        <v>eMPC-side</v>
      </c>
      <c r="E3124" s="35" t="str">
        <f>VLOOKUP(F3124,collapsed2!A:J,10,FALSE)</f>
        <v>redundant</v>
      </c>
      <c r="F3124" s="11" t="s">
        <v>7587</v>
      </c>
      <c r="G3124" s="11" t="s">
        <v>7588</v>
      </c>
      <c r="H3124" s="11">
        <v>1.8703832395212731E-10</v>
      </c>
      <c r="I3124" s="11">
        <v>9.8526962262523847E-9</v>
      </c>
      <c r="J3124" s="11">
        <v>0.82665730117830205</v>
      </c>
      <c r="K3124" s="11">
        <v>-0.46104146385684902</v>
      </c>
      <c r="L3124" s="11">
        <v>-2.23784743786962</v>
      </c>
      <c r="M3124" s="11">
        <v>171</v>
      </c>
      <c r="N3124" s="11" t="s">
        <v>12243</v>
      </c>
    </row>
    <row r="3125" spans="2:14" s="11" customFormat="1" hidden="1" x14ac:dyDescent="0.2">
      <c r="F3125" s="11" t="s">
        <v>9316</v>
      </c>
      <c r="G3125" s="11" t="s">
        <v>9317</v>
      </c>
      <c r="H3125" s="11">
        <v>9.0301003344481601E-2</v>
      </c>
      <c r="I3125" s="11">
        <v>0.1819389740426138</v>
      </c>
      <c r="J3125" s="11">
        <v>0.19189224038483799</v>
      </c>
      <c r="K3125" s="11">
        <v>0.48545535714846949</v>
      </c>
      <c r="L3125" s="11">
        <v>1.397052322014124</v>
      </c>
      <c r="M3125" s="11">
        <v>19</v>
      </c>
      <c r="N3125" s="11" t="s">
        <v>12816</v>
      </c>
    </row>
    <row r="3126" spans="2:14" s="11" customFormat="1" ht="32" hidden="1" x14ac:dyDescent="0.2">
      <c r="F3126" s="11" t="s">
        <v>9319</v>
      </c>
      <c r="G3126" s="11" t="s">
        <v>9320</v>
      </c>
      <c r="H3126" s="11">
        <v>1.958544008730935E-2</v>
      </c>
      <c r="I3126" s="11">
        <v>5.6932941486291473E-2</v>
      </c>
      <c r="J3126" s="11">
        <v>0.35248785758361922</v>
      </c>
      <c r="K3126" s="11">
        <v>0.41624259649193668</v>
      </c>
      <c r="L3126" s="11">
        <v>1.4936531985490771</v>
      </c>
      <c r="M3126" s="11">
        <v>48</v>
      </c>
      <c r="N3126" s="11" t="s">
        <v>12817</v>
      </c>
    </row>
    <row r="3127" spans="2:14" s="11" customFormat="1" hidden="1" x14ac:dyDescent="0.2">
      <c r="F3127" s="11" t="s">
        <v>9322</v>
      </c>
      <c r="G3127" s="11" t="s">
        <v>9323</v>
      </c>
      <c r="H3127" s="11">
        <v>0.74539363484087107</v>
      </c>
      <c r="I3127" s="11">
        <v>0.81311142665006175</v>
      </c>
      <c r="J3127" s="11">
        <v>5.1011413203915008E-2</v>
      </c>
      <c r="K3127" s="11">
        <v>0.29629600092397301</v>
      </c>
      <c r="L3127" s="11">
        <v>0.80704672394260402</v>
      </c>
      <c r="M3127" s="11">
        <v>15</v>
      </c>
      <c r="N3127" s="11" t="s">
        <v>12818</v>
      </c>
    </row>
    <row r="3128" spans="2:14" s="11" customFormat="1" ht="48" hidden="1" x14ac:dyDescent="0.2">
      <c r="F3128" s="11" t="s">
        <v>9325</v>
      </c>
      <c r="G3128" s="11" t="s">
        <v>9326</v>
      </c>
      <c r="H3128" s="11">
        <v>0.77086494688922613</v>
      </c>
      <c r="I3128" s="11">
        <v>0.83369842078451362</v>
      </c>
      <c r="J3128" s="11">
        <v>4.4954306764006233E-2</v>
      </c>
      <c r="K3128" s="11">
        <v>0.20417156515120879</v>
      </c>
      <c r="L3128" s="11">
        <v>0.83725044731963982</v>
      </c>
      <c r="M3128" s="11">
        <v>102</v>
      </c>
      <c r="N3128" s="11" t="s">
        <v>12819</v>
      </c>
    </row>
    <row r="3129" spans="2:14" s="11" customFormat="1" hidden="1" x14ac:dyDescent="0.2">
      <c r="F3129" s="11" t="s">
        <v>9328</v>
      </c>
      <c r="G3129" s="11" t="s">
        <v>9329</v>
      </c>
      <c r="H3129" s="11">
        <v>0.49063032367972742</v>
      </c>
      <c r="I3129" s="11">
        <v>0.60422271385293735</v>
      </c>
      <c r="J3129" s="11">
        <v>7.1827629360380923E-2</v>
      </c>
      <c r="K3129" s="11">
        <v>0.32983116361300341</v>
      </c>
      <c r="L3129" s="11">
        <v>0.9721401392895932</v>
      </c>
      <c r="M3129" s="11">
        <v>21</v>
      </c>
      <c r="N3129" s="11" t="s">
        <v>12820</v>
      </c>
    </row>
    <row r="3130" spans="2:14" s="11" customFormat="1" ht="80" hidden="1" x14ac:dyDescent="0.2">
      <c r="F3130" s="11" t="s">
        <v>9331</v>
      </c>
      <c r="G3130" s="11" t="s">
        <v>9332</v>
      </c>
      <c r="H3130" s="11">
        <v>0.36416184971098259</v>
      </c>
      <c r="I3130" s="11">
        <v>0.49381596056729871</v>
      </c>
      <c r="J3130" s="11">
        <v>7.871138069864847E-2</v>
      </c>
      <c r="K3130" s="11">
        <v>0.2422417235419311</v>
      </c>
      <c r="L3130" s="11">
        <v>1.0554639512103059</v>
      </c>
      <c r="M3130" s="11">
        <v>150</v>
      </c>
      <c r="N3130" s="11" t="s">
        <v>12821</v>
      </c>
    </row>
    <row r="3131" spans="2:14" s="11" customFormat="1" hidden="1" x14ac:dyDescent="0.2">
      <c r="F3131" s="11" t="s">
        <v>9334</v>
      </c>
      <c r="G3131" s="11" t="s">
        <v>9335</v>
      </c>
      <c r="H3131" s="11">
        <v>0.1068447412353923</v>
      </c>
      <c r="I3131" s="11">
        <v>0.20611631711446621</v>
      </c>
      <c r="J3131" s="11">
        <v>0.17520404755855129</v>
      </c>
      <c r="K3131" s="11">
        <v>0.4788560692373493</v>
      </c>
      <c r="L3131" s="11">
        <v>1.358594922044865</v>
      </c>
      <c r="M3131" s="11">
        <v>18</v>
      </c>
      <c r="N3131" s="11" t="s">
        <v>12822</v>
      </c>
    </row>
    <row r="3132" spans="2:14" s="11" customFormat="1" hidden="1" x14ac:dyDescent="0.2">
      <c r="F3132" s="11" t="s">
        <v>9337</v>
      </c>
      <c r="G3132" s="11" t="s">
        <v>9338</v>
      </c>
      <c r="H3132" s="11">
        <v>0.23076923076923081</v>
      </c>
      <c r="I3132" s="11">
        <v>0.35753904539483289</v>
      </c>
      <c r="J3132" s="11">
        <v>0.1142665024844329</v>
      </c>
      <c r="K3132" s="11">
        <v>0.34646069009208219</v>
      </c>
      <c r="L3132" s="11">
        <v>1.16845501147811</v>
      </c>
      <c r="M3132" s="11">
        <v>35</v>
      </c>
      <c r="N3132" s="11" t="s">
        <v>12823</v>
      </c>
    </row>
    <row r="3133" spans="2:14" s="11" customFormat="1" hidden="1" x14ac:dyDescent="0.2">
      <c r="F3133" s="11" t="s">
        <v>9340</v>
      </c>
      <c r="G3133" s="11" t="s">
        <v>9341</v>
      </c>
      <c r="H3133" s="11">
        <v>0.42469135802469138</v>
      </c>
      <c r="I3133" s="11">
        <v>0.54737252379977985</v>
      </c>
      <c r="J3133" s="11">
        <v>0.1002791067541304</v>
      </c>
      <c r="K3133" s="11">
        <v>-0.37014945501869501</v>
      </c>
      <c r="L3133" s="11">
        <v>-1.0362362444605691</v>
      </c>
      <c r="M3133" s="11">
        <v>15</v>
      </c>
      <c r="N3133" s="11" t="s">
        <v>12824</v>
      </c>
    </row>
    <row r="3134" spans="2:14" s="11" customFormat="1" ht="64" hidden="1" x14ac:dyDescent="0.2">
      <c r="B3134" s="4" t="str">
        <f>VLOOKUP(F3134,decisions2!A:B,2,FALSE)</f>
        <v>no_biology</v>
      </c>
      <c r="C3134" s="35" t="str">
        <f t="shared" ref="C3134:C3136" si="232">IF(L3134&gt;0,"EC-side","eMPC-side")</f>
        <v>eMPC-side</v>
      </c>
      <c r="E3134" s="35" t="str">
        <f>VLOOKUP(F3134,collapsed2!A:J,10,FALSE)</f>
        <v>redundant</v>
      </c>
      <c r="F3134" s="11" t="s">
        <v>5334</v>
      </c>
      <c r="G3134" s="11" t="s">
        <v>5335</v>
      </c>
      <c r="H3134" s="11">
        <v>1.8697591394159389E-8</v>
      </c>
      <c r="I3134" s="11">
        <v>5.8717628358965914E-7</v>
      </c>
      <c r="J3134" s="11">
        <v>0.73376198835648032</v>
      </c>
      <c r="K3134" s="11">
        <v>-0.49182077792505541</v>
      </c>
      <c r="L3134" s="11">
        <v>-2.2469993123781502</v>
      </c>
      <c r="M3134" s="11">
        <v>111</v>
      </c>
      <c r="N3134" s="11" t="s">
        <v>11502</v>
      </c>
    </row>
    <row r="3135" spans="2:14" s="11" customFormat="1" ht="48" hidden="1" x14ac:dyDescent="0.2">
      <c r="B3135" s="4" t="str">
        <f>VLOOKUP(F3135,decisions2!A:B,2,FALSE)</f>
        <v>no_biology</v>
      </c>
      <c r="C3135" s="35" t="str">
        <f t="shared" si="232"/>
        <v>eMPC-side</v>
      </c>
      <c r="E3135" s="35" t="str">
        <f>VLOOKUP(F3135,collapsed2!A:J,10,FALSE)</f>
        <v>redundant</v>
      </c>
      <c r="F3135" s="11" t="s">
        <v>5346</v>
      </c>
      <c r="G3135" s="11" t="s">
        <v>5347</v>
      </c>
      <c r="H3135" s="11">
        <v>1.05172038665944E-7</v>
      </c>
      <c r="I3135" s="11">
        <v>2.6422452175613312E-6</v>
      </c>
      <c r="J3135" s="11">
        <v>0.70497571516723834</v>
      </c>
      <c r="K3135" s="11">
        <v>-0.52139204655397475</v>
      </c>
      <c r="L3135" s="11">
        <v>-2.253013653852026</v>
      </c>
      <c r="M3135" s="11">
        <v>81</v>
      </c>
      <c r="N3135" s="11" t="s">
        <v>11506</v>
      </c>
    </row>
    <row r="3136" spans="2:14" s="11" customFormat="1" ht="32" hidden="1" x14ac:dyDescent="0.2">
      <c r="B3136" s="4" t="str">
        <f>VLOOKUP(F3136,decisions2!A:B,2,FALSE)</f>
        <v>no_biology</v>
      </c>
      <c r="C3136" s="35" t="str">
        <f t="shared" si="232"/>
        <v>eMPC-side</v>
      </c>
      <c r="E3136" s="35" t="str">
        <f>VLOOKUP(F3136,collapsed2!A:J,10,FALSE)</f>
        <v>main</v>
      </c>
      <c r="F3136" s="11" t="s">
        <v>2600</v>
      </c>
      <c r="G3136" s="11" t="s">
        <v>2601</v>
      </c>
      <c r="H3136" s="11">
        <v>4.1886601683604792E-6</v>
      </c>
      <c r="I3136" s="11">
        <v>6.4529075989930784E-5</v>
      </c>
      <c r="J3136" s="11">
        <v>0.610526878385931</v>
      </c>
      <c r="K3136" s="11">
        <v>-0.61386280875560051</v>
      </c>
      <c r="L3136" s="11">
        <v>-2.256094946587976</v>
      </c>
      <c r="M3136" s="11">
        <v>38</v>
      </c>
      <c r="N3136" s="11" t="s">
        <v>10595</v>
      </c>
    </row>
    <row r="3137" spans="2:14" s="11" customFormat="1" ht="32" hidden="1" x14ac:dyDescent="0.2">
      <c r="F3137" s="11" t="s">
        <v>9352</v>
      </c>
      <c r="G3137" s="11" t="s">
        <v>9353</v>
      </c>
      <c r="H3137" s="11">
        <v>3.4137303158097293E-2</v>
      </c>
      <c r="I3137" s="11">
        <v>8.6697070073363733E-2</v>
      </c>
      <c r="J3137" s="11">
        <v>0.3217759180753611</v>
      </c>
      <c r="K3137" s="11">
        <v>-0.48099187512657993</v>
      </c>
      <c r="L3137" s="11">
        <v>-1.56802736992037</v>
      </c>
      <c r="M3137" s="11">
        <v>26</v>
      </c>
      <c r="N3137" s="11" t="s">
        <v>12828</v>
      </c>
    </row>
    <row r="3138" spans="2:14" s="11" customFormat="1" ht="48" hidden="1" x14ac:dyDescent="0.2">
      <c r="F3138" s="11" t="s">
        <v>9355</v>
      </c>
      <c r="G3138" s="11" t="s">
        <v>9356</v>
      </c>
      <c r="H3138" s="11">
        <v>0.39032258064516129</v>
      </c>
      <c r="I3138" s="11">
        <v>0.51841949914074692</v>
      </c>
      <c r="J3138" s="11">
        <v>0.12325722638133731</v>
      </c>
      <c r="K3138" s="11">
        <v>-0.21227709795014221</v>
      </c>
      <c r="L3138" s="11">
        <v>-1.026177652962964</v>
      </c>
      <c r="M3138" s="11">
        <v>160</v>
      </c>
      <c r="N3138" s="11" t="s">
        <v>12829</v>
      </c>
    </row>
    <row r="3139" spans="2:14" s="11" customFormat="1" ht="32" hidden="1" x14ac:dyDescent="0.2">
      <c r="B3139" s="4" t="str">
        <f>VLOOKUP(F3139,decisions2!A:B,2,FALSE)</f>
        <v>no_biology</v>
      </c>
      <c r="C3139" s="35" t="str">
        <f>IF(L3139&gt;0,"EC-side","eMPC-side")</f>
        <v>eMPC-side</v>
      </c>
      <c r="E3139" s="35" t="str">
        <f>VLOOKUP(F3139,collapsed2!A:J,10,FALSE)</f>
        <v>redundant</v>
      </c>
      <c r="F3139" s="11" t="s">
        <v>3029</v>
      </c>
      <c r="G3139" s="11" t="s">
        <v>3030</v>
      </c>
      <c r="H3139" s="11">
        <v>3.7805092400237412E-6</v>
      </c>
      <c r="I3139" s="11">
        <v>5.9361265278449702E-5</v>
      </c>
      <c r="J3139" s="11">
        <v>0.62725673971852836</v>
      </c>
      <c r="K3139" s="11">
        <v>-0.6718881094607565</v>
      </c>
      <c r="L3139" s="11">
        <v>-2.259986085743491</v>
      </c>
      <c r="M3139" s="11">
        <v>29</v>
      </c>
      <c r="N3139" s="11" t="s">
        <v>10738</v>
      </c>
    </row>
    <row r="3140" spans="2:14" s="11" customFormat="1" ht="32" hidden="1" x14ac:dyDescent="0.2">
      <c r="F3140" s="11" t="s">
        <v>9361</v>
      </c>
      <c r="G3140" s="11" t="s">
        <v>9362</v>
      </c>
      <c r="H3140" s="11">
        <v>0.53157894736842104</v>
      </c>
      <c r="I3140" s="11">
        <v>0.64016558450764127</v>
      </c>
      <c r="J3140" s="11">
        <v>9.0824141900715541E-2</v>
      </c>
      <c r="K3140" s="11">
        <v>-0.2335251834997239</v>
      </c>
      <c r="L3140" s="11">
        <v>-0.96011472111103902</v>
      </c>
      <c r="M3140" s="11">
        <v>63</v>
      </c>
      <c r="N3140" s="11" t="s">
        <v>12831</v>
      </c>
    </row>
    <row r="3141" spans="2:14" s="11" customFormat="1" hidden="1" x14ac:dyDescent="0.2">
      <c r="F3141" s="11" t="s">
        <v>9364</v>
      </c>
      <c r="G3141" s="11" t="s">
        <v>9365</v>
      </c>
      <c r="H3141" s="11">
        <v>0.81907090464547683</v>
      </c>
      <c r="I3141" s="11">
        <v>0.86793916173972241</v>
      </c>
      <c r="J3141" s="11">
        <v>6.4358336791736054E-2</v>
      </c>
      <c r="K3141" s="11">
        <v>-0.2462839084513421</v>
      </c>
      <c r="L3141" s="11">
        <v>-0.74565866896637079</v>
      </c>
      <c r="M3141" s="11">
        <v>20</v>
      </c>
      <c r="N3141" s="11" t="s">
        <v>12832</v>
      </c>
    </row>
    <row r="3142" spans="2:14" s="11" customFormat="1" ht="32" hidden="1" x14ac:dyDescent="0.2">
      <c r="B3142" s="4" t="str">
        <f>VLOOKUP(F3142,decisions2!A:B,2,FALSE)</f>
        <v>no_biology</v>
      </c>
      <c r="C3142" s="35" t="str">
        <f t="shared" ref="C3142:C3143" si="233">IF(L3142&gt;0,"EC-side","eMPC-side")</f>
        <v>eMPC-side</v>
      </c>
      <c r="E3142" s="35" t="str">
        <f>VLOOKUP(F3142,collapsed2!A:J,10,FALSE)</f>
        <v>redundant</v>
      </c>
      <c r="F3142" s="11" t="s">
        <v>7078</v>
      </c>
      <c r="G3142" s="11" t="s">
        <v>7079</v>
      </c>
      <c r="H3142" s="11">
        <v>5.6998842003090259E-7</v>
      </c>
      <c r="I3142" s="11">
        <v>1.1634888623880799E-5</v>
      </c>
      <c r="J3142" s="11">
        <v>0.65944439803793486</v>
      </c>
      <c r="K3142" s="11">
        <v>-0.5437861689368807</v>
      </c>
      <c r="L3142" s="11">
        <v>-2.262192478604935</v>
      </c>
      <c r="M3142" s="11">
        <v>68</v>
      </c>
      <c r="N3142" s="11" t="s">
        <v>12075</v>
      </c>
    </row>
    <row r="3143" spans="2:14" s="11" customFormat="1" ht="80" hidden="1" x14ac:dyDescent="0.2">
      <c r="B3143" s="4" t="str">
        <f>VLOOKUP(F3143,decisions2!A:B,2,FALSE)</f>
        <v>no_biology</v>
      </c>
      <c r="C3143" s="35" t="str">
        <f t="shared" si="233"/>
        <v>eMPC-side</v>
      </c>
      <c r="E3143" s="35" t="str">
        <f>VLOOKUP(F3143,collapsed2!A:J,10,FALSE)</f>
        <v>redundant</v>
      </c>
      <c r="F3143" s="11" t="s">
        <v>7054</v>
      </c>
      <c r="G3143" s="11" t="s">
        <v>7055</v>
      </c>
      <c r="H3143" s="11">
        <v>1.9769491886202799E-11</v>
      </c>
      <c r="I3143" s="11">
        <v>1.373769372347624E-9</v>
      </c>
      <c r="J3143" s="11">
        <v>0.86341539160669278</v>
      </c>
      <c r="K3143" s="11">
        <v>-0.45742320312755519</v>
      </c>
      <c r="L3143" s="11">
        <v>-2.2624992297025028</v>
      </c>
      <c r="M3143" s="11">
        <v>193</v>
      </c>
      <c r="N3143" s="11" t="s">
        <v>12067</v>
      </c>
    </row>
    <row r="3144" spans="2:14" s="11" customFormat="1" hidden="1" x14ac:dyDescent="0.2">
      <c r="F3144" s="11" t="s">
        <v>9373</v>
      </c>
      <c r="G3144" s="11" t="s">
        <v>9374</v>
      </c>
      <c r="H3144" s="11">
        <v>0.78821656050955413</v>
      </c>
      <c r="I3144" s="11">
        <v>0.84597939093795715</v>
      </c>
      <c r="J3144" s="11">
        <v>4.6137916026973667E-2</v>
      </c>
      <c r="K3144" s="11">
        <v>0.22118758718018419</v>
      </c>
      <c r="L3144" s="11">
        <v>0.83436445643321089</v>
      </c>
      <c r="M3144" s="11">
        <v>64</v>
      </c>
      <c r="N3144" s="11" t="s">
        <v>12835</v>
      </c>
    </row>
    <row r="3145" spans="2:14" s="11" customFormat="1" hidden="1" x14ac:dyDescent="0.2">
      <c r="F3145" s="11" t="s">
        <v>9376</v>
      </c>
      <c r="G3145" s="11" t="s">
        <v>9377</v>
      </c>
      <c r="H3145" s="11">
        <v>0.89405684754521964</v>
      </c>
      <c r="I3145" s="11">
        <v>0.92463257254043296</v>
      </c>
      <c r="J3145" s="11">
        <v>6.2800397781223413E-2</v>
      </c>
      <c r="K3145" s="11">
        <v>-0.19339060024098151</v>
      </c>
      <c r="L3145" s="11">
        <v>-0.77804838173887869</v>
      </c>
      <c r="M3145" s="11">
        <v>57</v>
      </c>
      <c r="N3145" s="11" t="s">
        <v>12836</v>
      </c>
    </row>
    <row r="3146" spans="2:14" s="11" customFormat="1" ht="32" hidden="1" x14ac:dyDescent="0.2">
      <c r="B3146" s="4" t="str">
        <f>VLOOKUP(F3146,decisions2!A:B,2,FALSE)</f>
        <v>no_biology</v>
      </c>
      <c r="C3146" s="35" t="str">
        <f>IF(L3146&gt;0,"EC-side","eMPC-side")</f>
        <v>eMPC-side</v>
      </c>
      <c r="E3146" s="35" t="str">
        <f>VLOOKUP(F3146,collapsed2!A:J,10,FALSE)</f>
        <v>redundant</v>
      </c>
      <c r="F3146" s="11" t="s">
        <v>2386</v>
      </c>
      <c r="G3146" s="11" t="s">
        <v>2387</v>
      </c>
      <c r="H3146" s="11">
        <v>1.7764923661299981E-6</v>
      </c>
      <c r="I3146" s="11">
        <v>3.1193677783766508E-5</v>
      </c>
      <c r="J3146" s="11">
        <v>0.6435518361507222</v>
      </c>
      <c r="K3146" s="11">
        <v>-0.60770535422086769</v>
      </c>
      <c r="L3146" s="11">
        <v>-2.2707760752394859</v>
      </c>
      <c r="M3146" s="11">
        <v>42</v>
      </c>
      <c r="N3146" s="11" t="s">
        <v>10528</v>
      </c>
    </row>
    <row r="3147" spans="2:14" s="11" customFormat="1" hidden="1" x14ac:dyDescent="0.2">
      <c r="F3147" s="11" t="s">
        <v>9381</v>
      </c>
      <c r="G3147" s="11" t="s">
        <v>9382</v>
      </c>
      <c r="H3147" s="11">
        <v>0.1913477537437604</v>
      </c>
      <c r="I3147" s="11">
        <v>0.31356837116262992</v>
      </c>
      <c r="J3147" s="11">
        <v>0.12687572992985741</v>
      </c>
      <c r="K3147" s="11">
        <v>0.39116698270201911</v>
      </c>
      <c r="L3147" s="11">
        <v>1.232282576372379</v>
      </c>
      <c r="M3147" s="11">
        <v>26</v>
      </c>
      <c r="N3147" s="11" t="s">
        <v>12838</v>
      </c>
    </row>
    <row r="3148" spans="2:14" s="11" customFormat="1" hidden="1" x14ac:dyDescent="0.2">
      <c r="F3148" s="11" t="s">
        <v>9384</v>
      </c>
      <c r="G3148" s="11" t="s">
        <v>9385</v>
      </c>
      <c r="H3148" s="11">
        <v>0.5625</v>
      </c>
      <c r="I3148" s="11">
        <v>0.66538391886997472</v>
      </c>
      <c r="J3148" s="11">
        <v>8.2664644912375282E-2</v>
      </c>
      <c r="K3148" s="11">
        <v>-0.28963050999793782</v>
      </c>
      <c r="L3148" s="11">
        <v>-0.90722968629380119</v>
      </c>
      <c r="M3148" s="11">
        <v>22</v>
      </c>
      <c r="N3148" s="11" t="s">
        <v>12839</v>
      </c>
    </row>
    <row r="3149" spans="2:14" s="11" customFormat="1" hidden="1" x14ac:dyDescent="0.2">
      <c r="F3149" s="11" t="s">
        <v>9387</v>
      </c>
      <c r="G3149" s="11" t="s">
        <v>9388</v>
      </c>
      <c r="H3149" s="11">
        <v>0.99750623441396513</v>
      </c>
      <c r="I3149" s="11">
        <v>0.99905422924997189</v>
      </c>
      <c r="J3149" s="11">
        <v>5.594285930657051E-2</v>
      </c>
      <c r="K3149" s="11">
        <v>-0.14378055245312271</v>
      </c>
      <c r="L3149" s="11">
        <v>-0.48362523963307108</v>
      </c>
      <c r="M3149" s="11">
        <v>29</v>
      </c>
      <c r="N3149" s="11" t="s">
        <v>12840</v>
      </c>
    </row>
    <row r="3150" spans="2:14" s="11" customFormat="1" hidden="1" x14ac:dyDescent="0.2">
      <c r="F3150" s="11" t="s">
        <v>9390</v>
      </c>
      <c r="G3150" s="11" t="s">
        <v>9391</v>
      </c>
      <c r="H3150" s="11">
        <v>0.82804674457429051</v>
      </c>
      <c r="I3150" s="11">
        <v>0.87532031419657941</v>
      </c>
      <c r="J3150" s="11">
        <v>4.6045768301805547E-2</v>
      </c>
      <c r="K3150" s="11">
        <v>0.26139365331283249</v>
      </c>
      <c r="L3150" s="11">
        <v>0.74161760257349418</v>
      </c>
      <c r="M3150" s="11">
        <v>18</v>
      </c>
      <c r="N3150" s="11" t="s">
        <v>11235</v>
      </c>
    </row>
    <row r="3151" spans="2:14" s="11" customFormat="1" hidden="1" x14ac:dyDescent="0.2">
      <c r="F3151" s="11" t="s">
        <v>9393</v>
      </c>
      <c r="G3151" s="11" t="s">
        <v>9394</v>
      </c>
      <c r="H3151" s="11">
        <v>0.67731629392971249</v>
      </c>
      <c r="I3151" s="11">
        <v>0.75991584196992135</v>
      </c>
      <c r="J3151" s="11">
        <v>5.3238649475589893E-2</v>
      </c>
      <c r="K3151" s="11">
        <v>0.23042471930968431</v>
      </c>
      <c r="L3151" s="11">
        <v>0.87654155855734073</v>
      </c>
      <c r="M3151" s="11">
        <v>69</v>
      </c>
      <c r="N3151" s="11" t="s">
        <v>12841</v>
      </c>
    </row>
    <row r="3152" spans="2:14" s="11" customFormat="1" ht="32" hidden="1" x14ac:dyDescent="0.2">
      <c r="B3152" s="4" t="str">
        <f>VLOOKUP(F3152,decisions2!A:B,2,FALSE)</f>
        <v>no_biology</v>
      </c>
      <c r="C3152" s="35" t="str">
        <f t="shared" ref="C3152:C3158" si="234">IF(L3152&gt;0,"EC-side","eMPC-side")</f>
        <v>eMPC-side</v>
      </c>
      <c r="E3152" s="35" t="str">
        <f>VLOOKUP(F3152,collapsed2!A:J,10,FALSE)</f>
        <v>redundant</v>
      </c>
      <c r="F3152" s="11" t="s">
        <v>4071</v>
      </c>
      <c r="G3152" s="11" t="s">
        <v>4072</v>
      </c>
      <c r="H3152" s="11">
        <v>8.5543972153551571E-7</v>
      </c>
      <c r="I3152" s="11">
        <v>1.7140283009417139E-5</v>
      </c>
      <c r="J3152" s="11">
        <v>0.65944439803793486</v>
      </c>
      <c r="K3152" s="11">
        <v>-0.66233673518237346</v>
      </c>
      <c r="L3152" s="11">
        <v>-2.2756811765887708</v>
      </c>
      <c r="M3152" s="11">
        <v>31</v>
      </c>
      <c r="N3152" s="11" t="s">
        <v>11083</v>
      </c>
    </row>
    <row r="3153" spans="2:14" s="11" customFormat="1" ht="160" hidden="1" x14ac:dyDescent="0.2">
      <c r="B3153" s="4" t="str">
        <f>VLOOKUP(F3153,decisions2!A:B,2,FALSE)</f>
        <v>no_biology</v>
      </c>
      <c r="C3153" s="35" t="str">
        <f t="shared" si="234"/>
        <v>eMPC-side</v>
      </c>
      <c r="E3153" s="35" t="str">
        <f>VLOOKUP(F3153,collapsed2!A:J,10,FALSE)</f>
        <v>main</v>
      </c>
      <c r="F3153" s="11" t="s">
        <v>1190</v>
      </c>
      <c r="G3153" s="11" t="s">
        <v>1191</v>
      </c>
      <c r="H3153" s="11">
        <v>4.2911981648044407E-17</v>
      </c>
      <c r="I3153" s="11">
        <v>6.3704787301142314E-15</v>
      </c>
      <c r="J3153" s="11">
        <v>1.0672099868281111</v>
      </c>
      <c r="K3153" s="11">
        <v>-0.43220260590312648</v>
      </c>
      <c r="L3153" s="11">
        <v>-2.2761312527408171</v>
      </c>
      <c r="M3153" s="11">
        <v>354</v>
      </c>
      <c r="N3153" s="11" t="s">
        <v>10129</v>
      </c>
    </row>
    <row r="3154" spans="2:14" s="11" customFormat="1" ht="112" hidden="1" x14ac:dyDescent="0.2">
      <c r="B3154" s="4" t="str">
        <f>VLOOKUP(F3154,decisions2!A:B,2,FALSE)</f>
        <v>no_biology</v>
      </c>
      <c r="C3154" s="35" t="str">
        <f t="shared" si="234"/>
        <v>eMPC-side</v>
      </c>
      <c r="E3154" s="35" t="str">
        <f>VLOOKUP(F3154,collapsed2!A:J,10,FALSE)</f>
        <v>redundant</v>
      </c>
      <c r="F3154" s="11" t="s">
        <v>6973</v>
      </c>
      <c r="G3154" s="11" t="s">
        <v>6974</v>
      </c>
      <c r="H3154" s="11">
        <v>1.016506344093533E-12</v>
      </c>
      <c r="I3154" s="11">
        <v>9.4854563423128001E-11</v>
      </c>
      <c r="J3154" s="11">
        <v>0.91011973477445907</v>
      </c>
      <c r="K3154" s="11">
        <v>-0.45432324518475908</v>
      </c>
      <c r="L3154" s="11">
        <v>-2.2873537119387222</v>
      </c>
      <c r="M3154" s="11">
        <v>220</v>
      </c>
      <c r="N3154" s="11" t="s">
        <v>12040</v>
      </c>
    </row>
    <row r="3155" spans="2:14" s="11" customFormat="1" ht="32" hidden="1" x14ac:dyDescent="0.2">
      <c r="B3155" s="4" t="str">
        <f>VLOOKUP(F3155,decisions2!A:B,2,FALSE)</f>
        <v>no_biology</v>
      </c>
      <c r="C3155" s="35" t="str">
        <f t="shared" si="234"/>
        <v>eMPC-side</v>
      </c>
      <c r="E3155" s="35" t="str">
        <f>VLOOKUP(F3155,collapsed2!A:J,10,FALSE)</f>
        <v>redundant</v>
      </c>
      <c r="F3155" s="11" t="s">
        <v>4273</v>
      </c>
      <c r="G3155" s="11" t="s">
        <v>4274</v>
      </c>
      <c r="H3155" s="11">
        <v>1.329730326467227E-6</v>
      </c>
      <c r="I3155" s="11">
        <v>2.5103463851109602E-5</v>
      </c>
      <c r="J3155" s="11">
        <v>0.6435518361507222</v>
      </c>
      <c r="K3155" s="11">
        <v>-0.63888385812437609</v>
      </c>
      <c r="L3155" s="11">
        <v>-2.307275218997491</v>
      </c>
      <c r="M3155" s="11">
        <v>36</v>
      </c>
      <c r="N3155" s="11" t="s">
        <v>11151</v>
      </c>
    </row>
    <row r="3156" spans="2:14" s="11" customFormat="1" ht="128" hidden="1" x14ac:dyDescent="0.2">
      <c r="B3156" s="4" t="str">
        <f>VLOOKUP(F3156,decisions2!A:B,2,FALSE)</f>
        <v>no_biology</v>
      </c>
      <c r="C3156" s="35" t="str">
        <f t="shared" si="234"/>
        <v>eMPC-side</v>
      </c>
      <c r="E3156" s="35" t="str">
        <f>VLOOKUP(F3156,collapsed2!A:J,10,FALSE)</f>
        <v>redundant</v>
      </c>
      <c r="F3156" s="11" t="s">
        <v>4564</v>
      </c>
      <c r="G3156" s="11" t="s">
        <v>4565</v>
      </c>
      <c r="H3156" s="11">
        <v>4.5300903094511959E-15</v>
      </c>
      <c r="I3156" s="11">
        <v>5.9181099802670416E-13</v>
      </c>
      <c r="J3156" s="11">
        <v>0.99698621753318051</v>
      </c>
      <c r="K3156" s="11">
        <v>-0.45030436422282472</v>
      </c>
      <c r="L3156" s="11">
        <v>-2.308208726768695</v>
      </c>
      <c r="M3156" s="11">
        <v>259</v>
      </c>
      <c r="N3156" s="11" t="s">
        <v>11246</v>
      </c>
    </row>
    <row r="3157" spans="2:14" s="11" customFormat="1" ht="112" hidden="1" x14ac:dyDescent="0.2">
      <c r="B3157" s="4" t="str">
        <f>VLOOKUP(F3157,decisions2!A:B,2,FALSE)</f>
        <v>no_biology</v>
      </c>
      <c r="C3157" s="35" t="str">
        <f t="shared" si="234"/>
        <v>eMPC-side</v>
      </c>
      <c r="E3157" s="35" t="str">
        <f>VLOOKUP(F3157,collapsed2!A:J,10,FALSE)</f>
        <v>main</v>
      </c>
      <c r="F3157" s="11" t="s">
        <v>9399</v>
      </c>
      <c r="G3157" s="11" t="s">
        <v>9400</v>
      </c>
      <c r="H3157" s="11">
        <v>4.3308076874902282E-11</v>
      </c>
      <c r="I3157" s="11">
        <v>2.946753730696476E-9</v>
      </c>
      <c r="J3157" s="11">
        <v>0.85133905711689895</v>
      </c>
      <c r="K3157" s="11">
        <v>-0.47537996631611051</v>
      </c>
      <c r="L3157" s="11">
        <v>-2.3093891287866</v>
      </c>
      <c r="M3157" s="11">
        <v>166</v>
      </c>
      <c r="N3157" s="11" t="s">
        <v>12843</v>
      </c>
    </row>
    <row r="3158" spans="2:14" s="11" customFormat="1" ht="48" hidden="1" x14ac:dyDescent="0.2">
      <c r="B3158" s="4" t="str">
        <f>VLOOKUP(F3158,decisions2!A:B,2,FALSE)</f>
        <v>no_biology</v>
      </c>
      <c r="C3158" s="35" t="str">
        <f t="shared" si="234"/>
        <v>eMPC-side</v>
      </c>
      <c r="E3158" s="35" t="str">
        <f>VLOOKUP(F3158,collapsed2!A:J,10,FALSE)</f>
        <v>redundant</v>
      </c>
      <c r="F3158" s="11" t="s">
        <v>9087</v>
      </c>
      <c r="G3158" s="11" t="s">
        <v>9088</v>
      </c>
      <c r="H3158" s="11">
        <v>7.7712788732696524E-8</v>
      </c>
      <c r="I3158" s="11">
        <v>2.0304797440078949E-6</v>
      </c>
      <c r="J3158" s="11">
        <v>0.70497571516723834</v>
      </c>
      <c r="K3158" s="11">
        <v>-0.55222110415406223</v>
      </c>
      <c r="L3158" s="11">
        <v>-2.311233442831687</v>
      </c>
      <c r="M3158" s="11">
        <v>70</v>
      </c>
      <c r="N3158" s="11" t="s">
        <v>12739</v>
      </c>
    </row>
    <row r="3159" spans="2:14" s="11" customFormat="1" hidden="1" x14ac:dyDescent="0.2">
      <c r="F3159" s="11" t="s">
        <v>9417</v>
      </c>
      <c r="G3159" s="11" t="s">
        <v>9418</v>
      </c>
      <c r="H3159" s="11">
        <v>0.15829145728643221</v>
      </c>
      <c r="I3159" s="11">
        <v>0.27498930824334439</v>
      </c>
      <c r="J3159" s="11">
        <v>0.17669426893849799</v>
      </c>
      <c r="K3159" s="11">
        <v>-0.45440447852487131</v>
      </c>
      <c r="L3159" s="11">
        <v>-1.297553453809356</v>
      </c>
      <c r="M3159" s="11">
        <v>16</v>
      </c>
      <c r="N3159" s="11" t="s">
        <v>12849</v>
      </c>
    </row>
    <row r="3160" spans="2:14" s="11" customFormat="1" hidden="1" x14ac:dyDescent="0.2">
      <c r="F3160" s="11" t="s">
        <v>9420</v>
      </c>
      <c r="G3160" s="11" t="s">
        <v>9421</v>
      </c>
      <c r="H3160" s="11">
        <v>0.63275434243176176</v>
      </c>
      <c r="I3160" s="11">
        <v>0.72267010259129927</v>
      </c>
      <c r="J3160" s="11">
        <v>7.8089230694334488E-2</v>
      </c>
      <c r="K3160" s="11">
        <v>-0.2981012357882124</v>
      </c>
      <c r="L3160" s="11">
        <v>-0.88088702027309707</v>
      </c>
      <c r="M3160" s="11">
        <v>18</v>
      </c>
      <c r="N3160" s="11" t="s">
        <v>12850</v>
      </c>
    </row>
    <row r="3161" spans="2:14" s="11" customFormat="1" ht="32" hidden="1" x14ac:dyDescent="0.2">
      <c r="B3161" s="4" t="str">
        <f>VLOOKUP(F3161,decisions2!A:B,2,FALSE)</f>
        <v>no_biology</v>
      </c>
      <c r="C3161" s="35" t="str">
        <f t="shared" ref="C3161:C3164" si="235">IF(L3161&gt;0,"EC-side","eMPC-side")</f>
        <v>eMPC-side</v>
      </c>
      <c r="E3161" s="35" t="str">
        <f>VLOOKUP(F3161,collapsed2!A:J,10,FALSE)</f>
        <v>redundant</v>
      </c>
      <c r="F3161" s="11" t="s">
        <v>3027</v>
      </c>
      <c r="G3161" s="11" t="s">
        <v>3028</v>
      </c>
      <c r="H3161" s="11">
        <v>2.052553838824042E-6</v>
      </c>
      <c r="I3161" s="11">
        <v>3.5282320197891163E-5</v>
      </c>
      <c r="J3161" s="11">
        <v>0.62725673971852836</v>
      </c>
      <c r="K3161" s="11">
        <v>-0.67911611702282537</v>
      </c>
      <c r="L3161" s="11">
        <v>-2.316291465468475</v>
      </c>
      <c r="M3161" s="11">
        <v>30</v>
      </c>
      <c r="N3161" s="11" t="s">
        <v>10737</v>
      </c>
    </row>
    <row r="3162" spans="2:14" s="11" customFormat="1" ht="48" hidden="1" x14ac:dyDescent="0.2">
      <c r="B3162" s="4" t="str">
        <f>VLOOKUP(F3162,decisions2!A:B,2,FALSE)</f>
        <v>no_biology</v>
      </c>
      <c r="C3162" s="35" t="str">
        <f t="shared" si="235"/>
        <v>eMPC-side</v>
      </c>
      <c r="E3162" s="35" t="str">
        <f>VLOOKUP(F3162,collapsed2!A:J,10,FALSE)</f>
        <v>main</v>
      </c>
      <c r="F3162" s="11" t="s">
        <v>3053</v>
      </c>
      <c r="G3162" s="11" t="s">
        <v>3054</v>
      </c>
      <c r="H3162" s="11">
        <v>3.9048055686446023E-8</v>
      </c>
      <c r="I3162" s="11">
        <v>1.1489274763237181E-6</v>
      </c>
      <c r="J3162" s="11">
        <v>0.71951282633891067</v>
      </c>
      <c r="K3162" s="11">
        <v>-0.54224652467165546</v>
      </c>
      <c r="L3162" s="11">
        <v>-2.3217340602712819</v>
      </c>
      <c r="M3162" s="11">
        <v>77</v>
      </c>
      <c r="N3162" s="11" t="s">
        <v>10746</v>
      </c>
    </row>
    <row r="3163" spans="2:14" s="11" customFormat="1" ht="32" hidden="1" x14ac:dyDescent="0.2">
      <c r="B3163" s="4" t="str">
        <f>VLOOKUP(F3163,decisions2!A:B,2,FALSE)</f>
        <v>no_biology</v>
      </c>
      <c r="C3163" s="35" t="str">
        <f t="shared" si="235"/>
        <v>eMPC-side</v>
      </c>
      <c r="E3163" s="35" t="str">
        <f>VLOOKUP(F3163,collapsed2!A:J,10,FALSE)</f>
        <v>redundant</v>
      </c>
      <c r="F3163" s="11" t="s">
        <v>2701</v>
      </c>
      <c r="G3163" s="11" t="s">
        <v>2702</v>
      </c>
      <c r="H3163" s="11">
        <v>1.6357956734662689E-6</v>
      </c>
      <c r="I3163" s="11">
        <v>2.9846417148272818E-5</v>
      </c>
      <c r="J3163" s="11">
        <v>0.6435518361507222</v>
      </c>
      <c r="K3163" s="11">
        <v>-0.68201313466604185</v>
      </c>
      <c r="L3163" s="11">
        <v>-2.3261724520539668</v>
      </c>
      <c r="M3163" s="11">
        <v>30</v>
      </c>
      <c r="N3163" s="11" t="s">
        <v>10628</v>
      </c>
    </row>
    <row r="3164" spans="2:14" s="11" customFormat="1" ht="160" hidden="1" x14ac:dyDescent="0.2">
      <c r="B3164" s="4" t="str">
        <f>VLOOKUP(F3164,decisions2!A:B,2,FALSE)</f>
        <v>no_redundant</v>
      </c>
      <c r="C3164" s="35" t="str">
        <f t="shared" si="235"/>
        <v>eMPC-side</v>
      </c>
      <c r="E3164" s="35" t="str">
        <f>VLOOKUP(F3164,collapsed2!A:J,10,FALSE)</f>
        <v>main</v>
      </c>
      <c r="F3164" s="11" t="s">
        <v>4600</v>
      </c>
      <c r="G3164" s="11" t="s">
        <v>4601</v>
      </c>
      <c r="H3164" s="11">
        <v>2.7194186688642281E-17</v>
      </c>
      <c r="I3164" s="11">
        <v>4.2293435107193192E-15</v>
      </c>
      <c r="J3164" s="11">
        <v>1.076868192619832</v>
      </c>
      <c r="K3164" s="11">
        <v>-0.44357889687015267</v>
      </c>
      <c r="L3164" s="11">
        <v>-2.3376485919201029</v>
      </c>
      <c r="M3164" s="11">
        <v>318</v>
      </c>
      <c r="N3164" s="11" t="s">
        <v>11258</v>
      </c>
    </row>
    <row r="3165" spans="2:14" s="11" customFormat="1" hidden="1" x14ac:dyDescent="0.2">
      <c r="F3165" s="11" t="s">
        <v>9434</v>
      </c>
      <c r="G3165" s="11" t="s">
        <v>9435</v>
      </c>
      <c r="H3165" s="11">
        <v>5.3511705685618728E-2</v>
      </c>
      <c r="I3165" s="11">
        <v>0.1223874165050636</v>
      </c>
      <c r="J3165" s="11">
        <v>0.25296112306961088</v>
      </c>
      <c r="K3165" s="11">
        <v>0.47530261656864747</v>
      </c>
      <c r="L3165" s="11">
        <v>1.4546820943104031</v>
      </c>
      <c r="M3165" s="11">
        <v>24</v>
      </c>
      <c r="N3165" s="11" t="s">
        <v>12855</v>
      </c>
    </row>
    <row r="3166" spans="2:14" s="11" customFormat="1" hidden="1" x14ac:dyDescent="0.2">
      <c r="F3166" s="11" t="s">
        <v>9437</v>
      </c>
      <c r="G3166" s="11" t="s">
        <v>9438</v>
      </c>
      <c r="H3166" s="11">
        <v>0.51358024691358029</v>
      </c>
      <c r="I3166" s="11">
        <v>0.62424752006689732</v>
      </c>
      <c r="J3166" s="11">
        <v>8.9164711782067807E-2</v>
      </c>
      <c r="K3166" s="11">
        <v>-0.35202133027403149</v>
      </c>
      <c r="L3166" s="11">
        <v>-0.9854864198969373</v>
      </c>
      <c r="M3166" s="11">
        <v>15</v>
      </c>
      <c r="N3166" s="11" t="s">
        <v>10321</v>
      </c>
    </row>
    <row r="3167" spans="2:14" s="11" customFormat="1" hidden="1" x14ac:dyDescent="0.2">
      <c r="F3167" s="11" t="s">
        <v>9440</v>
      </c>
      <c r="G3167" s="11" t="s">
        <v>9441</v>
      </c>
      <c r="H3167" s="11">
        <v>0.52631578947368418</v>
      </c>
      <c r="I3167" s="11">
        <v>0.6354703764957681</v>
      </c>
      <c r="J3167" s="11">
        <v>8.8626113328509795E-2</v>
      </c>
      <c r="K3167" s="11">
        <v>-0.32575044134931858</v>
      </c>
      <c r="L3167" s="11">
        <v>-0.94498691375471677</v>
      </c>
      <c r="M3167" s="11">
        <v>17</v>
      </c>
      <c r="N3167" s="11" t="s">
        <v>10321</v>
      </c>
    </row>
    <row r="3168" spans="2:14" s="11" customFormat="1" ht="32" hidden="1" x14ac:dyDescent="0.2">
      <c r="B3168" s="4" t="str">
        <f>VLOOKUP(F3168,decisions2!A:B,2,FALSE)</f>
        <v>no_biology</v>
      </c>
      <c r="C3168" s="35" t="str">
        <f>IF(L3168&gt;0,"EC-side","eMPC-side")</f>
        <v>eMPC-side</v>
      </c>
      <c r="E3168" s="35" t="str">
        <f>VLOOKUP(F3168,collapsed2!A:J,10,FALSE)</f>
        <v>main</v>
      </c>
      <c r="F3168" s="11" t="s">
        <v>1529</v>
      </c>
      <c r="G3168" s="11" t="s">
        <v>1530</v>
      </c>
      <c r="H3168" s="11">
        <v>3.4121774896460982E-7</v>
      </c>
      <c r="I3168" s="11">
        <v>7.4793098531437294E-6</v>
      </c>
      <c r="J3168" s="11">
        <v>0.67496286001102501</v>
      </c>
      <c r="K3168" s="11">
        <v>-0.83546278078572966</v>
      </c>
      <c r="L3168" s="11">
        <v>-2.338884476553567</v>
      </c>
      <c r="M3168" s="11">
        <v>15</v>
      </c>
      <c r="N3168" s="11" t="s">
        <v>10242</v>
      </c>
    </row>
    <row r="3169" spans="2:14" s="11" customFormat="1" ht="32" hidden="1" x14ac:dyDescent="0.2">
      <c r="F3169" s="11" t="s">
        <v>9445</v>
      </c>
      <c r="G3169" s="11" t="s">
        <v>9446</v>
      </c>
      <c r="H3169" s="11">
        <v>0.20650406504065039</v>
      </c>
      <c r="I3169" s="11">
        <v>0.33077110172769209</v>
      </c>
      <c r="J3169" s="11">
        <v>0.1198878451154234</v>
      </c>
      <c r="K3169" s="11">
        <v>0.31762937558723631</v>
      </c>
      <c r="L3169" s="11">
        <v>1.1786458259978829</v>
      </c>
      <c r="M3169" s="11">
        <v>57</v>
      </c>
      <c r="N3169" s="11" t="s">
        <v>12857</v>
      </c>
    </row>
    <row r="3170" spans="2:14" s="11" customFormat="1" ht="32" hidden="1" x14ac:dyDescent="0.2">
      <c r="F3170" s="11" t="s">
        <v>9448</v>
      </c>
      <c r="G3170" s="11" t="s">
        <v>9449</v>
      </c>
      <c r="H3170" s="11">
        <v>6.7880794701986755E-2</v>
      </c>
      <c r="I3170" s="11">
        <v>0.1463357594037549</v>
      </c>
      <c r="J3170" s="11">
        <v>0.2220560461452484</v>
      </c>
      <c r="K3170" s="11">
        <v>0.3668357275443207</v>
      </c>
      <c r="L3170" s="11">
        <v>1.348777528049065</v>
      </c>
      <c r="M3170" s="11">
        <v>55</v>
      </c>
      <c r="N3170" s="11" t="s">
        <v>12858</v>
      </c>
    </row>
    <row r="3171" spans="2:14" s="11" customFormat="1" ht="32" hidden="1" x14ac:dyDescent="0.2">
      <c r="F3171" s="11" t="s">
        <v>9451</v>
      </c>
      <c r="G3171" s="11" t="s">
        <v>9452</v>
      </c>
      <c r="H3171" s="11">
        <v>0.84627329192546585</v>
      </c>
      <c r="I3171" s="11">
        <v>0.88900886826264758</v>
      </c>
      <c r="J3171" s="11">
        <v>4.1739703472850442E-2</v>
      </c>
      <c r="K3171" s="11">
        <v>0.19550247188765141</v>
      </c>
      <c r="L3171" s="11">
        <v>0.79359559726028317</v>
      </c>
      <c r="M3171" s="11">
        <v>97</v>
      </c>
      <c r="N3171" s="11" t="s">
        <v>12859</v>
      </c>
    </row>
    <row r="3172" spans="2:14" s="11" customFormat="1" hidden="1" x14ac:dyDescent="0.2">
      <c r="F3172" s="11" t="s">
        <v>9454</v>
      </c>
      <c r="G3172" s="11" t="s">
        <v>9455</v>
      </c>
      <c r="H3172" s="11">
        <v>3.9538292837058273E-2</v>
      </c>
      <c r="I3172" s="11">
        <v>9.7679322546015371E-2</v>
      </c>
      <c r="J3172" s="11">
        <v>0.3217759180753611</v>
      </c>
      <c r="K3172" s="11">
        <v>0.57111771154556434</v>
      </c>
      <c r="L3172" s="11">
        <v>1.555602089299587</v>
      </c>
      <c r="M3172" s="11">
        <v>15</v>
      </c>
      <c r="N3172" s="11" t="s">
        <v>12860</v>
      </c>
    </row>
    <row r="3173" spans="2:14" s="11" customFormat="1" ht="64" hidden="1" x14ac:dyDescent="0.2">
      <c r="B3173" s="4" t="str">
        <f>VLOOKUP(F3173,decisions2!A:B,2,FALSE)</f>
        <v>no_biology</v>
      </c>
      <c r="C3173" s="35" t="str">
        <f t="shared" ref="C3173:C3174" si="236">IF(L3173&gt;0,"EC-side","eMPC-side")</f>
        <v>eMPC-side</v>
      </c>
      <c r="E3173" s="35" t="str">
        <f>VLOOKUP(F3173,collapsed2!A:J,10,FALSE)</f>
        <v>redundant</v>
      </c>
      <c r="F3173" s="11" t="s">
        <v>2944</v>
      </c>
      <c r="G3173" s="11" t="s">
        <v>2945</v>
      </c>
      <c r="H3173" s="11">
        <v>7.6981727677435901E-9</v>
      </c>
      <c r="I3173" s="11">
        <v>2.8249699167921988E-7</v>
      </c>
      <c r="J3173" s="11">
        <v>0.74773966314988538</v>
      </c>
      <c r="K3173" s="11">
        <v>-0.51750812902363619</v>
      </c>
      <c r="L3173" s="11">
        <v>-2.3412359642153562</v>
      </c>
      <c r="M3173" s="11">
        <v>102</v>
      </c>
      <c r="N3173" s="11" t="s">
        <v>10709</v>
      </c>
    </row>
    <row r="3174" spans="2:14" s="11" customFormat="1" ht="80" hidden="1" x14ac:dyDescent="0.2">
      <c r="B3174" s="4" t="str">
        <f>VLOOKUP(F3174,decisions2!A:B,2,FALSE)</f>
        <v>no_biology</v>
      </c>
      <c r="C3174" s="35" t="str">
        <f t="shared" si="236"/>
        <v>eMPC-side</v>
      </c>
      <c r="E3174" s="35" t="str">
        <f>VLOOKUP(F3174,collapsed2!A:J,10,FALSE)</f>
        <v>main</v>
      </c>
      <c r="F3174" s="11" t="s">
        <v>8802</v>
      </c>
      <c r="G3174" s="11" t="s">
        <v>8803</v>
      </c>
      <c r="H3174" s="11">
        <v>2.0713770664907281E-10</v>
      </c>
      <c r="I3174" s="11">
        <v>1.057049609243549E-8</v>
      </c>
      <c r="J3174" s="11">
        <v>0.82665730117830205</v>
      </c>
      <c r="K3174" s="11">
        <v>-0.48942619233916262</v>
      </c>
      <c r="L3174" s="11">
        <v>-2.351660420499937</v>
      </c>
      <c r="M3174" s="11">
        <v>147</v>
      </c>
      <c r="N3174" s="11" t="s">
        <v>12645</v>
      </c>
    </row>
    <row r="3175" spans="2:14" s="11" customFormat="1" hidden="1" x14ac:dyDescent="0.2">
      <c r="F3175" s="11" t="s">
        <v>9463</v>
      </c>
      <c r="G3175" s="11" t="s">
        <v>9464</v>
      </c>
      <c r="H3175" s="11">
        <v>6.8027210884353748E-2</v>
      </c>
      <c r="I3175" s="11">
        <v>0.14655466408199161</v>
      </c>
      <c r="J3175" s="11">
        <v>0.22496609354031369</v>
      </c>
      <c r="K3175" s="11">
        <v>0.41069321579097129</v>
      </c>
      <c r="L3175" s="11">
        <v>1.3974274678722871</v>
      </c>
      <c r="M3175" s="11">
        <v>37</v>
      </c>
      <c r="N3175" s="11" t="s">
        <v>12863</v>
      </c>
    </row>
    <row r="3176" spans="2:14" s="11" customFormat="1" hidden="1" x14ac:dyDescent="0.2">
      <c r="F3176" s="11" t="s">
        <v>9466</v>
      </c>
      <c r="G3176" s="11" t="s">
        <v>9467</v>
      </c>
      <c r="H3176" s="11">
        <v>5.9701492537313432E-2</v>
      </c>
      <c r="I3176" s="11">
        <v>0.13341978409655109</v>
      </c>
      <c r="J3176" s="11">
        <v>0.23779383442368809</v>
      </c>
      <c r="K3176" s="11">
        <v>0.52447363053658458</v>
      </c>
      <c r="L3176" s="11">
        <v>1.4691457199379081</v>
      </c>
      <c r="M3176" s="11">
        <v>17</v>
      </c>
      <c r="N3176" s="11" t="s">
        <v>12864</v>
      </c>
    </row>
    <row r="3177" spans="2:14" s="11" customFormat="1" ht="32" hidden="1" x14ac:dyDescent="0.2">
      <c r="B3177" s="4" t="str">
        <f>VLOOKUP(F3177,decisions2!A:B,2,FALSE)</f>
        <v>no_biology</v>
      </c>
      <c r="C3177" s="35" t="str">
        <f t="shared" ref="C3177:C3178" si="237">IF(L3177&gt;0,"EC-side","eMPC-side")</f>
        <v>eMPC-side</v>
      </c>
      <c r="E3177" s="35" t="str">
        <f>VLOOKUP(F3177,collapsed2!A:J,10,FALSE)</f>
        <v>redundant</v>
      </c>
      <c r="F3177" s="11" t="s">
        <v>1538</v>
      </c>
      <c r="G3177" s="11" t="s">
        <v>1539</v>
      </c>
      <c r="H3177" s="11">
        <v>1.651105926232658E-7</v>
      </c>
      <c r="I3177" s="11">
        <v>3.965082319908721E-6</v>
      </c>
      <c r="J3177" s="11">
        <v>0.69013245879679563</v>
      </c>
      <c r="K3177" s="11">
        <v>-0.57788796560476385</v>
      </c>
      <c r="L3177" s="11">
        <v>-2.3555368652833359</v>
      </c>
      <c r="M3177" s="11">
        <v>59</v>
      </c>
      <c r="N3177" s="11" t="s">
        <v>10245</v>
      </c>
    </row>
    <row r="3178" spans="2:14" s="11" customFormat="1" ht="96" hidden="1" x14ac:dyDescent="0.2">
      <c r="B3178" s="4" t="str">
        <f>VLOOKUP(F3178,decisions2!A:B,2,FALSE)</f>
        <v>no_biology</v>
      </c>
      <c r="C3178" s="35" t="str">
        <f t="shared" si="237"/>
        <v>eMPC-side</v>
      </c>
      <c r="E3178" s="35" t="str">
        <f>VLOOKUP(F3178,collapsed2!A:J,10,FALSE)</f>
        <v>redundant</v>
      </c>
      <c r="F3178" s="11" t="s">
        <v>3350</v>
      </c>
      <c r="G3178" s="11" t="s">
        <v>3351</v>
      </c>
      <c r="H3178" s="11">
        <v>1.243676629005502E-12</v>
      </c>
      <c r="I3178" s="11">
        <v>1.128291075092214E-10</v>
      </c>
      <c r="J3178" s="11">
        <v>0.91011973477445907</v>
      </c>
      <c r="K3178" s="11">
        <v>-0.48340053276290729</v>
      </c>
      <c r="L3178" s="11">
        <v>-2.3676491727175129</v>
      </c>
      <c r="M3178" s="11">
        <v>180</v>
      </c>
      <c r="N3178" s="11" t="s">
        <v>10845</v>
      </c>
    </row>
    <row r="3179" spans="2:14" s="11" customFormat="1" hidden="1" x14ac:dyDescent="0.2">
      <c r="F3179" s="11" t="s">
        <v>9475</v>
      </c>
      <c r="G3179" s="11" t="s">
        <v>9476</v>
      </c>
      <c r="H3179" s="11">
        <v>0.34640522875816993</v>
      </c>
      <c r="I3179" s="11">
        <v>0.47733534049969673</v>
      </c>
      <c r="J3179" s="11">
        <v>8.8094501039851739E-2</v>
      </c>
      <c r="K3179" s="11">
        <v>0.28927980100191197</v>
      </c>
      <c r="L3179" s="11">
        <v>1.0713188130642659</v>
      </c>
      <c r="M3179" s="11">
        <v>58</v>
      </c>
      <c r="N3179" s="11" t="s">
        <v>12867</v>
      </c>
    </row>
    <row r="3180" spans="2:14" s="11" customFormat="1" hidden="1" x14ac:dyDescent="0.2">
      <c r="F3180" s="11" t="s">
        <v>9478</v>
      </c>
      <c r="G3180" s="11" t="s">
        <v>9479</v>
      </c>
      <c r="H3180" s="11">
        <v>2.4474317267833959E-2</v>
      </c>
      <c r="I3180" s="11">
        <v>6.7340455094141299E-2</v>
      </c>
      <c r="J3180" s="11">
        <v>0.35248785758361922</v>
      </c>
      <c r="K3180" s="11">
        <v>0.43729394585272757</v>
      </c>
      <c r="L3180" s="11">
        <v>1.5112135493832539</v>
      </c>
      <c r="M3180" s="11">
        <v>40</v>
      </c>
      <c r="N3180" s="11" t="s">
        <v>12868</v>
      </c>
    </row>
    <row r="3181" spans="2:14" s="11" customFormat="1" ht="64" hidden="1" x14ac:dyDescent="0.2">
      <c r="B3181" s="4" t="str">
        <f>VLOOKUP(F3181,decisions2!A:B,2,FALSE)</f>
        <v>no_biology</v>
      </c>
      <c r="C3181" s="35" t="str">
        <f>IF(L3181&gt;0,"EC-side","eMPC-side")</f>
        <v>eMPC-side</v>
      </c>
      <c r="E3181" s="35" t="str">
        <f>VLOOKUP(F3181,collapsed2!A:J,10,FALSE)</f>
        <v>redundant</v>
      </c>
      <c r="F3181" s="11" t="s">
        <v>7075</v>
      </c>
      <c r="G3181" s="11" t="s">
        <v>7076</v>
      </c>
      <c r="H3181" s="11">
        <v>1.195024153516541E-10</v>
      </c>
      <c r="I3181" s="11">
        <v>7.0962707007000419E-9</v>
      </c>
      <c r="J3181" s="11">
        <v>0.82665730117830205</v>
      </c>
      <c r="K3181" s="11">
        <v>-0.51298875267564148</v>
      </c>
      <c r="L3181" s="11">
        <v>-2.3872406417121881</v>
      </c>
      <c r="M3181" s="11">
        <v>120</v>
      </c>
      <c r="N3181" s="11" t="s">
        <v>12074</v>
      </c>
    </row>
    <row r="3182" spans="2:14" s="11" customFormat="1" hidden="1" x14ac:dyDescent="0.2">
      <c r="F3182" s="11" t="s">
        <v>9483</v>
      </c>
      <c r="G3182" s="11" t="s">
        <v>9484</v>
      </c>
      <c r="H3182" s="11">
        <v>0.12020033388981639</v>
      </c>
      <c r="I3182" s="11">
        <v>0.2256174083242185</v>
      </c>
      <c r="J3182" s="11">
        <v>0.1644057558382101</v>
      </c>
      <c r="K3182" s="11">
        <v>0.47038233046019717</v>
      </c>
      <c r="L3182" s="11">
        <v>1.334553504982513</v>
      </c>
      <c r="M3182" s="11">
        <v>18</v>
      </c>
      <c r="N3182" s="11" t="s">
        <v>12869</v>
      </c>
    </row>
    <row r="3183" spans="2:14" s="11" customFormat="1" ht="64" hidden="1" x14ac:dyDescent="0.2">
      <c r="B3183" s="4" t="str">
        <f>VLOOKUP(F3183,decisions2!A:B,2,FALSE)</f>
        <v>no_biology</v>
      </c>
      <c r="C3183" s="35" t="str">
        <f t="shared" ref="C3183:C3189" si="238">IF(L3183&gt;0,"EC-side","eMPC-side")</f>
        <v>eMPC-side</v>
      </c>
      <c r="E3183" s="35" t="str">
        <f>VLOOKUP(F3183,collapsed2!A:J,10,FALSE)</f>
        <v>redundant</v>
      </c>
      <c r="F3183" s="11" t="s">
        <v>4585</v>
      </c>
      <c r="G3183" s="11" t="s">
        <v>4586</v>
      </c>
      <c r="H3183" s="11">
        <v>1.990023888652723E-10</v>
      </c>
      <c r="I3183" s="11">
        <v>1.0316536540221901E-8</v>
      </c>
      <c r="J3183" s="11">
        <v>0.82665730117830205</v>
      </c>
      <c r="K3183" s="11">
        <v>-0.50966070008525954</v>
      </c>
      <c r="L3183" s="11">
        <v>-2.3950986653371431</v>
      </c>
      <c r="M3183" s="11">
        <v>126</v>
      </c>
      <c r="N3183" s="11" t="s">
        <v>11253</v>
      </c>
    </row>
    <row r="3184" spans="2:14" s="11" customFormat="1" ht="112" hidden="1" x14ac:dyDescent="0.2">
      <c r="B3184" s="4" t="str">
        <f>VLOOKUP(F3184,decisions2!A:B,2,FALSE)</f>
        <v>no_biology</v>
      </c>
      <c r="C3184" s="35" t="str">
        <f t="shared" si="238"/>
        <v>eMPC-side</v>
      </c>
      <c r="E3184" s="35" t="str">
        <f>VLOOKUP(F3184,collapsed2!A:J,10,FALSE)</f>
        <v>redundant</v>
      </c>
      <c r="F3184" s="11" t="s">
        <v>6405</v>
      </c>
      <c r="G3184" s="11" t="s">
        <v>6406</v>
      </c>
      <c r="H3184" s="11">
        <v>1.8366873225745971E-14</v>
      </c>
      <c r="I3184" s="11">
        <v>2.14127168147137E-12</v>
      </c>
      <c r="J3184" s="11">
        <v>0.97599468306431969</v>
      </c>
      <c r="K3184" s="11">
        <v>-0.48135193034940721</v>
      </c>
      <c r="L3184" s="11">
        <v>-2.4014739569552028</v>
      </c>
      <c r="M3184" s="11">
        <v>208</v>
      </c>
      <c r="N3184" s="11" t="s">
        <v>11856</v>
      </c>
    </row>
    <row r="3185" spans="1:14" s="11" customFormat="1" ht="64" hidden="1" x14ac:dyDescent="0.2">
      <c r="B3185" s="4" t="str">
        <f>VLOOKUP(F3185,decisions2!A:B,2,FALSE)</f>
        <v>no_biology</v>
      </c>
      <c r="C3185" s="35" t="str">
        <f t="shared" si="238"/>
        <v>eMPC-side</v>
      </c>
      <c r="E3185" s="35" t="str">
        <f>VLOOKUP(F3185,collapsed2!A:J,10,FALSE)</f>
        <v>redundant</v>
      </c>
      <c r="F3185" s="11" t="s">
        <v>7593</v>
      </c>
      <c r="G3185" s="11" t="s">
        <v>7594</v>
      </c>
      <c r="H3185" s="11">
        <v>1.606767873765142E-10</v>
      </c>
      <c r="I3185" s="11">
        <v>9.0477653029602617E-9</v>
      </c>
      <c r="J3185" s="11">
        <v>0.82665730117830205</v>
      </c>
      <c r="K3185" s="11">
        <v>-0.51117525479819514</v>
      </c>
      <c r="L3185" s="11">
        <v>-2.4022161612926389</v>
      </c>
      <c r="M3185" s="11">
        <v>126</v>
      </c>
      <c r="N3185" s="11" t="s">
        <v>12245</v>
      </c>
    </row>
    <row r="3186" spans="1:14" s="11" customFormat="1" ht="112" hidden="1" x14ac:dyDescent="0.2">
      <c r="B3186" s="4" t="str">
        <f>VLOOKUP(F3186,decisions2!A:B,2,FALSE)</f>
        <v>no_biology</v>
      </c>
      <c r="C3186" s="35" t="str">
        <f t="shared" si="238"/>
        <v>eMPC-side</v>
      </c>
      <c r="E3186" s="35" t="str">
        <f>VLOOKUP(F3186,collapsed2!A:J,10,FALSE)</f>
        <v>redundant</v>
      </c>
      <c r="F3186" s="11" t="s">
        <v>8940</v>
      </c>
      <c r="G3186" s="11" t="s">
        <v>8941</v>
      </c>
      <c r="H3186" s="11">
        <v>1.9013128831190971E-14</v>
      </c>
      <c r="I3186" s="11">
        <v>2.14127168147137E-12</v>
      </c>
      <c r="J3186" s="11">
        <v>0.97599468306431969</v>
      </c>
      <c r="K3186" s="11">
        <v>-0.47770539366612907</v>
      </c>
      <c r="L3186" s="11">
        <v>-2.402578273716613</v>
      </c>
      <c r="M3186" s="11">
        <v>215</v>
      </c>
      <c r="N3186" s="11" t="s">
        <v>12690</v>
      </c>
    </row>
    <row r="3187" spans="1:14" s="11" customFormat="1" ht="32" hidden="1" x14ac:dyDescent="0.2">
      <c r="B3187" s="4" t="str">
        <f>VLOOKUP(F3187,decisions2!A:B,2,FALSE)</f>
        <v>no_biology</v>
      </c>
      <c r="C3187" s="35" t="str">
        <f t="shared" si="238"/>
        <v>eMPC-side</v>
      </c>
      <c r="E3187" s="35" t="str">
        <f>VLOOKUP(F3187,collapsed2!A:J,10,FALSE)</f>
        <v>redundant</v>
      </c>
      <c r="F3187" s="11" t="s">
        <v>3024</v>
      </c>
      <c r="G3187" s="11" t="s">
        <v>3025</v>
      </c>
      <c r="H3187" s="11">
        <v>1.472181156276722E-7</v>
      </c>
      <c r="I3187" s="11">
        <v>3.5881669077610262E-6</v>
      </c>
      <c r="J3187" s="11">
        <v>0.69013245879679563</v>
      </c>
      <c r="K3187" s="11">
        <v>-0.65299976516819236</v>
      </c>
      <c r="L3187" s="11">
        <v>-2.4094440410515738</v>
      </c>
      <c r="M3187" s="11">
        <v>39</v>
      </c>
      <c r="N3187" s="11" t="s">
        <v>10736</v>
      </c>
    </row>
    <row r="3188" spans="1:14" s="11" customFormat="1" ht="48" hidden="1" x14ac:dyDescent="0.2">
      <c r="B3188" s="4" t="str">
        <f>VLOOKUP(F3188,decisions2!A:B,2,FALSE)</f>
        <v>no_biology</v>
      </c>
      <c r="C3188" s="35" t="str">
        <f t="shared" si="238"/>
        <v>eMPC-side</v>
      </c>
      <c r="E3188" s="35" t="str">
        <f>VLOOKUP(F3188,collapsed2!A:J,10,FALSE)</f>
        <v>main</v>
      </c>
      <c r="F3188" s="11" t="s">
        <v>8799</v>
      </c>
      <c r="G3188" s="11" t="s">
        <v>8800</v>
      </c>
      <c r="H3188" s="11">
        <v>7.1266096168324897E-9</v>
      </c>
      <c r="I3188" s="11">
        <v>2.6449439782471492E-7</v>
      </c>
      <c r="J3188" s="11">
        <v>0.76146080144558481</v>
      </c>
      <c r="K3188" s="11">
        <v>-0.57055562425848372</v>
      </c>
      <c r="L3188" s="11">
        <v>-2.412153841119709</v>
      </c>
      <c r="M3188" s="11">
        <v>74</v>
      </c>
      <c r="N3188" s="11" t="s">
        <v>12644</v>
      </c>
    </row>
    <row r="3189" spans="1:14" s="11" customFormat="1" ht="48" hidden="1" x14ac:dyDescent="0.2">
      <c r="B3189" s="4" t="str">
        <f>VLOOKUP(F3189,decisions2!A:B,2,FALSE)</f>
        <v>no_biology</v>
      </c>
      <c r="C3189" s="35" t="str">
        <f t="shared" si="238"/>
        <v>eMPC-side</v>
      </c>
      <c r="E3189" s="35" t="str">
        <f>VLOOKUP(F3189,collapsed2!A:J,10,FALSE)</f>
        <v>redundant</v>
      </c>
      <c r="F3189" s="11" t="s">
        <v>9093</v>
      </c>
      <c r="G3189" s="11" t="s">
        <v>9094</v>
      </c>
      <c r="H3189" s="11">
        <v>1.6253867852725229E-8</v>
      </c>
      <c r="I3189" s="11">
        <v>5.2559537036634242E-7</v>
      </c>
      <c r="J3189" s="11">
        <v>0.73376198835648032</v>
      </c>
      <c r="K3189" s="11">
        <v>-0.58603626356051741</v>
      </c>
      <c r="L3189" s="11">
        <v>-2.4139825160956541</v>
      </c>
      <c r="M3189" s="11">
        <v>64</v>
      </c>
      <c r="N3189" s="11" t="s">
        <v>12741</v>
      </c>
    </row>
    <row r="3190" spans="1:14" s="11" customFormat="1" hidden="1" x14ac:dyDescent="0.2">
      <c r="F3190" s="11" t="s">
        <v>9507</v>
      </c>
      <c r="G3190" s="11" t="s">
        <v>9508</v>
      </c>
      <c r="H3190" s="11">
        <v>0.33610648918469221</v>
      </c>
      <c r="I3190" s="11">
        <v>0.46811249197322158</v>
      </c>
      <c r="J3190" s="11">
        <v>9.0824141900715541E-2</v>
      </c>
      <c r="K3190" s="11">
        <v>0.35182181918751682</v>
      </c>
      <c r="L3190" s="11">
        <v>1.108334590965907</v>
      </c>
      <c r="M3190" s="11">
        <v>26</v>
      </c>
      <c r="N3190" s="11" t="s">
        <v>12877</v>
      </c>
    </row>
    <row r="3191" spans="1:14" s="11" customFormat="1" hidden="1" x14ac:dyDescent="0.2">
      <c r="F3191" s="11" t="s">
        <v>9510</v>
      </c>
      <c r="G3191" s="11" t="s">
        <v>9511</v>
      </c>
      <c r="H3191" s="11">
        <v>5.8724832214765099E-2</v>
      </c>
      <c r="I3191" s="11">
        <v>0.1319087359101945</v>
      </c>
      <c r="J3191" s="11">
        <v>0.24133997681509101</v>
      </c>
      <c r="K3191" s="11">
        <v>0.40669681796804952</v>
      </c>
      <c r="L3191" s="11">
        <v>1.4054750760518391</v>
      </c>
      <c r="M3191" s="11">
        <v>40</v>
      </c>
      <c r="N3191" s="11" t="s">
        <v>12878</v>
      </c>
    </row>
    <row r="3192" spans="1:14" s="11" customFormat="1" ht="32" hidden="1" x14ac:dyDescent="0.2">
      <c r="B3192" s="4" t="str">
        <f>VLOOKUP(F3192,decisions2!A:B,2,FALSE)</f>
        <v>no_biology</v>
      </c>
      <c r="C3192" s="35" t="str">
        <f t="shared" ref="C3192:C3193" si="239">IF(L3192&gt;0,"EC-side","eMPC-side")</f>
        <v>eMPC-side</v>
      </c>
      <c r="E3192" s="35" t="str">
        <f>VLOOKUP(F3192,collapsed2!A:J,10,FALSE)</f>
        <v>redundant</v>
      </c>
      <c r="F3192" s="11" t="s">
        <v>1523</v>
      </c>
      <c r="G3192" s="11" t="s">
        <v>1524</v>
      </c>
      <c r="H3192" s="11">
        <v>8.4260096531670397E-8</v>
      </c>
      <c r="I3192" s="11">
        <v>2.1668777580506729E-6</v>
      </c>
      <c r="J3192" s="11">
        <v>0.70497571516723834</v>
      </c>
      <c r="K3192" s="11">
        <v>-0.65373156206249861</v>
      </c>
      <c r="L3192" s="11">
        <v>-2.4261435511252412</v>
      </c>
      <c r="M3192" s="11">
        <v>40</v>
      </c>
      <c r="N3192" s="11" t="s">
        <v>10240</v>
      </c>
    </row>
    <row r="3193" spans="1:14" s="11" customFormat="1" ht="32" hidden="1" x14ac:dyDescent="0.2">
      <c r="B3193" s="4" t="str">
        <f>VLOOKUP(F3193,decisions2!A:B,2,FALSE)</f>
        <v>no_biology</v>
      </c>
      <c r="C3193" s="35" t="str">
        <f t="shared" si="239"/>
        <v>eMPC-side</v>
      </c>
      <c r="E3193" s="35" t="str">
        <f>VLOOKUP(F3193,collapsed2!A:J,10,FALSE)</f>
        <v>redundant</v>
      </c>
      <c r="F3193" s="11" t="s">
        <v>7063</v>
      </c>
      <c r="G3193" s="11" t="s">
        <v>7064</v>
      </c>
      <c r="H3193" s="11">
        <v>9.149979871526526E-8</v>
      </c>
      <c r="I3193" s="11">
        <v>2.3346745515941902E-6</v>
      </c>
      <c r="J3193" s="11">
        <v>0.70497571516723834</v>
      </c>
      <c r="K3193" s="11">
        <v>-0.65005998990866398</v>
      </c>
      <c r="L3193" s="11">
        <v>-2.429040096985092</v>
      </c>
      <c r="M3193" s="11">
        <v>42</v>
      </c>
      <c r="N3193" s="11" t="s">
        <v>12070</v>
      </c>
    </row>
    <row r="3194" spans="1:14" s="11" customFormat="1" ht="32" hidden="1" x14ac:dyDescent="0.2">
      <c r="F3194" s="11" t="s">
        <v>9519</v>
      </c>
      <c r="G3194" s="11" t="s">
        <v>9520</v>
      </c>
      <c r="H3194" s="11">
        <v>0.12984822934232709</v>
      </c>
      <c r="I3194" s="11">
        <v>0.238920741989882</v>
      </c>
      <c r="J3194" s="11">
        <v>0.1585141054248243</v>
      </c>
      <c r="K3194" s="11">
        <v>0.3978891105537164</v>
      </c>
      <c r="L3194" s="11">
        <v>1.3084884641311629</v>
      </c>
      <c r="M3194" s="11">
        <v>32</v>
      </c>
      <c r="N3194" s="11" t="s">
        <v>12881</v>
      </c>
    </row>
    <row r="3195" spans="1:14" s="11" customFormat="1" ht="32" hidden="1" x14ac:dyDescent="0.2">
      <c r="F3195" s="11" t="s">
        <v>9522</v>
      </c>
      <c r="G3195" s="11" t="s">
        <v>9523</v>
      </c>
      <c r="H3195" s="11">
        <v>2.0301394737874019E-2</v>
      </c>
      <c r="I3195" s="11">
        <v>5.8543755185711338E-2</v>
      </c>
      <c r="J3195" s="11">
        <v>0.35248785758361922</v>
      </c>
      <c r="K3195" s="11">
        <v>-0.43611564818955723</v>
      </c>
      <c r="L3195" s="11">
        <v>-1.514669518451232</v>
      </c>
      <c r="M3195" s="11">
        <v>32</v>
      </c>
      <c r="N3195" s="11" t="s">
        <v>12882</v>
      </c>
    </row>
    <row r="3196" spans="1:14" s="11" customFormat="1" hidden="1" x14ac:dyDescent="0.2">
      <c r="F3196" s="11" t="s">
        <v>9525</v>
      </c>
      <c r="G3196" s="11" t="s">
        <v>9526</v>
      </c>
      <c r="H3196" s="11">
        <v>0.58756137479541737</v>
      </c>
      <c r="I3196" s="11">
        <v>0.68780482081786132</v>
      </c>
      <c r="J3196" s="11">
        <v>6.1036372830917722E-2</v>
      </c>
      <c r="K3196" s="11">
        <v>0.24982861598545619</v>
      </c>
      <c r="L3196" s="11">
        <v>0.92719761532962941</v>
      </c>
      <c r="M3196" s="11">
        <v>59</v>
      </c>
      <c r="N3196" s="11" t="s">
        <v>12883</v>
      </c>
    </row>
    <row r="3197" spans="1:14" s="11" customFormat="1" hidden="1" x14ac:dyDescent="0.2">
      <c r="F3197" s="11" t="s">
        <v>9528</v>
      </c>
      <c r="G3197" s="11" t="s">
        <v>9529</v>
      </c>
      <c r="H3197" s="11">
        <v>0.1108374384236453</v>
      </c>
      <c r="I3197" s="11">
        <v>0.21231382632939921</v>
      </c>
      <c r="J3197" s="11">
        <v>0.21140018938492269</v>
      </c>
      <c r="K3197" s="11">
        <v>-0.35155475565449501</v>
      </c>
      <c r="L3197" s="11">
        <v>-1.304698063846917</v>
      </c>
      <c r="M3197" s="11">
        <v>40</v>
      </c>
      <c r="N3197" s="11" t="s">
        <v>12884</v>
      </c>
    </row>
    <row r="3198" spans="1:14" s="11" customFormat="1" hidden="1" x14ac:dyDescent="0.2">
      <c r="F3198" s="11" t="s">
        <v>9531</v>
      </c>
      <c r="G3198" s="11" t="s">
        <v>9532</v>
      </c>
      <c r="H3198" s="11">
        <v>0.42715231788079472</v>
      </c>
      <c r="I3198" s="11">
        <v>0.54923862617638997</v>
      </c>
      <c r="J3198" s="11">
        <v>7.7476754784857771E-2</v>
      </c>
      <c r="K3198" s="11">
        <v>0.37336807165507341</v>
      </c>
      <c r="L3198" s="11">
        <v>1.034756482059227</v>
      </c>
      <c r="M3198" s="11">
        <v>16</v>
      </c>
      <c r="N3198" s="11" t="s">
        <v>12885</v>
      </c>
    </row>
    <row r="3199" spans="1:14" s="11" customFormat="1" ht="48" hidden="1" x14ac:dyDescent="0.2">
      <c r="B3199" s="4" t="str">
        <f>VLOOKUP(F3199,decisions2!A:B,2,FALSE)</f>
        <v>no_biology</v>
      </c>
      <c r="C3199" s="35" t="str">
        <f t="shared" ref="C3199:C3202" si="240">IF(L3199&gt;0,"EC-side","eMPC-side")</f>
        <v>eMPC-side</v>
      </c>
      <c r="E3199" s="35" t="str">
        <f>VLOOKUP(F3199,collapsed2!A:J,10,FALSE)</f>
        <v>redundant</v>
      </c>
      <c r="F3199" s="11" t="s">
        <v>4065</v>
      </c>
      <c r="G3199" s="11" t="s">
        <v>4066</v>
      </c>
      <c r="H3199" s="11">
        <v>1.092197309953755E-8</v>
      </c>
      <c r="I3199" s="11">
        <v>3.7157462649051698E-7</v>
      </c>
      <c r="J3199" s="11">
        <v>0.74773966314988538</v>
      </c>
      <c r="K3199" s="11">
        <v>-0.59122486616928527</v>
      </c>
      <c r="L3199" s="11">
        <v>-2.4353552480567031</v>
      </c>
      <c r="M3199" s="11">
        <v>64</v>
      </c>
      <c r="N3199" s="11" t="s">
        <v>11081</v>
      </c>
    </row>
    <row r="3200" spans="1:14" ht="32" hidden="1" x14ac:dyDescent="0.2">
      <c r="A3200" s="36" t="s">
        <v>16198</v>
      </c>
      <c r="B3200" s="4" t="str">
        <f>VLOOKUP(F3200,decisions2!A:B,2,FALSE)</f>
        <v>no_biology</v>
      </c>
      <c r="C3200" s="35" t="str">
        <f t="shared" si="240"/>
        <v>eMPC-side</v>
      </c>
      <c r="D3200" s="29" t="s">
        <v>16180</v>
      </c>
      <c r="E3200" s="35" t="str">
        <f>VLOOKUP(F3200,collapsed2!A:J,10,FALSE)</f>
        <v>main</v>
      </c>
      <c r="F3200" s="35" t="s">
        <v>4660</v>
      </c>
      <c r="G3200" s="4" t="s">
        <v>4661</v>
      </c>
      <c r="H3200" s="35">
        <v>8.7181622382981707E-9</v>
      </c>
      <c r="I3200" s="35">
        <v>3.0949475945958499E-7</v>
      </c>
      <c r="J3200" s="35">
        <v>0.74773966314988538</v>
      </c>
      <c r="K3200" s="35">
        <v>-0.59246490239047866</v>
      </c>
      <c r="L3200" s="35">
        <v>-2.4358583772502889</v>
      </c>
      <c r="M3200" s="35">
        <v>63</v>
      </c>
      <c r="N3200" s="35" t="s">
        <v>11278</v>
      </c>
    </row>
    <row r="3201" spans="1:14" ht="96" hidden="1" x14ac:dyDescent="0.2">
      <c r="A3201" s="35" t="s">
        <v>16199</v>
      </c>
      <c r="B3201" s="4" t="str">
        <f>VLOOKUP(F3201,decisions2!A:B,2,FALSE)</f>
        <v>no_biology</v>
      </c>
      <c r="C3201" s="35" t="str">
        <f t="shared" si="240"/>
        <v>eMPC-side</v>
      </c>
      <c r="D3201" s="26" t="s">
        <v>16181</v>
      </c>
      <c r="E3201" s="35" t="str">
        <f>VLOOKUP(F3201,collapsed2!A:J,10,FALSE)</f>
        <v>main</v>
      </c>
      <c r="F3201" s="35" t="s">
        <v>3473</v>
      </c>
      <c r="G3201" s="4" t="s">
        <v>3474</v>
      </c>
      <c r="H3201" s="35">
        <v>1.057867810729489E-15</v>
      </c>
      <c r="I3201" s="35">
        <v>1.439581779101046E-13</v>
      </c>
      <c r="J3201" s="35">
        <v>1.017544797309885</v>
      </c>
      <c r="K3201" s="35">
        <v>-0.47987010227604732</v>
      </c>
      <c r="L3201" s="35">
        <v>-2.4402877877866662</v>
      </c>
      <c r="M3201" s="35">
        <v>229</v>
      </c>
      <c r="N3201" s="35" t="s">
        <v>10885</v>
      </c>
    </row>
    <row r="3202" spans="1:14" s="11" customFormat="1" ht="224" hidden="1" x14ac:dyDescent="0.2">
      <c r="A3202" s="4" t="s">
        <v>16197</v>
      </c>
      <c r="B3202" s="4" t="str">
        <f>VLOOKUP(F3202,decisions2!A:B,2,FALSE)</f>
        <v>no_biology</v>
      </c>
      <c r="C3202" s="35" t="str">
        <f t="shared" si="240"/>
        <v>eMPC-side</v>
      </c>
      <c r="D3202" s="26" t="s">
        <v>16181</v>
      </c>
      <c r="E3202" s="38" t="str">
        <f>VLOOKUP(F3202,collapsed2!A:J,10,FALSE)</f>
        <v>redundant</v>
      </c>
      <c r="F3202" s="11" t="s">
        <v>8808</v>
      </c>
      <c r="G3202" s="4" t="s">
        <v>8809</v>
      </c>
      <c r="H3202" s="11">
        <v>1.4922394677758441E-23</v>
      </c>
      <c r="I3202" s="11">
        <v>8.1227568362598451E-21</v>
      </c>
      <c r="J3202" s="11">
        <v>1.2545134794370569</v>
      </c>
      <c r="K3202" s="11">
        <v>-0.46031892059033558</v>
      </c>
      <c r="L3202" s="11">
        <v>-2.4430537235638878</v>
      </c>
      <c r="M3202" s="11">
        <v>393</v>
      </c>
      <c r="N3202" s="11" t="s">
        <v>12647</v>
      </c>
    </row>
    <row r="3203" spans="1:14" s="11" customFormat="1" ht="32" hidden="1" x14ac:dyDescent="0.2">
      <c r="F3203" s="11" t="s">
        <v>9546</v>
      </c>
      <c r="G3203" s="11" t="s">
        <v>9547</v>
      </c>
      <c r="H3203" s="11">
        <v>7.3005093378607805E-2</v>
      </c>
      <c r="I3203" s="11">
        <v>0.15412710728799811</v>
      </c>
      <c r="J3203" s="11">
        <v>0.21654283673534819</v>
      </c>
      <c r="K3203" s="11">
        <v>0.46762083767317969</v>
      </c>
      <c r="L3203" s="11">
        <v>1.4161848248196329</v>
      </c>
      <c r="M3203" s="11">
        <v>23</v>
      </c>
      <c r="N3203" s="11" t="s">
        <v>12890</v>
      </c>
    </row>
    <row r="3204" spans="1:14" s="11" customFormat="1" ht="32" hidden="1" x14ac:dyDescent="0.2">
      <c r="F3204" s="11" t="s">
        <v>9549</v>
      </c>
      <c r="G3204" s="11" t="s">
        <v>9550</v>
      </c>
      <c r="H3204" s="11">
        <v>0.70320404721753793</v>
      </c>
      <c r="I3204" s="11">
        <v>0.78064732094237888</v>
      </c>
      <c r="J3204" s="11">
        <v>5.4008827280168398E-2</v>
      </c>
      <c r="K3204" s="11">
        <v>0.28505941636666748</v>
      </c>
      <c r="L3204" s="11">
        <v>0.83067981701516191</v>
      </c>
      <c r="M3204" s="11">
        <v>20</v>
      </c>
      <c r="N3204" s="11" t="s">
        <v>12891</v>
      </c>
    </row>
    <row r="3205" spans="1:14" s="11" customFormat="1" ht="32" hidden="1" x14ac:dyDescent="0.2">
      <c r="F3205" s="11" t="s">
        <v>9552</v>
      </c>
      <c r="G3205" s="11" t="s">
        <v>9553</v>
      </c>
      <c r="H3205" s="11">
        <v>2.160713619849523E-2</v>
      </c>
      <c r="I3205" s="11">
        <v>6.1045767149035833E-2</v>
      </c>
      <c r="J3205" s="11">
        <v>0.35248785758361922</v>
      </c>
      <c r="K3205" s="11">
        <v>0.45194230887563502</v>
      </c>
      <c r="L3205" s="11">
        <v>1.5506849752879459</v>
      </c>
      <c r="M3205" s="11">
        <v>39</v>
      </c>
      <c r="N3205" s="11" t="s">
        <v>12892</v>
      </c>
    </row>
    <row r="3206" spans="1:14" s="11" customFormat="1" ht="32" hidden="1" x14ac:dyDescent="0.2">
      <c r="F3206" s="11" t="s">
        <v>9555</v>
      </c>
      <c r="G3206" s="11" t="s">
        <v>9556</v>
      </c>
      <c r="H3206" s="11">
        <v>5.0251256281407038E-2</v>
      </c>
      <c r="I3206" s="11">
        <v>0.11672873614158991</v>
      </c>
      <c r="J3206" s="11">
        <v>0.26166352171157309</v>
      </c>
      <c r="K3206" s="11">
        <v>0.54932741501943094</v>
      </c>
      <c r="L3206" s="11">
        <v>1.496249997572686</v>
      </c>
      <c r="M3206" s="11">
        <v>15</v>
      </c>
      <c r="N3206" s="11" t="s">
        <v>12893</v>
      </c>
    </row>
    <row r="3207" spans="1:14" s="11" customFormat="1" hidden="1" x14ac:dyDescent="0.2">
      <c r="F3207" s="11" t="s">
        <v>9558</v>
      </c>
      <c r="G3207" s="11" t="s">
        <v>9559</v>
      </c>
      <c r="H3207" s="11">
        <v>4.8414023372287153E-2</v>
      </c>
      <c r="I3207" s="11">
        <v>0.1141662096273573</v>
      </c>
      <c r="J3207" s="11">
        <v>0.26635065708852562</v>
      </c>
      <c r="K3207" s="11">
        <v>0.52487372859169368</v>
      </c>
      <c r="L3207" s="11">
        <v>1.489154733937349</v>
      </c>
      <c r="M3207" s="11">
        <v>18</v>
      </c>
      <c r="N3207" s="11" t="s">
        <v>12894</v>
      </c>
    </row>
    <row r="3208" spans="1:14" s="11" customFormat="1" ht="32" hidden="1" x14ac:dyDescent="0.2">
      <c r="F3208" s="11" t="s">
        <v>9561</v>
      </c>
      <c r="G3208" s="11" t="s">
        <v>9562</v>
      </c>
      <c r="H3208" s="11">
        <v>4.4776119402985072E-2</v>
      </c>
      <c r="I3208" s="11">
        <v>0.10729186057971329</v>
      </c>
      <c r="J3208" s="11">
        <v>0.27650059925447162</v>
      </c>
      <c r="K3208" s="11">
        <v>0.49102733077978539</v>
      </c>
      <c r="L3208" s="11">
        <v>1.52959424141015</v>
      </c>
      <c r="M3208" s="11">
        <v>25</v>
      </c>
      <c r="N3208" s="11" t="s">
        <v>12895</v>
      </c>
    </row>
    <row r="3209" spans="1:14" s="11" customFormat="1" ht="32" hidden="1" x14ac:dyDescent="0.2">
      <c r="F3209" s="11" t="s">
        <v>9563</v>
      </c>
      <c r="G3209" s="11" t="s">
        <v>9564</v>
      </c>
      <c r="H3209" s="11">
        <v>2.4598133375428401E-2</v>
      </c>
      <c r="I3209" s="11">
        <v>6.7624161282953843E-2</v>
      </c>
      <c r="J3209" s="11">
        <v>0.35248785758361922</v>
      </c>
      <c r="K3209" s="11">
        <v>0.54799815591646284</v>
      </c>
      <c r="L3209" s="11">
        <v>1.59689868759081</v>
      </c>
      <c r="M3209" s="11">
        <v>20</v>
      </c>
      <c r="N3209" s="11" t="s">
        <v>12895</v>
      </c>
    </row>
    <row r="3210" spans="1:14" s="11" customFormat="1" ht="80" hidden="1" x14ac:dyDescent="0.2">
      <c r="A3210" s="4" t="s">
        <v>16197</v>
      </c>
      <c r="B3210" s="4" t="str">
        <f>VLOOKUP(F3210,decisions2!A:B,2,FALSE)</f>
        <v>no_biology</v>
      </c>
      <c r="C3210" s="35" t="str">
        <f t="shared" ref="C3210:C3216" si="241">IF(L3210&gt;0,"EC-side","eMPC-side")</f>
        <v>eMPC-side</v>
      </c>
      <c r="D3210" s="26" t="s">
        <v>16181</v>
      </c>
      <c r="E3210" s="38" t="str">
        <f>VLOOKUP(F3210,collapsed2!A:J,10,FALSE)</f>
        <v>redundant</v>
      </c>
      <c r="F3210" s="11" t="s">
        <v>1901</v>
      </c>
      <c r="G3210" s="4" t="s">
        <v>1902</v>
      </c>
      <c r="H3210" s="11">
        <v>4.1533372574357226E-12</v>
      </c>
      <c r="I3210" s="11">
        <v>3.3084876787280662E-10</v>
      </c>
      <c r="J3210" s="11">
        <v>0.8870749883998732</v>
      </c>
      <c r="K3210" s="11">
        <v>-0.51150482397844843</v>
      </c>
      <c r="L3210" s="11">
        <v>-2.4430929118436908</v>
      </c>
      <c r="M3210" s="11">
        <v>141</v>
      </c>
      <c r="N3210" s="11" t="s">
        <v>10367</v>
      </c>
    </row>
    <row r="3211" spans="1:14" ht="160" hidden="1" x14ac:dyDescent="0.2">
      <c r="A3211" s="35" t="s">
        <v>16199</v>
      </c>
      <c r="B3211" s="4" t="str">
        <f>VLOOKUP(F3211,decisions2!A:B,2,FALSE)</f>
        <v>no_biology</v>
      </c>
      <c r="C3211" s="35" t="str">
        <f t="shared" si="241"/>
        <v>eMPC-side</v>
      </c>
      <c r="D3211" s="26" t="s">
        <v>16181</v>
      </c>
      <c r="E3211" s="35" t="str">
        <f>VLOOKUP(F3211,collapsed2!A:J,10,FALSE)</f>
        <v>main</v>
      </c>
      <c r="F3211" s="35" t="s">
        <v>7590</v>
      </c>
      <c r="G3211" s="4" t="s">
        <v>7591</v>
      </c>
      <c r="H3211" s="35">
        <v>8.1222443508103734E-18</v>
      </c>
      <c r="I3211" s="35">
        <v>1.5604264735145111E-15</v>
      </c>
      <c r="J3211" s="35">
        <v>1.0864405425824979</v>
      </c>
      <c r="K3211" s="35">
        <v>-0.47282459344718542</v>
      </c>
      <c r="L3211" s="35">
        <v>-2.444547445208908</v>
      </c>
      <c r="M3211" s="35">
        <v>276</v>
      </c>
      <c r="N3211" s="35" t="s">
        <v>12244</v>
      </c>
    </row>
    <row r="3212" spans="1:14" ht="32" hidden="1" x14ac:dyDescent="0.2">
      <c r="A3212" s="35" t="s">
        <v>16199</v>
      </c>
      <c r="B3212" s="4" t="str">
        <f>VLOOKUP(F3212,decisions2!A:B,2,FALSE)</f>
        <v>no_biology</v>
      </c>
      <c r="C3212" s="35" t="str">
        <f t="shared" si="241"/>
        <v>eMPC-side</v>
      </c>
      <c r="D3212" s="27" t="s">
        <v>16182</v>
      </c>
      <c r="E3212" s="35" t="str">
        <f>VLOOKUP(F3212,collapsed2!A:J,10,FALSE)</f>
        <v>main</v>
      </c>
      <c r="F3212" s="35" t="s">
        <v>1526</v>
      </c>
      <c r="G3212" s="4" t="s">
        <v>1527</v>
      </c>
      <c r="H3212" s="35">
        <v>4.2873422495273927E-8</v>
      </c>
      <c r="I3212" s="35">
        <v>1.2391557333589791E-6</v>
      </c>
      <c r="J3212" s="35">
        <v>0.71951282633891067</v>
      </c>
      <c r="K3212" s="35">
        <v>-0.69789083309957567</v>
      </c>
      <c r="L3212" s="35">
        <v>-2.4614648911505799</v>
      </c>
      <c r="M3212" s="35">
        <v>34</v>
      </c>
      <c r="N3212" s="35" t="s">
        <v>10241</v>
      </c>
    </row>
    <row r="3213" spans="1:14" ht="48" hidden="1" x14ac:dyDescent="0.2">
      <c r="A3213" s="35" t="s">
        <v>16199</v>
      </c>
      <c r="B3213" s="4" t="str">
        <f>VLOOKUP(F3213,decisions2!A:B,2,FALSE)</f>
        <v>no_biology</v>
      </c>
      <c r="C3213" s="35" t="str">
        <f t="shared" si="241"/>
        <v>eMPC-side</v>
      </c>
      <c r="D3213" s="26" t="s">
        <v>16181</v>
      </c>
      <c r="E3213" s="35" t="str">
        <f>VLOOKUP(F3213,collapsed2!A:J,10,FALSE)</f>
        <v>main</v>
      </c>
      <c r="F3213" s="35" t="s">
        <v>4271</v>
      </c>
      <c r="G3213" s="4" t="s">
        <v>4272</v>
      </c>
      <c r="H3213" s="35">
        <v>7.1816423479419299E-10</v>
      </c>
      <c r="I3213" s="35">
        <v>3.2130471107367592E-8</v>
      </c>
      <c r="J3213" s="35">
        <v>0.80121557461777859</v>
      </c>
      <c r="K3213" s="35">
        <v>-0.57837279937497399</v>
      </c>
      <c r="L3213" s="35">
        <v>-2.462354157984965</v>
      </c>
      <c r="M3213" s="35">
        <v>75</v>
      </c>
      <c r="N3213" s="35" t="s">
        <v>11150</v>
      </c>
    </row>
    <row r="3214" spans="1:14" s="11" customFormat="1" ht="64" hidden="1" x14ac:dyDescent="0.2">
      <c r="A3214" s="4" t="s">
        <v>16197</v>
      </c>
      <c r="B3214" s="4" t="str">
        <f>VLOOKUP(F3214,decisions2!A:B,2,FALSE)</f>
        <v>no_biology</v>
      </c>
      <c r="C3214" s="35" t="str">
        <f t="shared" si="241"/>
        <v>eMPC-side</v>
      </c>
      <c r="D3214" s="26" t="s">
        <v>16181</v>
      </c>
      <c r="E3214" s="38" t="str">
        <f>VLOOKUP(F3214,collapsed2!A:J,10,FALSE)</f>
        <v>redundant</v>
      </c>
      <c r="F3214" s="11" t="s">
        <v>7596</v>
      </c>
      <c r="G3214" s="4" t="s">
        <v>7597</v>
      </c>
      <c r="H3214" s="11">
        <v>3.0503489633110061E-10</v>
      </c>
      <c r="I3214" s="11">
        <v>1.486931300622947E-8</v>
      </c>
      <c r="J3214" s="11">
        <v>0.81403583784790789</v>
      </c>
      <c r="K3214" s="11">
        <v>-0.54262596946456965</v>
      </c>
      <c r="L3214" s="11">
        <v>-2.467346353416298</v>
      </c>
      <c r="M3214" s="11">
        <v>104</v>
      </c>
      <c r="N3214" s="11" t="s">
        <v>12246</v>
      </c>
    </row>
    <row r="3215" spans="1:14" s="11" customFormat="1" ht="48" hidden="1" x14ac:dyDescent="0.2">
      <c r="A3215" s="4" t="s">
        <v>16197</v>
      </c>
      <c r="B3215" s="4" t="str">
        <f>VLOOKUP(F3215,decisions2!A:B,2,FALSE)</f>
        <v>no_biology</v>
      </c>
      <c r="C3215" s="35" t="str">
        <f t="shared" si="241"/>
        <v>eMPC-side</v>
      </c>
      <c r="D3215" s="28" t="s">
        <v>16183</v>
      </c>
      <c r="E3215" s="38" t="str">
        <f>VLOOKUP(F3215,collapsed2!A:J,10,FALSE)</f>
        <v>redundant</v>
      </c>
      <c r="F3215" s="11" t="s">
        <v>3035</v>
      </c>
      <c r="G3215" s="4" t="s">
        <v>3036</v>
      </c>
      <c r="H3215" s="11">
        <v>1.6206134560236311E-9</v>
      </c>
      <c r="I3215" s="11">
        <v>6.7857994197092049E-8</v>
      </c>
      <c r="J3215" s="11">
        <v>0.78818681080023711</v>
      </c>
      <c r="K3215" s="11">
        <v>-0.6013554822700764</v>
      </c>
      <c r="L3215" s="11">
        <v>-2.4897511360159141</v>
      </c>
      <c r="M3215" s="11">
        <v>65</v>
      </c>
      <c r="N3215" s="11" t="s">
        <v>10740</v>
      </c>
    </row>
    <row r="3216" spans="1:14" ht="32" hidden="1" x14ac:dyDescent="0.2">
      <c r="A3216" s="35" t="s">
        <v>16199</v>
      </c>
      <c r="B3216" s="4" t="str">
        <f>VLOOKUP(F3216,decisions2!A:B,2,FALSE)</f>
        <v>no_biology</v>
      </c>
      <c r="C3216" s="35" t="str">
        <f t="shared" si="241"/>
        <v>eMPC-side</v>
      </c>
      <c r="D3216" s="27" t="s">
        <v>16182</v>
      </c>
      <c r="E3216" s="35" t="str">
        <f>VLOOKUP(F3216,collapsed2!A:J,10,FALSE)</f>
        <v>main</v>
      </c>
      <c r="F3216" s="35" t="s">
        <v>1520</v>
      </c>
      <c r="G3216" s="4" t="s">
        <v>1521</v>
      </c>
      <c r="H3216" s="35">
        <v>1.8000604224400051E-8</v>
      </c>
      <c r="I3216" s="35">
        <v>5.7637228820480945E-7</v>
      </c>
      <c r="J3216" s="35">
        <v>0.73376198835648032</v>
      </c>
      <c r="K3216" s="35">
        <v>-0.77880578127558819</v>
      </c>
      <c r="L3216" s="35">
        <v>-2.491699103710137</v>
      </c>
      <c r="M3216" s="35">
        <v>23</v>
      </c>
      <c r="N3216" s="35" t="s">
        <v>10239</v>
      </c>
    </row>
    <row r="3217" spans="1:14" s="11" customFormat="1" hidden="1" x14ac:dyDescent="0.2">
      <c r="F3217" s="11" t="s">
        <v>9586</v>
      </c>
      <c r="G3217" s="11" t="s">
        <v>9587</v>
      </c>
      <c r="H3217" s="11">
        <v>0.30377668308702788</v>
      </c>
      <c r="I3217" s="11">
        <v>0.43741502849124858</v>
      </c>
      <c r="J3217" s="11">
        <v>9.592067779217453E-2</v>
      </c>
      <c r="K3217" s="11">
        <v>0.35119335601806601</v>
      </c>
      <c r="L3217" s="11">
        <v>1.126237308606826</v>
      </c>
      <c r="M3217" s="11">
        <v>28</v>
      </c>
      <c r="N3217" s="11" t="s">
        <v>12902</v>
      </c>
    </row>
    <row r="3218" spans="1:14" s="11" customFormat="1" hidden="1" x14ac:dyDescent="0.2">
      <c r="F3218" s="11" t="s">
        <v>9589</v>
      </c>
      <c r="G3218" s="11" t="s">
        <v>9590</v>
      </c>
      <c r="H3218" s="11">
        <v>0.73076923076923073</v>
      </c>
      <c r="I3218" s="11">
        <v>0.80197994210090973</v>
      </c>
      <c r="J3218" s="11">
        <v>5.1845762486506602E-2</v>
      </c>
      <c r="K3218" s="11">
        <v>0.28355151862239453</v>
      </c>
      <c r="L3218" s="11">
        <v>0.81600975593085201</v>
      </c>
      <c r="M3218" s="11">
        <v>19</v>
      </c>
      <c r="N3218" s="11" t="s">
        <v>12903</v>
      </c>
    </row>
    <row r="3219" spans="1:14" s="11" customFormat="1" ht="32" hidden="1" x14ac:dyDescent="0.2">
      <c r="F3219" s="11" t="s">
        <v>9592</v>
      </c>
      <c r="G3219" s="11" t="s">
        <v>9593</v>
      </c>
      <c r="H3219" s="11">
        <v>0.22249388753056229</v>
      </c>
      <c r="I3219" s="11">
        <v>0.34852040128288569</v>
      </c>
      <c r="J3219" s="11">
        <v>0.14463052803448381</v>
      </c>
      <c r="K3219" s="11">
        <v>-0.39594963785831339</v>
      </c>
      <c r="L3219" s="11">
        <v>-1.198792409133288</v>
      </c>
      <c r="M3219" s="11">
        <v>20</v>
      </c>
      <c r="N3219" s="11" t="s">
        <v>12904</v>
      </c>
    </row>
    <row r="3220" spans="1:14" s="11" customFormat="1" ht="32" hidden="1" x14ac:dyDescent="0.2">
      <c r="F3220" s="11" t="s">
        <v>9595</v>
      </c>
      <c r="G3220" s="11" t="s">
        <v>9596</v>
      </c>
      <c r="H3220" s="11">
        <v>4.7933884297520657E-2</v>
      </c>
      <c r="I3220" s="11">
        <v>0.1132793531951538</v>
      </c>
      <c r="J3220" s="11">
        <v>0.26635065708852562</v>
      </c>
      <c r="K3220" s="11">
        <v>0.40535476710289631</v>
      </c>
      <c r="L3220" s="11">
        <v>1.4325465801373061</v>
      </c>
      <c r="M3220" s="11">
        <v>43</v>
      </c>
      <c r="N3220" s="11" t="s">
        <v>12905</v>
      </c>
    </row>
    <row r="3221" spans="1:14" s="11" customFormat="1" ht="32" hidden="1" x14ac:dyDescent="0.2">
      <c r="F3221" s="11" t="s">
        <v>9598</v>
      </c>
      <c r="G3221" s="11" t="s">
        <v>9599</v>
      </c>
      <c r="H3221" s="11">
        <v>9.4527363184079602E-2</v>
      </c>
      <c r="I3221" s="11">
        <v>0.1881330701762364</v>
      </c>
      <c r="J3221" s="11">
        <v>0.18643255843407519</v>
      </c>
      <c r="K3221" s="11">
        <v>0.40205250704499218</v>
      </c>
      <c r="L3221" s="11">
        <v>1.3431271365963611</v>
      </c>
      <c r="M3221" s="11">
        <v>33</v>
      </c>
      <c r="N3221" s="11" t="s">
        <v>12906</v>
      </c>
    </row>
    <row r="3222" spans="1:14" s="11" customFormat="1" hidden="1" x14ac:dyDescent="0.2">
      <c r="F3222" s="11" t="s">
        <v>9601</v>
      </c>
      <c r="G3222" s="11" t="s">
        <v>9602</v>
      </c>
      <c r="H3222" s="11">
        <v>6.8585689189456692E-2</v>
      </c>
      <c r="I3222" s="11">
        <v>0.14736898742945101</v>
      </c>
      <c r="J3222" s="11">
        <v>0.28780513053556428</v>
      </c>
      <c r="K3222" s="11">
        <v>-0.32934918129327578</v>
      </c>
      <c r="L3222" s="11">
        <v>-1.345145377736537</v>
      </c>
      <c r="M3222" s="11">
        <v>60</v>
      </c>
      <c r="N3222" s="11" t="s">
        <v>12907</v>
      </c>
    </row>
    <row r="3223" spans="1:14" s="11" customFormat="1" hidden="1" x14ac:dyDescent="0.2">
      <c r="F3223" s="11" t="s">
        <v>9604</v>
      </c>
      <c r="G3223" s="11" t="s">
        <v>9605</v>
      </c>
      <c r="H3223" s="11">
        <v>0.46376811594202899</v>
      </c>
      <c r="I3223" s="11">
        <v>0.58086761623548488</v>
      </c>
      <c r="J3223" s="11">
        <v>9.3746542249171866E-2</v>
      </c>
      <c r="K3223" s="11">
        <v>-0.27075641936344319</v>
      </c>
      <c r="L3223" s="11">
        <v>-0.98765419404932775</v>
      </c>
      <c r="M3223" s="11">
        <v>37</v>
      </c>
      <c r="N3223" s="11" t="s">
        <v>12908</v>
      </c>
    </row>
    <row r="3224" spans="1:14" s="11" customFormat="1" hidden="1" x14ac:dyDescent="0.2">
      <c r="F3224" s="11" t="s">
        <v>9607</v>
      </c>
      <c r="G3224" s="11" t="s">
        <v>9608</v>
      </c>
      <c r="H3224" s="11">
        <v>0.9177057356608479</v>
      </c>
      <c r="I3224" s="11">
        <v>0.9425241926629967</v>
      </c>
      <c r="J3224" s="11">
        <v>5.986031177644726E-2</v>
      </c>
      <c r="K3224" s="11">
        <v>-0.20828339406623819</v>
      </c>
      <c r="L3224" s="11">
        <v>-0.67900120456259994</v>
      </c>
      <c r="M3224" s="11">
        <v>26</v>
      </c>
      <c r="N3224" s="11" t="s">
        <v>12909</v>
      </c>
    </row>
    <row r="3225" spans="1:14" s="11" customFormat="1" ht="32" hidden="1" x14ac:dyDescent="0.2">
      <c r="F3225" s="11" t="s">
        <v>9610</v>
      </c>
      <c r="G3225" s="11" t="s">
        <v>9611</v>
      </c>
      <c r="H3225" s="11">
        <v>0.1386138613861386</v>
      </c>
      <c r="I3225" s="11">
        <v>0.25003216984374421</v>
      </c>
      <c r="J3225" s="11">
        <v>0.18820414630849061</v>
      </c>
      <c r="K3225" s="11">
        <v>-0.40703383425776007</v>
      </c>
      <c r="L3225" s="11">
        <v>-1.303220893611039</v>
      </c>
      <c r="M3225" s="11">
        <v>24</v>
      </c>
      <c r="N3225" s="11" t="s">
        <v>12910</v>
      </c>
    </row>
    <row r="3226" spans="1:14" s="11" customFormat="1" ht="64" hidden="1" x14ac:dyDescent="0.2">
      <c r="A3226" s="4" t="s">
        <v>16197</v>
      </c>
      <c r="B3226" s="4" t="str">
        <f>VLOOKUP(F3226,decisions2!A:B,2,FALSE)</f>
        <v>no_biology</v>
      </c>
      <c r="C3226" s="35" t="str">
        <f>IF(L3226&gt;0,"EC-side","eMPC-side")</f>
        <v>eMPC-side</v>
      </c>
      <c r="D3226" s="28" t="s">
        <v>16183</v>
      </c>
      <c r="E3226" s="38" t="str">
        <f>VLOOKUP(F3226,collapsed2!A:J,10,FALSE)</f>
        <v>redundant</v>
      </c>
      <c r="F3226" s="11" t="s">
        <v>8763</v>
      </c>
      <c r="G3226" s="4" t="s">
        <v>8764</v>
      </c>
      <c r="H3226" s="11">
        <v>5.3173579208706219E-11</v>
      </c>
      <c r="I3226" s="11">
        <v>3.544181830523153E-9</v>
      </c>
      <c r="J3226" s="11">
        <v>0.85133905711689895</v>
      </c>
      <c r="K3226" s="11">
        <v>-0.55471558628137607</v>
      </c>
      <c r="L3226" s="11">
        <v>-2.5095645994257358</v>
      </c>
      <c r="M3226" s="11">
        <v>102</v>
      </c>
      <c r="N3226" s="11" t="s">
        <v>12633</v>
      </c>
    </row>
    <row r="3227" spans="1:14" s="11" customFormat="1" hidden="1" x14ac:dyDescent="0.2">
      <c r="F3227" s="11" t="s">
        <v>9616</v>
      </c>
      <c r="G3227" s="11" t="s">
        <v>9617</v>
      </c>
      <c r="H3227" s="11">
        <v>9.1514143094841932E-2</v>
      </c>
      <c r="I3227" s="11">
        <v>0.18359041237577009</v>
      </c>
      <c r="J3227" s="11">
        <v>0.1900233052791083</v>
      </c>
      <c r="K3227" s="11">
        <v>0.42813929448676957</v>
      </c>
      <c r="L3227" s="11">
        <v>1.359206698388139</v>
      </c>
      <c r="M3227" s="11">
        <v>27</v>
      </c>
      <c r="N3227" s="11" t="s">
        <v>12912</v>
      </c>
    </row>
    <row r="3228" spans="1:14" s="11" customFormat="1" hidden="1" x14ac:dyDescent="0.2">
      <c r="F3228" s="11" t="s">
        <v>9619</v>
      </c>
      <c r="G3228" s="11" t="s">
        <v>9620</v>
      </c>
      <c r="H3228" s="11">
        <v>5.2100840336134463E-2</v>
      </c>
      <c r="I3228" s="11">
        <v>0.11991638092869281</v>
      </c>
      <c r="J3228" s="11">
        <v>0.25720646646883821</v>
      </c>
      <c r="K3228" s="11">
        <v>0.41841102221109933</v>
      </c>
      <c r="L3228" s="11">
        <v>1.4165026774846949</v>
      </c>
      <c r="M3228" s="11">
        <v>36</v>
      </c>
      <c r="N3228" s="11" t="s">
        <v>12913</v>
      </c>
    </row>
    <row r="3229" spans="1:14" ht="112" hidden="1" x14ac:dyDescent="0.2">
      <c r="A3229" s="35" t="s">
        <v>16199</v>
      </c>
      <c r="B3229" s="4" t="str">
        <f>VLOOKUP(F3229,decisions2!A:B,2,FALSE)</f>
        <v>no_biology</v>
      </c>
      <c r="C3229" s="35" t="str">
        <f t="shared" ref="C3229:C3231" si="242">IF(L3229&gt;0,"EC-side","eMPC-side")</f>
        <v>eMPC-side</v>
      </c>
      <c r="D3229" s="26" t="s">
        <v>16181</v>
      </c>
      <c r="E3229" s="35" t="str">
        <f>VLOOKUP(F3229,collapsed2!A:J,10,FALSE)</f>
        <v>main</v>
      </c>
      <c r="F3229" s="35" t="s">
        <v>8796</v>
      </c>
      <c r="G3229" s="4" t="s">
        <v>8797</v>
      </c>
      <c r="H3229" s="35">
        <v>4.7167815826509061E-15</v>
      </c>
      <c r="I3229" s="35">
        <v>5.9250033265145614E-13</v>
      </c>
      <c r="J3229" s="35">
        <v>0.99698621753318051</v>
      </c>
      <c r="K3229" s="35">
        <v>-0.5167529943800393</v>
      </c>
      <c r="L3229" s="35">
        <v>-2.5261389766193649</v>
      </c>
      <c r="M3229" s="35">
        <v>179</v>
      </c>
      <c r="N3229" s="35" t="s">
        <v>12643</v>
      </c>
    </row>
    <row r="3230" spans="1:14" s="11" customFormat="1" ht="80" hidden="1" x14ac:dyDescent="0.2">
      <c r="A3230" s="4" t="s">
        <v>16197</v>
      </c>
      <c r="B3230" s="4" t="str">
        <f>VLOOKUP(F3230,decisions2!A:B,2,FALSE)</f>
        <v>no_biology</v>
      </c>
      <c r="C3230" s="35" t="str">
        <f t="shared" si="242"/>
        <v>eMPC-side</v>
      </c>
      <c r="D3230" s="26" t="s">
        <v>16181</v>
      </c>
      <c r="E3230" s="38" t="str">
        <f>VLOOKUP(F3230,collapsed2!A:J,10,FALSE)</f>
        <v>redundant</v>
      </c>
      <c r="F3230" s="11" t="s">
        <v>3497</v>
      </c>
      <c r="G3230" s="4" t="s">
        <v>3498</v>
      </c>
      <c r="H3230" s="11">
        <v>1.649359096706553E-11</v>
      </c>
      <c r="I3230" s="11">
        <v>1.1710449586616521E-9</v>
      </c>
      <c r="J3230" s="11">
        <v>0.86341539160669278</v>
      </c>
      <c r="K3230" s="11">
        <v>-0.54392664197938179</v>
      </c>
      <c r="L3230" s="11">
        <v>-2.5292730673651622</v>
      </c>
      <c r="M3230" s="11">
        <v>116</v>
      </c>
      <c r="N3230" s="11" t="s">
        <v>10893</v>
      </c>
    </row>
    <row r="3231" spans="1:14" s="11" customFormat="1" ht="64" hidden="1" x14ac:dyDescent="0.2">
      <c r="A3231" s="4" t="s">
        <v>16197</v>
      </c>
      <c r="B3231" s="4" t="str">
        <f>VLOOKUP(F3231,decisions2!A:B,2,FALSE)</f>
        <v>no_biology</v>
      </c>
      <c r="C3231" s="35" t="str">
        <f t="shared" si="242"/>
        <v>eMPC-side</v>
      </c>
      <c r="D3231" s="26" t="s">
        <v>16181</v>
      </c>
      <c r="E3231" s="38" t="str">
        <f>VLOOKUP(F3231,collapsed2!A:J,10,FALSE)</f>
        <v>redundant</v>
      </c>
      <c r="F3231" s="11" t="s">
        <v>8793</v>
      </c>
      <c r="G3231" s="4" t="s">
        <v>8794</v>
      </c>
      <c r="H3231" s="11">
        <v>1.7948171856786141E-10</v>
      </c>
      <c r="I3231" s="11">
        <v>9.6096277515186119E-9</v>
      </c>
      <c r="J3231" s="11">
        <v>0.82665730117830205</v>
      </c>
      <c r="K3231" s="11">
        <v>-0.59010279494372953</v>
      </c>
      <c r="L3231" s="11">
        <v>-2.5456625896615628</v>
      </c>
      <c r="M3231" s="11">
        <v>80</v>
      </c>
      <c r="N3231" s="11" t="s">
        <v>12642</v>
      </c>
    </row>
    <row r="3232" spans="1:14" s="11" customFormat="1" hidden="1" x14ac:dyDescent="0.2">
      <c r="F3232" s="11" t="s">
        <v>9631</v>
      </c>
      <c r="G3232" s="11" t="s">
        <v>9632</v>
      </c>
      <c r="H3232" s="11">
        <v>0.662771285475793</v>
      </c>
      <c r="I3232" s="11">
        <v>0.74744855606489635</v>
      </c>
      <c r="J3232" s="11">
        <v>5.6294074970096822E-2</v>
      </c>
      <c r="K3232" s="11">
        <v>0.30531132692990542</v>
      </c>
      <c r="L3232" s="11">
        <v>0.86621940298338895</v>
      </c>
      <c r="M3232" s="11">
        <v>18</v>
      </c>
      <c r="N3232" s="11" t="s">
        <v>12917</v>
      </c>
    </row>
    <row r="3233" spans="1:14" s="11" customFormat="1" ht="48" hidden="1" x14ac:dyDescent="0.2">
      <c r="A3233" s="4" t="s">
        <v>16197</v>
      </c>
      <c r="B3233" s="4" t="str">
        <f>VLOOKUP(F3233,decisions2!A:B,2,FALSE)</f>
        <v>no_biology</v>
      </c>
      <c r="C3233" s="35" t="str">
        <f>IF(L3233&gt;0,"EC-side","eMPC-side")</f>
        <v>eMPC-side</v>
      </c>
      <c r="D3233" s="28" t="s">
        <v>16183</v>
      </c>
      <c r="E3233" s="38" t="str">
        <f>VLOOKUP(F3233,collapsed2!A:J,10,FALSE)</f>
        <v>redundant</v>
      </c>
      <c r="F3233" s="11" t="s">
        <v>8757</v>
      </c>
      <c r="G3233" s="4" t="s">
        <v>8758</v>
      </c>
      <c r="H3233" s="11">
        <v>3.2251963708583809E-10</v>
      </c>
      <c r="I3233" s="11">
        <v>1.549042845179923E-8</v>
      </c>
      <c r="J3233" s="11">
        <v>0.81403583784790789</v>
      </c>
      <c r="K3233" s="11">
        <v>-0.62027187322528465</v>
      </c>
      <c r="L3233" s="11">
        <v>-2.5678181556741859</v>
      </c>
      <c r="M3233" s="11">
        <v>66</v>
      </c>
      <c r="N3233" s="11" t="s">
        <v>12631</v>
      </c>
    </row>
    <row r="3234" spans="1:14" s="11" customFormat="1" ht="32" hidden="1" x14ac:dyDescent="0.2">
      <c r="F3234" s="11" t="s">
        <v>9637</v>
      </c>
      <c r="G3234" s="11" t="s">
        <v>9638</v>
      </c>
      <c r="H3234" s="11">
        <v>2.8081376546437761E-2</v>
      </c>
      <c r="I3234" s="11">
        <v>7.4564045366394896E-2</v>
      </c>
      <c r="J3234" s="11">
        <v>0.35248785758361922</v>
      </c>
      <c r="K3234" s="11">
        <v>0.42479282887371872</v>
      </c>
      <c r="L3234" s="11">
        <v>1.501241785360391</v>
      </c>
      <c r="M3234" s="11">
        <v>43</v>
      </c>
      <c r="N3234" s="11" t="s">
        <v>12919</v>
      </c>
    </row>
    <row r="3235" spans="1:14" ht="128" hidden="1" x14ac:dyDescent="0.2">
      <c r="A3235" s="36" t="s">
        <v>16198</v>
      </c>
      <c r="B3235" s="4" t="str">
        <f>VLOOKUP(F3235,decisions2!A:B,2,FALSE)</f>
        <v>no_biology</v>
      </c>
      <c r="C3235" s="35" t="str">
        <f t="shared" ref="C3235:C3238" si="243">IF(L3235&gt;0,"EC-side","eMPC-side")</f>
        <v>eMPC-side</v>
      </c>
      <c r="D3235" s="21" t="s">
        <v>16184</v>
      </c>
      <c r="E3235" s="35" t="str">
        <f>VLOOKUP(F3235,collapsed2!A:J,10,FALSE)</f>
        <v>main</v>
      </c>
      <c r="F3235" s="35" t="s">
        <v>1568</v>
      </c>
      <c r="G3235" s="4" t="s">
        <v>1569</v>
      </c>
      <c r="H3235" s="35">
        <v>4.0578944739803623E-20</v>
      </c>
      <c r="I3235" s="35">
        <v>1.019467950155374E-17</v>
      </c>
      <c r="J3235" s="35">
        <v>1.1601795718302139</v>
      </c>
      <c r="K3235" s="35">
        <v>-0.50133521962883287</v>
      </c>
      <c r="L3235" s="35">
        <v>-2.5727155774318402</v>
      </c>
      <c r="M3235" s="35">
        <v>262</v>
      </c>
      <c r="N3235" s="35" t="s">
        <v>10255</v>
      </c>
    </row>
    <row r="3236" spans="1:14" ht="224" hidden="1" x14ac:dyDescent="0.2">
      <c r="A3236" s="36" t="s">
        <v>16198</v>
      </c>
      <c r="B3236" s="4" t="str">
        <f>VLOOKUP(F3236,decisions2!A:B,2,FALSE)</f>
        <v>no_biology</v>
      </c>
      <c r="C3236" s="35" t="str">
        <f t="shared" si="243"/>
        <v>eMPC-side</v>
      </c>
      <c r="D3236" s="29" t="s">
        <v>16180</v>
      </c>
      <c r="E3236" s="35" t="str">
        <f>VLOOKUP(F3236,collapsed2!A:J,10,FALSE)</f>
        <v>main</v>
      </c>
      <c r="F3236" s="35" t="s">
        <v>1184</v>
      </c>
      <c r="G3236" s="4" t="s">
        <v>1185</v>
      </c>
      <c r="H3236" s="35">
        <v>2.052227273045662E-30</v>
      </c>
      <c r="I3236" s="35">
        <v>1.6756435684417828E-27</v>
      </c>
      <c r="J3236" s="35">
        <v>1.431812446088587</v>
      </c>
      <c r="K3236" s="35">
        <v>-0.48513842828765907</v>
      </c>
      <c r="L3236" s="35">
        <v>-2.6081358742729321</v>
      </c>
      <c r="M3236" s="35">
        <v>451</v>
      </c>
      <c r="N3236" s="35" t="s">
        <v>10127</v>
      </c>
    </row>
    <row r="3237" spans="1:14" ht="144" hidden="1" x14ac:dyDescent="0.2">
      <c r="A3237" s="36" t="s">
        <v>16198</v>
      </c>
      <c r="B3237" s="4" t="str">
        <f>VLOOKUP(F3237,decisions2!A:B,2,FALSE)</f>
        <v>no_biology</v>
      </c>
      <c r="C3237" s="35" t="str">
        <f t="shared" si="243"/>
        <v>eMPC-side</v>
      </c>
      <c r="D3237" s="27" t="s">
        <v>16182</v>
      </c>
      <c r="E3237" s="35" t="str">
        <f>VLOOKUP(F3237,collapsed2!A:J,10,FALSE)</f>
        <v>main</v>
      </c>
      <c r="F3237" s="35" t="s">
        <v>1517</v>
      </c>
      <c r="G3237" s="4" t="s">
        <v>1518</v>
      </c>
      <c r="H3237" s="35">
        <v>3.9035186072074477E-23</v>
      </c>
      <c r="I3237" s="35">
        <v>1.4446477394207619E-20</v>
      </c>
      <c r="J3237" s="35">
        <v>1.2462327719164761</v>
      </c>
      <c r="K3237" s="35">
        <v>-0.51209125554275114</v>
      </c>
      <c r="L3237" s="35">
        <v>-2.6458611404627912</v>
      </c>
      <c r="M3237" s="35">
        <v>274</v>
      </c>
      <c r="N3237" s="35" t="s">
        <v>10238</v>
      </c>
    </row>
    <row r="3238" spans="1:14" s="11" customFormat="1" ht="192" hidden="1" x14ac:dyDescent="0.2">
      <c r="A3238" s="4" t="s">
        <v>16197</v>
      </c>
      <c r="B3238" s="4" t="str">
        <f>VLOOKUP(F3238,decisions2!A:B,2,FALSE)</f>
        <v>no_biology</v>
      </c>
      <c r="C3238" s="35" t="str">
        <f t="shared" si="243"/>
        <v>eMPC-side</v>
      </c>
      <c r="D3238" s="26" t="s">
        <v>16181</v>
      </c>
      <c r="E3238" s="38" t="str">
        <f>VLOOKUP(F3238,collapsed2!A:J,10,FALSE)</f>
        <v>redundant</v>
      </c>
      <c r="F3238" s="11" t="s">
        <v>8811</v>
      </c>
      <c r="G3238" s="4" t="s">
        <v>8812</v>
      </c>
      <c r="H3238" s="11">
        <v>6.9469506997852892E-23</v>
      </c>
      <c r="I3238" s="11">
        <v>2.2688740985498759E-20</v>
      </c>
      <c r="J3238" s="11">
        <v>1.237896673195293</v>
      </c>
      <c r="K3238" s="11">
        <v>-0.51187037882677189</v>
      </c>
      <c r="L3238" s="11">
        <v>-2.6497689593182181</v>
      </c>
      <c r="M3238" s="11">
        <v>285</v>
      </c>
      <c r="N3238" s="11" t="s">
        <v>12648</v>
      </c>
    </row>
    <row r="3239" spans="1:14" s="11" customFormat="1" hidden="1" x14ac:dyDescent="0.2">
      <c r="F3239" s="11" t="s">
        <v>9652</v>
      </c>
      <c r="G3239" s="11" t="s">
        <v>9653</v>
      </c>
      <c r="H3239" s="11">
        <v>8.8628762541806017E-2</v>
      </c>
      <c r="I3239" s="11">
        <v>0.1794553865229625</v>
      </c>
      <c r="J3239" s="11">
        <v>0.1938133027253105</v>
      </c>
      <c r="K3239" s="11">
        <v>0.44993950963072682</v>
      </c>
      <c r="L3239" s="11">
        <v>1.377057321728608</v>
      </c>
      <c r="M3239" s="11">
        <v>24</v>
      </c>
      <c r="N3239" s="11" t="s">
        <v>12924</v>
      </c>
    </row>
    <row r="3240" spans="1:14" ht="64" hidden="1" x14ac:dyDescent="0.2">
      <c r="A3240" s="35" t="s">
        <v>16199</v>
      </c>
      <c r="B3240" s="4" t="str">
        <f>VLOOKUP(F3240,decisions2!A:B,2,FALSE)</f>
        <v>no_biology</v>
      </c>
      <c r="C3240" s="35" t="str">
        <f>IF(L3240&gt;0,"EC-side","eMPC-side")</f>
        <v>eMPC-side</v>
      </c>
      <c r="D3240" s="26" t="s">
        <v>16181</v>
      </c>
      <c r="E3240" s="35" t="str">
        <f>VLOOKUP(F3240,collapsed2!A:J,10,FALSE)</f>
        <v>main</v>
      </c>
      <c r="F3240" s="35" t="s">
        <v>4068</v>
      </c>
      <c r="G3240" s="4" t="s">
        <v>4069</v>
      </c>
      <c r="H3240" s="35">
        <v>2.6331317111098942E-12</v>
      </c>
      <c r="I3240" s="35">
        <v>2.149952042121228E-10</v>
      </c>
      <c r="J3240" s="35">
        <v>0.89867123206169419</v>
      </c>
      <c r="K3240" s="35">
        <v>-0.59398724083808319</v>
      </c>
      <c r="L3240" s="35">
        <v>-2.6500872790080261</v>
      </c>
      <c r="M3240" s="35">
        <v>95</v>
      </c>
      <c r="N3240" s="35" t="s">
        <v>11082</v>
      </c>
    </row>
    <row r="3241" spans="1:14" s="11" customFormat="1" hidden="1" x14ac:dyDescent="0.2">
      <c r="F3241" s="11" t="s">
        <v>9658</v>
      </c>
      <c r="G3241" s="11" t="s">
        <v>9659</v>
      </c>
      <c r="H3241" s="11">
        <v>3.0170814529464469E-2</v>
      </c>
      <c r="I3241" s="11">
        <v>7.9019952087595005E-2</v>
      </c>
      <c r="J3241" s="11">
        <v>0.35248785758361922</v>
      </c>
      <c r="K3241" s="11">
        <v>0.45881638470647518</v>
      </c>
      <c r="L3241" s="11">
        <v>1.5088524179697009</v>
      </c>
      <c r="M3241" s="11">
        <v>32</v>
      </c>
      <c r="N3241" s="11" t="s">
        <v>12926</v>
      </c>
    </row>
    <row r="3242" spans="1:14" s="11" customFormat="1" ht="32" hidden="1" x14ac:dyDescent="0.2">
      <c r="F3242" s="11" t="s">
        <v>9661</v>
      </c>
      <c r="G3242" s="11" t="s">
        <v>9662</v>
      </c>
      <c r="H3242" s="11">
        <v>4.3918918918918921E-2</v>
      </c>
      <c r="I3242" s="11">
        <v>0.10570316078790649</v>
      </c>
      <c r="J3242" s="11">
        <v>0.28201335001172512</v>
      </c>
      <c r="K3242" s="11">
        <v>0.42272940890071542</v>
      </c>
      <c r="L3242" s="11">
        <v>1.450450931725181</v>
      </c>
      <c r="M3242" s="11">
        <v>39</v>
      </c>
      <c r="N3242" s="11" t="s">
        <v>12927</v>
      </c>
    </row>
    <row r="3243" spans="1:14" ht="32" hidden="1" x14ac:dyDescent="0.2">
      <c r="A3243" s="35" t="s">
        <v>16199</v>
      </c>
      <c r="B3243" s="4" t="str">
        <f>VLOOKUP(F3243,decisions2!A:B,2,FALSE)</f>
        <v>no_biology</v>
      </c>
      <c r="C3243" s="35" t="str">
        <f>IF(L3243&gt;0,"EC-side","eMPC-side")</f>
        <v>eMPC-side</v>
      </c>
      <c r="D3243" s="27" t="s">
        <v>16182</v>
      </c>
      <c r="E3243" s="35" t="str">
        <f>VLOOKUP(F3243,collapsed2!A:J,10,FALSE)</f>
        <v>main</v>
      </c>
      <c r="F3243" s="35" t="s">
        <v>980</v>
      </c>
      <c r="G3243" s="4" t="s">
        <v>981</v>
      </c>
      <c r="H3243" s="35">
        <v>2.7777627437104991E-10</v>
      </c>
      <c r="I3243" s="35">
        <v>1.374571684993711E-8</v>
      </c>
      <c r="J3243" s="35">
        <v>0.81403583784790789</v>
      </c>
      <c r="K3243" s="35">
        <v>-0.71592823744022149</v>
      </c>
      <c r="L3243" s="35">
        <v>-2.6569692778088578</v>
      </c>
      <c r="M3243" s="35">
        <v>40</v>
      </c>
      <c r="N3243" s="35" t="s">
        <v>10059</v>
      </c>
    </row>
    <row r="3244" spans="1:14" s="11" customFormat="1" hidden="1" x14ac:dyDescent="0.2">
      <c r="F3244" s="11" t="s">
        <v>9667</v>
      </c>
      <c r="G3244" s="11" t="s">
        <v>9668</v>
      </c>
      <c r="H3244" s="11">
        <v>3.2746390312514168E-2</v>
      </c>
      <c r="I3244" s="11">
        <v>8.3882126086800998E-2</v>
      </c>
      <c r="J3244" s="11">
        <v>0.3217759180753611</v>
      </c>
      <c r="K3244" s="11">
        <v>0.37335377884881882</v>
      </c>
      <c r="L3244" s="11">
        <v>1.435942094952902</v>
      </c>
      <c r="M3244" s="11">
        <v>73</v>
      </c>
      <c r="N3244" s="11" t="s">
        <v>12929</v>
      </c>
    </row>
    <row r="3245" spans="1:14" s="11" customFormat="1" ht="32" hidden="1" x14ac:dyDescent="0.2">
      <c r="F3245" s="11" t="s">
        <v>9670</v>
      </c>
      <c r="G3245" s="11" t="s">
        <v>9671</v>
      </c>
      <c r="H3245" s="11">
        <v>0.25628930817610063</v>
      </c>
      <c r="I3245" s="11">
        <v>0.38639754957678168</v>
      </c>
      <c r="J3245" s="11">
        <v>0.1035763266125924</v>
      </c>
      <c r="K3245" s="11">
        <v>0.28242163900672429</v>
      </c>
      <c r="L3245" s="11">
        <v>1.1142311151669291</v>
      </c>
      <c r="M3245" s="11">
        <v>82</v>
      </c>
      <c r="N3245" s="11" t="s">
        <v>12930</v>
      </c>
    </row>
    <row r="3246" spans="1:14" ht="256" hidden="1" x14ac:dyDescent="0.2">
      <c r="A3246" s="36" t="s">
        <v>16198</v>
      </c>
      <c r="B3246" s="4" t="str">
        <f>VLOOKUP(F3246,decisions2!A:B,2,FALSE)</f>
        <v>no_biology</v>
      </c>
      <c r="C3246" s="35" t="str">
        <f t="shared" ref="C3246:C3248" si="244">IF(L3246&gt;0,"EC-side","eMPC-side")</f>
        <v>eMPC-side</v>
      </c>
      <c r="D3246" s="26" t="s">
        <v>16181</v>
      </c>
      <c r="E3246" s="35" t="str">
        <f>VLOOKUP(F3246,collapsed2!A:J,10,FALSE)</f>
        <v>main</v>
      </c>
      <c r="F3246" s="35" t="s">
        <v>3488</v>
      </c>
      <c r="G3246" s="4" t="s">
        <v>3489</v>
      </c>
      <c r="H3246" s="35">
        <v>5.372279178415608E-31</v>
      </c>
      <c r="I3246" s="35">
        <v>5.8486212655684586E-28</v>
      </c>
      <c r="J3246" s="35">
        <v>1.446202882501441</v>
      </c>
      <c r="K3246" s="35">
        <v>-0.49851798273303521</v>
      </c>
      <c r="L3246" s="35">
        <v>-2.6622055331048862</v>
      </c>
      <c r="M3246" s="35">
        <v>423</v>
      </c>
      <c r="N3246" s="35" t="s">
        <v>10890</v>
      </c>
    </row>
    <row r="3247" spans="1:14" ht="48" hidden="1" x14ac:dyDescent="0.2">
      <c r="A3247" s="35" t="s">
        <v>16199</v>
      </c>
      <c r="B3247" s="4" t="str">
        <f>VLOOKUP(F3247,decisions2!A:B,2,FALSE)</f>
        <v>no_biology</v>
      </c>
      <c r="C3247" s="35" t="str">
        <f t="shared" si="244"/>
        <v>eMPC-side</v>
      </c>
      <c r="D3247" s="26" t="s">
        <v>16181</v>
      </c>
      <c r="E3247" s="35" t="str">
        <f>VLOOKUP(F3247,collapsed2!A:J,10,FALSE)</f>
        <v>main</v>
      </c>
      <c r="F3247" s="35" t="s">
        <v>8781</v>
      </c>
      <c r="G3247" s="4" t="s">
        <v>8782</v>
      </c>
      <c r="H3247" s="35">
        <v>4.4184347112644176E-12</v>
      </c>
      <c r="I3247" s="35">
        <v>3.3559552946487422E-10</v>
      </c>
      <c r="J3247" s="35">
        <v>0.8870749883998732</v>
      </c>
      <c r="K3247" s="35">
        <v>-0.61856989749899804</v>
      </c>
      <c r="L3247" s="35">
        <v>-2.6684676985882492</v>
      </c>
      <c r="M3247" s="35">
        <v>80</v>
      </c>
      <c r="N3247" s="35" t="s">
        <v>12639</v>
      </c>
    </row>
    <row r="3248" spans="1:14" ht="128" hidden="1" x14ac:dyDescent="0.2">
      <c r="A3248" s="35" t="s">
        <v>16199</v>
      </c>
      <c r="B3248" s="4" t="str">
        <f>VLOOKUP(F3248,decisions2!A:B,2,FALSE)</f>
        <v>no_biology</v>
      </c>
      <c r="C3248" s="35" t="str">
        <f t="shared" si="244"/>
        <v>eMPC-side</v>
      </c>
      <c r="D3248" s="21" t="s">
        <v>16184</v>
      </c>
      <c r="E3248" s="35" t="str">
        <f>VLOOKUP(F3248,collapsed2!A:J,10,FALSE)</f>
        <v>main</v>
      </c>
      <c r="F3248" s="35" t="s">
        <v>1511</v>
      </c>
      <c r="G3248" s="4" t="s">
        <v>1512</v>
      </c>
      <c r="H3248" s="35">
        <v>8.4495658567538006E-22</v>
      </c>
      <c r="I3248" s="35">
        <v>2.508752917105265E-19</v>
      </c>
      <c r="J3248" s="35">
        <v>1.212544567690619</v>
      </c>
      <c r="K3248" s="35">
        <v>-0.52330228187147099</v>
      </c>
      <c r="L3248" s="35">
        <v>-2.671756315163988</v>
      </c>
      <c r="M3248" s="35">
        <v>247</v>
      </c>
      <c r="N3248" s="35" t="s">
        <v>10236</v>
      </c>
    </row>
    <row r="3249" spans="1:14" s="11" customFormat="1" hidden="1" x14ac:dyDescent="0.2">
      <c r="F3249" s="11" t="s">
        <v>9682</v>
      </c>
      <c r="G3249" s="11" t="s">
        <v>9683</v>
      </c>
      <c r="H3249" s="11">
        <v>3.7460882184616122E-2</v>
      </c>
      <c r="I3249" s="11">
        <v>9.3537646188804474E-2</v>
      </c>
      <c r="J3249" s="11">
        <v>0.3217759180753611</v>
      </c>
      <c r="K3249" s="11">
        <v>0.49961392397218851</v>
      </c>
      <c r="L3249" s="11">
        <v>1.529087793619444</v>
      </c>
      <c r="M3249" s="11">
        <v>24</v>
      </c>
      <c r="N3249" s="11" t="s">
        <v>12934</v>
      </c>
    </row>
    <row r="3250" spans="1:14" s="11" customFormat="1" hidden="1" x14ac:dyDescent="0.2">
      <c r="F3250" s="11" t="s">
        <v>9685</v>
      </c>
      <c r="G3250" s="11" t="s">
        <v>9686</v>
      </c>
      <c r="H3250" s="11">
        <v>0.96332518337408313</v>
      </c>
      <c r="I3250" s="11">
        <v>0.97617748957485417</v>
      </c>
      <c r="J3250" s="11">
        <v>5.6648418361399527E-2</v>
      </c>
      <c r="K3250" s="11">
        <v>-0.1988926891554563</v>
      </c>
      <c r="L3250" s="11">
        <v>-0.60217518389797797</v>
      </c>
      <c r="M3250" s="11">
        <v>20</v>
      </c>
      <c r="N3250" s="11" t="s">
        <v>12935</v>
      </c>
    </row>
    <row r="3251" spans="1:14" s="11" customFormat="1" hidden="1" x14ac:dyDescent="0.2">
      <c r="F3251" s="11" t="s">
        <v>9688</v>
      </c>
      <c r="G3251" s="11" t="s">
        <v>9689</v>
      </c>
      <c r="H3251" s="11">
        <v>0.47028862478777589</v>
      </c>
      <c r="I3251" s="11">
        <v>0.58602161333722858</v>
      </c>
      <c r="J3251" s="11">
        <v>7.3805272417127463E-2</v>
      </c>
      <c r="K3251" s="11">
        <v>0.32683144839748601</v>
      </c>
      <c r="L3251" s="11">
        <v>0.9898056292731533</v>
      </c>
      <c r="M3251" s="11">
        <v>23</v>
      </c>
      <c r="N3251" s="11" t="s">
        <v>12475</v>
      </c>
    </row>
    <row r="3252" spans="1:14" s="11" customFormat="1" hidden="1" x14ac:dyDescent="0.2">
      <c r="F3252" s="11" t="s">
        <v>9691</v>
      </c>
      <c r="G3252" s="11" t="s">
        <v>9692</v>
      </c>
      <c r="H3252" s="11">
        <v>0.73253012048192767</v>
      </c>
      <c r="I3252" s="11">
        <v>0.80337252299999196</v>
      </c>
      <c r="J3252" s="11">
        <v>6.9119845655101014E-2</v>
      </c>
      <c r="K3252" s="11">
        <v>-0.26175868197445618</v>
      </c>
      <c r="L3252" s="11">
        <v>-0.80644732723314261</v>
      </c>
      <c r="M3252" s="11">
        <v>21</v>
      </c>
      <c r="N3252" s="11" t="s">
        <v>12936</v>
      </c>
    </row>
    <row r="3253" spans="1:14" s="11" customFormat="1" ht="32" hidden="1" x14ac:dyDescent="0.2">
      <c r="F3253" s="11" t="s">
        <v>9694</v>
      </c>
      <c r="G3253" s="11" t="s">
        <v>9695</v>
      </c>
      <c r="H3253" s="11">
        <v>7.2512647554806076E-2</v>
      </c>
      <c r="I3253" s="11">
        <v>0.15318648571409871</v>
      </c>
      <c r="J3253" s="11">
        <v>0.21654283673534819</v>
      </c>
      <c r="K3253" s="11">
        <v>0.4249425316118966</v>
      </c>
      <c r="L3253" s="11">
        <v>1.3974556874880659</v>
      </c>
      <c r="M3253" s="11">
        <v>32</v>
      </c>
      <c r="N3253" s="11" t="s">
        <v>12937</v>
      </c>
    </row>
    <row r="3254" spans="1:14" ht="144" hidden="1" x14ac:dyDescent="0.2">
      <c r="A3254" s="36" t="s">
        <v>16198</v>
      </c>
      <c r="B3254" s="4" t="str">
        <f>VLOOKUP(F3254,decisions2!A:B,2,FALSE)</f>
        <v>no_biology</v>
      </c>
      <c r="C3254" s="35" t="str">
        <f>IF(L3254&gt;0,"EC-side","eMPC-side")</f>
        <v>eMPC-side</v>
      </c>
      <c r="D3254" s="28" t="s">
        <v>16183</v>
      </c>
      <c r="E3254" s="35" t="str">
        <f>VLOOKUP(F3254,collapsed2!A:J,10,FALSE)</f>
        <v>main</v>
      </c>
      <c r="F3254" s="35" t="s">
        <v>8826</v>
      </c>
      <c r="G3254" s="4" t="s">
        <v>8827</v>
      </c>
      <c r="H3254" s="35">
        <v>1.9940223004764069E-24</v>
      </c>
      <c r="I3254" s="35">
        <v>1.3024953666711891E-21</v>
      </c>
      <c r="J3254" s="35">
        <v>1.2790339772504931</v>
      </c>
      <c r="K3254" s="35">
        <v>-0.54753733127222726</v>
      </c>
      <c r="L3254" s="35">
        <v>-2.7966902244931529</v>
      </c>
      <c r="M3254" s="35">
        <v>243</v>
      </c>
      <c r="N3254" s="35" t="s">
        <v>12653</v>
      </c>
    </row>
    <row r="3255" spans="1:14" s="11" customFormat="1" hidden="1" x14ac:dyDescent="0.2">
      <c r="F3255" s="11" t="s">
        <v>9700</v>
      </c>
      <c r="G3255" s="11" t="s">
        <v>9701</v>
      </c>
      <c r="H3255" s="11">
        <v>0.38024691358024693</v>
      </c>
      <c r="I3255" s="11">
        <v>0.50896984416110103</v>
      </c>
      <c r="J3255" s="11">
        <v>0.1071402372767247</v>
      </c>
      <c r="K3255" s="11">
        <v>-0.38278256295746338</v>
      </c>
      <c r="L3255" s="11">
        <v>-1.0716027272389199</v>
      </c>
      <c r="M3255" s="11">
        <v>15</v>
      </c>
      <c r="N3255" s="11" t="s">
        <v>12939</v>
      </c>
    </row>
    <row r="3256" spans="1:14" s="11" customFormat="1" hidden="1" x14ac:dyDescent="0.2">
      <c r="F3256" s="11" t="s">
        <v>9703</v>
      </c>
      <c r="G3256" s="11" t="s">
        <v>9704</v>
      </c>
      <c r="H3256" s="11">
        <v>0.44471153846153838</v>
      </c>
      <c r="I3256" s="11">
        <v>0.56470757566694574</v>
      </c>
      <c r="J3256" s="11">
        <v>9.592067779217453E-2</v>
      </c>
      <c r="K3256" s="11">
        <v>-0.32013641306583679</v>
      </c>
      <c r="L3256" s="11">
        <v>-1.0027854372075991</v>
      </c>
      <c r="M3256" s="11">
        <v>22</v>
      </c>
      <c r="N3256" s="11" t="s">
        <v>12940</v>
      </c>
    </row>
    <row r="3257" spans="1:14" s="11" customFormat="1" hidden="1" x14ac:dyDescent="0.2">
      <c r="F3257" s="11" t="s">
        <v>9706</v>
      </c>
      <c r="G3257" s="11" t="s">
        <v>9707</v>
      </c>
      <c r="H3257" s="11">
        <v>0.21945137157107231</v>
      </c>
      <c r="I3257" s="11">
        <v>0.34507856502220607</v>
      </c>
      <c r="J3257" s="11">
        <v>0.1473312136993771</v>
      </c>
      <c r="K3257" s="11">
        <v>-0.36296825289480977</v>
      </c>
      <c r="L3257" s="11">
        <v>-1.183271868784606</v>
      </c>
      <c r="M3257" s="11">
        <v>26</v>
      </c>
      <c r="N3257" s="11" t="s">
        <v>12941</v>
      </c>
    </row>
    <row r="3258" spans="1:14" s="11" customFormat="1" hidden="1" x14ac:dyDescent="0.2">
      <c r="F3258" s="11" t="s">
        <v>9709</v>
      </c>
      <c r="G3258" s="11" t="s">
        <v>9710</v>
      </c>
      <c r="H3258" s="11">
        <v>0.18811881188118809</v>
      </c>
      <c r="I3258" s="11">
        <v>0.30967542318747998</v>
      </c>
      <c r="J3258" s="11">
        <v>0.15964670191990621</v>
      </c>
      <c r="K3258" s="11">
        <v>-0.41831426238984731</v>
      </c>
      <c r="L3258" s="11">
        <v>-1.24949709415541</v>
      </c>
      <c r="M3258" s="11">
        <v>19</v>
      </c>
      <c r="N3258" s="11" t="s">
        <v>12942</v>
      </c>
    </row>
    <row r="3259" spans="1:14" s="11" customFormat="1" ht="128" hidden="1" x14ac:dyDescent="0.2">
      <c r="A3259" s="4" t="s">
        <v>16197</v>
      </c>
      <c r="B3259" s="4" t="str">
        <f>VLOOKUP(F3259,decisions2!A:B,2,FALSE)</f>
        <v>no_biology</v>
      </c>
      <c r="C3259" s="35" t="str">
        <f t="shared" ref="C3259:C3261" si="245">IF(L3259&gt;0,"EC-side","eMPC-side")</f>
        <v>eMPC-side</v>
      </c>
      <c r="D3259" s="28" t="s">
        <v>16183</v>
      </c>
      <c r="E3259" s="38" t="str">
        <f>VLOOKUP(F3259,collapsed2!A:J,10,FALSE)</f>
        <v>redundant</v>
      </c>
      <c r="F3259" s="11" t="s">
        <v>8835</v>
      </c>
      <c r="G3259" s="4" t="s">
        <v>8836</v>
      </c>
      <c r="H3259" s="11">
        <v>1.8621282576546769E-23</v>
      </c>
      <c r="I3259" s="11">
        <v>8.6881584135716797E-21</v>
      </c>
      <c r="J3259" s="11">
        <v>1.2545134794370569</v>
      </c>
      <c r="K3259" s="11">
        <v>-0.57227455819697559</v>
      </c>
      <c r="L3259" s="11">
        <v>-2.8374190215389068</v>
      </c>
      <c r="M3259" s="11">
        <v>204</v>
      </c>
      <c r="N3259" s="11" t="s">
        <v>12656</v>
      </c>
    </row>
    <row r="3260" spans="1:14" ht="80" hidden="1" x14ac:dyDescent="0.2">
      <c r="A3260" s="35" t="s">
        <v>16199</v>
      </c>
      <c r="B3260" s="4" t="str">
        <f>VLOOKUP(F3260,decisions2!A:B,2,FALSE)</f>
        <v>no_biology</v>
      </c>
      <c r="C3260" s="35" t="str">
        <f t="shared" si="245"/>
        <v>eMPC-side</v>
      </c>
      <c r="D3260" s="21" t="s">
        <v>16184</v>
      </c>
      <c r="E3260" s="35" t="str">
        <f>VLOOKUP(F3260,collapsed2!A:J,10,FALSE)</f>
        <v>main</v>
      </c>
      <c r="F3260" s="35" t="s">
        <v>6608</v>
      </c>
      <c r="G3260" s="4" t="s">
        <v>6609</v>
      </c>
      <c r="H3260" s="35">
        <v>1.4116321680438781E-20</v>
      </c>
      <c r="I3260" s="35">
        <v>3.8419922173594221E-18</v>
      </c>
      <c r="J3260" s="35">
        <v>1.1690699667610951</v>
      </c>
      <c r="K3260" s="35">
        <v>-0.58503725009187801</v>
      </c>
      <c r="L3260" s="35">
        <v>-2.8421119554856258</v>
      </c>
      <c r="M3260" s="35">
        <v>162</v>
      </c>
      <c r="N3260" s="35" t="s">
        <v>11922</v>
      </c>
    </row>
    <row r="3261" spans="1:14" ht="80" hidden="1" x14ac:dyDescent="0.2">
      <c r="A3261" s="35" t="s">
        <v>16199</v>
      </c>
      <c r="B3261" s="4" t="str">
        <f>VLOOKUP(F3261,decisions2!A:B,2,FALSE)</f>
        <v>no_biology</v>
      </c>
      <c r="C3261" s="35" t="str">
        <f t="shared" si="245"/>
        <v>eMPC-side</v>
      </c>
      <c r="D3261" s="27" t="s">
        <v>16182</v>
      </c>
      <c r="E3261" s="35" t="str">
        <f>VLOOKUP(F3261,collapsed2!A:J,10,FALSE)</f>
        <v>main</v>
      </c>
      <c r="F3261" s="35" t="s">
        <v>1535</v>
      </c>
      <c r="G3261" s="4" t="s">
        <v>1536</v>
      </c>
      <c r="H3261" s="35">
        <v>2.2102659450182261E-19</v>
      </c>
      <c r="I3261" s="35">
        <v>5.1562346974496619E-17</v>
      </c>
      <c r="J3261" s="35">
        <v>1.1330899320090151</v>
      </c>
      <c r="K3261" s="35">
        <v>-0.58979433923255908</v>
      </c>
      <c r="L3261" s="35">
        <v>-2.8431162312632399</v>
      </c>
      <c r="M3261" s="35">
        <v>153</v>
      </c>
      <c r="N3261" s="35" t="s">
        <v>10244</v>
      </c>
    </row>
    <row r="3262" spans="1:14" s="11" customFormat="1" ht="32" hidden="1" x14ac:dyDescent="0.2">
      <c r="F3262" s="11" t="s">
        <v>9721</v>
      </c>
      <c r="G3262" s="11" t="s">
        <v>9722</v>
      </c>
      <c r="H3262" s="11">
        <v>3.9187366393634702E-2</v>
      </c>
      <c r="I3262" s="11">
        <v>9.6959044425462812E-2</v>
      </c>
      <c r="J3262" s="11">
        <v>0.3217759180753611</v>
      </c>
      <c r="K3262" s="11">
        <v>0.52104636126638726</v>
      </c>
      <c r="L3262" s="11">
        <v>1.535725359208816</v>
      </c>
      <c r="M3262" s="11">
        <v>21</v>
      </c>
      <c r="N3262" s="11" t="s">
        <v>12946</v>
      </c>
    </row>
    <row r="3263" spans="1:14" s="11" customFormat="1" ht="32" hidden="1" x14ac:dyDescent="0.2">
      <c r="F3263" s="11" t="s">
        <v>9724</v>
      </c>
      <c r="G3263" s="11" t="s">
        <v>9725</v>
      </c>
      <c r="H3263" s="11">
        <v>2.1859848377710461E-2</v>
      </c>
      <c r="I3263" s="11">
        <v>6.1599883349096093E-2</v>
      </c>
      <c r="J3263" s="11">
        <v>0.35248785758361922</v>
      </c>
      <c r="K3263" s="11">
        <v>0.41407796205182718</v>
      </c>
      <c r="L3263" s="11">
        <v>1.485885581341208</v>
      </c>
      <c r="M3263" s="11">
        <v>48</v>
      </c>
      <c r="N3263" s="11" t="s">
        <v>12947</v>
      </c>
    </row>
    <row r="3264" spans="1:14" s="11" customFormat="1" hidden="1" x14ac:dyDescent="0.2">
      <c r="F3264" s="11" t="s">
        <v>9727</v>
      </c>
      <c r="G3264" s="11" t="s">
        <v>9728</v>
      </c>
      <c r="H3264" s="11">
        <v>0.31328320802005011</v>
      </c>
      <c r="I3264" s="11">
        <v>0.44660975879244152</v>
      </c>
      <c r="J3264" s="11">
        <v>0.1209851421452523</v>
      </c>
      <c r="K3264" s="11">
        <v>-0.33578913559206341</v>
      </c>
      <c r="L3264" s="11">
        <v>-1.087883607949188</v>
      </c>
      <c r="M3264" s="11">
        <v>25</v>
      </c>
      <c r="N3264" s="11" t="s">
        <v>12948</v>
      </c>
    </row>
    <row r="3265" spans="1:14" s="11" customFormat="1" ht="160" hidden="1" x14ac:dyDescent="0.2">
      <c r="A3265" s="4" t="s">
        <v>16197</v>
      </c>
      <c r="B3265" s="4" t="str">
        <f>VLOOKUP(F3265,decisions2!A:B,2,FALSE)</f>
        <v>no_biology</v>
      </c>
      <c r="C3265" s="35" t="str">
        <f>IF(L3265&gt;0,"EC-side","eMPC-side")</f>
        <v>eMPC-side</v>
      </c>
      <c r="D3265" s="28" t="s">
        <v>16183</v>
      </c>
      <c r="E3265" s="38" t="str">
        <f>VLOOKUP(F3265,collapsed2!A:J,10,FALSE)</f>
        <v>redundant</v>
      </c>
      <c r="F3265" s="11" t="s">
        <v>8772</v>
      </c>
      <c r="G3265" s="4" t="s">
        <v>8773</v>
      </c>
      <c r="H3265" s="11">
        <v>1.502718919702408E-31</v>
      </c>
      <c r="I3265" s="11">
        <v>2.4539399958740322E-28</v>
      </c>
      <c r="J3265" s="11">
        <v>1.460451530841326</v>
      </c>
      <c r="K3265" s="11">
        <v>-0.56858335925186054</v>
      </c>
      <c r="L3265" s="11">
        <v>-2.9409412037046492</v>
      </c>
      <c r="M3265" s="11">
        <v>284</v>
      </c>
      <c r="N3265" s="11" t="s">
        <v>12636</v>
      </c>
    </row>
    <row r="3266" spans="1:14" s="11" customFormat="1" hidden="1" x14ac:dyDescent="0.2">
      <c r="F3266" s="11" t="s">
        <v>9733</v>
      </c>
      <c r="G3266" s="11" t="s">
        <v>9734</v>
      </c>
      <c r="H3266" s="11">
        <v>7.0217917675544791E-2</v>
      </c>
      <c r="I3266" s="11">
        <v>0.14943623152092211</v>
      </c>
      <c r="J3266" s="11">
        <v>0.26635065708852562</v>
      </c>
      <c r="K3266" s="11">
        <v>-0.46193041816814118</v>
      </c>
      <c r="L3266" s="11">
        <v>-1.477892995402299</v>
      </c>
      <c r="M3266" s="11">
        <v>23</v>
      </c>
      <c r="N3266" s="11" t="s">
        <v>12950</v>
      </c>
    </row>
    <row r="3267" spans="1:14" ht="240" hidden="1" x14ac:dyDescent="0.2">
      <c r="A3267" s="36" t="s">
        <v>16198</v>
      </c>
      <c r="B3267" s="4" t="str">
        <f>VLOOKUP(F3267,decisions2!A:B,2,FALSE)</f>
        <v>no_biology</v>
      </c>
      <c r="C3267" s="35" t="str">
        <f>IF(L3267&gt;0,"EC-side","eMPC-side")</f>
        <v>eMPC-side</v>
      </c>
      <c r="D3267" s="28" t="s">
        <v>16183</v>
      </c>
      <c r="E3267" s="35" t="str">
        <f>VLOOKUP(F3267,collapsed2!A:J,10,FALSE)</f>
        <v>main</v>
      </c>
      <c r="F3267" s="35" t="s">
        <v>8736</v>
      </c>
      <c r="G3267" s="4" t="s">
        <v>8737</v>
      </c>
      <c r="H3267" s="35">
        <v>7.922905571339988E-43</v>
      </c>
      <c r="I3267" s="35">
        <v>2.5876209595996399E-39</v>
      </c>
      <c r="J3267" s="35">
        <v>1.7026781142337979</v>
      </c>
      <c r="K3267" s="35">
        <v>-0.55130260005613818</v>
      </c>
      <c r="L3267" s="35">
        <v>-2.94109769891107</v>
      </c>
      <c r="M3267" s="35">
        <v>426</v>
      </c>
      <c r="N3267" s="35" t="s">
        <v>12624</v>
      </c>
    </row>
  </sheetData>
  <autoFilter ref="A1:N3267" xr:uid="{00000000-0001-0000-0100-000000000000}">
    <filterColumn colId="1">
      <filters>
        <filter val="yes_apriori"/>
      </filters>
    </filterColumn>
    <filterColumn colId="8">
      <customFilters>
        <customFilter operator="lessThan" val="0.05"/>
      </customFilters>
    </filterColumn>
    <sortState xmlns:xlrd2="http://schemas.microsoft.com/office/spreadsheetml/2017/richdata2" ref="A6:N3267">
      <sortCondition descending="1" ref="L1:L3267"/>
    </sortState>
  </autoFilter>
  <dataValidations count="1">
    <dataValidation type="list" allowBlank="1" showInputMessage="1" showErrorMessage="1" sqref="A2:E5 A6:A3267" xr:uid="{4BB6DB96-00EC-F74A-BB67-C3A0F65C0370}">
      <formula1>"yes_NES,yes_final,no_redundant_manual,no_biology,maybe,no_redundant_auto"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2144-C512-3647-9D3B-9AC42AE78C0C}">
  <dimension ref="A1:J1084"/>
  <sheetViews>
    <sheetView workbookViewId="0">
      <selection activeCell="M25" sqref="M25"/>
    </sheetView>
  </sheetViews>
  <sheetFormatPr baseColWidth="10" defaultColWidth="8.83203125" defaultRowHeight="15" x14ac:dyDescent="0.2"/>
  <sheetData>
    <row r="1" spans="1:10" s="32" customFormat="1" x14ac:dyDescent="0.2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16193</v>
      </c>
    </row>
    <row r="2" spans="1:10" x14ac:dyDescent="0.2">
      <c r="A2" t="s">
        <v>21</v>
      </c>
      <c r="B2" t="s">
        <v>22</v>
      </c>
      <c r="C2">
        <v>9.3046085931128703E-3</v>
      </c>
      <c r="D2">
        <v>3.2294210058561777E-2</v>
      </c>
      <c r="E2">
        <v>0.38073040072279241</v>
      </c>
      <c r="F2">
        <v>-0.45783186391706798</v>
      </c>
      <c r="G2">
        <v>-1.641410505255938</v>
      </c>
      <c r="H2">
        <v>35</v>
      </c>
      <c r="I2" t="s">
        <v>9743</v>
      </c>
      <c r="J2" t="s">
        <v>16195</v>
      </c>
    </row>
    <row r="3" spans="1:10" x14ac:dyDescent="0.2">
      <c r="A3" t="s">
        <v>36</v>
      </c>
      <c r="B3" t="s">
        <v>37</v>
      </c>
      <c r="C3">
        <v>7.5084506309848701E-3</v>
      </c>
      <c r="D3">
        <v>2.7277641558171951E-2</v>
      </c>
      <c r="E3">
        <v>0.40701791892395389</v>
      </c>
      <c r="F3">
        <v>0.34804733782277503</v>
      </c>
      <c r="G3">
        <v>1.5032782753308209</v>
      </c>
      <c r="H3">
        <v>139</v>
      </c>
      <c r="I3" t="s">
        <v>9748</v>
      </c>
      <c r="J3" t="s">
        <v>16195</v>
      </c>
    </row>
    <row r="4" spans="1:10" x14ac:dyDescent="0.2">
      <c r="A4" t="s">
        <v>39</v>
      </c>
      <c r="B4" t="s">
        <v>40</v>
      </c>
      <c r="C4">
        <v>4.574939952229724E-3</v>
      </c>
      <c r="D4">
        <v>1.8943480196075359E-2</v>
      </c>
      <c r="E4">
        <v>0.40701791892395389</v>
      </c>
      <c r="F4">
        <v>0.47954836548144641</v>
      </c>
      <c r="G4">
        <v>1.695507636346546</v>
      </c>
      <c r="H4">
        <v>44</v>
      </c>
      <c r="I4" t="s">
        <v>9749</v>
      </c>
      <c r="J4" t="s">
        <v>16195</v>
      </c>
    </row>
    <row r="5" spans="1:10" x14ac:dyDescent="0.2">
      <c r="A5" t="s">
        <v>42</v>
      </c>
      <c r="B5" t="s">
        <v>43</v>
      </c>
      <c r="C5">
        <v>9.223017931446353E-9</v>
      </c>
      <c r="D5">
        <v>3.204508145117424E-7</v>
      </c>
      <c r="E5">
        <v>0.74773966314988538</v>
      </c>
      <c r="F5">
        <v>0.39420850330053131</v>
      </c>
      <c r="G5">
        <v>1.8948087960557189</v>
      </c>
      <c r="H5">
        <v>342</v>
      </c>
      <c r="I5" t="s">
        <v>9750</v>
      </c>
      <c r="J5" t="s">
        <v>16194</v>
      </c>
    </row>
    <row r="6" spans="1:10" x14ac:dyDescent="0.2">
      <c r="A6" t="s">
        <v>45</v>
      </c>
      <c r="B6" t="s">
        <v>46</v>
      </c>
      <c r="C6">
        <v>1.4578363380511451E-4</v>
      </c>
      <c r="D6">
        <v>1.2399201771028749E-3</v>
      </c>
      <c r="E6">
        <v>0.51884807774379182</v>
      </c>
      <c r="F6">
        <v>0.42378587684146263</v>
      </c>
      <c r="G6">
        <v>1.7640487952882651</v>
      </c>
      <c r="H6">
        <v>111</v>
      </c>
      <c r="I6" t="s">
        <v>9751</v>
      </c>
      <c r="J6" t="s">
        <v>16195</v>
      </c>
    </row>
    <row r="7" spans="1:10" x14ac:dyDescent="0.2">
      <c r="A7" t="s">
        <v>54</v>
      </c>
      <c r="B7" t="s">
        <v>55</v>
      </c>
      <c r="C7">
        <v>7.3702175141573424E-5</v>
      </c>
      <c r="D7">
        <v>7.0383422225841748E-4</v>
      </c>
      <c r="E7">
        <v>0.53843409630991623</v>
      </c>
      <c r="F7">
        <v>0.41981996231945279</v>
      </c>
      <c r="G7">
        <v>1.7958153006425921</v>
      </c>
      <c r="H7">
        <v>134</v>
      </c>
      <c r="I7" t="s">
        <v>9754</v>
      </c>
      <c r="J7" t="s">
        <v>16195</v>
      </c>
    </row>
    <row r="8" spans="1:10" x14ac:dyDescent="0.2">
      <c r="A8" t="s">
        <v>66</v>
      </c>
      <c r="B8" t="s">
        <v>67</v>
      </c>
      <c r="C8">
        <v>1.9195222365575088E-6</v>
      </c>
      <c r="D8">
        <v>3.317015674389855E-5</v>
      </c>
      <c r="E8">
        <v>0.62725673971852836</v>
      </c>
      <c r="F8">
        <v>0.36255186448053278</v>
      </c>
      <c r="G8">
        <v>1.742258451205543</v>
      </c>
      <c r="H8">
        <v>341</v>
      </c>
      <c r="I8" t="s">
        <v>9758</v>
      </c>
      <c r="J8" t="s">
        <v>16195</v>
      </c>
    </row>
    <row r="9" spans="1:10" x14ac:dyDescent="0.2">
      <c r="A9" t="s">
        <v>69</v>
      </c>
      <c r="B9" t="s">
        <v>70</v>
      </c>
      <c r="C9">
        <v>1.203301235902725E-3</v>
      </c>
      <c r="D9">
        <v>6.7525461107530906E-3</v>
      </c>
      <c r="E9">
        <v>0.45505986738722948</v>
      </c>
      <c r="F9">
        <v>0.33625363169866251</v>
      </c>
      <c r="G9">
        <v>1.534888318384344</v>
      </c>
      <c r="H9">
        <v>207</v>
      </c>
      <c r="I9" t="s">
        <v>9759</v>
      </c>
      <c r="J9" t="s">
        <v>16195</v>
      </c>
    </row>
    <row r="10" spans="1:10" x14ac:dyDescent="0.2">
      <c r="A10" t="s">
        <v>72</v>
      </c>
      <c r="B10" t="s">
        <v>73</v>
      </c>
      <c r="C10">
        <v>7.7508823676630717E-5</v>
      </c>
      <c r="D10">
        <v>7.2952108970569427E-4</v>
      </c>
      <c r="E10">
        <v>0.53843409630991623</v>
      </c>
      <c r="F10">
        <v>0.62216322035718197</v>
      </c>
      <c r="G10">
        <v>2.0203156334603771</v>
      </c>
      <c r="H10">
        <v>31</v>
      </c>
      <c r="I10" t="s">
        <v>9760</v>
      </c>
      <c r="J10" t="s">
        <v>16194</v>
      </c>
    </row>
    <row r="11" spans="1:10" x14ac:dyDescent="0.2">
      <c r="A11" t="s">
        <v>78</v>
      </c>
      <c r="B11" t="s">
        <v>79</v>
      </c>
      <c r="C11">
        <v>1.459324843592162E-2</v>
      </c>
      <c r="D11">
        <v>4.5219686329905133E-2</v>
      </c>
      <c r="E11">
        <v>0.38073040072279241</v>
      </c>
      <c r="F11">
        <v>0.32325019586708659</v>
      </c>
      <c r="G11">
        <v>1.408423470452743</v>
      </c>
      <c r="H11">
        <v>150</v>
      </c>
      <c r="I11" t="s">
        <v>9762</v>
      </c>
      <c r="J11" t="s">
        <v>16195</v>
      </c>
    </row>
    <row r="12" spans="1:10" x14ac:dyDescent="0.2">
      <c r="A12" t="s">
        <v>81</v>
      </c>
      <c r="B12" t="s">
        <v>82</v>
      </c>
      <c r="C12">
        <v>2.9834952215883862E-3</v>
      </c>
      <c r="D12">
        <v>1.3647192428162E-2</v>
      </c>
      <c r="E12">
        <v>0.43170769580334639</v>
      </c>
      <c r="F12">
        <v>0.4991194144614971</v>
      </c>
      <c r="G12">
        <v>1.724871860330937</v>
      </c>
      <c r="H12">
        <v>40</v>
      </c>
      <c r="I12" t="s">
        <v>9763</v>
      </c>
      <c r="J12" t="s">
        <v>16195</v>
      </c>
    </row>
    <row r="13" spans="1:10" x14ac:dyDescent="0.2">
      <c r="A13" t="s">
        <v>90</v>
      </c>
      <c r="B13" t="s">
        <v>91</v>
      </c>
      <c r="C13">
        <v>1.1567848553567911E-2</v>
      </c>
      <c r="D13">
        <v>3.8027182727164641E-2</v>
      </c>
      <c r="E13">
        <v>0.38073040072279241</v>
      </c>
      <c r="F13">
        <v>-0.35542959453207051</v>
      </c>
      <c r="G13">
        <v>-1.5277085282518941</v>
      </c>
      <c r="H13">
        <v>78</v>
      </c>
      <c r="I13" t="s">
        <v>9766</v>
      </c>
      <c r="J13" t="s">
        <v>16195</v>
      </c>
    </row>
    <row r="14" spans="1:10" x14ac:dyDescent="0.2">
      <c r="A14" t="s">
        <v>93</v>
      </c>
      <c r="B14" t="s">
        <v>94</v>
      </c>
      <c r="C14">
        <v>2.8219431673293332E-7</v>
      </c>
      <c r="D14">
        <v>6.2697050234677557E-6</v>
      </c>
      <c r="E14">
        <v>0.67496286001102501</v>
      </c>
      <c r="F14">
        <v>0.40752258883771458</v>
      </c>
      <c r="G14">
        <v>1.872639408229086</v>
      </c>
      <c r="H14">
        <v>228</v>
      </c>
      <c r="I14" t="s">
        <v>9767</v>
      </c>
      <c r="J14" t="s">
        <v>16194</v>
      </c>
    </row>
    <row r="15" spans="1:10" x14ac:dyDescent="0.2">
      <c r="A15" t="s">
        <v>96</v>
      </c>
      <c r="B15" t="s">
        <v>97</v>
      </c>
      <c r="C15">
        <v>6.1120426802448578E-5</v>
      </c>
      <c r="D15">
        <v>6.0674563506625241E-4</v>
      </c>
      <c r="E15">
        <v>0.53843409630991623</v>
      </c>
      <c r="F15">
        <v>0.3938239390595818</v>
      </c>
      <c r="G15">
        <v>1.7558926238044339</v>
      </c>
      <c r="H15">
        <v>175</v>
      </c>
      <c r="I15" t="s">
        <v>9768</v>
      </c>
      <c r="J15" t="s">
        <v>16195</v>
      </c>
    </row>
    <row r="16" spans="1:10" x14ac:dyDescent="0.2">
      <c r="A16" t="s">
        <v>102</v>
      </c>
      <c r="B16" t="s">
        <v>103</v>
      </c>
      <c r="C16">
        <v>3.5314182938088511E-3</v>
      </c>
      <c r="D16">
        <v>1.564940589902267E-2</v>
      </c>
      <c r="E16">
        <v>0.43170769580334639</v>
      </c>
      <c r="F16">
        <v>0.42290486441434749</v>
      </c>
      <c r="G16">
        <v>1.6351425591325579</v>
      </c>
      <c r="H16">
        <v>76</v>
      </c>
      <c r="I16" t="s">
        <v>9770</v>
      </c>
      <c r="J16" t="s">
        <v>16195</v>
      </c>
    </row>
    <row r="17" spans="1:10" x14ac:dyDescent="0.2">
      <c r="A17" t="s">
        <v>108</v>
      </c>
      <c r="B17" t="s">
        <v>109</v>
      </c>
      <c r="C17">
        <v>6.8976747797362258E-4</v>
      </c>
      <c r="D17">
        <v>4.3828416012876483E-3</v>
      </c>
      <c r="E17">
        <v>0.47727081536286209</v>
      </c>
      <c r="F17">
        <v>0.41323664427902318</v>
      </c>
      <c r="G17">
        <v>1.6991763329445031</v>
      </c>
      <c r="H17">
        <v>104</v>
      </c>
      <c r="I17" t="s">
        <v>9772</v>
      </c>
      <c r="J17" t="s">
        <v>16195</v>
      </c>
    </row>
    <row r="18" spans="1:10" x14ac:dyDescent="0.2">
      <c r="A18" t="s">
        <v>120</v>
      </c>
      <c r="B18" t="s">
        <v>121</v>
      </c>
      <c r="C18">
        <v>1.9198111764013351E-4</v>
      </c>
      <c r="D18">
        <v>1.5793711088480499E-3</v>
      </c>
      <c r="E18">
        <v>0.51884807774379182</v>
      </c>
      <c r="F18">
        <v>0.7478723056582518</v>
      </c>
      <c r="G18">
        <v>2.0370436736463562</v>
      </c>
      <c r="H18">
        <v>15</v>
      </c>
      <c r="I18" t="s">
        <v>9776</v>
      </c>
      <c r="J18" t="s">
        <v>16194</v>
      </c>
    </row>
    <row r="19" spans="1:10" x14ac:dyDescent="0.2">
      <c r="A19" t="s">
        <v>147</v>
      </c>
      <c r="B19" t="s">
        <v>148</v>
      </c>
      <c r="C19">
        <v>8.7362109164645636E-4</v>
      </c>
      <c r="D19">
        <v>5.3034321288426139E-3</v>
      </c>
      <c r="E19">
        <v>0.47727081536286209</v>
      </c>
      <c r="F19">
        <v>-0.35382131701625652</v>
      </c>
      <c r="G19">
        <v>-1.6713009451573719</v>
      </c>
      <c r="H19">
        <v>130</v>
      </c>
      <c r="I19" t="s">
        <v>9785</v>
      </c>
      <c r="J19" t="s">
        <v>16195</v>
      </c>
    </row>
    <row r="20" spans="1:10" x14ac:dyDescent="0.2">
      <c r="A20" t="s">
        <v>150</v>
      </c>
      <c r="B20" t="s">
        <v>151</v>
      </c>
      <c r="C20">
        <v>4.4795388375073882E-5</v>
      </c>
      <c r="D20">
        <v>4.6298018491452942E-4</v>
      </c>
      <c r="E20">
        <v>0.55733223875864601</v>
      </c>
      <c r="F20">
        <v>0.43520161896155152</v>
      </c>
      <c r="G20">
        <v>1.8304036860287769</v>
      </c>
      <c r="H20">
        <v>118</v>
      </c>
      <c r="I20" t="s">
        <v>9786</v>
      </c>
      <c r="J20" t="s">
        <v>16195</v>
      </c>
    </row>
    <row r="21" spans="1:10" x14ac:dyDescent="0.2">
      <c r="A21" t="s">
        <v>153</v>
      </c>
      <c r="B21" t="s">
        <v>154</v>
      </c>
      <c r="C21">
        <v>3.1657191912680678E-5</v>
      </c>
      <c r="D21">
        <v>3.5167479179188809E-4</v>
      </c>
      <c r="E21">
        <v>0.55733223875864601</v>
      </c>
      <c r="F21">
        <v>0.47199764098612551</v>
      </c>
      <c r="G21">
        <v>1.901689289449936</v>
      </c>
      <c r="H21">
        <v>93</v>
      </c>
      <c r="I21" t="s">
        <v>9787</v>
      </c>
      <c r="J21" t="s">
        <v>16195</v>
      </c>
    </row>
    <row r="22" spans="1:10" x14ac:dyDescent="0.2">
      <c r="A22" t="s">
        <v>159</v>
      </c>
      <c r="B22" t="s">
        <v>160</v>
      </c>
      <c r="C22">
        <v>1.525261128258434E-6</v>
      </c>
      <c r="D22">
        <v>2.8302267830529769E-5</v>
      </c>
      <c r="E22">
        <v>0.6435518361507222</v>
      </c>
      <c r="F22">
        <v>-0.51840837951225593</v>
      </c>
      <c r="G22">
        <v>-2.1753824994642001</v>
      </c>
      <c r="H22">
        <v>71</v>
      </c>
      <c r="I22" t="s">
        <v>9789</v>
      </c>
      <c r="J22" t="s">
        <v>16195</v>
      </c>
    </row>
    <row r="23" spans="1:10" x14ac:dyDescent="0.2">
      <c r="A23" t="s">
        <v>162</v>
      </c>
      <c r="B23" t="s">
        <v>163</v>
      </c>
      <c r="C23">
        <v>2.9175110052806778E-4</v>
      </c>
      <c r="D23">
        <v>2.1705218549536889E-3</v>
      </c>
      <c r="E23">
        <v>0.49849310876659031</v>
      </c>
      <c r="F23">
        <v>0.36823773122301962</v>
      </c>
      <c r="G23">
        <v>1.6561075546814279</v>
      </c>
      <c r="H23">
        <v>184</v>
      </c>
      <c r="I23" t="s">
        <v>9790</v>
      </c>
      <c r="J23" t="s">
        <v>16195</v>
      </c>
    </row>
    <row r="24" spans="1:10" x14ac:dyDescent="0.2">
      <c r="A24" t="s">
        <v>177</v>
      </c>
      <c r="B24" t="s">
        <v>178</v>
      </c>
      <c r="C24">
        <v>1.406468371559871E-2</v>
      </c>
      <c r="D24">
        <v>4.404147364826979E-2</v>
      </c>
      <c r="E24">
        <v>0.38073040072279241</v>
      </c>
      <c r="F24">
        <v>0.4310009414043835</v>
      </c>
      <c r="G24">
        <v>1.5616914976665419</v>
      </c>
      <c r="H24">
        <v>50</v>
      </c>
      <c r="I24" t="s">
        <v>9795</v>
      </c>
      <c r="J24" t="s">
        <v>16195</v>
      </c>
    </row>
    <row r="25" spans="1:10" x14ac:dyDescent="0.2">
      <c r="A25" t="s">
        <v>186</v>
      </c>
      <c r="B25" t="s">
        <v>187</v>
      </c>
      <c r="C25">
        <v>4.5766395049825598E-4</v>
      </c>
      <c r="D25">
        <v>3.1401900469061011E-3</v>
      </c>
      <c r="E25">
        <v>0.49849310876659031</v>
      </c>
      <c r="F25">
        <v>0.70047693980955106</v>
      </c>
      <c r="G25">
        <v>1.962162896509285</v>
      </c>
      <c r="H25">
        <v>17</v>
      </c>
      <c r="I25" t="s">
        <v>9798</v>
      </c>
      <c r="J25" t="s">
        <v>16194</v>
      </c>
    </row>
    <row r="26" spans="1:10" x14ac:dyDescent="0.2">
      <c r="A26" t="s">
        <v>189</v>
      </c>
      <c r="B26" t="s">
        <v>190</v>
      </c>
      <c r="C26">
        <v>2.433413148039726E-3</v>
      </c>
      <c r="D26">
        <v>1.161919201973355E-2</v>
      </c>
      <c r="E26">
        <v>0.43170769580334639</v>
      </c>
      <c r="F26">
        <v>0.47709811312823369</v>
      </c>
      <c r="G26">
        <v>1.73486859100818</v>
      </c>
      <c r="H26">
        <v>51</v>
      </c>
      <c r="I26" t="s">
        <v>9799</v>
      </c>
      <c r="J26" t="s">
        <v>16195</v>
      </c>
    </row>
    <row r="27" spans="1:10" x14ac:dyDescent="0.2">
      <c r="A27" t="s">
        <v>204</v>
      </c>
      <c r="B27" t="s">
        <v>205</v>
      </c>
      <c r="C27">
        <v>2.6734230394159097E-4</v>
      </c>
      <c r="D27">
        <v>2.0448242732394291E-3</v>
      </c>
      <c r="E27">
        <v>0.49849310876659031</v>
      </c>
      <c r="F27">
        <v>-0.33560849739974541</v>
      </c>
      <c r="G27">
        <v>-1.6406169202430529</v>
      </c>
      <c r="H27">
        <v>179</v>
      </c>
      <c r="I27" t="s">
        <v>9804</v>
      </c>
      <c r="J27" t="s">
        <v>16194</v>
      </c>
    </row>
    <row r="28" spans="1:10" x14ac:dyDescent="0.2">
      <c r="A28" t="s">
        <v>216</v>
      </c>
      <c r="B28" t="s">
        <v>217</v>
      </c>
      <c r="C28">
        <v>4.8247242554862544E-3</v>
      </c>
      <c r="D28">
        <v>1.9746302529345991E-2</v>
      </c>
      <c r="E28">
        <v>0.40701791892395389</v>
      </c>
      <c r="F28">
        <v>-0.60186093905799964</v>
      </c>
      <c r="G28">
        <v>-1.7784947714951189</v>
      </c>
      <c r="H28">
        <v>18</v>
      </c>
      <c r="I28" t="s">
        <v>9808</v>
      </c>
      <c r="J28" t="s">
        <v>16195</v>
      </c>
    </row>
    <row r="29" spans="1:10" x14ac:dyDescent="0.2">
      <c r="A29" t="s">
        <v>246</v>
      </c>
      <c r="B29" t="s">
        <v>247</v>
      </c>
      <c r="C29">
        <v>1.4935297009340849E-2</v>
      </c>
      <c r="D29">
        <v>4.6061076517948267E-2</v>
      </c>
      <c r="E29">
        <v>0.38073040072279241</v>
      </c>
      <c r="F29">
        <v>0.54449045982166511</v>
      </c>
      <c r="G29">
        <v>1.628518977092529</v>
      </c>
      <c r="H29">
        <v>22</v>
      </c>
      <c r="I29" t="s">
        <v>9818</v>
      </c>
      <c r="J29" t="s">
        <v>16195</v>
      </c>
    </row>
    <row r="30" spans="1:10" x14ac:dyDescent="0.2">
      <c r="A30" t="s">
        <v>264</v>
      </c>
      <c r="B30" t="s">
        <v>265</v>
      </c>
      <c r="C30">
        <v>1.9120334029276119E-5</v>
      </c>
      <c r="D30">
        <v>2.338839361034299E-4</v>
      </c>
      <c r="E30">
        <v>0.57561026107112856</v>
      </c>
      <c r="F30">
        <v>-0.40147695761235902</v>
      </c>
      <c r="G30">
        <v>-1.8964058592479121</v>
      </c>
      <c r="H30">
        <v>130</v>
      </c>
      <c r="I30" t="s">
        <v>9824</v>
      </c>
      <c r="J30" t="s">
        <v>16194</v>
      </c>
    </row>
    <row r="31" spans="1:10" x14ac:dyDescent="0.2">
      <c r="A31" t="s">
        <v>270</v>
      </c>
      <c r="B31" t="s">
        <v>271</v>
      </c>
      <c r="C31">
        <v>1.018897985681995E-4</v>
      </c>
      <c r="D31">
        <v>9.167274989634696E-4</v>
      </c>
      <c r="E31">
        <v>0.53843409630991623</v>
      </c>
      <c r="F31">
        <v>0.52937155999714314</v>
      </c>
      <c r="G31">
        <v>1.946387471286201</v>
      </c>
      <c r="H31">
        <v>55</v>
      </c>
      <c r="I31" t="s">
        <v>9826</v>
      </c>
      <c r="J31" t="s">
        <v>16194</v>
      </c>
    </row>
    <row r="32" spans="1:10" x14ac:dyDescent="0.2">
      <c r="A32" t="s">
        <v>273</v>
      </c>
      <c r="B32" t="s">
        <v>274</v>
      </c>
      <c r="C32">
        <v>6.3407616360097296E-3</v>
      </c>
      <c r="D32">
        <v>2.3963937947770911E-2</v>
      </c>
      <c r="E32">
        <v>0.40701791892395389</v>
      </c>
      <c r="F32">
        <v>0.59014585816150067</v>
      </c>
      <c r="G32">
        <v>1.7393883296832291</v>
      </c>
      <c r="H32">
        <v>21</v>
      </c>
      <c r="I32" t="s">
        <v>9827</v>
      </c>
      <c r="J32" t="s">
        <v>16195</v>
      </c>
    </row>
    <row r="33" spans="1:10" x14ac:dyDescent="0.2">
      <c r="A33" t="s">
        <v>276</v>
      </c>
      <c r="B33" t="s">
        <v>277</v>
      </c>
      <c r="C33">
        <v>8.0855432819722413E-3</v>
      </c>
      <c r="D33">
        <v>2.8797583815617599E-2</v>
      </c>
      <c r="E33">
        <v>0.38073040072279241</v>
      </c>
      <c r="F33">
        <v>0.62229174579031155</v>
      </c>
      <c r="G33">
        <v>1.743151994019559</v>
      </c>
      <c r="H33">
        <v>17</v>
      </c>
      <c r="I33" t="s">
        <v>9828</v>
      </c>
      <c r="J33" t="s">
        <v>16195</v>
      </c>
    </row>
    <row r="34" spans="1:10" x14ac:dyDescent="0.2">
      <c r="A34" t="s">
        <v>279</v>
      </c>
      <c r="B34" t="s">
        <v>280</v>
      </c>
      <c r="C34">
        <v>9.1078537859054E-4</v>
      </c>
      <c r="D34">
        <v>5.4680607471998231E-3</v>
      </c>
      <c r="E34">
        <v>0.47727081536286209</v>
      </c>
      <c r="F34">
        <v>0.5934280202671014</v>
      </c>
      <c r="G34">
        <v>1.903056435848737</v>
      </c>
      <c r="H34">
        <v>28</v>
      </c>
      <c r="I34" t="s">
        <v>9829</v>
      </c>
      <c r="J34" t="s">
        <v>16195</v>
      </c>
    </row>
    <row r="35" spans="1:10" x14ac:dyDescent="0.2">
      <c r="A35" t="s">
        <v>281</v>
      </c>
      <c r="B35" t="s">
        <v>282</v>
      </c>
      <c r="C35">
        <v>4.5766395049825598E-4</v>
      </c>
      <c r="D35">
        <v>3.1401900469061011E-3</v>
      </c>
      <c r="E35">
        <v>0.49849310876659031</v>
      </c>
      <c r="F35">
        <v>0.69975203245723605</v>
      </c>
      <c r="G35">
        <v>1.9601322995984061</v>
      </c>
      <c r="H35">
        <v>17</v>
      </c>
      <c r="I35" t="s">
        <v>9830</v>
      </c>
      <c r="J35" t="s">
        <v>16195</v>
      </c>
    </row>
    <row r="36" spans="1:10" x14ac:dyDescent="0.2">
      <c r="A36" t="s">
        <v>284</v>
      </c>
      <c r="B36" t="s">
        <v>285</v>
      </c>
      <c r="C36">
        <v>9.7324756922550339E-6</v>
      </c>
      <c r="D36">
        <v>1.313482050037394E-4</v>
      </c>
      <c r="E36">
        <v>0.59332547639640509</v>
      </c>
      <c r="F36">
        <v>0.45594892616297211</v>
      </c>
      <c r="G36">
        <v>1.930437973856139</v>
      </c>
      <c r="H36">
        <v>120</v>
      </c>
      <c r="I36" t="s">
        <v>9831</v>
      </c>
      <c r="J36" t="s">
        <v>16194</v>
      </c>
    </row>
    <row r="37" spans="1:10" x14ac:dyDescent="0.2">
      <c r="A37" t="s">
        <v>296</v>
      </c>
      <c r="B37" t="s">
        <v>297</v>
      </c>
      <c r="C37">
        <v>6.5542912132083328E-4</v>
      </c>
      <c r="D37">
        <v>4.2221528801456437E-3</v>
      </c>
      <c r="E37">
        <v>0.47727081536286209</v>
      </c>
      <c r="F37">
        <v>0.50612830283788535</v>
      </c>
      <c r="G37">
        <v>1.8404308704061429</v>
      </c>
      <c r="H37">
        <v>51</v>
      </c>
      <c r="I37" t="s">
        <v>9835</v>
      </c>
      <c r="J37" t="s">
        <v>16195</v>
      </c>
    </row>
    <row r="38" spans="1:10" x14ac:dyDescent="0.2">
      <c r="A38" t="s">
        <v>299</v>
      </c>
      <c r="B38" t="s">
        <v>300</v>
      </c>
      <c r="C38">
        <v>1.044943912430071E-3</v>
      </c>
      <c r="D38">
        <v>6.1381057877636881E-3</v>
      </c>
      <c r="E38">
        <v>0.45505986738722948</v>
      </c>
      <c r="F38">
        <v>0.61147358823711639</v>
      </c>
      <c r="G38">
        <v>1.926308410519658</v>
      </c>
      <c r="H38">
        <v>26</v>
      </c>
      <c r="I38" t="s">
        <v>9836</v>
      </c>
      <c r="J38" t="s">
        <v>16195</v>
      </c>
    </row>
    <row r="39" spans="1:10" x14ac:dyDescent="0.2">
      <c r="A39" t="s">
        <v>308</v>
      </c>
      <c r="B39" t="s">
        <v>309</v>
      </c>
      <c r="C39">
        <v>1.461689443306748E-2</v>
      </c>
      <c r="D39">
        <v>4.5250025799429772E-2</v>
      </c>
      <c r="E39">
        <v>0.38073040072279241</v>
      </c>
      <c r="F39">
        <v>0.51189400363574644</v>
      </c>
      <c r="G39">
        <v>1.6415860809082019</v>
      </c>
      <c r="H39">
        <v>28</v>
      </c>
      <c r="I39" t="s">
        <v>9839</v>
      </c>
      <c r="J39" t="s">
        <v>16195</v>
      </c>
    </row>
    <row r="40" spans="1:10" x14ac:dyDescent="0.2">
      <c r="A40" t="s">
        <v>320</v>
      </c>
      <c r="B40" t="s">
        <v>321</v>
      </c>
      <c r="C40">
        <v>1.036151405921381E-4</v>
      </c>
      <c r="D40">
        <v>9.2714260047650125E-4</v>
      </c>
      <c r="E40">
        <v>0.53843409630991623</v>
      </c>
      <c r="F40">
        <v>0.31219312175180403</v>
      </c>
      <c r="G40">
        <v>1.5355338858029119</v>
      </c>
      <c r="H40">
        <v>437</v>
      </c>
      <c r="I40" t="s">
        <v>9842</v>
      </c>
      <c r="J40" t="s">
        <v>16195</v>
      </c>
    </row>
    <row r="41" spans="1:10" x14ac:dyDescent="0.2">
      <c r="A41" t="s">
        <v>323</v>
      </c>
      <c r="B41" t="s">
        <v>324</v>
      </c>
      <c r="C41">
        <v>6.4289926292577957E-3</v>
      </c>
      <c r="D41">
        <v>2.4246062271542679E-2</v>
      </c>
      <c r="E41">
        <v>0.40701791892395389</v>
      </c>
      <c r="F41">
        <v>-0.32165455562287792</v>
      </c>
      <c r="G41">
        <v>-1.5149836890202939</v>
      </c>
      <c r="H41">
        <v>129</v>
      </c>
      <c r="I41" t="s">
        <v>9843</v>
      </c>
      <c r="J41" t="s">
        <v>16195</v>
      </c>
    </row>
    <row r="42" spans="1:10" x14ac:dyDescent="0.2">
      <c r="A42" t="s">
        <v>326</v>
      </c>
      <c r="B42" t="s">
        <v>327</v>
      </c>
      <c r="C42">
        <v>1.532378794614027E-3</v>
      </c>
      <c r="D42">
        <v>8.0462204874749404E-3</v>
      </c>
      <c r="E42">
        <v>0.45505986738722948</v>
      </c>
      <c r="F42">
        <v>-0.36980905785568158</v>
      </c>
      <c r="G42">
        <v>-1.6638858384244419</v>
      </c>
      <c r="H42">
        <v>100</v>
      </c>
      <c r="I42" t="s">
        <v>9844</v>
      </c>
      <c r="J42" t="s">
        <v>16194</v>
      </c>
    </row>
    <row r="43" spans="1:10" x14ac:dyDescent="0.2">
      <c r="A43" t="s">
        <v>335</v>
      </c>
      <c r="B43" t="s">
        <v>336</v>
      </c>
      <c r="C43">
        <v>1.3245344849780859E-3</v>
      </c>
      <c r="D43">
        <v>7.294990940874246E-3</v>
      </c>
      <c r="E43">
        <v>0.45505986738722948</v>
      </c>
      <c r="F43">
        <v>-0.67416767265125221</v>
      </c>
      <c r="G43">
        <v>-1.925087963338302</v>
      </c>
      <c r="H43">
        <v>16</v>
      </c>
      <c r="I43" t="s">
        <v>9847</v>
      </c>
      <c r="J43" t="s">
        <v>16194</v>
      </c>
    </row>
    <row r="44" spans="1:10" x14ac:dyDescent="0.2">
      <c r="A44" t="s">
        <v>344</v>
      </c>
      <c r="B44" t="s">
        <v>345</v>
      </c>
      <c r="C44">
        <v>6.3387499616997184E-3</v>
      </c>
      <c r="D44">
        <v>2.3963937947770911E-2</v>
      </c>
      <c r="E44">
        <v>0.40701791892395389</v>
      </c>
      <c r="F44">
        <v>0.40082015133219873</v>
      </c>
      <c r="G44">
        <v>1.586572966498232</v>
      </c>
      <c r="H44">
        <v>83</v>
      </c>
      <c r="I44" t="s">
        <v>9850</v>
      </c>
      <c r="J44" t="s">
        <v>16194</v>
      </c>
    </row>
    <row r="45" spans="1:10" x14ac:dyDescent="0.2">
      <c r="A45" t="s">
        <v>347</v>
      </c>
      <c r="B45" t="s">
        <v>348</v>
      </c>
      <c r="C45">
        <v>1.6441808441927521E-2</v>
      </c>
      <c r="D45">
        <v>4.9765642002687148E-2</v>
      </c>
      <c r="E45">
        <v>0.35248785758361922</v>
      </c>
      <c r="F45">
        <v>0.42252965967741618</v>
      </c>
      <c r="G45">
        <v>1.5421198517428341</v>
      </c>
      <c r="H45">
        <v>54</v>
      </c>
      <c r="I45" t="s">
        <v>9851</v>
      </c>
      <c r="J45" t="s">
        <v>16195</v>
      </c>
    </row>
    <row r="46" spans="1:10" x14ac:dyDescent="0.2">
      <c r="A46" t="s">
        <v>374</v>
      </c>
      <c r="B46" t="s">
        <v>375</v>
      </c>
      <c r="C46">
        <v>2.4707542890715899E-3</v>
      </c>
      <c r="D46">
        <v>1.172890044783112E-2</v>
      </c>
      <c r="E46">
        <v>0.43170769580334639</v>
      </c>
      <c r="F46">
        <v>-0.56591487370921278</v>
      </c>
      <c r="G46">
        <v>-1.8334408393451269</v>
      </c>
      <c r="H46">
        <v>25</v>
      </c>
      <c r="I46" t="s">
        <v>9860</v>
      </c>
      <c r="J46" t="s">
        <v>16195</v>
      </c>
    </row>
    <row r="47" spans="1:10" x14ac:dyDescent="0.2">
      <c r="A47" t="s">
        <v>377</v>
      </c>
      <c r="B47" t="s">
        <v>378</v>
      </c>
      <c r="C47">
        <v>1.5103067401225589E-4</v>
      </c>
      <c r="D47">
        <v>1.2778916614612119E-3</v>
      </c>
      <c r="E47">
        <v>0.51884807774379182</v>
      </c>
      <c r="F47">
        <v>-0.50461079147687959</v>
      </c>
      <c r="G47">
        <v>-1.990734671949026</v>
      </c>
      <c r="H47">
        <v>51</v>
      </c>
      <c r="I47" t="s">
        <v>9861</v>
      </c>
      <c r="J47" t="s">
        <v>16195</v>
      </c>
    </row>
    <row r="48" spans="1:10" x14ac:dyDescent="0.2">
      <c r="A48" t="s">
        <v>389</v>
      </c>
      <c r="B48" t="s">
        <v>390</v>
      </c>
      <c r="C48">
        <v>8.6540761484622938E-5</v>
      </c>
      <c r="D48">
        <v>7.9617500565853092E-4</v>
      </c>
      <c r="E48">
        <v>0.53843409630991623</v>
      </c>
      <c r="F48">
        <v>0.5356063658309006</v>
      </c>
      <c r="G48">
        <v>1.9788977818305351</v>
      </c>
      <c r="H48">
        <v>56</v>
      </c>
      <c r="I48" t="s">
        <v>9865</v>
      </c>
      <c r="J48" t="s">
        <v>16195</v>
      </c>
    </row>
    <row r="49" spans="1:10" x14ac:dyDescent="0.2">
      <c r="A49" t="s">
        <v>392</v>
      </c>
      <c r="B49" t="s">
        <v>393</v>
      </c>
      <c r="C49">
        <v>3.918449409393237E-5</v>
      </c>
      <c r="D49">
        <v>4.1550830425578933E-4</v>
      </c>
      <c r="E49">
        <v>0.55733223875864601</v>
      </c>
      <c r="F49">
        <v>0.45214395073369701</v>
      </c>
      <c r="G49">
        <v>1.8761323642914101</v>
      </c>
      <c r="H49">
        <v>107</v>
      </c>
      <c r="I49" t="s">
        <v>9866</v>
      </c>
      <c r="J49" t="s">
        <v>16195</v>
      </c>
    </row>
    <row r="50" spans="1:10" x14ac:dyDescent="0.2">
      <c r="A50" t="s">
        <v>428</v>
      </c>
      <c r="B50" t="s">
        <v>429</v>
      </c>
      <c r="C50">
        <v>1.522847541768325E-3</v>
      </c>
      <c r="D50">
        <v>8.0093208329200683E-3</v>
      </c>
      <c r="E50">
        <v>0.45505986738722948</v>
      </c>
      <c r="F50">
        <v>0.55686965128261745</v>
      </c>
      <c r="G50">
        <v>1.8313080086912239</v>
      </c>
      <c r="H50">
        <v>32</v>
      </c>
      <c r="I50" t="s">
        <v>9878</v>
      </c>
      <c r="J50" t="s">
        <v>16195</v>
      </c>
    </row>
    <row r="51" spans="1:10" x14ac:dyDescent="0.2">
      <c r="A51" t="s">
        <v>431</v>
      </c>
      <c r="B51" t="s">
        <v>432</v>
      </c>
      <c r="C51">
        <v>9.0960626072494652E-6</v>
      </c>
      <c r="D51">
        <v>1.25770457757116E-4</v>
      </c>
      <c r="E51">
        <v>0.59332547639640509</v>
      </c>
      <c r="F51">
        <v>-0.56115286014518628</v>
      </c>
      <c r="G51">
        <v>-2.1550559940869101</v>
      </c>
      <c r="H51">
        <v>46</v>
      </c>
      <c r="I51" t="s">
        <v>9879</v>
      </c>
      <c r="J51" t="s">
        <v>16194</v>
      </c>
    </row>
    <row r="52" spans="1:10" x14ac:dyDescent="0.2">
      <c r="A52" t="s">
        <v>434</v>
      </c>
      <c r="B52" t="s">
        <v>435</v>
      </c>
      <c r="C52">
        <v>3.1604064251857648E-3</v>
      </c>
      <c r="D52">
        <v>1.429624291503699E-2</v>
      </c>
      <c r="E52">
        <v>0.43170769580334639</v>
      </c>
      <c r="F52">
        <v>0.28890098018017041</v>
      </c>
      <c r="G52">
        <v>1.409977463876859</v>
      </c>
      <c r="H52">
        <v>390</v>
      </c>
      <c r="I52" t="s">
        <v>9880</v>
      </c>
      <c r="J52" t="s">
        <v>16194</v>
      </c>
    </row>
    <row r="53" spans="1:10" x14ac:dyDescent="0.2">
      <c r="A53" t="s">
        <v>449</v>
      </c>
      <c r="B53" t="s">
        <v>450</v>
      </c>
      <c r="C53">
        <v>1.063656202981266E-3</v>
      </c>
      <c r="D53">
        <v>6.2256293170910677E-3</v>
      </c>
      <c r="E53">
        <v>0.45505986738722948</v>
      </c>
      <c r="F53">
        <v>0.39407406771069842</v>
      </c>
      <c r="G53">
        <v>1.642794929376671</v>
      </c>
      <c r="H53">
        <v>113</v>
      </c>
      <c r="I53" t="s">
        <v>9885</v>
      </c>
      <c r="J53" t="s">
        <v>16195</v>
      </c>
    </row>
    <row r="54" spans="1:10" x14ac:dyDescent="0.2">
      <c r="A54" t="s">
        <v>455</v>
      </c>
      <c r="B54" t="s">
        <v>456</v>
      </c>
      <c r="C54">
        <v>6.8794930053385809E-4</v>
      </c>
      <c r="D54">
        <v>4.3828416012876483E-3</v>
      </c>
      <c r="E54">
        <v>0.47727081536286209</v>
      </c>
      <c r="F54">
        <v>0.39583586293817069</v>
      </c>
      <c r="G54">
        <v>1.684142046167713</v>
      </c>
      <c r="H54">
        <v>127</v>
      </c>
      <c r="I54" t="s">
        <v>9887</v>
      </c>
      <c r="J54" t="s">
        <v>16195</v>
      </c>
    </row>
    <row r="55" spans="1:10" x14ac:dyDescent="0.2">
      <c r="A55" t="s">
        <v>461</v>
      </c>
      <c r="B55" t="s">
        <v>462</v>
      </c>
      <c r="C55">
        <v>1.157208572253266E-2</v>
      </c>
      <c r="D55">
        <v>3.8027182727164641E-2</v>
      </c>
      <c r="E55">
        <v>0.38073040072279241</v>
      </c>
      <c r="F55">
        <v>-0.34104081257839342</v>
      </c>
      <c r="G55">
        <v>-1.5081995756209949</v>
      </c>
      <c r="H55">
        <v>89</v>
      </c>
      <c r="I55" t="s">
        <v>9889</v>
      </c>
      <c r="J55" t="s">
        <v>16195</v>
      </c>
    </row>
    <row r="56" spans="1:10" x14ac:dyDescent="0.2">
      <c r="A56" t="s">
        <v>467</v>
      </c>
      <c r="B56" t="s">
        <v>468</v>
      </c>
      <c r="C56">
        <v>1.8041043388195789E-3</v>
      </c>
      <c r="D56">
        <v>9.1778890507550528E-3</v>
      </c>
      <c r="E56">
        <v>0.45505986738722948</v>
      </c>
      <c r="F56">
        <v>-0.61558570686532088</v>
      </c>
      <c r="G56">
        <v>-1.838743311159192</v>
      </c>
      <c r="H56">
        <v>19</v>
      </c>
      <c r="I56" t="s">
        <v>9891</v>
      </c>
      <c r="J56" t="s">
        <v>16195</v>
      </c>
    </row>
    <row r="57" spans="1:10" x14ac:dyDescent="0.2">
      <c r="A57" t="s">
        <v>470</v>
      </c>
      <c r="B57" t="s">
        <v>471</v>
      </c>
      <c r="C57">
        <v>9.0398123027521308E-9</v>
      </c>
      <c r="D57">
        <v>3.1746265570740278E-7</v>
      </c>
      <c r="E57">
        <v>0.74773966314988538</v>
      </c>
      <c r="F57">
        <v>0.55832916239143171</v>
      </c>
      <c r="G57">
        <v>2.2664039017905062</v>
      </c>
      <c r="H57">
        <v>97</v>
      </c>
      <c r="I57" t="s">
        <v>9892</v>
      </c>
      <c r="J57" t="s">
        <v>16195</v>
      </c>
    </row>
    <row r="58" spans="1:10" x14ac:dyDescent="0.2">
      <c r="A58" t="s">
        <v>473</v>
      </c>
      <c r="B58" t="s">
        <v>474</v>
      </c>
      <c r="C58">
        <v>2.532491459652798E-3</v>
      </c>
      <c r="D58">
        <v>1.195248136882375E-2</v>
      </c>
      <c r="E58">
        <v>0.43170769580334639</v>
      </c>
      <c r="F58">
        <v>0.62714380455872409</v>
      </c>
      <c r="G58">
        <v>1.8275337382398069</v>
      </c>
      <c r="H58">
        <v>20</v>
      </c>
      <c r="I58" t="s">
        <v>9893</v>
      </c>
      <c r="J58" t="s">
        <v>16195</v>
      </c>
    </row>
    <row r="59" spans="1:10" x14ac:dyDescent="0.2">
      <c r="A59" t="s">
        <v>476</v>
      </c>
      <c r="B59" t="s">
        <v>477</v>
      </c>
      <c r="C59">
        <v>3.9809643768483947E-23</v>
      </c>
      <c r="D59">
        <v>1.4446477394207619E-20</v>
      </c>
      <c r="E59">
        <v>1.2462327719164761</v>
      </c>
      <c r="F59">
        <v>0.48332825686995301</v>
      </c>
      <c r="G59">
        <v>2.3771477426854242</v>
      </c>
      <c r="H59">
        <v>452</v>
      </c>
      <c r="I59" t="s">
        <v>9894</v>
      </c>
      <c r="J59" t="s">
        <v>16194</v>
      </c>
    </row>
    <row r="60" spans="1:10" x14ac:dyDescent="0.2">
      <c r="A60" t="s">
        <v>479</v>
      </c>
      <c r="B60" t="s">
        <v>480</v>
      </c>
      <c r="C60">
        <v>6.8076087314104567E-4</v>
      </c>
      <c r="D60">
        <v>4.358838844006287E-3</v>
      </c>
      <c r="E60">
        <v>0.47727081536286209</v>
      </c>
      <c r="F60">
        <v>0.57526875929107923</v>
      </c>
      <c r="G60">
        <v>1.8918148683684639</v>
      </c>
      <c r="H60">
        <v>32</v>
      </c>
      <c r="I60" t="s">
        <v>9895</v>
      </c>
      <c r="J60" t="s">
        <v>16195</v>
      </c>
    </row>
    <row r="61" spans="1:10" x14ac:dyDescent="0.2">
      <c r="A61" t="s">
        <v>488</v>
      </c>
      <c r="B61" t="s">
        <v>489</v>
      </c>
      <c r="C61">
        <v>1.2066724742036379E-3</v>
      </c>
      <c r="D61">
        <v>6.7598495724684061E-3</v>
      </c>
      <c r="E61">
        <v>0.45505986738722948</v>
      </c>
      <c r="F61">
        <v>0.36584756716314409</v>
      </c>
      <c r="G61">
        <v>1.5938117810442911</v>
      </c>
      <c r="H61">
        <v>152</v>
      </c>
      <c r="I61" t="s">
        <v>9898</v>
      </c>
      <c r="J61" t="s">
        <v>16194</v>
      </c>
    </row>
    <row r="62" spans="1:10" x14ac:dyDescent="0.2">
      <c r="A62" t="s">
        <v>515</v>
      </c>
      <c r="B62" t="s">
        <v>516</v>
      </c>
      <c r="C62">
        <v>3.1927157224317898E-3</v>
      </c>
      <c r="D62">
        <v>1.439227899718918E-2</v>
      </c>
      <c r="E62">
        <v>0.43170769580334639</v>
      </c>
      <c r="F62">
        <v>0.56088867327388203</v>
      </c>
      <c r="G62">
        <v>1.798706436187633</v>
      </c>
      <c r="H62">
        <v>28</v>
      </c>
      <c r="I62" t="s">
        <v>9907</v>
      </c>
      <c r="J62" t="s">
        <v>16195</v>
      </c>
    </row>
    <row r="63" spans="1:10" x14ac:dyDescent="0.2">
      <c r="A63" t="s">
        <v>548</v>
      </c>
      <c r="B63" t="s">
        <v>549</v>
      </c>
      <c r="C63">
        <v>9.9135621219279135E-5</v>
      </c>
      <c r="D63">
        <v>8.9938038583934905E-4</v>
      </c>
      <c r="E63">
        <v>0.53843409630991623</v>
      </c>
      <c r="F63">
        <v>0.60893673241881752</v>
      </c>
      <c r="G63">
        <v>2.053667838849961</v>
      </c>
      <c r="H63">
        <v>35</v>
      </c>
      <c r="I63" t="s">
        <v>9918</v>
      </c>
      <c r="J63" t="s">
        <v>16195</v>
      </c>
    </row>
    <row r="64" spans="1:10" x14ac:dyDescent="0.2">
      <c r="A64" t="s">
        <v>566</v>
      </c>
      <c r="B64" t="s">
        <v>567</v>
      </c>
      <c r="C64">
        <v>3.607332586323145E-3</v>
      </c>
      <c r="D64">
        <v>1.5878097340877889E-2</v>
      </c>
      <c r="E64">
        <v>0.43170769580334639</v>
      </c>
      <c r="F64">
        <v>0.33732570656286209</v>
      </c>
      <c r="G64">
        <v>1.5016555335023209</v>
      </c>
      <c r="H64">
        <v>174</v>
      </c>
      <c r="I64" t="s">
        <v>9923</v>
      </c>
      <c r="J64" t="s">
        <v>16195</v>
      </c>
    </row>
    <row r="65" spans="1:10" x14ac:dyDescent="0.2">
      <c r="A65" t="s">
        <v>578</v>
      </c>
      <c r="B65" t="s">
        <v>579</v>
      </c>
      <c r="C65">
        <v>3.3953852316436408E-3</v>
      </c>
      <c r="D65">
        <v>1.5108076521182741E-2</v>
      </c>
      <c r="E65">
        <v>0.43170769580334639</v>
      </c>
      <c r="F65">
        <v>0.40237212686003732</v>
      </c>
      <c r="G65">
        <v>1.632176119457472</v>
      </c>
      <c r="H65">
        <v>96</v>
      </c>
      <c r="I65" t="s">
        <v>9927</v>
      </c>
      <c r="J65" t="s">
        <v>16195</v>
      </c>
    </row>
    <row r="66" spans="1:10" x14ac:dyDescent="0.2">
      <c r="A66" t="s">
        <v>581</v>
      </c>
      <c r="B66" t="s">
        <v>582</v>
      </c>
      <c r="C66">
        <v>4.8449387731398948E-4</v>
      </c>
      <c r="D66">
        <v>3.2828983471109752E-3</v>
      </c>
      <c r="E66">
        <v>0.49849310876659031</v>
      </c>
      <c r="F66">
        <v>0.37039565215042147</v>
      </c>
      <c r="G66">
        <v>1.6363271389153391</v>
      </c>
      <c r="H66">
        <v>164</v>
      </c>
      <c r="I66" t="s">
        <v>9928</v>
      </c>
      <c r="J66" t="s">
        <v>16195</v>
      </c>
    </row>
    <row r="67" spans="1:10" x14ac:dyDescent="0.2">
      <c r="A67" t="s">
        <v>584</v>
      </c>
      <c r="B67" t="s">
        <v>585</v>
      </c>
      <c r="C67">
        <v>1.9246558757558521E-5</v>
      </c>
      <c r="D67">
        <v>2.3454948097830649E-4</v>
      </c>
      <c r="E67">
        <v>0.57561026107112856</v>
      </c>
      <c r="F67">
        <v>0.38507753928072852</v>
      </c>
      <c r="G67">
        <v>1.759730571676873</v>
      </c>
      <c r="H67">
        <v>210</v>
      </c>
      <c r="I67" t="s">
        <v>9929</v>
      </c>
      <c r="J67" t="s">
        <v>16195</v>
      </c>
    </row>
    <row r="68" spans="1:10" x14ac:dyDescent="0.2">
      <c r="A68" t="s">
        <v>590</v>
      </c>
      <c r="B68" t="s">
        <v>591</v>
      </c>
      <c r="C68">
        <v>9.3045121864714295E-3</v>
      </c>
      <c r="D68">
        <v>3.2294210058561777E-2</v>
      </c>
      <c r="E68">
        <v>0.38073040072279241</v>
      </c>
      <c r="F68">
        <v>0.35701288233224221</v>
      </c>
      <c r="G68">
        <v>1.488296238889091</v>
      </c>
      <c r="H68">
        <v>113</v>
      </c>
      <c r="I68" t="s">
        <v>9931</v>
      </c>
      <c r="J68" t="s">
        <v>16195</v>
      </c>
    </row>
    <row r="69" spans="1:10" x14ac:dyDescent="0.2">
      <c r="A69" t="s">
        <v>602</v>
      </c>
      <c r="B69" t="s">
        <v>603</v>
      </c>
      <c r="C69">
        <v>2.3050274939611618E-6</v>
      </c>
      <c r="D69">
        <v>3.9209478100401862E-5</v>
      </c>
      <c r="E69">
        <v>0.62725673971852836</v>
      </c>
      <c r="F69">
        <v>0.39344493994057222</v>
      </c>
      <c r="G69">
        <v>1.83962268725014</v>
      </c>
      <c r="H69">
        <v>252</v>
      </c>
      <c r="I69" t="s">
        <v>9935</v>
      </c>
      <c r="J69" t="s">
        <v>16194</v>
      </c>
    </row>
    <row r="70" spans="1:10" x14ac:dyDescent="0.2">
      <c r="A70" t="s">
        <v>614</v>
      </c>
      <c r="B70" t="s">
        <v>615</v>
      </c>
      <c r="C70">
        <v>4.5828611896882188E-3</v>
      </c>
      <c r="D70">
        <v>1.8946360310786989E-2</v>
      </c>
      <c r="E70">
        <v>0.40701791892395389</v>
      </c>
      <c r="F70">
        <v>0.27805207445557029</v>
      </c>
      <c r="G70">
        <v>1.368282226000139</v>
      </c>
      <c r="H70">
        <v>458</v>
      </c>
      <c r="I70" t="s">
        <v>9939</v>
      </c>
      <c r="J70" t="s">
        <v>16195</v>
      </c>
    </row>
    <row r="71" spans="1:10" x14ac:dyDescent="0.2">
      <c r="A71" t="s">
        <v>617</v>
      </c>
      <c r="B71" t="s">
        <v>618</v>
      </c>
      <c r="C71">
        <v>2.2988884142252449E-4</v>
      </c>
      <c r="D71">
        <v>1.813567526777693E-3</v>
      </c>
      <c r="E71">
        <v>0.51884807774379182</v>
      </c>
      <c r="F71">
        <v>0.36767827846405582</v>
      </c>
      <c r="G71">
        <v>1.6542635567658439</v>
      </c>
      <c r="H71">
        <v>190</v>
      </c>
      <c r="I71" t="s">
        <v>9940</v>
      </c>
      <c r="J71" t="s">
        <v>16194</v>
      </c>
    </row>
    <row r="72" spans="1:10" x14ac:dyDescent="0.2">
      <c r="A72" t="s">
        <v>626</v>
      </c>
      <c r="B72" t="s">
        <v>627</v>
      </c>
      <c r="C72">
        <v>7.7478208769620194E-3</v>
      </c>
      <c r="D72">
        <v>2.7837605043078049E-2</v>
      </c>
      <c r="E72">
        <v>0.40701791892395389</v>
      </c>
      <c r="F72">
        <v>0.2773591626983104</v>
      </c>
      <c r="G72">
        <v>1.3545738260781359</v>
      </c>
      <c r="H72">
        <v>401</v>
      </c>
      <c r="I72" t="s">
        <v>9943</v>
      </c>
      <c r="J72" t="s">
        <v>16195</v>
      </c>
    </row>
    <row r="73" spans="1:10" x14ac:dyDescent="0.2">
      <c r="A73" t="s">
        <v>659</v>
      </c>
      <c r="B73" t="s">
        <v>660</v>
      </c>
      <c r="C73">
        <v>9.8536901229044106E-3</v>
      </c>
      <c r="D73">
        <v>3.3593060481634449E-2</v>
      </c>
      <c r="E73">
        <v>0.38073040072279241</v>
      </c>
      <c r="F73">
        <v>0.52769249398116103</v>
      </c>
      <c r="G73">
        <v>1.6979684572133731</v>
      </c>
      <c r="H73">
        <v>30</v>
      </c>
      <c r="I73" t="s">
        <v>9953</v>
      </c>
      <c r="J73" t="s">
        <v>16195</v>
      </c>
    </row>
    <row r="74" spans="1:10" x14ac:dyDescent="0.2">
      <c r="A74" t="s">
        <v>707</v>
      </c>
      <c r="B74" t="s">
        <v>708</v>
      </c>
      <c r="C74">
        <v>4.4584442411790036E-3</v>
      </c>
      <c r="D74">
        <v>1.8573059810829878E-2</v>
      </c>
      <c r="E74">
        <v>0.40701791892395389</v>
      </c>
      <c r="F74">
        <v>0.36089562841747158</v>
      </c>
      <c r="G74">
        <v>1.5455103898261</v>
      </c>
      <c r="H74">
        <v>136</v>
      </c>
      <c r="I74" t="s">
        <v>9969</v>
      </c>
      <c r="J74" t="s">
        <v>16195</v>
      </c>
    </row>
    <row r="75" spans="1:10" x14ac:dyDescent="0.2">
      <c r="A75" t="s">
        <v>716</v>
      </c>
      <c r="B75" t="s">
        <v>717</v>
      </c>
      <c r="C75">
        <v>4.9235741512957207E-3</v>
      </c>
      <c r="D75">
        <v>2.0017742805471441E-2</v>
      </c>
      <c r="E75">
        <v>0.40701791892395389</v>
      </c>
      <c r="F75">
        <v>0.57349056179812596</v>
      </c>
      <c r="G75">
        <v>1.7551901092538129</v>
      </c>
      <c r="H75">
        <v>24</v>
      </c>
      <c r="I75" t="s">
        <v>9972</v>
      </c>
      <c r="J75" t="s">
        <v>16195</v>
      </c>
    </row>
    <row r="76" spans="1:10" x14ac:dyDescent="0.2">
      <c r="A76" t="s">
        <v>719</v>
      </c>
      <c r="B76" t="s">
        <v>720</v>
      </c>
      <c r="C76">
        <v>1.85996835698012E-3</v>
      </c>
      <c r="D76">
        <v>9.3889592795936162E-3</v>
      </c>
      <c r="E76">
        <v>0.45505986738722948</v>
      </c>
      <c r="F76">
        <v>0.42379802770300168</v>
      </c>
      <c r="G76">
        <v>1.677766629987316</v>
      </c>
      <c r="H76">
        <v>84</v>
      </c>
      <c r="I76" t="s">
        <v>9973</v>
      </c>
      <c r="J76" t="s">
        <v>16195</v>
      </c>
    </row>
    <row r="77" spans="1:10" x14ac:dyDescent="0.2">
      <c r="A77" t="s">
        <v>722</v>
      </c>
      <c r="B77" t="s">
        <v>723</v>
      </c>
      <c r="C77">
        <v>3.3113519878336518E-4</v>
      </c>
      <c r="D77">
        <v>2.397976849726099E-3</v>
      </c>
      <c r="E77">
        <v>0.49849310876659031</v>
      </c>
      <c r="F77">
        <v>0.65922828395539568</v>
      </c>
      <c r="G77">
        <v>1.97168885384902</v>
      </c>
      <c r="H77">
        <v>22</v>
      </c>
      <c r="I77" t="s">
        <v>9974</v>
      </c>
      <c r="J77" t="s">
        <v>16194</v>
      </c>
    </row>
    <row r="78" spans="1:10" x14ac:dyDescent="0.2">
      <c r="A78" t="s">
        <v>734</v>
      </c>
      <c r="B78" t="s">
        <v>735</v>
      </c>
      <c r="C78">
        <v>5.3378947045892361E-3</v>
      </c>
      <c r="D78">
        <v>2.1338511756656599E-2</v>
      </c>
      <c r="E78">
        <v>0.40701791892395389</v>
      </c>
      <c r="F78">
        <v>0.28940663636487068</v>
      </c>
      <c r="G78">
        <v>1.3922400145180489</v>
      </c>
      <c r="H78">
        <v>353</v>
      </c>
      <c r="I78" t="s">
        <v>9978</v>
      </c>
      <c r="J78" t="s">
        <v>16195</v>
      </c>
    </row>
    <row r="79" spans="1:10" x14ac:dyDescent="0.2">
      <c r="A79" t="s">
        <v>743</v>
      </c>
      <c r="B79" t="s">
        <v>744</v>
      </c>
      <c r="C79">
        <v>4.8697866786828262E-3</v>
      </c>
      <c r="D79">
        <v>1.9856084010709249E-2</v>
      </c>
      <c r="E79">
        <v>0.40701791892395389</v>
      </c>
      <c r="F79">
        <v>0.46643357987837758</v>
      </c>
      <c r="G79">
        <v>1.6546225624810751</v>
      </c>
      <c r="H79">
        <v>45</v>
      </c>
      <c r="I79" t="s">
        <v>9981</v>
      </c>
      <c r="J79" t="s">
        <v>16195</v>
      </c>
    </row>
    <row r="80" spans="1:10" x14ac:dyDescent="0.2">
      <c r="A80" t="s">
        <v>752</v>
      </c>
      <c r="B80" t="s">
        <v>753</v>
      </c>
      <c r="C80">
        <v>1.6256409891055451E-2</v>
      </c>
      <c r="D80">
        <v>4.9343340803147867E-2</v>
      </c>
      <c r="E80">
        <v>0.35248785758361922</v>
      </c>
      <c r="F80">
        <v>0.41285789313474541</v>
      </c>
      <c r="G80">
        <v>1.52897791862905</v>
      </c>
      <c r="H80">
        <v>58</v>
      </c>
      <c r="I80" t="s">
        <v>9984</v>
      </c>
      <c r="J80" t="s">
        <v>16195</v>
      </c>
    </row>
    <row r="81" spans="1:10" x14ac:dyDescent="0.2">
      <c r="A81" t="s">
        <v>761</v>
      </c>
      <c r="B81" t="s">
        <v>762</v>
      </c>
      <c r="C81">
        <v>3.6078012578918533E-4</v>
      </c>
      <c r="D81">
        <v>2.5772413818356118E-3</v>
      </c>
      <c r="E81">
        <v>0.49849310876659031</v>
      </c>
      <c r="F81">
        <v>0.34302740432742329</v>
      </c>
      <c r="G81">
        <v>1.599036630972682</v>
      </c>
      <c r="H81">
        <v>249</v>
      </c>
      <c r="I81" t="s">
        <v>9987</v>
      </c>
      <c r="J81" t="s">
        <v>16195</v>
      </c>
    </row>
    <row r="82" spans="1:10" x14ac:dyDescent="0.2">
      <c r="A82" t="s">
        <v>785</v>
      </c>
      <c r="B82" t="s">
        <v>786</v>
      </c>
      <c r="C82">
        <v>1.2107345956263311E-5</v>
      </c>
      <c r="D82">
        <v>1.5817036757262391E-4</v>
      </c>
      <c r="E82">
        <v>0.59332547639640509</v>
      </c>
      <c r="F82">
        <v>0.43736443045878393</v>
      </c>
      <c r="G82">
        <v>1.8889821012643699</v>
      </c>
      <c r="H82">
        <v>144</v>
      </c>
      <c r="I82" t="s">
        <v>9995</v>
      </c>
      <c r="J82" t="s">
        <v>16195</v>
      </c>
    </row>
    <row r="83" spans="1:10" x14ac:dyDescent="0.2">
      <c r="A83" t="s">
        <v>809</v>
      </c>
      <c r="B83" t="s">
        <v>810</v>
      </c>
      <c r="C83">
        <v>1.892411721932341E-6</v>
      </c>
      <c r="D83">
        <v>3.2875620658675672E-5</v>
      </c>
      <c r="E83">
        <v>0.6435518361507222</v>
      </c>
      <c r="F83">
        <v>0.58032050728772133</v>
      </c>
      <c r="G83">
        <v>2.153763644575367</v>
      </c>
      <c r="H83">
        <v>59</v>
      </c>
      <c r="I83" t="s">
        <v>10003</v>
      </c>
      <c r="J83" t="s">
        <v>16194</v>
      </c>
    </row>
    <row r="84" spans="1:10" x14ac:dyDescent="0.2">
      <c r="A84" t="s">
        <v>827</v>
      </c>
      <c r="B84" t="s">
        <v>828</v>
      </c>
      <c r="C84">
        <v>9.7247381310470923E-5</v>
      </c>
      <c r="D84">
        <v>8.8717862391060902E-4</v>
      </c>
      <c r="E84">
        <v>0.53843409630991623</v>
      </c>
      <c r="F84">
        <v>0.71356222818388571</v>
      </c>
      <c r="G84">
        <v>2.0535024551824792</v>
      </c>
      <c r="H84">
        <v>19</v>
      </c>
      <c r="I84" t="s">
        <v>10009</v>
      </c>
      <c r="J84" t="s">
        <v>16194</v>
      </c>
    </row>
    <row r="85" spans="1:10" x14ac:dyDescent="0.2">
      <c r="A85" t="s">
        <v>857</v>
      </c>
      <c r="B85" t="s">
        <v>858</v>
      </c>
      <c r="C85">
        <v>3.2286098543698132E-4</v>
      </c>
      <c r="D85">
        <v>2.353714237582993E-3</v>
      </c>
      <c r="E85">
        <v>0.49849310876659031</v>
      </c>
      <c r="F85">
        <v>0.30998201684691229</v>
      </c>
      <c r="G85">
        <v>1.5016296858220011</v>
      </c>
      <c r="H85">
        <v>372</v>
      </c>
      <c r="I85" t="s">
        <v>10019</v>
      </c>
      <c r="J85" t="s">
        <v>16195</v>
      </c>
    </row>
    <row r="86" spans="1:10" x14ac:dyDescent="0.2">
      <c r="A86" t="s">
        <v>860</v>
      </c>
      <c r="B86" t="s">
        <v>861</v>
      </c>
      <c r="C86">
        <v>1.3388614212537271E-2</v>
      </c>
      <c r="D86">
        <v>4.2388881553879203E-2</v>
      </c>
      <c r="E86">
        <v>0.38073040072279241</v>
      </c>
      <c r="F86">
        <v>0.51358662004467204</v>
      </c>
      <c r="G86">
        <v>1.647014109987414</v>
      </c>
      <c r="H86">
        <v>28</v>
      </c>
      <c r="I86" t="s">
        <v>10020</v>
      </c>
      <c r="J86" t="s">
        <v>16195</v>
      </c>
    </row>
    <row r="87" spans="1:10" x14ac:dyDescent="0.2">
      <c r="A87" t="s">
        <v>863</v>
      </c>
      <c r="B87" t="s">
        <v>864</v>
      </c>
      <c r="C87">
        <v>7.9435709581064037E-3</v>
      </c>
      <c r="D87">
        <v>2.8384795130388961E-2</v>
      </c>
      <c r="E87">
        <v>0.38073040072279241</v>
      </c>
      <c r="F87">
        <v>0.35407378056502459</v>
      </c>
      <c r="G87">
        <v>1.469496420849763</v>
      </c>
      <c r="H87">
        <v>110</v>
      </c>
      <c r="I87" t="s">
        <v>10021</v>
      </c>
      <c r="J87" t="s">
        <v>16195</v>
      </c>
    </row>
    <row r="88" spans="1:10" x14ac:dyDescent="0.2">
      <c r="A88" t="s">
        <v>866</v>
      </c>
      <c r="B88" t="s">
        <v>867</v>
      </c>
      <c r="C88">
        <v>1.1654906840530281E-7</v>
      </c>
      <c r="D88">
        <v>2.905719522226862E-6</v>
      </c>
      <c r="E88">
        <v>0.70497571516723834</v>
      </c>
      <c r="F88">
        <v>0.49048494726809588</v>
      </c>
      <c r="G88">
        <v>2.0707240640862929</v>
      </c>
      <c r="H88">
        <v>121</v>
      </c>
      <c r="I88" t="s">
        <v>10022</v>
      </c>
      <c r="J88" t="s">
        <v>16195</v>
      </c>
    </row>
    <row r="89" spans="1:10" x14ac:dyDescent="0.2">
      <c r="A89" t="s">
        <v>869</v>
      </c>
      <c r="B89" t="s">
        <v>870</v>
      </c>
      <c r="C89">
        <v>2.575773325887252E-3</v>
      </c>
      <c r="D89">
        <v>1.208689034820081E-2</v>
      </c>
      <c r="E89">
        <v>0.43170769580334639</v>
      </c>
      <c r="F89">
        <v>0.29393109578045579</v>
      </c>
      <c r="G89">
        <v>1.443125164779318</v>
      </c>
      <c r="H89">
        <v>422</v>
      </c>
      <c r="I89" t="s">
        <v>10023</v>
      </c>
      <c r="J89" t="s">
        <v>16195</v>
      </c>
    </row>
    <row r="90" spans="1:10" x14ac:dyDescent="0.2">
      <c r="A90" t="s">
        <v>875</v>
      </c>
      <c r="B90" t="s">
        <v>876</v>
      </c>
      <c r="C90">
        <v>1.2626508808139149E-2</v>
      </c>
      <c r="D90">
        <v>4.0547795654055488E-2</v>
      </c>
      <c r="E90">
        <v>0.38073040072279241</v>
      </c>
      <c r="F90">
        <v>0.30628626924818209</v>
      </c>
      <c r="G90">
        <v>1.3868402268474</v>
      </c>
      <c r="H90">
        <v>196</v>
      </c>
      <c r="I90" t="s">
        <v>10025</v>
      </c>
      <c r="J90" t="s">
        <v>16195</v>
      </c>
    </row>
    <row r="91" spans="1:10" x14ac:dyDescent="0.2">
      <c r="A91" t="s">
        <v>887</v>
      </c>
      <c r="B91" t="s">
        <v>888</v>
      </c>
      <c r="C91">
        <v>5.8412073148414699E-3</v>
      </c>
      <c r="D91">
        <v>2.284716537757155E-2</v>
      </c>
      <c r="E91">
        <v>0.40701791892395389</v>
      </c>
      <c r="F91">
        <v>0.30918902966368589</v>
      </c>
      <c r="G91">
        <v>1.4360348675058441</v>
      </c>
      <c r="H91">
        <v>246</v>
      </c>
      <c r="I91" t="s">
        <v>10029</v>
      </c>
      <c r="J91" t="s">
        <v>16195</v>
      </c>
    </row>
    <row r="92" spans="1:10" x14ac:dyDescent="0.2">
      <c r="A92" t="s">
        <v>911</v>
      </c>
      <c r="B92" t="s">
        <v>912</v>
      </c>
      <c r="C92">
        <v>5.6002922372313827E-3</v>
      </c>
      <c r="D92">
        <v>2.201029415980469E-2</v>
      </c>
      <c r="E92">
        <v>0.40701791892395389</v>
      </c>
      <c r="F92">
        <v>0.37714238216345658</v>
      </c>
      <c r="G92">
        <v>1.550761334441962</v>
      </c>
      <c r="H92">
        <v>104</v>
      </c>
      <c r="I92" t="s">
        <v>10037</v>
      </c>
      <c r="J92" t="s">
        <v>16195</v>
      </c>
    </row>
    <row r="93" spans="1:10" x14ac:dyDescent="0.2">
      <c r="A93" t="s">
        <v>917</v>
      </c>
      <c r="B93" t="s">
        <v>918</v>
      </c>
      <c r="C93">
        <v>1.704802608905609E-6</v>
      </c>
      <c r="D93">
        <v>3.0425602845277151E-5</v>
      </c>
      <c r="E93">
        <v>0.6435518361507222</v>
      </c>
      <c r="F93">
        <v>0.55937724014909807</v>
      </c>
      <c r="G93">
        <v>2.117182987830672</v>
      </c>
      <c r="H93">
        <v>66</v>
      </c>
      <c r="I93" t="s">
        <v>10039</v>
      </c>
      <c r="J93" t="s">
        <v>16195</v>
      </c>
    </row>
    <row r="94" spans="1:10" x14ac:dyDescent="0.2">
      <c r="A94" t="s">
        <v>920</v>
      </c>
      <c r="B94" t="s">
        <v>921</v>
      </c>
      <c r="C94">
        <v>1.938901689638976E-3</v>
      </c>
      <c r="D94">
        <v>9.7123511017805173E-3</v>
      </c>
      <c r="E94">
        <v>0.45505986738722948</v>
      </c>
      <c r="F94">
        <v>0.40664125176641008</v>
      </c>
      <c r="G94">
        <v>1.6325739456192321</v>
      </c>
      <c r="H94">
        <v>90</v>
      </c>
      <c r="I94" t="s">
        <v>10040</v>
      </c>
      <c r="J94" t="s">
        <v>16195</v>
      </c>
    </row>
    <row r="95" spans="1:10" x14ac:dyDescent="0.2">
      <c r="A95" t="s">
        <v>926</v>
      </c>
      <c r="B95" t="s">
        <v>927</v>
      </c>
      <c r="C95">
        <v>1.2405619476788201E-5</v>
      </c>
      <c r="D95">
        <v>1.614213275346226E-4</v>
      </c>
      <c r="E95">
        <v>0.59332547639640509</v>
      </c>
      <c r="F95">
        <v>0.57700532173743202</v>
      </c>
      <c r="G95">
        <v>2.1173272331469959</v>
      </c>
      <c r="H95">
        <v>52</v>
      </c>
      <c r="I95" t="s">
        <v>10041</v>
      </c>
      <c r="J95" t="s">
        <v>16194</v>
      </c>
    </row>
    <row r="96" spans="1:10" x14ac:dyDescent="0.2">
      <c r="A96" t="s">
        <v>929</v>
      </c>
      <c r="B96" t="s">
        <v>930</v>
      </c>
      <c r="C96">
        <v>6.783946447304047E-3</v>
      </c>
      <c r="D96">
        <v>2.527985498332121E-2</v>
      </c>
      <c r="E96">
        <v>0.40701791892395389</v>
      </c>
      <c r="F96">
        <v>0.5063770128621865</v>
      </c>
      <c r="G96">
        <v>1.7077803493922541</v>
      </c>
      <c r="H96">
        <v>35</v>
      </c>
      <c r="I96" t="s">
        <v>10042</v>
      </c>
      <c r="J96" t="s">
        <v>16195</v>
      </c>
    </row>
    <row r="97" spans="1:10" x14ac:dyDescent="0.2">
      <c r="A97" t="s">
        <v>941</v>
      </c>
      <c r="B97" t="s">
        <v>942</v>
      </c>
      <c r="C97">
        <v>3.0815966079408822E-5</v>
      </c>
      <c r="D97">
        <v>3.4585891826580481E-4</v>
      </c>
      <c r="E97">
        <v>0.55733223875864601</v>
      </c>
      <c r="F97">
        <v>0.38898621576713199</v>
      </c>
      <c r="G97">
        <v>1.7489452914609289</v>
      </c>
      <c r="H97">
        <v>187</v>
      </c>
      <c r="I97" t="s">
        <v>10046</v>
      </c>
      <c r="J97" t="s">
        <v>16195</v>
      </c>
    </row>
    <row r="98" spans="1:10" x14ac:dyDescent="0.2">
      <c r="A98" t="s">
        <v>944</v>
      </c>
      <c r="B98" t="s">
        <v>945</v>
      </c>
      <c r="C98">
        <v>3.6063282771080842E-4</v>
      </c>
      <c r="D98">
        <v>2.5772413818356118E-3</v>
      </c>
      <c r="E98">
        <v>0.49849310876659031</v>
      </c>
      <c r="F98">
        <v>0.52076277223157164</v>
      </c>
      <c r="G98">
        <v>1.886935075003138</v>
      </c>
      <c r="H98">
        <v>50</v>
      </c>
      <c r="I98" t="s">
        <v>10047</v>
      </c>
      <c r="J98" t="s">
        <v>16195</v>
      </c>
    </row>
    <row r="99" spans="1:10" x14ac:dyDescent="0.2">
      <c r="A99" t="s">
        <v>950</v>
      </c>
      <c r="B99" t="s">
        <v>951</v>
      </c>
      <c r="C99">
        <v>7.6653953519749418E-4</v>
      </c>
      <c r="D99">
        <v>4.7415115946117716E-3</v>
      </c>
      <c r="E99">
        <v>0.47727081536286209</v>
      </c>
      <c r="F99">
        <v>0.69671703575533273</v>
      </c>
      <c r="G99">
        <v>1.9308894456699439</v>
      </c>
      <c r="H99">
        <v>16</v>
      </c>
      <c r="I99" t="s">
        <v>10049</v>
      </c>
      <c r="J99" t="s">
        <v>16194</v>
      </c>
    </row>
    <row r="100" spans="1:10" x14ac:dyDescent="0.2">
      <c r="A100" t="s">
        <v>956</v>
      </c>
      <c r="B100" t="s">
        <v>957</v>
      </c>
      <c r="C100">
        <v>1.0115939963540981E-2</v>
      </c>
      <c r="D100">
        <v>3.4337756466423612E-2</v>
      </c>
      <c r="E100">
        <v>0.38073040072279241</v>
      </c>
      <c r="F100">
        <v>0.33996207045843507</v>
      </c>
      <c r="G100">
        <v>1.468875569009781</v>
      </c>
      <c r="H100">
        <v>140</v>
      </c>
      <c r="I100" t="s">
        <v>10051</v>
      </c>
      <c r="J100" t="s">
        <v>16195</v>
      </c>
    </row>
    <row r="101" spans="1:10" x14ac:dyDescent="0.2">
      <c r="A101" t="s">
        <v>965</v>
      </c>
      <c r="B101" t="s">
        <v>966</v>
      </c>
      <c r="C101">
        <v>2.8607877929718538E-6</v>
      </c>
      <c r="D101">
        <v>4.6254123424980571E-5</v>
      </c>
      <c r="E101">
        <v>0.62725673971852836</v>
      </c>
      <c r="F101">
        <v>0.42162013878339683</v>
      </c>
      <c r="G101">
        <v>1.862625739257719</v>
      </c>
      <c r="H101">
        <v>164</v>
      </c>
      <c r="I101" t="s">
        <v>10054</v>
      </c>
      <c r="J101" t="s">
        <v>16195</v>
      </c>
    </row>
    <row r="102" spans="1:10" x14ac:dyDescent="0.2">
      <c r="A102" t="s">
        <v>977</v>
      </c>
      <c r="B102" t="s">
        <v>978</v>
      </c>
      <c r="C102">
        <v>1.1290269060317249E-9</v>
      </c>
      <c r="D102">
        <v>4.9165358334661532E-8</v>
      </c>
      <c r="E102">
        <v>0.78818681080023711</v>
      </c>
      <c r="F102">
        <v>-0.44675164973865727</v>
      </c>
      <c r="G102">
        <v>-2.180680900116295</v>
      </c>
      <c r="H102">
        <v>174</v>
      </c>
      <c r="I102" t="s">
        <v>10058</v>
      </c>
      <c r="J102" t="s">
        <v>16194</v>
      </c>
    </row>
    <row r="103" spans="1:10" x14ac:dyDescent="0.2">
      <c r="A103" t="s">
        <v>980</v>
      </c>
      <c r="B103" t="s">
        <v>981</v>
      </c>
      <c r="C103">
        <v>2.7777627437104991E-10</v>
      </c>
      <c r="D103">
        <v>1.374571684993711E-8</v>
      </c>
      <c r="E103">
        <v>0.81403583784790789</v>
      </c>
      <c r="F103">
        <v>-0.71592823744022149</v>
      </c>
      <c r="G103">
        <v>-2.6569692778088578</v>
      </c>
      <c r="H103">
        <v>40</v>
      </c>
      <c r="I103" t="s">
        <v>10059</v>
      </c>
      <c r="J103" t="s">
        <v>16194</v>
      </c>
    </row>
    <row r="104" spans="1:10" x14ac:dyDescent="0.2">
      <c r="A104" t="s">
        <v>986</v>
      </c>
      <c r="B104" t="s">
        <v>987</v>
      </c>
      <c r="C104">
        <v>2.09467917938013E-5</v>
      </c>
      <c r="D104">
        <v>2.4967964233049282E-4</v>
      </c>
      <c r="E104">
        <v>0.57561026107112856</v>
      </c>
      <c r="F104">
        <v>-0.39317165938696558</v>
      </c>
      <c r="G104">
        <v>-1.8656119016649779</v>
      </c>
      <c r="H104">
        <v>135</v>
      </c>
      <c r="I104" t="s">
        <v>10061</v>
      </c>
      <c r="J104" t="s">
        <v>16195</v>
      </c>
    </row>
    <row r="105" spans="1:10" x14ac:dyDescent="0.2">
      <c r="A105" t="s">
        <v>989</v>
      </c>
      <c r="B105" t="s">
        <v>990</v>
      </c>
      <c r="C105">
        <v>7.5464251724412862E-8</v>
      </c>
      <c r="D105">
        <v>1.9876310171930028E-6</v>
      </c>
      <c r="E105">
        <v>0.70497571516723834</v>
      </c>
      <c r="F105">
        <v>-0.31209123186660243</v>
      </c>
      <c r="G105">
        <v>-1.681777165521374</v>
      </c>
      <c r="H105">
        <v>468</v>
      </c>
      <c r="I105" t="s">
        <v>10062</v>
      </c>
      <c r="J105" t="s">
        <v>16195</v>
      </c>
    </row>
    <row r="106" spans="1:10" x14ac:dyDescent="0.2">
      <c r="A106" t="s">
        <v>1004</v>
      </c>
      <c r="B106" t="s">
        <v>1005</v>
      </c>
      <c r="C106">
        <v>4.8033419593103568E-4</v>
      </c>
      <c r="D106">
        <v>3.2644104483955131E-3</v>
      </c>
      <c r="E106">
        <v>0.49849310876659031</v>
      </c>
      <c r="F106">
        <v>0.38724439047784343</v>
      </c>
      <c r="G106">
        <v>1.6707611440402199</v>
      </c>
      <c r="H106">
        <v>142</v>
      </c>
      <c r="I106" t="s">
        <v>10067</v>
      </c>
      <c r="J106" t="s">
        <v>16194</v>
      </c>
    </row>
    <row r="107" spans="1:10" x14ac:dyDescent="0.2">
      <c r="A107" t="s">
        <v>1010</v>
      </c>
      <c r="B107" t="s">
        <v>1011</v>
      </c>
      <c r="C107">
        <v>1.238545356505962E-2</v>
      </c>
      <c r="D107">
        <v>4.0050387468796772E-2</v>
      </c>
      <c r="E107">
        <v>0.38073040072279241</v>
      </c>
      <c r="F107">
        <v>0.59459144369492622</v>
      </c>
      <c r="G107">
        <v>1.6478574287644729</v>
      </c>
      <c r="H107">
        <v>16</v>
      </c>
      <c r="I107" t="s">
        <v>10069</v>
      </c>
      <c r="J107" t="s">
        <v>16195</v>
      </c>
    </row>
    <row r="108" spans="1:10" x14ac:dyDescent="0.2">
      <c r="A108" t="s">
        <v>1016</v>
      </c>
      <c r="B108" t="s">
        <v>1017</v>
      </c>
      <c r="C108">
        <v>5.5120173875306136E-3</v>
      </c>
      <c r="D108">
        <v>2.1768136381710979E-2</v>
      </c>
      <c r="E108">
        <v>0.40701791892395389</v>
      </c>
      <c r="F108">
        <v>0.29029236912471701</v>
      </c>
      <c r="G108">
        <v>1.3954240960428601</v>
      </c>
      <c r="H108">
        <v>346</v>
      </c>
      <c r="I108" t="s">
        <v>10071</v>
      </c>
      <c r="J108" t="s">
        <v>16195</v>
      </c>
    </row>
    <row r="109" spans="1:10" x14ac:dyDescent="0.2">
      <c r="A109" t="s">
        <v>1028</v>
      </c>
      <c r="B109" t="s">
        <v>1029</v>
      </c>
      <c r="C109">
        <v>5.1174766288182997E-3</v>
      </c>
      <c r="D109">
        <v>2.0610535584894538E-2</v>
      </c>
      <c r="E109">
        <v>0.40701791892395389</v>
      </c>
      <c r="F109">
        <v>0.41238826234754572</v>
      </c>
      <c r="G109">
        <v>1.5861436000203739</v>
      </c>
      <c r="H109">
        <v>75</v>
      </c>
      <c r="I109" t="s">
        <v>10075</v>
      </c>
      <c r="J109" t="s">
        <v>16195</v>
      </c>
    </row>
    <row r="110" spans="1:10" x14ac:dyDescent="0.2">
      <c r="A110" t="s">
        <v>1031</v>
      </c>
      <c r="B110" t="s">
        <v>1032</v>
      </c>
      <c r="C110">
        <v>6.1035447876082321E-11</v>
      </c>
      <c r="D110">
        <v>3.986835455265697E-9</v>
      </c>
      <c r="E110">
        <v>0.83908893562127385</v>
      </c>
      <c r="F110">
        <v>0.50629653869164348</v>
      </c>
      <c r="G110">
        <v>2.25077334632021</v>
      </c>
      <c r="H110">
        <v>170</v>
      </c>
      <c r="I110" t="s">
        <v>10076</v>
      </c>
      <c r="J110" t="s">
        <v>16195</v>
      </c>
    </row>
    <row r="111" spans="1:10" x14ac:dyDescent="0.2">
      <c r="A111" t="s">
        <v>1037</v>
      </c>
      <c r="B111" t="s">
        <v>1038</v>
      </c>
      <c r="C111">
        <v>5.0305473371534117E-6</v>
      </c>
      <c r="D111">
        <v>7.6063738903440014E-5</v>
      </c>
      <c r="E111">
        <v>0.610526878385931</v>
      </c>
      <c r="F111">
        <v>0.58994802838934579</v>
      </c>
      <c r="G111">
        <v>2.1169812196252189</v>
      </c>
      <c r="H111">
        <v>48</v>
      </c>
      <c r="I111" t="s">
        <v>10078</v>
      </c>
      <c r="J111" t="s">
        <v>16195</v>
      </c>
    </row>
    <row r="112" spans="1:10" x14ac:dyDescent="0.2">
      <c r="A112" t="s">
        <v>1061</v>
      </c>
      <c r="B112" t="s">
        <v>1062</v>
      </c>
      <c r="C112">
        <v>9.0032700337309133E-13</v>
      </c>
      <c r="D112">
        <v>8.6484352735779895E-11</v>
      </c>
      <c r="E112">
        <v>0.92142600349489823</v>
      </c>
      <c r="F112">
        <v>0.47386342418621502</v>
      </c>
      <c r="G112">
        <v>2.2171300944744199</v>
      </c>
      <c r="H112">
        <v>260</v>
      </c>
      <c r="I112" t="s">
        <v>10086</v>
      </c>
      <c r="J112" t="s">
        <v>16194</v>
      </c>
    </row>
    <row r="113" spans="1:10" x14ac:dyDescent="0.2">
      <c r="A113" t="s">
        <v>1064</v>
      </c>
      <c r="B113" t="s">
        <v>1065</v>
      </c>
      <c r="C113">
        <v>1.6496395044571989E-6</v>
      </c>
      <c r="D113">
        <v>2.9931792341984509E-5</v>
      </c>
      <c r="E113">
        <v>0.6435518361507222</v>
      </c>
      <c r="F113">
        <v>0.50211539229698587</v>
      </c>
      <c r="G113">
        <v>2.0282938494113329</v>
      </c>
      <c r="H113">
        <v>94</v>
      </c>
      <c r="I113" t="s">
        <v>10087</v>
      </c>
      <c r="J113" t="s">
        <v>16195</v>
      </c>
    </row>
    <row r="114" spans="1:10" x14ac:dyDescent="0.2">
      <c r="A114" t="s">
        <v>1070</v>
      </c>
      <c r="B114" t="s">
        <v>1071</v>
      </c>
      <c r="C114">
        <v>2.557102298939979E-3</v>
      </c>
      <c r="D114">
        <v>1.20208016895161E-2</v>
      </c>
      <c r="E114">
        <v>0.43170769580334639</v>
      </c>
      <c r="F114">
        <v>0.31566728504991781</v>
      </c>
      <c r="G114">
        <v>1.4783974461968421</v>
      </c>
      <c r="H114">
        <v>266</v>
      </c>
      <c r="I114" t="s">
        <v>10089</v>
      </c>
      <c r="J114" t="s">
        <v>16195</v>
      </c>
    </row>
    <row r="115" spans="1:10" x14ac:dyDescent="0.2">
      <c r="A115" t="s">
        <v>1073</v>
      </c>
      <c r="B115" t="s">
        <v>1074</v>
      </c>
      <c r="C115">
        <v>2.4109206037446151E-12</v>
      </c>
      <c r="D115">
        <v>2.018991459443567E-10</v>
      </c>
      <c r="E115">
        <v>0.89867123206169419</v>
      </c>
      <c r="F115">
        <v>0.40028680417172302</v>
      </c>
      <c r="G115">
        <v>1.9682729891087041</v>
      </c>
      <c r="H115">
        <v>449</v>
      </c>
      <c r="I115" t="s">
        <v>10090</v>
      </c>
      <c r="J115" t="s">
        <v>16194</v>
      </c>
    </row>
    <row r="116" spans="1:10" x14ac:dyDescent="0.2">
      <c r="A116" t="s">
        <v>1076</v>
      </c>
      <c r="B116" t="s">
        <v>1077</v>
      </c>
      <c r="C116">
        <v>6.4665786871387283E-6</v>
      </c>
      <c r="D116">
        <v>9.3292431310611427E-5</v>
      </c>
      <c r="E116">
        <v>0.610526878385931</v>
      </c>
      <c r="F116">
        <v>0.53390958964082913</v>
      </c>
      <c r="G116">
        <v>2.0535436042178259</v>
      </c>
      <c r="H116">
        <v>75</v>
      </c>
      <c r="I116" t="s">
        <v>10091</v>
      </c>
      <c r="J116" t="s">
        <v>16195</v>
      </c>
    </row>
    <row r="117" spans="1:10" x14ac:dyDescent="0.2">
      <c r="A117" t="s">
        <v>1079</v>
      </c>
      <c r="B117" t="s">
        <v>1080</v>
      </c>
      <c r="C117">
        <v>1.105552221306125E-6</v>
      </c>
      <c r="D117">
        <v>2.136528730642488E-5</v>
      </c>
      <c r="E117">
        <v>0.6435518361507222</v>
      </c>
      <c r="F117">
        <v>0.53508017173329847</v>
      </c>
      <c r="G117">
        <v>2.111038582422184</v>
      </c>
      <c r="H117">
        <v>82</v>
      </c>
      <c r="I117" t="s">
        <v>10092</v>
      </c>
      <c r="J117" t="s">
        <v>16194</v>
      </c>
    </row>
    <row r="118" spans="1:10" x14ac:dyDescent="0.2">
      <c r="A118" t="s">
        <v>1100</v>
      </c>
      <c r="B118" t="s">
        <v>1101</v>
      </c>
      <c r="C118">
        <v>2.5580089327047429E-3</v>
      </c>
      <c r="D118">
        <v>1.20208016895161E-2</v>
      </c>
      <c r="E118">
        <v>0.43170769580334639</v>
      </c>
      <c r="F118">
        <v>-0.45560101076918591</v>
      </c>
      <c r="G118">
        <v>-1.7411256990843389</v>
      </c>
      <c r="H118">
        <v>44</v>
      </c>
      <c r="I118" t="s">
        <v>10099</v>
      </c>
      <c r="J118" t="s">
        <v>16195</v>
      </c>
    </row>
    <row r="119" spans="1:10" x14ac:dyDescent="0.2">
      <c r="A119" t="s">
        <v>1103</v>
      </c>
      <c r="B119" t="s">
        <v>1104</v>
      </c>
      <c r="C119">
        <v>1.774014969743444E-4</v>
      </c>
      <c r="D119">
        <v>1.4705413429396161E-3</v>
      </c>
      <c r="E119">
        <v>0.51884807774379182</v>
      </c>
      <c r="F119">
        <v>-0.44529273742887798</v>
      </c>
      <c r="G119">
        <v>-1.868569387425165</v>
      </c>
      <c r="H119">
        <v>71</v>
      </c>
      <c r="I119" t="s">
        <v>10100</v>
      </c>
      <c r="J119" t="s">
        <v>16194</v>
      </c>
    </row>
    <row r="120" spans="1:10" x14ac:dyDescent="0.2">
      <c r="A120" t="s">
        <v>1109</v>
      </c>
      <c r="B120" t="s">
        <v>1110</v>
      </c>
      <c r="C120">
        <v>9.6601015074223896E-3</v>
      </c>
      <c r="D120">
        <v>3.3071165118701798E-2</v>
      </c>
      <c r="E120">
        <v>0.38073040072279241</v>
      </c>
      <c r="F120">
        <v>0.40655861318570669</v>
      </c>
      <c r="G120">
        <v>1.538780839855729</v>
      </c>
      <c r="H120">
        <v>66</v>
      </c>
      <c r="I120" t="s">
        <v>10102</v>
      </c>
      <c r="J120" t="s">
        <v>16195</v>
      </c>
    </row>
    <row r="121" spans="1:10" x14ac:dyDescent="0.2">
      <c r="A121" t="s">
        <v>1127</v>
      </c>
      <c r="B121" t="s">
        <v>1128</v>
      </c>
      <c r="C121">
        <v>9.9670970136388603E-3</v>
      </c>
      <c r="D121">
        <v>3.3944253228930667E-2</v>
      </c>
      <c r="E121">
        <v>0.38073040072279241</v>
      </c>
      <c r="F121">
        <v>-0.34907002688471322</v>
      </c>
      <c r="G121">
        <v>-1.5258688800367151</v>
      </c>
      <c r="H121">
        <v>85</v>
      </c>
      <c r="I121" t="s">
        <v>10108</v>
      </c>
      <c r="J121" t="s">
        <v>16194</v>
      </c>
    </row>
    <row r="122" spans="1:10" x14ac:dyDescent="0.2">
      <c r="A122" t="s">
        <v>1136</v>
      </c>
      <c r="B122" t="s">
        <v>1137</v>
      </c>
      <c r="C122">
        <v>7.3791913345234109E-3</v>
      </c>
      <c r="D122">
        <v>2.6957985345138099E-2</v>
      </c>
      <c r="E122">
        <v>0.40701791892395389</v>
      </c>
      <c r="F122">
        <v>-0.59158485605710609</v>
      </c>
      <c r="G122">
        <v>-1.716160214653236</v>
      </c>
      <c r="H122">
        <v>17</v>
      </c>
      <c r="I122" t="s">
        <v>10111</v>
      </c>
      <c r="J122" t="s">
        <v>16195</v>
      </c>
    </row>
    <row r="123" spans="1:10" x14ac:dyDescent="0.2">
      <c r="A123" t="s">
        <v>1142</v>
      </c>
      <c r="B123" t="s">
        <v>1143</v>
      </c>
      <c r="C123">
        <v>7.7024468768382547E-3</v>
      </c>
      <c r="D123">
        <v>2.773560253556091E-2</v>
      </c>
      <c r="E123">
        <v>0.40701791892395389</v>
      </c>
      <c r="F123">
        <v>0.47700097304958838</v>
      </c>
      <c r="G123">
        <v>1.661495549148285</v>
      </c>
      <c r="H123">
        <v>41</v>
      </c>
      <c r="I123" t="s">
        <v>10113</v>
      </c>
      <c r="J123" t="s">
        <v>16195</v>
      </c>
    </row>
    <row r="124" spans="1:10" x14ac:dyDescent="0.2">
      <c r="A124" t="s">
        <v>1148</v>
      </c>
      <c r="B124" t="s">
        <v>1149</v>
      </c>
      <c r="C124">
        <v>9.8794496069351989E-4</v>
      </c>
      <c r="D124">
        <v>5.8772827716303024E-3</v>
      </c>
      <c r="E124">
        <v>0.45505986738722948</v>
      </c>
      <c r="F124">
        <v>-0.63654528612458094</v>
      </c>
      <c r="G124">
        <v>-1.9013491932286839</v>
      </c>
      <c r="H124">
        <v>19</v>
      </c>
      <c r="I124" t="s">
        <v>10115</v>
      </c>
      <c r="J124" t="s">
        <v>16194</v>
      </c>
    </row>
    <row r="125" spans="1:10" x14ac:dyDescent="0.2">
      <c r="A125" t="s">
        <v>1160</v>
      </c>
      <c r="B125" t="s">
        <v>1161</v>
      </c>
      <c r="C125">
        <v>9.640469290562963E-3</v>
      </c>
      <c r="D125">
        <v>3.3068547966794967E-2</v>
      </c>
      <c r="E125">
        <v>0.38073040072279241</v>
      </c>
      <c r="F125">
        <v>0.38475968260048948</v>
      </c>
      <c r="G125">
        <v>1.5167525479159361</v>
      </c>
      <c r="H125">
        <v>81</v>
      </c>
      <c r="I125" t="s">
        <v>10119</v>
      </c>
      <c r="J125" t="s">
        <v>16195</v>
      </c>
    </row>
    <row r="126" spans="1:10" x14ac:dyDescent="0.2">
      <c r="A126" t="s">
        <v>1175</v>
      </c>
      <c r="B126" t="s">
        <v>1176</v>
      </c>
      <c r="C126">
        <v>1.6071022088182679E-12</v>
      </c>
      <c r="D126">
        <v>1.4185934632433681E-10</v>
      </c>
      <c r="E126">
        <v>0.91011973477445907</v>
      </c>
      <c r="F126">
        <v>-0.3493772590937998</v>
      </c>
      <c r="G126">
        <v>-1.8920219598782131</v>
      </c>
      <c r="H126">
        <v>494</v>
      </c>
      <c r="I126" t="s">
        <v>10124</v>
      </c>
      <c r="J126" t="s">
        <v>16194</v>
      </c>
    </row>
    <row r="127" spans="1:10" x14ac:dyDescent="0.2">
      <c r="A127" t="s">
        <v>1178</v>
      </c>
      <c r="B127" t="s">
        <v>1179</v>
      </c>
      <c r="C127">
        <v>7.2117104738082723E-5</v>
      </c>
      <c r="D127">
        <v>6.9274842374875926E-4</v>
      </c>
      <c r="E127">
        <v>0.53843409630991623</v>
      </c>
      <c r="F127">
        <v>-0.61733476521193642</v>
      </c>
      <c r="G127">
        <v>-2.1055710682674502</v>
      </c>
      <c r="H127">
        <v>30</v>
      </c>
      <c r="I127" t="s">
        <v>10125</v>
      </c>
      <c r="J127" t="s">
        <v>16195</v>
      </c>
    </row>
    <row r="128" spans="1:10" x14ac:dyDescent="0.2">
      <c r="A128" t="s">
        <v>1181</v>
      </c>
      <c r="B128" t="s">
        <v>1182</v>
      </c>
      <c r="C128">
        <v>2.2030628651914801E-3</v>
      </c>
      <c r="D128">
        <v>1.0691238213544389E-2</v>
      </c>
      <c r="E128">
        <v>0.43170769580334639</v>
      </c>
      <c r="F128">
        <v>-0.34764224366326452</v>
      </c>
      <c r="G128">
        <v>-1.583539538056723</v>
      </c>
      <c r="H128">
        <v>107</v>
      </c>
      <c r="I128" t="s">
        <v>10126</v>
      </c>
      <c r="J128" t="s">
        <v>16195</v>
      </c>
    </row>
    <row r="129" spans="1:10" x14ac:dyDescent="0.2">
      <c r="A129" t="s">
        <v>1184</v>
      </c>
      <c r="B129" t="s">
        <v>1185</v>
      </c>
      <c r="C129">
        <v>2.052227273045662E-30</v>
      </c>
      <c r="D129">
        <v>1.6756435684417828E-27</v>
      </c>
      <c r="E129">
        <v>1.431812446088587</v>
      </c>
      <c r="F129">
        <v>-0.48513842828765907</v>
      </c>
      <c r="G129">
        <v>-2.6081358742729321</v>
      </c>
      <c r="H129">
        <v>451</v>
      </c>
      <c r="I129" t="s">
        <v>10127</v>
      </c>
      <c r="J129" t="s">
        <v>16194</v>
      </c>
    </row>
    <row r="130" spans="1:10" x14ac:dyDescent="0.2">
      <c r="A130" t="s">
        <v>1187</v>
      </c>
      <c r="B130" t="s">
        <v>1188</v>
      </c>
      <c r="C130">
        <v>1.970500006418138E-4</v>
      </c>
      <c r="D130">
        <v>1.612945619288631E-3</v>
      </c>
      <c r="E130">
        <v>0.51884807774379182</v>
      </c>
      <c r="F130">
        <v>-0.56813843455396473</v>
      </c>
      <c r="G130">
        <v>-1.952031153541665</v>
      </c>
      <c r="H130">
        <v>31</v>
      </c>
      <c r="I130" t="s">
        <v>10128</v>
      </c>
      <c r="J130" t="s">
        <v>16195</v>
      </c>
    </row>
    <row r="131" spans="1:10" x14ac:dyDescent="0.2">
      <c r="A131" t="s">
        <v>1190</v>
      </c>
      <c r="B131" t="s">
        <v>1191</v>
      </c>
      <c r="C131">
        <v>4.2911981648044407E-17</v>
      </c>
      <c r="D131">
        <v>6.3704787301142314E-15</v>
      </c>
      <c r="E131">
        <v>1.0672099868281111</v>
      </c>
      <c r="F131">
        <v>-0.43220260590312648</v>
      </c>
      <c r="G131">
        <v>-2.2761312527408171</v>
      </c>
      <c r="H131">
        <v>354</v>
      </c>
      <c r="I131" t="s">
        <v>10129</v>
      </c>
      <c r="J131" t="s">
        <v>16194</v>
      </c>
    </row>
    <row r="132" spans="1:10" x14ac:dyDescent="0.2">
      <c r="A132" t="s">
        <v>1193</v>
      </c>
      <c r="B132" t="s">
        <v>1194</v>
      </c>
      <c r="C132">
        <v>7.1215689346962533E-6</v>
      </c>
      <c r="D132">
        <v>1.006885027736708E-4</v>
      </c>
      <c r="E132">
        <v>0.610526878385931</v>
      </c>
      <c r="F132">
        <v>-0.47139592078175141</v>
      </c>
      <c r="G132">
        <v>-2.036972855475824</v>
      </c>
      <c r="H132">
        <v>81</v>
      </c>
      <c r="I132" t="s">
        <v>10130</v>
      </c>
      <c r="J132" t="s">
        <v>16195</v>
      </c>
    </row>
    <row r="133" spans="1:10" x14ac:dyDescent="0.2">
      <c r="A133" t="s">
        <v>1211</v>
      </c>
      <c r="B133" t="s">
        <v>1212</v>
      </c>
      <c r="C133">
        <v>2.7407230154593828E-6</v>
      </c>
      <c r="D133">
        <v>4.4533340141743007E-5</v>
      </c>
      <c r="E133">
        <v>0.62725673971852836</v>
      </c>
      <c r="F133">
        <v>0.34869083710952281</v>
      </c>
      <c r="G133">
        <v>1.677559120173101</v>
      </c>
      <c r="H133">
        <v>357</v>
      </c>
      <c r="I133" t="s">
        <v>10136</v>
      </c>
      <c r="J133" t="s">
        <v>16194</v>
      </c>
    </row>
    <row r="134" spans="1:10" x14ac:dyDescent="0.2">
      <c r="A134" t="s">
        <v>1217</v>
      </c>
      <c r="B134" t="s">
        <v>1218</v>
      </c>
      <c r="C134">
        <v>1.99751223547949E-3</v>
      </c>
      <c r="D134">
        <v>9.9449313431036798E-3</v>
      </c>
      <c r="E134">
        <v>0.43170769580334639</v>
      </c>
      <c r="F134">
        <v>0.50337525676810435</v>
      </c>
      <c r="G134">
        <v>1.779750809788226</v>
      </c>
      <c r="H134">
        <v>44</v>
      </c>
      <c r="I134" t="s">
        <v>10138</v>
      </c>
      <c r="J134" t="s">
        <v>16195</v>
      </c>
    </row>
    <row r="135" spans="1:10" x14ac:dyDescent="0.2">
      <c r="A135" t="s">
        <v>1229</v>
      </c>
      <c r="B135" t="s">
        <v>1230</v>
      </c>
      <c r="C135">
        <v>6.347916846921201E-6</v>
      </c>
      <c r="D135">
        <v>9.2143539653531743E-5</v>
      </c>
      <c r="E135">
        <v>0.610526878385931</v>
      </c>
      <c r="F135">
        <v>0.64944212208770757</v>
      </c>
      <c r="G135">
        <v>2.192149608879066</v>
      </c>
      <c r="H135">
        <v>34</v>
      </c>
      <c r="I135" t="s">
        <v>10142</v>
      </c>
      <c r="J135" t="s">
        <v>16195</v>
      </c>
    </row>
    <row r="136" spans="1:10" x14ac:dyDescent="0.2">
      <c r="A136" t="s">
        <v>1232</v>
      </c>
      <c r="B136" t="s">
        <v>1233</v>
      </c>
      <c r="C136">
        <v>1.1186262070519591E-3</v>
      </c>
      <c r="D136">
        <v>6.4338637411827477E-3</v>
      </c>
      <c r="E136">
        <v>0.45505986738722948</v>
      </c>
      <c r="F136">
        <v>0.6255263873968222</v>
      </c>
      <c r="G136">
        <v>1.8708896991170481</v>
      </c>
      <c r="H136">
        <v>22</v>
      </c>
      <c r="I136" t="s">
        <v>10143</v>
      </c>
      <c r="J136" t="s">
        <v>16195</v>
      </c>
    </row>
    <row r="137" spans="1:10" x14ac:dyDescent="0.2">
      <c r="A137" t="s">
        <v>1235</v>
      </c>
      <c r="B137" t="s">
        <v>1236</v>
      </c>
      <c r="C137">
        <v>1.53395773568903E-5</v>
      </c>
      <c r="D137">
        <v>1.949379752825048E-4</v>
      </c>
      <c r="E137">
        <v>0.57561026107112856</v>
      </c>
      <c r="F137">
        <v>0.55716555694735814</v>
      </c>
      <c r="G137">
        <v>2.0634069198118312</v>
      </c>
      <c r="H137">
        <v>58</v>
      </c>
      <c r="I137" t="s">
        <v>10144</v>
      </c>
      <c r="J137" t="s">
        <v>16195</v>
      </c>
    </row>
    <row r="138" spans="1:10" x14ac:dyDescent="0.2">
      <c r="A138" t="s">
        <v>1238</v>
      </c>
      <c r="B138" t="s">
        <v>1239</v>
      </c>
      <c r="C138">
        <v>5.7800470719794079E-8</v>
      </c>
      <c r="D138">
        <v>1.613472968981602E-6</v>
      </c>
      <c r="E138">
        <v>0.71951282633891067</v>
      </c>
      <c r="F138">
        <v>0.59828780962809514</v>
      </c>
      <c r="G138">
        <v>2.2644553289895262</v>
      </c>
      <c r="H138">
        <v>66</v>
      </c>
      <c r="I138" t="s">
        <v>10145</v>
      </c>
      <c r="J138" t="s">
        <v>16194</v>
      </c>
    </row>
    <row r="139" spans="1:10" x14ac:dyDescent="0.2">
      <c r="A139" t="s">
        <v>1250</v>
      </c>
      <c r="B139" t="s">
        <v>1251</v>
      </c>
      <c r="C139">
        <v>2.1306554604582809E-4</v>
      </c>
      <c r="D139">
        <v>1.7139706241026461E-3</v>
      </c>
      <c r="E139">
        <v>0.51884807774379182</v>
      </c>
      <c r="F139">
        <v>0.35986563470696559</v>
      </c>
      <c r="G139">
        <v>1.6430791730296801</v>
      </c>
      <c r="H139">
        <v>208</v>
      </c>
      <c r="I139" t="s">
        <v>10149</v>
      </c>
      <c r="J139" t="s">
        <v>16194</v>
      </c>
    </row>
    <row r="140" spans="1:10" x14ac:dyDescent="0.2">
      <c r="A140" t="s">
        <v>1253</v>
      </c>
      <c r="B140" t="s">
        <v>1254</v>
      </c>
      <c r="C140">
        <v>5.2714611096347378E-3</v>
      </c>
      <c r="D140">
        <v>2.1176619906601541E-2</v>
      </c>
      <c r="E140">
        <v>0.40701791892395389</v>
      </c>
      <c r="F140">
        <v>-0.45983645887916541</v>
      </c>
      <c r="G140">
        <v>-1.690010693492318</v>
      </c>
      <c r="H140">
        <v>38</v>
      </c>
      <c r="I140" t="s">
        <v>10150</v>
      </c>
      <c r="J140" t="s">
        <v>16195</v>
      </c>
    </row>
    <row r="141" spans="1:10" x14ac:dyDescent="0.2">
      <c r="A141" t="s">
        <v>1256</v>
      </c>
      <c r="B141" t="s">
        <v>1257</v>
      </c>
      <c r="C141">
        <v>1.622403614468345E-2</v>
      </c>
      <c r="D141">
        <v>4.9290885626545253E-2</v>
      </c>
      <c r="E141">
        <v>0.35248785758361922</v>
      </c>
      <c r="F141">
        <v>0.45489229215461308</v>
      </c>
      <c r="G141">
        <v>1.5844863248909531</v>
      </c>
      <c r="H141">
        <v>41</v>
      </c>
      <c r="I141" t="s">
        <v>10151</v>
      </c>
      <c r="J141" t="s">
        <v>16195</v>
      </c>
    </row>
    <row r="142" spans="1:10" x14ac:dyDescent="0.2">
      <c r="A142" t="s">
        <v>1304</v>
      </c>
      <c r="B142" t="s">
        <v>1305</v>
      </c>
      <c r="C142">
        <v>9.6634765899933335E-10</v>
      </c>
      <c r="D142">
        <v>4.2649884517457057E-8</v>
      </c>
      <c r="E142">
        <v>0.78818681080023711</v>
      </c>
      <c r="F142">
        <v>0.41707793935695858</v>
      </c>
      <c r="G142">
        <v>1.976399970887494</v>
      </c>
      <c r="H142">
        <v>293</v>
      </c>
      <c r="I142" t="s">
        <v>10167</v>
      </c>
      <c r="J142" t="s">
        <v>16194</v>
      </c>
    </row>
    <row r="143" spans="1:10" x14ac:dyDescent="0.2">
      <c r="A143" t="s">
        <v>1307</v>
      </c>
      <c r="B143" t="s">
        <v>1308</v>
      </c>
      <c r="C143">
        <v>1.5932821438717061E-11</v>
      </c>
      <c r="D143">
        <v>1.156368773752221E-9</v>
      </c>
      <c r="E143">
        <v>0.86341539160669278</v>
      </c>
      <c r="F143">
        <v>0.3925592387862985</v>
      </c>
      <c r="G143">
        <v>1.9302753382713871</v>
      </c>
      <c r="H143">
        <v>449</v>
      </c>
      <c r="I143" t="s">
        <v>10168</v>
      </c>
      <c r="J143" t="s">
        <v>16194</v>
      </c>
    </row>
    <row r="144" spans="1:10" x14ac:dyDescent="0.2">
      <c r="A144" t="s">
        <v>1313</v>
      </c>
      <c r="B144" t="s">
        <v>1314</v>
      </c>
      <c r="C144">
        <v>1.2002066614721051E-3</v>
      </c>
      <c r="D144">
        <v>6.7467727304094576E-3</v>
      </c>
      <c r="E144">
        <v>0.45505986738722948</v>
      </c>
      <c r="F144">
        <v>0.54581729478989782</v>
      </c>
      <c r="G144">
        <v>1.872784781731766</v>
      </c>
      <c r="H144">
        <v>39</v>
      </c>
      <c r="I144" t="s">
        <v>10170</v>
      </c>
      <c r="J144" t="s">
        <v>16195</v>
      </c>
    </row>
    <row r="145" spans="1:10" x14ac:dyDescent="0.2">
      <c r="A145" t="s">
        <v>1319</v>
      </c>
      <c r="B145" t="s">
        <v>1320</v>
      </c>
      <c r="C145">
        <v>4.2604410164837608E-3</v>
      </c>
      <c r="D145">
        <v>1.802409373035746E-2</v>
      </c>
      <c r="E145">
        <v>0.40701791892395389</v>
      </c>
      <c r="F145">
        <v>0.36717938709650111</v>
      </c>
      <c r="G145">
        <v>1.5622784606817259</v>
      </c>
      <c r="H145">
        <v>129</v>
      </c>
      <c r="I145" t="s">
        <v>10172</v>
      </c>
      <c r="J145" t="s">
        <v>16195</v>
      </c>
    </row>
    <row r="146" spans="1:10" x14ac:dyDescent="0.2">
      <c r="A146" t="s">
        <v>1322</v>
      </c>
      <c r="B146" t="s">
        <v>1323</v>
      </c>
      <c r="C146">
        <v>8.3271068355254118E-3</v>
      </c>
      <c r="D146">
        <v>2.9497105124540131E-2</v>
      </c>
      <c r="E146">
        <v>0.38073040072279241</v>
      </c>
      <c r="F146">
        <v>-0.30419886697815018</v>
      </c>
      <c r="G146">
        <v>-1.468274152807421</v>
      </c>
      <c r="H146">
        <v>155</v>
      </c>
      <c r="I146" t="s">
        <v>10173</v>
      </c>
      <c r="J146" t="s">
        <v>16195</v>
      </c>
    </row>
    <row r="147" spans="1:10" x14ac:dyDescent="0.2">
      <c r="A147" t="s">
        <v>1334</v>
      </c>
      <c r="B147" t="s">
        <v>1335</v>
      </c>
      <c r="C147">
        <v>7.9961062843131105E-5</v>
      </c>
      <c r="D147">
        <v>7.4615094641618913E-4</v>
      </c>
      <c r="E147">
        <v>0.53843409630991623</v>
      </c>
      <c r="F147">
        <v>0.42835085438833859</v>
      </c>
      <c r="G147">
        <v>1.80159022536922</v>
      </c>
      <c r="H147">
        <v>118</v>
      </c>
      <c r="I147" t="s">
        <v>10177</v>
      </c>
      <c r="J147" t="s">
        <v>16194</v>
      </c>
    </row>
    <row r="148" spans="1:10" x14ac:dyDescent="0.2">
      <c r="A148" t="s">
        <v>1340</v>
      </c>
      <c r="B148" t="s">
        <v>1341</v>
      </c>
      <c r="C148">
        <v>5.158955835866635E-6</v>
      </c>
      <c r="D148">
        <v>7.7645851428296918E-5</v>
      </c>
      <c r="E148">
        <v>0.610526878385931</v>
      </c>
      <c r="F148">
        <v>0.49470617809132522</v>
      </c>
      <c r="G148">
        <v>2.00814159064111</v>
      </c>
      <c r="H148">
        <v>97</v>
      </c>
      <c r="I148" t="s">
        <v>10179</v>
      </c>
      <c r="J148" t="s">
        <v>16195</v>
      </c>
    </row>
    <row r="149" spans="1:10" x14ac:dyDescent="0.2">
      <c r="A149" t="s">
        <v>1349</v>
      </c>
      <c r="B149" t="s">
        <v>1350</v>
      </c>
      <c r="C149">
        <v>7.4953161060336438E-3</v>
      </c>
      <c r="D149">
        <v>2.7260247664037729E-2</v>
      </c>
      <c r="E149">
        <v>0.40701791892395389</v>
      </c>
      <c r="F149">
        <v>0.31634931476218431</v>
      </c>
      <c r="G149">
        <v>1.4449696917785519</v>
      </c>
      <c r="H149">
        <v>204</v>
      </c>
      <c r="I149" t="s">
        <v>10182</v>
      </c>
      <c r="J149" t="s">
        <v>16195</v>
      </c>
    </row>
    <row r="150" spans="1:10" x14ac:dyDescent="0.2">
      <c r="A150" t="s">
        <v>1364</v>
      </c>
      <c r="B150" t="s">
        <v>1365</v>
      </c>
      <c r="C150">
        <v>1.4628139359038549E-3</v>
      </c>
      <c r="D150">
        <v>7.8064547625195926E-3</v>
      </c>
      <c r="E150">
        <v>0.45505986738722948</v>
      </c>
      <c r="F150">
        <v>0.61695514142875019</v>
      </c>
      <c r="G150">
        <v>1.8452539208135961</v>
      </c>
      <c r="H150">
        <v>22</v>
      </c>
      <c r="I150" t="s">
        <v>10187</v>
      </c>
      <c r="J150" t="s">
        <v>16194</v>
      </c>
    </row>
    <row r="151" spans="1:10" x14ac:dyDescent="0.2">
      <c r="A151" t="s">
        <v>1391</v>
      </c>
      <c r="B151" t="s">
        <v>1392</v>
      </c>
      <c r="C151">
        <v>1.723691449686805E-3</v>
      </c>
      <c r="D151">
        <v>8.8376393637003229E-3</v>
      </c>
      <c r="E151">
        <v>0.45505986738722948</v>
      </c>
      <c r="F151">
        <v>0.66898217971932661</v>
      </c>
      <c r="G151">
        <v>1.8540247530490139</v>
      </c>
      <c r="H151">
        <v>16</v>
      </c>
      <c r="I151" t="s">
        <v>10196</v>
      </c>
      <c r="J151" t="s">
        <v>16195</v>
      </c>
    </row>
    <row r="152" spans="1:10" x14ac:dyDescent="0.2">
      <c r="A152" t="s">
        <v>1451</v>
      </c>
      <c r="B152" t="s">
        <v>1452</v>
      </c>
      <c r="C152">
        <v>3.325664939230445E-3</v>
      </c>
      <c r="D152">
        <v>1.485857960537159E-2</v>
      </c>
      <c r="E152">
        <v>0.43170769580334639</v>
      </c>
      <c r="F152">
        <v>-0.39511277965427982</v>
      </c>
      <c r="G152">
        <v>-1.6356984943707999</v>
      </c>
      <c r="H152">
        <v>66</v>
      </c>
      <c r="I152" t="s">
        <v>10216</v>
      </c>
      <c r="J152" t="s">
        <v>16195</v>
      </c>
    </row>
    <row r="153" spans="1:10" x14ac:dyDescent="0.2">
      <c r="A153" t="s">
        <v>1469</v>
      </c>
      <c r="B153" t="s">
        <v>1470</v>
      </c>
      <c r="C153">
        <v>8.0137160186000683E-3</v>
      </c>
      <c r="D153">
        <v>2.8572954259587901E-2</v>
      </c>
      <c r="E153">
        <v>0.38073040072279241</v>
      </c>
      <c r="F153">
        <v>-0.46193700559421041</v>
      </c>
      <c r="G153">
        <v>-1.6043494534598099</v>
      </c>
      <c r="H153">
        <v>32</v>
      </c>
      <c r="I153" t="s">
        <v>10222</v>
      </c>
      <c r="J153" t="s">
        <v>16195</v>
      </c>
    </row>
    <row r="154" spans="1:10" x14ac:dyDescent="0.2">
      <c r="A154" t="s">
        <v>1484</v>
      </c>
      <c r="B154" t="s">
        <v>1485</v>
      </c>
      <c r="C154">
        <v>3.2942031950545299E-6</v>
      </c>
      <c r="D154">
        <v>5.2999347955901937E-5</v>
      </c>
      <c r="E154">
        <v>0.62725673971852836</v>
      </c>
      <c r="F154">
        <v>-0.40704931649594739</v>
      </c>
      <c r="G154">
        <v>-1.9274237788122131</v>
      </c>
      <c r="H154">
        <v>136</v>
      </c>
      <c r="I154" t="s">
        <v>10227</v>
      </c>
      <c r="J154" t="s">
        <v>16194</v>
      </c>
    </row>
    <row r="155" spans="1:10" x14ac:dyDescent="0.2">
      <c r="A155" t="s">
        <v>1490</v>
      </c>
      <c r="B155" t="s">
        <v>1491</v>
      </c>
      <c r="C155">
        <v>2.4005080792271162E-3</v>
      </c>
      <c r="D155">
        <v>1.147885708163362E-2</v>
      </c>
      <c r="E155">
        <v>0.43170769580334639</v>
      </c>
      <c r="F155">
        <v>-0.62665273731889881</v>
      </c>
      <c r="G155">
        <v>-1.851754358089958</v>
      </c>
      <c r="H155">
        <v>18</v>
      </c>
      <c r="I155" t="s">
        <v>10229</v>
      </c>
      <c r="J155" t="s">
        <v>16195</v>
      </c>
    </row>
    <row r="156" spans="1:10" x14ac:dyDescent="0.2">
      <c r="A156" t="s">
        <v>1496</v>
      </c>
      <c r="B156" t="s">
        <v>1497</v>
      </c>
      <c r="C156">
        <v>9.0886796272176889E-4</v>
      </c>
      <c r="D156">
        <v>5.466598096223383E-3</v>
      </c>
      <c r="E156">
        <v>0.47727081536286209</v>
      </c>
      <c r="F156">
        <v>-0.52530608442403781</v>
      </c>
      <c r="G156">
        <v>-1.8325312262983171</v>
      </c>
      <c r="H156">
        <v>33</v>
      </c>
      <c r="I156" t="s">
        <v>10231</v>
      </c>
      <c r="J156" t="s">
        <v>16195</v>
      </c>
    </row>
    <row r="157" spans="1:10" x14ac:dyDescent="0.2">
      <c r="A157" t="s">
        <v>1499</v>
      </c>
      <c r="B157" t="s">
        <v>1500</v>
      </c>
      <c r="C157">
        <v>7.8311443824335828E-4</v>
      </c>
      <c r="D157">
        <v>4.8192610774696479E-3</v>
      </c>
      <c r="E157">
        <v>0.47727081536286209</v>
      </c>
      <c r="F157">
        <v>-0.66889817658959871</v>
      </c>
      <c r="G157">
        <v>-1.9404425697576559</v>
      </c>
      <c r="H157">
        <v>17</v>
      </c>
      <c r="I157" t="s">
        <v>10232</v>
      </c>
      <c r="J157" t="s">
        <v>16195</v>
      </c>
    </row>
    <row r="158" spans="1:10" x14ac:dyDescent="0.2">
      <c r="A158" t="s">
        <v>1502</v>
      </c>
      <c r="B158" t="s">
        <v>1503</v>
      </c>
      <c r="C158">
        <v>6.7671262964275537E-8</v>
      </c>
      <c r="D158">
        <v>1.8115929905026549E-6</v>
      </c>
      <c r="E158">
        <v>0.70497571516723834</v>
      </c>
      <c r="F158">
        <v>-0.47565950984913918</v>
      </c>
      <c r="G158">
        <v>-2.213088519395328</v>
      </c>
      <c r="H158">
        <v>117</v>
      </c>
      <c r="I158" t="s">
        <v>10233</v>
      </c>
      <c r="J158" t="s">
        <v>16195</v>
      </c>
    </row>
    <row r="159" spans="1:10" x14ac:dyDescent="0.2">
      <c r="A159" t="s">
        <v>1505</v>
      </c>
      <c r="B159" t="s">
        <v>1506</v>
      </c>
      <c r="C159">
        <v>1.509642527332866E-3</v>
      </c>
      <c r="D159">
        <v>7.9652544333911803E-3</v>
      </c>
      <c r="E159">
        <v>0.45505986738722948</v>
      </c>
      <c r="F159">
        <v>-0.58708950315036112</v>
      </c>
      <c r="G159">
        <v>-1.8389810720330471</v>
      </c>
      <c r="H159">
        <v>22</v>
      </c>
      <c r="I159" t="s">
        <v>10234</v>
      </c>
      <c r="J159" t="s">
        <v>16194</v>
      </c>
    </row>
    <row r="160" spans="1:10" x14ac:dyDescent="0.2">
      <c r="A160" t="s">
        <v>1511</v>
      </c>
      <c r="B160" t="s">
        <v>1512</v>
      </c>
      <c r="C160">
        <v>8.4495658567538006E-22</v>
      </c>
      <c r="D160">
        <v>2.508752917105265E-19</v>
      </c>
      <c r="E160">
        <v>1.212544567690619</v>
      </c>
      <c r="F160">
        <v>-0.52330228187147099</v>
      </c>
      <c r="G160">
        <v>-2.671756315163988</v>
      </c>
      <c r="H160">
        <v>247</v>
      </c>
      <c r="I160" t="s">
        <v>10236</v>
      </c>
      <c r="J160" t="s">
        <v>16194</v>
      </c>
    </row>
    <row r="161" spans="1:10" x14ac:dyDescent="0.2">
      <c r="A161" t="s">
        <v>1514</v>
      </c>
      <c r="B161" t="s">
        <v>1515</v>
      </c>
      <c r="C161">
        <v>1.1444825145020571E-2</v>
      </c>
      <c r="D161">
        <v>3.7794538850998163E-2</v>
      </c>
      <c r="E161">
        <v>0.38073040072279241</v>
      </c>
      <c r="F161">
        <v>-0.51378205558695622</v>
      </c>
      <c r="G161">
        <v>-1.6437863177024401</v>
      </c>
      <c r="H161">
        <v>23</v>
      </c>
      <c r="I161" t="s">
        <v>10237</v>
      </c>
      <c r="J161" t="s">
        <v>16195</v>
      </c>
    </row>
    <row r="162" spans="1:10" x14ac:dyDescent="0.2">
      <c r="A162" t="s">
        <v>1517</v>
      </c>
      <c r="B162" t="s">
        <v>1518</v>
      </c>
      <c r="C162">
        <v>3.9035186072074477E-23</v>
      </c>
      <c r="D162">
        <v>1.4446477394207619E-20</v>
      </c>
      <c r="E162">
        <v>1.2462327719164761</v>
      </c>
      <c r="F162">
        <v>-0.51209125554275114</v>
      </c>
      <c r="G162">
        <v>-2.6458611404627912</v>
      </c>
      <c r="H162">
        <v>274</v>
      </c>
      <c r="I162" t="s">
        <v>10238</v>
      </c>
      <c r="J162" t="s">
        <v>16194</v>
      </c>
    </row>
    <row r="163" spans="1:10" x14ac:dyDescent="0.2">
      <c r="A163" t="s">
        <v>1520</v>
      </c>
      <c r="B163" t="s">
        <v>1521</v>
      </c>
      <c r="C163">
        <v>1.8000604224400051E-8</v>
      </c>
      <c r="D163">
        <v>5.7637228820480945E-7</v>
      </c>
      <c r="E163">
        <v>0.73376198835648032</v>
      </c>
      <c r="F163">
        <v>-0.77880578127558819</v>
      </c>
      <c r="G163">
        <v>-2.491699103710137</v>
      </c>
      <c r="H163">
        <v>23</v>
      </c>
      <c r="I163" t="s">
        <v>10239</v>
      </c>
      <c r="J163" t="s">
        <v>16194</v>
      </c>
    </row>
    <row r="164" spans="1:10" x14ac:dyDescent="0.2">
      <c r="A164" t="s">
        <v>1523</v>
      </c>
      <c r="B164" t="s">
        <v>1524</v>
      </c>
      <c r="C164">
        <v>8.4260096531670397E-8</v>
      </c>
      <c r="D164">
        <v>2.1668777580506729E-6</v>
      </c>
      <c r="E164">
        <v>0.70497571516723834</v>
      </c>
      <c r="F164">
        <v>-0.65373156206249861</v>
      </c>
      <c r="G164">
        <v>-2.4261435511252412</v>
      </c>
      <c r="H164">
        <v>40</v>
      </c>
      <c r="I164" t="s">
        <v>10240</v>
      </c>
      <c r="J164" t="s">
        <v>16195</v>
      </c>
    </row>
    <row r="165" spans="1:10" x14ac:dyDescent="0.2">
      <c r="A165" t="s">
        <v>1526</v>
      </c>
      <c r="B165" t="s">
        <v>1527</v>
      </c>
      <c r="C165">
        <v>4.2873422495273927E-8</v>
      </c>
      <c r="D165">
        <v>1.2391557333589791E-6</v>
      </c>
      <c r="E165">
        <v>0.71951282633891067</v>
      </c>
      <c r="F165">
        <v>-0.69789083309957567</v>
      </c>
      <c r="G165">
        <v>-2.4614648911505799</v>
      </c>
      <c r="H165">
        <v>34</v>
      </c>
      <c r="I165" t="s">
        <v>10241</v>
      </c>
      <c r="J165" t="s">
        <v>16194</v>
      </c>
    </row>
    <row r="166" spans="1:10" x14ac:dyDescent="0.2">
      <c r="A166" t="s">
        <v>1529</v>
      </c>
      <c r="B166" t="s">
        <v>1530</v>
      </c>
      <c r="C166">
        <v>3.4121774896460982E-7</v>
      </c>
      <c r="D166">
        <v>7.4793098531437294E-6</v>
      </c>
      <c r="E166">
        <v>0.67496286001102501</v>
      </c>
      <c r="F166">
        <v>-0.83546278078572966</v>
      </c>
      <c r="G166">
        <v>-2.338884476553567</v>
      </c>
      <c r="H166">
        <v>15</v>
      </c>
      <c r="I166" t="s">
        <v>10242</v>
      </c>
      <c r="J166" t="s">
        <v>16194</v>
      </c>
    </row>
    <row r="167" spans="1:10" x14ac:dyDescent="0.2">
      <c r="A167" t="s">
        <v>1532</v>
      </c>
      <c r="B167" t="s">
        <v>1533</v>
      </c>
      <c r="C167">
        <v>7.4720101351337777E-3</v>
      </c>
      <c r="D167">
        <v>2.7205780492025551E-2</v>
      </c>
      <c r="E167">
        <v>0.40701791892395389</v>
      </c>
      <c r="F167">
        <v>-0.52850147186920593</v>
      </c>
      <c r="G167">
        <v>-1.712229572317101</v>
      </c>
      <c r="H167">
        <v>25</v>
      </c>
      <c r="I167" t="s">
        <v>10243</v>
      </c>
      <c r="J167" t="s">
        <v>16195</v>
      </c>
    </row>
    <row r="168" spans="1:10" x14ac:dyDescent="0.2">
      <c r="A168" t="s">
        <v>1535</v>
      </c>
      <c r="B168" t="s">
        <v>1536</v>
      </c>
      <c r="C168">
        <v>2.2102659450182261E-19</v>
      </c>
      <c r="D168">
        <v>5.1562346974496619E-17</v>
      </c>
      <c r="E168">
        <v>1.1330899320090151</v>
      </c>
      <c r="F168">
        <v>-0.58979433923255908</v>
      </c>
      <c r="G168">
        <v>-2.8431162312632399</v>
      </c>
      <c r="H168">
        <v>153</v>
      </c>
      <c r="I168" t="s">
        <v>10244</v>
      </c>
      <c r="J168" t="s">
        <v>16194</v>
      </c>
    </row>
    <row r="169" spans="1:10" x14ac:dyDescent="0.2">
      <c r="A169" t="s">
        <v>1538</v>
      </c>
      <c r="B169" t="s">
        <v>1539</v>
      </c>
      <c r="C169">
        <v>1.651105926232658E-7</v>
      </c>
      <c r="D169">
        <v>3.965082319908721E-6</v>
      </c>
      <c r="E169">
        <v>0.69013245879679563</v>
      </c>
      <c r="F169">
        <v>-0.57788796560476385</v>
      </c>
      <c r="G169">
        <v>-2.3555368652833359</v>
      </c>
      <c r="H169">
        <v>59</v>
      </c>
      <c r="I169" t="s">
        <v>10245</v>
      </c>
      <c r="J169" t="s">
        <v>16195</v>
      </c>
    </row>
    <row r="170" spans="1:10" x14ac:dyDescent="0.2">
      <c r="A170" t="s">
        <v>1541</v>
      </c>
      <c r="B170" t="s">
        <v>1542</v>
      </c>
      <c r="C170">
        <v>3.4769625812940239E-5</v>
      </c>
      <c r="D170">
        <v>3.7601853610947961E-4</v>
      </c>
      <c r="E170">
        <v>0.55733223875864601</v>
      </c>
      <c r="F170">
        <v>-0.38874610675346533</v>
      </c>
      <c r="G170">
        <v>-1.8519171453182419</v>
      </c>
      <c r="H170">
        <v>140</v>
      </c>
      <c r="I170" t="s">
        <v>10246</v>
      </c>
      <c r="J170" t="s">
        <v>16194</v>
      </c>
    </row>
    <row r="171" spans="1:10" x14ac:dyDescent="0.2">
      <c r="A171" t="s">
        <v>1544</v>
      </c>
      <c r="B171" t="s">
        <v>1545</v>
      </c>
      <c r="C171">
        <v>1.0665606894975921E-2</v>
      </c>
      <c r="D171">
        <v>3.5727048327170642E-2</v>
      </c>
      <c r="E171">
        <v>0.38073040072279241</v>
      </c>
      <c r="F171">
        <v>-0.26621232836056102</v>
      </c>
      <c r="G171">
        <v>-1.3281383812343559</v>
      </c>
      <c r="H171">
        <v>208</v>
      </c>
      <c r="I171" t="s">
        <v>10247</v>
      </c>
      <c r="J171" t="s">
        <v>16195</v>
      </c>
    </row>
    <row r="172" spans="1:10" x14ac:dyDescent="0.2">
      <c r="A172" t="s">
        <v>1547</v>
      </c>
      <c r="B172" t="s">
        <v>1548</v>
      </c>
      <c r="C172">
        <v>5.3384317599555634E-4</v>
      </c>
      <c r="D172">
        <v>3.5462276959506221E-3</v>
      </c>
      <c r="E172">
        <v>0.47727081536286209</v>
      </c>
      <c r="F172">
        <v>-0.51981664925572491</v>
      </c>
      <c r="G172">
        <v>-1.929155458519439</v>
      </c>
      <c r="H172">
        <v>40</v>
      </c>
      <c r="I172" t="s">
        <v>10248</v>
      </c>
      <c r="J172" t="s">
        <v>16194</v>
      </c>
    </row>
    <row r="173" spans="1:10" x14ac:dyDescent="0.2">
      <c r="A173" t="s">
        <v>1556</v>
      </c>
      <c r="B173" t="s">
        <v>1557</v>
      </c>
      <c r="C173">
        <v>1.149471018503051E-2</v>
      </c>
      <c r="D173">
        <v>3.7882667471553631E-2</v>
      </c>
      <c r="E173">
        <v>0.38073040072279241</v>
      </c>
      <c r="F173">
        <v>0.58882983552354795</v>
      </c>
      <c r="G173">
        <v>1.6706089279914449</v>
      </c>
      <c r="H173">
        <v>18</v>
      </c>
      <c r="I173" t="s">
        <v>10251</v>
      </c>
      <c r="J173" t="s">
        <v>16195</v>
      </c>
    </row>
    <row r="174" spans="1:10" x14ac:dyDescent="0.2">
      <c r="A174" t="s">
        <v>1568</v>
      </c>
      <c r="B174" t="s">
        <v>1569</v>
      </c>
      <c r="C174">
        <v>4.0578944739803623E-20</v>
      </c>
      <c r="D174">
        <v>1.019467950155374E-17</v>
      </c>
      <c r="E174">
        <v>1.1601795718302139</v>
      </c>
      <c r="F174">
        <v>-0.50133521962883287</v>
      </c>
      <c r="G174">
        <v>-2.5727155774318402</v>
      </c>
      <c r="H174">
        <v>262</v>
      </c>
      <c r="I174" t="s">
        <v>10255</v>
      </c>
      <c r="J174" t="s">
        <v>16194</v>
      </c>
    </row>
    <row r="175" spans="1:10" x14ac:dyDescent="0.2">
      <c r="A175" t="s">
        <v>1571</v>
      </c>
      <c r="B175" t="s">
        <v>1572</v>
      </c>
      <c r="C175">
        <v>4.2124944110699773E-3</v>
      </c>
      <c r="D175">
        <v>1.7914071284576231E-2</v>
      </c>
      <c r="E175">
        <v>0.40701791892395389</v>
      </c>
      <c r="F175">
        <v>-0.3879937834157291</v>
      </c>
      <c r="G175">
        <v>-1.598212035256849</v>
      </c>
      <c r="H175">
        <v>64</v>
      </c>
      <c r="I175" t="s">
        <v>10256</v>
      </c>
      <c r="J175" t="s">
        <v>16195</v>
      </c>
    </row>
    <row r="176" spans="1:10" x14ac:dyDescent="0.2">
      <c r="A176" t="s">
        <v>1592</v>
      </c>
      <c r="B176" t="s">
        <v>1593</v>
      </c>
      <c r="C176">
        <v>1.9968716517345482E-3</v>
      </c>
      <c r="D176">
        <v>9.9449313431036798E-3</v>
      </c>
      <c r="E176">
        <v>0.43170769580334639</v>
      </c>
      <c r="F176">
        <v>-0.38622201785112381</v>
      </c>
      <c r="G176">
        <v>-1.668923577542111</v>
      </c>
      <c r="H176">
        <v>81</v>
      </c>
      <c r="I176" t="s">
        <v>10263</v>
      </c>
      <c r="J176" t="s">
        <v>16195</v>
      </c>
    </row>
    <row r="177" spans="1:10" x14ac:dyDescent="0.2">
      <c r="A177" t="s">
        <v>1613</v>
      </c>
      <c r="B177" t="s">
        <v>1614</v>
      </c>
      <c r="C177">
        <v>1.059303580629795E-4</v>
      </c>
      <c r="D177">
        <v>9.4526926074778945E-4</v>
      </c>
      <c r="E177">
        <v>0.53843409630991623</v>
      </c>
      <c r="F177">
        <v>-0.41489718414892418</v>
      </c>
      <c r="G177">
        <v>-1.858840496988553</v>
      </c>
      <c r="H177">
        <v>97</v>
      </c>
      <c r="I177" t="s">
        <v>10270</v>
      </c>
      <c r="J177" t="s">
        <v>16194</v>
      </c>
    </row>
    <row r="178" spans="1:10" x14ac:dyDescent="0.2">
      <c r="A178" t="s">
        <v>1631</v>
      </c>
      <c r="B178" t="s">
        <v>1632</v>
      </c>
      <c r="C178">
        <v>1.3844107843684041E-2</v>
      </c>
      <c r="D178">
        <v>4.3475823286030828E-2</v>
      </c>
      <c r="E178">
        <v>0.38073040072279241</v>
      </c>
      <c r="F178">
        <v>-0.23231033540515311</v>
      </c>
      <c r="G178">
        <v>-1.232592349398534</v>
      </c>
      <c r="H178">
        <v>396</v>
      </c>
      <c r="I178" t="s">
        <v>10276</v>
      </c>
      <c r="J178" t="s">
        <v>16195</v>
      </c>
    </row>
    <row r="179" spans="1:10" x14ac:dyDescent="0.2">
      <c r="A179" t="s">
        <v>1669</v>
      </c>
      <c r="B179" t="s">
        <v>1670</v>
      </c>
      <c r="C179">
        <v>1.194261799081126E-2</v>
      </c>
      <c r="D179">
        <v>3.8887872907287922E-2</v>
      </c>
      <c r="E179">
        <v>0.38073040072279241</v>
      </c>
      <c r="F179">
        <v>0.53000261702439544</v>
      </c>
      <c r="G179">
        <v>1.605107392304066</v>
      </c>
      <c r="H179">
        <v>23</v>
      </c>
      <c r="I179" t="s">
        <v>10289</v>
      </c>
      <c r="J179" t="s">
        <v>16195</v>
      </c>
    </row>
    <row r="180" spans="1:10" x14ac:dyDescent="0.2">
      <c r="A180" t="s">
        <v>1675</v>
      </c>
      <c r="B180" t="s">
        <v>1676</v>
      </c>
      <c r="C180">
        <v>1.9985209079206421E-5</v>
      </c>
      <c r="D180">
        <v>2.409074237596621E-4</v>
      </c>
      <c r="E180">
        <v>0.57561026107112856</v>
      </c>
      <c r="F180">
        <v>0.59002953452654117</v>
      </c>
      <c r="G180">
        <v>2.086128644094928</v>
      </c>
      <c r="H180">
        <v>44</v>
      </c>
      <c r="I180" t="s">
        <v>10291</v>
      </c>
      <c r="J180" t="s">
        <v>16194</v>
      </c>
    </row>
    <row r="181" spans="1:10" x14ac:dyDescent="0.2">
      <c r="A181" t="s">
        <v>1681</v>
      </c>
      <c r="B181" t="s">
        <v>1682</v>
      </c>
      <c r="C181">
        <v>2.307870814784306E-5</v>
      </c>
      <c r="D181">
        <v>2.7029398967335158E-4</v>
      </c>
      <c r="E181">
        <v>0.57561026107112856</v>
      </c>
      <c r="F181">
        <v>0.47938410694741979</v>
      </c>
      <c r="G181">
        <v>1.911481005378556</v>
      </c>
      <c r="H181">
        <v>87</v>
      </c>
      <c r="I181" t="s">
        <v>10293</v>
      </c>
      <c r="J181" t="s">
        <v>16195</v>
      </c>
    </row>
    <row r="182" spans="1:10" x14ac:dyDescent="0.2">
      <c r="A182" t="s">
        <v>1684</v>
      </c>
      <c r="B182" t="s">
        <v>1685</v>
      </c>
      <c r="C182">
        <v>8.0940470451425362E-19</v>
      </c>
      <c r="D182">
        <v>1.762343843295701E-16</v>
      </c>
      <c r="E182">
        <v>1.123914963744832</v>
      </c>
      <c r="F182">
        <v>0.44561186026366162</v>
      </c>
      <c r="G182">
        <v>2.2110556977426898</v>
      </c>
      <c r="H182">
        <v>492</v>
      </c>
      <c r="I182" t="s">
        <v>10294</v>
      </c>
      <c r="J182" t="s">
        <v>16194</v>
      </c>
    </row>
    <row r="183" spans="1:10" x14ac:dyDescent="0.2">
      <c r="A183" t="s">
        <v>1687</v>
      </c>
      <c r="B183" t="s">
        <v>1688</v>
      </c>
      <c r="C183">
        <v>1.0273411802583329E-2</v>
      </c>
      <c r="D183">
        <v>3.4626380750502748E-2</v>
      </c>
      <c r="E183">
        <v>0.38073040072279241</v>
      </c>
      <c r="F183">
        <v>0.48581680644449632</v>
      </c>
      <c r="G183">
        <v>1.6398430068112411</v>
      </c>
      <c r="H183">
        <v>34</v>
      </c>
      <c r="I183" t="s">
        <v>10295</v>
      </c>
      <c r="J183" t="s">
        <v>16195</v>
      </c>
    </row>
    <row r="184" spans="1:10" x14ac:dyDescent="0.2">
      <c r="A184" t="s">
        <v>1690</v>
      </c>
      <c r="B184" t="s">
        <v>1691</v>
      </c>
      <c r="C184">
        <v>7.1296439890403531E-4</v>
      </c>
      <c r="D184">
        <v>4.4608079057865506E-3</v>
      </c>
      <c r="E184">
        <v>0.47727081536286209</v>
      </c>
      <c r="F184">
        <v>0.48071222653860551</v>
      </c>
      <c r="G184">
        <v>1.784083974320775</v>
      </c>
      <c r="H184">
        <v>59</v>
      </c>
      <c r="I184" t="s">
        <v>10296</v>
      </c>
      <c r="J184" t="s">
        <v>16195</v>
      </c>
    </row>
    <row r="185" spans="1:10" x14ac:dyDescent="0.2">
      <c r="A185" t="s">
        <v>1693</v>
      </c>
      <c r="B185" t="s">
        <v>1694</v>
      </c>
      <c r="C185">
        <v>1.3550700113640929E-3</v>
      </c>
      <c r="D185">
        <v>7.3825751088412526E-3</v>
      </c>
      <c r="E185">
        <v>0.45505986738722948</v>
      </c>
      <c r="F185">
        <v>0.54250571008009929</v>
      </c>
      <c r="G185">
        <v>1.861422214977055</v>
      </c>
      <c r="H185">
        <v>39</v>
      </c>
      <c r="I185" t="s">
        <v>10297</v>
      </c>
      <c r="J185" t="s">
        <v>16194</v>
      </c>
    </row>
    <row r="186" spans="1:10" x14ac:dyDescent="0.2">
      <c r="A186" t="s">
        <v>1698</v>
      </c>
      <c r="B186" t="s">
        <v>1699</v>
      </c>
      <c r="C186">
        <v>1.8261279773760829E-8</v>
      </c>
      <c r="D186">
        <v>5.7904213340876554E-7</v>
      </c>
      <c r="E186">
        <v>0.73376198835648032</v>
      </c>
      <c r="F186">
        <v>0.36148969493966288</v>
      </c>
      <c r="G186">
        <v>1.7854182667646561</v>
      </c>
      <c r="H186">
        <v>467</v>
      </c>
      <c r="I186" t="s">
        <v>10299</v>
      </c>
      <c r="J186" t="s">
        <v>16194</v>
      </c>
    </row>
    <row r="187" spans="1:10" x14ac:dyDescent="0.2">
      <c r="A187" t="s">
        <v>1701</v>
      </c>
      <c r="B187" t="s">
        <v>1702</v>
      </c>
      <c r="C187">
        <v>4.8716324619459689E-5</v>
      </c>
      <c r="D187">
        <v>4.9721098814736048E-4</v>
      </c>
      <c r="E187">
        <v>0.55733223875864601</v>
      </c>
      <c r="F187">
        <v>-0.66901282221382363</v>
      </c>
      <c r="G187">
        <v>-2.0955951526926468</v>
      </c>
      <c r="H187">
        <v>22</v>
      </c>
      <c r="I187" t="s">
        <v>10300</v>
      </c>
      <c r="J187" t="s">
        <v>16195</v>
      </c>
    </row>
    <row r="188" spans="1:10" x14ac:dyDescent="0.2">
      <c r="A188" t="s">
        <v>1713</v>
      </c>
      <c r="B188" t="s">
        <v>1714</v>
      </c>
      <c r="C188">
        <v>1.501043686764445E-2</v>
      </c>
      <c r="D188">
        <v>4.6162040310477201E-2</v>
      </c>
      <c r="E188">
        <v>0.38073040072279241</v>
      </c>
      <c r="F188">
        <v>0.52405593117584615</v>
      </c>
      <c r="G188">
        <v>1.632481298404354</v>
      </c>
      <c r="H188">
        <v>25</v>
      </c>
      <c r="I188" t="s">
        <v>10304</v>
      </c>
      <c r="J188" t="s">
        <v>16195</v>
      </c>
    </row>
    <row r="189" spans="1:10" x14ac:dyDescent="0.2">
      <c r="A189" t="s">
        <v>1716</v>
      </c>
      <c r="B189" t="s">
        <v>1717</v>
      </c>
      <c r="C189">
        <v>9.1266376265880297E-6</v>
      </c>
      <c r="D189">
        <v>1.25770457757116E-4</v>
      </c>
      <c r="E189">
        <v>0.59332547639640509</v>
      </c>
      <c r="F189">
        <v>0.44703903720188848</v>
      </c>
      <c r="G189">
        <v>1.8873045892149261</v>
      </c>
      <c r="H189">
        <v>121</v>
      </c>
      <c r="I189" t="s">
        <v>10305</v>
      </c>
      <c r="J189" t="s">
        <v>16195</v>
      </c>
    </row>
    <row r="190" spans="1:10" x14ac:dyDescent="0.2">
      <c r="A190" t="s">
        <v>1722</v>
      </c>
      <c r="B190" t="s">
        <v>1723</v>
      </c>
      <c r="C190">
        <v>1.1675050503096061E-10</v>
      </c>
      <c r="D190">
        <v>7.0612435079836546E-9</v>
      </c>
      <c r="E190">
        <v>0.82665730117830205</v>
      </c>
      <c r="F190">
        <v>0.44321359524205028</v>
      </c>
      <c r="G190">
        <v>2.0721280899781971</v>
      </c>
      <c r="H190">
        <v>258</v>
      </c>
      <c r="I190" t="s">
        <v>10307</v>
      </c>
      <c r="J190" t="s">
        <v>16194</v>
      </c>
    </row>
    <row r="191" spans="1:10" x14ac:dyDescent="0.2">
      <c r="A191" t="s">
        <v>1725</v>
      </c>
      <c r="B191" t="s">
        <v>1726</v>
      </c>
      <c r="C191">
        <v>1.2342356629347709E-4</v>
      </c>
      <c r="D191">
        <v>1.077811143086889E-3</v>
      </c>
      <c r="E191">
        <v>0.51884807774379182</v>
      </c>
      <c r="F191">
        <v>0.45739037343734062</v>
      </c>
      <c r="G191">
        <v>1.829744419326822</v>
      </c>
      <c r="H191">
        <v>89</v>
      </c>
      <c r="I191" t="s">
        <v>10308</v>
      </c>
      <c r="J191" t="s">
        <v>16195</v>
      </c>
    </row>
    <row r="192" spans="1:10" x14ac:dyDescent="0.2">
      <c r="A192" t="s">
        <v>1728</v>
      </c>
      <c r="B192" t="s">
        <v>1729</v>
      </c>
      <c r="C192">
        <v>5.6261480779345984E-6</v>
      </c>
      <c r="D192">
        <v>8.3144794672101346E-5</v>
      </c>
      <c r="E192">
        <v>0.610526878385931</v>
      </c>
      <c r="F192">
        <v>0.55907906598503865</v>
      </c>
      <c r="G192">
        <v>2.0746072566738389</v>
      </c>
      <c r="H192">
        <v>57</v>
      </c>
      <c r="I192" t="s">
        <v>10309</v>
      </c>
      <c r="J192" t="s">
        <v>16195</v>
      </c>
    </row>
    <row r="193" spans="1:10" x14ac:dyDescent="0.2">
      <c r="A193" t="s">
        <v>1734</v>
      </c>
      <c r="B193" t="s">
        <v>1735</v>
      </c>
      <c r="C193">
        <v>1.4454200488010839E-5</v>
      </c>
      <c r="D193">
        <v>1.8440397966345079E-4</v>
      </c>
      <c r="E193">
        <v>0.59332547639640509</v>
      </c>
      <c r="F193">
        <v>0.60296407368382765</v>
      </c>
      <c r="G193">
        <v>2.1245708369883451</v>
      </c>
      <c r="H193">
        <v>42</v>
      </c>
      <c r="I193" t="s">
        <v>10311</v>
      </c>
      <c r="J193" t="s">
        <v>16194</v>
      </c>
    </row>
    <row r="194" spans="1:10" x14ac:dyDescent="0.2">
      <c r="A194" t="s">
        <v>1737</v>
      </c>
      <c r="B194" t="s">
        <v>1738</v>
      </c>
      <c r="C194">
        <v>2.880419917001834E-4</v>
      </c>
      <c r="D194">
        <v>2.1626325169949402E-3</v>
      </c>
      <c r="E194">
        <v>0.49849310876659031</v>
      </c>
      <c r="F194">
        <v>0.67103190698629578</v>
      </c>
      <c r="G194">
        <v>1.9777908320719431</v>
      </c>
      <c r="H194">
        <v>21</v>
      </c>
      <c r="I194" t="s">
        <v>10312</v>
      </c>
      <c r="J194" t="s">
        <v>16195</v>
      </c>
    </row>
    <row r="195" spans="1:10" x14ac:dyDescent="0.2">
      <c r="A195" t="s">
        <v>1740</v>
      </c>
      <c r="B195" t="s">
        <v>1741</v>
      </c>
      <c r="C195">
        <v>1.7157569852333661E-5</v>
      </c>
      <c r="D195">
        <v>2.1552547360662201E-4</v>
      </c>
      <c r="E195">
        <v>0.57561026107112856</v>
      </c>
      <c r="F195">
        <v>0.55418452375492977</v>
      </c>
      <c r="G195">
        <v>2.052366961507254</v>
      </c>
      <c r="H195">
        <v>58</v>
      </c>
      <c r="I195" t="s">
        <v>10313</v>
      </c>
      <c r="J195" t="s">
        <v>16195</v>
      </c>
    </row>
    <row r="196" spans="1:10" x14ac:dyDescent="0.2">
      <c r="A196" t="s">
        <v>1743</v>
      </c>
      <c r="B196" t="s">
        <v>1744</v>
      </c>
      <c r="C196">
        <v>7.9790000509838146E-9</v>
      </c>
      <c r="D196">
        <v>2.8954904629459052E-7</v>
      </c>
      <c r="E196">
        <v>0.74773966314988538</v>
      </c>
      <c r="F196">
        <v>0.5563214233672843</v>
      </c>
      <c r="G196">
        <v>2.2472589739774742</v>
      </c>
      <c r="H196">
        <v>94</v>
      </c>
      <c r="I196" t="s">
        <v>10314</v>
      </c>
      <c r="J196" t="s">
        <v>16195</v>
      </c>
    </row>
    <row r="197" spans="1:10" x14ac:dyDescent="0.2">
      <c r="A197" t="s">
        <v>1746</v>
      </c>
      <c r="B197" t="s">
        <v>1747</v>
      </c>
      <c r="C197">
        <v>1.056680218278477E-17</v>
      </c>
      <c r="D197">
        <v>1.816377680472372E-15</v>
      </c>
      <c r="E197">
        <v>1.0864405425824979</v>
      </c>
      <c r="F197">
        <v>0.57639409841731526</v>
      </c>
      <c r="G197">
        <v>2.565904022512274</v>
      </c>
      <c r="H197">
        <v>174</v>
      </c>
      <c r="I197" t="s">
        <v>10315</v>
      </c>
      <c r="J197" t="s">
        <v>16194</v>
      </c>
    </row>
    <row r="198" spans="1:10" x14ac:dyDescent="0.2">
      <c r="A198" t="s">
        <v>1749</v>
      </c>
      <c r="B198" t="s">
        <v>1750</v>
      </c>
      <c r="C198">
        <v>1.6706807131535631E-7</v>
      </c>
      <c r="D198">
        <v>3.9828052621602451E-6</v>
      </c>
      <c r="E198">
        <v>0.69013245879679563</v>
      </c>
      <c r="F198">
        <v>0.5079190369458223</v>
      </c>
      <c r="G198">
        <v>2.1027960130136578</v>
      </c>
      <c r="H198">
        <v>109</v>
      </c>
      <c r="I198" t="s">
        <v>10316</v>
      </c>
      <c r="J198" t="s">
        <v>16195</v>
      </c>
    </row>
    <row r="199" spans="1:10" x14ac:dyDescent="0.2">
      <c r="A199" t="s">
        <v>1752</v>
      </c>
      <c r="B199" t="s">
        <v>1753</v>
      </c>
      <c r="C199">
        <v>1.6908121048672601E-10</v>
      </c>
      <c r="D199">
        <v>9.2036538908274535E-9</v>
      </c>
      <c r="E199">
        <v>0.82665730117830205</v>
      </c>
      <c r="F199">
        <v>0.56574821188531565</v>
      </c>
      <c r="G199">
        <v>2.356549193489327</v>
      </c>
      <c r="H199">
        <v>112</v>
      </c>
      <c r="I199" t="s">
        <v>10317</v>
      </c>
      <c r="J199" t="s">
        <v>16194</v>
      </c>
    </row>
    <row r="200" spans="1:10" x14ac:dyDescent="0.2">
      <c r="A200" t="s">
        <v>1775</v>
      </c>
      <c r="B200" t="s">
        <v>1776</v>
      </c>
      <c r="C200">
        <v>8.894404280512595E-4</v>
      </c>
      <c r="D200">
        <v>5.3695239150007637E-3</v>
      </c>
      <c r="E200">
        <v>0.47727081536286209</v>
      </c>
      <c r="F200">
        <v>0.54633252669978982</v>
      </c>
      <c r="G200">
        <v>1.82511992677023</v>
      </c>
      <c r="H200">
        <v>33</v>
      </c>
      <c r="I200" t="s">
        <v>10325</v>
      </c>
      <c r="J200" t="s">
        <v>16195</v>
      </c>
    </row>
    <row r="201" spans="1:10" x14ac:dyDescent="0.2">
      <c r="A201" t="s">
        <v>1790</v>
      </c>
      <c r="B201" t="s">
        <v>1791</v>
      </c>
      <c r="C201">
        <v>4.6110169224403618E-5</v>
      </c>
      <c r="D201">
        <v>4.7506565516372941E-4</v>
      </c>
      <c r="E201">
        <v>0.55733223875864601</v>
      </c>
      <c r="F201">
        <v>-0.32199238020549081</v>
      </c>
      <c r="G201">
        <v>-1.638968051937306</v>
      </c>
      <c r="H201">
        <v>234</v>
      </c>
      <c r="I201" t="s">
        <v>10330</v>
      </c>
      <c r="J201" t="s">
        <v>16195</v>
      </c>
    </row>
    <row r="202" spans="1:10" x14ac:dyDescent="0.2">
      <c r="A202" t="s">
        <v>1793</v>
      </c>
      <c r="B202" t="s">
        <v>1794</v>
      </c>
      <c r="C202">
        <v>4.2544639828281062E-3</v>
      </c>
      <c r="D202">
        <v>1.8022152228166791E-2</v>
      </c>
      <c r="E202">
        <v>0.40701791892395389</v>
      </c>
      <c r="F202">
        <v>0.47825376588056567</v>
      </c>
      <c r="G202">
        <v>1.690175748139356</v>
      </c>
      <c r="H202">
        <v>43</v>
      </c>
      <c r="I202" t="s">
        <v>10331</v>
      </c>
      <c r="J202" t="s">
        <v>16195</v>
      </c>
    </row>
    <row r="203" spans="1:10" x14ac:dyDescent="0.2">
      <c r="A203" t="s">
        <v>1796</v>
      </c>
      <c r="B203" t="s">
        <v>1797</v>
      </c>
      <c r="C203">
        <v>9.3578373460171382E-6</v>
      </c>
      <c r="D203">
        <v>1.2841469231971421E-4</v>
      </c>
      <c r="E203">
        <v>0.59332547639640509</v>
      </c>
      <c r="F203">
        <v>0.42999731506366229</v>
      </c>
      <c r="G203">
        <v>1.866516294975463</v>
      </c>
      <c r="H203">
        <v>147</v>
      </c>
      <c r="I203" t="s">
        <v>10332</v>
      </c>
      <c r="J203" t="s">
        <v>16195</v>
      </c>
    </row>
    <row r="204" spans="1:10" x14ac:dyDescent="0.2">
      <c r="A204" t="s">
        <v>1799</v>
      </c>
      <c r="B204" t="s">
        <v>1800</v>
      </c>
      <c r="C204">
        <v>3.163834948190392E-9</v>
      </c>
      <c r="D204">
        <v>1.2601323098524169E-7</v>
      </c>
      <c r="E204">
        <v>0.77493903013643628</v>
      </c>
      <c r="F204">
        <v>0.37859466118421459</v>
      </c>
      <c r="G204">
        <v>1.8508403014741071</v>
      </c>
      <c r="H204">
        <v>407</v>
      </c>
      <c r="I204" t="s">
        <v>10333</v>
      </c>
      <c r="J204" t="s">
        <v>16194</v>
      </c>
    </row>
    <row r="205" spans="1:10" x14ac:dyDescent="0.2">
      <c r="A205" t="s">
        <v>1802</v>
      </c>
      <c r="B205" t="s">
        <v>1803</v>
      </c>
      <c r="C205">
        <v>2.2460308973983219E-3</v>
      </c>
      <c r="D205">
        <v>1.088358592122095E-2</v>
      </c>
      <c r="E205">
        <v>0.43170769580334639</v>
      </c>
      <c r="F205">
        <v>0.52472657956076874</v>
      </c>
      <c r="G205">
        <v>1.7529414590184089</v>
      </c>
      <c r="H205">
        <v>33</v>
      </c>
      <c r="I205" t="s">
        <v>10334</v>
      </c>
      <c r="J205" t="s">
        <v>16195</v>
      </c>
    </row>
    <row r="206" spans="1:10" x14ac:dyDescent="0.2">
      <c r="A206" t="s">
        <v>1808</v>
      </c>
      <c r="B206" t="s">
        <v>1809</v>
      </c>
      <c r="C206">
        <v>1.255509358641619E-8</v>
      </c>
      <c r="D206">
        <v>4.2273129539417812E-7</v>
      </c>
      <c r="E206">
        <v>0.74773966314988538</v>
      </c>
      <c r="F206">
        <v>0.4237276174358966</v>
      </c>
      <c r="G206">
        <v>1.9824625804992939</v>
      </c>
      <c r="H206">
        <v>257</v>
      </c>
      <c r="I206" t="s">
        <v>10336</v>
      </c>
      <c r="J206" t="s">
        <v>16194</v>
      </c>
    </row>
    <row r="207" spans="1:10" x14ac:dyDescent="0.2">
      <c r="A207" t="s">
        <v>1814</v>
      </c>
      <c r="B207" t="s">
        <v>1815</v>
      </c>
      <c r="C207">
        <v>1.431470127264709E-2</v>
      </c>
      <c r="D207">
        <v>4.4470366629301247E-2</v>
      </c>
      <c r="E207">
        <v>0.38073040072279241</v>
      </c>
      <c r="F207">
        <v>-0.3012941305650883</v>
      </c>
      <c r="G207">
        <v>-1.405171941533168</v>
      </c>
      <c r="H207">
        <v>122</v>
      </c>
      <c r="I207" t="s">
        <v>10338</v>
      </c>
      <c r="J207" t="s">
        <v>16195</v>
      </c>
    </row>
    <row r="208" spans="1:10" x14ac:dyDescent="0.2">
      <c r="A208" t="s">
        <v>1829</v>
      </c>
      <c r="B208" t="s">
        <v>1830</v>
      </c>
      <c r="C208">
        <v>4.7066425859611204E-6</v>
      </c>
      <c r="D208">
        <v>7.183128357826643E-5</v>
      </c>
      <c r="E208">
        <v>0.610526878385931</v>
      </c>
      <c r="F208">
        <v>0.47081135166679072</v>
      </c>
      <c r="G208">
        <v>1.94731868475376</v>
      </c>
      <c r="H208">
        <v>108</v>
      </c>
      <c r="I208" t="s">
        <v>10343</v>
      </c>
      <c r="J208" t="s">
        <v>16195</v>
      </c>
    </row>
    <row r="209" spans="1:10" x14ac:dyDescent="0.2">
      <c r="A209" t="s">
        <v>1832</v>
      </c>
      <c r="B209" t="s">
        <v>1833</v>
      </c>
      <c r="C209">
        <v>1.4326065289279959E-3</v>
      </c>
      <c r="D209">
        <v>7.7082255741002196E-3</v>
      </c>
      <c r="E209">
        <v>0.45505986738722948</v>
      </c>
      <c r="F209">
        <v>0.35305909444962902</v>
      </c>
      <c r="G209">
        <v>1.5818742332072859</v>
      </c>
      <c r="H209">
        <v>178</v>
      </c>
      <c r="I209" t="s">
        <v>10344</v>
      </c>
      <c r="J209" t="s">
        <v>16195</v>
      </c>
    </row>
    <row r="210" spans="1:10" x14ac:dyDescent="0.2">
      <c r="A210" t="s">
        <v>1850</v>
      </c>
      <c r="B210" t="s">
        <v>1851</v>
      </c>
      <c r="C210">
        <v>9.4762379756073412E-4</v>
      </c>
      <c r="D210">
        <v>5.6476994942214554E-3</v>
      </c>
      <c r="E210">
        <v>0.47727081536286209</v>
      </c>
      <c r="F210">
        <v>0.52486797296471077</v>
      </c>
      <c r="G210">
        <v>1.855741193783363</v>
      </c>
      <c r="H210">
        <v>44</v>
      </c>
      <c r="I210" t="s">
        <v>10350</v>
      </c>
      <c r="J210" t="s">
        <v>16195</v>
      </c>
    </row>
    <row r="211" spans="1:10" x14ac:dyDescent="0.2">
      <c r="A211" t="s">
        <v>1868</v>
      </c>
      <c r="B211" t="s">
        <v>1869</v>
      </c>
      <c r="C211">
        <v>2.4010602690575071E-4</v>
      </c>
      <c r="D211">
        <v>1.8760437413257939E-3</v>
      </c>
      <c r="E211">
        <v>0.51884807774379182</v>
      </c>
      <c r="F211">
        <v>0.32620489376854689</v>
      </c>
      <c r="G211">
        <v>1.5535610000771931</v>
      </c>
      <c r="H211">
        <v>319</v>
      </c>
      <c r="I211" t="s">
        <v>10356</v>
      </c>
      <c r="J211" t="s">
        <v>16194</v>
      </c>
    </row>
    <row r="212" spans="1:10" x14ac:dyDescent="0.2">
      <c r="A212" t="s">
        <v>1895</v>
      </c>
      <c r="B212" t="s">
        <v>1896</v>
      </c>
      <c r="C212">
        <v>3.3417759629088268E-3</v>
      </c>
      <c r="D212">
        <v>1.4910164337240749E-2</v>
      </c>
      <c r="E212">
        <v>0.43170769580334639</v>
      </c>
      <c r="F212">
        <v>0.45637470021032389</v>
      </c>
      <c r="G212">
        <v>1.6779934281058919</v>
      </c>
      <c r="H212">
        <v>55</v>
      </c>
      <c r="I212" t="s">
        <v>10365</v>
      </c>
      <c r="J212" t="s">
        <v>16195</v>
      </c>
    </row>
    <row r="213" spans="1:10" x14ac:dyDescent="0.2">
      <c r="A213" t="s">
        <v>1898</v>
      </c>
      <c r="B213" t="s">
        <v>1899</v>
      </c>
      <c r="C213">
        <v>1.034843020667006E-2</v>
      </c>
      <c r="D213">
        <v>3.480738728628674E-2</v>
      </c>
      <c r="E213">
        <v>0.38073040072279241</v>
      </c>
      <c r="F213">
        <v>0.42023199586338961</v>
      </c>
      <c r="G213">
        <v>1.5593793456899869</v>
      </c>
      <c r="H213">
        <v>57</v>
      </c>
      <c r="I213" t="s">
        <v>10366</v>
      </c>
      <c r="J213" t="s">
        <v>16195</v>
      </c>
    </row>
    <row r="214" spans="1:10" x14ac:dyDescent="0.2">
      <c r="A214" t="s">
        <v>1901</v>
      </c>
      <c r="B214" t="s">
        <v>1902</v>
      </c>
      <c r="C214">
        <v>4.1533372574357226E-12</v>
      </c>
      <c r="D214">
        <v>3.3084876787280662E-10</v>
      </c>
      <c r="E214">
        <v>0.8870749883998732</v>
      </c>
      <c r="F214">
        <v>-0.51150482397844843</v>
      </c>
      <c r="G214">
        <v>-2.4430929118436908</v>
      </c>
      <c r="H214">
        <v>141</v>
      </c>
      <c r="I214" t="s">
        <v>10367</v>
      </c>
      <c r="J214" t="s">
        <v>16195</v>
      </c>
    </row>
    <row r="215" spans="1:10" x14ac:dyDescent="0.2">
      <c r="A215" t="s">
        <v>1937</v>
      </c>
      <c r="B215" t="s">
        <v>1938</v>
      </c>
      <c r="C215">
        <v>4.8216721266424699E-3</v>
      </c>
      <c r="D215">
        <v>1.9746302529345991E-2</v>
      </c>
      <c r="E215">
        <v>0.40701791892395389</v>
      </c>
      <c r="F215">
        <v>0.42879161773871782</v>
      </c>
      <c r="G215">
        <v>1.6311343419882069</v>
      </c>
      <c r="H215">
        <v>69</v>
      </c>
      <c r="I215" t="s">
        <v>10379</v>
      </c>
      <c r="J215" t="s">
        <v>16195</v>
      </c>
    </row>
    <row r="216" spans="1:10" x14ac:dyDescent="0.2">
      <c r="A216" t="s">
        <v>1940</v>
      </c>
      <c r="B216" t="s">
        <v>1941</v>
      </c>
      <c r="C216">
        <v>4.0909702965153722E-5</v>
      </c>
      <c r="D216">
        <v>4.2687249164278601E-4</v>
      </c>
      <c r="E216">
        <v>0.55733223875864601</v>
      </c>
      <c r="F216">
        <v>0.36833143545607222</v>
      </c>
      <c r="G216">
        <v>1.7067795819292131</v>
      </c>
      <c r="H216">
        <v>242</v>
      </c>
      <c r="I216" t="s">
        <v>10380</v>
      </c>
      <c r="J216" t="s">
        <v>16195</v>
      </c>
    </row>
    <row r="217" spans="1:10" x14ac:dyDescent="0.2">
      <c r="A217" t="s">
        <v>1949</v>
      </c>
      <c r="B217" t="s">
        <v>1950</v>
      </c>
      <c r="C217">
        <v>4.6853025670809173E-8</v>
      </c>
      <c r="D217">
        <v>1.330625929050981E-6</v>
      </c>
      <c r="E217">
        <v>0.71951282633891067</v>
      </c>
      <c r="F217">
        <v>0.43601987146493582</v>
      </c>
      <c r="G217">
        <v>1.992527268945979</v>
      </c>
      <c r="H217">
        <v>210</v>
      </c>
      <c r="I217" t="s">
        <v>10383</v>
      </c>
      <c r="J217" t="s">
        <v>16194</v>
      </c>
    </row>
    <row r="218" spans="1:10" x14ac:dyDescent="0.2">
      <c r="A218" t="s">
        <v>1952</v>
      </c>
      <c r="B218" t="s">
        <v>1953</v>
      </c>
      <c r="C218">
        <v>3.5911231571653531E-3</v>
      </c>
      <c r="D218">
        <v>1.5828081283808429E-2</v>
      </c>
      <c r="E218">
        <v>0.43170769580334639</v>
      </c>
      <c r="F218">
        <v>0.5313382288315297</v>
      </c>
      <c r="G218">
        <v>1.7473459929838411</v>
      </c>
      <c r="H218">
        <v>32</v>
      </c>
      <c r="I218" t="s">
        <v>10384</v>
      </c>
      <c r="J218" t="s">
        <v>16195</v>
      </c>
    </row>
    <row r="219" spans="1:10" x14ac:dyDescent="0.2">
      <c r="A219" t="s">
        <v>1955</v>
      </c>
      <c r="B219" t="s">
        <v>1956</v>
      </c>
      <c r="C219">
        <v>1.2188263426138959E-3</v>
      </c>
      <c r="D219">
        <v>6.8103997284161459E-3</v>
      </c>
      <c r="E219">
        <v>0.45505986738722948</v>
      </c>
      <c r="F219">
        <v>0.56169663253071045</v>
      </c>
      <c r="G219">
        <v>1.823965883602626</v>
      </c>
      <c r="H219">
        <v>31</v>
      </c>
      <c r="I219" t="s">
        <v>10385</v>
      </c>
      <c r="J219" t="s">
        <v>16195</v>
      </c>
    </row>
    <row r="220" spans="1:10" x14ac:dyDescent="0.2">
      <c r="A220" t="s">
        <v>1964</v>
      </c>
      <c r="B220" t="s">
        <v>1965</v>
      </c>
      <c r="C220">
        <v>9.641775753210872E-9</v>
      </c>
      <c r="D220">
        <v>3.3147410115775479E-7</v>
      </c>
      <c r="E220">
        <v>0.74773966314988538</v>
      </c>
      <c r="F220">
        <v>0.4726416981355096</v>
      </c>
      <c r="G220">
        <v>2.1011586199502612</v>
      </c>
      <c r="H220">
        <v>170</v>
      </c>
      <c r="I220" t="s">
        <v>10388</v>
      </c>
      <c r="J220" t="s">
        <v>16194</v>
      </c>
    </row>
    <row r="221" spans="1:10" x14ac:dyDescent="0.2">
      <c r="A221" t="s">
        <v>1967</v>
      </c>
      <c r="B221" t="s">
        <v>1968</v>
      </c>
      <c r="C221">
        <v>1.339717289042703E-3</v>
      </c>
      <c r="D221">
        <v>7.3291736449136793E-3</v>
      </c>
      <c r="E221">
        <v>0.45505986738722948</v>
      </c>
      <c r="F221">
        <v>0.46267183404483458</v>
      </c>
      <c r="G221">
        <v>1.759691022615594</v>
      </c>
      <c r="H221">
        <v>67</v>
      </c>
      <c r="I221" t="s">
        <v>10389</v>
      </c>
      <c r="J221" t="s">
        <v>16195</v>
      </c>
    </row>
    <row r="222" spans="1:10" x14ac:dyDescent="0.2">
      <c r="A222" t="s">
        <v>2042</v>
      </c>
      <c r="B222" t="s">
        <v>2043</v>
      </c>
      <c r="C222">
        <v>1.638351096803204E-2</v>
      </c>
      <c r="D222">
        <v>4.9636870892015447E-2</v>
      </c>
      <c r="E222">
        <v>0.35248785758361922</v>
      </c>
      <c r="F222">
        <v>-0.47278902560737718</v>
      </c>
      <c r="G222">
        <v>-1.5669287071874241</v>
      </c>
      <c r="H222">
        <v>28</v>
      </c>
      <c r="I222" t="s">
        <v>10414</v>
      </c>
      <c r="J222" t="s">
        <v>16195</v>
      </c>
    </row>
    <row r="223" spans="1:10" x14ac:dyDescent="0.2">
      <c r="A223" t="s">
        <v>2060</v>
      </c>
      <c r="B223" t="s">
        <v>2061</v>
      </c>
      <c r="C223">
        <v>2.369135559108981E-3</v>
      </c>
      <c r="D223">
        <v>1.137881872948519E-2</v>
      </c>
      <c r="E223">
        <v>0.43170769580334639</v>
      </c>
      <c r="F223">
        <v>0.49816775230093768</v>
      </c>
      <c r="G223">
        <v>1.7613389785196001</v>
      </c>
      <c r="H223">
        <v>44</v>
      </c>
      <c r="I223" t="s">
        <v>10420</v>
      </c>
      <c r="J223" t="s">
        <v>16195</v>
      </c>
    </row>
    <row r="224" spans="1:10" x14ac:dyDescent="0.2">
      <c r="A224" t="s">
        <v>2069</v>
      </c>
      <c r="B224" t="s">
        <v>2070</v>
      </c>
      <c r="C224">
        <v>5.9723863479274599E-3</v>
      </c>
      <c r="D224">
        <v>2.3276627461015609E-2</v>
      </c>
      <c r="E224">
        <v>0.40701791892395389</v>
      </c>
      <c r="F224">
        <v>0.57409558522798088</v>
      </c>
      <c r="G224">
        <v>1.7170650804699521</v>
      </c>
      <c r="H224">
        <v>22</v>
      </c>
      <c r="I224" t="s">
        <v>10423</v>
      </c>
      <c r="J224" t="s">
        <v>16195</v>
      </c>
    </row>
    <row r="225" spans="1:10" x14ac:dyDescent="0.2">
      <c r="A225" t="s">
        <v>2072</v>
      </c>
      <c r="B225" t="s">
        <v>2073</v>
      </c>
      <c r="C225">
        <v>5.8226966115903317E-5</v>
      </c>
      <c r="D225">
        <v>5.833413231120867E-4</v>
      </c>
      <c r="E225">
        <v>0.55733223875864601</v>
      </c>
      <c r="F225">
        <v>0.49351346326033102</v>
      </c>
      <c r="G225">
        <v>1.9257319010381351</v>
      </c>
      <c r="H225">
        <v>78</v>
      </c>
      <c r="I225" t="s">
        <v>10424</v>
      </c>
      <c r="J225" t="s">
        <v>16195</v>
      </c>
    </row>
    <row r="226" spans="1:10" x14ac:dyDescent="0.2">
      <c r="A226" t="s">
        <v>2075</v>
      </c>
      <c r="B226" t="s">
        <v>2076</v>
      </c>
      <c r="C226">
        <v>2.4709675063690271E-4</v>
      </c>
      <c r="D226">
        <v>1.911851773048459E-3</v>
      </c>
      <c r="E226">
        <v>0.49849310876659031</v>
      </c>
      <c r="F226">
        <v>-0.65701746681836648</v>
      </c>
      <c r="G226">
        <v>-1.9892114465620101</v>
      </c>
      <c r="H226">
        <v>20</v>
      </c>
      <c r="I226" t="s">
        <v>10425</v>
      </c>
      <c r="J226" t="s">
        <v>16194</v>
      </c>
    </row>
    <row r="227" spans="1:10" x14ac:dyDescent="0.2">
      <c r="A227" t="s">
        <v>2093</v>
      </c>
      <c r="B227" t="s">
        <v>2094</v>
      </c>
      <c r="C227">
        <v>4.7458596718210474E-3</v>
      </c>
      <c r="D227">
        <v>1.9519527913458359E-2</v>
      </c>
      <c r="E227">
        <v>0.40701791892395389</v>
      </c>
      <c r="F227">
        <v>0.40404243716789889</v>
      </c>
      <c r="G227">
        <v>1.601577978857206</v>
      </c>
      <c r="H227">
        <v>85</v>
      </c>
      <c r="I227" t="s">
        <v>10429</v>
      </c>
      <c r="J227" t="s">
        <v>16195</v>
      </c>
    </row>
    <row r="228" spans="1:10" x14ac:dyDescent="0.2">
      <c r="A228" t="s">
        <v>2099</v>
      </c>
      <c r="B228" t="s">
        <v>2100</v>
      </c>
      <c r="C228">
        <v>2.6161379704494718E-3</v>
      </c>
      <c r="D228">
        <v>1.222361460870955E-2</v>
      </c>
      <c r="E228">
        <v>0.43170769580334639</v>
      </c>
      <c r="F228">
        <v>-0.65090171440887801</v>
      </c>
      <c r="G228">
        <v>-1.822204352611936</v>
      </c>
      <c r="H228">
        <v>15</v>
      </c>
      <c r="I228" t="s">
        <v>10431</v>
      </c>
      <c r="J228" t="s">
        <v>16195</v>
      </c>
    </row>
    <row r="229" spans="1:10" x14ac:dyDescent="0.2">
      <c r="A229" t="s">
        <v>2123</v>
      </c>
      <c r="B229" t="s">
        <v>2124</v>
      </c>
      <c r="C229">
        <v>3.2243333571835972E-3</v>
      </c>
      <c r="D229">
        <v>1.4485106938874309E-2</v>
      </c>
      <c r="E229">
        <v>0.43170769580334639</v>
      </c>
      <c r="F229">
        <v>0.42540832555492802</v>
      </c>
      <c r="G229">
        <v>1.636221868035785</v>
      </c>
      <c r="H229">
        <v>75</v>
      </c>
      <c r="I229" t="s">
        <v>10439</v>
      </c>
      <c r="J229" t="s">
        <v>16195</v>
      </c>
    </row>
    <row r="230" spans="1:10" x14ac:dyDescent="0.2">
      <c r="A230" t="s">
        <v>2126</v>
      </c>
      <c r="B230" t="s">
        <v>2127</v>
      </c>
      <c r="C230">
        <v>1.4885767073140641E-2</v>
      </c>
      <c r="D230">
        <v>4.5951715747521091E-2</v>
      </c>
      <c r="E230">
        <v>0.38073040072279241</v>
      </c>
      <c r="F230">
        <v>0.53673801849300373</v>
      </c>
      <c r="G230">
        <v>1.6427075248904099</v>
      </c>
      <c r="H230">
        <v>24</v>
      </c>
      <c r="I230" t="s">
        <v>10440</v>
      </c>
      <c r="J230" t="s">
        <v>16195</v>
      </c>
    </row>
    <row r="231" spans="1:10" x14ac:dyDescent="0.2">
      <c r="A231" t="s">
        <v>2147</v>
      </c>
      <c r="B231" t="s">
        <v>2148</v>
      </c>
      <c r="C231">
        <v>3.7522301306733841E-6</v>
      </c>
      <c r="D231">
        <v>5.9201853172846727E-5</v>
      </c>
      <c r="E231">
        <v>0.62725673971852836</v>
      </c>
      <c r="F231">
        <v>0.59438341497635305</v>
      </c>
      <c r="G231">
        <v>2.1536925708281851</v>
      </c>
      <c r="H231">
        <v>50</v>
      </c>
      <c r="I231" t="s">
        <v>10447</v>
      </c>
      <c r="J231" t="s">
        <v>16194</v>
      </c>
    </row>
    <row r="232" spans="1:10" x14ac:dyDescent="0.2">
      <c r="A232" t="s">
        <v>2174</v>
      </c>
      <c r="B232" t="s">
        <v>2175</v>
      </c>
      <c r="C232">
        <v>1.4420362136793781E-3</v>
      </c>
      <c r="D232">
        <v>7.7363422526566406E-3</v>
      </c>
      <c r="E232">
        <v>0.45505986738722948</v>
      </c>
      <c r="F232">
        <v>-0.48594932668162649</v>
      </c>
      <c r="G232">
        <v>-1.815817644427598</v>
      </c>
      <c r="H232">
        <v>42</v>
      </c>
      <c r="I232" t="s">
        <v>10456</v>
      </c>
      <c r="J232" t="s">
        <v>16195</v>
      </c>
    </row>
    <row r="233" spans="1:10" x14ac:dyDescent="0.2">
      <c r="A233" t="s">
        <v>2177</v>
      </c>
      <c r="B233" t="s">
        <v>2178</v>
      </c>
      <c r="C233">
        <v>6.1725169323042688E-3</v>
      </c>
      <c r="D233">
        <v>2.3744923793764122E-2</v>
      </c>
      <c r="E233">
        <v>0.40701791892395389</v>
      </c>
      <c r="F233">
        <v>0.48533317743281928</v>
      </c>
      <c r="G233">
        <v>1.660213575301817</v>
      </c>
      <c r="H233">
        <v>38</v>
      </c>
      <c r="I233" t="s">
        <v>10457</v>
      </c>
      <c r="J233" t="s">
        <v>16195</v>
      </c>
    </row>
    <row r="234" spans="1:10" x14ac:dyDescent="0.2">
      <c r="A234" t="s">
        <v>2180</v>
      </c>
      <c r="B234" t="s">
        <v>2181</v>
      </c>
      <c r="C234">
        <v>8.2647608882135855E-3</v>
      </c>
      <c r="D234">
        <v>2.9339901153158231E-2</v>
      </c>
      <c r="E234">
        <v>0.38073040072279241</v>
      </c>
      <c r="F234">
        <v>0.3257153380154022</v>
      </c>
      <c r="G234">
        <v>1.469578970178774</v>
      </c>
      <c r="H234">
        <v>192</v>
      </c>
      <c r="I234" t="s">
        <v>10458</v>
      </c>
      <c r="J234" t="s">
        <v>16195</v>
      </c>
    </row>
    <row r="235" spans="1:10" x14ac:dyDescent="0.2">
      <c r="A235" t="s">
        <v>2186</v>
      </c>
      <c r="B235" t="s">
        <v>2187</v>
      </c>
      <c r="C235">
        <v>3.825114364657383E-3</v>
      </c>
      <c r="D235">
        <v>1.663861580027353E-2</v>
      </c>
      <c r="E235">
        <v>0.43170769580334639</v>
      </c>
      <c r="F235">
        <v>0.31193868725576868</v>
      </c>
      <c r="G235">
        <v>1.4705188179236059</v>
      </c>
      <c r="H235">
        <v>280</v>
      </c>
      <c r="I235" t="s">
        <v>10460</v>
      </c>
      <c r="J235" t="s">
        <v>16195</v>
      </c>
    </row>
    <row r="236" spans="1:10" x14ac:dyDescent="0.2">
      <c r="A236" t="s">
        <v>2189</v>
      </c>
      <c r="B236" t="s">
        <v>2190</v>
      </c>
      <c r="C236">
        <v>2.2565891844745132E-3</v>
      </c>
      <c r="D236">
        <v>1.090263760474159E-2</v>
      </c>
      <c r="E236">
        <v>0.43170769580334639</v>
      </c>
      <c r="F236">
        <v>0.35271074400454361</v>
      </c>
      <c r="G236">
        <v>1.556652340653369</v>
      </c>
      <c r="H236">
        <v>165</v>
      </c>
      <c r="I236" t="s">
        <v>10461</v>
      </c>
      <c r="J236" t="s">
        <v>16195</v>
      </c>
    </row>
    <row r="237" spans="1:10" x14ac:dyDescent="0.2">
      <c r="A237" t="s">
        <v>2195</v>
      </c>
      <c r="B237" t="s">
        <v>2196</v>
      </c>
      <c r="C237">
        <v>7.0768989027489933E-4</v>
      </c>
      <c r="D237">
        <v>4.444246340112438E-3</v>
      </c>
      <c r="E237">
        <v>0.47727081536286209</v>
      </c>
      <c r="F237">
        <v>0.33891688411085202</v>
      </c>
      <c r="G237">
        <v>1.558186836614776</v>
      </c>
      <c r="H237">
        <v>222</v>
      </c>
      <c r="I237" t="s">
        <v>10463</v>
      </c>
      <c r="J237" t="s">
        <v>16194</v>
      </c>
    </row>
    <row r="238" spans="1:10" x14ac:dyDescent="0.2">
      <c r="A238" t="s">
        <v>2209</v>
      </c>
      <c r="B238" t="s">
        <v>2210</v>
      </c>
      <c r="C238">
        <v>7.0572681152240304E-4</v>
      </c>
      <c r="D238">
        <v>4.4410477195224816E-3</v>
      </c>
      <c r="E238">
        <v>0.47727081536286209</v>
      </c>
      <c r="F238">
        <v>0.33902307416315558</v>
      </c>
      <c r="G238">
        <v>1.5687680526506469</v>
      </c>
      <c r="H238">
        <v>236</v>
      </c>
      <c r="I238" t="s">
        <v>10468</v>
      </c>
      <c r="J238" t="s">
        <v>16195</v>
      </c>
    </row>
    <row r="239" spans="1:10" x14ac:dyDescent="0.2">
      <c r="A239" t="s">
        <v>2212</v>
      </c>
      <c r="B239" t="s">
        <v>2213</v>
      </c>
      <c r="C239">
        <v>5.9879078492269138E-4</v>
      </c>
      <c r="D239">
        <v>3.912950666971708E-3</v>
      </c>
      <c r="E239">
        <v>0.47727081536286209</v>
      </c>
      <c r="F239">
        <v>0.57248382928941677</v>
      </c>
      <c r="G239">
        <v>1.9307287044472849</v>
      </c>
      <c r="H239">
        <v>35</v>
      </c>
      <c r="I239" t="s">
        <v>10469</v>
      </c>
      <c r="J239" t="s">
        <v>16194</v>
      </c>
    </row>
    <row r="240" spans="1:10" x14ac:dyDescent="0.2">
      <c r="A240" t="s">
        <v>2215</v>
      </c>
      <c r="B240" t="s">
        <v>2216</v>
      </c>
      <c r="C240">
        <v>1.450699239014529E-6</v>
      </c>
      <c r="D240">
        <v>2.7229791463341669E-5</v>
      </c>
      <c r="E240">
        <v>0.6435518361507222</v>
      </c>
      <c r="F240">
        <v>0.3787858410166775</v>
      </c>
      <c r="G240">
        <v>1.7916075584479101</v>
      </c>
      <c r="H240">
        <v>291</v>
      </c>
      <c r="I240" t="s">
        <v>10470</v>
      </c>
      <c r="J240" t="s">
        <v>16194</v>
      </c>
    </row>
    <row r="241" spans="1:10" x14ac:dyDescent="0.2">
      <c r="A241" t="s">
        <v>2220</v>
      </c>
      <c r="B241" t="s">
        <v>2221</v>
      </c>
      <c r="C241">
        <v>8.1207509120528182E-4</v>
      </c>
      <c r="D241">
        <v>4.9667364192442888E-3</v>
      </c>
      <c r="E241">
        <v>0.47727081536286209</v>
      </c>
      <c r="F241">
        <v>0.69437859606426466</v>
      </c>
      <c r="G241">
        <v>1.9244086675532961</v>
      </c>
      <c r="H241">
        <v>16</v>
      </c>
      <c r="I241" t="s">
        <v>10472</v>
      </c>
      <c r="J241" t="s">
        <v>16195</v>
      </c>
    </row>
    <row r="242" spans="1:10" x14ac:dyDescent="0.2">
      <c r="A242" t="s">
        <v>2222</v>
      </c>
      <c r="B242" t="s">
        <v>2223</v>
      </c>
      <c r="C242">
        <v>2.6389830983922472E-3</v>
      </c>
      <c r="D242">
        <v>1.227766210733487E-2</v>
      </c>
      <c r="E242">
        <v>0.43170769580334639</v>
      </c>
      <c r="F242">
        <v>0.4887613566789879</v>
      </c>
      <c r="G242">
        <v>1.733827930314936</v>
      </c>
      <c r="H242">
        <v>45</v>
      </c>
      <c r="I242" t="s">
        <v>10473</v>
      </c>
      <c r="J242" t="s">
        <v>16195</v>
      </c>
    </row>
    <row r="243" spans="1:10" x14ac:dyDescent="0.2">
      <c r="A243" t="s">
        <v>2228</v>
      </c>
      <c r="B243" t="s">
        <v>2229</v>
      </c>
      <c r="C243">
        <v>5.752132279025342E-3</v>
      </c>
      <c r="D243">
        <v>2.252573623896495E-2</v>
      </c>
      <c r="E243">
        <v>0.40701791892395389</v>
      </c>
      <c r="F243">
        <v>0.45217814409451401</v>
      </c>
      <c r="G243">
        <v>1.6442522788160661</v>
      </c>
      <c r="H243">
        <v>51</v>
      </c>
      <c r="I243" t="s">
        <v>10475</v>
      </c>
      <c r="J243" t="s">
        <v>16194</v>
      </c>
    </row>
    <row r="244" spans="1:10" x14ac:dyDescent="0.2">
      <c r="A244" t="s">
        <v>2234</v>
      </c>
      <c r="B244" t="s">
        <v>2235</v>
      </c>
      <c r="C244">
        <v>5.5776110801564714E-3</v>
      </c>
      <c r="D244">
        <v>2.194756359974823E-2</v>
      </c>
      <c r="E244">
        <v>0.40701791892395389</v>
      </c>
      <c r="F244">
        <v>-0.55994906661840438</v>
      </c>
      <c r="G244">
        <v>-1.7251363918663509</v>
      </c>
      <c r="H244">
        <v>21</v>
      </c>
      <c r="I244" t="s">
        <v>10477</v>
      </c>
      <c r="J244" t="s">
        <v>16195</v>
      </c>
    </row>
    <row r="245" spans="1:10" x14ac:dyDescent="0.2">
      <c r="A245" t="s">
        <v>2237</v>
      </c>
      <c r="B245" t="s">
        <v>2238</v>
      </c>
      <c r="C245">
        <v>6.2677634376838423E-3</v>
      </c>
      <c r="D245">
        <v>2.3892067210664759E-2</v>
      </c>
      <c r="E245">
        <v>0.40701791892395389</v>
      </c>
      <c r="F245">
        <v>0.36097983419194862</v>
      </c>
      <c r="G245">
        <v>1.534038069624982</v>
      </c>
      <c r="H245">
        <v>126</v>
      </c>
      <c r="I245" t="s">
        <v>10478</v>
      </c>
      <c r="J245" t="s">
        <v>16195</v>
      </c>
    </row>
    <row r="246" spans="1:10" x14ac:dyDescent="0.2">
      <c r="A246" t="s">
        <v>2240</v>
      </c>
      <c r="B246" t="s">
        <v>2241</v>
      </c>
      <c r="C246">
        <v>1.2756379732479209E-2</v>
      </c>
      <c r="D246">
        <v>4.0845427653212849E-2</v>
      </c>
      <c r="E246">
        <v>0.38073040072279241</v>
      </c>
      <c r="F246">
        <v>0.59363920977835938</v>
      </c>
      <c r="G246">
        <v>1.645218396955362</v>
      </c>
      <c r="H246">
        <v>16</v>
      </c>
      <c r="I246" t="s">
        <v>10479</v>
      </c>
      <c r="J246" t="s">
        <v>16195</v>
      </c>
    </row>
    <row r="247" spans="1:10" x14ac:dyDescent="0.2">
      <c r="A247" t="s">
        <v>2246</v>
      </c>
      <c r="B247" t="s">
        <v>2247</v>
      </c>
      <c r="C247">
        <v>8.8180189482748757E-3</v>
      </c>
      <c r="D247">
        <v>3.093410299147771E-2</v>
      </c>
      <c r="E247">
        <v>0.38073040072279241</v>
      </c>
      <c r="F247">
        <v>0.42673898526290449</v>
      </c>
      <c r="G247">
        <v>1.580385155122126</v>
      </c>
      <c r="H247">
        <v>58</v>
      </c>
      <c r="I247" t="s">
        <v>10481</v>
      </c>
      <c r="J247" t="s">
        <v>16195</v>
      </c>
    </row>
    <row r="248" spans="1:10" x14ac:dyDescent="0.2">
      <c r="A248" t="s">
        <v>2252</v>
      </c>
      <c r="B248" t="s">
        <v>2253</v>
      </c>
      <c r="C248">
        <v>3.5565268122197329E-10</v>
      </c>
      <c r="D248">
        <v>1.6593737955299499E-8</v>
      </c>
      <c r="E248">
        <v>0.81403583784790789</v>
      </c>
      <c r="F248">
        <v>0.43404717566844198</v>
      </c>
      <c r="G248">
        <v>2.0392368726662791</v>
      </c>
      <c r="H248">
        <v>275</v>
      </c>
      <c r="I248" t="s">
        <v>10483</v>
      </c>
      <c r="J248" t="s">
        <v>16194</v>
      </c>
    </row>
    <row r="249" spans="1:10" x14ac:dyDescent="0.2">
      <c r="A249" t="s">
        <v>2261</v>
      </c>
      <c r="B249" t="s">
        <v>2262</v>
      </c>
      <c r="C249">
        <v>1.115308085503275E-2</v>
      </c>
      <c r="D249">
        <v>3.701825413875709E-2</v>
      </c>
      <c r="E249">
        <v>0.38073040072279241</v>
      </c>
      <c r="F249">
        <v>0.42467263403688882</v>
      </c>
      <c r="G249">
        <v>1.561431623361049</v>
      </c>
      <c r="H249">
        <v>55</v>
      </c>
      <c r="I249" t="s">
        <v>10486</v>
      </c>
      <c r="J249" t="s">
        <v>16195</v>
      </c>
    </row>
    <row r="250" spans="1:10" x14ac:dyDescent="0.2">
      <c r="A250" t="s">
        <v>2267</v>
      </c>
      <c r="B250" t="s">
        <v>2268</v>
      </c>
      <c r="C250">
        <v>4.452481848032719E-3</v>
      </c>
      <c r="D250">
        <v>1.8573059810829878E-2</v>
      </c>
      <c r="E250">
        <v>0.40701791892395389</v>
      </c>
      <c r="F250">
        <v>0.42681935752064659</v>
      </c>
      <c r="G250">
        <v>1.6154655888013389</v>
      </c>
      <c r="H250">
        <v>66</v>
      </c>
      <c r="I250" t="s">
        <v>10488</v>
      </c>
      <c r="J250" t="s">
        <v>16195</v>
      </c>
    </row>
    <row r="251" spans="1:10" x14ac:dyDescent="0.2">
      <c r="A251" t="s">
        <v>2279</v>
      </c>
      <c r="B251" t="s">
        <v>2280</v>
      </c>
      <c r="C251">
        <v>2.326898828044186E-6</v>
      </c>
      <c r="D251">
        <v>3.9221568383025117E-5</v>
      </c>
      <c r="E251">
        <v>0.62725673971852836</v>
      </c>
      <c r="F251">
        <v>0.35182607649613917</v>
      </c>
      <c r="G251">
        <v>1.6963813207948371</v>
      </c>
      <c r="H251">
        <v>361</v>
      </c>
      <c r="I251" t="s">
        <v>10492</v>
      </c>
      <c r="J251" t="s">
        <v>16194</v>
      </c>
    </row>
    <row r="252" spans="1:10" x14ac:dyDescent="0.2">
      <c r="A252" t="s">
        <v>2287</v>
      </c>
      <c r="B252" t="s">
        <v>2288</v>
      </c>
      <c r="C252">
        <v>3.0708814008898449E-3</v>
      </c>
      <c r="D252">
        <v>1.3968661079813691E-2</v>
      </c>
      <c r="E252">
        <v>0.43170769580334639</v>
      </c>
      <c r="F252">
        <v>0.28196730186479368</v>
      </c>
      <c r="G252">
        <v>1.3865340920948319</v>
      </c>
      <c r="H252">
        <v>431</v>
      </c>
      <c r="I252" t="s">
        <v>10495</v>
      </c>
      <c r="J252" t="s">
        <v>16195</v>
      </c>
    </row>
    <row r="253" spans="1:10" x14ac:dyDescent="0.2">
      <c r="A253" t="s">
        <v>2290</v>
      </c>
      <c r="B253" t="s">
        <v>2291</v>
      </c>
      <c r="C253">
        <v>1.173874738484831E-2</v>
      </c>
      <c r="D253">
        <v>3.845411129279297E-2</v>
      </c>
      <c r="E253">
        <v>0.38073040072279241</v>
      </c>
      <c r="F253">
        <v>-0.55219895509515304</v>
      </c>
      <c r="G253">
        <v>-1.671858873971954</v>
      </c>
      <c r="H253">
        <v>20</v>
      </c>
      <c r="I253" t="s">
        <v>10496</v>
      </c>
      <c r="J253" t="s">
        <v>16195</v>
      </c>
    </row>
    <row r="254" spans="1:10" x14ac:dyDescent="0.2">
      <c r="A254" t="s">
        <v>2326</v>
      </c>
      <c r="B254" t="s">
        <v>2327</v>
      </c>
      <c r="C254">
        <v>5.2235351755306158E-13</v>
      </c>
      <c r="D254">
        <v>5.3312705885259347E-11</v>
      </c>
      <c r="E254">
        <v>0.92142600349489823</v>
      </c>
      <c r="F254">
        <v>0.54276521831725688</v>
      </c>
      <c r="G254">
        <v>2.3716342733668321</v>
      </c>
      <c r="H254">
        <v>154</v>
      </c>
      <c r="I254" t="s">
        <v>10508</v>
      </c>
      <c r="J254" t="s">
        <v>16195</v>
      </c>
    </row>
    <row r="255" spans="1:10" x14ac:dyDescent="0.2">
      <c r="A255" t="s">
        <v>2332</v>
      </c>
      <c r="B255" t="s">
        <v>2333</v>
      </c>
      <c r="C255">
        <v>7.9891319635628589E-4</v>
      </c>
      <c r="D255">
        <v>4.9046062016910334E-3</v>
      </c>
      <c r="E255">
        <v>0.47727081536286209</v>
      </c>
      <c r="F255">
        <v>0.53917668035649013</v>
      </c>
      <c r="G255">
        <v>1.8443998593892159</v>
      </c>
      <c r="H255">
        <v>38</v>
      </c>
      <c r="I255" t="s">
        <v>10510</v>
      </c>
      <c r="J255" t="s">
        <v>16195</v>
      </c>
    </row>
    <row r="256" spans="1:10" x14ac:dyDescent="0.2">
      <c r="A256" t="s">
        <v>2335</v>
      </c>
      <c r="B256" t="s">
        <v>2336</v>
      </c>
      <c r="C256">
        <v>1.501043686764445E-2</v>
      </c>
      <c r="D256">
        <v>4.6162040310477201E-2</v>
      </c>
      <c r="E256">
        <v>0.38073040072279241</v>
      </c>
      <c r="F256">
        <v>0.59876570167615406</v>
      </c>
      <c r="G256">
        <v>1.6772512794650001</v>
      </c>
      <c r="H256">
        <v>17</v>
      </c>
      <c r="I256" t="s">
        <v>10511</v>
      </c>
      <c r="J256" t="s">
        <v>16195</v>
      </c>
    </row>
    <row r="257" spans="1:10" x14ac:dyDescent="0.2">
      <c r="A257" t="s">
        <v>2341</v>
      </c>
      <c r="B257" t="s">
        <v>2342</v>
      </c>
      <c r="C257">
        <v>3.029812368028059E-4</v>
      </c>
      <c r="D257">
        <v>2.2275375557860109E-3</v>
      </c>
      <c r="E257">
        <v>0.49849310876659031</v>
      </c>
      <c r="F257">
        <v>0.71167929612997038</v>
      </c>
      <c r="G257">
        <v>1.9935427274161801</v>
      </c>
      <c r="H257">
        <v>17</v>
      </c>
      <c r="I257" t="s">
        <v>10513</v>
      </c>
      <c r="J257" t="s">
        <v>16194</v>
      </c>
    </row>
    <row r="258" spans="1:10" x14ac:dyDescent="0.2">
      <c r="A258" t="s">
        <v>2344</v>
      </c>
      <c r="B258" t="s">
        <v>2345</v>
      </c>
      <c r="C258">
        <v>1.169060298277244E-3</v>
      </c>
      <c r="D258">
        <v>6.6412492434671294E-3</v>
      </c>
      <c r="E258">
        <v>0.45505986738722948</v>
      </c>
      <c r="F258">
        <v>-0.33499117896170072</v>
      </c>
      <c r="G258">
        <v>-1.6066594033808139</v>
      </c>
      <c r="H258">
        <v>146</v>
      </c>
      <c r="I258" t="s">
        <v>10514</v>
      </c>
      <c r="J258" t="s">
        <v>16195</v>
      </c>
    </row>
    <row r="259" spans="1:10" x14ac:dyDescent="0.2">
      <c r="A259" t="s">
        <v>2353</v>
      </c>
      <c r="B259" t="s">
        <v>2354</v>
      </c>
      <c r="C259">
        <v>1.1221080213783881E-2</v>
      </c>
      <c r="D259">
        <v>3.7206140079409297E-2</v>
      </c>
      <c r="E259">
        <v>0.38073040072279241</v>
      </c>
      <c r="F259">
        <v>-0.31568792579974198</v>
      </c>
      <c r="G259">
        <v>-1.437984943726313</v>
      </c>
      <c r="H259">
        <v>107</v>
      </c>
      <c r="I259" t="s">
        <v>10517</v>
      </c>
      <c r="J259" t="s">
        <v>16194</v>
      </c>
    </row>
    <row r="260" spans="1:10" x14ac:dyDescent="0.2">
      <c r="A260" t="s">
        <v>2368</v>
      </c>
      <c r="B260" t="s">
        <v>2369</v>
      </c>
      <c r="C260">
        <v>2.5379636533252441E-4</v>
      </c>
      <c r="D260">
        <v>1.9549503046604349E-3</v>
      </c>
      <c r="E260">
        <v>0.49849310876659031</v>
      </c>
      <c r="F260">
        <v>-0.63446417054963089</v>
      </c>
      <c r="G260">
        <v>-1.987376020628824</v>
      </c>
      <c r="H260">
        <v>22</v>
      </c>
      <c r="I260" t="s">
        <v>10522</v>
      </c>
      <c r="J260" t="s">
        <v>16195</v>
      </c>
    </row>
    <row r="261" spans="1:10" x14ac:dyDescent="0.2">
      <c r="A261" t="s">
        <v>2371</v>
      </c>
      <c r="B261" t="s">
        <v>2372</v>
      </c>
      <c r="C261">
        <v>4.0713138328263878E-4</v>
      </c>
      <c r="D261">
        <v>2.847304277946678E-3</v>
      </c>
      <c r="E261">
        <v>0.49849310876659031</v>
      </c>
      <c r="F261">
        <v>-0.58589786751768558</v>
      </c>
      <c r="G261">
        <v>-1.941796738860325</v>
      </c>
      <c r="H261">
        <v>28</v>
      </c>
      <c r="I261" t="s">
        <v>10523</v>
      </c>
      <c r="J261" t="s">
        <v>16195</v>
      </c>
    </row>
    <row r="262" spans="1:10" x14ac:dyDescent="0.2">
      <c r="A262" t="s">
        <v>2374</v>
      </c>
      <c r="B262" t="s">
        <v>2375</v>
      </c>
      <c r="C262">
        <v>3.0186370073105799E-3</v>
      </c>
      <c r="D262">
        <v>1.3769369365749099E-2</v>
      </c>
      <c r="E262">
        <v>0.43170769580334639</v>
      </c>
      <c r="F262">
        <v>0.31247784380612909</v>
      </c>
      <c r="G262">
        <v>1.465603169458884</v>
      </c>
      <c r="H262">
        <v>264</v>
      </c>
      <c r="I262" t="s">
        <v>10524</v>
      </c>
      <c r="J262" t="s">
        <v>16195</v>
      </c>
    </row>
    <row r="263" spans="1:10" x14ac:dyDescent="0.2">
      <c r="A263" t="s">
        <v>2383</v>
      </c>
      <c r="B263" t="s">
        <v>2384</v>
      </c>
      <c r="C263">
        <v>4.1026098267985187E-3</v>
      </c>
      <c r="D263">
        <v>1.7515194371665311E-2</v>
      </c>
      <c r="E263">
        <v>0.40701791892395389</v>
      </c>
      <c r="F263">
        <v>-0.52401836276672575</v>
      </c>
      <c r="G263">
        <v>-1.7367142028258711</v>
      </c>
      <c r="H263">
        <v>28</v>
      </c>
      <c r="I263" t="s">
        <v>10527</v>
      </c>
      <c r="J263" t="s">
        <v>16195</v>
      </c>
    </row>
    <row r="264" spans="1:10" x14ac:dyDescent="0.2">
      <c r="A264" t="s">
        <v>2386</v>
      </c>
      <c r="B264" t="s">
        <v>2387</v>
      </c>
      <c r="C264">
        <v>1.7764923661299981E-6</v>
      </c>
      <c r="D264">
        <v>3.1193677783766508E-5</v>
      </c>
      <c r="E264">
        <v>0.6435518361507222</v>
      </c>
      <c r="F264">
        <v>-0.60770535422086769</v>
      </c>
      <c r="G264">
        <v>-2.2707760752394859</v>
      </c>
      <c r="H264">
        <v>42</v>
      </c>
      <c r="I264" t="s">
        <v>10528</v>
      </c>
      <c r="J264" t="s">
        <v>16195</v>
      </c>
    </row>
    <row r="265" spans="1:10" x14ac:dyDescent="0.2">
      <c r="A265" t="s">
        <v>2392</v>
      </c>
      <c r="B265" t="s">
        <v>2393</v>
      </c>
      <c r="C265">
        <v>1.928028877179085E-3</v>
      </c>
      <c r="D265">
        <v>9.6727224468001402E-3</v>
      </c>
      <c r="E265">
        <v>0.45505986738722948</v>
      </c>
      <c r="F265">
        <v>0.44530369841568768</v>
      </c>
      <c r="G265">
        <v>1.6939467215583159</v>
      </c>
      <c r="H265">
        <v>69</v>
      </c>
      <c r="I265" t="s">
        <v>10530</v>
      </c>
      <c r="J265" t="s">
        <v>16195</v>
      </c>
    </row>
    <row r="266" spans="1:10" x14ac:dyDescent="0.2">
      <c r="A266" t="s">
        <v>2401</v>
      </c>
      <c r="B266" t="s">
        <v>2402</v>
      </c>
      <c r="C266">
        <v>1.184684390072068E-2</v>
      </c>
      <c r="D266">
        <v>3.8717403269619907E-2</v>
      </c>
      <c r="E266">
        <v>0.38073040072279241</v>
      </c>
      <c r="F266">
        <v>0.35520508956969671</v>
      </c>
      <c r="G266">
        <v>1.484303239027811</v>
      </c>
      <c r="H266">
        <v>116</v>
      </c>
      <c r="I266" t="s">
        <v>10533</v>
      </c>
      <c r="J266" t="s">
        <v>16195</v>
      </c>
    </row>
    <row r="267" spans="1:10" x14ac:dyDescent="0.2">
      <c r="A267" t="s">
        <v>2410</v>
      </c>
      <c r="B267" t="s">
        <v>2411</v>
      </c>
      <c r="C267">
        <v>1.5242572227792109E-2</v>
      </c>
      <c r="D267">
        <v>4.674388816522914E-2</v>
      </c>
      <c r="E267">
        <v>0.38073040072279241</v>
      </c>
      <c r="F267">
        <v>-0.58690633534728542</v>
      </c>
      <c r="G267">
        <v>-1.6759129332630029</v>
      </c>
      <c r="H267">
        <v>16</v>
      </c>
      <c r="I267" t="s">
        <v>10536</v>
      </c>
      <c r="J267" t="s">
        <v>16194</v>
      </c>
    </row>
    <row r="268" spans="1:10" x14ac:dyDescent="0.2">
      <c r="A268" t="s">
        <v>2416</v>
      </c>
      <c r="B268" t="s">
        <v>2417</v>
      </c>
      <c r="C268">
        <v>1.2526204563555869E-2</v>
      </c>
      <c r="D268">
        <v>4.0385571672826727E-2</v>
      </c>
      <c r="E268">
        <v>0.38073040072279241</v>
      </c>
      <c r="F268">
        <v>-0.51035089714928605</v>
      </c>
      <c r="G268">
        <v>-1.6328087227623671</v>
      </c>
      <c r="H268">
        <v>23</v>
      </c>
      <c r="I268" t="s">
        <v>10538</v>
      </c>
      <c r="J268" t="s">
        <v>16195</v>
      </c>
    </row>
    <row r="269" spans="1:10" x14ac:dyDescent="0.2">
      <c r="A269" t="s">
        <v>2419</v>
      </c>
      <c r="B269" t="s">
        <v>2420</v>
      </c>
      <c r="C269">
        <v>1.516129552963083E-2</v>
      </c>
      <c r="D269">
        <v>4.6582117779655978E-2</v>
      </c>
      <c r="E269">
        <v>0.38073040072279241</v>
      </c>
      <c r="F269">
        <v>0.6147681852814072</v>
      </c>
      <c r="G269">
        <v>1.674496612739659</v>
      </c>
      <c r="H269">
        <v>15</v>
      </c>
      <c r="I269" t="s">
        <v>10539</v>
      </c>
      <c r="J269" t="s">
        <v>16194</v>
      </c>
    </row>
    <row r="270" spans="1:10" x14ac:dyDescent="0.2">
      <c r="A270" t="s">
        <v>2422</v>
      </c>
      <c r="B270" t="s">
        <v>2423</v>
      </c>
      <c r="C270">
        <v>2.1566188393808742E-3</v>
      </c>
      <c r="D270">
        <v>1.0497044902262199E-2</v>
      </c>
      <c r="E270">
        <v>0.43170769580334639</v>
      </c>
      <c r="F270">
        <v>0.44324783369487669</v>
      </c>
      <c r="G270">
        <v>1.677645612898834</v>
      </c>
      <c r="H270">
        <v>66</v>
      </c>
      <c r="I270" t="s">
        <v>10540</v>
      </c>
      <c r="J270" t="s">
        <v>16195</v>
      </c>
    </row>
    <row r="271" spans="1:10" x14ac:dyDescent="0.2">
      <c r="A271" t="s">
        <v>2425</v>
      </c>
      <c r="B271" t="s">
        <v>2426</v>
      </c>
      <c r="C271">
        <v>5.0243981953495571E-3</v>
      </c>
      <c r="D271">
        <v>2.0334181544004529E-2</v>
      </c>
      <c r="E271">
        <v>0.40701791892395389</v>
      </c>
      <c r="F271">
        <v>0.57962060058513287</v>
      </c>
      <c r="G271">
        <v>1.7335898738718361</v>
      </c>
      <c r="H271">
        <v>22</v>
      </c>
      <c r="I271" t="s">
        <v>10541</v>
      </c>
      <c r="J271" t="s">
        <v>16195</v>
      </c>
    </row>
    <row r="272" spans="1:10" x14ac:dyDescent="0.2">
      <c r="A272" t="s">
        <v>2449</v>
      </c>
      <c r="B272" t="s">
        <v>2450</v>
      </c>
      <c r="C272">
        <v>1.72545317677941E-7</v>
      </c>
      <c r="D272">
        <v>4.0835725183779366E-6</v>
      </c>
      <c r="E272">
        <v>0.69013245879679563</v>
      </c>
      <c r="F272">
        <v>0.37923234091506153</v>
      </c>
      <c r="G272">
        <v>1.8120691853495521</v>
      </c>
      <c r="H272">
        <v>327</v>
      </c>
      <c r="I272" t="s">
        <v>10547</v>
      </c>
      <c r="J272" t="s">
        <v>16194</v>
      </c>
    </row>
    <row r="273" spans="1:10" x14ac:dyDescent="0.2">
      <c r="A273" t="s">
        <v>2452</v>
      </c>
      <c r="B273" t="s">
        <v>2453</v>
      </c>
      <c r="C273">
        <v>1.1655228705460191E-5</v>
      </c>
      <c r="D273">
        <v>1.5349184254852E-4</v>
      </c>
      <c r="E273">
        <v>0.59332547639640509</v>
      </c>
      <c r="F273">
        <v>0.39588373954477141</v>
      </c>
      <c r="G273">
        <v>1.7957367767896559</v>
      </c>
      <c r="H273">
        <v>199</v>
      </c>
      <c r="I273" t="s">
        <v>10548</v>
      </c>
      <c r="J273" t="s">
        <v>16195</v>
      </c>
    </row>
    <row r="274" spans="1:10" x14ac:dyDescent="0.2">
      <c r="A274" t="s">
        <v>2458</v>
      </c>
      <c r="B274" t="s">
        <v>2459</v>
      </c>
      <c r="C274">
        <v>4.9538065534200202E-7</v>
      </c>
      <c r="D274">
        <v>1.037123859196781E-5</v>
      </c>
      <c r="E274">
        <v>0.65944439803793486</v>
      </c>
      <c r="F274">
        <v>0.37429966754954302</v>
      </c>
      <c r="G274">
        <v>1.786281114155525</v>
      </c>
      <c r="H274">
        <v>326</v>
      </c>
      <c r="I274" t="s">
        <v>10549</v>
      </c>
      <c r="J274" t="s">
        <v>16195</v>
      </c>
    </row>
    <row r="275" spans="1:10" x14ac:dyDescent="0.2">
      <c r="A275" t="s">
        <v>2461</v>
      </c>
      <c r="B275" t="s">
        <v>2462</v>
      </c>
      <c r="C275">
        <v>6.3468482317274449E-3</v>
      </c>
      <c r="D275">
        <v>2.3963937947770911E-2</v>
      </c>
      <c r="E275">
        <v>0.40701791892395389</v>
      </c>
      <c r="F275">
        <v>0.62742677409361702</v>
      </c>
      <c r="G275">
        <v>1.738857633522179</v>
      </c>
      <c r="H275">
        <v>16</v>
      </c>
      <c r="I275" t="s">
        <v>10550</v>
      </c>
      <c r="J275" t="s">
        <v>16195</v>
      </c>
    </row>
    <row r="276" spans="1:10" x14ac:dyDescent="0.2">
      <c r="A276" t="s">
        <v>2482</v>
      </c>
      <c r="B276" t="s">
        <v>2483</v>
      </c>
      <c r="C276">
        <v>1.1915401447808031E-3</v>
      </c>
      <c r="D276">
        <v>6.7096036428519034E-3</v>
      </c>
      <c r="E276">
        <v>0.45505986738722948</v>
      </c>
      <c r="F276">
        <v>0.53323032004277915</v>
      </c>
      <c r="G276">
        <v>1.857354289568482</v>
      </c>
      <c r="H276">
        <v>41</v>
      </c>
      <c r="I276" t="s">
        <v>10557</v>
      </c>
      <c r="J276" t="s">
        <v>16195</v>
      </c>
    </row>
    <row r="277" spans="1:10" x14ac:dyDescent="0.2">
      <c r="A277" t="s">
        <v>2485</v>
      </c>
      <c r="B277" t="s">
        <v>2486</v>
      </c>
      <c r="C277">
        <v>1.0451470764896319E-18</v>
      </c>
      <c r="D277">
        <v>2.133406469884462E-16</v>
      </c>
      <c r="E277">
        <v>1.114664477517292</v>
      </c>
      <c r="F277">
        <v>0.44490846726072658</v>
      </c>
      <c r="G277">
        <v>2.2072281886722429</v>
      </c>
      <c r="H277">
        <v>491</v>
      </c>
      <c r="I277" t="s">
        <v>10558</v>
      </c>
      <c r="J277" t="s">
        <v>16194</v>
      </c>
    </row>
    <row r="278" spans="1:10" x14ac:dyDescent="0.2">
      <c r="A278" t="s">
        <v>2488</v>
      </c>
      <c r="B278" t="s">
        <v>2489</v>
      </c>
      <c r="C278">
        <v>1.3798798708195611E-3</v>
      </c>
      <c r="D278">
        <v>7.4614034074448462E-3</v>
      </c>
      <c r="E278">
        <v>0.45505986738722948</v>
      </c>
      <c r="F278">
        <v>0.54753083641980371</v>
      </c>
      <c r="G278">
        <v>1.8630320660313719</v>
      </c>
      <c r="H278">
        <v>37</v>
      </c>
      <c r="I278" t="s">
        <v>10559</v>
      </c>
      <c r="J278" t="s">
        <v>16195</v>
      </c>
    </row>
    <row r="279" spans="1:10" x14ac:dyDescent="0.2">
      <c r="A279" t="s">
        <v>2491</v>
      </c>
      <c r="B279" t="s">
        <v>2492</v>
      </c>
      <c r="C279">
        <v>6.0892457421835014E-3</v>
      </c>
      <c r="D279">
        <v>2.3585650277821741E-2</v>
      </c>
      <c r="E279">
        <v>0.40701791892395389</v>
      </c>
      <c r="F279">
        <v>0.59906791880125831</v>
      </c>
      <c r="G279">
        <v>1.7457189645311859</v>
      </c>
      <c r="H279">
        <v>20</v>
      </c>
      <c r="I279" t="s">
        <v>10560</v>
      </c>
      <c r="J279" t="s">
        <v>16195</v>
      </c>
    </row>
    <row r="280" spans="1:10" x14ac:dyDescent="0.2">
      <c r="A280" t="s">
        <v>2503</v>
      </c>
      <c r="B280" t="s">
        <v>2504</v>
      </c>
      <c r="C280">
        <v>2.343156941060342E-3</v>
      </c>
      <c r="D280">
        <v>1.1287242727880641E-2</v>
      </c>
      <c r="E280">
        <v>0.43170769580334639</v>
      </c>
      <c r="F280">
        <v>-0.65480808554921888</v>
      </c>
      <c r="G280">
        <v>-1.833140268645451</v>
      </c>
      <c r="H280">
        <v>15</v>
      </c>
      <c r="I280" t="s">
        <v>9891</v>
      </c>
      <c r="J280" t="s">
        <v>16195</v>
      </c>
    </row>
    <row r="281" spans="1:10" x14ac:dyDescent="0.2">
      <c r="A281" t="s">
        <v>2523</v>
      </c>
      <c r="B281" t="s">
        <v>2524</v>
      </c>
      <c r="C281">
        <v>6.1947775147940158E-3</v>
      </c>
      <c r="D281">
        <v>2.3774551543263519E-2</v>
      </c>
      <c r="E281">
        <v>0.40701791892395389</v>
      </c>
      <c r="F281">
        <v>0.30205053908324042</v>
      </c>
      <c r="G281">
        <v>1.44082449573037</v>
      </c>
      <c r="H281">
        <v>310</v>
      </c>
      <c r="I281" t="s">
        <v>10569</v>
      </c>
      <c r="J281" t="s">
        <v>16195</v>
      </c>
    </row>
    <row r="282" spans="1:10" x14ac:dyDescent="0.2">
      <c r="A282" t="s">
        <v>2550</v>
      </c>
      <c r="B282" t="s">
        <v>2551</v>
      </c>
      <c r="C282">
        <v>6.7217773600535186E-4</v>
      </c>
      <c r="D282">
        <v>4.3130304239557549E-3</v>
      </c>
      <c r="E282">
        <v>0.47727081536286209</v>
      </c>
      <c r="F282">
        <v>0.65051791835269435</v>
      </c>
      <c r="G282">
        <v>1.9173281652056511</v>
      </c>
      <c r="H282">
        <v>21</v>
      </c>
      <c r="I282" t="s">
        <v>10578</v>
      </c>
      <c r="J282" t="s">
        <v>16194</v>
      </c>
    </row>
    <row r="283" spans="1:10" x14ac:dyDescent="0.2">
      <c r="A283" t="s">
        <v>2553</v>
      </c>
      <c r="B283" t="s">
        <v>2554</v>
      </c>
      <c r="C283">
        <v>5.1005599452584295E-7</v>
      </c>
      <c r="D283">
        <v>1.061046419185607E-5</v>
      </c>
      <c r="E283">
        <v>0.65944439803793486</v>
      </c>
      <c r="F283">
        <v>0.54079245969911904</v>
      </c>
      <c r="G283">
        <v>2.1436394173273858</v>
      </c>
      <c r="H283">
        <v>85</v>
      </c>
      <c r="I283" t="s">
        <v>10579</v>
      </c>
      <c r="J283" t="s">
        <v>16194</v>
      </c>
    </row>
    <row r="284" spans="1:10" x14ac:dyDescent="0.2">
      <c r="A284" t="s">
        <v>2562</v>
      </c>
      <c r="B284" t="s">
        <v>2563</v>
      </c>
      <c r="C284">
        <v>1.302502564766006E-2</v>
      </c>
      <c r="D284">
        <v>4.1583317463595067E-2</v>
      </c>
      <c r="E284">
        <v>0.38073040072279241</v>
      </c>
      <c r="F284">
        <v>0.4036491649923129</v>
      </c>
      <c r="G284">
        <v>1.535491805101056</v>
      </c>
      <c r="H284">
        <v>69</v>
      </c>
      <c r="I284" t="s">
        <v>10582</v>
      </c>
      <c r="J284" t="s">
        <v>16195</v>
      </c>
    </row>
    <row r="285" spans="1:10" x14ac:dyDescent="0.2">
      <c r="A285" t="s">
        <v>2565</v>
      </c>
      <c r="B285" t="s">
        <v>2566</v>
      </c>
      <c r="C285">
        <v>1.3068980875503851E-2</v>
      </c>
      <c r="D285">
        <v>4.1682901893940992E-2</v>
      </c>
      <c r="E285">
        <v>0.38073040072279241</v>
      </c>
      <c r="F285">
        <v>0.50340700973115726</v>
      </c>
      <c r="G285">
        <v>1.5981578622965571</v>
      </c>
      <c r="H285">
        <v>27</v>
      </c>
      <c r="I285" t="s">
        <v>10583</v>
      </c>
      <c r="J285" t="s">
        <v>16195</v>
      </c>
    </row>
    <row r="286" spans="1:10" x14ac:dyDescent="0.2">
      <c r="A286" t="s">
        <v>2568</v>
      </c>
      <c r="B286" t="s">
        <v>2569</v>
      </c>
      <c r="C286">
        <v>4.0229059621892859E-3</v>
      </c>
      <c r="D286">
        <v>1.731068626154177E-2</v>
      </c>
      <c r="E286">
        <v>0.40701791892395389</v>
      </c>
      <c r="F286">
        <v>0.50937402186241754</v>
      </c>
      <c r="G286">
        <v>1.701653538909732</v>
      </c>
      <c r="H286">
        <v>33</v>
      </c>
      <c r="I286" t="s">
        <v>10584</v>
      </c>
      <c r="J286" t="s">
        <v>16195</v>
      </c>
    </row>
    <row r="287" spans="1:10" x14ac:dyDescent="0.2">
      <c r="A287" t="s">
        <v>2574</v>
      </c>
      <c r="B287" t="s">
        <v>2575</v>
      </c>
      <c r="C287">
        <v>6.1621944683917223E-3</v>
      </c>
      <c r="D287">
        <v>2.373316878982001E-2</v>
      </c>
      <c r="E287">
        <v>0.40701791892395389</v>
      </c>
      <c r="F287">
        <v>0.56242074207893622</v>
      </c>
      <c r="G287">
        <v>1.721310496620913</v>
      </c>
      <c r="H287">
        <v>24</v>
      </c>
      <c r="I287" t="s">
        <v>10586</v>
      </c>
      <c r="J287" t="s">
        <v>16195</v>
      </c>
    </row>
    <row r="288" spans="1:10" x14ac:dyDescent="0.2">
      <c r="A288" t="s">
        <v>2577</v>
      </c>
      <c r="B288" t="s">
        <v>2578</v>
      </c>
      <c r="C288">
        <v>2.1529493553817339E-5</v>
      </c>
      <c r="D288">
        <v>2.5476567372017178E-4</v>
      </c>
      <c r="E288">
        <v>0.57561026107112856</v>
      </c>
      <c r="F288">
        <v>0.55453020562665167</v>
      </c>
      <c r="G288">
        <v>2.038890500062565</v>
      </c>
      <c r="H288">
        <v>55</v>
      </c>
      <c r="I288" t="s">
        <v>10587</v>
      </c>
      <c r="J288" t="s">
        <v>16194</v>
      </c>
    </row>
    <row r="289" spans="1:10" x14ac:dyDescent="0.2">
      <c r="A289" t="s">
        <v>2586</v>
      </c>
      <c r="B289" t="s">
        <v>2587</v>
      </c>
      <c r="C289">
        <v>9.908808988121788E-6</v>
      </c>
      <c r="D289">
        <v>1.331776549596945E-4</v>
      </c>
      <c r="E289">
        <v>0.59332547639640509</v>
      </c>
      <c r="F289">
        <v>0.51778100540016958</v>
      </c>
      <c r="G289">
        <v>2.0204259338001611</v>
      </c>
      <c r="H289">
        <v>78</v>
      </c>
      <c r="I289" t="s">
        <v>10590</v>
      </c>
      <c r="J289" t="s">
        <v>16195</v>
      </c>
    </row>
    <row r="290" spans="1:10" x14ac:dyDescent="0.2">
      <c r="A290" t="s">
        <v>2589</v>
      </c>
      <c r="B290" t="s">
        <v>2590</v>
      </c>
      <c r="C290">
        <v>2.1321368242482662E-3</v>
      </c>
      <c r="D290">
        <v>1.0424489323345569E-2</v>
      </c>
      <c r="E290">
        <v>0.43170769580334639</v>
      </c>
      <c r="F290">
        <v>0.53020447681187066</v>
      </c>
      <c r="G290">
        <v>1.819214753467175</v>
      </c>
      <c r="H290">
        <v>39</v>
      </c>
      <c r="I290" t="s">
        <v>10591</v>
      </c>
      <c r="J290" t="s">
        <v>16195</v>
      </c>
    </row>
    <row r="291" spans="1:10" x14ac:dyDescent="0.2">
      <c r="A291" t="s">
        <v>2600</v>
      </c>
      <c r="B291" t="s">
        <v>2601</v>
      </c>
      <c r="C291">
        <v>4.1886601683604792E-6</v>
      </c>
      <c r="D291">
        <v>6.4529075989930784E-5</v>
      </c>
      <c r="E291">
        <v>0.610526878385931</v>
      </c>
      <c r="F291">
        <v>-0.61386280875560051</v>
      </c>
      <c r="G291">
        <v>-2.256094946587976</v>
      </c>
      <c r="H291">
        <v>38</v>
      </c>
      <c r="I291" t="s">
        <v>10595</v>
      </c>
      <c r="J291" t="s">
        <v>16194</v>
      </c>
    </row>
    <row r="292" spans="1:10" x14ac:dyDescent="0.2">
      <c r="A292" t="s">
        <v>2618</v>
      </c>
      <c r="B292" t="s">
        <v>2619</v>
      </c>
      <c r="C292">
        <v>1.4206512458949289E-2</v>
      </c>
      <c r="D292">
        <v>4.4301877827604287E-2</v>
      </c>
      <c r="E292">
        <v>0.38073040072279241</v>
      </c>
      <c r="F292">
        <v>0.44132530890854299</v>
      </c>
      <c r="G292">
        <v>1.573841027391284</v>
      </c>
      <c r="H292">
        <v>46</v>
      </c>
      <c r="I292" t="s">
        <v>10601</v>
      </c>
      <c r="J292" t="s">
        <v>16195</v>
      </c>
    </row>
    <row r="293" spans="1:10" x14ac:dyDescent="0.2">
      <c r="A293" t="s">
        <v>2624</v>
      </c>
      <c r="B293" t="s">
        <v>2625</v>
      </c>
      <c r="C293">
        <v>1.6520434695612141E-2</v>
      </c>
      <c r="D293">
        <v>4.982062762314797E-2</v>
      </c>
      <c r="E293">
        <v>0.35248785758361922</v>
      </c>
      <c r="F293">
        <v>0.28500965106403381</v>
      </c>
      <c r="G293">
        <v>1.3431275136981879</v>
      </c>
      <c r="H293">
        <v>281</v>
      </c>
      <c r="I293" t="s">
        <v>10603</v>
      </c>
      <c r="J293" t="s">
        <v>16195</v>
      </c>
    </row>
    <row r="294" spans="1:10" x14ac:dyDescent="0.2">
      <c r="A294" t="s">
        <v>2671</v>
      </c>
      <c r="B294" t="s">
        <v>2672</v>
      </c>
      <c r="C294">
        <v>1.198551462404283E-2</v>
      </c>
      <c r="D294">
        <v>3.8949941056839688E-2</v>
      </c>
      <c r="E294">
        <v>0.38073040072279241</v>
      </c>
      <c r="F294">
        <v>-0.51209891293383369</v>
      </c>
      <c r="G294">
        <v>-1.6384012972762529</v>
      </c>
      <c r="H294">
        <v>23</v>
      </c>
      <c r="I294" t="s">
        <v>10618</v>
      </c>
      <c r="J294" t="s">
        <v>16195</v>
      </c>
    </row>
    <row r="295" spans="1:10" x14ac:dyDescent="0.2">
      <c r="A295" t="s">
        <v>2677</v>
      </c>
      <c r="B295" t="s">
        <v>2678</v>
      </c>
      <c r="C295">
        <v>6.3053512244165789E-3</v>
      </c>
      <c r="D295">
        <v>2.392468581231259E-2</v>
      </c>
      <c r="E295">
        <v>0.40701791892395389</v>
      </c>
      <c r="F295">
        <v>0.35708552401359611</v>
      </c>
      <c r="G295">
        <v>1.5274634491383261</v>
      </c>
      <c r="H295">
        <v>134</v>
      </c>
      <c r="I295" t="s">
        <v>10620</v>
      </c>
      <c r="J295" t="s">
        <v>16195</v>
      </c>
    </row>
    <row r="296" spans="1:10" x14ac:dyDescent="0.2">
      <c r="A296" t="s">
        <v>2701</v>
      </c>
      <c r="B296" t="s">
        <v>2702</v>
      </c>
      <c r="C296">
        <v>1.6357956734662689E-6</v>
      </c>
      <c r="D296">
        <v>2.9846417148272818E-5</v>
      </c>
      <c r="E296">
        <v>0.6435518361507222</v>
      </c>
      <c r="F296">
        <v>-0.68201313466604185</v>
      </c>
      <c r="G296">
        <v>-2.3261724520539668</v>
      </c>
      <c r="H296">
        <v>30</v>
      </c>
      <c r="I296" t="s">
        <v>10628</v>
      </c>
      <c r="J296" t="s">
        <v>16195</v>
      </c>
    </row>
    <row r="297" spans="1:10" x14ac:dyDescent="0.2">
      <c r="A297" t="s">
        <v>2704</v>
      </c>
      <c r="B297" t="s">
        <v>2705</v>
      </c>
      <c r="C297">
        <v>1.64717265783542E-2</v>
      </c>
      <c r="D297">
        <v>4.9765642002687148E-2</v>
      </c>
      <c r="E297">
        <v>0.35248785758361922</v>
      </c>
      <c r="F297">
        <v>0.57736683522870891</v>
      </c>
      <c r="G297">
        <v>1.600120954720661</v>
      </c>
      <c r="H297">
        <v>16</v>
      </c>
      <c r="I297" t="s">
        <v>10629</v>
      </c>
      <c r="J297" t="s">
        <v>16195</v>
      </c>
    </row>
    <row r="298" spans="1:10" x14ac:dyDescent="0.2">
      <c r="A298" t="s">
        <v>2713</v>
      </c>
      <c r="B298" t="s">
        <v>2714</v>
      </c>
      <c r="C298">
        <v>2.7304278531384411E-3</v>
      </c>
      <c r="D298">
        <v>1.2595448260381569E-2</v>
      </c>
      <c r="E298">
        <v>0.43170769580334639</v>
      </c>
      <c r="F298">
        <v>0.46285676779168539</v>
      </c>
      <c r="G298">
        <v>1.70182662218315</v>
      </c>
      <c r="H298">
        <v>55</v>
      </c>
      <c r="I298" t="s">
        <v>10632</v>
      </c>
      <c r="J298" t="s">
        <v>16195</v>
      </c>
    </row>
    <row r="299" spans="1:10" x14ac:dyDescent="0.2">
      <c r="A299" t="s">
        <v>2719</v>
      </c>
      <c r="B299" t="s">
        <v>2720</v>
      </c>
      <c r="C299">
        <v>1.4425696362118481E-3</v>
      </c>
      <c r="D299">
        <v>7.7363422526566406E-3</v>
      </c>
      <c r="E299">
        <v>0.45505986738722948</v>
      </c>
      <c r="F299">
        <v>0.44466072787233513</v>
      </c>
      <c r="G299">
        <v>1.7102711985063921</v>
      </c>
      <c r="H299">
        <v>75</v>
      </c>
      <c r="I299" t="s">
        <v>10634</v>
      </c>
      <c r="J299" t="s">
        <v>16194</v>
      </c>
    </row>
    <row r="300" spans="1:10" x14ac:dyDescent="0.2">
      <c r="A300" t="s">
        <v>2722</v>
      </c>
      <c r="B300" t="s">
        <v>2723</v>
      </c>
      <c r="C300">
        <v>5.3038747841726089E-3</v>
      </c>
      <c r="D300">
        <v>2.1254546067616859E-2</v>
      </c>
      <c r="E300">
        <v>0.40701791892395389</v>
      </c>
      <c r="F300">
        <v>0.63709167300269132</v>
      </c>
      <c r="G300">
        <v>1.7656430432929719</v>
      </c>
      <c r="H300">
        <v>16</v>
      </c>
      <c r="I300" t="s">
        <v>10635</v>
      </c>
      <c r="J300" t="s">
        <v>16195</v>
      </c>
    </row>
    <row r="301" spans="1:10" x14ac:dyDescent="0.2">
      <c r="A301" t="s">
        <v>2734</v>
      </c>
      <c r="B301" t="s">
        <v>2735</v>
      </c>
      <c r="C301">
        <v>1.2680468247490169E-2</v>
      </c>
      <c r="D301">
        <v>4.0642207356528848E-2</v>
      </c>
      <c r="E301">
        <v>0.38073040072279241</v>
      </c>
      <c r="F301">
        <v>0.32200232549078722</v>
      </c>
      <c r="G301">
        <v>1.431308152438592</v>
      </c>
      <c r="H301">
        <v>171</v>
      </c>
      <c r="I301" t="s">
        <v>10639</v>
      </c>
      <c r="J301" t="s">
        <v>16195</v>
      </c>
    </row>
    <row r="302" spans="1:10" x14ac:dyDescent="0.2">
      <c r="A302" t="s">
        <v>2749</v>
      </c>
      <c r="B302" t="s">
        <v>2750</v>
      </c>
      <c r="C302">
        <v>2.7227756888782029E-3</v>
      </c>
      <c r="D302">
        <v>1.2577914285539201E-2</v>
      </c>
      <c r="E302">
        <v>0.43170769580334639</v>
      </c>
      <c r="F302">
        <v>0.43040139425781981</v>
      </c>
      <c r="G302">
        <v>1.655426400973921</v>
      </c>
      <c r="H302">
        <v>75</v>
      </c>
      <c r="I302" t="s">
        <v>10644</v>
      </c>
      <c r="J302" t="s">
        <v>16194</v>
      </c>
    </row>
    <row r="303" spans="1:10" x14ac:dyDescent="0.2">
      <c r="A303" t="s">
        <v>2752</v>
      </c>
      <c r="B303" t="s">
        <v>2753</v>
      </c>
      <c r="C303">
        <v>4.7513853922839548E-3</v>
      </c>
      <c r="D303">
        <v>1.9519527913458359E-2</v>
      </c>
      <c r="E303">
        <v>0.40701791892395389</v>
      </c>
      <c r="F303">
        <v>0.317479462296617</v>
      </c>
      <c r="G303">
        <v>1.4711409664472019</v>
      </c>
      <c r="H303">
        <v>242</v>
      </c>
      <c r="I303" t="s">
        <v>10645</v>
      </c>
      <c r="J303" t="s">
        <v>16195</v>
      </c>
    </row>
    <row r="304" spans="1:10" x14ac:dyDescent="0.2">
      <c r="A304" t="s">
        <v>2755</v>
      </c>
      <c r="B304" t="s">
        <v>2756</v>
      </c>
      <c r="C304">
        <v>8.2125193897153125E-5</v>
      </c>
      <c r="D304">
        <v>7.6416206059288345E-4</v>
      </c>
      <c r="E304">
        <v>0.53843409630991623</v>
      </c>
      <c r="F304">
        <v>0.44001690999523169</v>
      </c>
      <c r="G304">
        <v>1.832832119637571</v>
      </c>
      <c r="H304">
        <v>112</v>
      </c>
      <c r="I304" t="s">
        <v>10646</v>
      </c>
      <c r="J304" t="s">
        <v>16195</v>
      </c>
    </row>
    <row r="305" spans="1:10" x14ac:dyDescent="0.2">
      <c r="A305" t="s">
        <v>2758</v>
      </c>
      <c r="B305" t="s">
        <v>2759</v>
      </c>
      <c r="C305">
        <v>7.0495598993227662E-4</v>
      </c>
      <c r="D305">
        <v>4.4410477195224816E-3</v>
      </c>
      <c r="E305">
        <v>0.47727081536286209</v>
      </c>
      <c r="F305">
        <v>0.52483138744851909</v>
      </c>
      <c r="G305">
        <v>1.854783686427556</v>
      </c>
      <c r="H305">
        <v>43</v>
      </c>
      <c r="I305" t="s">
        <v>10647</v>
      </c>
      <c r="J305" t="s">
        <v>16195</v>
      </c>
    </row>
    <row r="306" spans="1:10" x14ac:dyDescent="0.2">
      <c r="A306" t="s">
        <v>2761</v>
      </c>
      <c r="B306" t="s">
        <v>2762</v>
      </c>
      <c r="C306">
        <v>1.153122637689907E-5</v>
      </c>
      <c r="D306">
        <v>1.5247362488644679E-4</v>
      </c>
      <c r="E306">
        <v>0.59332547639640509</v>
      </c>
      <c r="F306">
        <v>0.32780627188213779</v>
      </c>
      <c r="G306">
        <v>1.604570022476498</v>
      </c>
      <c r="H306">
        <v>409</v>
      </c>
      <c r="I306" t="s">
        <v>10648</v>
      </c>
      <c r="J306" t="s">
        <v>16194</v>
      </c>
    </row>
    <row r="307" spans="1:10" x14ac:dyDescent="0.2">
      <c r="A307" t="s">
        <v>2764</v>
      </c>
      <c r="B307" t="s">
        <v>2765</v>
      </c>
      <c r="C307">
        <v>1.4492778534911979E-4</v>
      </c>
      <c r="D307">
        <v>1.2358593915149489E-3</v>
      </c>
      <c r="E307">
        <v>0.51884807774379182</v>
      </c>
      <c r="F307">
        <v>0.46764118521709408</v>
      </c>
      <c r="G307">
        <v>1.838741809939769</v>
      </c>
      <c r="H307">
        <v>80</v>
      </c>
      <c r="I307" t="s">
        <v>10649</v>
      </c>
      <c r="J307" t="s">
        <v>16194</v>
      </c>
    </row>
    <row r="308" spans="1:10" x14ac:dyDescent="0.2">
      <c r="A308" t="s">
        <v>2767</v>
      </c>
      <c r="B308" t="s">
        <v>2768</v>
      </c>
      <c r="C308">
        <v>5.3038747841726089E-3</v>
      </c>
      <c r="D308">
        <v>2.1254546067616859E-2</v>
      </c>
      <c r="E308">
        <v>0.40701791892395389</v>
      </c>
      <c r="F308">
        <v>0.4445043586864354</v>
      </c>
      <c r="G308">
        <v>1.634348688252264</v>
      </c>
      <c r="H308">
        <v>55</v>
      </c>
      <c r="I308" t="s">
        <v>10650</v>
      </c>
      <c r="J308" t="s">
        <v>16195</v>
      </c>
    </row>
    <row r="309" spans="1:10" x14ac:dyDescent="0.2">
      <c r="A309" t="s">
        <v>2770</v>
      </c>
      <c r="B309" t="s">
        <v>2771</v>
      </c>
      <c r="C309">
        <v>3.2685411132016509E-5</v>
      </c>
      <c r="D309">
        <v>3.6186628053276582E-4</v>
      </c>
      <c r="E309">
        <v>0.55733223875864601</v>
      </c>
      <c r="F309">
        <v>0.38710112650213191</v>
      </c>
      <c r="G309">
        <v>1.739960789035393</v>
      </c>
      <c r="H309">
        <v>188</v>
      </c>
      <c r="I309" t="s">
        <v>10651</v>
      </c>
      <c r="J309" t="s">
        <v>16195</v>
      </c>
    </row>
    <row r="310" spans="1:10" x14ac:dyDescent="0.2">
      <c r="A310" t="s">
        <v>2773</v>
      </c>
      <c r="B310" t="s">
        <v>2774</v>
      </c>
      <c r="C310">
        <v>2.6745265810304428E-9</v>
      </c>
      <c r="D310">
        <v>1.0783955325488179E-7</v>
      </c>
      <c r="E310">
        <v>0.77493903013643628</v>
      </c>
      <c r="F310">
        <v>0.46284235838513321</v>
      </c>
      <c r="G310">
        <v>2.1159040864695169</v>
      </c>
      <c r="H310">
        <v>205</v>
      </c>
      <c r="I310" t="s">
        <v>10652</v>
      </c>
      <c r="J310" t="s">
        <v>16194</v>
      </c>
    </row>
    <row r="311" spans="1:10" x14ac:dyDescent="0.2">
      <c r="A311" t="s">
        <v>2776</v>
      </c>
      <c r="B311" t="s">
        <v>2777</v>
      </c>
      <c r="C311">
        <v>5.4263216819532833E-6</v>
      </c>
      <c r="D311">
        <v>8.0924048462371797E-5</v>
      </c>
      <c r="E311">
        <v>0.610526878385931</v>
      </c>
      <c r="F311">
        <v>0.41799835620136999</v>
      </c>
      <c r="G311">
        <v>1.867303925796459</v>
      </c>
      <c r="H311">
        <v>177</v>
      </c>
      <c r="I311" t="s">
        <v>10653</v>
      </c>
      <c r="J311" t="s">
        <v>16194</v>
      </c>
    </row>
    <row r="312" spans="1:10" x14ac:dyDescent="0.2">
      <c r="A312" t="s">
        <v>2788</v>
      </c>
      <c r="B312" t="s">
        <v>2789</v>
      </c>
      <c r="C312">
        <v>1.5336344626285969E-2</v>
      </c>
      <c r="D312">
        <v>4.6987337288414609E-2</v>
      </c>
      <c r="E312">
        <v>0.38073040072279241</v>
      </c>
      <c r="F312">
        <v>0.30829639365831141</v>
      </c>
      <c r="G312">
        <v>1.4045411517515829</v>
      </c>
      <c r="H312">
        <v>202</v>
      </c>
      <c r="I312" t="s">
        <v>10657</v>
      </c>
      <c r="J312" t="s">
        <v>16194</v>
      </c>
    </row>
    <row r="313" spans="1:10" x14ac:dyDescent="0.2">
      <c r="A313" t="s">
        <v>2791</v>
      </c>
      <c r="B313" t="s">
        <v>2792</v>
      </c>
      <c r="C313">
        <v>1.0104736200156009E-2</v>
      </c>
      <c r="D313">
        <v>3.4337756466423612E-2</v>
      </c>
      <c r="E313">
        <v>0.38073040072279241</v>
      </c>
      <c r="F313">
        <v>0.52698199289779724</v>
      </c>
      <c r="G313">
        <v>1.695682261290316</v>
      </c>
      <c r="H313">
        <v>30</v>
      </c>
      <c r="I313" t="s">
        <v>10658</v>
      </c>
      <c r="J313" t="s">
        <v>16194</v>
      </c>
    </row>
    <row r="314" spans="1:10" x14ac:dyDescent="0.2">
      <c r="A314" t="s">
        <v>2803</v>
      </c>
      <c r="B314" t="s">
        <v>2804</v>
      </c>
      <c r="C314">
        <v>1.9911416241392709E-5</v>
      </c>
      <c r="D314">
        <v>2.409074237596621E-4</v>
      </c>
      <c r="E314">
        <v>0.57561026107112856</v>
      </c>
      <c r="F314">
        <v>0.3652212770679501</v>
      </c>
      <c r="G314">
        <v>1.7117481192963859</v>
      </c>
      <c r="H314">
        <v>265</v>
      </c>
      <c r="I314" t="s">
        <v>10662</v>
      </c>
      <c r="J314" t="s">
        <v>16194</v>
      </c>
    </row>
    <row r="315" spans="1:10" x14ac:dyDescent="0.2">
      <c r="A315" t="s">
        <v>2806</v>
      </c>
      <c r="B315" t="s">
        <v>2807</v>
      </c>
      <c r="C315">
        <v>1.2597429080588409E-2</v>
      </c>
      <c r="D315">
        <v>4.0547795654055488E-2</v>
      </c>
      <c r="E315">
        <v>0.38073040072279241</v>
      </c>
      <c r="F315">
        <v>0.34655258632946612</v>
      </c>
      <c r="G315">
        <v>1.457556920247352</v>
      </c>
      <c r="H315">
        <v>118</v>
      </c>
      <c r="I315" t="s">
        <v>10663</v>
      </c>
      <c r="J315" t="s">
        <v>16195</v>
      </c>
    </row>
    <row r="316" spans="1:10" x14ac:dyDescent="0.2">
      <c r="A316" t="s">
        <v>2815</v>
      </c>
      <c r="B316" t="s">
        <v>2816</v>
      </c>
      <c r="C316">
        <v>1.4929893943295019E-3</v>
      </c>
      <c r="D316">
        <v>7.9234813935384098E-3</v>
      </c>
      <c r="E316">
        <v>0.45505986738722948</v>
      </c>
      <c r="F316">
        <v>0.51692304914572118</v>
      </c>
      <c r="G316">
        <v>1.8214014451513889</v>
      </c>
      <c r="H316">
        <v>42</v>
      </c>
      <c r="I316" t="s">
        <v>10666</v>
      </c>
      <c r="J316" t="s">
        <v>16195</v>
      </c>
    </row>
    <row r="317" spans="1:10" x14ac:dyDescent="0.2">
      <c r="A317" t="s">
        <v>2821</v>
      </c>
      <c r="B317" t="s">
        <v>2822</v>
      </c>
      <c r="C317">
        <v>6.3793502908017562E-4</v>
      </c>
      <c r="D317">
        <v>4.1339202479679631E-3</v>
      </c>
      <c r="E317">
        <v>0.47727081536286209</v>
      </c>
      <c r="F317">
        <v>-0.64724274032896789</v>
      </c>
      <c r="G317">
        <v>-1.933302294389708</v>
      </c>
      <c r="H317">
        <v>19</v>
      </c>
      <c r="I317" t="s">
        <v>10668</v>
      </c>
      <c r="J317" t="s">
        <v>16194</v>
      </c>
    </row>
    <row r="318" spans="1:10" x14ac:dyDescent="0.2">
      <c r="A318" t="s">
        <v>2860</v>
      </c>
      <c r="B318" t="s">
        <v>2861</v>
      </c>
      <c r="C318">
        <v>3.9020742000090638E-5</v>
      </c>
      <c r="D318">
        <v>4.1511968525177859E-4</v>
      </c>
      <c r="E318">
        <v>0.55733223875864601</v>
      </c>
      <c r="F318">
        <v>0.59726906909589927</v>
      </c>
      <c r="G318">
        <v>2.0431206081272881</v>
      </c>
      <c r="H318">
        <v>38</v>
      </c>
      <c r="I318" t="s">
        <v>10681</v>
      </c>
      <c r="J318" t="s">
        <v>16194</v>
      </c>
    </row>
    <row r="319" spans="1:10" x14ac:dyDescent="0.2">
      <c r="A319" t="s">
        <v>2872</v>
      </c>
      <c r="B319" t="s">
        <v>2873</v>
      </c>
      <c r="C319">
        <v>1.310284397694791E-5</v>
      </c>
      <c r="D319">
        <v>1.6914580406605481E-4</v>
      </c>
      <c r="E319">
        <v>0.59332547639640509</v>
      </c>
      <c r="F319">
        <v>0.32420870656052952</v>
      </c>
      <c r="G319">
        <v>1.6072076269454609</v>
      </c>
      <c r="H319">
        <v>490</v>
      </c>
      <c r="I319" t="s">
        <v>10685</v>
      </c>
      <c r="J319" t="s">
        <v>16195</v>
      </c>
    </row>
    <row r="320" spans="1:10" x14ac:dyDescent="0.2">
      <c r="A320" t="s">
        <v>2875</v>
      </c>
      <c r="B320" t="s">
        <v>2876</v>
      </c>
      <c r="C320">
        <v>9.5416560376343166E-3</v>
      </c>
      <c r="D320">
        <v>3.2882675445548758E-2</v>
      </c>
      <c r="E320">
        <v>0.38073040072279241</v>
      </c>
      <c r="F320">
        <v>0.34590399580141462</v>
      </c>
      <c r="G320">
        <v>1.4796335190486209</v>
      </c>
      <c r="H320">
        <v>134</v>
      </c>
      <c r="I320" t="s">
        <v>10686</v>
      </c>
      <c r="J320" t="s">
        <v>16195</v>
      </c>
    </row>
    <row r="321" spans="1:10" x14ac:dyDescent="0.2">
      <c r="A321" t="s">
        <v>2887</v>
      </c>
      <c r="B321" t="s">
        <v>2888</v>
      </c>
      <c r="C321">
        <v>3.120101448124643E-3</v>
      </c>
      <c r="D321">
        <v>1.4172811306780371E-2</v>
      </c>
      <c r="E321">
        <v>0.43170769580334639</v>
      </c>
      <c r="F321">
        <v>0.30935677890940477</v>
      </c>
      <c r="G321">
        <v>1.457333417511012</v>
      </c>
      <c r="H321">
        <v>279</v>
      </c>
      <c r="I321" t="s">
        <v>10690</v>
      </c>
      <c r="J321" t="s">
        <v>16195</v>
      </c>
    </row>
    <row r="322" spans="1:10" x14ac:dyDescent="0.2">
      <c r="A322" t="s">
        <v>2893</v>
      </c>
      <c r="B322" t="s">
        <v>2894</v>
      </c>
      <c r="C322">
        <v>7.276988953775018E-3</v>
      </c>
      <c r="D322">
        <v>2.6674125615072059E-2</v>
      </c>
      <c r="E322">
        <v>0.40701791892395389</v>
      </c>
      <c r="F322">
        <v>0.35287167494173488</v>
      </c>
      <c r="G322">
        <v>1.510939586537158</v>
      </c>
      <c r="H322">
        <v>133</v>
      </c>
      <c r="I322" t="s">
        <v>10692</v>
      </c>
      <c r="J322" t="s">
        <v>16195</v>
      </c>
    </row>
    <row r="323" spans="1:10" x14ac:dyDescent="0.2">
      <c r="A323" t="s">
        <v>2896</v>
      </c>
      <c r="B323" t="s">
        <v>2897</v>
      </c>
      <c r="C323">
        <v>8.5415028001896139E-5</v>
      </c>
      <c r="D323">
        <v>7.9027048570592864E-4</v>
      </c>
      <c r="E323">
        <v>0.53843409630991623</v>
      </c>
      <c r="F323">
        <v>0.51203503761313318</v>
      </c>
      <c r="G323">
        <v>1.900038240265457</v>
      </c>
      <c r="H323">
        <v>57</v>
      </c>
      <c r="I323" t="s">
        <v>10693</v>
      </c>
      <c r="J323" t="s">
        <v>16195</v>
      </c>
    </row>
    <row r="324" spans="1:10" x14ac:dyDescent="0.2">
      <c r="A324" t="s">
        <v>2902</v>
      </c>
      <c r="B324" t="s">
        <v>2903</v>
      </c>
      <c r="C324">
        <v>2.8039908644777388E-4</v>
      </c>
      <c r="D324">
        <v>2.1168025095410952E-3</v>
      </c>
      <c r="E324">
        <v>0.49849310876659031</v>
      </c>
      <c r="F324">
        <v>0.6497826017362458</v>
      </c>
      <c r="G324">
        <v>2.0241311704704472</v>
      </c>
      <c r="H324">
        <v>25</v>
      </c>
      <c r="I324" t="s">
        <v>10695</v>
      </c>
      <c r="J324" t="s">
        <v>16194</v>
      </c>
    </row>
    <row r="325" spans="1:10" x14ac:dyDescent="0.2">
      <c r="A325" t="s">
        <v>2905</v>
      </c>
      <c r="B325" t="s">
        <v>2906</v>
      </c>
      <c r="C325">
        <v>9.7549887193360864E-3</v>
      </c>
      <c r="D325">
        <v>3.3361039955342051E-2</v>
      </c>
      <c r="E325">
        <v>0.38073040072279241</v>
      </c>
      <c r="F325">
        <v>0.59585980040078745</v>
      </c>
      <c r="G325">
        <v>1.690554116531255</v>
      </c>
      <c r="H325">
        <v>18</v>
      </c>
      <c r="I325" t="s">
        <v>10696</v>
      </c>
      <c r="J325" t="s">
        <v>16195</v>
      </c>
    </row>
    <row r="326" spans="1:10" x14ac:dyDescent="0.2">
      <c r="A326" t="s">
        <v>2908</v>
      </c>
      <c r="B326" t="s">
        <v>2909</v>
      </c>
      <c r="C326">
        <v>1.5875217385894699E-2</v>
      </c>
      <c r="D326">
        <v>4.8411260487705027E-2</v>
      </c>
      <c r="E326">
        <v>0.35248785758361922</v>
      </c>
      <c r="F326">
        <v>0.5152312392419357</v>
      </c>
      <c r="G326">
        <v>1.560372428906611</v>
      </c>
      <c r="H326">
        <v>23</v>
      </c>
      <c r="I326" t="s">
        <v>10697</v>
      </c>
      <c r="J326" t="s">
        <v>16195</v>
      </c>
    </row>
    <row r="327" spans="1:10" x14ac:dyDescent="0.2">
      <c r="A327" t="s">
        <v>2914</v>
      </c>
      <c r="B327" t="s">
        <v>2915</v>
      </c>
      <c r="C327">
        <v>4.0631095327735069E-8</v>
      </c>
      <c r="D327">
        <v>1.1848317619677029E-6</v>
      </c>
      <c r="E327">
        <v>0.71951282633891067</v>
      </c>
      <c r="F327">
        <v>0.5185118911990021</v>
      </c>
      <c r="G327">
        <v>2.1446124661697419</v>
      </c>
      <c r="H327">
        <v>108</v>
      </c>
      <c r="I327" t="s">
        <v>10699</v>
      </c>
      <c r="J327" t="s">
        <v>16194</v>
      </c>
    </row>
    <row r="328" spans="1:10" x14ac:dyDescent="0.2">
      <c r="A328" t="s">
        <v>2917</v>
      </c>
      <c r="B328" t="s">
        <v>2918</v>
      </c>
      <c r="C328">
        <v>4.2461574756026281E-9</v>
      </c>
      <c r="D328">
        <v>1.6125523622462999E-7</v>
      </c>
      <c r="E328">
        <v>0.76146080144558481</v>
      </c>
      <c r="F328">
        <v>0.54964929718474687</v>
      </c>
      <c r="G328">
        <v>2.2470184302925218</v>
      </c>
      <c r="H328">
        <v>100</v>
      </c>
      <c r="I328" t="s">
        <v>10700</v>
      </c>
      <c r="J328" t="s">
        <v>16195</v>
      </c>
    </row>
    <row r="329" spans="1:10" x14ac:dyDescent="0.2">
      <c r="A329" t="s">
        <v>2926</v>
      </c>
      <c r="B329" t="s">
        <v>2927</v>
      </c>
      <c r="C329">
        <v>6.8604640275029801E-3</v>
      </c>
      <c r="D329">
        <v>2.5453820754554251E-2</v>
      </c>
      <c r="E329">
        <v>0.40701791892395389</v>
      </c>
      <c r="F329">
        <v>-0.3203447478412989</v>
      </c>
      <c r="G329">
        <v>-1.466725177453944</v>
      </c>
      <c r="H329">
        <v>110</v>
      </c>
      <c r="I329" t="s">
        <v>10703</v>
      </c>
      <c r="J329" t="s">
        <v>16195</v>
      </c>
    </row>
    <row r="330" spans="1:10" x14ac:dyDescent="0.2">
      <c r="A330" t="s">
        <v>2938</v>
      </c>
      <c r="B330" t="s">
        <v>2939</v>
      </c>
      <c r="C330">
        <v>1.4447853100065679E-9</v>
      </c>
      <c r="D330">
        <v>6.2087747664229607E-8</v>
      </c>
      <c r="E330">
        <v>0.78818681080023711</v>
      </c>
      <c r="F330">
        <v>0.40388604989050297</v>
      </c>
      <c r="G330">
        <v>1.930933485980312</v>
      </c>
      <c r="H330">
        <v>328</v>
      </c>
      <c r="I330" t="s">
        <v>10707</v>
      </c>
      <c r="J330" t="s">
        <v>16194</v>
      </c>
    </row>
    <row r="331" spans="1:10" x14ac:dyDescent="0.2">
      <c r="A331" t="s">
        <v>2944</v>
      </c>
      <c r="B331" t="s">
        <v>2945</v>
      </c>
      <c r="C331">
        <v>7.6981727677435901E-9</v>
      </c>
      <c r="D331">
        <v>2.8249699167921988E-7</v>
      </c>
      <c r="E331">
        <v>0.74773966314988538</v>
      </c>
      <c r="F331">
        <v>-0.51750812902363619</v>
      </c>
      <c r="G331">
        <v>-2.3412359642153562</v>
      </c>
      <c r="H331">
        <v>102</v>
      </c>
      <c r="I331" t="s">
        <v>10709</v>
      </c>
      <c r="J331" t="s">
        <v>16195</v>
      </c>
    </row>
    <row r="332" spans="1:10" x14ac:dyDescent="0.2">
      <c r="A332" t="s">
        <v>2947</v>
      </c>
      <c r="B332" t="s">
        <v>2948</v>
      </c>
      <c r="C332">
        <v>1.5553131124252861E-3</v>
      </c>
      <c r="D332">
        <v>8.14046895061055E-3</v>
      </c>
      <c r="E332">
        <v>0.45505986738722948</v>
      </c>
      <c r="F332">
        <v>0.46466613105538951</v>
      </c>
      <c r="G332">
        <v>1.7467199299627469</v>
      </c>
      <c r="H332">
        <v>63</v>
      </c>
      <c r="I332" t="s">
        <v>10710</v>
      </c>
      <c r="J332" t="s">
        <v>16195</v>
      </c>
    </row>
    <row r="333" spans="1:10" x14ac:dyDescent="0.2">
      <c r="A333" t="s">
        <v>2953</v>
      </c>
      <c r="B333" t="s">
        <v>2954</v>
      </c>
      <c r="C333">
        <v>2.5859162476969768E-3</v>
      </c>
      <c r="D333">
        <v>1.209971699853628E-2</v>
      </c>
      <c r="E333">
        <v>0.43170769580334639</v>
      </c>
      <c r="F333">
        <v>0.49401133826240018</v>
      </c>
      <c r="G333">
        <v>1.746643418593995</v>
      </c>
      <c r="H333">
        <v>44</v>
      </c>
      <c r="I333" t="s">
        <v>10712</v>
      </c>
      <c r="J333" t="s">
        <v>16195</v>
      </c>
    </row>
    <row r="334" spans="1:10" x14ac:dyDescent="0.2">
      <c r="A334" t="s">
        <v>2965</v>
      </c>
      <c r="B334" t="s">
        <v>2966</v>
      </c>
      <c r="C334">
        <v>4.4343424103550529E-4</v>
      </c>
      <c r="D334">
        <v>3.068339472927882E-3</v>
      </c>
      <c r="E334">
        <v>0.49849310876659031</v>
      </c>
      <c r="F334">
        <v>-0.33636821394354049</v>
      </c>
      <c r="G334">
        <v>-1.6240281131511249</v>
      </c>
      <c r="H334">
        <v>154</v>
      </c>
      <c r="I334" t="s">
        <v>10716</v>
      </c>
      <c r="J334" t="s">
        <v>16194</v>
      </c>
    </row>
    <row r="335" spans="1:10" x14ac:dyDescent="0.2">
      <c r="A335" t="s">
        <v>3004</v>
      </c>
      <c r="B335" t="s">
        <v>3005</v>
      </c>
      <c r="C335">
        <v>4.3444015594843923E-3</v>
      </c>
      <c r="D335">
        <v>1.8284556048036121E-2</v>
      </c>
      <c r="E335">
        <v>0.40701791892395389</v>
      </c>
      <c r="F335">
        <v>0.53570374300489987</v>
      </c>
      <c r="G335">
        <v>1.7216511896982369</v>
      </c>
      <c r="H335">
        <v>29</v>
      </c>
      <c r="I335" t="s">
        <v>10729</v>
      </c>
      <c r="J335" t="s">
        <v>16195</v>
      </c>
    </row>
    <row r="336" spans="1:10" x14ac:dyDescent="0.2">
      <c r="A336" t="s">
        <v>3007</v>
      </c>
      <c r="B336" t="s">
        <v>3008</v>
      </c>
      <c r="C336">
        <v>2.6467000835599539E-8</v>
      </c>
      <c r="D336">
        <v>7.9303875898227611E-7</v>
      </c>
      <c r="E336">
        <v>0.73376198835648032</v>
      </c>
      <c r="F336">
        <v>0.35671683799115822</v>
      </c>
      <c r="G336">
        <v>1.766925191584646</v>
      </c>
      <c r="H336">
        <v>482</v>
      </c>
      <c r="I336" t="s">
        <v>10730</v>
      </c>
      <c r="J336" t="s">
        <v>16194</v>
      </c>
    </row>
    <row r="337" spans="1:10" x14ac:dyDescent="0.2">
      <c r="A337" t="s">
        <v>3010</v>
      </c>
      <c r="B337" t="s">
        <v>3011</v>
      </c>
      <c r="C337">
        <v>8.6129856139973635E-3</v>
      </c>
      <c r="D337">
        <v>3.0345211451257161E-2</v>
      </c>
      <c r="E337">
        <v>0.38073040072279241</v>
      </c>
      <c r="F337">
        <v>0.49465962143328751</v>
      </c>
      <c r="G337">
        <v>1.697254777377573</v>
      </c>
      <c r="H337">
        <v>39</v>
      </c>
      <c r="I337" t="s">
        <v>10731</v>
      </c>
      <c r="J337" t="s">
        <v>16195</v>
      </c>
    </row>
    <row r="338" spans="1:10" x14ac:dyDescent="0.2">
      <c r="A338" t="s">
        <v>3013</v>
      </c>
      <c r="B338" t="s">
        <v>3014</v>
      </c>
      <c r="C338">
        <v>4.9278215601956648E-3</v>
      </c>
      <c r="D338">
        <v>2.0017742805471441E-2</v>
      </c>
      <c r="E338">
        <v>0.40701791892395389</v>
      </c>
      <c r="F338">
        <v>0.50720412501306966</v>
      </c>
      <c r="G338">
        <v>1.712034508471705</v>
      </c>
      <c r="H338">
        <v>34</v>
      </c>
      <c r="I338" t="s">
        <v>10732</v>
      </c>
      <c r="J338" t="s">
        <v>16195</v>
      </c>
    </row>
    <row r="339" spans="1:10" x14ac:dyDescent="0.2">
      <c r="A339" t="s">
        <v>3024</v>
      </c>
      <c r="B339" t="s">
        <v>3025</v>
      </c>
      <c r="C339">
        <v>1.472181156276722E-7</v>
      </c>
      <c r="D339">
        <v>3.5881669077610262E-6</v>
      </c>
      <c r="E339">
        <v>0.69013245879679563</v>
      </c>
      <c r="F339">
        <v>-0.65299976516819236</v>
      </c>
      <c r="G339">
        <v>-2.4094440410515738</v>
      </c>
      <c r="H339">
        <v>39</v>
      </c>
      <c r="I339" t="s">
        <v>10736</v>
      </c>
      <c r="J339" t="s">
        <v>16195</v>
      </c>
    </row>
    <row r="340" spans="1:10" x14ac:dyDescent="0.2">
      <c r="A340" t="s">
        <v>3027</v>
      </c>
      <c r="B340" t="s">
        <v>3028</v>
      </c>
      <c r="C340">
        <v>2.052553838824042E-6</v>
      </c>
      <c r="D340">
        <v>3.5282320197891163E-5</v>
      </c>
      <c r="E340">
        <v>0.62725673971852836</v>
      </c>
      <c r="F340">
        <v>-0.67911611702282537</v>
      </c>
      <c r="G340">
        <v>-2.316291465468475</v>
      </c>
      <c r="H340">
        <v>30</v>
      </c>
      <c r="I340" t="s">
        <v>10737</v>
      </c>
      <c r="J340" t="s">
        <v>16195</v>
      </c>
    </row>
    <row r="341" spans="1:10" x14ac:dyDescent="0.2">
      <c r="A341" t="s">
        <v>3029</v>
      </c>
      <c r="B341" t="s">
        <v>3030</v>
      </c>
      <c r="C341">
        <v>3.7805092400237412E-6</v>
      </c>
      <c r="D341">
        <v>5.9361265278449702E-5</v>
      </c>
      <c r="E341">
        <v>0.62725673971852836</v>
      </c>
      <c r="F341">
        <v>-0.6718881094607565</v>
      </c>
      <c r="G341">
        <v>-2.259986085743491</v>
      </c>
      <c r="H341">
        <v>29</v>
      </c>
      <c r="I341" t="s">
        <v>10738</v>
      </c>
      <c r="J341" t="s">
        <v>16195</v>
      </c>
    </row>
    <row r="342" spans="1:10" x14ac:dyDescent="0.2">
      <c r="A342" t="s">
        <v>3032</v>
      </c>
      <c r="B342" t="s">
        <v>3033</v>
      </c>
      <c r="C342">
        <v>1.0743422396882461E-5</v>
      </c>
      <c r="D342">
        <v>1.4380335060745129E-4</v>
      </c>
      <c r="E342">
        <v>0.59332547639640509</v>
      </c>
      <c r="F342">
        <v>-0.723270243561834</v>
      </c>
      <c r="G342">
        <v>-2.189800911105205</v>
      </c>
      <c r="H342">
        <v>20</v>
      </c>
      <c r="I342" t="s">
        <v>10739</v>
      </c>
      <c r="J342" t="s">
        <v>16195</v>
      </c>
    </row>
    <row r="343" spans="1:10" x14ac:dyDescent="0.2">
      <c r="A343" t="s">
        <v>3035</v>
      </c>
      <c r="B343" t="s">
        <v>3036</v>
      </c>
      <c r="C343">
        <v>1.6206134560236311E-9</v>
      </c>
      <c r="D343">
        <v>6.7857994197092049E-8</v>
      </c>
      <c r="E343">
        <v>0.78818681080023711</v>
      </c>
      <c r="F343">
        <v>-0.6013554822700764</v>
      </c>
      <c r="G343">
        <v>-2.4897511360159141</v>
      </c>
      <c r="H343">
        <v>65</v>
      </c>
      <c r="I343" t="s">
        <v>10740</v>
      </c>
      <c r="J343" t="s">
        <v>16195</v>
      </c>
    </row>
    <row r="344" spans="1:10" x14ac:dyDescent="0.2">
      <c r="A344" t="s">
        <v>3038</v>
      </c>
      <c r="B344" t="s">
        <v>3039</v>
      </c>
      <c r="C344">
        <v>2.2892933342519879E-5</v>
      </c>
      <c r="D344">
        <v>2.6992173392299611E-4</v>
      </c>
      <c r="E344">
        <v>0.57561026107112856</v>
      </c>
      <c r="F344">
        <v>-0.6093832187979743</v>
      </c>
      <c r="G344">
        <v>-2.093741516489771</v>
      </c>
      <c r="H344">
        <v>31</v>
      </c>
      <c r="I344" t="s">
        <v>10741</v>
      </c>
      <c r="J344" t="s">
        <v>16195</v>
      </c>
    </row>
    <row r="345" spans="1:10" x14ac:dyDescent="0.2">
      <c r="A345" t="s">
        <v>3053</v>
      </c>
      <c r="B345" t="s">
        <v>3054</v>
      </c>
      <c r="C345">
        <v>3.9048055686446023E-8</v>
      </c>
      <c r="D345">
        <v>1.1489274763237181E-6</v>
      </c>
      <c r="E345">
        <v>0.71951282633891067</v>
      </c>
      <c r="F345">
        <v>-0.54224652467165546</v>
      </c>
      <c r="G345">
        <v>-2.3217340602712819</v>
      </c>
      <c r="H345">
        <v>77</v>
      </c>
      <c r="I345" t="s">
        <v>10746</v>
      </c>
      <c r="J345" t="s">
        <v>16194</v>
      </c>
    </row>
    <row r="346" spans="1:10" x14ac:dyDescent="0.2">
      <c r="A346" t="s">
        <v>3056</v>
      </c>
      <c r="B346" t="s">
        <v>3057</v>
      </c>
      <c r="C346">
        <v>1.8895325650619351E-9</v>
      </c>
      <c r="D346">
        <v>7.8116624778383279E-8</v>
      </c>
      <c r="E346">
        <v>0.77493903013643628</v>
      </c>
      <c r="F346">
        <v>-0.42405258637265369</v>
      </c>
      <c r="G346">
        <v>-2.09744202624969</v>
      </c>
      <c r="H346">
        <v>193</v>
      </c>
      <c r="I346" t="s">
        <v>10747</v>
      </c>
      <c r="J346" t="s">
        <v>16194</v>
      </c>
    </row>
    <row r="347" spans="1:10" x14ac:dyDescent="0.2">
      <c r="A347" t="s">
        <v>3059</v>
      </c>
      <c r="B347" t="s">
        <v>3060</v>
      </c>
      <c r="C347">
        <v>2.63992603770497E-7</v>
      </c>
      <c r="D347">
        <v>5.9054783829756381E-6</v>
      </c>
      <c r="E347">
        <v>0.67496286001102501</v>
      </c>
      <c r="F347">
        <v>-0.43633489536663972</v>
      </c>
      <c r="G347">
        <v>-2.0584794300304661</v>
      </c>
      <c r="H347">
        <v>132</v>
      </c>
      <c r="I347" t="s">
        <v>10748</v>
      </c>
      <c r="J347" t="s">
        <v>16195</v>
      </c>
    </row>
    <row r="348" spans="1:10" x14ac:dyDescent="0.2">
      <c r="A348" t="s">
        <v>3062</v>
      </c>
      <c r="B348" t="s">
        <v>3063</v>
      </c>
      <c r="C348">
        <v>1.501269117094803E-3</v>
      </c>
      <c r="D348">
        <v>7.9467503021582262E-3</v>
      </c>
      <c r="E348">
        <v>0.45505986738722948</v>
      </c>
      <c r="F348">
        <v>-0.46042318391766751</v>
      </c>
      <c r="G348">
        <v>-1.8164106108619751</v>
      </c>
      <c r="H348">
        <v>51</v>
      </c>
      <c r="I348" t="s">
        <v>10749</v>
      </c>
      <c r="J348" t="s">
        <v>16195</v>
      </c>
    </row>
    <row r="349" spans="1:10" x14ac:dyDescent="0.2">
      <c r="A349" t="s">
        <v>3074</v>
      </c>
      <c r="B349" t="s">
        <v>3075</v>
      </c>
      <c r="C349">
        <v>1.395548692673096E-8</v>
      </c>
      <c r="D349">
        <v>4.6508796227248278E-7</v>
      </c>
      <c r="E349">
        <v>0.74773966314988538</v>
      </c>
      <c r="F349">
        <v>-0.33585463742253568</v>
      </c>
      <c r="G349">
        <v>-1.774516173844412</v>
      </c>
      <c r="H349">
        <v>357</v>
      </c>
      <c r="I349" t="s">
        <v>10753</v>
      </c>
      <c r="J349" t="s">
        <v>16194</v>
      </c>
    </row>
    <row r="350" spans="1:10" x14ac:dyDescent="0.2">
      <c r="A350" t="s">
        <v>3086</v>
      </c>
      <c r="B350" t="s">
        <v>3087</v>
      </c>
      <c r="C350">
        <v>1.8308742369194841E-4</v>
      </c>
      <c r="D350">
        <v>1.513831710830135E-3</v>
      </c>
      <c r="E350">
        <v>0.51884807774379182</v>
      </c>
      <c r="F350">
        <v>0.48187223793867717</v>
      </c>
      <c r="G350">
        <v>1.853395540122788</v>
      </c>
      <c r="H350">
        <v>75</v>
      </c>
      <c r="I350" t="s">
        <v>10757</v>
      </c>
      <c r="J350" t="s">
        <v>16194</v>
      </c>
    </row>
    <row r="351" spans="1:10" x14ac:dyDescent="0.2">
      <c r="A351" t="s">
        <v>3092</v>
      </c>
      <c r="B351" t="s">
        <v>3093</v>
      </c>
      <c r="C351">
        <v>8.8276641216207781E-7</v>
      </c>
      <c r="D351">
        <v>1.7579970134886259E-5</v>
      </c>
      <c r="E351">
        <v>0.65944439803793486</v>
      </c>
      <c r="F351">
        <v>0.47563366409139551</v>
      </c>
      <c r="G351">
        <v>2.0212767550982922</v>
      </c>
      <c r="H351">
        <v>126</v>
      </c>
      <c r="I351" t="s">
        <v>10759</v>
      </c>
      <c r="J351" t="s">
        <v>16194</v>
      </c>
    </row>
    <row r="352" spans="1:10" x14ac:dyDescent="0.2">
      <c r="A352" t="s">
        <v>3095</v>
      </c>
      <c r="B352" t="s">
        <v>3096</v>
      </c>
      <c r="C352">
        <v>7.044672138502274E-3</v>
      </c>
      <c r="D352">
        <v>2.5997626219602742E-2</v>
      </c>
      <c r="E352">
        <v>0.40701791892395389</v>
      </c>
      <c r="F352">
        <v>0.45479925604537641</v>
      </c>
      <c r="G352">
        <v>1.6133510598626</v>
      </c>
      <c r="H352">
        <v>45</v>
      </c>
      <c r="I352" t="s">
        <v>10760</v>
      </c>
      <c r="J352" t="s">
        <v>16195</v>
      </c>
    </row>
    <row r="353" spans="1:10" x14ac:dyDescent="0.2">
      <c r="A353" t="s">
        <v>3107</v>
      </c>
      <c r="B353" t="s">
        <v>3108</v>
      </c>
      <c r="C353">
        <v>4.7467473649788131E-4</v>
      </c>
      <c r="D353">
        <v>3.2365087461421302E-3</v>
      </c>
      <c r="E353">
        <v>0.49849310876659031</v>
      </c>
      <c r="F353">
        <v>0.55296989125405305</v>
      </c>
      <c r="G353">
        <v>1.8915832728542981</v>
      </c>
      <c r="H353">
        <v>38</v>
      </c>
      <c r="I353" t="s">
        <v>10764</v>
      </c>
      <c r="J353" t="s">
        <v>16195</v>
      </c>
    </row>
    <row r="354" spans="1:10" x14ac:dyDescent="0.2">
      <c r="A354" t="s">
        <v>3110</v>
      </c>
      <c r="B354" t="s">
        <v>3111</v>
      </c>
      <c r="C354">
        <v>4.0371350767321158E-5</v>
      </c>
      <c r="D354">
        <v>4.2286075770366348E-4</v>
      </c>
      <c r="E354">
        <v>0.55733223875864601</v>
      </c>
      <c r="F354">
        <v>0.56392973717134476</v>
      </c>
      <c r="G354">
        <v>2.0214905100264691</v>
      </c>
      <c r="H354">
        <v>47</v>
      </c>
      <c r="I354" t="s">
        <v>10765</v>
      </c>
      <c r="J354" t="s">
        <v>16194</v>
      </c>
    </row>
    <row r="355" spans="1:10" x14ac:dyDescent="0.2">
      <c r="A355" t="s">
        <v>3131</v>
      </c>
      <c r="B355" t="s">
        <v>3132</v>
      </c>
      <c r="C355">
        <v>6.3038229795942622E-3</v>
      </c>
      <c r="D355">
        <v>2.392468581231259E-2</v>
      </c>
      <c r="E355">
        <v>0.40701791892395389</v>
      </c>
      <c r="F355">
        <v>-0.27102515447529307</v>
      </c>
      <c r="G355">
        <v>-1.367568190070048</v>
      </c>
      <c r="H355">
        <v>223</v>
      </c>
      <c r="I355" t="s">
        <v>10772</v>
      </c>
      <c r="J355" t="s">
        <v>16195</v>
      </c>
    </row>
    <row r="356" spans="1:10" x14ac:dyDescent="0.2">
      <c r="A356" t="s">
        <v>3158</v>
      </c>
      <c r="B356" t="s">
        <v>3159</v>
      </c>
      <c r="C356">
        <v>3.180510791758193E-3</v>
      </c>
      <c r="D356">
        <v>1.436728664714006E-2</v>
      </c>
      <c r="E356">
        <v>0.43170769580334639</v>
      </c>
      <c r="F356">
        <v>0.28604487838738329</v>
      </c>
      <c r="G356">
        <v>1.399578903338297</v>
      </c>
      <c r="H356">
        <v>414</v>
      </c>
      <c r="I356" t="s">
        <v>10781</v>
      </c>
      <c r="J356" t="s">
        <v>16195</v>
      </c>
    </row>
    <row r="357" spans="1:10" x14ac:dyDescent="0.2">
      <c r="A357" t="s">
        <v>3167</v>
      </c>
      <c r="B357" t="s">
        <v>3168</v>
      </c>
      <c r="C357">
        <v>5.50351611617855E-5</v>
      </c>
      <c r="D357">
        <v>5.5821377749811006E-4</v>
      </c>
      <c r="E357">
        <v>0.55733223875864601</v>
      </c>
      <c r="F357">
        <v>-0.41750886482452959</v>
      </c>
      <c r="G357">
        <v>-1.854354305306068</v>
      </c>
      <c r="H357">
        <v>94</v>
      </c>
      <c r="I357" t="s">
        <v>10784</v>
      </c>
      <c r="J357" t="s">
        <v>16195</v>
      </c>
    </row>
    <row r="358" spans="1:10" x14ac:dyDescent="0.2">
      <c r="A358" t="s">
        <v>3173</v>
      </c>
      <c r="B358" t="s">
        <v>3174</v>
      </c>
      <c r="C358">
        <v>4.490874618215161E-8</v>
      </c>
      <c r="D358">
        <v>1.286596184481642E-6</v>
      </c>
      <c r="E358">
        <v>0.71951282633891067</v>
      </c>
      <c r="F358">
        <v>-0.4231687426240866</v>
      </c>
      <c r="G358">
        <v>-2.0476362922414908</v>
      </c>
      <c r="H358">
        <v>170</v>
      </c>
      <c r="I358" t="s">
        <v>10786</v>
      </c>
      <c r="J358" t="s">
        <v>16194</v>
      </c>
    </row>
    <row r="359" spans="1:10" x14ac:dyDescent="0.2">
      <c r="A359" t="s">
        <v>3191</v>
      </c>
      <c r="B359" t="s">
        <v>3192</v>
      </c>
      <c r="C359">
        <v>4.3748720499174306E-3</v>
      </c>
      <c r="D359">
        <v>1.8318374506449141E-2</v>
      </c>
      <c r="E359">
        <v>0.40701791892395389</v>
      </c>
      <c r="F359">
        <v>-0.31292220243486413</v>
      </c>
      <c r="G359">
        <v>-1.5008138441940559</v>
      </c>
      <c r="H359">
        <v>146</v>
      </c>
      <c r="I359" t="s">
        <v>10792</v>
      </c>
      <c r="J359" t="s">
        <v>16195</v>
      </c>
    </row>
    <row r="360" spans="1:10" x14ac:dyDescent="0.2">
      <c r="A360" t="s">
        <v>3203</v>
      </c>
      <c r="B360" t="s">
        <v>3204</v>
      </c>
      <c r="C360">
        <v>9.1656386333603332E-4</v>
      </c>
      <c r="D360">
        <v>5.4926561057898806E-3</v>
      </c>
      <c r="E360">
        <v>0.47727081536286209</v>
      </c>
      <c r="F360">
        <v>-0.34984716478164268</v>
      </c>
      <c r="G360">
        <v>-1.657226820770936</v>
      </c>
      <c r="H360">
        <v>137</v>
      </c>
      <c r="I360" t="s">
        <v>10796</v>
      </c>
      <c r="J360" t="s">
        <v>16195</v>
      </c>
    </row>
    <row r="361" spans="1:10" x14ac:dyDescent="0.2">
      <c r="A361" t="s">
        <v>3224</v>
      </c>
      <c r="B361" t="s">
        <v>3225</v>
      </c>
      <c r="C361">
        <v>9.2463646853355314E-3</v>
      </c>
      <c r="D361">
        <v>3.2194698360667212E-2</v>
      </c>
      <c r="E361">
        <v>0.38073040072279241</v>
      </c>
      <c r="F361">
        <v>0.39328101393765902</v>
      </c>
      <c r="G361">
        <v>1.5431366064675209</v>
      </c>
      <c r="H361">
        <v>79</v>
      </c>
      <c r="I361" t="s">
        <v>10803</v>
      </c>
      <c r="J361" t="s">
        <v>16195</v>
      </c>
    </row>
    <row r="362" spans="1:10" x14ac:dyDescent="0.2">
      <c r="A362" t="s">
        <v>3230</v>
      </c>
      <c r="B362" t="s">
        <v>3231</v>
      </c>
      <c r="C362">
        <v>3.7456488160483913E-4</v>
      </c>
      <c r="D362">
        <v>2.6421790568496861E-3</v>
      </c>
      <c r="E362">
        <v>0.49849310876659031</v>
      </c>
      <c r="F362">
        <v>0.48701577037596472</v>
      </c>
      <c r="G362">
        <v>1.8071977879486809</v>
      </c>
      <c r="H362">
        <v>57</v>
      </c>
      <c r="I362" t="s">
        <v>10805</v>
      </c>
      <c r="J362" t="s">
        <v>16195</v>
      </c>
    </row>
    <row r="363" spans="1:10" x14ac:dyDescent="0.2">
      <c r="A363" t="s">
        <v>3233</v>
      </c>
      <c r="B363" t="s">
        <v>3234</v>
      </c>
      <c r="C363">
        <v>8.5853314067854032E-5</v>
      </c>
      <c r="D363">
        <v>7.9208170549607707E-4</v>
      </c>
      <c r="E363">
        <v>0.53843409630991623</v>
      </c>
      <c r="F363">
        <v>-0.61506313925061717</v>
      </c>
      <c r="G363">
        <v>-2.097823132833363</v>
      </c>
      <c r="H363">
        <v>30</v>
      </c>
      <c r="I363" t="s">
        <v>10806</v>
      </c>
      <c r="J363" t="s">
        <v>16194</v>
      </c>
    </row>
    <row r="364" spans="1:10" x14ac:dyDescent="0.2">
      <c r="A364" t="s">
        <v>3257</v>
      </c>
      <c r="B364" t="s">
        <v>3258</v>
      </c>
      <c r="C364">
        <v>1.090598207974559E-6</v>
      </c>
      <c r="D364">
        <v>2.120174849550542E-5</v>
      </c>
      <c r="E364">
        <v>0.6435518361507222</v>
      </c>
      <c r="F364">
        <v>-0.39980836373055889</v>
      </c>
      <c r="G364">
        <v>-1.928199641029769</v>
      </c>
      <c r="H364">
        <v>157</v>
      </c>
      <c r="I364" t="s">
        <v>10814</v>
      </c>
      <c r="J364" t="s">
        <v>16194</v>
      </c>
    </row>
    <row r="365" spans="1:10" x14ac:dyDescent="0.2">
      <c r="A365" t="s">
        <v>3269</v>
      </c>
      <c r="B365" t="s">
        <v>3270</v>
      </c>
      <c r="C365">
        <v>1.261480169348219E-2</v>
      </c>
      <c r="D365">
        <v>4.0547795654055488E-2</v>
      </c>
      <c r="E365">
        <v>0.38073040072279241</v>
      </c>
      <c r="F365">
        <v>-0.51665128649544756</v>
      </c>
      <c r="G365">
        <v>-1.6183425723135689</v>
      </c>
      <c r="H365">
        <v>22</v>
      </c>
      <c r="I365" t="s">
        <v>10818</v>
      </c>
      <c r="J365" t="s">
        <v>16195</v>
      </c>
    </row>
    <row r="366" spans="1:10" x14ac:dyDescent="0.2">
      <c r="A366" t="s">
        <v>3272</v>
      </c>
      <c r="B366" t="s">
        <v>3273</v>
      </c>
      <c r="C366">
        <v>1.848527196073898E-5</v>
      </c>
      <c r="D366">
        <v>2.2826340380605341E-4</v>
      </c>
      <c r="E366">
        <v>0.57561026107112856</v>
      </c>
      <c r="F366">
        <v>-0.52258241758351143</v>
      </c>
      <c r="G366">
        <v>-2.103235105477133</v>
      </c>
      <c r="H366">
        <v>56</v>
      </c>
      <c r="I366" t="s">
        <v>10819</v>
      </c>
      <c r="J366" t="s">
        <v>16194</v>
      </c>
    </row>
    <row r="367" spans="1:10" x14ac:dyDescent="0.2">
      <c r="A367" t="s">
        <v>3275</v>
      </c>
      <c r="B367" t="s">
        <v>3276</v>
      </c>
      <c r="C367">
        <v>7.3613136886873506E-3</v>
      </c>
      <c r="D367">
        <v>2.6922788921895729E-2</v>
      </c>
      <c r="E367">
        <v>0.40701791892395389</v>
      </c>
      <c r="F367">
        <v>-0.61537059297541741</v>
      </c>
      <c r="G367">
        <v>-1.7227347050507309</v>
      </c>
      <c r="H367">
        <v>15</v>
      </c>
      <c r="I367" t="s">
        <v>10820</v>
      </c>
      <c r="J367" t="s">
        <v>16195</v>
      </c>
    </row>
    <row r="368" spans="1:10" x14ac:dyDescent="0.2">
      <c r="A368" t="s">
        <v>3278</v>
      </c>
      <c r="B368" t="s">
        <v>3279</v>
      </c>
      <c r="C368">
        <v>3.1319159779700412E-5</v>
      </c>
      <c r="D368">
        <v>3.5030265698801887E-4</v>
      </c>
      <c r="E368">
        <v>0.55733223875864601</v>
      </c>
      <c r="F368">
        <v>-0.63461097868790661</v>
      </c>
      <c r="G368">
        <v>-2.1032428980874198</v>
      </c>
      <c r="H368">
        <v>28</v>
      </c>
      <c r="I368" t="s">
        <v>10821</v>
      </c>
      <c r="J368" t="s">
        <v>16195</v>
      </c>
    </row>
    <row r="369" spans="1:10" x14ac:dyDescent="0.2">
      <c r="A369" t="s">
        <v>3284</v>
      </c>
      <c r="B369" t="s">
        <v>3285</v>
      </c>
      <c r="C369">
        <v>5.3421433754063258E-4</v>
      </c>
      <c r="D369">
        <v>3.5462276959506221E-3</v>
      </c>
      <c r="E369">
        <v>0.47727081536286209</v>
      </c>
      <c r="F369">
        <v>-0.35180990274609308</v>
      </c>
      <c r="G369">
        <v>-1.640766792121521</v>
      </c>
      <c r="H369">
        <v>122</v>
      </c>
      <c r="I369" t="s">
        <v>10823</v>
      </c>
      <c r="J369" t="s">
        <v>16195</v>
      </c>
    </row>
    <row r="370" spans="1:10" x14ac:dyDescent="0.2">
      <c r="A370" t="s">
        <v>3293</v>
      </c>
      <c r="B370" t="s">
        <v>3294</v>
      </c>
      <c r="C370">
        <v>6.1880574962654656E-3</v>
      </c>
      <c r="D370">
        <v>2.3774551543263519E-2</v>
      </c>
      <c r="E370">
        <v>0.40701791892395389</v>
      </c>
      <c r="F370">
        <v>-0.62419603368552445</v>
      </c>
      <c r="G370">
        <v>-1.782393787121143</v>
      </c>
      <c r="H370">
        <v>16</v>
      </c>
      <c r="I370" t="s">
        <v>10826</v>
      </c>
      <c r="J370" t="s">
        <v>16195</v>
      </c>
    </row>
    <row r="371" spans="1:10" x14ac:dyDescent="0.2">
      <c r="A371" t="s">
        <v>3305</v>
      </c>
      <c r="B371" t="s">
        <v>3306</v>
      </c>
      <c r="C371">
        <v>4.9808053435561807E-6</v>
      </c>
      <c r="D371">
        <v>7.566190814909063E-5</v>
      </c>
      <c r="E371">
        <v>0.610526878385931</v>
      </c>
      <c r="F371">
        <v>-0.41652662362638337</v>
      </c>
      <c r="G371">
        <v>-1.9490203323806139</v>
      </c>
      <c r="H371">
        <v>124</v>
      </c>
      <c r="I371" t="s">
        <v>10830</v>
      </c>
      <c r="J371" t="s">
        <v>16195</v>
      </c>
    </row>
    <row r="372" spans="1:10" x14ac:dyDescent="0.2">
      <c r="A372" t="s">
        <v>3308</v>
      </c>
      <c r="B372" t="s">
        <v>3309</v>
      </c>
      <c r="C372">
        <v>5.6971887768253279E-6</v>
      </c>
      <c r="D372">
        <v>8.3815398851853695E-5</v>
      </c>
      <c r="E372">
        <v>0.610526878385931</v>
      </c>
      <c r="F372">
        <v>-0.29952735280684128</v>
      </c>
      <c r="G372">
        <v>-1.5923316198405999</v>
      </c>
      <c r="H372">
        <v>382</v>
      </c>
      <c r="I372" t="s">
        <v>10831</v>
      </c>
      <c r="J372" t="s">
        <v>16195</v>
      </c>
    </row>
    <row r="373" spans="1:10" x14ac:dyDescent="0.2">
      <c r="A373" t="s">
        <v>3311</v>
      </c>
      <c r="B373" t="s">
        <v>3312</v>
      </c>
      <c r="C373">
        <v>1.2323953645426891E-3</v>
      </c>
      <c r="D373">
        <v>6.8402741720367281E-3</v>
      </c>
      <c r="E373">
        <v>0.45505986738722948</v>
      </c>
      <c r="F373">
        <v>-0.6760879035613252</v>
      </c>
      <c r="G373">
        <v>-1.930571188894453</v>
      </c>
      <c r="H373">
        <v>16</v>
      </c>
      <c r="I373" t="s">
        <v>10832</v>
      </c>
      <c r="J373" t="s">
        <v>16195</v>
      </c>
    </row>
    <row r="374" spans="1:10" x14ac:dyDescent="0.2">
      <c r="A374" t="s">
        <v>3320</v>
      </c>
      <c r="B374" t="s">
        <v>3321</v>
      </c>
      <c r="C374">
        <v>6.525175555228851E-4</v>
      </c>
      <c r="D374">
        <v>4.2117042220113487E-3</v>
      </c>
      <c r="E374">
        <v>0.47727081536286209</v>
      </c>
      <c r="F374">
        <v>-0.43564764976688619</v>
      </c>
      <c r="G374">
        <v>-1.803682285917261</v>
      </c>
      <c r="H374">
        <v>65</v>
      </c>
      <c r="I374" t="s">
        <v>10835</v>
      </c>
      <c r="J374" t="s">
        <v>16195</v>
      </c>
    </row>
    <row r="375" spans="1:10" x14ac:dyDescent="0.2">
      <c r="A375" t="s">
        <v>3323</v>
      </c>
      <c r="B375" t="s">
        <v>3324</v>
      </c>
      <c r="C375">
        <v>8.7581690541942052E-6</v>
      </c>
      <c r="D375">
        <v>1.2224008602990721E-4</v>
      </c>
      <c r="E375">
        <v>0.59332547639640509</v>
      </c>
      <c r="F375">
        <v>-0.76228021495278142</v>
      </c>
      <c r="G375">
        <v>-2.211339529612637</v>
      </c>
      <c r="H375">
        <v>17</v>
      </c>
      <c r="I375" t="s">
        <v>10836</v>
      </c>
      <c r="J375" t="s">
        <v>16195</v>
      </c>
    </row>
    <row r="376" spans="1:10" x14ac:dyDescent="0.2">
      <c r="A376" t="s">
        <v>3332</v>
      </c>
      <c r="B376" t="s">
        <v>3333</v>
      </c>
      <c r="C376">
        <v>1.6368613185897739E-2</v>
      </c>
      <c r="D376">
        <v>4.9636870892015447E-2</v>
      </c>
      <c r="E376">
        <v>0.35248785758361922</v>
      </c>
      <c r="F376">
        <v>-0.39441748963680068</v>
      </c>
      <c r="G376">
        <v>-1.514724125249191</v>
      </c>
      <c r="H376">
        <v>46</v>
      </c>
      <c r="I376" t="s">
        <v>10839</v>
      </c>
      <c r="J376" t="s">
        <v>16195</v>
      </c>
    </row>
    <row r="377" spans="1:10" x14ac:dyDescent="0.2">
      <c r="A377" t="s">
        <v>3335</v>
      </c>
      <c r="B377" t="s">
        <v>3336</v>
      </c>
      <c r="C377">
        <v>6.0950057668345209E-3</v>
      </c>
      <c r="D377">
        <v>2.3585650277821741E-2</v>
      </c>
      <c r="E377">
        <v>0.40701791892395389</v>
      </c>
      <c r="F377">
        <v>-0.62495648456580088</v>
      </c>
      <c r="G377">
        <v>-1.7845652570621049</v>
      </c>
      <c r="H377">
        <v>16</v>
      </c>
      <c r="I377" t="s">
        <v>10840</v>
      </c>
      <c r="J377" t="s">
        <v>16195</v>
      </c>
    </row>
    <row r="378" spans="1:10" x14ac:dyDescent="0.2">
      <c r="A378" t="s">
        <v>3338</v>
      </c>
      <c r="B378" t="s">
        <v>3339</v>
      </c>
      <c r="C378">
        <v>1.840640019047584E-3</v>
      </c>
      <c r="D378">
        <v>9.3491917608233433E-3</v>
      </c>
      <c r="E378">
        <v>0.45505986738722948</v>
      </c>
      <c r="F378">
        <v>-0.42133926486803908</v>
      </c>
      <c r="G378">
        <v>-1.717426612525853</v>
      </c>
      <c r="H378">
        <v>59</v>
      </c>
      <c r="I378" t="s">
        <v>10841</v>
      </c>
      <c r="J378" t="s">
        <v>16195</v>
      </c>
    </row>
    <row r="379" spans="1:10" x14ac:dyDescent="0.2">
      <c r="A379" t="s">
        <v>3341</v>
      </c>
      <c r="B379" t="s">
        <v>3342</v>
      </c>
      <c r="C379">
        <v>7.9708118974517394E-8</v>
      </c>
      <c r="D379">
        <v>2.066085052148999E-6</v>
      </c>
      <c r="E379">
        <v>0.70497571516723834</v>
      </c>
      <c r="F379">
        <v>-0.37165625402276198</v>
      </c>
      <c r="G379">
        <v>-1.904521360448832</v>
      </c>
      <c r="H379">
        <v>246</v>
      </c>
      <c r="I379" t="s">
        <v>10842</v>
      </c>
      <c r="J379" t="s">
        <v>16195</v>
      </c>
    </row>
    <row r="380" spans="1:10" x14ac:dyDescent="0.2">
      <c r="A380" t="s">
        <v>3344</v>
      </c>
      <c r="B380" t="s">
        <v>3345</v>
      </c>
      <c r="C380">
        <v>5.337183038092868E-3</v>
      </c>
      <c r="D380">
        <v>2.1338511756656599E-2</v>
      </c>
      <c r="E380">
        <v>0.40701791892395389</v>
      </c>
      <c r="F380">
        <v>-0.54109118461877159</v>
      </c>
      <c r="G380">
        <v>-1.753017497468081</v>
      </c>
      <c r="H380">
        <v>25</v>
      </c>
      <c r="I380" t="s">
        <v>10843</v>
      </c>
      <c r="J380" t="s">
        <v>16195</v>
      </c>
    </row>
    <row r="381" spans="1:10" x14ac:dyDescent="0.2">
      <c r="A381" t="s">
        <v>3347</v>
      </c>
      <c r="B381" t="s">
        <v>3348</v>
      </c>
      <c r="C381">
        <v>7.2500315390864028E-3</v>
      </c>
      <c r="D381">
        <v>2.6635098995113831E-2</v>
      </c>
      <c r="E381">
        <v>0.40701791892395389</v>
      </c>
      <c r="F381">
        <v>-0.50393478193656593</v>
      </c>
      <c r="G381">
        <v>-1.6950524637396329</v>
      </c>
      <c r="H381">
        <v>29</v>
      </c>
      <c r="I381" t="s">
        <v>10844</v>
      </c>
      <c r="J381" t="s">
        <v>16195</v>
      </c>
    </row>
    <row r="382" spans="1:10" x14ac:dyDescent="0.2">
      <c r="A382" t="s">
        <v>3350</v>
      </c>
      <c r="B382" t="s">
        <v>3351</v>
      </c>
      <c r="C382">
        <v>1.243676629005502E-12</v>
      </c>
      <c r="D382">
        <v>1.128291075092214E-10</v>
      </c>
      <c r="E382">
        <v>0.91011973477445907</v>
      </c>
      <c r="F382">
        <v>-0.48340053276290729</v>
      </c>
      <c r="G382">
        <v>-2.3676491727175129</v>
      </c>
      <c r="H382">
        <v>180</v>
      </c>
      <c r="I382" t="s">
        <v>10845</v>
      </c>
      <c r="J382" t="s">
        <v>16195</v>
      </c>
    </row>
    <row r="383" spans="1:10" x14ac:dyDescent="0.2">
      <c r="A383" t="s">
        <v>3353</v>
      </c>
      <c r="B383" t="s">
        <v>3354</v>
      </c>
      <c r="C383">
        <v>1.0290075192254169E-4</v>
      </c>
      <c r="D383">
        <v>9.2327982356873973E-4</v>
      </c>
      <c r="E383">
        <v>0.53843409630991623</v>
      </c>
      <c r="F383">
        <v>-0.46620840632213761</v>
      </c>
      <c r="G383">
        <v>-1.930210904337289</v>
      </c>
      <c r="H383">
        <v>65</v>
      </c>
      <c r="I383" t="s">
        <v>10846</v>
      </c>
      <c r="J383" t="s">
        <v>16195</v>
      </c>
    </row>
    <row r="384" spans="1:10" x14ac:dyDescent="0.2">
      <c r="A384" t="s">
        <v>3356</v>
      </c>
      <c r="B384" t="s">
        <v>3357</v>
      </c>
      <c r="C384">
        <v>9.2083585828042183E-4</v>
      </c>
      <c r="D384">
        <v>5.5081500240730004E-3</v>
      </c>
      <c r="E384">
        <v>0.47727081536286209</v>
      </c>
      <c r="F384">
        <v>-0.42892329250017402</v>
      </c>
      <c r="G384">
        <v>-1.775841887621441</v>
      </c>
      <c r="H384">
        <v>65</v>
      </c>
      <c r="I384" t="s">
        <v>10847</v>
      </c>
      <c r="J384" t="s">
        <v>16195</v>
      </c>
    </row>
    <row r="385" spans="1:10" x14ac:dyDescent="0.2">
      <c r="A385" t="s">
        <v>3359</v>
      </c>
      <c r="B385" t="s">
        <v>3360</v>
      </c>
      <c r="C385">
        <v>3.8807615679248789E-3</v>
      </c>
      <c r="D385">
        <v>1.6787506332241929E-2</v>
      </c>
      <c r="E385">
        <v>0.43170769580334639</v>
      </c>
      <c r="F385">
        <v>-0.3382527678688424</v>
      </c>
      <c r="G385">
        <v>-1.5727165172009969</v>
      </c>
      <c r="H385">
        <v>119</v>
      </c>
      <c r="I385" t="s">
        <v>10848</v>
      </c>
      <c r="J385" t="s">
        <v>16195</v>
      </c>
    </row>
    <row r="386" spans="1:10" x14ac:dyDescent="0.2">
      <c r="A386" t="s">
        <v>3365</v>
      </c>
      <c r="B386" t="s">
        <v>3366</v>
      </c>
      <c r="C386">
        <v>2.498781090805507E-3</v>
      </c>
      <c r="D386">
        <v>1.1844730105327699E-2</v>
      </c>
      <c r="E386">
        <v>0.43170769580334639</v>
      </c>
      <c r="F386">
        <v>0.5537657209432193</v>
      </c>
      <c r="G386">
        <v>1.7580308253322909</v>
      </c>
      <c r="H386">
        <v>27</v>
      </c>
      <c r="I386" t="s">
        <v>10850</v>
      </c>
      <c r="J386" t="s">
        <v>16195</v>
      </c>
    </row>
    <row r="387" spans="1:10" x14ac:dyDescent="0.2">
      <c r="A387" t="s">
        <v>3383</v>
      </c>
      <c r="B387" t="s">
        <v>3384</v>
      </c>
      <c r="C387">
        <v>4.3097951797389789E-4</v>
      </c>
      <c r="D387">
        <v>2.9948491610696818E-3</v>
      </c>
      <c r="E387">
        <v>0.49849310876659031</v>
      </c>
      <c r="F387">
        <v>0.68117533303288191</v>
      </c>
      <c r="G387">
        <v>1.960298854877581</v>
      </c>
      <c r="H387">
        <v>19</v>
      </c>
      <c r="I387" t="s">
        <v>10856</v>
      </c>
      <c r="J387" t="s">
        <v>16194</v>
      </c>
    </row>
    <row r="388" spans="1:10" x14ac:dyDescent="0.2">
      <c r="A388" t="s">
        <v>3404</v>
      </c>
      <c r="B388" t="s">
        <v>3405</v>
      </c>
      <c r="C388">
        <v>2.7925887767530152E-4</v>
      </c>
      <c r="D388">
        <v>2.1168025095410952E-3</v>
      </c>
      <c r="E388">
        <v>0.49849310876659031</v>
      </c>
      <c r="F388">
        <v>0.31176622149528582</v>
      </c>
      <c r="G388">
        <v>1.509341521766995</v>
      </c>
      <c r="H388">
        <v>369</v>
      </c>
      <c r="I388" t="s">
        <v>10862</v>
      </c>
      <c r="J388" t="s">
        <v>16194</v>
      </c>
    </row>
    <row r="389" spans="1:10" x14ac:dyDescent="0.2">
      <c r="A389" t="s">
        <v>3407</v>
      </c>
      <c r="B389" t="s">
        <v>3408</v>
      </c>
      <c r="C389">
        <v>2.4401456504944581E-3</v>
      </c>
      <c r="D389">
        <v>1.163432948104365E-2</v>
      </c>
      <c r="E389">
        <v>0.43170769580334639</v>
      </c>
      <c r="F389">
        <v>0.28152671175746258</v>
      </c>
      <c r="G389">
        <v>1.3956191464617389</v>
      </c>
      <c r="H389">
        <v>490</v>
      </c>
      <c r="I389" t="s">
        <v>10863</v>
      </c>
      <c r="J389" t="s">
        <v>16194</v>
      </c>
    </row>
    <row r="390" spans="1:10" x14ac:dyDescent="0.2">
      <c r="A390" t="s">
        <v>3422</v>
      </c>
      <c r="B390" t="s">
        <v>3423</v>
      </c>
      <c r="C390">
        <v>1.7717991271438741E-3</v>
      </c>
      <c r="D390">
        <v>9.0276067851043536E-3</v>
      </c>
      <c r="E390">
        <v>0.45505986738722948</v>
      </c>
      <c r="F390">
        <v>0.6412287171487886</v>
      </c>
      <c r="G390">
        <v>1.845339751726905</v>
      </c>
      <c r="H390">
        <v>19</v>
      </c>
      <c r="I390" t="s">
        <v>10868</v>
      </c>
      <c r="J390" t="s">
        <v>16195</v>
      </c>
    </row>
    <row r="391" spans="1:10" x14ac:dyDescent="0.2">
      <c r="A391" t="s">
        <v>3428</v>
      </c>
      <c r="B391" t="s">
        <v>3429</v>
      </c>
      <c r="C391">
        <v>1.559577220721963E-4</v>
      </c>
      <c r="D391">
        <v>1.3089617889650541E-3</v>
      </c>
      <c r="E391">
        <v>0.51884807774379182</v>
      </c>
      <c r="F391">
        <v>0.32886392815521259</v>
      </c>
      <c r="G391">
        <v>1.5807225327630141</v>
      </c>
      <c r="H391">
        <v>342</v>
      </c>
      <c r="I391" t="s">
        <v>10870</v>
      </c>
      <c r="J391" t="s">
        <v>16195</v>
      </c>
    </row>
    <row r="392" spans="1:10" x14ac:dyDescent="0.2">
      <c r="A392" t="s">
        <v>3431</v>
      </c>
      <c r="B392" t="s">
        <v>3432</v>
      </c>
      <c r="C392">
        <v>2.0525401200099991E-7</v>
      </c>
      <c r="D392">
        <v>4.7543234269167772E-6</v>
      </c>
      <c r="E392">
        <v>0.69013245879679563</v>
      </c>
      <c r="F392">
        <v>0.50605857128776899</v>
      </c>
      <c r="G392">
        <v>2.095093644164427</v>
      </c>
      <c r="H392">
        <v>109</v>
      </c>
      <c r="I392" t="s">
        <v>10871</v>
      </c>
      <c r="J392" t="s">
        <v>16195</v>
      </c>
    </row>
    <row r="393" spans="1:10" x14ac:dyDescent="0.2">
      <c r="A393" t="s">
        <v>3458</v>
      </c>
      <c r="B393" t="s">
        <v>3459</v>
      </c>
      <c r="C393">
        <v>3.2821333411926909E-4</v>
      </c>
      <c r="D393">
        <v>2.3820994427411839E-3</v>
      </c>
      <c r="E393">
        <v>0.49849310876659031</v>
      </c>
      <c r="F393">
        <v>-0.37823707833889292</v>
      </c>
      <c r="G393">
        <v>-1.7280653707414571</v>
      </c>
      <c r="H393">
        <v>111</v>
      </c>
      <c r="I393" t="s">
        <v>10880</v>
      </c>
      <c r="J393" t="s">
        <v>16195</v>
      </c>
    </row>
    <row r="394" spans="1:10" x14ac:dyDescent="0.2">
      <c r="A394" t="s">
        <v>3470</v>
      </c>
      <c r="B394" t="s">
        <v>3471</v>
      </c>
      <c r="C394">
        <v>7.411029104993927E-5</v>
      </c>
      <c r="D394">
        <v>7.0566825238805144E-4</v>
      </c>
      <c r="E394">
        <v>0.53843409630991623</v>
      </c>
      <c r="F394">
        <v>-0.5705642827035321</v>
      </c>
      <c r="G394">
        <v>-2.130042342698566</v>
      </c>
      <c r="H394">
        <v>41</v>
      </c>
      <c r="I394" t="s">
        <v>10884</v>
      </c>
      <c r="J394" t="s">
        <v>16195</v>
      </c>
    </row>
    <row r="395" spans="1:10" x14ac:dyDescent="0.2">
      <c r="A395" t="s">
        <v>3473</v>
      </c>
      <c r="B395" t="s">
        <v>3474</v>
      </c>
      <c r="C395">
        <v>1.057867810729489E-15</v>
      </c>
      <c r="D395">
        <v>1.439581779101046E-13</v>
      </c>
      <c r="E395">
        <v>1.017544797309885</v>
      </c>
      <c r="F395">
        <v>-0.47987010227604732</v>
      </c>
      <c r="G395">
        <v>-2.4402877877866662</v>
      </c>
      <c r="H395">
        <v>229</v>
      </c>
      <c r="I395" t="s">
        <v>10885</v>
      </c>
      <c r="J395" t="s">
        <v>16194</v>
      </c>
    </row>
    <row r="396" spans="1:10" x14ac:dyDescent="0.2">
      <c r="A396" t="s">
        <v>3476</v>
      </c>
      <c r="B396" t="s">
        <v>3477</v>
      </c>
      <c r="C396">
        <v>2.4615897097418011E-3</v>
      </c>
      <c r="D396">
        <v>1.170240464631255E-2</v>
      </c>
      <c r="E396">
        <v>0.43170769580334639</v>
      </c>
      <c r="F396">
        <v>-0.5376634753302284</v>
      </c>
      <c r="G396">
        <v>-1.7819371615463879</v>
      </c>
      <c r="H396">
        <v>28</v>
      </c>
      <c r="I396" t="s">
        <v>10886</v>
      </c>
      <c r="J396" t="s">
        <v>16195</v>
      </c>
    </row>
    <row r="397" spans="1:10" x14ac:dyDescent="0.2">
      <c r="A397" t="s">
        <v>3479</v>
      </c>
      <c r="B397" t="s">
        <v>3480</v>
      </c>
      <c r="C397">
        <v>1.088011202866556E-6</v>
      </c>
      <c r="D397">
        <v>2.120174849550542E-5</v>
      </c>
      <c r="E397">
        <v>0.6435518361507222</v>
      </c>
      <c r="F397">
        <v>-0.53828880325946837</v>
      </c>
      <c r="G397">
        <v>-2.2131189299301872</v>
      </c>
      <c r="H397">
        <v>63</v>
      </c>
      <c r="I397" t="s">
        <v>10887</v>
      </c>
      <c r="J397" t="s">
        <v>16195</v>
      </c>
    </row>
    <row r="398" spans="1:10" x14ac:dyDescent="0.2">
      <c r="A398" t="s">
        <v>3485</v>
      </c>
      <c r="B398" t="s">
        <v>3486</v>
      </c>
      <c r="C398">
        <v>2.8369486938405869E-4</v>
      </c>
      <c r="D398">
        <v>2.134901943337179E-3</v>
      </c>
      <c r="E398">
        <v>0.49849310876659031</v>
      </c>
      <c r="F398">
        <v>-0.62463213709622678</v>
      </c>
      <c r="G398">
        <v>-1.9999164280019499</v>
      </c>
      <c r="H398">
        <v>24</v>
      </c>
      <c r="I398" t="s">
        <v>10889</v>
      </c>
      <c r="J398" t="s">
        <v>16194</v>
      </c>
    </row>
    <row r="399" spans="1:10" x14ac:dyDescent="0.2">
      <c r="A399" t="s">
        <v>3488</v>
      </c>
      <c r="B399" t="s">
        <v>3489</v>
      </c>
      <c r="C399">
        <v>5.372279178415608E-31</v>
      </c>
      <c r="D399">
        <v>5.8486212655684586E-28</v>
      </c>
      <c r="E399">
        <v>1.446202882501441</v>
      </c>
      <c r="F399">
        <v>-0.49851798273303521</v>
      </c>
      <c r="G399">
        <v>-2.6622055331048862</v>
      </c>
      <c r="H399">
        <v>423</v>
      </c>
      <c r="I399" t="s">
        <v>10890</v>
      </c>
      <c r="J399" t="s">
        <v>16194</v>
      </c>
    </row>
    <row r="400" spans="1:10" x14ac:dyDescent="0.2">
      <c r="A400" t="s">
        <v>3491</v>
      </c>
      <c r="B400" t="s">
        <v>3492</v>
      </c>
      <c r="C400">
        <v>5.8646961397515861E-3</v>
      </c>
      <c r="D400">
        <v>2.2911599990943401E-2</v>
      </c>
      <c r="E400">
        <v>0.40701791892395389</v>
      </c>
      <c r="F400">
        <v>-0.54932404853379957</v>
      </c>
      <c r="G400">
        <v>-1.7907893825229071</v>
      </c>
      <c r="H400">
        <v>26</v>
      </c>
      <c r="I400" t="s">
        <v>10891</v>
      </c>
      <c r="J400" t="s">
        <v>16195</v>
      </c>
    </row>
    <row r="401" spans="1:10" x14ac:dyDescent="0.2">
      <c r="A401" t="s">
        <v>3497</v>
      </c>
      <c r="B401" t="s">
        <v>3498</v>
      </c>
      <c r="C401">
        <v>1.649359096706553E-11</v>
      </c>
      <c r="D401">
        <v>1.1710449586616521E-9</v>
      </c>
      <c r="E401">
        <v>0.86341539160669278</v>
      </c>
      <c r="F401">
        <v>-0.54392664197938179</v>
      </c>
      <c r="G401">
        <v>-2.5292730673651622</v>
      </c>
      <c r="H401">
        <v>116</v>
      </c>
      <c r="I401" t="s">
        <v>10893</v>
      </c>
      <c r="J401" t="s">
        <v>16195</v>
      </c>
    </row>
    <row r="402" spans="1:10" x14ac:dyDescent="0.2">
      <c r="A402" t="s">
        <v>3500</v>
      </c>
      <c r="B402" t="s">
        <v>3501</v>
      </c>
      <c r="C402">
        <v>4.6511175084021922E-5</v>
      </c>
      <c r="D402">
        <v>4.7769024473086661E-4</v>
      </c>
      <c r="E402">
        <v>0.55733223875864601</v>
      </c>
      <c r="F402">
        <v>0.54366189557642897</v>
      </c>
      <c r="G402">
        <v>1.9989300184002681</v>
      </c>
      <c r="H402">
        <v>55</v>
      </c>
      <c r="I402" t="s">
        <v>10894</v>
      </c>
      <c r="J402" t="s">
        <v>16194</v>
      </c>
    </row>
    <row r="403" spans="1:10" x14ac:dyDescent="0.2">
      <c r="A403" t="s">
        <v>3503</v>
      </c>
      <c r="B403" t="s">
        <v>3504</v>
      </c>
      <c r="C403">
        <v>3.7406336047834622E-3</v>
      </c>
      <c r="D403">
        <v>1.631096041818797E-2</v>
      </c>
      <c r="E403">
        <v>0.43170769580334639</v>
      </c>
      <c r="F403">
        <v>0.62606191668422251</v>
      </c>
      <c r="G403">
        <v>1.7762425821343619</v>
      </c>
      <c r="H403">
        <v>18</v>
      </c>
      <c r="I403" t="s">
        <v>10895</v>
      </c>
      <c r="J403" t="s">
        <v>16195</v>
      </c>
    </row>
    <row r="404" spans="1:10" x14ac:dyDescent="0.2">
      <c r="A404" t="s">
        <v>3521</v>
      </c>
      <c r="B404" t="s">
        <v>3522</v>
      </c>
      <c r="C404">
        <v>6.3071507913046972E-3</v>
      </c>
      <c r="D404">
        <v>2.392468581231259E-2</v>
      </c>
      <c r="E404">
        <v>0.40701791892395389</v>
      </c>
      <c r="F404">
        <v>0.47932272553943972</v>
      </c>
      <c r="G404">
        <v>1.656457868288125</v>
      </c>
      <c r="H404">
        <v>40</v>
      </c>
      <c r="I404" t="s">
        <v>10901</v>
      </c>
      <c r="J404" t="s">
        <v>16195</v>
      </c>
    </row>
    <row r="405" spans="1:10" x14ac:dyDescent="0.2">
      <c r="A405" t="s">
        <v>3527</v>
      </c>
      <c r="B405" t="s">
        <v>3528</v>
      </c>
      <c r="C405">
        <v>5.4866986837670822E-4</v>
      </c>
      <c r="D405">
        <v>3.6347987629175029E-3</v>
      </c>
      <c r="E405">
        <v>0.47727081536286209</v>
      </c>
      <c r="F405">
        <v>0.46352613461883102</v>
      </c>
      <c r="G405">
        <v>1.7788925989731379</v>
      </c>
      <c r="H405">
        <v>71</v>
      </c>
      <c r="I405" t="s">
        <v>10903</v>
      </c>
      <c r="J405" t="s">
        <v>16195</v>
      </c>
    </row>
    <row r="406" spans="1:10" x14ac:dyDescent="0.2">
      <c r="A406" t="s">
        <v>3533</v>
      </c>
      <c r="B406" t="s">
        <v>3534</v>
      </c>
      <c r="C406">
        <v>1.6461316013543469E-2</v>
      </c>
      <c r="D406">
        <v>4.9765642002687148E-2</v>
      </c>
      <c r="E406">
        <v>0.35248785758361922</v>
      </c>
      <c r="F406">
        <v>0.34864701819096522</v>
      </c>
      <c r="G406">
        <v>1.455711751809881</v>
      </c>
      <c r="H406">
        <v>115</v>
      </c>
      <c r="I406" t="s">
        <v>10905</v>
      </c>
      <c r="J406" t="s">
        <v>16195</v>
      </c>
    </row>
    <row r="407" spans="1:10" x14ac:dyDescent="0.2">
      <c r="A407" t="s">
        <v>3536</v>
      </c>
      <c r="B407" t="s">
        <v>3537</v>
      </c>
      <c r="C407">
        <v>1.446929031584649E-3</v>
      </c>
      <c r="D407">
        <v>7.7470003559925657E-3</v>
      </c>
      <c r="E407">
        <v>0.45505986738722948</v>
      </c>
      <c r="F407">
        <v>0.31258932130090122</v>
      </c>
      <c r="G407">
        <v>1.4862029170331761</v>
      </c>
      <c r="H407">
        <v>306</v>
      </c>
      <c r="I407" t="s">
        <v>10906</v>
      </c>
      <c r="J407" t="s">
        <v>16195</v>
      </c>
    </row>
    <row r="408" spans="1:10" x14ac:dyDescent="0.2">
      <c r="A408" t="s">
        <v>3542</v>
      </c>
      <c r="B408" t="s">
        <v>3543</v>
      </c>
      <c r="C408">
        <v>1.200727002402606E-4</v>
      </c>
      <c r="D408">
        <v>1.054186663937341E-3</v>
      </c>
      <c r="E408">
        <v>0.53843409630991623</v>
      </c>
      <c r="F408">
        <v>0.42271886922109331</v>
      </c>
      <c r="G408">
        <v>1.8012060687629381</v>
      </c>
      <c r="H408">
        <v>131</v>
      </c>
      <c r="I408" t="s">
        <v>10908</v>
      </c>
      <c r="J408" t="s">
        <v>16194</v>
      </c>
    </row>
    <row r="409" spans="1:10" x14ac:dyDescent="0.2">
      <c r="A409" t="s">
        <v>3548</v>
      </c>
      <c r="B409" t="s">
        <v>3549</v>
      </c>
      <c r="C409">
        <v>6.663281617651869E-3</v>
      </c>
      <c r="D409">
        <v>2.4928153222509741E-2</v>
      </c>
      <c r="E409">
        <v>0.40701791892395389</v>
      </c>
      <c r="F409">
        <v>0.43590840749618071</v>
      </c>
      <c r="G409">
        <v>1.6343816737060339</v>
      </c>
      <c r="H409">
        <v>62</v>
      </c>
      <c r="I409" t="s">
        <v>10910</v>
      </c>
      <c r="J409" t="s">
        <v>16195</v>
      </c>
    </row>
    <row r="410" spans="1:10" x14ac:dyDescent="0.2">
      <c r="A410" t="s">
        <v>3554</v>
      </c>
      <c r="B410" t="s">
        <v>3555</v>
      </c>
      <c r="C410">
        <v>1.7162078145411029E-3</v>
      </c>
      <c r="D410">
        <v>8.8269838146318759E-3</v>
      </c>
      <c r="E410">
        <v>0.45505986738722948</v>
      </c>
      <c r="F410">
        <v>0.33909428467005881</v>
      </c>
      <c r="G410">
        <v>1.551248286056542</v>
      </c>
      <c r="H410">
        <v>215</v>
      </c>
      <c r="I410" t="s">
        <v>10912</v>
      </c>
      <c r="J410" t="s">
        <v>16195</v>
      </c>
    </row>
    <row r="411" spans="1:10" x14ac:dyDescent="0.2">
      <c r="A411" t="s">
        <v>3560</v>
      </c>
      <c r="B411" t="s">
        <v>3561</v>
      </c>
      <c r="C411">
        <v>1.094765713301412E-4</v>
      </c>
      <c r="D411">
        <v>9.7160457055500281E-4</v>
      </c>
      <c r="E411">
        <v>0.53843409630991623</v>
      </c>
      <c r="F411">
        <v>0.30586670650153952</v>
      </c>
      <c r="G411">
        <v>1.519379894037068</v>
      </c>
      <c r="H411">
        <v>495</v>
      </c>
      <c r="I411" t="s">
        <v>10914</v>
      </c>
      <c r="J411" t="s">
        <v>16194</v>
      </c>
    </row>
    <row r="412" spans="1:10" x14ac:dyDescent="0.2">
      <c r="A412" t="s">
        <v>3563</v>
      </c>
      <c r="B412" t="s">
        <v>3564</v>
      </c>
      <c r="C412">
        <v>9.7894023050429371E-5</v>
      </c>
      <c r="D412">
        <v>8.9059019298802868E-4</v>
      </c>
      <c r="E412">
        <v>0.53843409630991623</v>
      </c>
      <c r="F412">
        <v>0.34024466060572278</v>
      </c>
      <c r="G412">
        <v>1.612889115232911</v>
      </c>
      <c r="H412">
        <v>294</v>
      </c>
      <c r="I412" t="s">
        <v>10915</v>
      </c>
      <c r="J412" t="s">
        <v>16194</v>
      </c>
    </row>
    <row r="413" spans="1:10" x14ac:dyDescent="0.2">
      <c r="A413" t="s">
        <v>3566</v>
      </c>
      <c r="B413" t="s">
        <v>3567</v>
      </c>
      <c r="C413">
        <v>1.2022093471804581E-2</v>
      </c>
      <c r="D413">
        <v>3.8987718115218763E-2</v>
      </c>
      <c r="E413">
        <v>0.38073040072279241</v>
      </c>
      <c r="F413">
        <v>0.28836097642913472</v>
      </c>
      <c r="G413">
        <v>1.35242939433479</v>
      </c>
      <c r="H413">
        <v>270</v>
      </c>
      <c r="I413" t="s">
        <v>10916</v>
      </c>
      <c r="J413" t="s">
        <v>16195</v>
      </c>
    </row>
    <row r="414" spans="1:10" x14ac:dyDescent="0.2">
      <c r="A414" t="s">
        <v>3575</v>
      </c>
      <c r="B414" t="s">
        <v>3576</v>
      </c>
      <c r="C414">
        <v>2.1872923593963911E-4</v>
      </c>
      <c r="D414">
        <v>1.7466251456695881E-3</v>
      </c>
      <c r="E414">
        <v>0.51884807774379182</v>
      </c>
      <c r="F414">
        <v>0.51924827968595766</v>
      </c>
      <c r="G414">
        <v>1.918459776511082</v>
      </c>
      <c r="H414">
        <v>56</v>
      </c>
      <c r="I414" t="s">
        <v>10919</v>
      </c>
      <c r="J414" t="s">
        <v>16195</v>
      </c>
    </row>
    <row r="415" spans="1:10" x14ac:dyDescent="0.2">
      <c r="A415" t="s">
        <v>3578</v>
      </c>
      <c r="B415" t="s">
        <v>3579</v>
      </c>
      <c r="C415">
        <v>1.1389458385598459E-2</v>
      </c>
      <c r="D415">
        <v>3.7682354165631322E-2</v>
      </c>
      <c r="E415">
        <v>0.38073040072279241</v>
      </c>
      <c r="F415">
        <v>0.57543378728936245</v>
      </c>
      <c r="G415">
        <v>1.6559938969879791</v>
      </c>
      <c r="H415">
        <v>19</v>
      </c>
      <c r="I415" t="s">
        <v>10920</v>
      </c>
      <c r="J415" t="s">
        <v>16195</v>
      </c>
    </row>
    <row r="416" spans="1:10" x14ac:dyDescent="0.2">
      <c r="A416" t="s">
        <v>3584</v>
      </c>
      <c r="B416" t="s">
        <v>3585</v>
      </c>
      <c r="C416">
        <v>3.3007954023036898E-5</v>
      </c>
      <c r="D416">
        <v>3.6256622514827642E-4</v>
      </c>
      <c r="E416">
        <v>0.55733223875864601</v>
      </c>
      <c r="F416">
        <v>0.34727463084328308</v>
      </c>
      <c r="G416">
        <v>1.65354094237696</v>
      </c>
      <c r="H416">
        <v>316</v>
      </c>
      <c r="I416" t="s">
        <v>10922</v>
      </c>
      <c r="J416" t="s">
        <v>16195</v>
      </c>
    </row>
    <row r="417" spans="1:10" x14ac:dyDescent="0.2">
      <c r="A417" t="s">
        <v>3590</v>
      </c>
      <c r="B417" t="s">
        <v>3591</v>
      </c>
      <c r="C417">
        <v>2.1232928782978479E-8</v>
      </c>
      <c r="D417">
        <v>6.6044519433531154E-7</v>
      </c>
      <c r="E417">
        <v>0.73376198835648032</v>
      </c>
      <c r="F417">
        <v>0.50551190884605957</v>
      </c>
      <c r="G417">
        <v>2.162369830027334</v>
      </c>
      <c r="H417">
        <v>134</v>
      </c>
      <c r="I417" t="s">
        <v>10924</v>
      </c>
      <c r="J417" t="s">
        <v>16194</v>
      </c>
    </row>
    <row r="418" spans="1:10" x14ac:dyDescent="0.2">
      <c r="A418" t="s">
        <v>3596</v>
      </c>
      <c r="B418" t="s">
        <v>3597</v>
      </c>
      <c r="C418">
        <v>2.4761582976102212E-4</v>
      </c>
      <c r="D418">
        <v>1.911851773048459E-3</v>
      </c>
      <c r="E418">
        <v>0.49849310876659031</v>
      </c>
      <c r="F418">
        <v>0.37747171483410591</v>
      </c>
      <c r="G418">
        <v>1.666203244159203</v>
      </c>
      <c r="H418">
        <v>163</v>
      </c>
      <c r="I418" t="s">
        <v>10926</v>
      </c>
      <c r="J418" t="s">
        <v>16195</v>
      </c>
    </row>
    <row r="419" spans="1:10" x14ac:dyDescent="0.2">
      <c r="A419" t="s">
        <v>3599</v>
      </c>
      <c r="B419" t="s">
        <v>3600</v>
      </c>
      <c r="C419">
        <v>2.7861813690183298E-4</v>
      </c>
      <c r="D419">
        <v>2.1168025095410952E-3</v>
      </c>
      <c r="E419">
        <v>0.49849310876659031</v>
      </c>
      <c r="F419">
        <v>0.49000177770819242</v>
      </c>
      <c r="G419">
        <v>1.8182781392922001</v>
      </c>
      <c r="H419">
        <v>57</v>
      </c>
      <c r="I419" t="s">
        <v>10927</v>
      </c>
      <c r="J419" t="s">
        <v>16195</v>
      </c>
    </row>
    <row r="420" spans="1:10" x14ac:dyDescent="0.2">
      <c r="A420" t="s">
        <v>3602</v>
      </c>
      <c r="B420" t="s">
        <v>3603</v>
      </c>
      <c r="C420">
        <v>6.7571608140657997E-5</v>
      </c>
      <c r="D420">
        <v>6.5681211960532445E-4</v>
      </c>
      <c r="E420">
        <v>0.53843409630991623</v>
      </c>
      <c r="F420">
        <v>0.44577305858748861</v>
      </c>
      <c r="G420">
        <v>1.843045909038189</v>
      </c>
      <c r="H420">
        <v>106</v>
      </c>
      <c r="I420" t="s">
        <v>10928</v>
      </c>
      <c r="J420" t="s">
        <v>16195</v>
      </c>
    </row>
    <row r="421" spans="1:10" x14ac:dyDescent="0.2">
      <c r="A421" t="s">
        <v>3608</v>
      </c>
      <c r="B421" t="s">
        <v>3609</v>
      </c>
      <c r="C421">
        <v>5.2493387392138914E-4</v>
      </c>
      <c r="D421">
        <v>3.5060000659044108E-3</v>
      </c>
      <c r="E421">
        <v>0.47727081536286209</v>
      </c>
      <c r="F421">
        <v>0.47320096548768958</v>
      </c>
      <c r="G421">
        <v>1.804902141887085</v>
      </c>
      <c r="H421">
        <v>68</v>
      </c>
      <c r="I421" t="s">
        <v>10930</v>
      </c>
      <c r="J421" t="s">
        <v>16195</v>
      </c>
    </row>
    <row r="422" spans="1:10" x14ac:dyDescent="0.2">
      <c r="A422" t="s">
        <v>3617</v>
      </c>
      <c r="B422" t="s">
        <v>3618</v>
      </c>
      <c r="C422">
        <v>3.714701181770219E-3</v>
      </c>
      <c r="D422">
        <v>1.6263021527696431E-2</v>
      </c>
      <c r="E422">
        <v>0.43170769580334639</v>
      </c>
      <c r="F422">
        <v>0.3807176845001447</v>
      </c>
      <c r="G422">
        <v>1.5909132747599659</v>
      </c>
      <c r="H422">
        <v>116</v>
      </c>
      <c r="I422" t="s">
        <v>10933</v>
      </c>
      <c r="J422" t="s">
        <v>16195</v>
      </c>
    </row>
    <row r="423" spans="1:10" x14ac:dyDescent="0.2">
      <c r="A423" t="s">
        <v>3638</v>
      </c>
      <c r="B423" t="s">
        <v>3639</v>
      </c>
      <c r="C423">
        <v>1.4944471948621131E-3</v>
      </c>
      <c r="D423">
        <v>7.9234813935384098E-3</v>
      </c>
      <c r="E423">
        <v>0.45505986738722948</v>
      </c>
      <c r="F423">
        <v>0.54046312254170104</v>
      </c>
      <c r="G423">
        <v>1.8544137766337081</v>
      </c>
      <c r="H423">
        <v>39</v>
      </c>
      <c r="I423" t="s">
        <v>10940</v>
      </c>
      <c r="J423" t="s">
        <v>16195</v>
      </c>
    </row>
    <row r="424" spans="1:10" x14ac:dyDescent="0.2">
      <c r="A424" t="s">
        <v>3650</v>
      </c>
      <c r="B424" t="s">
        <v>3651</v>
      </c>
      <c r="C424">
        <v>1.228255159331537E-2</v>
      </c>
      <c r="D424">
        <v>3.9757000499274539E-2</v>
      </c>
      <c r="E424">
        <v>0.38073040072279241</v>
      </c>
      <c r="F424">
        <v>0.48046168097895048</v>
      </c>
      <c r="G424">
        <v>1.605066777373227</v>
      </c>
      <c r="H424">
        <v>33</v>
      </c>
      <c r="I424" t="s">
        <v>10944</v>
      </c>
      <c r="J424" t="s">
        <v>16195</v>
      </c>
    </row>
    <row r="425" spans="1:10" x14ac:dyDescent="0.2">
      <c r="A425" t="s">
        <v>3653</v>
      </c>
      <c r="B425" t="s">
        <v>3654</v>
      </c>
      <c r="C425">
        <v>7.7360274711841164E-3</v>
      </c>
      <c r="D425">
        <v>2.7825843304941981E-2</v>
      </c>
      <c r="E425">
        <v>0.40701791892395389</v>
      </c>
      <c r="F425">
        <v>0.47288779331949382</v>
      </c>
      <c r="G425">
        <v>1.666241254999195</v>
      </c>
      <c r="H425">
        <v>42</v>
      </c>
      <c r="I425" t="s">
        <v>10945</v>
      </c>
      <c r="J425" t="s">
        <v>16195</v>
      </c>
    </row>
    <row r="426" spans="1:10" x14ac:dyDescent="0.2">
      <c r="A426" t="s">
        <v>3656</v>
      </c>
      <c r="B426" t="s">
        <v>3657</v>
      </c>
      <c r="C426">
        <v>1.1174970899668589E-3</v>
      </c>
      <c r="D426">
        <v>6.4338637411827477E-3</v>
      </c>
      <c r="E426">
        <v>0.45505986738722948</v>
      </c>
      <c r="F426">
        <v>0.54091208821294301</v>
      </c>
      <c r="G426">
        <v>1.80701199833709</v>
      </c>
      <c r="H426">
        <v>33</v>
      </c>
      <c r="I426" t="s">
        <v>10946</v>
      </c>
      <c r="J426" t="s">
        <v>16195</v>
      </c>
    </row>
    <row r="427" spans="1:10" x14ac:dyDescent="0.2">
      <c r="A427" t="s">
        <v>3662</v>
      </c>
      <c r="B427" t="s">
        <v>3663</v>
      </c>
      <c r="C427">
        <v>1.089156363437342E-2</v>
      </c>
      <c r="D427">
        <v>3.6260802069177957E-2</v>
      </c>
      <c r="E427">
        <v>0.38073040072279241</v>
      </c>
      <c r="F427">
        <v>0.57766501228936851</v>
      </c>
      <c r="G427">
        <v>1.6624149571767139</v>
      </c>
      <c r="H427">
        <v>19</v>
      </c>
      <c r="I427" t="s">
        <v>10948</v>
      </c>
      <c r="J427" t="s">
        <v>16195</v>
      </c>
    </row>
    <row r="428" spans="1:10" x14ac:dyDescent="0.2">
      <c r="A428" t="s">
        <v>3679</v>
      </c>
      <c r="B428" t="s">
        <v>3680</v>
      </c>
      <c r="C428">
        <v>4.3623225506036634E-3</v>
      </c>
      <c r="D428">
        <v>1.8312783355104841E-2</v>
      </c>
      <c r="E428">
        <v>0.40701791892395389</v>
      </c>
      <c r="F428">
        <v>0.41840364709883371</v>
      </c>
      <c r="G428">
        <v>1.617738805664994</v>
      </c>
      <c r="H428">
        <v>76</v>
      </c>
      <c r="I428" t="s">
        <v>10953</v>
      </c>
      <c r="J428" t="s">
        <v>16195</v>
      </c>
    </row>
    <row r="429" spans="1:10" x14ac:dyDescent="0.2">
      <c r="A429" t="s">
        <v>3697</v>
      </c>
      <c r="B429" t="s">
        <v>3698</v>
      </c>
      <c r="C429">
        <v>7.525232515506912E-5</v>
      </c>
      <c r="D429">
        <v>7.103297513192362E-4</v>
      </c>
      <c r="E429">
        <v>0.53843409630991623</v>
      </c>
      <c r="F429">
        <v>0.64468234854567052</v>
      </c>
      <c r="G429">
        <v>2.0466623310674659</v>
      </c>
      <c r="H429">
        <v>27</v>
      </c>
      <c r="I429" t="s">
        <v>10959</v>
      </c>
      <c r="J429" t="s">
        <v>16195</v>
      </c>
    </row>
    <row r="430" spans="1:10" x14ac:dyDescent="0.2">
      <c r="A430" t="s">
        <v>3739</v>
      </c>
      <c r="B430" t="s">
        <v>3740</v>
      </c>
      <c r="C430">
        <v>5.5491379989924686E-3</v>
      </c>
      <c r="D430">
        <v>2.1888266551581409E-2</v>
      </c>
      <c r="E430">
        <v>0.40701791892395389</v>
      </c>
      <c r="F430">
        <v>0.63568281105519142</v>
      </c>
      <c r="G430">
        <v>1.761738507412226</v>
      </c>
      <c r="H430">
        <v>16</v>
      </c>
      <c r="I430" t="s">
        <v>10972</v>
      </c>
      <c r="J430" t="s">
        <v>16195</v>
      </c>
    </row>
    <row r="431" spans="1:10" x14ac:dyDescent="0.2">
      <c r="A431" t="s">
        <v>3742</v>
      </c>
      <c r="B431" t="s">
        <v>3743</v>
      </c>
      <c r="C431">
        <v>6.1237960574494826E-3</v>
      </c>
      <c r="D431">
        <v>2.3642580795079599E-2</v>
      </c>
      <c r="E431">
        <v>0.40701791892395389</v>
      </c>
      <c r="F431">
        <v>0.40890642886770068</v>
      </c>
      <c r="G431">
        <v>1.5727516381372819</v>
      </c>
      <c r="H431">
        <v>75</v>
      </c>
      <c r="I431" t="s">
        <v>10973</v>
      </c>
      <c r="J431" t="s">
        <v>16195</v>
      </c>
    </row>
    <row r="432" spans="1:10" x14ac:dyDescent="0.2">
      <c r="A432" t="s">
        <v>3751</v>
      </c>
      <c r="B432" t="s">
        <v>3752</v>
      </c>
      <c r="C432">
        <v>3.1278050292565742E-3</v>
      </c>
      <c r="D432">
        <v>1.418807114659996E-2</v>
      </c>
      <c r="E432">
        <v>0.43170769580334639</v>
      </c>
      <c r="F432">
        <v>0.37306570308935488</v>
      </c>
      <c r="G432">
        <v>1.5834622561611029</v>
      </c>
      <c r="H432">
        <v>125</v>
      </c>
      <c r="I432" t="s">
        <v>10976</v>
      </c>
      <c r="J432" t="s">
        <v>16195</v>
      </c>
    </row>
    <row r="433" spans="1:10" x14ac:dyDescent="0.2">
      <c r="A433" t="s">
        <v>3754</v>
      </c>
      <c r="B433" t="s">
        <v>3755</v>
      </c>
      <c r="C433">
        <v>7.4560153275315892E-5</v>
      </c>
      <c r="D433">
        <v>7.0637257532249898E-4</v>
      </c>
      <c r="E433">
        <v>0.53843409630991623</v>
      </c>
      <c r="F433">
        <v>0.37814737447247998</v>
      </c>
      <c r="G433">
        <v>1.699715033134048</v>
      </c>
      <c r="H433">
        <v>188</v>
      </c>
      <c r="I433" t="s">
        <v>10977</v>
      </c>
      <c r="J433" t="s">
        <v>16194</v>
      </c>
    </row>
    <row r="434" spans="1:10" x14ac:dyDescent="0.2">
      <c r="A434" t="s">
        <v>3757</v>
      </c>
      <c r="B434" t="s">
        <v>3758</v>
      </c>
      <c r="C434">
        <v>4.4983111047364934E-3</v>
      </c>
      <c r="D434">
        <v>1.869145555734018E-2</v>
      </c>
      <c r="E434">
        <v>0.40701791892395389</v>
      </c>
      <c r="F434">
        <v>0.36768569127146827</v>
      </c>
      <c r="G434">
        <v>1.5464401217284831</v>
      </c>
      <c r="H434">
        <v>118</v>
      </c>
      <c r="I434" t="s">
        <v>10978</v>
      </c>
      <c r="J434" t="s">
        <v>16195</v>
      </c>
    </row>
    <row r="435" spans="1:10" x14ac:dyDescent="0.2">
      <c r="A435" t="s">
        <v>3760</v>
      </c>
      <c r="B435" t="s">
        <v>3761</v>
      </c>
      <c r="C435">
        <v>2.4617701289465521E-6</v>
      </c>
      <c r="D435">
        <v>4.081289970121542E-5</v>
      </c>
      <c r="E435">
        <v>0.62725673971852836</v>
      </c>
      <c r="F435">
        <v>-0.33005164320982477</v>
      </c>
      <c r="G435">
        <v>-1.7227889172452679</v>
      </c>
      <c r="H435">
        <v>303</v>
      </c>
      <c r="I435" t="s">
        <v>10979</v>
      </c>
      <c r="J435" t="s">
        <v>16195</v>
      </c>
    </row>
    <row r="436" spans="1:10" x14ac:dyDescent="0.2">
      <c r="A436" t="s">
        <v>3766</v>
      </c>
      <c r="B436" t="s">
        <v>3767</v>
      </c>
      <c r="C436">
        <v>5.3527789428594449E-3</v>
      </c>
      <c r="D436">
        <v>2.1371853334204091E-2</v>
      </c>
      <c r="E436">
        <v>0.40701791892395389</v>
      </c>
      <c r="F436">
        <v>-0.39593370508499059</v>
      </c>
      <c r="G436">
        <v>-1.618009966100314</v>
      </c>
      <c r="H436">
        <v>61</v>
      </c>
      <c r="I436" t="s">
        <v>10981</v>
      </c>
      <c r="J436" t="s">
        <v>16195</v>
      </c>
    </row>
    <row r="437" spans="1:10" x14ac:dyDescent="0.2">
      <c r="A437" t="s">
        <v>3769</v>
      </c>
      <c r="B437" t="s">
        <v>3770</v>
      </c>
      <c r="C437">
        <v>5.2828630603805012E-8</v>
      </c>
      <c r="D437">
        <v>1.487399203034717E-6</v>
      </c>
      <c r="E437">
        <v>0.71951282633891067</v>
      </c>
      <c r="F437">
        <v>-0.37300532471826781</v>
      </c>
      <c r="G437">
        <v>-1.9027785978922469</v>
      </c>
      <c r="H437">
        <v>255</v>
      </c>
      <c r="I437" t="s">
        <v>10982</v>
      </c>
      <c r="J437" t="s">
        <v>16195</v>
      </c>
    </row>
    <row r="438" spans="1:10" x14ac:dyDescent="0.2">
      <c r="A438" t="s">
        <v>3775</v>
      </c>
      <c r="B438" t="s">
        <v>3776</v>
      </c>
      <c r="C438">
        <v>1.496074391718716E-2</v>
      </c>
      <c r="D438">
        <v>4.6096027956163438E-2</v>
      </c>
      <c r="E438">
        <v>0.38073040072279241</v>
      </c>
      <c r="F438">
        <v>0.26488561566236629</v>
      </c>
      <c r="G438">
        <v>1.299795877320618</v>
      </c>
      <c r="H438">
        <v>423</v>
      </c>
      <c r="I438" t="s">
        <v>10984</v>
      </c>
      <c r="J438" t="s">
        <v>16195</v>
      </c>
    </row>
    <row r="439" spans="1:10" x14ac:dyDescent="0.2">
      <c r="A439" t="s">
        <v>3778</v>
      </c>
      <c r="B439" t="s">
        <v>3779</v>
      </c>
      <c r="C439">
        <v>1.7232599246377589E-3</v>
      </c>
      <c r="D439">
        <v>8.8376393637003229E-3</v>
      </c>
      <c r="E439">
        <v>0.45505986738722948</v>
      </c>
      <c r="F439">
        <v>0.38484915977313477</v>
      </c>
      <c r="G439">
        <v>1.6294093254803279</v>
      </c>
      <c r="H439">
        <v>120</v>
      </c>
      <c r="I439" t="s">
        <v>10985</v>
      </c>
      <c r="J439" t="s">
        <v>16195</v>
      </c>
    </row>
    <row r="440" spans="1:10" x14ac:dyDescent="0.2">
      <c r="A440" t="s">
        <v>3787</v>
      </c>
      <c r="B440" t="s">
        <v>3788</v>
      </c>
      <c r="C440">
        <v>1.3251403146577769E-6</v>
      </c>
      <c r="D440">
        <v>2.5103463851109602E-5</v>
      </c>
      <c r="E440">
        <v>0.6435518361507222</v>
      </c>
      <c r="F440">
        <v>0.34301813664653241</v>
      </c>
      <c r="G440">
        <v>1.6831927952919341</v>
      </c>
      <c r="H440">
        <v>423</v>
      </c>
      <c r="I440" t="s">
        <v>10988</v>
      </c>
      <c r="J440" t="s">
        <v>16194</v>
      </c>
    </row>
    <row r="441" spans="1:10" x14ac:dyDescent="0.2">
      <c r="A441" t="s">
        <v>3802</v>
      </c>
      <c r="B441" t="s">
        <v>3803</v>
      </c>
      <c r="C441">
        <v>4.6584208175168592E-7</v>
      </c>
      <c r="D441">
        <v>9.8157434774258458E-6</v>
      </c>
      <c r="E441">
        <v>0.67496286001102501</v>
      </c>
      <c r="F441">
        <v>-0.4809862007383629</v>
      </c>
      <c r="G441">
        <v>-2.1293908700345421</v>
      </c>
      <c r="H441">
        <v>92</v>
      </c>
      <c r="I441" t="s">
        <v>10993</v>
      </c>
      <c r="J441" t="s">
        <v>16195</v>
      </c>
    </row>
    <row r="442" spans="1:10" x14ac:dyDescent="0.2">
      <c r="A442" t="s">
        <v>3808</v>
      </c>
      <c r="B442" t="s">
        <v>3809</v>
      </c>
      <c r="C442">
        <v>7.4999008987858978E-4</v>
      </c>
      <c r="D442">
        <v>4.6745565525638834E-3</v>
      </c>
      <c r="E442">
        <v>0.47727081536286209</v>
      </c>
      <c r="F442">
        <v>0.59526437279674438</v>
      </c>
      <c r="G442">
        <v>1.9153960691884659</v>
      </c>
      <c r="H442">
        <v>30</v>
      </c>
      <c r="I442" t="s">
        <v>10995</v>
      </c>
      <c r="J442" t="s">
        <v>16195</v>
      </c>
    </row>
    <row r="443" spans="1:10" x14ac:dyDescent="0.2">
      <c r="A443" t="s">
        <v>3814</v>
      </c>
      <c r="B443" t="s">
        <v>3815</v>
      </c>
      <c r="C443">
        <v>5.4231289504201671E-7</v>
      </c>
      <c r="D443">
        <v>1.1139584372372489E-5</v>
      </c>
      <c r="E443">
        <v>0.65944439803793486</v>
      </c>
      <c r="F443">
        <v>0.43654219658349502</v>
      </c>
      <c r="G443">
        <v>1.9285481333382199</v>
      </c>
      <c r="H443">
        <v>164</v>
      </c>
      <c r="I443" t="s">
        <v>10997</v>
      </c>
      <c r="J443" t="s">
        <v>16195</v>
      </c>
    </row>
    <row r="444" spans="1:10" x14ac:dyDescent="0.2">
      <c r="A444" t="s">
        <v>3817</v>
      </c>
      <c r="B444" t="s">
        <v>3818</v>
      </c>
      <c r="C444">
        <v>6.590102593125151E-3</v>
      </c>
      <c r="D444">
        <v>2.471099319075401E-2</v>
      </c>
      <c r="E444">
        <v>0.40701791892395389</v>
      </c>
      <c r="F444">
        <v>0.59713985679412285</v>
      </c>
      <c r="G444">
        <v>1.7401004790389509</v>
      </c>
      <c r="H444">
        <v>20</v>
      </c>
      <c r="I444" t="s">
        <v>10998</v>
      </c>
      <c r="J444" t="s">
        <v>16195</v>
      </c>
    </row>
    <row r="445" spans="1:10" x14ac:dyDescent="0.2">
      <c r="A445" t="s">
        <v>3823</v>
      </c>
      <c r="B445" t="s">
        <v>3824</v>
      </c>
      <c r="C445">
        <v>1.073702932997557E-2</v>
      </c>
      <c r="D445">
        <v>3.5892669182907067E-2</v>
      </c>
      <c r="E445">
        <v>0.38073040072279241</v>
      </c>
      <c r="F445">
        <v>0.35323713620704972</v>
      </c>
      <c r="G445">
        <v>1.499300707694194</v>
      </c>
      <c r="H445">
        <v>125</v>
      </c>
      <c r="I445" t="s">
        <v>11000</v>
      </c>
      <c r="J445" t="s">
        <v>16195</v>
      </c>
    </row>
    <row r="446" spans="1:10" x14ac:dyDescent="0.2">
      <c r="A446" t="s">
        <v>3826</v>
      </c>
      <c r="B446" t="s">
        <v>3827</v>
      </c>
      <c r="C446">
        <v>1.6636885785621009E-6</v>
      </c>
      <c r="D446">
        <v>3.0019927610960339E-5</v>
      </c>
      <c r="E446">
        <v>0.6435518361507222</v>
      </c>
      <c r="F446">
        <v>0.4282186174006935</v>
      </c>
      <c r="G446">
        <v>1.912960406442924</v>
      </c>
      <c r="H446">
        <v>177</v>
      </c>
      <c r="I446" t="s">
        <v>11001</v>
      </c>
      <c r="J446" t="s">
        <v>16195</v>
      </c>
    </row>
    <row r="447" spans="1:10" x14ac:dyDescent="0.2">
      <c r="A447" t="s">
        <v>3829</v>
      </c>
      <c r="B447" t="s">
        <v>3830</v>
      </c>
      <c r="C447">
        <v>1.376689725256486E-2</v>
      </c>
      <c r="D447">
        <v>4.331665359044011E-2</v>
      </c>
      <c r="E447">
        <v>0.38073040072279241</v>
      </c>
      <c r="F447">
        <v>0.41081954646777258</v>
      </c>
      <c r="G447">
        <v>1.5345885506041621</v>
      </c>
      <c r="H447">
        <v>60</v>
      </c>
      <c r="I447" t="s">
        <v>11002</v>
      </c>
      <c r="J447" t="s">
        <v>16195</v>
      </c>
    </row>
    <row r="448" spans="1:10" x14ac:dyDescent="0.2">
      <c r="A448" t="s">
        <v>3838</v>
      </c>
      <c r="B448" t="s">
        <v>3839</v>
      </c>
      <c r="C448">
        <v>3.0058723244432908E-4</v>
      </c>
      <c r="D448">
        <v>2.221081224351083E-3</v>
      </c>
      <c r="E448">
        <v>0.49849310876659031</v>
      </c>
      <c r="F448">
        <v>-0.39357754707593018</v>
      </c>
      <c r="G448">
        <v>-1.760461784875504</v>
      </c>
      <c r="H448">
        <v>98</v>
      </c>
      <c r="I448" t="s">
        <v>11005</v>
      </c>
      <c r="J448" t="s">
        <v>16195</v>
      </c>
    </row>
    <row r="449" spans="1:10" x14ac:dyDescent="0.2">
      <c r="A449" t="s">
        <v>3841</v>
      </c>
      <c r="B449" t="s">
        <v>3842</v>
      </c>
      <c r="C449">
        <v>1.319468849961913E-2</v>
      </c>
      <c r="D449">
        <v>4.2042783063176659E-2</v>
      </c>
      <c r="E449">
        <v>0.38073040072279241</v>
      </c>
      <c r="F449">
        <v>-0.48408683243556377</v>
      </c>
      <c r="G449">
        <v>-1.6510964331575091</v>
      </c>
      <c r="H449">
        <v>30</v>
      </c>
      <c r="I449" t="s">
        <v>11006</v>
      </c>
      <c r="J449" t="s">
        <v>16195</v>
      </c>
    </row>
    <row r="450" spans="1:10" x14ac:dyDescent="0.2">
      <c r="A450" t="s">
        <v>3844</v>
      </c>
      <c r="B450" t="s">
        <v>3845</v>
      </c>
      <c r="C450">
        <v>6.2027288292553313E-3</v>
      </c>
      <c r="D450">
        <v>2.3777127178812099E-2</v>
      </c>
      <c r="E450">
        <v>0.40701791892395389</v>
      </c>
      <c r="F450">
        <v>-0.50494446549239225</v>
      </c>
      <c r="G450">
        <v>-1.722236487455147</v>
      </c>
      <c r="H450">
        <v>30</v>
      </c>
      <c r="I450" t="s">
        <v>11007</v>
      </c>
      <c r="J450" t="s">
        <v>16195</v>
      </c>
    </row>
    <row r="451" spans="1:10" x14ac:dyDescent="0.2">
      <c r="A451" t="s">
        <v>3850</v>
      </c>
      <c r="B451" t="s">
        <v>3851</v>
      </c>
      <c r="C451">
        <v>1.076862284014537E-3</v>
      </c>
      <c r="D451">
        <v>6.2692196427655573E-3</v>
      </c>
      <c r="E451">
        <v>0.45505986738722948</v>
      </c>
      <c r="F451">
        <v>-0.58718604303060395</v>
      </c>
      <c r="G451">
        <v>-1.878633893464549</v>
      </c>
      <c r="H451">
        <v>23</v>
      </c>
      <c r="I451" t="s">
        <v>11009</v>
      </c>
      <c r="J451" t="s">
        <v>16195</v>
      </c>
    </row>
    <row r="452" spans="1:10" x14ac:dyDescent="0.2">
      <c r="A452" t="s">
        <v>3853</v>
      </c>
      <c r="B452" t="s">
        <v>3854</v>
      </c>
      <c r="C452">
        <v>1.146014552621996E-3</v>
      </c>
      <c r="D452">
        <v>6.5320829474056537E-3</v>
      </c>
      <c r="E452">
        <v>0.45505986738722948</v>
      </c>
      <c r="F452">
        <v>-0.63011529624029139</v>
      </c>
      <c r="G452">
        <v>-1.882142930382257</v>
      </c>
      <c r="H452">
        <v>19</v>
      </c>
      <c r="I452" t="s">
        <v>11010</v>
      </c>
      <c r="J452" t="s">
        <v>16195</v>
      </c>
    </row>
    <row r="453" spans="1:10" x14ac:dyDescent="0.2">
      <c r="A453" t="s">
        <v>3862</v>
      </c>
      <c r="B453" t="s">
        <v>3863</v>
      </c>
      <c r="C453">
        <v>1.0506679241723161E-3</v>
      </c>
      <c r="D453">
        <v>6.160648905469991E-3</v>
      </c>
      <c r="E453">
        <v>0.45505986738722948</v>
      </c>
      <c r="F453">
        <v>0.61008825232858577</v>
      </c>
      <c r="G453">
        <v>1.8476459027095851</v>
      </c>
      <c r="H453">
        <v>23</v>
      </c>
      <c r="I453" t="s">
        <v>11013</v>
      </c>
      <c r="J453" t="s">
        <v>16195</v>
      </c>
    </row>
    <row r="454" spans="1:10" x14ac:dyDescent="0.2">
      <c r="A454" t="s">
        <v>3865</v>
      </c>
      <c r="B454" t="s">
        <v>3866</v>
      </c>
      <c r="C454">
        <v>1.365123570907542E-5</v>
      </c>
      <c r="D454">
        <v>1.7484288559153059E-4</v>
      </c>
      <c r="E454">
        <v>0.59332547639640509</v>
      </c>
      <c r="F454">
        <v>0.60486505557109971</v>
      </c>
      <c r="G454">
        <v>2.0903108222663249</v>
      </c>
      <c r="H454">
        <v>40</v>
      </c>
      <c r="I454" t="s">
        <v>11014</v>
      </c>
      <c r="J454" t="s">
        <v>16195</v>
      </c>
    </row>
    <row r="455" spans="1:10" x14ac:dyDescent="0.2">
      <c r="A455" t="s">
        <v>3868</v>
      </c>
      <c r="B455" t="s">
        <v>3869</v>
      </c>
      <c r="C455">
        <v>2.3148241462125508E-3</v>
      </c>
      <c r="D455">
        <v>1.1167231405509889E-2</v>
      </c>
      <c r="E455">
        <v>0.43170769580334639</v>
      </c>
      <c r="F455">
        <v>0.59174434042954038</v>
      </c>
      <c r="G455">
        <v>1.864155904318159</v>
      </c>
      <c r="H455">
        <v>26</v>
      </c>
      <c r="I455" t="s">
        <v>11015</v>
      </c>
      <c r="J455" t="s">
        <v>16195</v>
      </c>
    </row>
    <row r="456" spans="1:10" x14ac:dyDescent="0.2">
      <c r="A456" t="s">
        <v>3874</v>
      </c>
      <c r="B456" t="s">
        <v>3875</v>
      </c>
      <c r="C456">
        <v>5.688795923204783E-5</v>
      </c>
      <c r="D456">
        <v>5.7168023031344071E-4</v>
      </c>
      <c r="E456">
        <v>0.55733223875864601</v>
      </c>
      <c r="F456">
        <v>0.47674801337206829</v>
      </c>
      <c r="G456">
        <v>1.879377691312778</v>
      </c>
      <c r="H456">
        <v>81</v>
      </c>
      <c r="I456" t="s">
        <v>11017</v>
      </c>
      <c r="J456" t="s">
        <v>16195</v>
      </c>
    </row>
    <row r="457" spans="1:10" x14ac:dyDescent="0.2">
      <c r="A457" t="s">
        <v>3880</v>
      </c>
      <c r="B457" t="s">
        <v>3881</v>
      </c>
      <c r="C457">
        <v>1.6403177393337169E-3</v>
      </c>
      <c r="D457">
        <v>8.4901390438413965E-3</v>
      </c>
      <c r="E457">
        <v>0.45505986738722948</v>
      </c>
      <c r="F457">
        <v>0.5657133029859347</v>
      </c>
      <c r="G457">
        <v>1.795960615358847</v>
      </c>
      <c r="H457">
        <v>27</v>
      </c>
      <c r="I457" t="s">
        <v>11019</v>
      </c>
      <c r="J457" t="s">
        <v>16195</v>
      </c>
    </row>
    <row r="458" spans="1:10" x14ac:dyDescent="0.2">
      <c r="A458" t="s">
        <v>3889</v>
      </c>
      <c r="B458" t="s">
        <v>3890</v>
      </c>
      <c r="C458">
        <v>3.2859009422910451E-3</v>
      </c>
      <c r="D458">
        <v>1.4741418238355151E-2</v>
      </c>
      <c r="E458">
        <v>0.43170769580334639</v>
      </c>
      <c r="F458">
        <v>0.57566510063524845</v>
      </c>
      <c r="G458">
        <v>1.7932484970116049</v>
      </c>
      <c r="H458">
        <v>25</v>
      </c>
      <c r="I458" t="s">
        <v>11022</v>
      </c>
      <c r="J458" t="s">
        <v>16195</v>
      </c>
    </row>
    <row r="459" spans="1:10" x14ac:dyDescent="0.2">
      <c r="A459" t="s">
        <v>3892</v>
      </c>
      <c r="B459" t="s">
        <v>3893</v>
      </c>
      <c r="C459">
        <v>1.5087099541008561E-3</v>
      </c>
      <c r="D459">
        <v>7.9652544333911803E-3</v>
      </c>
      <c r="E459">
        <v>0.45505986738722948</v>
      </c>
      <c r="F459">
        <v>0.44852729694527083</v>
      </c>
      <c r="G459">
        <v>1.7136965597769711</v>
      </c>
      <c r="H459">
        <v>70</v>
      </c>
      <c r="I459" t="s">
        <v>11023</v>
      </c>
      <c r="J459" t="s">
        <v>16195</v>
      </c>
    </row>
    <row r="460" spans="1:10" x14ac:dyDescent="0.2">
      <c r="A460" t="s">
        <v>3904</v>
      </c>
      <c r="B460" t="s">
        <v>3905</v>
      </c>
      <c r="C460">
        <v>4.9483988949156994E-3</v>
      </c>
      <c r="D460">
        <v>2.0076361230800841E-2</v>
      </c>
      <c r="E460">
        <v>0.40701791892395389</v>
      </c>
      <c r="F460">
        <v>0.47825573922111719</v>
      </c>
      <c r="G460">
        <v>1.6909373826389149</v>
      </c>
      <c r="H460">
        <v>44</v>
      </c>
      <c r="I460" t="s">
        <v>11027</v>
      </c>
      <c r="J460" t="s">
        <v>16195</v>
      </c>
    </row>
    <row r="461" spans="1:10" x14ac:dyDescent="0.2">
      <c r="A461" t="s">
        <v>3916</v>
      </c>
      <c r="B461" t="s">
        <v>3917</v>
      </c>
      <c r="C461">
        <v>2.0318400480520029E-4</v>
      </c>
      <c r="D461">
        <v>1.6507436808303091E-3</v>
      </c>
      <c r="E461">
        <v>0.51884807774379182</v>
      </c>
      <c r="F461">
        <v>-0.35293532849743209</v>
      </c>
      <c r="G461">
        <v>-1.7021932688797681</v>
      </c>
      <c r="H461">
        <v>158</v>
      </c>
      <c r="I461" t="s">
        <v>11031</v>
      </c>
      <c r="J461" t="s">
        <v>16195</v>
      </c>
    </row>
    <row r="462" spans="1:10" x14ac:dyDescent="0.2">
      <c r="A462" t="s">
        <v>3925</v>
      </c>
      <c r="B462" t="s">
        <v>3926</v>
      </c>
      <c r="C462">
        <v>2.7009165892243709E-3</v>
      </c>
      <c r="D462">
        <v>1.251233131972595E-2</v>
      </c>
      <c r="E462">
        <v>0.43170769580334639</v>
      </c>
      <c r="F462">
        <v>0.36901733053265018</v>
      </c>
      <c r="G462">
        <v>1.5937901756238591</v>
      </c>
      <c r="H462">
        <v>144</v>
      </c>
      <c r="I462" t="s">
        <v>11034</v>
      </c>
      <c r="J462" t="s">
        <v>16195</v>
      </c>
    </row>
    <row r="463" spans="1:10" x14ac:dyDescent="0.2">
      <c r="A463" t="s">
        <v>3928</v>
      </c>
      <c r="B463" t="s">
        <v>3929</v>
      </c>
      <c r="C463">
        <v>1.1321782918386191E-2</v>
      </c>
      <c r="D463">
        <v>3.7501970599847161E-2</v>
      </c>
      <c r="E463">
        <v>0.38073040072279241</v>
      </c>
      <c r="F463">
        <v>0.45350825640624681</v>
      </c>
      <c r="G463">
        <v>1.603439334239058</v>
      </c>
      <c r="H463">
        <v>44</v>
      </c>
      <c r="I463" t="s">
        <v>11035</v>
      </c>
      <c r="J463" t="s">
        <v>16195</v>
      </c>
    </row>
    <row r="464" spans="1:10" x14ac:dyDescent="0.2">
      <c r="A464" t="s">
        <v>3943</v>
      </c>
      <c r="B464" t="s">
        <v>3944</v>
      </c>
      <c r="C464">
        <v>1.724200573081723E-6</v>
      </c>
      <c r="D464">
        <v>3.0520304971076962E-5</v>
      </c>
      <c r="E464">
        <v>0.6435518361507222</v>
      </c>
      <c r="F464">
        <v>0.58112064745845915</v>
      </c>
      <c r="G464">
        <v>2.156733232567964</v>
      </c>
      <c r="H464">
        <v>59</v>
      </c>
      <c r="I464" t="s">
        <v>11040</v>
      </c>
      <c r="J464" t="s">
        <v>16195</v>
      </c>
    </row>
    <row r="465" spans="1:10" x14ac:dyDescent="0.2">
      <c r="A465" t="s">
        <v>3946</v>
      </c>
      <c r="B465" t="s">
        <v>3947</v>
      </c>
      <c r="C465">
        <v>2.5595110873118419E-8</v>
      </c>
      <c r="D465">
        <v>7.7401511214448846E-7</v>
      </c>
      <c r="E465">
        <v>0.73376198835648032</v>
      </c>
      <c r="F465">
        <v>0.50900790434737764</v>
      </c>
      <c r="G465">
        <v>2.1657318281585809</v>
      </c>
      <c r="H465">
        <v>129</v>
      </c>
      <c r="I465" t="s">
        <v>11041</v>
      </c>
      <c r="J465" t="s">
        <v>16194</v>
      </c>
    </row>
    <row r="466" spans="1:10" x14ac:dyDescent="0.2">
      <c r="A466" t="s">
        <v>3949</v>
      </c>
      <c r="B466" t="s">
        <v>3950</v>
      </c>
      <c r="C466">
        <v>3.311677702778728E-9</v>
      </c>
      <c r="D466">
        <v>1.2876118306280151E-7</v>
      </c>
      <c r="E466">
        <v>0.77493903013643628</v>
      </c>
      <c r="F466">
        <v>0.40920063984158689</v>
      </c>
      <c r="G466">
        <v>1.9502544927707339</v>
      </c>
      <c r="H466">
        <v>312</v>
      </c>
      <c r="I466" t="s">
        <v>11042</v>
      </c>
      <c r="J466" t="s">
        <v>16194</v>
      </c>
    </row>
    <row r="467" spans="1:10" x14ac:dyDescent="0.2">
      <c r="A467" t="s">
        <v>3952</v>
      </c>
      <c r="B467" t="s">
        <v>3953</v>
      </c>
      <c r="C467">
        <v>4.0013027099990812E-3</v>
      </c>
      <c r="D467">
        <v>1.7263216183430651E-2</v>
      </c>
      <c r="E467">
        <v>0.40701791892395389</v>
      </c>
      <c r="F467">
        <v>0.67360789380100838</v>
      </c>
      <c r="G467">
        <v>1.834763352251497</v>
      </c>
      <c r="H467">
        <v>15</v>
      </c>
      <c r="I467" t="s">
        <v>11043</v>
      </c>
      <c r="J467" t="s">
        <v>16195</v>
      </c>
    </row>
    <row r="468" spans="1:10" x14ac:dyDescent="0.2">
      <c r="A468" t="s">
        <v>3955</v>
      </c>
      <c r="B468" t="s">
        <v>3956</v>
      </c>
      <c r="C468">
        <v>5.7492360664480933E-6</v>
      </c>
      <c r="D468">
        <v>8.4201816112194943E-5</v>
      </c>
      <c r="E468">
        <v>0.610526878385931</v>
      </c>
      <c r="F468">
        <v>0.46527241898703731</v>
      </c>
      <c r="G468">
        <v>1.9396028140878661</v>
      </c>
      <c r="H468">
        <v>113</v>
      </c>
      <c r="I468" t="s">
        <v>11044</v>
      </c>
      <c r="J468" t="s">
        <v>16195</v>
      </c>
    </row>
    <row r="469" spans="1:10" x14ac:dyDescent="0.2">
      <c r="A469" t="s">
        <v>3958</v>
      </c>
      <c r="B469" t="s">
        <v>3959</v>
      </c>
      <c r="C469">
        <v>7.3559694640696195E-4</v>
      </c>
      <c r="D469">
        <v>4.5936130534706262E-3</v>
      </c>
      <c r="E469">
        <v>0.47727081536286209</v>
      </c>
      <c r="F469">
        <v>0.63715770768201296</v>
      </c>
      <c r="G469">
        <v>1.9056778675255051</v>
      </c>
      <c r="H469">
        <v>22</v>
      </c>
      <c r="I469" t="s">
        <v>11045</v>
      </c>
      <c r="J469" t="s">
        <v>16195</v>
      </c>
    </row>
    <row r="470" spans="1:10" x14ac:dyDescent="0.2">
      <c r="A470" t="s">
        <v>3961</v>
      </c>
      <c r="B470" t="s">
        <v>3962</v>
      </c>
      <c r="C470">
        <v>2.6260802918720038E-3</v>
      </c>
      <c r="D470">
        <v>1.2252540333219949E-2</v>
      </c>
      <c r="E470">
        <v>0.43170769580334639</v>
      </c>
      <c r="F470">
        <v>0.43995782063824868</v>
      </c>
      <c r="G470">
        <v>1.659610164160509</v>
      </c>
      <c r="H470">
        <v>64</v>
      </c>
      <c r="I470" t="s">
        <v>11046</v>
      </c>
      <c r="J470" t="s">
        <v>16195</v>
      </c>
    </row>
    <row r="471" spans="1:10" x14ac:dyDescent="0.2">
      <c r="A471" t="s">
        <v>4000</v>
      </c>
      <c r="B471" t="s">
        <v>4001</v>
      </c>
      <c r="C471">
        <v>5.4532025700366228E-3</v>
      </c>
      <c r="D471">
        <v>2.1640534135771088E-2</v>
      </c>
      <c r="E471">
        <v>0.40701791892395389</v>
      </c>
      <c r="F471">
        <v>0.40072890908307718</v>
      </c>
      <c r="G471">
        <v>1.575646078393508</v>
      </c>
      <c r="H471">
        <v>80</v>
      </c>
      <c r="I471" t="s">
        <v>11059</v>
      </c>
      <c r="J471" t="s">
        <v>16195</v>
      </c>
    </row>
    <row r="472" spans="1:10" x14ac:dyDescent="0.2">
      <c r="A472" t="s">
        <v>4003</v>
      </c>
      <c r="B472" t="s">
        <v>4004</v>
      </c>
      <c r="C472">
        <v>4.8076589886045359E-4</v>
      </c>
      <c r="D472">
        <v>3.2644104483955131E-3</v>
      </c>
      <c r="E472">
        <v>0.49849310876659031</v>
      </c>
      <c r="F472">
        <v>0.58380778718809845</v>
      </c>
      <c r="G472">
        <v>1.9198961080952679</v>
      </c>
      <c r="H472">
        <v>32</v>
      </c>
      <c r="I472" t="s">
        <v>11060</v>
      </c>
      <c r="J472" t="s">
        <v>16195</v>
      </c>
    </row>
    <row r="473" spans="1:10" x14ac:dyDescent="0.2">
      <c r="A473" t="s">
        <v>4006</v>
      </c>
      <c r="B473" t="s">
        <v>4007</v>
      </c>
      <c r="C473">
        <v>9.1005524390290436E-3</v>
      </c>
      <c r="D473">
        <v>3.1822702640116551E-2</v>
      </c>
      <c r="E473">
        <v>0.38073040072279241</v>
      </c>
      <c r="F473">
        <v>0.58446059823209995</v>
      </c>
      <c r="G473">
        <v>1.703152377774892</v>
      </c>
      <c r="H473">
        <v>20</v>
      </c>
      <c r="I473" t="s">
        <v>11061</v>
      </c>
      <c r="J473" t="s">
        <v>16195</v>
      </c>
    </row>
    <row r="474" spans="1:10" x14ac:dyDescent="0.2">
      <c r="A474" t="s">
        <v>4024</v>
      </c>
      <c r="B474" t="s">
        <v>4025</v>
      </c>
      <c r="C474">
        <v>3.3081670267662699E-5</v>
      </c>
      <c r="D474">
        <v>3.6256622514827642E-4</v>
      </c>
      <c r="E474">
        <v>0.55733223875864601</v>
      </c>
      <c r="F474">
        <v>0.36968831435385641</v>
      </c>
      <c r="G474">
        <v>1.6987329062896559</v>
      </c>
      <c r="H474">
        <v>227</v>
      </c>
      <c r="I474" t="s">
        <v>11067</v>
      </c>
      <c r="J474" t="s">
        <v>16195</v>
      </c>
    </row>
    <row r="475" spans="1:10" x14ac:dyDescent="0.2">
      <c r="A475" t="s">
        <v>4027</v>
      </c>
      <c r="B475" t="s">
        <v>4028</v>
      </c>
      <c r="C475">
        <v>5.6208898412816984E-3</v>
      </c>
      <c r="D475">
        <v>2.20646949779159E-2</v>
      </c>
      <c r="E475">
        <v>0.40701791892395389</v>
      </c>
      <c r="F475">
        <v>0.38851850002441751</v>
      </c>
      <c r="G475">
        <v>1.565349921465619</v>
      </c>
      <c r="H475">
        <v>93</v>
      </c>
      <c r="I475" t="s">
        <v>11068</v>
      </c>
      <c r="J475" t="s">
        <v>16195</v>
      </c>
    </row>
    <row r="476" spans="1:10" x14ac:dyDescent="0.2">
      <c r="A476" t="s">
        <v>4048</v>
      </c>
      <c r="B476" t="s">
        <v>4049</v>
      </c>
      <c r="C476">
        <v>1.128493803546354E-3</v>
      </c>
      <c r="D476">
        <v>6.4774354347669431E-3</v>
      </c>
      <c r="E476">
        <v>0.45505986738722948</v>
      </c>
      <c r="F476">
        <v>0.60802640033119226</v>
      </c>
      <c r="G476">
        <v>1.8414016054617079</v>
      </c>
      <c r="H476">
        <v>23</v>
      </c>
      <c r="I476" t="s">
        <v>11075</v>
      </c>
      <c r="J476" t="s">
        <v>16195</v>
      </c>
    </row>
    <row r="477" spans="1:10" x14ac:dyDescent="0.2">
      <c r="A477" t="s">
        <v>4051</v>
      </c>
      <c r="B477" t="s">
        <v>4052</v>
      </c>
      <c r="C477">
        <v>3.9769897665979328E-5</v>
      </c>
      <c r="D477">
        <v>4.1899511540996291E-4</v>
      </c>
      <c r="E477">
        <v>0.55733223875864601</v>
      </c>
      <c r="F477">
        <v>-0.34644880407609902</v>
      </c>
      <c r="G477">
        <v>-1.703032771378665</v>
      </c>
      <c r="H477">
        <v>187</v>
      </c>
      <c r="I477" t="s">
        <v>11076</v>
      </c>
      <c r="J477" t="s">
        <v>16195</v>
      </c>
    </row>
    <row r="478" spans="1:10" x14ac:dyDescent="0.2">
      <c r="A478" t="s">
        <v>4054</v>
      </c>
      <c r="B478" t="s">
        <v>4055</v>
      </c>
      <c r="C478">
        <v>1.160287431872554E-4</v>
      </c>
      <c r="D478">
        <v>1.026964431570667E-3</v>
      </c>
      <c r="E478">
        <v>0.53843409630991623</v>
      </c>
      <c r="F478">
        <v>-0.35253532088402068</v>
      </c>
      <c r="G478">
        <v>-1.701590575871982</v>
      </c>
      <c r="H478">
        <v>152</v>
      </c>
      <c r="I478" t="s">
        <v>11077</v>
      </c>
      <c r="J478" t="s">
        <v>16195</v>
      </c>
    </row>
    <row r="479" spans="1:10" x14ac:dyDescent="0.2">
      <c r="A479" t="s">
        <v>4065</v>
      </c>
      <c r="B479" t="s">
        <v>4066</v>
      </c>
      <c r="C479">
        <v>1.092197309953755E-8</v>
      </c>
      <c r="D479">
        <v>3.7157462649051698E-7</v>
      </c>
      <c r="E479">
        <v>0.74773966314988538</v>
      </c>
      <c r="F479">
        <v>-0.59122486616928527</v>
      </c>
      <c r="G479">
        <v>-2.4353552480567031</v>
      </c>
      <c r="H479">
        <v>64</v>
      </c>
      <c r="I479" t="s">
        <v>11081</v>
      </c>
      <c r="J479" t="s">
        <v>16195</v>
      </c>
    </row>
    <row r="480" spans="1:10" x14ac:dyDescent="0.2">
      <c r="A480" t="s">
        <v>4068</v>
      </c>
      <c r="B480" t="s">
        <v>4069</v>
      </c>
      <c r="C480">
        <v>2.6331317111098942E-12</v>
      </c>
      <c r="D480">
        <v>2.149952042121228E-10</v>
      </c>
      <c r="E480">
        <v>0.89867123206169419</v>
      </c>
      <c r="F480">
        <v>-0.59398724083808319</v>
      </c>
      <c r="G480">
        <v>-2.6500872790080261</v>
      </c>
      <c r="H480">
        <v>95</v>
      </c>
      <c r="I480" t="s">
        <v>11082</v>
      </c>
      <c r="J480" t="s">
        <v>16194</v>
      </c>
    </row>
    <row r="481" spans="1:10" x14ac:dyDescent="0.2">
      <c r="A481" t="s">
        <v>4071</v>
      </c>
      <c r="B481" t="s">
        <v>4072</v>
      </c>
      <c r="C481">
        <v>8.5543972153551571E-7</v>
      </c>
      <c r="D481">
        <v>1.7140283009417139E-5</v>
      </c>
      <c r="E481">
        <v>0.65944439803793486</v>
      </c>
      <c r="F481">
        <v>-0.66233673518237346</v>
      </c>
      <c r="G481">
        <v>-2.2756811765887708</v>
      </c>
      <c r="H481">
        <v>31</v>
      </c>
      <c r="I481" t="s">
        <v>11083</v>
      </c>
      <c r="J481" t="s">
        <v>16195</v>
      </c>
    </row>
    <row r="482" spans="1:10" x14ac:dyDescent="0.2">
      <c r="A482" t="s">
        <v>4080</v>
      </c>
      <c r="B482" t="s">
        <v>4081</v>
      </c>
      <c r="C482">
        <v>7.1216372126790776E-3</v>
      </c>
      <c r="D482">
        <v>2.619286839708318E-2</v>
      </c>
      <c r="E482">
        <v>0.40701791892395389</v>
      </c>
      <c r="F482">
        <v>0.55910317411653021</v>
      </c>
      <c r="G482">
        <v>1.7613273367275331</v>
      </c>
      <c r="H482">
        <v>26</v>
      </c>
      <c r="I482" t="s">
        <v>11086</v>
      </c>
      <c r="J482" t="s">
        <v>16195</v>
      </c>
    </row>
    <row r="483" spans="1:10" x14ac:dyDescent="0.2">
      <c r="A483" t="s">
        <v>4098</v>
      </c>
      <c r="B483" t="s">
        <v>4099</v>
      </c>
      <c r="C483">
        <v>6.4993114859456151E-3</v>
      </c>
      <c r="D483">
        <v>2.4410086859074E-2</v>
      </c>
      <c r="E483">
        <v>0.40701791892395389</v>
      </c>
      <c r="F483">
        <v>0.36546676809212408</v>
      </c>
      <c r="G483">
        <v>1.5212899891234191</v>
      </c>
      <c r="H483">
        <v>111</v>
      </c>
      <c r="I483" t="s">
        <v>11092</v>
      </c>
      <c r="J483" t="s">
        <v>16195</v>
      </c>
    </row>
    <row r="484" spans="1:10" x14ac:dyDescent="0.2">
      <c r="A484" t="s">
        <v>4113</v>
      </c>
      <c r="B484" t="s">
        <v>4114</v>
      </c>
      <c r="C484">
        <v>1.240599228560548E-2</v>
      </c>
      <c r="D484">
        <v>4.0077122457752218E-2</v>
      </c>
      <c r="E484">
        <v>0.38073040072279241</v>
      </c>
      <c r="F484">
        <v>0.51471933583195495</v>
      </c>
      <c r="G484">
        <v>1.65064660120009</v>
      </c>
      <c r="H484">
        <v>28</v>
      </c>
      <c r="I484" t="s">
        <v>11097</v>
      </c>
      <c r="J484" t="s">
        <v>16195</v>
      </c>
    </row>
    <row r="485" spans="1:10" x14ac:dyDescent="0.2">
      <c r="A485" t="s">
        <v>4116</v>
      </c>
      <c r="B485" t="s">
        <v>4117</v>
      </c>
      <c r="C485">
        <v>2.9893149042155471E-4</v>
      </c>
      <c r="D485">
        <v>2.213855436999541E-3</v>
      </c>
      <c r="E485">
        <v>0.49849310876659031</v>
      </c>
      <c r="F485">
        <v>-0.46352258927884882</v>
      </c>
      <c r="G485">
        <v>-1.889370625317127</v>
      </c>
      <c r="H485">
        <v>59</v>
      </c>
      <c r="I485" t="s">
        <v>11098</v>
      </c>
      <c r="J485" t="s">
        <v>16195</v>
      </c>
    </row>
    <row r="486" spans="1:10" x14ac:dyDescent="0.2">
      <c r="A486" t="s">
        <v>4188</v>
      </c>
      <c r="B486" t="s">
        <v>4189</v>
      </c>
      <c r="C486">
        <v>1.1793479739005731E-2</v>
      </c>
      <c r="D486">
        <v>3.8594694216024752E-2</v>
      </c>
      <c r="E486">
        <v>0.38073040072279241</v>
      </c>
      <c r="F486">
        <v>0.35095035284789472</v>
      </c>
      <c r="G486">
        <v>1.471650667176791</v>
      </c>
      <c r="H486">
        <v>117</v>
      </c>
      <c r="I486" t="s">
        <v>11122</v>
      </c>
      <c r="J486" t="s">
        <v>16195</v>
      </c>
    </row>
    <row r="487" spans="1:10" x14ac:dyDescent="0.2">
      <c r="A487" t="s">
        <v>4197</v>
      </c>
      <c r="B487" t="s">
        <v>4198</v>
      </c>
      <c r="C487">
        <v>3.7252806037671518E-3</v>
      </c>
      <c r="D487">
        <v>1.6265730550673149E-2</v>
      </c>
      <c r="E487">
        <v>0.43170769580334639</v>
      </c>
      <c r="F487">
        <v>0.35026765281475392</v>
      </c>
      <c r="G487">
        <v>1.5174243979099871</v>
      </c>
      <c r="H487">
        <v>145</v>
      </c>
      <c r="I487" t="s">
        <v>11125</v>
      </c>
      <c r="J487" t="s">
        <v>16195</v>
      </c>
    </row>
    <row r="488" spans="1:10" x14ac:dyDescent="0.2">
      <c r="A488" t="s">
        <v>4200</v>
      </c>
      <c r="B488" t="s">
        <v>4201</v>
      </c>
      <c r="C488">
        <v>1.3566832038993681E-2</v>
      </c>
      <c r="D488">
        <v>4.2769568956904779E-2</v>
      </c>
      <c r="E488">
        <v>0.38073040072279241</v>
      </c>
      <c r="F488">
        <v>0.53824618288730175</v>
      </c>
      <c r="G488">
        <v>1.695622131472752</v>
      </c>
      <c r="H488">
        <v>26</v>
      </c>
      <c r="I488" t="s">
        <v>11126</v>
      </c>
      <c r="J488" t="s">
        <v>16195</v>
      </c>
    </row>
    <row r="489" spans="1:10" x14ac:dyDescent="0.2">
      <c r="A489" t="s">
        <v>4212</v>
      </c>
      <c r="B489" t="s">
        <v>4213</v>
      </c>
      <c r="C489">
        <v>4.057408374816566E-3</v>
      </c>
      <c r="D489">
        <v>1.7390414372901449E-2</v>
      </c>
      <c r="E489">
        <v>0.40701791892395389</v>
      </c>
      <c r="F489">
        <v>0.45676868090232159</v>
      </c>
      <c r="G489">
        <v>1.6876172262161619</v>
      </c>
      <c r="H489">
        <v>56</v>
      </c>
      <c r="I489" t="s">
        <v>11130</v>
      </c>
      <c r="J489" t="s">
        <v>16195</v>
      </c>
    </row>
    <row r="490" spans="1:10" x14ac:dyDescent="0.2">
      <c r="A490" t="s">
        <v>4224</v>
      </c>
      <c r="B490" t="s">
        <v>4225</v>
      </c>
      <c r="C490">
        <v>2.9959381740538682E-3</v>
      </c>
      <c r="D490">
        <v>1.3684942764279629E-2</v>
      </c>
      <c r="E490">
        <v>0.43170769580334639</v>
      </c>
      <c r="F490">
        <v>0.39921453672388302</v>
      </c>
      <c r="G490">
        <v>1.60844449793096</v>
      </c>
      <c r="H490">
        <v>93</v>
      </c>
      <c r="I490" t="s">
        <v>11134</v>
      </c>
      <c r="J490" t="s">
        <v>16195</v>
      </c>
    </row>
    <row r="491" spans="1:10" x14ac:dyDescent="0.2">
      <c r="A491" t="s">
        <v>4236</v>
      </c>
      <c r="B491" t="s">
        <v>4237</v>
      </c>
      <c r="C491">
        <v>1.333524194597252E-2</v>
      </c>
      <c r="D491">
        <v>4.2345615117461342E-2</v>
      </c>
      <c r="E491">
        <v>0.38073040072279241</v>
      </c>
      <c r="F491">
        <v>0.52678845737442703</v>
      </c>
      <c r="G491">
        <v>1.595373343360734</v>
      </c>
      <c r="H491">
        <v>23</v>
      </c>
      <c r="I491" t="s">
        <v>11138</v>
      </c>
      <c r="J491" t="s">
        <v>16195</v>
      </c>
    </row>
    <row r="492" spans="1:10" x14ac:dyDescent="0.2">
      <c r="A492" t="s">
        <v>4253</v>
      </c>
      <c r="B492" t="s">
        <v>4254</v>
      </c>
      <c r="C492">
        <v>3.0577133768541669E-3</v>
      </c>
      <c r="D492">
        <v>1.392816163013348E-2</v>
      </c>
      <c r="E492">
        <v>0.43170769580334639</v>
      </c>
      <c r="F492">
        <v>0.40349585907234731</v>
      </c>
      <c r="G492">
        <v>1.6088866092723639</v>
      </c>
      <c r="H492">
        <v>87</v>
      </c>
      <c r="I492" t="s">
        <v>11144</v>
      </c>
      <c r="J492" t="s">
        <v>16195</v>
      </c>
    </row>
    <row r="493" spans="1:10" x14ac:dyDescent="0.2">
      <c r="A493" t="s">
        <v>4262</v>
      </c>
      <c r="B493" t="s">
        <v>4263</v>
      </c>
      <c r="C493">
        <v>1.5012415054404919E-9</v>
      </c>
      <c r="D493">
        <v>6.3676035802190217E-8</v>
      </c>
      <c r="E493">
        <v>0.78818681080023711</v>
      </c>
      <c r="F493">
        <v>0.43345578838672499</v>
      </c>
      <c r="G493">
        <v>2.0101084362335042</v>
      </c>
      <c r="H493">
        <v>245</v>
      </c>
      <c r="I493" t="s">
        <v>11147</v>
      </c>
      <c r="J493" t="s">
        <v>16194</v>
      </c>
    </row>
    <row r="494" spans="1:10" x14ac:dyDescent="0.2">
      <c r="A494" t="s">
        <v>4265</v>
      </c>
      <c r="B494" t="s">
        <v>4266</v>
      </c>
      <c r="C494">
        <v>6.8720086056958474E-3</v>
      </c>
      <c r="D494">
        <v>2.5453820754554251E-2</v>
      </c>
      <c r="E494">
        <v>0.40701791892395389</v>
      </c>
      <c r="F494">
        <v>0.43833219788869321</v>
      </c>
      <c r="G494">
        <v>1.623319458681673</v>
      </c>
      <c r="H494">
        <v>58</v>
      </c>
      <c r="I494" t="s">
        <v>11148</v>
      </c>
      <c r="J494" t="s">
        <v>16195</v>
      </c>
    </row>
    <row r="495" spans="1:10" x14ac:dyDescent="0.2">
      <c r="A495" t="s">
        <v>4268</v>
      </c>
      <c r="B495" t="s">
        <v>4269</v>
      </c>
      <c r="C495">
        <v>4.9972959458248114E-3</v>
      </c>
      <c r="D495">
        <v>2.0249588782957611E-2</v>
      </c>
      <c r="E495">
        <v>0.40701791892395389</v>
      </c>
      <c r="F495">
        <v>0.63947634005239962</v>
      </c>
      <c r="G495">
        <v>1.772251936432389</v>
      </c>
      <c r="H495">
        <v>16</v>
      </c>
      <c r="I495" t="s">
        <v>11149</v>
      </c>
      <c r="J495" t="s">
        <v>16195</v>
      </c>
    </row>
    <row r="496" spans="1:10" x14ac:dyDescent="0.2">
      <c r="A496" t="s">
        <v>4271</v>
      </c>
      <c r="B496" t="s">
        <v>4272</v>
      </c>
      <c r="C496">
        <v>7.1816423479419299E-10</v>
      </c>
      <c r="D496">
        <v>3.2130471107367592E-8</v>
      </c>
      <c r="E496">
        <v>0.80121557461777859</v>
      </c>
      <c r="F496">
        <v>-0.57837279937497399</v>
      </c>
      <c r="G496">
        <v>-2.462354157984965</v>
      </c>
      <c r="H496">
        <v>75</v>
      </c>
      <c r="I496" t="s">
        <v>11150</v>
      </c>
      <c r="J496" t="s">
        <v>16194</v>
      </c>
    </row>
    <row r="497" spans="1:10" x14ac:dyDescent="0.2">
      <c r="A497" t="s">
        <v>4273</v>
      </c>
      <c r="B497" t="s">
        <v>4274</v>
      </c>
      <c r="C497">
        <v>1.329730326467227E-6</v>
      </c>
      <c r="D497">
        <v>2.5103463851109602E-5</v>
      </c>
      <c r="E497">
        <v>0.6435518361507222</v>
      </c>
      <c r="F497">
        <v>-0.63888385812437609</v>
      </c>
      <c r="G497">
        <v>-2.307275218997491</v>
      </c>
      <c r="H497">
        <v>36</v>
      </c>
      <c r="I497" t="s">
        <v>11151</v>
      </c>
      <c r="J497" t="s">
        <v>16195</v>
      </c>
    </row>
    <row r="498" spans="1:10" x14ac:dyDescent="0.2">
      <c r="A498" t="s">
        <v>4276</v>
      </c>
      <c r="B498" t="s">
        <v>4277</v>
      </c>
      <c r="C498">
        <v>5.5638254624265273E-3</v>
      </c>
      <c r="D498">
        <v>2.1919727334481349E-2</v>
      </c>
      <c r="E498">
        <v>0.40701791892395389</v>
      </c>
      <c r="F498">
        <v>0.38882941728559117</v>
      </c>
      <c r="G498">
        <v>1.566602614221126</v>
      </c>
      <c r="H498">
        <v>93</v>
      </c>
      <c r="I498" t="s">
        <v>11152</v>
      </c>
      <c r="J498" t="s">
        <v>16195</v>
      </c>
    </row>
    <row r="499" spans="1:10" x14ac:dyDescent="0.2">
      <c r="A499" t="s">
        <v>4288</v>
      </c>
      <c r="B499" t="s">
        <v>4289</v>
      </c>
      <c r="C499">
        <v>1.3452204605206099E-2</v>
      </c>
      <c r="D499">
        <v>4.2490232341008828E-2</v>
      </c>
      <c r="E499">
        <v>0.38073040072279241</v>
      </c>
      <c r="F499">
        <v>0.4425028879980461</v>
      </c>
      <c r="G499">
        <v>1.578040474480874</v>
      </c>
      <c r="H499">
        <v>46</v>
      </c>
      <c r="I499" t="s">
        <v>11156</v>
      </c>
      <c r="J499" t="s">
        <v>16195</v>
      </c>
    </row>
    <row r="500" spans="1:10" x14ac:dyDescent="0.2">
      <c r="A500" t="s">
        <v>4300</v>
      </c>
      <c r="B500" t="s">
        <v>4301</v>
      </c>
      <c r="C500">
        <v>1.9566780749649469E-3</v>
      </c>
      <c r="D500">
        <v>9.7863868190436725E-3</v>
      </c>
      <c r="E500">
        <v>0.43170769580334639</v>
      </c>
      <c r="F500">
        <v>0.55198982746191683</v>
      </c>
      <c r="G500">
        <v>1.7924455214375701</v>
      </c>
      <c r="H500">
        <v>31</v>
      </c>
      <c r="I500" t="s">
        <v>11160</v>
      </c>
      <c r="J500" t="s">
        <v>16195</v>
      </c>
    </row>
    <row r="501" spans="1:10" x14ac:dyDescent="0.2">
      <c r="A501" t="s">
        <v>4319</v>
      </c>
      <c r="B501" t="s">
        <v>4320</v>
      </c>
      <c r="C501">
        <v>4.4584442411790036E-3</v>
      </c>
      <c r="D501">
        <v>1.8573059810829878E-2</v>
      </c>
      <c r="E501">
        <v>0.40701791892395389</v>
      </c>
      <c r="F501">
        <v>0.36360486476596959</v>
      </c>
      <c r="G501">
        <v>1.5451675050038121</v>
      </c>
      <c r="H501">
        <v>124</v>
      </c>
      <c r="I501" t="s">
        <v>11166</v>
      </c>
      <c r="J501" t="s">
        <v>16195</v>
      </c>
    </row>
    <row r="502" spans="1:10" x14ac:dyDescent="0.2">
      <c r="A502" t="s">
        <v>4343</v>
      </c>
      <c r="B502" t="s">
        <v>4344</v>
      </c>
      <c r="C502">
        <v>4.1332792563799963E-3</v>
      </c>
      <c r="D502">
        <v>1.7623094061797739E-2</v>
      </c>
      <c r="E502">
        <v>0.40701791892395389</v>
      </c>
      <c r="F502">
        <v>-0.61718053341754642</v>
      </c>
      <c r="G502">
        <v>-1.790412086896646</v>
      </c>
      <c r="H502">
        <v>17</v>
      </c>
      <c r="I502" t="s">
        <v>11174</v>
      </c>
      <c r="J502" t="s">
        <v>16194</v>
      </c>
    </row>
    <row r="503" spans="1:10" x14ac:dyDescent="0.2">
      <c r="A503" t="s">
        <v>4349</v>
      </c>
      <c r="B503" t="s">
        <v>4350</v>
      </c>
      <c r="C503">
        <v>1.5602315540556081E-3</v>
      </c>
      <c r="D503">
        <v>8.1531460088729874E-3</v>
      </c>
      <c r="E503">
        <v>0.45505986738722948</v>
      </c>
      <c r="F503">
        <v>-0.34780856357457463</v>
      </c>
      <c r="G503">
        <v>-1.589045518752751</v>
      </c>
      <c r="H503">
        <v>111</v>
      </c>
      <c r="I503" t="s">
        <v>11176</v>
      </c>
      <c r="J503" t="s">
        <v>16195</v>
      </c>
    </row>
    <row r="504" spans="1:10" x14ac:dyDescent="0.2">
      <c r="A504" t="s">
        <v>4361</v>
      </c>
      <c r="B504" t="s">
        <v>4362</v>
      </c>
      <c r="C504">
        <v>7.2828611339800317E-5</v>
      </c>
      <c r="D504">
        <v>6.975315091958588E-4</v>
      </c>
      <c r="E504">
        <v>0.53843409630991623</v>
      </c>
      <c r="F504">
        <v>0.36117987610295998</v>
      </c>
      <c r="G504">
        <v>1.6904602646583859</v>
      </c>
      <c r="H504">
        <v>255</v>
      </c>
      <c r="I504" t="s">
        <v>11180</v>
      </c>
      <c r="J504" t="s">
        <v>16194</v>
      </c>
    </row>
    <row r="505" spans="1:10" x14ac:dyDescent="0.2">
      <c r="A505" t="s">
        <v>4388</v>
      </c>
      <c r="B505" t="s">
        <v>4389</v>
      </c>
      <c r="C505">
        <v>2.546388274890407E-3</v>
      </c>
      <c r="D505">
        <v>1.2000727425385381E-2</v>
      </c>
      <c r="E505">
        <v>0.43170769580334639</v>
      </c>
      <c r="F505">
        <v>0.68799758441852088</v>
      </c>
      <c r="G505">
        <v>1.873957781589715</v>
      </c>
      <c r="H505">
        <v>15</v>
      </c>
      <c r="I505" t="s">
        <v>11188</v>
      </c>
      <c r="J505" t="s">
        <v>16194</v>
      </c>
    </row>
    <row r="506" spans="1:10" x14ac:dyDescent="0.2">
      <c r="A506" t="s">
        <v>4394</v>
      </c>
      <c r="B506" t="s">
        <v>4395</v>
      </c>
      <c r="C506">
        <v>2.329756358330334E-6</v>
      </c>
      <c r="D506">
        <v>3.9221568383025117E-5</v>
      </c>
      <c r="E506">
        <v>0.62725673971852836</v>
      </c>
      <c r="F506">
        <v>0.54394177363277607</v>
      </c>
      <c r="G506">
        <v>2.0875068806710551</v>
      </c>
      <c r="H506">
        <v>71</v>
      </c>
      <c r="I506" t="s">
        <v>11190</v>
      </c>
      <c r="J506" t="s">
        <v>16195</v>
      </c>
    </row>
    <row r="507" spans="1:10" x14ac:dyDescent="0.2">
      <c r="A507" t="s">
        <v>4406</v>
      </c>
      <c r="B507" t="s">
        <v>4407</v>
      </c>
      <c r="C507">
        <v>1.5630590866392251E-4</v>
      </c>
      <c r="D507">
        <v>1.3089617889650541E-3</v>
      </c>
      <c r="E507">
        <v>0.51884807774379182</v>
      </c>
      <c r="F507">
        <v>0.56349349563055517</v>
      </c>
      <c r="G507">
        <v>1.9473377430956189</v>
      </c>
      <c r="H507">
        <v>40</v>
      </c>
      <c r="I507" t="s">
        <v>11194</v>
      </c>
      <c r="J507" t="s">
        <v>16195</v>
      </c>
    </row>
    <row r="508" spans="1:10" x14ac:dyDescent="0.2">
      <c r="A508" t="s">
        <v>4409</v>
      </c>
      <c r="B508" t="s">
        <v>4410</v>
      </c>
      <c r="C508">
        <v>4.8790533678408094E-3</v>
      </c>
      <c r="D508">
        <v>1.986906271741656E-2</v>
      </c>
      <c r="E508">
        <v>0.40701791892395389</v>
      </c>
      <c r="F508">
        <v>0.39496874924740583</v>
      </c>
      <c r="G508">
        <v>1.602145172142708</v>
      </c>
      <c r="H508">
        <v>96</v>
      </c>
      <c r="I508" t="s">
        <v>11195</v>
      </c>
      <c r="J508" t="s">
        <v>16195</v>
      </c>
    </row>
    <row r="509" spans="1:10" x14ac:dyDescent="0.2">
      <c r="A509" t="s">
        <v>4432</v>
      </c>
      <c r="B509" t="s">
        <v>4433</v>
      </c>
      <c r="C509">
        <v>1.4702626032439959E-4</v>
      </c>
      <c r="D509">
        <v>1.2472409512194521E-3</v>
      </c>
      <c r="E509">
        <v>0.51884807774379182</v>
      </c>
      <c r="F509">
        <v>-0.37774432896580978</v>
      </c>
      <c r="G509">
        <v>-1.784303046951206</v>
      </c>
      <c r="H509">
        <v>130</v>
      </c>
      <c r="I509" t="s">
        <v>11202</v>
      </c>
      <c r="J509" t="s">
        <v>16195</v>
      </c>
    </row>
    <row r="510" spans="1:10" x14ac:dyDescent="0.2">
      <c r="A510" t="s">
        <v>4435</v>
      </c>
      <c r="B510" t="s">
        <v>4436</v>
      </c>
      <c r="C510">
        <v>1.2511157697752079E-4</v>
      </c>
      <c r="D510">
        <v>1.083857852542661E-3</v>
      </c>
      <c r="E510">
        <v>0.51884807774379182</v>
      </c>
      <c r="F510">
        <v>-0.42437525332262799</v>
      </c>
      <c r="G510">
        <v>-1.876733086947229</v>
      </c>
      <c r="H510">
        <v>89</v>
      </c>
      <c r="I510" t="s">
        <v>11203</v>
      </c>
      <c r="J510" t="s">
        <v>16195</v>
      </c>
    </row>
    <row r="511" spans="1:10" x14ac:dyDescent="0.2">
      <c r="A511" t="s">
        <v>4447</v>
      </c>
      <c r="B511" t="s">
        <v>4448</v>
      </c>
      <c r="C511">
        <v>4.5763643217095707E-3</v>
      </c>
      <c r="D511">
        <v>1.8943480196075359E-2</v>
      </c>
      <c r="E511">
        <v>0.40701791892395389</v>
      </c>
      <c r="F511">
        <v>0.48709588186184571</v>
      </c>
      <c r="G511">
        <v>1.716304089393301</v>
      </c>
      <c r="H511">
        <v>42</v>
      </c>
      <c r="I511" t="s">
        <v>11207</v>
      </c>
      <c r="J511" t="s">
        <v>16195</v>
      </c>
    </row>
    <row r="512" spans="1:10" x14ac:dyDescent="0.2">
      <c r="A512" t="s">
        <v>4462</v>
      </c>
      <c r="B512" t="s">
        <v>4463</v>
      </c>
      <c r="C512">
        <v>8.4677156359544794E-4</v>
      </c>
      <c r="D512">
        <v>5.169263414397632E-3</v>
      </c>
      <c r="E512">
        <v>0.47727081536286209</v>
      </c>
      <c r="F512">
        <v>0.34527931854659982</v>
      </c>
      <c r="G512">
        <v>1.5771115258234421</v>
      </c>
      <c r="H512">
        <v>204</v>
      </c>
      <c r="I512" t="s">
        <v>11212</v>
      </c>
      <c r="J512" t="s">
        <v>16194</v>
      </c>
    </row>
    <row r="513" spans="1:10" x14ac:dyDescent="0.2">
      <c r="A513" t="s">
        <v>4465</v>
      </c>
      <c r="B513" t="s">
        <v>4466</v>
      </c>
      <c r="C513">
        <v>2.2389316393821399E-4</v>
      </c>
      <c r="D513">
        <v>1.7748424112189491E-3</v>
      </c>
      <c r="E513">
        <v>0.51884807774379182</v>
      </c>
      <c r="F513">
        <v>0.62334649115499985</v>
      </c>
      <c r="G513">
        <v>2.0057565570254461</v>
      </c>
      <c r="H513">
        <v>30</v>
      </c>
      <c r="I513" t="s">
        <v>11213</v>
      </c>
      <c r="J513" t="s">
        <v>16194</v>
      </c>
    </row>
    <row r="514" spans="1:10" x14ac:dyDescent="0.2">
      <c r="A514" t="s">
        <v>4510</v>
      </c>
      <c r="B514" t="s">
        <v>4511</v>
      </c>
      <c r="C514">
        <v>3.5501665617560358E-3</v>
      </c>
      <c r="D514">
        <v>1.57111707190992E-2</v>
      </c>
      <c r="E514">
        <v>0.43170769580334639</v>
      </c>
      <c r="F514">
        <v>0.39373438346406708</v>
      </c>
      <c r="G514">
        <v>1.6096234832194261</v>
      </c>
      <c r="H514">
        <v>100</v>
      </c>
      <c r="I514" t="s">
        <v>11228</v>
      </c>
      <c r="J514" t="s">
        <v>16195</v>
      </c>
    </row>
    <row r="515" spans="1:10" x14ac:dyDescent="0.2">
      <c r="A515" t="s">
        <v>4546</v>
      </c>
      <c r="B515" t="s">
        <v>4547</v>
      </c>
      <c r="C515">
        <v>5.223848362103951E-6</v>
      </c>
      <c r="D515">
        <v>7.8261875002896814E-5</v>
      </c>
      <c r="E515">
        <v>0.610526878385931</v>
      </c>
      <c r="F515">
        <v>0.51558678808896463</v>
      </c>
      <c r="G515">
        <v>2.0437270198176312</v>
      </c>
      <c r="H515">
        <v>85</v>
      </c>
      <c r="I515" t="s">
        <v>11240</v>
      </c>
      <c r="J515" t="s">
        <v>16194</v>
      </c>
    </row>
    <row r="516" spans="1:10" x14ac:dyDescent="0.2">
      <c r="A516" t="s">
        <v>4549</v>
      </c>
      <c r="B516" t="s">
        <v>4550</v>
      </c>
      <c r="C516">
        <v>5.4436445127132582E-3</v>
      </c>
      <c r="D516">
        <v>2.1639600575498831E-2</v>
      </c>
      <c r="E516">
        <v>0.40701791892395389</v>
      </c>
      <c r="F516">
        <v>-0.40997418949597769</v>
      </c>
      <c r="G516">
        <v>-1.643677721790713</v>
      </c>
      <c r="H516">
        <v>55</v>
      </c>
      <c r="I516" t="s">
        <v>11241</v>
      </c>
      <c r="J516" t="s">
        <v>16195</v>
      </c>
    </row>
    <row r="517" spans="1:10" x14ac:dyDescent="0.2">
      <c r="A517" t="s">
        <v>4558</v>
      </c>
      <c r="B517" t="s">
        <v>4559</v>
      </c>
      <c r="C517">
        <v>5.6016348872299343E-5</v>
      </c>
      <c r="D517">
        <v>5.6570941044335776E-4</v>
      </c>
      <c r="E517">
        <v>0.55733223875864601</v>
      </c>
      <c r="F517">
        <v>0.42885863216799469</v>
      </c>
      <c r="G517">
        <v>1.822468528007404</v>
      </c>
      <c r="H517">
        <v>124</v>
      </c>
      <c r="I517" t="s">
        <v>11244</v>
      </c>
      <c r="J517" t="s">
        <v>16194</v>
      </c>
    </row>
    <row r="518" spans="1:10" x14ac:dyDescent="0.2">
      <c r="A518" t="s">
        <v>4564</v>
      </c>
      <c r="B518" t="s">
        <v>4565</v>
      </c>
      <c r="C518">
        <v>4.5300903094511959E-15</v>
      </c>
      <c r="D518">
        <v>5.9181099802670416E-13</v>
      </c>
      <c r="E518">
        <v>0.99698621753318051</v>
      </c>
      <c r="F518">
        <v>-0.45030436422282472</v>
      </c>
      <c r="G518">
        <v>-2.308208726768695</v>
      </c>
      <c r="H518">
        <v>259</v>
      </c>
      <c r="I518" t="s">
        <v>11246</v>
      </c>
      <c r="J518" t="s">
        <v>16195</v>
      </c>
    </row>
    <row r="519" spans="1:10" x14ac:dyDescent="0.2">
      <c r="A519" t="s">
        <v>4570</v>
      </c>
      <c r="B519" t="s">
        <v>4571</v>
      </c>
      <c r="C519">
        <v>2.403573736539275E-7</v>
      </c>
      <c r="D519">
        <v>5.4895607157603296E-6</v>
      </c>
      <c r="E519">
        <v>0.67496286001102501</v>
      </c>
      <c r="F519">
        <v>-0.42629509435290719</v>
      </c>
      <c r="G519">
        <v>-2.044719025435966</v>
      </c>
      <c r="H519">
        <v>145</v>
      </c>
      <c r="I519" t="s">
        <v>11248</v>
      </c>
      <c r="J519" t="s">
        <v>16195</v>
      </c>
    </row>
    <row r="520" spans="1:10" x14ac:dyDescent="0.2">
      <c r="A520" t="s">
        <v>4579</v>
      </c>
      <c r="B520" t="s">
        <v>4580</v>
      </c>
      <c r="C520">
        <v>6.13834466139446E-4</v>
      </c>
      <c r="D520">
        <v>3.9935923633693839E-3</v>
      </c>
      <c r="E520">
        <v>0.47727081536286209</v>
      </c>
      <c r="F520">
        <v>-0.69478987358039035</v>
      </c>
      <c r="G520">
        <v>-1.9450695915567791</v>
      </c>
      <c r="H520">
        <v>15</v>
      </c>
      <c r="I520" t="s">
        <v>11251</v>
      </c>
      <c r="J520" t="s">
        <v>16195</v>
      </c>
    </row>
    <row r="521" spans="1:10" x14ac:dyDescent="0.2">
      <c r="A521" t="s">
        <v>4585</v>
      </c>
      <c r="B521" t="s">
        <v>4586</v>
      </c>
      <c r="C521">
        <v>1.990023888652723E-10</v>
      </c>
      <c r="D521">
        <v>1.0316536540221901E-8</v>
      </c>
      <c r="E521">
        <v>0.82665730117830205</v>
      </c>
      <c r="F521">
        <v>-0.50966070008525954</v>
      </c>
      <c r="G521">
        <v>-2.3950986653371431</v>
      </c>
      <c r="H521">
        <v>126</v>
      </c>
      <c r="I521" t="s">
        <v>11253</v>
      </c>
      <c r="J521" t="s">
        <v>16195</v>
      </c>
    </row>
    <row r="522" spans="1:10" x14ac:dyDescent="0.2">
      <c r="A522" t="s">
        <v>4588</v>
      </c>
      <c r="B522" t="s">
        <v>4589</v>
      </c>
      <c r="C522">
        <v>4.2082260968253981E-4</v>
      </c>
      <c r="D522">
        <v>2.9367663316734508E-3</v>
      </c>
      <c r="E522">
        <v>0.49849310876659031</v>
      </c>
      <c r="F522">
        <v>-0.45415027325060209</v>
      </c>
      <c r="G522">
        <v>-1.8511680026089039</v>
      </c>
      <c r="H522">
        <v>59</v>
      </c>
      <c r="I522" t="s">
        <v>11254</v>
      </c>
      <c r="J522" t="s">
        <v>16195</v>
      </c>
    </row>
    <row r="523" spans="1:10" x14ac:dyDescent="0.2">
      <c r="A523" t="s">
        <v>4591</v>
      </c>
      <c r="B523" t="s">
        <v>4592</v>
      </c>
      <c r="C523">
        <v>8.8306479333804546E-5</v>
      </c>
      <c r="D523">
        <v>8.101375323151845E-4</v>
      </c>
      <c r="E523">
        <v>0.53843409630991623</v>
      </c>
      <c r="F523">
        <v>-0.57851763544105517</v>
      </c>
      <c r="G523">
        <v>-2.0740909471971172</v>
      </c>
      <c r="H523">
        <v>35</v>
      </c>
      <c r="I523" t="s">
        <v>11255</v>
      </c>
      <c r="J523" t="s">
        <v>16195</v>
      </c>
    </row>
    <row r="524" spans="1:10" x14ac:dyDescent="0.2">
      <c r="A524" t="s">
        <v>4597</v>
      </c>
      <c r="B524" t="s">
        <v>4598</v>
      </c>
      <c r="C524">
        <v>1.0822263574382361E-5</v>
      </c>
      <c r="D524">
        <v>1.442673993221747E-4</v>
      </c>
      <c r="E524">
        <v>0.59332547639640509</v>
      </c>
      <c r="F524">
        <v>-0.32285748382181662</v>
      </c>
      <c r="G524">
        <v>-1.6719415048577171</v>
      </c>
      <c r="H524">
        <v>279</v>
      </c>
      <c r="I524" t="s">
        <v>11257</v>
      </c>
      <c r="J524" t="s">
        <v>16194</v>
      </c>
    </row>
    <row r="525" spans="1:10" x14ac:dyDescent="0.2">
      <c r="A525" t="s">
        <v>4600</v>
      </c>
      <c r="B525" t="s">
        <v>4601</v>
      </c>
      <c r="C525">
        <v>2.7194186688642281E-17</v>
      </c>
      <c r="D525">
        <v>4.2293435107193192E-15</v>
      </c>
      <c r="E525">
        <v>1.076868192619832</v>
      </c>
      <c r="F525">
        <v>-0.44357889687015267</v>
      </c>
      <c r="G525">
        <v>-2.3376485919201029</v>
      </c>
      <c r="H525">
        <v>318</v>
      </c>
      <c r="I525" t="s">
        <v>11258</v>
      </c>
      <c r="J525" t="s">
        <v>16194</v>
      </c>
    </row>
    <row r="526" spans="1:10" x14ac:dyDescent="0.2">
      <c r="A526" t="s">
        <v>4603</v>
      </c>
      <c r="B526" t="s">
        <v>4604</v>
      </c>
      <c r="C526">
        <v>4.4669360829362339E-4</v>
      </c>
      <c r="D526">
        <v>3.0843579803107269E-3</v>
      </c>
      <c r="E526">
        <v>0.49849310876659031</v>
      </c>
      <c r="F526">
        <v>-0.64185866373237244</v>
      </c>
      <c r="G526">
        <v>-1.9433160691364131</v>
      </c>
      <c r="H526">
        <v>20</v>
      </c>
      <c r="I526" t="s">
        <v>11259</v>
      </c>
      <c r="J526" t="s">
        <v>16195</v>
      </c>
    </row>
    <row r="527" spans="1:10" x14ac:dyDescent="0.2">
      <c r="A527" t="s">
        <v>4606</v>
      </c>
      <c r="B527" t="s">
        <v>4607</v>
      </c>
      <c r="C527">
        <v>1.2495248992400619E-10</v>
      </c>
      <c r="D527">
        <v>7.2874077159250766E-9</v>
      </c>
      <c r="E527">
        <v>0.82665730117830205</v>
      </c>
      <c r="F527">
        <v>-0.34584194581088928</v>
      </c>
      <c r="G527">
        <v>-1.864393190464346</v>
      </c>
      <c r="H527">
        <v>456</v>
      </c>
      <c r="I527" t="s">
        <v>11260</v>
      </c>
      <c r="J527" t="s">
        <v>16195</v>
      </c>
    </row>
    <row r="528" spans="1:10" x14ac:dyDescent="0.2">
      <c r="A528" t="s">
        <v>4609</v>
      </c>
      <c r="B528" t="s">
        <v>4610</v>
      </c>
      <c r="C528">
        <v>4.2309777407660461E-10</v>
      </c>
      <c r="D528">
        <v>1.9462497607523809E-8</v>
      </c>
      <c r="E528">
        <v>0.81403583784790789</v>
      </c>
      <c r="F528">
        <v>-0.44256534290632688</v>
      </c>
      <c r="G528">
        <v>-2.1755112835671868</v>
      </c>
      <c r="H528">
        <v>187</v>
      </c>
      <c r="I528" t="s">
        <v>11261</v>
      </c>
      <c r="J528" t="s">
        <v>16195</v>
      </c>
    </row>
    <row r="529" spans="1:10" x14ac:dyDescent="0.2">
      <c r="A529" t="s">
        <v>4615</v>
      </c>
      <c r="B529" t="s">
        <v>4616</v>
      </c>
      <c r="C529">
        <v>1.2920353128578099E-5</v>
      </c>
      <c r="D529">
        <v>1.6745187824577799E-4</v>
      </c>
      <c r="E529">
        <v>0.59332547639640509</v>
      </c>
      <c r="F529">
        <v>-0.6136510960360696</v>
      </c>
      <c r="G529">
        <v>-2.1407229592081731</v>
      </c>
      <c r="H529">
        <v>33</v>
      </c>
      <c r="I529" t="s">
        <v>11263</v>
      </c>
      <c r="J529" t="s">
        <v>16194</v>
      </c>
    </row>
    <row r="530" spans="1:10" x14ac:dyDescent="0.2">
      <c r="A530" t="s">
        <v>4618</v>
      </c>
      <c r="B530" t="s">
        <v>4619</v>
      </c>
      <c r="C530">
        <v>3.625284108823804E-3</v>
      </c>
      <c r="D530">
        <v>1.591421760674535E-2</v>
      </c>
      <c r="E530">
        <v>0.43170769580334639</v>
      </c>
      <c r="F530">
        <v>-0.55103607899893481</v>
      </c>
      <c r="G530">
        <v>-1.7852367875886199</v>
      </c>
      <c r="H530">
        <v>25</v>
      </c>
      <c r="I530" t="s">
        <v>11264</v>
      </c>
      <c r="J530" t="s">
        <v>16195</v>
      </c>
    </row>
    <row r="531" spans="1:10" x14ac:dyDescent="0.2">
      <c r="A531" t="s">
        <v>4645</v>
      </c>
      <c r="B531" t="s">
        <v>4646</v>
      </c>
      <c r="C531">
        <v>1.026382831533789E-2</v>
      </c>
      <c r="D531">
        <v>3.4626380750502748E-2</v>
      </c>
      <c r="E531">
        <v>0.38073040072279241</v>
      </c>
      <c r="F531">
        <v>-0.38226250237417658</v>
      </c>
      <c r="G531">
        <v>-1.5612567674572331</v>
      </c>
      <c r="H531">
        <v>60</v>
      </c>
      <c r="I531" t="s">
        <v>11273</v>
      </c>
      <c r="J531" t="s">
        <v>16195</v>
      </c>
    </row>
    <row r="532" spans="1:10" x14ac:dyDescent="0.2">
      <c r="A532" t="s">
        <v>4660</v>
      </c>
      <c r="B532" t="s">
        <v>4661</v>
      </c>
      <c r="C532">
        <v>8.7181622382981707E-9</v>
      </c>
      <c r="D532">
        <v>3.0949475945958499E-7</v>
      </c>
      <c r="E532">
        <v>0.74773966314988538</v>
      </c>
      <c r="F532">
        <v>-0.59246490239047866</v>
      </c>
      <c r="G532">
        <v>-2.4358583772502889</v>
      </c>
      <c r="H532">
        <v>63</v>
      </c>
      <c r="I532" t="s">
        <v>11278</v>
      </c>
      <c r="J532" t="s">
        <v>16194</v>
      </c>
    </row>
    <row r="533" spans="1:10" x14ac:dyDescent="0.2">
      <c r="A533" t="s">
        <v>4669</v>
      </c>
      <c r="B533" t="s">
        <v>4670</v>
      </c>
      <c r="C533">
        <v>5.0399780178980887E-4</v>
      </c>
      <c r="D533">
        <v>3.3846945374911598E-3</v>
      </c>
      <c r="E533">
        <v>0.47727081536286209</v>
      </c>
      <c r="F533">
        <v>-0.41589677967719418</v>
      </c>
      <c r="G533">
        <v>-1.794149904485554</v>
      </c>
      <c r="H533">
        <v>80</v>
      </c>
      <c r="I533" t="s">
        <v>11281</v>
      </c>
      <c r="J533" t="s">
        <v>16195</v>
      </c>
    </row>
    <row r="534" spans="1:10" x14ac:dyDescent="0.2">
      <c r="A534" t="s">
        <v>4729</v>
      </c>
      <c r="B534" t="s">
        <v>4730</v>
      </c>
      <c r="C534">
        <v>1.2032951579957291E-2</v>
      </c>
      <c r="D534">
        <v>3.8987718115218763E-2</v>
      </c>
      <c r="E534">
        <v>0.38073040072279241</v>
      </c>
      <c r="F534">
        <v>-0.57271425540814169</v>
      </c>
      <c r="G534">
        <v>-1.661417477869527</v>
      </c>
      <c r="H534">
        <v>17</v>
      </c>
      <c r="I534" t="s">
        <v>11301</v>
      </c>
      <c r="J534" t="s">
        <v>16195</v>
      </c>
    </row>
    <row r="535" spans="1:10" x14ac:dyDescent="0.2">
      <c r="A535" t="s">
        <v>4744</v>
      </c>
      <c r="B535" t="s">
        <v>4745</v>
      </c>
      <c r="C535">
        <v>1.615222393840518E-8</v>
      </c>
      <c r="D535">
        <v>5.2559537036634242E-7</v>
      </c>
      <c r="E535">
        <v>0.73376198835648032</v>
      </c>
      <c r="F535">
        <v>-0.33857917093682482</v>
      </c>
      <c r="G535">
        <v>-1.790760277089015</v>
      </c>
      <c r="H535">
        <v>374</v>
      </c>
      <c r="I535" t="s">
        <v>11306</v>
      </c>
      <c r="J535" t="s">
        <v>16195</v>
      </c>
    </row>
    <row r="536" spans="1:10" x14ac:dyDescent="0.2">
      <c r="A536" t="s">
        <v>4747</v>
      </c>
      <c r="B536" t="s">
        <v>4748</v>
      </c>
      <c r="C536">
        <v>6.9179517251679351E-5</v>
      </c>
      <c r="D536">
        <v>6.7044600398808525E-4</v>
      </c>
      <c r="E536">
        <v>0.53843409630991623</v>
      </c>
      <c r="F536">
        <v>0.42181045373876858</v>
      </c>
      <c r="G536">
        <v>1.8061243160827241</v>
      </c>
      <c r="H536">
        <v>133</v>
      </c>
      <c r="I536" t="s">
        <v>11307</v>
      </c>
      <c r="J536" t="s">
        <v>16195</v>
      </c>
    </row>
    <row r="537" spans="1:10" x14ac:dyDescent="0.2">
      <c r="A537" t="s">
        <v>4756</v>
      </c>
      <c r="B537" t="s">
        <v>4757</v>
      </c>
      <c r="C537">
        <v>7.1859159629492056E-6</v>
      </c>
      <c r="D537">
        <v>1.0116035144393151E-4</v>
      </c>
      <c r="E537">
        <v>0.610526878385931</v>
      </c>
      <c r="F537">
        <v>0.47890230908108739</v>
      </c>
      <c r="G537">
        <v>1.95801618212081</v>
      </c>
      <c r="H537">
        <v>101</v>
      </c>
      <c r="I537" t="s">
        <v>11310</v>
      </c>
      <c r="J537" t="s">
        <v>16195</v>
      </c>
    </row>
    <row r="538" spans="1:10" x14ac:dyDescent="0.2">
      <c r="A538" t="s">
        <v>4759</v>
      </c>
      <c r="B538" t="s">
        <v>4760</v>
      </c>
      <c r="C538">
        <v>7.0078693945115492E-3</v>
      </c>
      <c r="D538">
        <v>2.5920386684569328E-2</v>
      </c>
      <c r="E538">
        <v>0.40701791892395389</v>
      </c>
      <c r="F538">
        <v>0.40145346452809888</v>
      </c>
      <c r="G538">
        <v>1.566505882771088</v>
      </c>
      <c r="H538">
        <v>78</v>
      </c>
      <c r="I538" t="s">
        <v>11311</v>
      </c>
      <c r="J538" t="s">
        <v>16195</v>
      </c>
    </row>
    <row r="539" spans="1:10" x14ac:dyDescent="0.2">
      <c r="A539" t="s">
        <v>4762</v>
      </c>
      <c r="B539" t="s">
        <v>4763</v>
      </c>
      <c r="C539">
        <v>2.4545622016610099E-3</v>
      </c>
      <c r="D539">
        <v>1.168600605047356E-2</v>
      </c>
      <c r="E539">
        <v>0.43170769580334639</v>
      </c>
      <c r="F539">
        <v>-0.29460089881104418</v>
      </c>
      <c r="G539">
        <v>-1.460673346518401</v>
      </c>
      <c r="H539">
        <v>204</v>
      </c>
      <c r="I539" t="s">
        <v>11312</v>
      </c>
      <c r="J539" t="s">
        <v>16195</v>
      </c>
    </row>
    <row r="540" spans="1:10" x14ac:dyDescent="0.2">
      <c r="A540" t="s">
        <v>4777</v>
      </c>
      <c r="B540" t="s">
        <v>4778</v>
      </c>
      <c r="C540">
        <v>8.7410242224737669E-3</v>
      </c>
      <c r="D540">
        <v>3.0763130507111339E-2</v>
      </c>
      <c r="E540">
        <v>0.38073040072279241</v>
      </c>
      <c r="F540">
        <v>0.34807122466506729</v>
      </c>
      <c r="G540">
        <v>1.4905907740646751</v>
      </c>
      <c r="H540">
        <v>136</v>
      </c>
      <c r="I540" t="s">
        <v>11317</v>
      </c>
      <c r="J540" t="s">
        <v>16195</v>
      </c>
    </row>
    <row r="541" spans="1:10" x14ac:dyDescent="0.2">
      <c r="A541" t="s">
        <v>4804</v>
      </c>
      <c r="B541" t="s">
        <v>4805</v>
      </c>
      <c r="C541">
        <v>1.0220190175296179E-2</v>
      </c>
      <c r="D541">
        <v>3.455397630695374E-2</v>
      </c>
      <c r="E541">
        <v>0.38073040072279241</v>
      </c>
      <c r="F541">
        <v>0.4134505098473466</v>
      </c>
      <c r="G541">
        <v>1.576999552438987</v>
      </c>
      <c r="H541">
        <v>68</v>
      </c>
      <c r="I541" t="s">
        <v>11326</v>
      </c>
      <c r="J541" t="s">
        <v>16195</v>
      </c>
    </row>
    <row r="542" spans="1:10" x14ac:dyDescent="0.2">
      <c r="A542" t="s">
        <v>4810</v>
      </c>
      <c r="B542" t="s">
        <v>4811</v>
      </c>
      <c r="C542">
        <v>1.025205164956362E-2</v>
      </c>
      <c r="D542">
        <v>3.4625853865020449E-2</v>
      </c>
      <c r="E542">
        <v>0.38073040072279241</v>
      </c>
      <c r="F542">
        <v>0.5930211093586123</v>
      </c>
      <c r="G542">
        <v>1.6825002742957469</v>
      </c>
      <c r="H542">
        <v>18</v>
      </c>
      <c r="I542" t="s">
        <v>11328</v>
      </c>
      <c r="J542" t="s">
        <v>16195</v>
      </c>
    </row>
    <row r="543" spans="1:10" x14ac:dyDescent="0.2">
      <c r="A543" t="s">
        <v>4837</v>
      </c>
      <c r="B543" t="s">
        <v>4838</v>
      </c>
      <c r="C543">
        <v>2.6581442755299069E-4</v>
      </c>
      <c r="D543">
        <v>2.0379106112395949E-3</v>
      </c>
      <c r="E543">
        <v>0.49849310876659031</v>
      </c>
      <c r="F543">
        <v>-0.29805438847905008</v>
      </c>
      <c r="G543">
        <v>-1.527123817106314</v>
      </c>
      <c r="H543">
        <v>263</v>
      </c>
      <c r="I543" t="s">
        <v>11337</v>
      </c>
      <c r="J543" t="s">
        <v>16195</v>
      </c>
    </row>
    <row r="544" spans="1:10" x14ac:dyDescent="0.2">
      <c r="A544" t="s">
        <v>4845</v>
      </c>
      <c r="B544" t="s">
        <v>4846</v>
      </c>
      <c r="C544">
        <v>1.6171835200450691E-4</v>
      </c>
      <c r="D544">
        <v>1.350823881449411E-3</v>
      </c>
      <c r="E544">
        <v>0.51884807774379182</v>
      </c>
      <c r="F544">
        <v>0.75309720232907684</v>
      </c>
      <c r="G544">
        <v>2.051275170959781</v>
      </c>
      <c r="H544">
        <v>15</v>
      </c>
      <c r="I544" t="s">
        <v>11340</v>
      </c>
      <c r="J544" t="s">
        <v>16194</v>
      </c>
    </row>
    <row r="545" spans="1:10" x14ac:dyDescent="0.2">
      <c r="A545" t="s">
        <v>4848</v>
      </c>
      <c r="B545" t="s">
        <v>4849</v>
      </c>
      <c r="C545">
        <v>6.4463950171475483E-4</v>
      </c>
      <c r="D545">
        <v>4.1690942823770089E-3</v>
      </c>
      <c r="E545">
        <v>0.47727081536286209</v>
      </c>
      <c r="F545">
        <v>0.52698218140528363</v>
      </c>
      <c r="G545">
        <v>1.8623847134226601</v>
      </c>
      <c r="H545">
        <v>43</v>
      </c>
      <c r="I545" t="s">
        <v>11341</v>
      </c>
      <c r="J545" t="s">
        <v>16194</v>
      </c>
    </row>
    <row r="546" spans="1:10" x14ac:dyDescent="0.2">
      <c r="A546" t="s">
        <v>4872</v>
      </c>
      <c r="B546" t="s">
        <v>4873</v>
      </c>
      <c r="C546">
        <v>5.9173721468008134E-3</v>
      </c>
      <c r="D546">
        <v>2.308976993004953E-2</v>
      </c>
      <c r="E546">
        <v>0.40701791892395389</v>
      </c>
      <c r="F546">
        <v>0.41756846688501159</v>
      </c>
      <c r="G546">
        <v>1.6059945635850419</v>
      </c>
      <c r="H546">
        <v>73</v>
      </c>
      <c r="I546" t="s">
        <v>11349</v>
      </c>
      <c r="J546" t="s">
        <v>16195</v>
      </c>
    </row>
    <row r="547" spans="1:10" x14ac:dyDescent="0.2">
      <c r="A547" t="s">
        <v>4893</v>
      </c>
      <c r="B547" t="s">
        <v>4894</v>
      </c>
      <c r="C547">
        <v>9.8291330120398143E-7</v>
      </c>
      <c r="D547">
        <v>1.9455726313528509E-5</v>
      </c>
      <c r="E547">
        <v>0.6435518361507222</v>
      </c>
      <c r="F547">
        <v>0.46070207568463378</v>
      </c>
      <c r="G547">
        <v>1.9897776645227829</v>
      </c>
      <c r="H547">
        <v>144</v>
      </c>
      <c r="I547" t="s">
        <v>11356</v>
      </c>
      <c r="J547" t="s">
        <v>16195</v>
      </c>
    </row>
    <row r="548" spans="1:10" x14ac:dyDescent="0.2">
      <c r="A548" t="s">
        <v>4896</v>
      </c>
      <c r="B548" t="s">
        <v>4897</v>
      </c>
      <c r="C548">
        <v>6.5023807616026866E-3</v>
      </c>
      <c r="D548">
        <v>2.4410086859074E-2</v>
      </c>
      <c r="E548">
        <v>0.40701791892395389</v>
      </c>
      <c r="F548">
        <v>0.51517259256922832</v>
      </c>
      <c r="G548">
        <v>1.6556679292954359</v>
      </c>
      <c r="H548">
        <v>29</v>
      </c>
      <c r="I548" t="s">
        <v>11357</v>
      </c>
      <c r="J548" t="s">
        <v>16195</v>
      </c>
    </row>
    <row r="549" spans="1:10" x14ac:dyDescent="0.2">
      <c r="A549" t="s">
        <v>4911</v>
      </c>
      <c r="B549" t="s">
        <v>4912</v>
      </c>
      <c r="C549">
        <v>1.432419647704376E-2</v>
      </c>
      <c r="D549">
        <v>4.4470366629301247E-2</v>
      </c>
      <c r="E549">
        <v>0.38073040072279241</v>
      </c>
      <c r="F549">
        <v>0.42999294819710909</v>
      </c>
      <c r="G549">
        <v>1.577863747491052</v>
      </c>
      <c r="H549">
        <v>52</v>
      </c>
      <c r="I549" t="s">
        <v>11362</v>
      </c>
      <c r="J549" t="s">
        <v>16194</v>
      </c>
    </row>
    <row r="550" spans="1:10" x14ac:dyDescent="0.2">
      <c r="A550" t="s">
        <v>4926</v>
      </c>
      <c r="B550" t="s">
        <v>4927</v>
      </c>
      <c r="C550">
        <v>5.9596503154900619E-8</v>
      </c>
      <c r="D550">
        <v>1.649509994100894E-6</v>
      </c>
      <c r="E550">
        <v>0.71951282633891067</v>
      </c>
      <c r="F550">
        <v>0.42588191833815958</v>
      </c>
      <c r="G550">
        <v>1.957968802087686</v>
      </c>
      <c r="H550">
        <v>219</v>
      </c>
      <c r="I550" t="s">
        <v>11367</v>
      </c>
      <c r="J550" t="s">
        <v>16194</v>
      </c>
    </row>
    <row r="551" spans="1:10" x14ac:dyDescent="0.2">
      <c r="A551" t="s">
        <v>4929</v>
      </c>
      <c r="B551" t="s">
        <v>4930</v>
      </c>
      <c r="C551">
        <v>1.3403511102692511E-2</v>
      </c>
      <c r="D551">
        <v>4.2388881553879203E-2</v>
      </c>
      <c r="E551">
        <v>0.38073040072279241</v>
      </c>
      <c r="F551">
        <v>0.54693693781700614</v>
      </c>
      <c r="G551">
        <v>1.635836159185595</v>
      </c>
      <c r="H551">
        <v>22</v>
      </c>
      <c r="I551" t="s">
        <v>11368</v>
      </c>
      <c r="J551" t="s">
        <v>16195</v>
      </c>
    </row>
    <row r="552" spans="1:10" x14ac:dyDescent="0.2">
      <c r="A552" t="s">
        <v>4932</v>
      </c>
      <c r="B552" t="s">
        <v>4933</v>
      </c>
      <c r="C552">
        <v>3.6141351894694129E-4</v>
      </c>
      <c r="D552">
        <v>2.5772413818356118E-3</v>
      </c>
      <c r="E552">
        <v>0.49849310876659031</v>
      </c>
      <c r="F552">
        <v>0.42731736561494482</v>
      </c>
      <c r="G552">
        <v>1.7471085457506701</v>
      </c>
      <c r="H552">
        <v>101</v>
      </c>
      <c r="I552" t="s">
        <v>11369</v>
      </c>
      <c r="J552" t="s">
        <v>16194</v>
      </c>
    </row>
    <row r="553" spans="1:10" x14ac:dyDescent="0.2">
      <c r="A553" t="s">
        <v>4935</v>
      </c>
      <c r="B553" t="s">
        <v>4936</v>
      </c>
      <c r="C553">
        <v>1.060650877229167E-2</v>
      </c>
      <c r="D553">
        <v>3.5565562269306551E-2</v>
      </c>
      <c r="E553">
        <v>0.38073040072279241</v>
      </c>
      <c r="F553">
        <v>0.55321986883424246</v>
      </c>
      <c r="G553">
        <v>1.654627805960607</v>
      </c>
      <c r="H553">
        <v>22</v>
      </c>
      <c r="I553" t="s">
        <v>11370</v>
      </c>
      <c r="J553" t="s">
        <v>16195</v>
      </c>
    </row>
    <row r="554" spans="1:10" x14ac:dyDescent="0.2">
      <c r="A554" t="s">
        <v>4941</v>
      </c>
      <c r="B554" t="s">
        <v>4942</v>
      </c>
      <c r="C554">
        <v>1.0846103465522469E-3</v>
      </c>
      <c r="D554">
        <v>6.303091444554515E-3</v>
      </c>
      <c r="E554">
        <v>0.45505986738722948</v>
      </c>
      <c r="F554">
        <v>0.39435299364298748</v>
      </c>
      <c r="G554">
        <v>1.6636510491707901</v>
      </c>
      <c r="H554">
        <v>119</v>
      </c>
      <c r="I554" t="s">
        <v>11372</v>
      </c>
      <c r="J554" t="s">
        <v>16195</v>
      </c>
    </row>
    <row r="555" spans="1:10" x14ac:dyDescent="0.2">
      <c r="A555" t="s">
        <v>4953</v>
      </c>
      <c r="B555" t="s">
        <v>4954</v>
      </c>
      <c r="C555">
        <v>8.2763930479178346E-3</v>
      </c>
      <c r="D555">
        <v>2.9349293913680401E-2</v>
      </c>
      <c r="E555">
        <v>0.38073040072279241</v>
      </c>
      <c r="F555">
        <v>0.31510193252969682</v>
      </c>
      <c r="G555">
        <v>1.440502267381591</v>
      </c>
      <c r="H555">
        <v>205</v>
      </c>
      <c r="I555" t="s">
        <v>11376</v>
      </c>
      <c r="J555" t="s">
        <v>16195</v>
      </c>
    </row>
    <row r="556" spans="1:10" x14ac:dyDescent="0.2">
      <c r="A556" t="s">
        <v>4962</v>
      </c>
      <c r="B556" t="s">
        <v>4963</v>
      </c>
      <c r="C556">
        <v>4.0555059813703054E-3</v>
      </c>
      <c r="D556">
        <v>1.7390414372901449E-2</v>
      </c>
      <c r="E556">
        <v>0.40701791892395389</v>
      </c>
      <c r="F556">
        <v>0.30942555808753852</v>
      </c>
      <c r="G556">
        <v>1.4537406133923321</v>
      </c>
      <c r="H556">
        <v>275</v>
      </c>
      <c r="I556" t="s">
        <v>11379</v>
      </c>
      <c r="J556" t="s">
        <v>16195</v>
      </c>
    </row>
    <row r="557" spans="1:10" x14ac:dyDescent="0.2">
      <c r="A557" t="s">
        <v>4965</v>
      </c>
      <c r="B557" t="s">
        <v>4966</v>
      </c>
      <c r="C557">
        <v>1.3980964932066671E-2</v>
      </c>
      <c r="D557">
        <v>4.3863430805119827E-2</v>
      </c>
      <c r="E557">
        <v>0.38073040072279241</v>
      </c>
      <c r="F557">
        <v>0.39224960917275142</v>
      </c>
      <c r="G557">
        <v>1.5086855374062891</v>
      </c>
      <c r="H557">
        <v>75</v>
      </c>
      <c r="I557" t="s">
        <v>11380</v>
      </c>
      <c r="J557" t="s">
        <v>16195</v>
      </c>
    </row>
    <row r="558" spans="1:10" x14ac:dyDescent="0.2">
      <c r="A558" t="s">
        <v>4983</v>
      </c>
      <c r="B558" t="s">
        <v>4984</v>
      </c>
      <c r="C558">
        <v>1.3616560095887709E-3</v>
      </c>
      <c r="D558">
        <v>7.3996148541047033E-3</v>
      </c>
      <c r="E558">
        <v>0.45505986738722948</v>
      </c>
      <c r="F558">
        <v>0.42511823947730693</v>
      </c>
      <c r="G558">
        <v>1.6943569459843091</v>
      </c>
      <c r="H558">
        <v>86</v>
      </c>
      <c r="I558" t="s">
        <v>11386</v>
      </c>
      <c r="J558" t="s">
        <v>16194</v>
      </c>
    </row>
    <row r="559" spans="1:10" x14ac:dyDescent="0.2">
      <c r="A559" t="s">
        <v>5015</v>
      </c>
      <c r="B559" t="s">
        <v>5016</v>
      </c>
      <c r="C559">
        <v>1.0133829580717971E-4</v>
      </c>
      <c r="D559">
        <v>9.167274989634696E-4</v>
      </c>
      <c r="E559">
        <v>0.53843409630991623</v>
      </c>
      <c r="F559">
        <v>0.43698903393894167</v>
      </c>
      <c r="G559">
        <v>1.8091442364967161</v>
      </c>
      <c r="H559">
        <v>109</v>
      </c>
      <c r="I559" t="s">
        <v>11396</v>
      </c>
      <c r="J559" t="s">
        <v>16194</v>
      </c>
    </row>
    <row r="560" spans="1:10" x14ac:dyDescent="0.2">
      <c r="A560" t="s">
        <v>5021</v>
      </c>
      <c r="B560" t="s">
        <v>5022</v>
      </c>
      <c r="C560">
        <v>2.22021147517326E-4</v>
      </c>
      <c r="D560">
        <v>1.765745195313758E-3</v>
      </c>
      <c r="E560">
        <v>0.51884807774379182</v>
      </c>
      <c r="F560">
        <v>0.65593129473712475</v>
      </c>
      <c r="G560">
        <v>2.0075031701705872</v>
      </c>
      <c r="H560">
        <v>24</v>
      </c>
      <c r="I560" t="s">
        <v>11398</v>
      </c>
      <c r="J560" t="s">
        <v>16195</v>
      </c>
    </row>
    <row r="561" spans="1:10" x14ac:dyDescent="0.2">
      <c r="A561" t="s">
        <v>5030</v>
      </c>
      <c r="B561" t="s">
        <v>5031</v>
      </c>
      <c r="C561">
        <v>1.5740576260818129E-8</v>
      </c>
      <c r="D561">
        <v>5.1928002088719215E-7</v>
      </c>
      <c r="E561">
        <v>0.73376198835648032</v>
      </c>
      <c r="F561">
        <v>0.54328208467878825</v>
      </c>
      <c r="G561">
        <v>2.2194796670772532</v>
      </c>
      <c r="H561">
        <v>99</v>
      </c>
      <c r="I561" t="s">
        <v>11401</v>
      </c>
      <c r="J561" t="s">
        <v>16195</v>
      </c>
    </row>
    <row r="562" spans="1:10" x14ac:dyDescent="0.2">
      <c r="A562" t="s">
        <v>5033</v>
      </c>
      <c r="B562" t="s">
        <v>5034</v>
      </c>
      <c r="C562">
        <v>2.1515043569289181E-4</v>
      </c>
      <c r="D562">
        <v>1.7264897370343601E-3</v>
      </c>
      <c r="E562">
        <v>0.51884807774379182</v>
      </c>
      <c r="F562">
        <v>0.52302631345389139</v>
      </c>
      <c r="G562">
        <v>1.9089056649346181</v>
      </c>
      <c r="H562">
        <v>54</v>
      </c>
      <c r="I562" t="s">
        <v>11402</v>
      </c>
      <c r="J562" t="s">
        <v>16195</v>
      </c>
    </row>
    <row r="563" spans="1:10" x14ac:dyDescent="0.2">
      <c r="A563" t="s">
        <v>5036</v>
      </c>
      <c r="B563" t="s">
        <v>5037</v>
      </c>
      <c r="C563">
        <v>1.3532995401938949E-3</v>
      </c>
      <c r="D563">
        <v>7.3825751088412526E-3</v>
      </c>
      <c r="E563">
        <v>0.45505986738722948</v>
      </c>
      <c r="F563">
        <v>0.61963282415497567</v>
      </c>
      <c r="G563">
        <v>1.8532626141811881</v>
      </c>
      <c r="H563">
        <v>22</v>
      </c>
      <c r="I563" t="s">
        <v>11403</v>
      </c>
      <c r="J563" t="s">
        <v>16195</v>
      </c>
    </row>
    <row r="564" spans="1:10" x14ac:dyDescent="0.2">
      <c r="A564" t="s">
        <v>5064</v>
      </c>
      <c r="B564" t="s">
        <v>5065</v>
      </c>
      <c r="C564">
        <v>6.4788718045908668E-3</v>
      </c>
      <c r="D564">
        <v>2.4377874785476691E-2</v>
      </c>
      <c r="E564">
        <v>0.40701791892395389</v>
      </c>
      <c r="F564">
        <v>-0.59227572882177026</v>
      </c>
      <c r="G564">
        <v>-1.750170543783155</v>
      </c>
      <c r="H564">
        <v>18</v>
      </c>
      <c r="I564" t="s">
        <v>11413</v>
      </c>
      <c r="J564" t="s">
        <v>16195</v>
      </c>
    </row>
    <row r="565" spans="1:10" x14ac:dyDescent="0.2">
      <c r="A565" t="s">
        <v>5073</v>
      </c>
      <c r="B565" t="s">
        <v>5074</v>
      </c>
      <c r="C565">
        <v>1.9644955043145399E-3</v>
      </c>
      <c r="D565">
        <v>9.8104622585493701E-3</v>
      </c>
      <c r="E565">
        <v>0.43170769580334639</v>
      </c>
      <c r="F565">
        <v>0.53510407738649413</v>
      </c>
      <c r="G565">
        <v>1.8062089816126501</v>
      </c>
      <c r="H565">
        <v>34</v>
      </c>
      <c r="I565" t="s">
        <v>11416</v>
      </c>
      <c r="J565" t="s">
        <v>16195</v>
      </c>
    </row>
    <row r="566" spans="1:10" x14ac:dyDescent="0.2">
      <c r="A566" t="s">
        <v>5110</v>
      </c>
      <c r="B566" t="s">
        <v>5111</v>
      </c>
      <c r="C566">
        <v>4.2425346627026677E-5</v>
      </c>
      <c r="D566">
        <v>4.4127764994862781E-4</v>
      </c>
      <c r="E566">
        <v>0.55733223875864601</v>
      </c>
      <c r="F566">
        <v>0.42501366496493298</v>
      </c>
      <c r="G566">
        <v>1.828038141725369</v>
      </c>
      <c r="H566">
        <v>138</v>
      </c>
      <c r="I566" t="s">
        <v>11427</v>
      </c>
      <c r="J566" t="s">
        <v>16195</v>
      </c>
    </row>
    <row r="567" spans="1:10" x14ac:dyDescent="0.2">
      <c r="A567" t="s">
        <v>5134</v>
      </c>
      <c r="B567" t="s">
        <v>5135</v>
      </c>
      <c r="C567">
        <v>1.5191241118751069E-6</v>
      </c>
      <c r="D567">
        <v>2.8302267830529769E-5</v>
      </c>
      <c r="E567">
        <v>0.6435518361507222</v>
      </c>
      <c r="F567">
        <v>0.6045089714750429</v>
      </c>
      <c r="G567">
        <v>2.1692319969294682</v>
      </c>
      <c r="H567">
        <v>48</v>
      </c>
      <c r="I567" t="s">
        <v>11435</v>
      </c>
      <c r="J567" t="s">
        <v>16195</v>
      </c>
    </row>
    <row r="568" spans="1:10" x14ac:dyDescent="0.2">
      <c r="A568" t="s">
        <v>5151</v>
      </c>
      <c r="B568" t="s">
        <v>5152</v>
      </c>
      <c r="C568">
        <v>1.6499042874504041E-2</v>
      </c>
      <c r="D568">
        <v>4.9802101689584273E-2</v>
      </c>
      <c r="E568">
        <v>0.35248785758361922</v>
      </c>
      <c r="F568">
        <v>0.51967233798769974</v>
      </c>
      <c r="G568">
        <v>1.618826011871473</v>
      </c>
      <c r="H568">
        <v>25</v>
      </c>
      <c r="I568" t="s">
        <v>11441</v>
      </c>
      <c r="J568" t="s">
        <v>16195</v>
      </c>
    </row>
    <row r="569" spans="1:10" x14ac:dyDescent="0.2">
      <c r="A569" t="s">
        <v>5154</v>
      </c>
      <c r="B569" t="s">
        <v>5155</v>
      </c>
      <c r="C569">
        <v>3.424716144963418E-3</v>
      </c>
      <c r="D569">
        <v>1.521785432578302E-2</v>
      </c>
      <c r="E569">
        <v>0.43170769580334639</v>
      </c>
      <c r="F569">
        <v>0.49345853063918987</v>
      </c>
      <c r="G569">
        <v>1.738723166463279</v>
      </c>
      <c r="H569">
        <v>42</v>
      </c>
      <c r="I569" t="s">
        <v>11442</v>
      </c>
      <c r="J569" t="s">
        <v>16195</v>
      </c>
    </row>
    <row r="570" spans="1:10" x14ac:dyDescent="0.2">
      <c r="A570" t="s">
        <v>5160</v>
      </c>
      <c r="B570" t="s">
        <v>5161</v>
      </c>
      <c r="C570">
        <v>6.4841953176695638E-6</v>
      </c>
      <c r="D570">
        <v>9.3292431310611427E-5</v>
      </c>
      <c r="E570">
        <v>0.610526878385931</v>
      </c>
      <c r="F570">
        <v>0.41648144038064211</v>
      </c>
      <c r="G570">
        <v>1.8475580157100331</v>
      </c>
      <c r="H570">
        <v>169</v>
      </c>
      <c r="I570" t="s">
        <v>11444</v>
      </c>
      <c r="J570" t="s">
        <v>16195</v>
      </c>
    </row>
    <row r="571" spans="1:10" x14ac:dyDescent="0.2">
      <c r="A571" t="s">
        <v>5178</v>
      </c>
      <c r="B571" t="s">
        <v>5179</v>
      </c>
      <c r="C571">
        <v>1.3249801844782491E-2</v>
      </c>
      <c r="D571">
        <v>4.2177244468869023E-2</v>
      </c>
      <c r="E571">
        <v>0.38073040072279241</v>
      </c>
      <c r="F571">
        <v>0.30990494866106622</v>
      </c>
      <c r="G571">
        <v>1.4118694298070471</v>
      </c>
      <c r="H571">
        <v>202</v>
      </c>
      <c r="I571" t="s">
        <v>11450</v>
      </c>
      <c r="J571" t="s">
        <v>16195</v>
      </c>
    </row>
    <row r="572" spans="1:10" x14ac:dyDescent="0.2">
      <c r="A572" t="s">
        <v>5187</v>
      </c>
      <c r="B572" t="s">
        <v>5188</v>
      </c>
      <c r="C572">
        <v>7.6001553162025157E-4</v>
      </c>
      <c r="D572">
        <v>4.7204642466282557E-3</v>
      </c>
      <c r="E572">
        <v>0.47727081536286209</v>
      </c>
      <c r="F572">
        <v>0.30949129724467722</v>
      </c>
      <c r="G572">
        <v>1.495797179881283</v>
      </c>
      <c r="H572">
        <v>363</v>
      </c>
      <c r="I572" t="s">
        <v>11453</v>
      </c>
      <c r="J572" t="s">
        <v>16195</v>
      </c>
    </row>
    <row r="573" spans="1:10" x14ac:dyDescent="0.2">
      <c r="A573" t="s">
        <v>5196</v>
      </c>
      <c r="B573" t="s">
        <v>5197</v>
      </c>
      <c r="C573">
        <v>1.188916735699943E-3</v>
      </c>
      <c r="D573">
        <v>6.7063938839309421E-3</v>
      </c>
      <c r="E573">
        <v>0.45505986738722948</v>
      </c>
      <c r="F573">
        <v>0.33605030591106261</v>
      </c>
      <c r="G573">
        <v>1.537768337394992</v>
      </c>
      <c r="H573">
        <v>211</v>
      </c>
      <c r="I573" t="s">
        <v>11456</v>
      </c>
      <c r="J573" t="s">
        <v>16195</v>
      </c>
    </row>
    <row r="574" spans="1:10" x14ac:dyDescent="0.2">
      <c r="A574" t="s">
        <v>5199</v>
      </c>
      <c r="B574" t="s">
        <v>5200</v>
      </c>
      <c r="C574">
        <v>3.8023704502719081E-6</v>
      </c>
      <c r="D574">
        <v>5.9418860720516988E-5</v>
      </c>
      <c r="E574">
        <v>0.62725673971852836</v>
      </c>
      <c r="F574">
        <v>0.37219532787471982</v>
      </c>
      <c r="G574">
        <v>1.7694021053392861</v>
      </c>
      <c r="H574">
        <v>304</v>
      </c>
      <c r="I574" t="s">
        <v>11457</v>
      </c>
      <c r="J574" t="s">
        <v>16194</v>
      </c>
    </row>
    <row r="575" spans="1:10" x14ac:dyDescent="0.2">
      <c r="A575" t="s">
        <v>5202</v>
      </c>
      <c r="B575" t="s">
        <v>5203</v>
      </c>
      <c r="C575">
        <v>1.7605924993999249E-3</v>
      </c>
      <c r="D575">
        <v>8.9845235985002419E-3</v>
      </c>
      <c r="E575">
        <v>0.45505986738722948</v>
      </c>
      <c r="F575">
        <v>0.34284947843010322</v>
      </c>
      <c r="G575">
        <v>1.5425534518720361</v>
      </c>
      <c r="H575">
        <v>190</v>
      </c>
      <c r="I575" t="s">
        <v>11458</v>
      </c>
      <c r="J575" t="s">
        <v>16195</v>
      </c>
    </row>
    <row r="576" spans="1:10" x14ac:dyDescent="0.2">
      <c r="A576" t="s">
        <v>5205</v>
      </c>
      <c r="B576" t="s">
        <v>5206</v>
      </c>
      <c r="C576">
        <v>1.044642344675733E-6</v>
      </c>
      <c r="D576">
        <v>2.0553023480186411E-5</v>
      </c>
      <c r="E576">
        <v>0.6435518361507222</v>
      </c>
      <c r="F576">
        <v>-0.34582571073954899</v>
      </c>
      <c r="G576">
        <v>-1.7616614791631331</v>
      </c>
      <c r="H576">
        <v>251</v>
      </c>
      <c r="I576" t="s">
        <v>11459</v>
      </c>
      <c r="J576" t="s">
        <v>16195</v>
      </c>
    </row>
    <row r="577" spans="1:10" x14ac:dyDescent="0.2">
      <c r="A577" t="s">
        <v>5208</v>
      </c>
      <c r="B577" t="s">
        <v>5209</v>
      </c>
      <c r="C577">
        <v>7.7008181962506137E-3</v>
      </c>
      <c r="D577">
        <v>2.773560253556091E-2</v>
      </c>
      <c r="E577">
        <v>0.40701791892395389</v>
      </c>
      <c r="F577">
        <v>-0.54267745134960943</v>
      </c>
      <c r="G577">
        <v>-1.699866129262871</v>
      </c>
      <c r="H577">
        <v>22</v>
      </c>
      <c r="I577" t="s">
        <v>11460</v>
      </c>
      <c r="J577" t="s">
        <v>16195</v>
      </c>
    </row>
    <row r="578" spans="1:10" x14ac:dyDescent="0.2">
      <c r="A578" t="s">
        <v>5214</v>
      </c>
      <c r="B578" t="s">
        <v>5215</v>
      </c>
      <c r="C578">
        <v>1.183887930990456E-4</v>
      </c>
      <c r="D578">
        <v>1.042204307982434E-3</v>
      </c>
      <c r="E578">
        <v>0.53843409630991623</v>
      </c>
      <c r="F578">
        <v>-0.61146403879853894</v>
      </c>
      <c r="G578">
        <v>-2.0142644038086801</v>
      </c>
      <c r="H578">
        <v>27</v>
      </c>
      <c r="I578" t="s">
        <v>11462</v>
      </c>
      <c r="J578" t="s">
        <v>16194</v>
      </c>
    </row>
    <row r="579" spans="1:10" x14ac:dyDescent="0.2">
      <c r="A579" t="s">
        <v>5217</v>
      </c>
      <c r="B579" t="s">
        <v>5218</v>
      </c>
      <c r="C579">
        <v>6.4523344394645582E-3</v>
      </c>
      <c r="D579">
        <v>2.4306025696991061E-2</v>
      </c>
      <c r="E579">
        <v>0.40701791892395389</v>
      </c>
      <c r="F579">
        <v>-0.34805801218326121</v>
      </c>
      <c r="G579">
        <v>-1.539910376647075</v>
      </c>
      <c r="H579">
        <v>91</v>
      </c>
      <c r="I579" t="s">
        <v>11463</v>
      </c>
      <c r="J579" t="s">
        <v>16195</v>
      </c>
    </row>
    <row r="580" spans="1:10" x14ac:dyDescent="0.2">
      <c r="A580" t="s">
        <v>5220</v>
      </c>
      <c r="B580" t="s">
        <v>5221</v>
      </c>
      <c r="C580">
        <v>2.2249463594483571E-8</v>
      </c>
      <c r="D580">
        <v>6.8553535943003141E-7</v>
      </c>
      <c r="E580">
        <v>0.73376198835648032</v>
      </c>
      <c r="F580">
        <v>-0.39833237193308041</v>
      </c>
      <c r="G580">
        <v>-1.9708519535404101</v>
      </c>
      <c r="H580">
        <v>203</v>
      </c>
      <c r="I580" t="s">
        <v>11464</v>
      </c>
      <c r="J580" t="s">
        <v>16194</v>
      </c>
    </row>
    <row r="581" spans="1:10" x14ac:dyDescent="0.2">
      <c r="A581" t="s">
        <v>5238</v>
      </c>
      <c r="B581" t="s">
        <v>5239</v>
      </c>
      <c r="C581">
        <v>3.825964625231298E-3</v>
      </c>
      <c r="D581">
        <v>1.663861580027353E-2</v>
      </c>
      <c r="E581">
        <v>0.43170769580334639</v>
      </c>
      <c r="F581">
        <v>0.48114199865300661</v>
      </c>
      <c r="G581">
        <v>1.700382925448191</v>
      </c>
      <c r="H581">
        <v>43</v>
      </c>
      <c r="I581" t="s">
        <v>11470</v>
      </c>
      <c r="J581" t="s">
        <v>16195</v>
      </c>
    </row>
    <row r="582" spans="1:10" x14ac:dyDescent="0.2">
      <c r="A582" t="s">
        <v>5241</v>
      </c>
      <c r="B582" t="s">
        <v>5242</v>
      </c>
      <c r="C582">
        <v>1.522899031611562E-3</v>
      </c>
      <c r="D582">
        <v>8.0093208329200683E-3</v>
      </c>
      <c r="E582">
        <v>0.45505986738722948</v>
      </c>
      <c r="F582">
        <v>0.65636760788122339</v>
      </c>
      <c r="G582">
        <v>1.862224907125835</v>
      </c>
      <c r="H582">
        <v>18</v>
      </c>
      <c r="I582" t="s">
        <v>11471</v>
      </c>
      <c r="J582" t="s">
        <v>16195</v>
      </c>
    </row>
    <row r="583" spans="1:10" x14ac:dyDescent="0.2">
      <c r="A583" t="s">
        <v>5250</v>
      </c>
      <c r="B583" t="s">
        <v>5251</v>
      </c>
      <c r="C583">
        <v>7.5240472207241714E-3</v>
      </c>
      <c r="D583">
        <v>2.7303931358761271E-2</v>
      </c>
      <c r="E583">
        <v>0.40701791892395389</v>
      </c>
      <c r="F583">
        <v>0.38021876325568588</v>
      </c>
      <c r="G583">
        <v>1.5160722546262579</v>
      </c>
      <c r="H583">
        <v>87</v>
      </c>
      <c r="I583" t="s">
        <v>11474</v>
      </c>
      <c r="J583" t="s">
        <v>16195</v>
      </c>
    </row>
    <row r="584" spans="1:10" x14ac:dyDescent="0.2">
      <c r="A584" t="s">
        <v>5253</v>
      </c>
      <c r="B584" t="s">
        <v>5254</v>
      </c>
      <c r="C584">
        <v>1.182233516791158E-3</v>
      </c>
      <c r="D584">
        <v>6.68023298588222E-3</v>
      </c>
      <c r="E584">
        <v>0.45505986738722948</v>
      </c>
      <c r="F584">
        <v>0.56878672308510292</v>
      </c>
      <c r="G584">
        <v>1.827973672521217</v>
      </c>
      <c r="H584">
        <v>29</v>
      </c>
      <c r="I584" t="s">
        <v>11475</v>
      </c>
      <c r="J584" t="s">
        <v>16195</v>
      </c>
    </row>
    <row r="585" spans="1:10" x14ac:dyDescent="0.2">
      <c r="A585" t="s">
        <v>5256</v>
      </c>
      <c r="B585" t="s">
        <v>5257</v>
      </c>
      <c r="C585">
        <v>6.2766055317667966E-3</v>
      </c>
      <c r="D585">
        <v>2.3892067210664759E-2</v>
      </c>
      <c r="E585">
        <v>0.40701791892395389</v>
      </c>
      <c r="F585">
        <v>0.53921929088669507</v>
      </c>
      <c r="G585">
        <v>1.735058500717005</v>
      </c>
      <c r="H585">
        <v>30</v>
      </c>
      <c r="I585" t="s">
        <v>11476</v>
      </c>
      <c r="J585" t="s">
        <v>16195</v>
      </c>
    </row>
    <row r="586" spans="1:10" x14ac:dyDescent="0.2">
      <c r="A586" t="s">
        <v>5259</v>
      </c>
      <c r="B586" t="s">
        <v>5260</v>
      </c>
      <c r="C586">
        <v>1.804083204072946E-5</v>
      </c>
      <c r="D586">
        <v>2.2489067727107789E-4</v>
      </c>
      <c r="E586">
        <v>0.57561026107112856</v>
      </c>
      <c r="F586">
        <v>0.49977269064845359</v>
      </c>
      <c r="G586">
        <v>1.9717408495669291</v>
      </c>
      <c r="H586">
        <v>82</v>
      </c>
      <c r="I586" t="s">
        <v>11477</v>
      </c>
      <c r="J586" t="s">
        <v>16195</v>
      </c>
    </row>
    <row r="587" spans="1:10" x14ac:dyDescent="0.2">
      <c r="A587" t="s">
        <v>5268</v>
      </c>
      <c r="B587" t="s">
        <v>5269</v>
      </c>
      <c r="C587">
        <v>2.6597730006334471E-6</v>
      </c>
      <c r="D587">
        <v>4.3434093100344177E-5</v>
      </c>
      <c r="E587">
        <v>0.62725673971852836</v>
      </c>
      <c r="F587">
        <v>-0.46544104654329271</v>
      </c>
      <c r="G587">
        <v>-2.0520189024094662</v>
      </c>
      <c r="H587">
        <v>90</v>
      </c>
      <c r="I587" t="s">
        <v>11480</v>
      </c>
      <c r="J587" t="s">
        <v>16195</v>
      </c>
    </row>
    <row r="588" spans="1:10" x14ac:dyDescent="0.2">
      <c r="A588" t="s">
        <v>5271</v>
      </c>
      <c r="B588" t="s">
        <v>5272</v>
      </c>
      <c r="C588">
        <v>1.2247468814944741E-3</v>
      </c>
      <c r="D588">
        <v>6.8143497699505147E-3</v>
      </c>
      <c r="E588">
        <v>0.45505986738722948</v>
      </c>
      <c r="F588">
        <v>-0.55701355146906217</v>
      </c>
      <c r="G588">
        <v>-1.846067647124495</v>
      </c>
      <c r="H588">
        <v>28</v>
      </c>
      <c r="I588" t="s">
        <v>11481</v>
      </c>
      <c r="J588" t="s">
        <v>16195</v>
      </c>
    </row>
    <row r="589" spans="1:10" x14ac:dyDescent="0.2">
      <c r="A589" t="s">
        <v>5280</v>
      </c>
      <c r="B589" t="s">
        <v>5281</v>
      </c>
      <c r="C589">
        <v>1.0281206168443889E-3</v>
      </c>
      <c r="D589">
        <v>6.0720468980357562E-3</v>
      </c>
      <c r="E589">
        <v>0.45505986738722948</v>
      </c>
      <c r="F589">
        <v>0.65099475692053632</v>
      </c>
      <c r="G589">
        <v>1.8970368088489991</v>
      </c>
      <c r="H589">
        <v>20</v>
      </c>
      <c r="I589" t="s">
        <v>11484</v>
      </c>
      <c r="J589" t="s">
        <v>16195</v>
      </c>
    </row>
    <row r="590" spans="1:10" x14ac:dyDescent="0.2">
      <c r="A590" t="s">
        <v>5289</v>
      </c>
      <c r="B590" t="s">
        <v>5290</v>
      </c>
      <c r="C590">
        <v>2.5311878682413058E-7</v>
      </c>
      <c r="D590">
        <v>5.7408747067195188E-6</v>
      </c>
      <c r="E590">
        <v>0.67496286001102501</v>
      </c>
      <c r="F590">
        <v>0.39909055502180119</v>
      </c>
      <c r="G590">
        <v>1.8655927932394709</v>
      </c>
      <c r="H590">
        <v>259</v>
      </c>
      <c r="I590" t="s">
        <v>11487</v>
      </c>
      <c r="J590" t="s">
        <v>16195</v>
      </c>
    </row>
    <row r="591" spans="1:10" x14ac:dyDescent="0.2">
      <c r="A591" t="s">
        <v>5295</v>
      </c>
      <c r="B591" t="s">
        <v>5296</v>
      </c>
      <c r="C591">
        <v>1.473789521479818E-2</v>
      </c>
      <c r="D591">
        <v>4.5538283605989452E-2</v>
      </c>
      <c r="E591">
        <v>0.38073040072279241</v>
      </c>
      <c r="F591">
        <v>0.58403100570886335</v>
      </c>
      <c r="G591">
        <v>1.618590111901991</v>
      </c>
      <c r="H591">
        <v>16</v>
      </c>
      <c r="I591" t="s">
        <v>11489</v>
      </c>
      <c r="J591" t="s">
        <v>16195</v>
      </c>
    </row>
    <row r="592" spans="1:10" x14ac:dyDescent="0.2">
      <c r="A592" t="s">
        <v>5298</v>
      </c>
      <c r="B592" t="s">
        <v>5299</v>
      </c>
      <c r="C592">
        <v>5.6878370910364452E-4</v>
      </c>
      <c r="D592">
        <v>3.7452572458316589E-3</v>
      </c>
      <c r="E592">
        <v>0.47727081536286209</v>
      </c>
      <c r="F592">
        <v>-0.69668476007798175</v>
      </c>
      <c r="G592">
        <v>-1.9503743408717391</v>
      </c>
      <c r="H592">
        <v>15</v>
      </c>
      <c r="I592" t="s">
        <v>11490</v>
      </c>
      <c r="J592" t="s">
        <v>16194</v>
      </c>
    </row>
    <row r="593" spans="1:10" x14ac:dyDescent="0.2">
      <c r="A593" t="s">
        <v>5301</v>
      </c>
      <c r="B593" t="s">
        <v>5302</v>
      </c>
      <c r="C593">
        <v>1.8534875182892421E-3</v>
      </c>
      <c r="D593">
        <v>9.3789414669540397E-3</v>
      </c>
      <c r="E593">
        <v>0.45505986738722948</v>
      </c>
      <c r="F593">
        <v>0.37518866874141338</v>
      </c>
      <c r="G593">
        <v>1.610646530444739</v>
      </c>
      <c r="H593">
        <v>137</v>
      </c>
      <c r="I593" t="s">
        <v>11491</v>
      </c>
      <c r="J593" t="s">
        <v>16195</v>
      </c>
    </row>
    <row r="594" spans="1:10" x14ac:dyDescent="0.2">
      <c r="A594" t="s">
        <v>5307</v>
      </c>
      <c r="B594" t="s">
        <v>5308</v>
      </c>
      <c r="C594">
        <v>1.187436611337175E-7</v>
      </c>
      <c r="D594">
        <v>2.938006039869102E-6</v>
      </c>
      <c r="E594">
        <v>0.70497571516723834</v>
      </c>
      <c r="F594">
        <v>0.382759973121233</v>
      </c>
      <c r="G594">
        <v>1.8234073952953791</v>
      </c>
      <c r="H594">
        <v>313</v>
      </c>
      <c r="I594" t="s">
        <v>11493</v>
      </c>
      <c r="J594" t="s">
        <v>16195</v>
      </c>
    </row>
    <row r="595" spans="1:10" x14ac:dyDescent="0.2">
      <c r="A595" t="s">
        <v>5325</v>
      </c>
      <c r="B595" t="s">
        <v>5326</v>
      </c>
      <c r="C595">
        <v>4.4548193047665569E-5</v>
      </c>
      <c r="D595">
        <v>4.6188697934500239E-4</v>
      </c>
      <c r="E595">
        <v>0.55733223875864601</v>
      </c>
      <c r="F595">
        <v>-0.57629506854353296</v>
      </c>
      <c r="G595">
        <v>-2.1180243750558931</v>
      </c>
      <c r="H595">
        <v>38</v>
      </c>
      <c r="I595" t="s">
        <v>11499</v>
      </c>
      <c r="J595" t="s">
        <v>16195</v>
      </c>
    </row>
    <row r="596" spans="1:10" x14ac:dyDescent="0.2">
      <c r="A596" t="s">
        <v>5328</v>
      </c>
      <c r="B596" t="s">
        <v>5329</v>
      </c>
      <c r="C596">
        <v>8.664056018014975E-11</v>
      </c>
      <c r="D596">
        <v>5.4372051912255809E-9</v>
      </c>
      <c r="E596">
        <v>0.83908893562127385</v>
      </c>
      <c r="F596">
        <v>-0.42625224474533902</v>
      </c>
      <c r="G596">
        <v>-2.1495803722949391</v>
      </c>
      <c r="H596">
        <v>222</v>
      </c>
      <c r="I596" t="s">
        <v>11500</v>
      </c>
      <c r="J596" t="s">
        <v>16195</v>
      </c>
    </row>
    <row r="597" spans="1:10" x14ac:dyDescent="0.2">
      <c r="A597" t="s">
        <v>5331</v>
      </c>
      <c r="B597" t="s">
        <v>5332</v>
      </c>
      <c r="C597">
        <v>1.659531537550501E-3</v>
      </c>
      <c r="D597">
        <v>8.5759968380378759E-3</v>
      </c>
      <c r="E597">
        <v>0.45505986738722948</v>
      </c>
      <c r="F597">
        <v>-0.43919036559957791</v>
      </c>
      <c r="G597">
        <v>-1.7676074889541289</v>
      </c>
      <c r="H597">
        <v>56</v>
      </c>
      <c r="I597" t="s">
        <v>11501</v>
      </c>
      <c r="J597" t="s">
        <v>16195</v>
      </c>
    </row>
    <row r="598" spans="1:10" x14ac:dyDescent="0.2">
      <c r="A598" t="s">
        <v>5334</v>
      </c>
      <c r="B598" t="s">
        <v>5335</v>
      </c>
      <c r="C598">
        <v>1.8697591394159389E-8</v>
      </c>
      <c r="D598">
        <v>5.8717628358965914E-7</v>
      </c>
      <c r="E598">
        <v>0.73376198835648032</v>
      </c>
      <c r="F598">
        <v>-0.49182077792505541</v>
      </c>
      <c r="G598">
        <v>-2.2469993123781502</v>
      </c>
      <c r="H598">
        <v>111</v>
      </c>
      <c r="I598" t="s">
        <v>11502</v>
      </c>
      <c r="J598" t="s">
        <v>16195</v>
      </c>
    </row>
    <row r="599" spans="1:10" x14ac:dyDescent="0.2">
      <c r="A599" t="s">
        <v>5346</v>
      </c>
      <c r="B599" t="s">
        <v>5347</v>
      </c>
      <c r="C599">
        <v>1.05172038665944E-7</v>
      </c>
      <c r="D599">
        <v>2.6422452175613312E-6</v>
      </c>
      <c r="E599">
        <v>0.70497571516723834</v>
      </c>
      <c r="F599">
        <v>-0.52139204655397475</v>
      </c>
      <c r="G599">
        <v>-2.253013653852026</v>
      </c>
      <c r="H599">
        <v>81</v>
      </c>
      <c r="I599" t="s">
        <v>11506</v>
      </c>
      <c r="J599" t="s">
        <v>16195</v>
      </c>
    </row>
    <row r="600" spans="1:10" x14ac:dyDescent="0.2">
      <c r="A600" t="s">
        <v>5349</v>
      </c>
      <c r="B600" t="s">
        <v>5350</v>
      </c>
      <c r="C600">
        <v>6.5631726943359345E-5</v>
      </c>
      <c r="D600">
        <v>6.4370336395498987E-4</v>
      </c>
      <c r="E600">
        <v>0.53843409630991623</v>
      </c>
      <c r="F600">
        <v>-0.57067022203862827</v>
      </c>
      <c r="G600">
        <v>-2.0973516977181439</v>
      </c>
      <c r="H600">
        <v>38</v>
      </c>
      <c r="I600" t="s">
        <v>11507</v>
      </c>
      <c r="J600" t="s">
        <v>16195</v>
      </c>
    </row>
    <row r="601" spans="1:10" x14ac:dyDescent="0.2">
      <c r="A601" t="s">
        <v>5358</v>
      </c>
      <c r="B601" t="s">
        <v>5359</v>
      </c>
      <c r="C601">
        <v>3.3229609142022649E-3</v>
      </c>
      <c r="D601">
        <v>1.485857960537159E-2</v>
      </c>
      <c r="E601">
        <v>0.43170769580334639</v>
      </c>
      <c r="F601">
        <v>0.39427146311197703</v>
      </c>
      <c r="G601">
        <v>1.611819115731957</v>
      </c>
      <c r="H601">
        <v>100</v>
      </c>
      <c r="I601" t="s">
        <v>11510</v>
      </c>
      <c r="J601" t="s">
        <v>16195</v>
      </c>
    </row>
    <row r="602" spans="1:10" x14ac:dyDescent="0.2">
      <c r="A602" t="s">
        <v>5361</v>
      </c>
      <c r="B602" t="s">
        <v>5362</v>
      </c>
      <c r="C602">
        <v>1.0909807459556621E-2</v>
      </c>
      <c r="D602">
        <v>3.6284553119054923E-2</v>
      </c>
      <c r="E602">
        <v>0.38073040072279241</v>
      </c>
      <c r="F602">
        <v>0.62826408692207458</v>
      </c>
      <c r="G602">
        <v>1.7112565527043799</v>
      </c>
      <c r="H602">
        <v>15</v>
      </c>
      <c r="I602" t="s">
        <v>11511</v>
      </c>
      <c r="J602" t="s">
        <v>16195</v>
      </c>
    </row>
    <row r="603" spans="1:10" x14ac:dyDescent="0.2">
      <c r="A603" t="s">
        <v>5364</v>
      </c>
      <c r="B603" t="s">
        <v>5365</v>
      </c>
      <c r="C603">
        <v>8.8233887059080151E-11</v>
      </c>
      <c r="D603">
        <v>5.4372051912255809E-9</v>
      </c>
      <c r="E603">
        <v>0.83908893562127385</v>
      </c>
      <c r="F603">
        <v>0.59389343527119842</v>
      </c>
      <c r="G603">
        <v>2.372321813041725</v>
      </c>
      <c r="H603">
        <v>88</v>
      </c>
      <c r="I603" t="s">
        <v>11512</v>
      </c>
      <c r="J603" t="s">
        <v>16195</v>
      </c>
    </row>
    <row r="604" spans="1:10" x14ac:dyDescent="0.2">
      <c r="A604" t="s">
        <v>5367</v>
      </c>
      <c r="B604" t="s">
        <v>5368</v>
      </c>
      <c r="C604">
        <v>2.3596051845196109E-4</v>
      </c>
      <c r="D604">
        <v>1.8525169549617911E-3</v>
      </c>
      <c r="E604">
        <v>0.51884807774379182</v>
      </c>
      <c r="F604">
        <v>0.48556682506468207</v>
      </c>
      <c r="G604">
        <v>1.852068500505534</v>
      </c>
      <c r="H604">
        <v>68</v>
      </c>
      <c r="I604" t="s">
        <v>11513</v>
      </c>
      <c r="J604" t="s">
        <v>16195</v>
      </c>
    </row>
    <row r="605" spans="1:10" x14ac:dyDescent="0.2">
      <c r="A605" t="s">
        <v>5376</v>
      </c>
      <c r="B605" t="s">
        <v>5377</v>
      </c>
      <c r="C605">
        <v>1.221951696525371E-3</v>
      </c>
      <c r="D605">
        <v>6.8103997284161459E-3</v>
      </c>
      <c r="E605">
        <v>0.45505986738722948</v>
      </c>
      <c r="F605">
        <v>0.39030042388036468</v>
      </c>
      <c r="G605">
        <v>1.6524893825531111</v>
      </c>
      <c r="H605">
        <v>120</v>
      </c>
      <c r="I605" t="s">
        <v>11516</v>
      </c>
      <c r="J605" t="s">
        <v>16195</v>
      </c>
    </row>
    <row r="606" spans="1:10" x14ac:dyDescent="0.2">
      <c r="A606" t="s">
        <v>5388</v>
      </c>
      <c r="B606" t="s">
        <v>5389</v>
      </c>
      <c r="C606">
        <v>6.2761378652281545E-5</v>
      </c>
      <c r="D606">
        <v>6.19270884224627E-4</v>
      </c>
      <c r="E606">
        <v>0.53843409630991623</v>
      </c>
      <c r="F606">
        <v>0.46717740891227921</v>
      </c>
      <c r="G606">
        <v>1.876096909716328</v>
      </c>
      <c r="H606">
        <v>91</v>
      </c>
      <c r="I606" t="s">
        <v>11520</v>
      </c>
      <c r="J606" t="s">
        <v>16195</v>
      </c>
    </row>
    <row r="607" spans="1:10" x14ac:dyDescent="0.2">
      <c r="A607" t="s">
        <v>5406</v>
      </c>
      <c r="B607" t="s">
        <v>5407</v>
      </c>
      <c r="C607">
        <v>9.1828968213432862E-3</v>
      </c>
      <c r="D607">
        <v>3.2076300554553128E-2</v>
      </c>
      <c r="E607">
        <v>0.38073040072279241</v>
      </c>
      <c r="F607">
        <v>0.42570303883714877</v>
      </c>
      <c r="G607">
        <v>1.5765486311360231</v>
      </c>
      <c r="H607">
        <v>58</v>
      </c>
      <c r="I607" t="s">
        <v>11525</v>
      </c>
      <c r="J607" t="s">
        <v>16195</v>
      </c>
    </row>
    <row r="608" spans="1:10" x14ac:dyDescent="0.2">
      <c r="A608" t="s">
        <v>5412</v>
      </c>
      <c r="B608" t="s">
        <v>5413</v>
      </c>
      <c r="C608">
        <v>1.4890217927986051E-3</v>
      </c>
      <c r="D608">
        <v>7.9204318815639177E-3</v>
      </c>
      <c r="E608">
        <v>0.45505986738722948</v>
      </c>
      <c r="F608">
        <v>0.54561505161835733</v>
      </c>
      <c r="G608">
        <v>1.85651340392268</v>
      </c>
      <c r="H608">
        <v>37</v>
      </c>
      <c r="I608" t="s">
        <v>11527</v>
      </c>
      <c r="J608" t="s">
        <v>16195</v>
      </c>
    </row>
    <row r="609" spans="1:10" x14ac:dyDescent="0.2">
      <c r="A609" t="s">
        <v>5427</v>
      </c>
      <c r="B609" t="s">
        <v>5428</v>
      </c>
      <c r="C609">
        <v>2.0281907510414608E-3</v>
      </c>
      <c r="D609">
        <v>1.0051701051443721E-2</v>
      </c>
      <c r="E609">
        <v>0.43170769580334639</v>
      </c>
      <c r="F609">
        <v>0.60996606891896643</v>
      </c>
      <c r="G609">
        <v>1.8243502722571341</v>
      </c>
      <c r="H609">
        <v>22</v>
      </c>
      <c r="I609" t="s">
        <v>11532</v>
      </c>
      <c r="J609" t="s">
        <v>16195</v>
      </c>
    </row>
    <row r="610" spans="1:10" x14ac:dyDescent="0.2">
      <c r="A610" t="s">
        <v>5478</v>
      </c>
      <c r="B610" t="s">
        <v>5479</v>
      </c>
      <c r="C610">
        <v>1.8686192092121379E-7</v>
      </c>
      <c r="D610">
        <v>4.3592216694906026E-6</v>
      </c>
      <c r="E610">
        <v>0.69013245879679563</v>
      </c>
      <c r="F610">
        <v>0.3535031927201937</v>
      </c>
      <c r="G610">
        <v>1.736062991444203</v>
      </c>
      <c r="H610">
        <v>429</v>
      </c>
      <c r="I610" t="s">
        <v>11548</v>
      </c>
      <c r="J610" t="s">
        <v>16194</v>
      </c>
    </row>
    <row r="611" spans="1:10" x14ac:dyDescent="0.2">
      <c r="A611" t="s">
        <v>5487</v>
      </c>
      <c r="B611" t="s">
        <v>5488</v>
      </c>
      <c r="C611">
        <v>2.5548526671069018E-7</v>
      </c>
      <c r="D611">
        <v>5.7545853867387187E-6</v>
      </c>
      <c r="E611">
        <v>0.67496286001102501</v>
      </c>
      <c r="F611">
        <v>0.55379419532698582</v>
      </c>
      <c r="G611">
        <v>2.172950295011598</v>
      </c>
      <c r="H611">
        <v>79</v>
      </c>
      <c r="I611" t="s">
        <v>11551</v>
      </c>
      <c r="J611" t="s">
        <v>16195</v>
      </c>
    </row>
    <row r="612" spans="1:10" x14ac:dyDescent="0.2">
      <c r="A612" t="s">
        <v>5508</v>
      </c>
      <c r="B612" t="s">
        <v>5509</v>
      </c>
      <c r="C612">
        <v>2.0491176916092768E-3</v>
      </c>
      <c r="D612">
        <v>1.01238871126853E-2</v>
      </c>
      <c r="E612">
        <v>0.43170769580334639</v>
      </c>
      <c r="F612">
        <v>0.55003095821725057</v>
      </c>
      <c r="G612">
        <v>1.7860845955110389</v>
      </c>
      <c r="H612">
        <v>31</v>
      </c>
      <c r="I612" t="s">
        <v>11558</v>
      </c>
      <c r="J612" t="s">
        <v>16195</v>
      </c>
    </row>
    <row r="613" spans="1:10" x14ac:dyDescent="0.2">
      <c r="A613" t="s">
        <v>5514</v>
      </c>
      <c r="B613" t="s">
        <v>5515</v>
      </c>
      <c r="C613">
        <v>2.4693542628693597E-4</v>
      </c>
      <c r="D613">
        <v>1.911851773048459E-3</v>
      </c>
      <c r="E613">
        <v>0.49849310876659031</v>
      </c>
      <c r="F613">
        <v>0.52322936091215988</v>
      </c>
      <c r="G613">
        <v>1.9026153303939191</v>
      </c>
      <c r="H613">
        <v>51</v>
      </c>
      <c r="I613" t="s">
        <v>11560</v>
      </c>
      <c r="J613" t="s">
        <v>16195</v>
      </c>
    </row>
    <row r="614" spans="1:10" x14ac:dyDescent="0.2">
      <c r="A614" t="s">
        <v>5517</v>
      </c>
      <c r="B614" t="s">
        <v>5518</v>
      </c>
      <c r="C614">
        <v>8.7755142215528315E-3</v>
      </c>
      <c r="D614">
        <v>3.0820892921293291E-2</v>
      </c>
      <c r="E614">
        <v>0.38073040072279241</v>
      </c>
      <c r="F614">
        <v>0.5032780766541558</v>
      </c>
      <c r="G614">
        <v>1.634266592709434</v>
      </c>
      <c r="H614">
        <v>31</v>
      </c>
      <c r="I614" t="s">
        <v>11561</v>
      </c>
      <c r="J614" t="s">
        <v>16195</v>
      </c>
    </row>
    <row r="615" spans="1:10" x14ac:dyDescent="0.2">
      <c r="A615" t="s">
        <v>5535</v>
      </c>
      <c r="B615" t="s">
        <v>5536</v>
      </c>
      <c r="C615">
        <v>8.9330159790570844E-5</v>
      </c>
      <c r="D615">
        <v>8.172333385882475E-4</v>
      </c>
      <c r="E615">
        <v>0.53843409630991623</v>
      </c>
      <c r="F615">
        <v>0.4543773198827481</v>
      </c>
      <c r="G615">
        <v>1.8242236140542629</v>
      </c>
      <c r="H615">
        <v>90</v>
      </c>
      <c r="I615" t="s">
        <v>11566</v>
      </c>
      <c r="J615" t="s">
        <v>16195</v>
      </c>
    </row>
    <row r="616" spans="1:10" x14ac:dyDescent="0.2">
      <c r="A616" t="s">
        <v>5559</v>
      </c>
      <c r="B616" t="s">
        <v>5560</v>
      </c>
      <c r="C616">
        <v>5.1280962112763091E-4</v>
      </c>
      <c r="D616">
        <v>3.4320414397599232E-3</v>
      </c>
      <c r="E616">
        <v>0.47727081536286209</v>
      </c>
      <c r="F616">
        <v>0.44933366736129499</v>
      </c>
      <c r="G616">
        <v>1.781107231827614</v>
      </c>
      <c r="H616">
        <v>85</v>
      </c>
      <c r="I616" t="s">
        <v>11574</v>
      </c>
      <c r="J616" t="s">
        <v>16195</v>
      </c>
    </row>
    <row r="617" spans="1:10" x14ac:dyDescent="0.2">
      <c r="A617" t="s">
        <v>5562</v>
      </c>
      <c r="B617" t="s">
        <v>5563</v>
      </c>
      <c r="C617">
        <v>2.170443319120495E-3</v>
      </c>
      <c r="D617">
        <v>1.054861291703502E-2</v>
      </c>
      <c r="E617">
        <v>0.43170769580334639</v>
      </c>
      <c r="F617">
        <v>0.43243378792701198</v>
      </c>
      <c r="G617">
        <v>1.6719857115513741</v>
      </c>
      <c r="H617">
        <v>76</v>
      </c>
      <c r="I617" t="s">
        <v>11575</v>
      </c>
      <c r="J617" t="s">
        <v>16195</v>
      </c>
    </row>
    <row r="618" spans="1:10" x14ac:dyDescent="0.2">
      <c r="A618" t="s">
        <v>5568</v>
      </c>
      <c r="B618" t="s">
        <v>5569</v>
      </c>
      <c r="C618">
        <v>9.53830480802321E-3</v>
      </c>
      <c r="D618">
        <v>3.2882675445548758E-2</v>
      </c>
      <c r="E618">
        <v>0.38073040072279241</v>
      </c>
      <c r="F618">
        <v>0.63831203762277677</v>
      </c>
      <c r="G618">
        <v>1.738625014209263</v>
      </c>
      <c r="H618">
        <v>15</v>
      </c>
      <c r="I618" t="s">
        <v>11577</v>
      </c>
      <c r="J618" t="s">
        <v>16195</v>
      </c>
    </row>
    <row r="619" spans="1:10" x14ac:dyDescent="0.2">
      <c r="A619" t="s">
        <v>5580</v>
      </c>
      <c r="B619" t="s">
        <v>5581</v>
      </c>
      <c r="C619">
        <v>7.40658472719254E-15</v>
      </c>
      <c r="D619">
        <v>8.9592243403743839E-13</v>
      </c>
      <c r="E619">
        <v>0.98654628358758212</v>
      </c>
      <c r="F619">
        <v>0.43891285179180223</v>
      </c>
      <c r="G619">
        <v>2.1446855299630871</v>
      </c>
      <c r="H619">
        <v>396</v>
      </c>
      <c r="I619" t="s">
        <v>11581</v>
      </c>
      <c r="J619" t="s">
        <v>16194</v>
      </c>
    </row>
    <row r="620" spans="1:10" x14ac:dyDescent="0.2">
      <c r="A620" t="s">
        <v>5592</v>
      </c>
      <c r="B620" t="s">
        <v>5593</v>
      </c>
      <c r="C620">
        <v>5.1615903174920116E-3</v>
      </c>
      <c r="D620">
        <v>2.0760780759764671E-2</v>
      </c>
      <c r="E620">
        <v>0.40701791892395389</v>
      </c>
      <c r="F620">
        <v>0.40317374484934321</v>
      </c>
      <c r="G620">
        <v>1.585259050655099</v>
      </c>
      <c r="H620">
        <v>80</v>
      </c>
      <c r="I620" t="s">
        <v>11585</v>
      </c>
      <c r="J620" t="s">
        <v>16195</v>
      </c>
    </row>
    <row r="621" spans="1:10" x14ac:dyDescent="0.2">
      <c r="A621" t="s">
        <v>5598</v>
      </c>
      <c r="B621" t="s">
        <v>5599</v>
      </c>
      <c r="C621">
        <v>7.2199786065176131E-8</v>
      </c>
      <c r="D621">
        <v>1.9171097665761398E-6</v>
      </c>
      <c r="E621">
        <v>0.70497571516723834</v>
      </c>
      <c r="F621">
        <v>0.40987995687332868</v>
      </c>
      <c r="G621">
        <v>1.9185646473139051</v>
      </c>
      <c r="H621">
        <v>262</v>
      </c>
      <c r="I621" t="s">
        <v>11587</v>
      </c>
      <c r="J621" t="s">
        <v>16194</v>
      </c>
    </row>
    <row r="622" spans="1:10" x14ac:dyDescent="0.2">
      <c r="A622" t="s">
        <v>5616</v>
      </c>
      <c r="B622" t="s">
        <v>5617</v>
      </c>
      <c r="C622">
        <v>2.2566390143310818E-3</v>
      </c>
      <c r="D622">
        <v>1.090263760474159E-2</v>
      </c>
      <c r="E622">
        <v>0.43170769580334639</v>
      </c>
      <c r="F622">
        <v>0.48637256028936821</v>
      </c>
      <c r="G622">
        <v>1.743475206492789</v>
      </c>
      <c r="H622">
        <v>47</v>
      </c>
      <c r="I622" t="s">
        <v>11593</v>
      </c>
      <c r="J622" t="s">
        <v>16195</v>
      </c>
    </row>
    <row r="623" spans="1:10" x14ac:dyDescent="0.2">
      <c r="A623" t="s">
        <v>5639</v>
      </c>
      <c r="B623" t="s">
        <v>5640</v>
      </c>
      <c r="C623">
        <v>9.6030382643765427E-3</v>
      </c>
      <c r="D623">
        <v>3.2979519423190107E-2</v>
      </c>
      <c r="E623">
        <v>0.38073040072279241</v>
      </c>
      <c r="F623">
        <v>0.28657114620299118</v>
      </c>
      <c r="G623">
        <v>1.365960289827947</v>
      </c>
      <c r="H623">
        <v>318</v>
      </c>
      <c r="I623" t="s">
        <v>11601</v>
      </c>
      <c r="J623" t="s">
        <v>16195</v>
      </c>
    </row>
    <row r="624" spans="1:10" x14ac:dyDescent="0.2">
      <c r="A624" t="s">
        <v>5648</v>
      </c>
      <c r="B624" t="s">
        <v>5649</v>
      </c>
      <c r="C624">
        <v>1.5459470610362661E-3</v>
      </c>
      <c r="D624">
        <v>8.1044351546459802E-3</v>
      </c>
      <c r="E624">
        <v>0.45505986738722948</v>
      </c>
      <c r="F624">
        <v>0.48842940523182071</v>
      </c>
      <c r="G624">
        <v>1.7826362356620971</v>
      </c>
      <c r="H624">
        <v>54</v>
      </c>
      <c r="I624" t="s">
        <v>11604</v>
      </c>
      <c r="J624" t="s">
        <v>16195</v>
      </c>
    </row>
    <row r="625" spans="1:10" x14ac:dyDescent="0.2">
      <c r="A625" t="s">
        <v>5654</v>
      </c>
      <c r="B625" t="s">
        <v>5655</v>
      </c>
      <c r="C625">
        <v>1.6865425164428609E-6</v>
      </c>
      <c r="D625">
        <v>3.0265098124738368E-5</v>
      </c>
      <c r="E625">
        <v>0.6435518361507222</v>
      </c>
      <c r="F625">
        <v>-0.43824719083967439</v>
      </c>
      <c r="G625">
        <v>-2.035848752600228</v>
      </c>
      <c r="H625">
        <v>118</v>
      </c>
      <c r="I625" t="s">
        <v>11606</v>
      </c>
      <c r="J625" t="s">
        <v>16195</v>
      </c>
    </row>
    <row r="626" spans="1:10" x14ac:dyDescent="0.2">
      <c r="A626" t="s">
        <v>5657</v>
      </c>
      <c r="B626" t="s">
        <v>5658</v>
      </c>
      <c r="C626">
        <v>5.0039104874695926E-4</v>
      </c>
      <c r="D626">
        <v>3.3766057132387792E-3</v>
      </c>
      <c r="E626">
        <v>0.47727081536286209</v>
      </c>
      <c r="F626">
        <v>-0.62421563697358828</v>
      </c>
      <c r="G626">
        <v>-1.923134041848545</v>
      </c>
      <c r="H626">
        <v>21</v>
      </c>
      <c r="I626" t="s">
        <v>11607</v>
      </c>
      <c r="J626" t="s">
        <v>16195</v>
      </c>
    </row>
    <row r="627" spans="1:10" x14ac:dyDescent="0.2">
      <c r="A627" t="s">
        <v>5660</v>
      </c>
      <c r="B627" t="s">
        <v>5661</v>
      </c>
      <c r="C627">
        <v>2.0105299416730399E-3</v>
      </c>
      <c r="D627">
        <v>9.9945065289256414E-3</v>
      </c>
      <c r="E627">
        <v>0.43170769580334639</v>
      </c>
      <c r="F627">
        <v>-0.63775664171437929</v>
      </c>
      <c r="G627">
        <v>-1.8501024222219511</v>
      </c>
      <c r="H627">
        <v>17</v>
      </c>
      <c r="I627" t="s">
        <v>11608</v>
      </c>
      <c r="J627" t="s">
        <v>16195</v>
      </c>
    </row>
    <row r="628" spans="1:10" x14ac:dyDescent="0.2">
      <c r="A628" t="s">
        <v>5668</v>
      </c>
      <c r="B628" t="s">
        <v>5669</v>
      </c>
      <c r="C628">
        <v>3.1948567890269911E-3</v>
      </c>
      <c r="D628">
        <v>1.439227899718918E-2</v>
      </c>
      <c r="E628">
        <v>0.43170769580334639</v>
      </c>
      <c r="F628">
        <v>0.48340056002245668</v>
      </c>
      <c r="G628">
        <v>1.714811085294724</v>
      </c>
      <c r="H628">
        <v>45</v>
      </c>
      <c r="I628" t="s">
        <v>11611</v>
      </c>
      <c r="J628" t="s">
        <v>16195</v>
      </c>
    </row>
    <row r="629" spans="1:10" x14ac:dyDescent="0.2">
      <c r="A629" t="s">
        <v>5671</v>
      </c>
      <c r="B629" t="s">
        <v>5672</v>
      </c>
      <c r="C629">
        <v>8.6078577117280793E-3</v>
      </c>
      <c r="D629">
        <v>3.0345211451257161E-2</v>
      </c>
      <c r="E629">
        <v>0.38073040072279241</v>
      </c>
      <c r="F629">
        <v>0.55387485093104416</v>
      </c>
      <c r="G629">
        <v>1.744856694137471</v>
      </c>
      <c r="H629">
        <v>26</v>
      </c>
      <c r="I629" t="s">
        <v>11612</v>
      </c>
      <c r="J629" t="s">
        <v>16195</v>
      </c>
    </row>
    <row r="630" spans="1:10" x14ac:dyDescent="0.2">
      <c r="A630" t="s">
        <v>5725</v>
      </c>
      <c r="B630" t="s">
        <v>5726</v>
      </c>
      <c r="C630">
        <v>1.379638926469577E-2</v>
      </c>
      <c r="D630">
        <v>4.3367668275742427E-2</v>
      </c>
      <c r="E630">
        <v>0.38073040072279241</v>
      </c>
      <c r="F630">
        <v>0.46193593015602319</v>
      </c>
      <c r="G630">
        <v>1.580176954358038</v>
      </c>
      <c r="H630">
        <v>38</v>
      </c>
      <c r="I630" t="s">
        <v>11630</v>
      </c>
      <c r="J630" t="s">
        <v>16195</v>
      </c>
    </row>
    <row r="631" spans="1:10" x14ac:dyDescent="0.2">
      <c r="A631" t="s">
        <v>5779</v>
      </c>
      <c r="B631" t="s">
        <v>5780</v>
      </c>
      <c r="C631">
        <v>2.404853068355568E-6</v>
      </c>
      <c r="D631">
        <v>4.0278205749996328E-5</v>
      </c>
      <c r="E631">
        <v>0.62725673971852836</v>
      </c>
      <c r="F631">
        <v>0.4645536033753026</v>
      </c>
      <c r="G631">
        <v>1.975049507002246</v>
      </c>
      <c r="H631">
        <v>128</v>
      </c>
      <c r="I631" t="s">
        <v>11648</v>
      </c>
      <c r="J631" t="s">
        <v>16195</v>
      </c>
    </row>
    <row r="632" spans="1:10" x14ac:dyDescent="0.2">
      <c r="A632" t="s">
        <v>5782</v>
      </c>
      <c r="B632" t="s">
        <v>5783</v>
      </c>
      <c r="C632">
        <v>1.8105574941520469E-7</v>
      </c>
      <c r="D632">
        <v>4.2541588315831561E-6</v>
      </c>
      <c r="E632">
        <v>0.69013245879679563</v>
      </c>
      <c r="F632">
        <v>0.42693445300321159</v>
      </c>
      <c r="G632">
        <v>1.933125749010242</v>
      </c>
      <c r="H632">
        <v>196</v>
      </c>
      <c r="I632" t="s">
        <v>11649</v>
      </c>
      <c r="J632" t="s">
        <v>16194</v>
      </c>
    </row>
    <row r="633" spans="1:10" x14ac:dyDescent="0.2">
      <c r="A633" t="s">
        <v>5785</v>
      </c>
      <c r="B633" t="s">
        <v>5786</v>
      </c>
      <c r="C633">
        <v>6.749776554793329E-6</v>
      </c>
      <c r="D633">
        <v>9.6687588719100939E-5</v>
      </c>
      <c r="E633">
        <v>0.610526878385931</v>
      </c>
      <c r="F633">
        <v>0.41929192781950742</v>
      </c>
      <c r="G633">
        <v>1.847643875410673</v>
      </c>
      <c r="H633">
        <v>160</v>
      </c>
      <c r="I633" t="s">
        <v>11650</v>
      </c>
      <c r="J633" t="s">
        <v>16195</v>
      </c>
    </row>
    <row r="634" spans="1:10" x14ac:dyDescent="0.2">
      <c r="A634" t="s">
        <v>5800</v>
      </c>
      <c r="B634" t="s">
        <v>5801</v>
      </c>
      <c r="C634">
        <v>3.625248597381784E-6</v>
      </c>
      <c r="D634">
        <v>5.7756399605116609E-5</v>
      </c>
      <c r="E634">
        <v>0.62725673971852836</v>
      </c>
      <c r="F634">
        <v>0.34920004058715498</v>
      </c>
      <c r="G634">
        <v>1.693383698702388</v>
      </c>
      <c r="H634">
        <v>376</v>
      </c>
      <c r="I634" t="s">
        <v>11654</v>
      </c>
      <c r="J634" t="s">
        <v>16194</v>
      </c>
    </row>
    <row r="635" spans="1:10" x14ac:dyDescent="0.2">
      <c r="A635" t="s">
        <v>5812</v>
      </c>
      <c r="B635" t="s">
        <v>5813</v>
      </c>
      <c r="C635">
        <v>2.309002544974437E-5</v>
      </c>
      <c r="D635">
        <v>2.7029398967335158E-4</v>
      </c>
      <c r="E635">
        <v>0.57561026107112856</v>
      </c>
      <c r="F635">
        <v>0.41965734559168838</v>
      </c>
      <c r="G635">
        <v>1.821632941445382</v>
      </c>
      <c r="H635">
        <v>147</v>
      </c>
      <c r="I635" t="s">
        <v>11658</v>
      </c>
      <c r="J635" t="s">
        <v>16195</v>
      </c>
    </row>
    <row r="636" spans="1:10" x14ac:dyDescent="0.2">
      <c r="A636" t="s">
        <v>5833</v>
      </c>
      <c r="B636" t="s">
        <v>5834</v>
      </c>
      <c r="C636">
        <v>1.376689725256486E-2</v>
      </c>
      <c r="D636">
        <v>4.331665359044011E-2</v>
      </c>
      <c r="E636">
        <v>0.38073040072279241</v>
      </c>
      <c r="F636">
        <v>0.41119699527777631</v>
      </c>
      <c r="G636">
        <v>1.5359984850321879</v>
      </c>
      <c r="H636">
        <v>60</v>
      </c>
      <c r="I636" t="s">
        <v>11665</v>
      </c>
      <c r="J636" t="s">
        <v>16195</v>
      </c>
    </row>
    <row r="637" spans="1:10" x14ac:dyDescent="0.2">
      <c r="A637" t="s">
        <v>5842</v>
      </c>
      <c r="B637" t="s">
        <v>5843</v>
      </c>
      <c r="C637">
        <v>1.0145724124341331E-2</v>
      </c>
      <c r="D637">
        <v>3.4337756466423612E-2</v>
      </c>
      <c r="E637">
        <v>0.38073040072279241</v>
      </c>
      <c r="F637">
        <v>0.29942154084173428</v>
      </c>
      <c r="G637">
        <v>1.400784226117235</v>
      </c>
      <c r="H637">
        <v>253</v>
      </c>
      <c r="I637" t="s">
        <v>11668</v>
      </c>
      <c r="J637" t="s">
        <v>16195</v>
      </c>
    </row>
    <row r="638" spans="1:10" x14ac:dyDescent="0.2">
      <c r="A638" t="s">
        <v>5872</v>
      </c>
      <c r="B638" t="s">
        <v>5873</v>
      </c>
      <c r="C638">
        <v>1.7585965800465619E-5</v>
      </c>
      <c r="D638">
        <v>2.2006039963341271E-4</v>
      </c>
      <c r="E638">
        <v>0.57561026107112856</v>
      </c>
      <c r="F638">
        <v>0.58989822733455077</v>
      </c>
      <c r="G638">
        <v>2.0847335637295181</v>
      </c>
      <c r="H638">
        <v>43</v>
      </c>
      <c r="I638" t="s">
        <v>11678</v>
      </c>
      <c r="J638" t="s">
        <v>16194</v>
      </c>
    </row>
    <row r="639" spans="1:10" x14ac:dyDescent="0.2">
      <c r="A639" t="s">
        <v>5893</v>
      </c>
      <c r="B639" t="s">
        <v>5894</v>
      </c>
      <c r="C639">
        <v>2.1188676017558841E-4</v>
      </c>
      <c r="D639">
        <v>1.708696688230794E-3</v>
      </c>
      <c r="E639">
        <v>0.51884807774379182</v>
      </c>
      <c r="F639">
        <v>0.34075328027249258</v>
      </c>
      <c r="G639">
        <v>1.593101952161992</v>
      </c>
      <c r="H639">
        <v>258</v>
      </c>
      <c r="I639" t="s">
        <v>11685</v>
      </c>
      <c r="J639" t="s">
        <v>16195</v>
      </c>
    </row>
    <row r="640" spans="1:10" x14ac:dyDescent="0.2">
      <c r="A640" t="s">
        <v>5902</v>
      </c>
      <c r="B640" t="s">
        <v>5903</v>
      </c>
      <c r="C640">
        <v>6.0485139022700763E-12</v>
      </c>
      <c r="D640">
        <v>4.4896469101850162E-10</v>
      </c>
      <c r="E640">
        <v>0.8870749883998732</v>
      </c>
      <c r="F640">
        <v>0.41530332054374469</v>
      </c>
      <c r="G640">
        <v>2.0219221250422099</v>
      </c>
      <c r="H640">
        <v>387</v>
      </c>
      <c r="I640" t="s">
        <v>11688</v>
      </c>
      <c r="J640" t="s">
        <v>16194</v>
      </c>
    </row>
    <row r="641" spans="1:10" x14ac:dyDescent="0.2">
      <c r="A641" t="s">
        <v>5905</v>
      </c>
      <c r="B641" t="s">
        <v>5906</v>
      </c>
      <c r="C641">
        <v>4.0914590545367262E-3</v>
      </c>
      <c r="D641">
        <v>1.7513375192813822E-2</v>
      </c>
      <c r="E641">
        <v>0.40701791892395389</v>
      </c>
      <c r="F641">
        <v>0.48962780761474761</v>
      </c>
      <c r="G641">
        <v>1.7252254428384091</v>
      </c>
      <c r="H641">
        <v>42</v>
      </c>
      <c r="I641" t="s">
        <v>11689</v>
      </c>
      <c r="J641" t="s">
        <v>16195</v>
      </c>
    </row>
    <row r="642" spans="1:10" x14ac:dyDescent="0.2">
      <c r="A642" t="s">
        <v>5911</v>
      </c>
      <c r="B642" t="s">
        <v>5912</v>
      </c>
      <c r="C642">
        <v>1.5625900605823431E-2</v>
      </c>
      <c r="D642">
        <v>4.7740122898614901E-2</v>
      </c>
      <c r="E642">
        <v>0.35248785758361922</v>
      </c>
      <c r="F642">
        <v>-0.47548299680118439</v>
      </c>
      <c r="G642">
        <v>-1.575857131011327</v>
      </c>
      <c r="H642">
        <v>28</v>
      </c>
      <c r="I642" t="s">
        <v>11691</v>
      </c>
      <c r="J642" t="s">
        <v>16195</v>
      </c>
    </row>
    <row r="643" spans="1:10" x14ac:dyDescent="0.2">
      <c r="A643" t="s">
        <v>5914</v>
      </c>
      <c r="B643" t="s">
        <v>5915</v>
      </c>
      <c r="C643">
        <v>1.331480416730657E-3</v>
      </c>
      <c r="D643">
        <v>7.3085967076341627E-3</v>
      </c>
      <c r="E643">
        <v>0.45505986738722948</v>
      </c>
      <c r="F643">
        <v>0.35187350198263639</v>
      </c>
      <c r="G643">
        <v>1.564486343047194</v>
      </c>
      <c r="H643">
        <v>173</v>
      </c>
      <c r="I643" t="s">
        <v>11692</v>
      </c>
      <c r="J643" t="s">
        <v>16195</v>
      </c>
    </row>
    <row r="644" spans="1:10" x14ac:dyDescent="0.2">
      <c r="A644" t="s">
        <v>5920</v>
      </c>
      <c r="B644" t="s">
        <v>5921</v>
      </c>
      <c r="C644">
        <v>1.701636275712935E-3</v>
      </c>
      <c r="D644">
        <v>8.7658423919218381E-3</v>
      </c>
      <c r="E644">
        <v>0.45505986738722948</v>
      </c>
      <c r="F644">
        <v>0.56152500776199088</v>
      </c>
      <c r="G644">
        <v>1.7826641041613971</v>
      </c>
      <c r="H644">
        <v>27</v>
      </c>
      <c r="I644" t="s">
        <v>11694</v>
      </c>
      <c r="J644" t="s">
        <v>16195</v>
      </c>
    </row>
    <row r="645" spans="1:10" x14ac:dyDescent="0.2">
      <c r="A645" t="s">
        <v>5935</v>
      </c>
      <c r="B645" t="s">
        <v>5936</v>
      </c>
      <c r="C645">
        <v>2.9169015858911032E-4</v>
      </c>
      <c r="D645">
        <v>2.1705218549536889E-3</v>
      </c>
      <c r="E645">
        <v>0.49849310876659031</v>
      </c>
      <c r="F645">
        <v>0.51545929157160186</v>
      </c>
      <c r="G645">
        <v>1.8862831360701691</v>
      </c>
      <c r="H645">
        <v>53</v>
      </c>
      <c r="I645" t="s">
        <v>11699</v>
      </c>
      <c r="J645" t="s">
        <v>16195</v>
      </c>
    </row>
    <row r="646" spans="1:10" x14ac:dyDescent="0.2">
      <c r="A646" t="s">
        <v>5947</v>
      </c>
      <c r="B646" t="s">
        <v>5948</v>
      </c>
      <c r="C646">
        <v>3.887963683144687E-3</v>
      </c>
      <c r="D646">
        <v>1.6796414535913431E-2</v>
      </c>
      <c r="E646">
        <v>0.43170769580334639</v>
      </c>
      <c r="F646">
        <v>-0.45675159974583079</v>
      </c>
      <c r="G646">
        <v>-1.7067162529116631</v>
      </c>
      <c r="H646">
        <v>42</v>
      </c>
      <c r="I646" t="s">
        <v>11703</v>
      </c>
      <c r="J646" t="s">
        <v>16195</v>
      </c>
    </row>
    <row r="647" spans="1:10" x14ac:dyDescent="0.2">
      <c r="A647" t="s">
        <v>5963</v>
      </c>
      <c r="B647" t="s">
        <v>5964</v>
      </c>
      <c r="C647">
        <v>1.414526481736026E-2</v>
      </c>
      <c r="D647">
        <v>4.4166763760514927E-2</v>
      </c>
      <c r="E647">
        <v>0.38073040072279241</v>
      </c>
      <c r="F647">
        <v>0.55701871678624293</v>
      </c>
      <c r="G647">
        <v>1.6417498182762389</v>
      </c>
      <c r="H647">
        <v>21</v>
      </c>
      <c r="I647" t="s">
        <v>11709</v>
      </c>
      <c r="J647" t="s">
        <v>16195</v>
      </c>
    </row>
    <row r="648" spans="1:10" x14ac:dyDescent="0.2">
      <c r="A648" t="s">
        <v>5978</v>
      </c>
      <c r="B648" t="s">
        <v>5979</v>
      </c>
      <c r="C648">
        <v>1.6044092783913751E-3</v>
      </c>
      <c r="D648">
        <v>8.3496961023540265E-3</v>
      </c>
      <c r="E648">
        <v>0.45505986738722948</v>
      </c>
      <c r="F648">
        <v>-0.42412943932958352</v>
      </c>
      <c r="G648">
        <v>-1.7437644722261221</v>
      </c>
      <c r="H648">
        <v>63</v>
      </c>
      <c r="I648" t="s">
        <v>11714</v>
      </c>
      <c r="J648" t="s">
        <v>16195</v>
      </c>
    </row>
    <row r="649" spans="1:10" x14ac:dyDescent="0.2">
      <c r="A649" t="s">
        <v>5981</v>
      </c>
      <c r="B649" t="s">
        <v>5982</v>
      </c>
      <c r="C649">
        <v>1.667103653115355E-5</v>
      </c>
      <c r="D649">
        <v>2.1022241432721041E-4</v>
      </c>
      <c r="E649">
        <v>0.57561026107112856</v>
      </c>
      <c r="F649">
        <v>-0.67881030296833866</v>
      </c>
      <c r="G649">
        <v>-2.1717751256611439</v>
      </c>
      <c r="H649">
        <v>23</v>
      </c>
      <c r="I649" t="s">
        <v>11715</v>
      </c>
      <c r="J649" t="s">
        <v>16194</v>
      </c>
    </row>
    <row r="650" spans="1:10" x14ac:dyDescent="0.2">
      <c r="A650" t="s">
        <v>5990</v>
      </c>
      <c r="B650" t="s">
        <v>5991</v>
      </c>
      <c r="C650">
        <v>1.970500006418138E-4</v>
      </c>
      <c r="D650">
        <v>1.612945619288631E-3</v>
      </c>
      <c r="E650">
        <v>0.51884807774379182</v>
      </c>
      <c r="F650">
        <v>-0.56803922390524275</v>
      </c>
      <c r="G650">
        <v>-1.9516902819067079</v>
      </c>
      <c r="H650">
        <v>31</v>
      </c>
      <c r="I650" t="s">
        <v>11718</v>
      </c>
      <c r="J650" t="s">
        <v>16194</v>
      </c>
    </row>
    <row r="651" spans="1:10" x14ac:dyDescent="0.2">
      <c r="A651" t="s">
        <v>6002</v>
      </c>
      <c r="B651" t="s">
        <v>6003</v>
      </c>
      <c r="C651">
        <v>1.1034184937232809E-2</v>
      </c>
      <c r="D651">
        <v>3.6660883016279122E-2</v>
      </c>
      <c r="E651">
        <v>0.38073040072279241</v>
      </c>
      <c r="F651">
        <v>0.39492916316409238</v>
      </c>
      <c r="G651">
        <v>1.526975773680189</v>
      </c>
      <c r="H651">
        <v>76</v>
      </c>
      <c r="I651" t="s">
        <v>11722</v>
      </c>
      <c r="J651" t="s">
        <v>16195</v>
      </c>
    </row>
    <row r="652" spans="1:10" x14ac:dyDescent="0.2">
      <c r="A652" t="s">
        <v>6014</v>
      </c>
      <c r="B652" t="s">
        <v>6015</v>
      </c>
      <c r="C652">
        <v>1.7711016999434631E-4</v>
      </c>
      <c r="D652">
        <v>1.4705413429396161E-3</v>
      </c>
      <c r="E652">
        <v>0.51884807774379182</v>
      </c>
      <c r="F652">
        <v>0.5014769000770527</v>
      </c>
      <c r="G652">
        <v>1.895138505385908</v>
      </c>
      <c r="H652">
        <v>65</v>
      </c>
      <c r="I652" t="s">
        <v>11726</v>
      </c>
      <c r="J652" t="s">
        <v>16195</v>
      </c>
    </row>
    <row r="653" spans="1:10" x14ac:dyDescent="0.2">
      <c r="A653" t="s">
        <v>6035</v>
      </c>
      <c r="B653" t="s">
        <v>6036</v>
      </c>
      <c r="C653">
        <v>2.7199646495728899E-3</v>
      </c>
      <c r="D653">
        <v>1.2577914285539201E-2</v>
      </c>
      <c r="E653">
        <v>0.43170769580334639</v>
      </c>
      <c r="F653">
        <v>0.5989660091715745</v>
      </c>
      <c r="G653">
        <v>1.7914501438441459</v>
      </c>
      <c r="H653">
        <v>22</v>
      </c>
      <c r="I653" t="s">
        <v>11732</v>
      </c>
      <c r="J653" t="s">
        <v>16195</v>
      </c>
    </row>
    <row r="654" spans="1:10" x14ac:dyDescent="0.2">
      <c r="A654" t="s">
        <v>6041</v>
      </c>
      <c r="B654" t="s">
        <v>6042</v>
      </c>
      <c r="C654">
        <v>3.8642881440149172E-3</v>
      </c>
      <c r="D654">
        <v>1.676064419435952E-2</v>
      </c>
      <c r="E654">
        <v>0.43170769580334639</v>
      </c>
      <c r="F654">
        <v>0.62395482067104469</v>
      </c>
      <c r="G654">
        <v>1.7702643976073831</v>
      </c>
      <c r="H654">
        <v>18</v>
      </c>
      <c r="I654" t="s">
        <v>11734</v>
      </c>
      <c r="J654" t="s">
        <v>16195</v>
      </c>
    </row>
    <row r="655" spans="1:10" x14ac:dyDescent="0.2">
      <c r="A655" t="s">
        <v>6047</v>
      </c>
      <c r="B655" t="s">
        <v>6048</v>
      </c>
      <c r="C655">
        <v>2.2134239442453299E-7</v>
      </c>
      <c r="D655">
        <v>5.0908750717642598E-6</v>
      </c>
      <c r="E655">
        <v>0.69013245879679563</v>
      </c>
      <c r="F655">
        <v>0.49190523480596582</v>
      </c>
      <c r="G655">
        <v>2.0751932232532231</v>
      </c>
      <c r="H655">
        <v>119</v>
      </c>
      <c r="I655" t="s">
        <v>11736</v>
      </c>
      <c r="J655" t="s">
        <v>16195</v>
      </c>
    </row>
    <row r="656" spans="1:10" x14ac:dyDescent="0.2">
      <c r="A656" t="s">
        <v>6056</v>
      </c>
      <c r="B656" t="s">
        <v>6057</v>
      </c>
      <c r="C656">
        <v>1.1421716423668351E-3</v>
      </c>
      <c r="D656">
        <v>6.5215604614861566E-3</v>
      </c>
      <c r="E656">
        <v>0.45505986738722948</v>
      </c>
      <c r="F656">
        <v>0.65441154635689902</v>
      </c>
      <c r="G656">
        <v>1.88327753917679</v>
      </c>
      <c r="H656">
        <v>19</v>
      </c>
      <c r="I656" t="s">
        <v>11739</v>
      </c>
      <c r="J656" t="s">
        <v>16195</v>
      </c>
    </row>
    <row r="657" spans="1:10" x14ac:dyDescent="0.2">
      <c r="A657" t="s">
        <v>6065</v>
      </c>
      <c r="B657" t="s">
        <v>6066</v>
      </c>
      <c r="C657">
        <v>1.4720677859540281E-3</v>
      </c>
      <c r="D657">
        <v>7.8430234729622433E-3</v>
      </c>
      <c r="E657">
        <v>0.45505986738722948</v>
      </c>
      <c r="F657">
        <v>0.5631220985156391</v>
      </c>
      <c r="G657">
        <v>1.809768633343207</v>
      </c>
      <c r="H657">
        <v>29</v>
      </c>
      <c r="I657" t="s">
        <v>11742</v>
      </c>
      <c r="J657" t="s">
        <v>16195</v>
      </c>
    </row>
    <row r="658" spans="1:10" x14ac:dyDescent="0.2">
      <c r="A658" t="s">
        <v>6103</v>
      </c>
      <c r="B658" t="s">
        <v>6104</v>
      </c>
      <c r="C658">
        <v>3.796350280277335E-5</v>
      </c>
      <c r="D658">
        <v>4.0652065624215659E-4</v>
      </c>
      <c r="E658">
        <v>0.55733223875864601</v>
      </c>
      <c r="F658">
        <v>0.46491515128399258</v>
      </c>
      <c r="G658">
        <v>1.9064869199093579</v>
      </c>
      <c r="H658">
        <v>102</v>
      </c>
      <c r="I658" t="s">
        <v>11755</v>
      </c>
      <c r="J658" t="s">
        <v>16195</v>
      </c>
    </row>
    <row r="659" spans="1:10" x14ac:dyDescent="0.2">
      <c r="A659" t="s">
        <v>6106</v>
      </c>
      <c r="B659" t="s">
        <v>6107</v>
      </c>
      <c r="C659">
        <v>2.4276216936283409E-10</v>
      </c>
      <c r="D659">
        <v>1.219786530983102E-8</v>
      </c>
      <c r="E659">
        <v>0.81403583784790789</v>
      </c>
      <c r="F659">
        <v>-0.34238951412051732</v>
      </c>
      <c r="G659">
        <v>-1.8254057596218329</v>
      </c>
      <c r="H659">
        <v>437</v>
      </c>
      <c r="I659" t="s">
        <v>11756</v>
      </c>
      <c r="J659" t="s">
        <v>16194</v>
      </c>
    </row>
    <row r="660" spans="1:10" x14ac:dyDescent="0.2">
      <c r="A660" t="s">
        <v>6126</v>
      </c>
      <c r="B660" t="s">
        <v>6127</v>
      </c>
      <c r="C660">
        <v>1.23359506654306E-3</v>
      </c>
      <c r="D660">
        <v>6.8402741720367281E-3</v>
      </c>
      <c r="E660">
        <v>0.45505986738722948</v>
      </c>
      <c r="F660">
        <v>0.46411783262769551</v>
      </c>
      <c r="G660">
        <v>1.753954320755055</v>
      </c>
      <c r="H660">
        <v>65</v>
      </c>
      <c r="I660" t="s">
        <v>11763</v>
      </c>
      <c r="J660" t="s">
        <v>16195</v>
      </c>
    </row>
    <row r="661" spans="1:10" x14ac:dyDescent="0.2">
      <c r="A661" t="s">
        <v>6132</v>
      </c>
      <c r="B661" t="s">
        <v>6133</v>
      </c>
      <c r="C661">
        <v>9.6492119449955917E-3</v>
      </c>
      <c r="D661">
        <v>3.3068547966794967E-2</v>
      </c>
      <c r="E661">
        <v>0.38073040072279241</v>
      </c>
      <c r="F661">
        <v>-0.60371127209518083</v>
      </c>
      <c r="G661">
        <v>-1.690094346627707</v>
      </c>
      <c r="H661">
        <v>15</v>
      </c>
      <c r="I661" t="s">
        <v>11765</v>
      </c>
      <c r="J661" t="s">
        <v>16195</v>
      </c>
    </row>
    <row r="662" spans="1:10" x14ac:dyDescent="0.2">
      <c r="A662" t="s">
        <v>6141</v>
      </c>
      <c r="B662" t="s">
        <v>6142</v>
      </c>
      <c r="C662">
        <v>1.8521066138580579E-5</v>
      </c>
      <c r="D662">
        <v>2.2826340380605341E-4</v>
      </c>
      <c r="E662">
        <v>0.57561026107112856</v>
      </c>
      <c r="F662">
        <v>0.55321145593915233</v>
      </c>
      <c r="G662">
        <v>2.0487633021649172</v>
      </c>
      <c r="H662">
        <v>58</v>
      </c>
      <c r="I662" t="s">
        <v>11768</v>
      </c>
      <c r="J662" t="s">
        <v>16195</v>
      </c>
    </row>
    <row r="663" spans="1:10" x14ac:dyDescent="0.2">
      <c r="A663" t="s">
        <v>6219</v>
      </c>
      <c r="B663" t="s">
        <v>6220</v>
      </c>
      <c r="C663">
        <v>1.080426907932385E-4</v>
      </c>
      <c r="D663">
        <v>9.6149162978396963E-4</v>
      </c>
      <c r="E663">
        <v>0.53843409630991623</v>
      </c>
      <c r="F663">
        <v>-0.70998031381329418</v>
      </c>
      <c r="G663">
        <v>-2.0979867508227259</v>
      </c>
      <c r="H663">
        <v>18</v>
      </c>
      <c r="I663" t="s">
        <v>11794</v>
      </c>
      <c r="J663" t="s">
        <v>16194</v>
      </c>
    </row>
    <row r="664" spans="1:10" x14ac:dyDescent="0.2">
      <c r="A664" t="s">
        <v>6222</v>
      </c>
      <c r="B664" t="s">
        <v>6223</v>
      </c>
      <c r="C664">
        <v>4.1336631725945761E-7</v>
      </c>
      <c r="D664">
        <v>8.8819367905880817E-6</v>
      </c>
      <c r="E664">
        <v>0.67496286001102501</v>
      </c>
      <c r="F664">
        <v>-0.41935631057209299</v>
      </c>
      <c r="G664">
        <v>-2.0029653326178001</v>
      </c>
      <c r="H664">
        <v>141</v>
      </c>
      <c r="I664" t="s">
        <v>11795</v>
      </c>
      <c r="J664" t="s">
        <v>16195</v>
      </c>
    </row>
    <row r="665" spans="1:10" x14ac:dyDescent="0.2">
      <c r="A665" t="s">
        <v>6225</v>
      </c>
      <c r="B665" t="s">
        <v>6226</v>
      </c>
      <c r="C665">
        <v>1.169234021737171E-3</v>
      </c>
      <c r="D665">
        <v>6.6412492434671294E-3</v>
      </c>
      <c r="E665">
        <v>0.45505986738722948</v>
      </c>
      <c r="F665">
        <v>0.50014523164563707</v>
      </c>
      <c r="G665">
        <v>1.792845407440272</v>
      </c>
      <c r="H665">
        <v>47</v>
      </c>
      <c r="I665" t="s">
        <v>11796</v>
      </c>
      <c r="J665" t="s">
        <v>16194</v>
      </c>
    </row>
    <row r="666" spans="1:10" x14ac:dyDescent="0.2">
      <c r="A666" t="s">
        <v>6234</v>
      </c>
      <c r="B666" t="s">
        <v>6235</v>
      </c>
      <c r="C666">
        <v>9.2151354133735014E-3</v>
      </c>
      <c r="D666">
        <v>3.2154521645382322E-2</v>
      </c>
      <c r="E666">
        <v>0.38073040072279241</v>
      </c>
      <c r="F666">
        <v>-0.53315303382343082</v>
      </c>
      <c r="G666">
        <v>-1.670032137241561</v>
      </c>
      <c r="H666">
        <v>22</v>
      </c>
      <c r="I666" t="s">
        <v>11799</v>
      </c>
      <c r="J666" t="s">
        <v>16195</v>
      </c>
    </row>
    <row r="667" spans="1:10" x14ac:dyDescent="0.2">
      <c r="A667" t="s">
        <v>6243</v>
      </c>
      <c r="B667" t="s">
        <v>6244</v>
      </c>
      <c r="C667">
        <v>4.1837002313403699E-3</v>
      </c>
      <c r="D667">
        <v>1.7814817412721839E-2</v>
      </c>
      <c r="E667">
        <v>0.40701791892395389</v>
      </c>
      <c r="F667">
        <v>-0.60792606036142416</v>
      </c>
      <c r="G667">
        <v>-1.796417161579956</v>
      </c>
      <c r="H667">
        <v>18</v>
      </c>
      <c r="I667" t="s">
        <v>11802</v>
      </c>
      <c r="J667" t="s">
        <v>16194</v>
      </c>
    </row>
    <row r="668" spans="1:10" x14ac:dyDescent="0.2">
      <c r="A668" t="s">
        <v>6282</v>
      </c>
      <c r="B668" t="s">
        <v>6283</v>
      </c>
      <c r="C668">
        <v>2.3960527853231519E-9</v>
      </c>
      <c r="D668">
        <v>9.7818854960817686E-8</v>
      </c>
      <c r="E668">
        <v>0.77493903013643628</v>
      </c>
      <c r="F668">
        <v>0.41947031502304821</v>
      </c>
      <c r="G668">
        <v>1.967339655709138</v>
      </c>
      <c r="H668">
        <v>270</v>
      </c>
      <c r="I668" t="s">
        <v>11815</v>
      </c>
      <c r="J668" t="s">
        <v>16195</v>
      </c>
    </row>
    <row r="669" spans="1:10" x14ac:dyDescent="0.2">
      <c r="A669" t="s">
        <v>6288</v>
      </c>
      <c r="B669" t="s">
        <v>6289</v>
      </c>
      <c r="C669">
        <v>5.0627268819163221E-3</v>
      </c>
      <c r="D669">
        <v>2.0438647708700509E-2</v>
      </c>
      <c r="E669">
        <v>0.40701791892395389</v>
      </c>
      <c r="F669">
        <v>-0.45852996863360501</v>
      </c>
      <c r="G669">
        <v>-1.701706925222199</v>
      </c>
      <c r="H669">
        <v>40</v>
      </c>
      <c r="I669" t="s">
        <v>11817</v>
      </c>
      <c r="J669" t="s">
        <v>16195</v>
      </c>
    </row>
    <row r="670" spans="1:10" x14ac:dyDescent="0.2">
      <c r="A670" t="s">
        <v>6291</v>
      </c>
      <c r="B670" t="s">
        <v>6292</v>
      </c>
      <c r="C670">
        <v>2.7522064985391288E-4</v>
      </c>
      <c r="D670">
        <v>2.100165052389906E-3</v>
      </c>
      <c r="E670">
        <v>0.49849310876659031</v>
      </c>
      <c r="F670">
        <v>-0.41222737988434299</v>
      </c>
      <c r="G670">
        <v>-1.8039516039272061</v>
      </c>
      <c r="H670">
        <v>86</v>
      </c>
      <c r="I670" t="s">
        <v>11818</v>
      </c>
      <c r="J670" t="s">
        <v>16194</v>
      </c>
    </row>
    <row r="671" spans="1:10" x14ac:dyDescent="0.2">
      <c r="A671" t="s">
        <v>6294</v>
      </c>
      <c r="B671" t="s">
        <v>6295</v>
      </c>
      <c r="C671">
        <v>9.375165830226601E-4</v>
      </c>
      <c r="D671">
        <v>5.5976767096014768E-3</v>
      </c>
      <c r="E671">
        <v>0.47727081536286209</v>
      </c>
      <c r="F671">
        <v>-0.60189256176243489</v>
      </c>
      <c r="G671">
        <v>-1.8853497167622091</v>
      </c>
      <c r="H671">
        <v>22</v>
      </c>
      <c r="I671" t="s">
        <v>11819</v>
      </c>
      <c r="J671" t="s">
        <v>16195</v>
      </c>
    </row>
    <row r="672" spans="1:10" x14ac:dyDescent="0.2">
      <c r="A672" t="s">
        <v>6306</v>
      </c>
      <c r="B672" t="s">
        <v>6307</v>
      </c>
      <c r="C672">
        <v>8.4558664734435147E-3</v>
      </c>
      <c r="D672">
        <v>2.9888376517604461E-2</v>
      </c>
      <c r="E672">
        <v>0.38073040072279241</v>
      </c>
      <c r="F672">
        <v>0.54493481349766948</v>
      </c>
      <c r="G672">
        <v>1.6975208922612259</v>
      </c>
      <c r="H672">
        <v>25</v>
      </c>
      <c r="I672" t="s">
        <v>11823</v>
      </c>
      <c r="J672" t="s">
        <v>16194</v>
      </c>
    </row>
    <row r="673" spans="1:10" x14ac:dyDescent="0.2">
      <c r="A673" t="s">
        <v>6309</v>
      </c>
      <c r="B673" t="s">
        <v>6310</v>
      </c>
      <c r="C673">
        <v>7.6277610598290502E-4</v>
      </c>
      <c r="D673">
        <v>4.7271855069073391E-3</v>
      </c>
      <c r="E673">
        <v>0.47727081536286209</v>
      </c>
      <c r="F673">
        <v>0.61830400421176734</v>
      </c>
      <c r="G673">
        <v>1.9478260819161459</v>
      </c>
      <c r="H673">
        <v>26</v>
      </c>
      <c r="I673" t="s">
        <v>11824</v>
      </c>
      <c r="J673" t="s">
        <v>16194</v>
      </c>
    </row>
    <row r="674" spans="1:10" x14ac:dyDescent="0.2">
      <c r="A674" t="s">
        <v>6312</v>
      </c>
      <c r="B674" t="s">
        <v>6313</v>
      </c>
      <c r="C674">
        <v>7.6008839385129914E-3</v>
      </c>
      <c r="D674">
        <v>2.752160414987076E-2</v>
      </c>
      <c r="E674">
        <v>0.40701791892395389</v>
      </c>
      <c r="F674">
        <v>0.31492535238576191</v>
      </c>
      <c r="G674">
        <v>1.448012204336393</v>
      </c>
      <c r="H674">
        <v>231</v>
      </c>
      <c r="I674" t="s">
        <v>11825</v>
      </c>
      <c r="J674" t="s">
        <v>16195</v>
      </c>
    </row>
    <row r="675" spans="1:10" x14ac:dyDescent="0.2">
      <c r="A675" t="s">
        <v>6318</v>
      </c>
      <c r="B675" t="s">
        <v>6319</v>
      </c>
      <c r="C675">
        <v>1.535472398707951E-4</v>
      </c>
      <c r="D675">
        <v>1.293057228437178E-3</v>
      </c>
      <c r="E675">
        <v>0.51884807774379182</v>
      </c>
      <c r="F675">
        <v>0.53458911886435367</v>
      </c>
      <c r="G675">
        <v>1.9183302094281041</v>
      </c>
      <c r="H675">
        <v>48</v>
      </c>
      <c r="I675" t="s">
        <v>11827</v>
      </c>
      <c r="J675" t="s">
        <v>16195</v>
      </c>
    </row>
    <row r="676" spans="1:10" x14ac:dyDescent="0.2">
      <c r="A676" t="s">
        <v>6321</v>
      </c>
      <c r="B676" t="s">
        <v>6322</v>
      </c>
      <c r="C676">
        <v>3.938777299943874E-7</v>
      </c>
      <c r="D676">
        <v>8.5760311077444615E-6</v>
      </c>
      <c r="E676">
        <v>0.67496286001102501</v>
      </c>
      <c r="F676">
        <v>0.37411009890623359</v>
      </c>
      <c r="G676">
        <v>1.790886596074472</v>
      </c>
      <c r="H676">
        <v>334</v>
      </c>
      <c r="I676" t="s">
        <v>11828</v>
      </c>
      <c r="J676" t="s">
        <v>16195</v>
      </c>
    </row>
    <row r="677" spans="1:10" x14ac:dyDescent="0.2">
      <c r="A677" t="s">
        <v>6333</v>
      </c>
      <c r="B677" t="s">
        <v>6334</v>
      </c>
      <c r="C677">
        <v>3.725692396609912E-4</v>
      </c>
      <c r="D677">
        <v>2.6337903392484791E-3</v>
      </c>
      <c r="E677">
        <v>0.49849310876659031</v>
      </c>
      <c r="F677">
        <v>-0.68858924682250477</v>
      </c>
      <c r="G677">
        <v>-1.997565450730109</v>
      </c>
      <c r="H677">
        <v>17</v>
      </c>
      <c r="I677" t="s">
        <v>11832</v>
      </c>
      <c r="J677" t="s">
        <v>16194</v>
      </c>
    </row>
    <row r="678" spans="1:10" x14ac:dyDescent="0.2">
      <c r="A678" t="s">
        <v>6342</v>
      </c>
      <c r="B678" t="s">
        <v>6343</v>
      </c>
      <c r="C678">
        <v>3.4912122062383742E-10</v>
      </c>
      <c r="D678">
        <v>1.6525071109528299E-8</v>
      </c>
      <c r="E678">
        <v>0.81403583784790789</v>
      </c>
      <c r="F678">
        <v>0.46732818872063708</v>
      </c>
      <c r="G678">
        <v>2.1424795639918881</v>
      </c>
      <c r="H678">
        <v>217</v>
      </c>
      <c r="I678" t="s">
        <v>11835</v>
      </c>
      <c r="J678" t="s">
        <v>16194</v>
      </c>
    </row>
    <row r="679" spans="1:10" x14ac:dyDescent="0.2">
      <c r="A679" t="s">
        <v>6351</v>
      </c>
      <c r="B679" t="s">
        <v>6352</v>
      </c>
      <c r="C679">
        <v>1.01754031114566E-4</v>
      </c>
      <c r="D679">
        <v>9.167274989634696E-4</v>
      </c>
      <c r="E679">
        <v>0.53843409630991623</v>
      </c>
      <c r="F679">
        <v>0.48879793730815257</v>
      </c>
      <c r="G679">
        <v>1.8805954872472119</v>
      </c>
      <c r="H679">
        <v>74</v>
      </c>
      <c r="I679" t="s">
        <v>11838</v>
      </c>
      <c r="J679" t="s">
        <v>16194</v>
      </c>
    </row>
    <row r="680" spans="1:10" x14ac:dyDescent="0.2">
      <c r="A680" t="s">
        <v>6354</v>
      </c>
      <c r="B680" t="s">
        <v>6355</v>
      </c>
      <c r="C680">
        <v>4.3199859619630918E-3</v>
      </c>
      <c r="D680">
        <v>1.8228777973864931E-2</v>
      </c>
      <c r="E680">
        <v>0.40701791892395389</v>
      </c>
      <c r="F680">
        <v>0.28304094295703291</v>
      </c>
      <c r="G680">
        <v>1.387837040679156</v>
      </c>
      <c r="H680">
        <v>421</v>
      </c>
      <c r="I680" t="s">
        <v>11839</v>
      </c>
      <c r="J680" t="s">
        <v>16195</v>
      </c>
    </row>
    <row r="681" spans="1:10" x14ac:dyDescent="0.2">
      <c r="A681" t="s">
        <v>6396</v>
      </c>
      <c r="B681" t="s">
        <v>6397</v>
      </c>
      <c r="C681">
        <v>1.346251101947312E-5</v>
      </c>
      <c r="D681">
        <v>1.7310457082519369E-4</v>
      </c>
      <c r="E681">
        <v>0.59332547639640509</v>
      </c>
      <c r="F681">
        <v>0.41598722472448169</v>
      </c>
      <c r="G681">
        <v>1.82963186758286</v>
      </c>
      <c r="H681">
        <v>159</v>
      </c>
      <c r="I681" t="s">
        <v>11853</v>
      </c>
      <c r="J681" t="s">
        <v>16194</v>
      </c>
    </row>
    <row r="682" spans="1:10" x14ac:dyDescent="0.2">
      <c r="A682" t="s">
        <v>6405</v>
      </c>
      <c r="B682" t="s">
        <v>6406</v>
      </c>
      <c r="C682">
        <v>1.8366873225745971E-14</v>
      </c>
      <c r="D682">
        <v>2.14127168147137E-12</v>
      </c>
      <c r="E682">
        <v>0.97599468306431969</v>
      </c>
      <c r="F682">
        <v>-0.48135193034940721</v>
      </c>
      <c r="G682">
        <v>-2.4014739569552028</v>
      </c>
      <c r="H682">
        <v>208</v>
      </c>
      <c r="I682" t="s">
        <v>11856</v>
      </c>
      <c r="J682" t="s">
        <v>16195</v>
      </c>
    </row>
    <row r="683" spans="1:10" x14ac:dyDescent="0.2">
      <c r="A683" t="s">
        <v>6426</v>
      </c>
      <c r="B683" t="s">
        <v>6427</v>
      </c>
      <c r="C683">
        <v>5.1179254009030839E-3</v>
      </c>
      <c r="D683">
        <v>2.0610535584894538E-2</v>
      </c>
      <c r="E683">
        <v>0.40701791892395389</v>
      </c>
      <c r="F683">
        <v>0.46539289171997678</v>
      </c>
      <c r="G683">
        <v>1.65093083405139</v>
      </c>
      <c r="H683">
        <v>45</v>
      </c>
      <c r="I683" t="s">
        <v>11863</v>
      </c>
      <c r="J683" t="s">
        <v>16195</v>
      </c>
    </row>
    <row r="684" spans="1:10" x14ac:dyDescent="0.2">
      <c r="A684" t="s">
        <v>6444</v>
      </c>
      <c r="B684" t="s">
        <v>6445</v>
      </c>
      <c r="C684">
        <v>4.2423346006110882E-3</v>
      </c>
      <c r="D684">
        <v>1.799411013713742E-2</v>
      </c>
      <c r="E684">
        <v>0.40701791892395389</v>
      </c>
      <c r="F684">
        <v>0.61625216979973563</v>
      </c>
      <c r="G684">
        <v>1.7734617861095261</v>
      </c>
      <c r="H684">
        <v>19</v>
      </c>
      <c r="I684" t="s">
        <v>11869</v>
      </c>
      <c r="J684" t="s">
        <v>16195</v>
      </c>
    </row>
    <row r="685" spans="1:10" x14ac:dyDescent="0.2">
      <c r="A685" t="s">
        <v>6447</v>
      </c>
      <c r="B685" t="s">
        <v>6448</v>
      </c>
      <c r="C685">
        <v>2.8064160643946542E-4</v>
      </c>
      <c r="D685">
        <v>2.1168025095410952E-3</v>
      </c>
      <c r="E685">
        <v>0.49849310876659031</v>
      </c>
      <c r="F685">
        <v>0.4400302484145544</v>
      </c>
      <c r="G685">
        <v>1.7739389916644051</v>
      </c>
      <c r="H685">
        <v>92</v>
      </c>
      <c r="I685" t="s">
        <v>11870</v>
      </c>
      <c r="J685" t="s">
        <v>16195</v>
      </c>
    </row>
    <row r="686" spans="1:10" x14ac:dyDescent="0.2">
      <c r="A686" t="s">
        <v>6462</v>
      </c>
      <c r="B686" t="s">
        <v>6463</v>
      </c>
      <c r="C686">
        <v>2.1148155709826201E-3</v>
      </c>
      <c r="D686">
        <v>1.0355303830328689E-2</v>
      </c>
      <c r="E686">
        <v>0.43170769580334639</v>
      </c>
      <c r="F686">
        <v>-0.58346225217444581</v>
      </c>
      <c r="G686">
        <v>-1.9020794903950231</v>
      </c>
      <c r="H686">
        <v>26</v>
      </c>
      <c r="I686" t="s">
        <v>11875</v>
      </c>
      <c r="J686" t="s">
        <v>16195</v>
      </c>
    </row>
    <row r="687" spans="1:10" x14ac:dyDescent="0.2">
      <c r="A687" t="s">
        <v>6489</v>
      </c>
      <c r="B687" t="s">
        <v>6490</v>
      </c>
      <c r="C687">
        <v>8.7763105991435289E-3</v>
      </c>
      <c r="D687">
        <v>3.0820892921293291E-2</v>
      </c>
      <c r="E687">
        <v>0.38073040072279241</v>
      </c>
      <c r="F687">
        <v>-0.58141802847677559</v>
      </c>
      <c r="G687">
        <v>-1.718086116898337</v>
      </c>
      <c r="H687">
        <v>18</v>
      </c>
      <c r="I687" t="s">
        <v>11884</v>
      </c>
      <c r="J687" t="s">
        <v>16195</v>
      </c>
    </row>
    <row r="688" spans="1:10" x14ac:dyDescent="0.2">
      <c r="A688" t="s">
        <v>6492</v>
      </c>
      <c r="B688" t="s">
        <v>6493</v>
      </c>
      <c r="C688">
        <v>6.2332090692025317E-3</v>
      </c>
      <c r="D688">
        <v>2.3865956412679329E-2</v>
      </c>
      <c r="E688">
        <v>0.40701791892395389</v>
      </c>
      <c r="F688">
        <v>-0.44896057033748482</v>
      </c>
      <c r="G688">
        <v>-1.6213832687646299</v>
      </c>
      <c r="H688">
        <v>36</v>
      </c>
      <c r="I688" t="s">
        <v>11885</v>
      </c>
      <c r="J688" t="s">
        <v>16195</v>
      </c>
    </row>
    <row r="689" spans="1:10" x14ac:dyDescent="0.2">
      <c r="A689" t="s">
        <v>6512</v>
      </c>
      <c r="B689" t="s">
        <v>6513</v>
      </c>
      <c r="C689">
        <v>1.1399315957025031E-2</v>
      </c>
      <c r="D689">
        <v>3.7682354165631322E-2</v>
      </c>
      <c r="E689">
        <v>0.38073040072279241</v>
      </c>
      <c r="F689">
        <v>-0.38508149666210639</v>
      </c>
      <c r="G689">
        <v>-1.577167425661504</v>
      </c>
      <c r="H689">
        <v>62</v>
      </c>
      <c r="I689" t="s">
        <v>11892</v>
      </c>
      <c r="J689" t="s">
        <v>16195</v>
      </c>
    </row>
    <row r="690" spans="1:10" x14ac:dyDescent="0.2">
      <c r="A690" t="s">
        <v>6518</v>
      </c>
      <c r="B690" t="s">
        <v>6519</v>
      </c>
      <c r="C690">
        <v>4.8444945432799509E-3</v>
      </c>
      <c r="D690">
        <v>1.980240197540966E-2</v>
      </c>
      <c r="E690">
        <v>0.40701791892395389</v>
      </c>
      <c r="F690">
        <v>-0.58367679610658296</v>
      </c>
      <c r="G690">
        <v>-1.7671624006136679</v>
      </c>
      <c r="H690">
        <v>20</v>
      </c>
      <c r="I690" t="s">
        <v>11894</v>
      </c>
      <c r="J690" t="s">
        <v>16195</v>
      </c>
    </row>
    <row r="691" spans="1:10" x14ac:dyDescent="0.2">
      <c r="A691" t="s">
        <v>6575</v>
      </c>
      <c r="B691" t="s">
        <v>6576</v>
      </c>
      <c r="C691">
        <v>1.4608357575707359E-3</v>
      </c>
      <c r="D691">
        <v>7.8064547625195926E-3</v>
      </c>
      <c r="E691">
        <v>0.45505986738722948</v>
      </c>
      <c r="F691">
        <v>0.42577723768925307</v>
      </c>
      <c r="G691">
        <v>1.6784469353571561</v>
      </c>
      <c r="H691">
        <v>81</v>
      </c>
      <c r="I691" t="s">
        <v>11911</v>
      </c>
      <c r="J691" t="s">
        <v>16195</v>
      </c>
    </row>
    <row r="692" spans="1:10" x14ac:dyDescent="0.2">
      <c r="A692" t="s">
        <v>6584</v>
      </c>
      <c r="B692" t="s">
        <v>6585</v>
      </c>
      <c r="C692">
        <v>2.4387594227891969E-4</v>
      </c>
      <c r="D692">
        <v>1.896425779721314E-3</v>
      </c>
      <c r="E692">
        <v>0.51884807774379182</v>
      </c>
      <c r="F692">
        <v>0.39017718292970521</v>
      </c>
      <c r="G692">
        <v>1.6936665517506639</v>
      </c>
      <c r="H692">
        <v>147</v>
      </c>
      <c r="I692" t="s">
        <v>11914</v>
      </c>
      <c r="J692" t="s">
        <v>16194</v>
      </c>
    </row>
    <row r="693" spans="1:10" x14ac:dyDescent="0.2">
      <c r="A693" t="s">
        <v>6593</v>
      </c>
      <c r="B693" t="s">
        <v>6594</v>
      </c>
      <c r="C693">
        <v>4.7179531074301868E-5</v>
      </c>
      <c r="D693">
        <v>4.8303557519959221E-4</v>
      </c>
      <c r="E693">
        <v>0.55733223875864601</v>
      </c>
      <c r="F693">
        <v>0.47052285761854978</v>
      </c>
      <c r="G693">
        <v>1.9086216976729631</v>
      </c>
      <c r="H693">
        <v>96</v>
      </c>
      <c r="I693" t="s">
        <v>11917</v>
      </c>
      <c r="J693" t="s">
        <v>16195</v>
      </c>
    </row>
    <row r="694" spans="1:10" x14ac:dyDescent="0.2">
      <c r="A694" t="s">
        <v>6599</v>
      </c>
      <c r="B694" t="s">
        <v>6600</v>
      </c>
      <c r="C694">
        <v>1.216676064129294E-6</v>
      </c>
      <c r="D694">
        <v>2.3237801318399271E-5</v>
      </c>
      <c r="E694">
        <v>0.6435518361507222</v>
      </c>
      <c r="F694">
        <v>0.42674671322442548</v>
      </c>
      <c r="G694">
        <v>1.9186183208963239</v>
      </c>
      <c r="H694">
        <v>185</v>
      </c>
      <c r="I694" t="s">
        <v>11919</v>
      </c>
      <c r="J694" t="s">
        <v>16195</v>
      </c>
    </row>
    <row r="695" spans="1:10" x14ac:dyDescent="0.2">
      <c r="A695" t="s">
        <v>6602</v>
      </c>
      <c r="B695" t="s">
        <v>6603</v>
      </c>
      <c r="C695">
        <v>6.3413461566100343E-3</v>
      </c>
      <c r="D695">
        <v>2.3963937947770911E-2</v>
      </c>
      <c r="E695">
        <v>0.40701791892395389</v>
      </c>
      <c r="F695">
        <v>0.41728390083150091</v>
      </c>
      <c r="G695">
        <v>1.579374905744455</v>
      </c>
      <c r="H695">
        <v>66</v>
      </c>
      <c r="I695" t="s">
        <v>11920</v>
      </c>
      <c r="J695" t="s">
        <v>16195</v>
      </c>
    </row>
    <row r="696" spans="1:10" x14ac:dyDescent="0.2">
      <c r="A696" t="s">
        <v>6608</v>
      </c>
      <c r="B696" t="s">
        <v>6609</v>
      </c>
      <c r="C696">
        <v>1.4116321680438781E-20</v>
      </c>
      <c r="D696">
        <v>3.8419922173594221E-18</v>
      </c>
      <c r="E696">
        <v>1.1690699667610951</v>
      </c>
      <c r="F696">
        <v>-0.58503725009187801</v>
      </c>
      <c r="G696">
        <v>-2.8421119554856258</v>
      </c>
      <c r="H696">
        <v>162</v>
      </c>
      <c r="I696" t="s">
        <v>11922</v>
      </c>
      <c r="J696" t="s">
        <v>16194</v>
      </c>
    </row>
    <row r="697" spans="1:10" x14ac:dyDescent="0.2">
      <c r="A697" t="s">
        <v>6614</v>
      </c>
      <c r="B697" t="s">
        <v>6615</v>
      </c>
      <c r="C697">
        <v>3.4583180924028069E-5</v>
      </c>
      <c r="D697">
        <v>3.7524474716902218E-4</v>
      </c>
      <c r="E697">
        <v>0.55733223875864601</v>
      </c>
      <c r="F697">
        <v>0.4149274909143234</v>
      </c>
      <c r="G697">
        <v>1.7899813628831931</v>
      </c>
      <c r="H697">
        <v>141</v>
      </c>
      <c r="I697" t="s">
        <v>11924</v>
      </c>
      <c r="J697" t="s">
        <v>16194</v>
      </c>
    </row>
    <row r="698" spans="1:10" x14ac:dyDescent="0.2">
      <c r="A698" t="s">
        <v>6620</v>
      </c>
      <c r="B698" t="s">
        <v>6621</v>
      </c>
      <c r="C698">
        <v>4.6569882550618982E-7</v>
      </c>
      <c r="D698">
        <v>9.8157434774258458E-6</v>
      </c>
      <c r="E698">
        <v>0.67496286001102501</v>
      </c>
      <c r="F698">
        <v>0.38101638893938011</v>
      </c>
      <c r="G698">
        <v>1.7993134647320179</v>
      </c>
      <c r="H698">
        <v>282</v>
      </c>
      <c r="I698" t="s">
        <v>11926</v>
      </c>
      <c r="J698" t="s">
        <v>16195</v>
      </c>
    </row>
    <row r="699" spans="1:10" x14ac:dyDescent="0.2">
      <c r="A699" t="s">
        <v>6623</v>
      </c>
      <c r="B699" t="s">
        <v>6624</v>
      </c>
      <c r="C699">
        <v>1.034158603694404E-2</v>
      </c>
      <c r="D699">
        <v>3.480738728628674E-2</v>
      </c>
      <c r="E699">
        <v>0.38073040072279241</v>
      </c>
      <c r="F699">
        <v>0.38198838453614897</v>
      </c>
      <c r="G699">
        <v>1.505827875736893</v>
      </c>
      <c r="H699">
        <v>81</v>
      </c>
      <c r="I699" t="s">
        <v>11927</v>
      </c>
      <c r="J699" t="s">
        <v>16195</v>
      </c>
    </row>
    <row r="700" spans="1:10" x14ac:dyDescent="0.2">
      <c r="A700" t="s">
        <v>6626</v>
      </c>
      <c r="B700" t="s">
        <v>6627</v>
      </c>
      <c r="C700">
        <v>2.5968586293120019E-5</v>
      </c>
      <c r="D700">
        <v>3.0154740727193232E-4</v>
      </c>
      <c r="E700">
        <v>0.57561026107112856</v>
      </c>
      <c r="F700">
        <v>0.45047686819861082</v>
      </c>
      <c r="G700">
        <v>1.863213406785807</v>
      </c>
      <c r="H700">
        <v>108</v>
      </c>
      <c r="I700" t="s">
        <v>11928</v>
      </c>
      <c r="J700" t="s">
        <v>16195</v>
      </c>
    </row>
    <row r="701" spans="1:10" x14ac:dyDescent="0.2">
      <c r="A701" t="s">
        <v>6629</v>
      </c>
      <c r="B701" t="s">
        <v>6630</v>
      </c>
      <c r="C701">
        <v>1.533833865892152E-6</v>
      </c>
      <c r="D701">
        <v>2.8302267830529769E-5</v>
      </c>
      <c r="E701">
        <v>0.6435518361507222</v>
      </c>
      <c r="F701">
        <v>0.41924471649360118</v>
      </c>
      <c r="G701">
        <v>1.8915695603147309</v>
      </c>
      <c r="H701">
        <v>192</v>
      </c>
      <c r="I701" t="s">
        <v>11929</v>
      </c>
      <c r="J701" t="s">
        <v>16195</v>
      </c>
    </row>
    <row r="702" spans="1:10" x14ac:dyDescent="0.2">
      <c r="A702" t="s">
        <v>6632</v>
      </c>
      <c r="B702" t="s">
        <v>6633</v>
      </c>
      <c r="C702">
        <v>1.3095864882753711E-4</v>
      </c>
      <c r="D702">
        <v>1.1285249263080111E-3</v>
      </c>
      <c r="E702">
        <v>0.51884807774379182</v>
      </c>
      <c r="F702">
        <v>0.45222344427761763</v>
      </c>
      <c r="G702">
        <v>1.8230946705124449</v>
      </c>
      <c r="H702">
        <v>92</v>
      </c>
      <c r="I702" t="s">
        <v>11930</v>
      </c>
      <c r="J702" t="s">
        <v>16195</v>
      </c>
    </row>
    <row r="703" spans="1:10" x14ac:dyDescent="0.2">
      <c r="A703" t="s">
        <v>6650</v>
      </c>
      <c r="B703" t="s">
        <v>6651</v>
      </c>
      <c r="C703">
        <v>3.3585380058220902E-5</v>
      </c>
      <c r="D703">
        <v>3.6685568986672058E-4</v>
      </c>
      <c r="E703">
        <v>0.55733223875864601</v>
      </c>
      <c r="F703">
        <v>0.43861434717099218</v>
      </c>
      <c r="G703">
        <v>1.8203613164255761</v>
      </c>
      <c r="H703">
        <v>110</v>
      </c>
      <c r="I703" t="s">
        <v>11936</v>
      </c>
      <c r="J703" t="s">
        <v>16195</v>
      </c>
    </row>
    <row r="704" spans="1:10" x14ac:dyDescent="0.2">
      <c r="A704" t="s">
        <v>6665</v>
      </c>
      <c r="B704" t="s">
        <v>6666</v>
      </c>
      <c r="C704">
        <v>4.4333701491476958E-3</v>
      </c>
      <c r="D704">
        <v>1.8539547896435821E-2</v>
      </c>
      <c r="E704">
        <v>0.40701791892395389</v>
      </c>
      <c r="F704">
        <v>0.43685924745473798</v>
      </c>
      <c r="G704">
        <v>1.6318580874101181</v>
      </c>
      <c r="H704">
        <v>60</v>
      </c>
      <c r="I704" t="s">
        <v>11941</v>
      </c>
      <c r="J704" t="s">
        <v>16195</v>
      </c>
    </row>
    <row r="705" spans="1:10" x14ac:dyDescent="0.2">
      <c r="A705" t="s">
        <v>6668</v>
      </c>
      <c r="B705" t="s">
        <v>6669</v>
      </c>
      <c r="C705">
        <v>1.9046065958833621E-3</v>
      </c>
      <c r="D705">
        <v>9.5846612359862266E-3</v>
      </c>
      <c r="E705">
        <v>0.45505986738722948</v>
      </c>
      <c r="F705">
        <v>0.49653863571859103</v>
      </c>
      <c r="G705">
        <v>1.7707411308712431</v>
      </c>
      <c r="H705">
        <v>46</v>
      </c>
      <c r="I705" t="s">
        <v>11942</v>
      </c>
      <c r="J705" t="s">
        <v>16195</v>
      </c>
    </row>
    <row r="706" spans="1:10" x14ac:dyDescent="0.2">
      <c r="A706" t="s">
        <v>6671</v>
      </c>
      <c r="B706" t="s">
        <v>6672</v>
      </c>
      <c r="C706">
        <v>6.356149649322038E-5</v>
      </c>
      <c r="D706">
        <v>6.2527664923752346E-4</v>
      </c>
      <c r="E706">
        <v>0.53843409630991623</v>
      </c>
      <c r="F706">
        <v>-0.50221653577930492</v>
      </c>
      <c r="G706">
        <v>-2.013497806752663</v>
      </c>
      <c r="H706">
        <v>55</v>
      </c>
      <c r="I706" t="s">
        <v>11943</v>
      </c>
      <c r="J706" t="s">
        <v>16195</v>
      </c>
    </row>
    <row r="707" spans="1:10" x14ac:dyDescent="0.2">
      <c r="A707" t="s">
        <v>6685</v>
      </c>
      <c r="B707" t="s">
        <v>6686</v>
      </c>
      <c r="C707">
        <v>8.8465207430269986E-6</v>
      </c>
      <c r="D707">
        <v>1.2294781594351559E-4</v>
      </c>
      <c r="E707">
        <v>0.59332547639640509</v>
      </c>
      <c r="F707">
        <v>0.35278519527730812</v>
      </c>
      <c r="G707">
        <v>1.681382554524131</v>
      </c>
      <c r="H707">
        <v>315</v>
      </c>
      <c r="I707" t="s">
        <v>11947</v>
      </c>
      <c r="J707" t="s">
        <v>16194</v>
      </c>
    </row>
    <row r="708" spans="1:10" x14ac:dyDescent="0.2">
      <c r="A708" t="s">
        <v>6697</v>
      </c>
      <c r="B708" t="s">
        <v>6698</v>
      </c>
      <c r="C708">
        <v>1.0428464448125E-3</v>
      </c>
      <c r="D708">
        <v>6.1368225022659928E-3</v>
      </c>
      <c r="E708">
        <v>0.45505986738722948</v>
      </c>
      <c r="F708">
        <v>0.5246519794268889</v>
      </c>
      <c r="G708">
        <v>1.8486346761068631</v>
      </c>
      <c r="H708">
        <v>42</v>
      </c>
      <c r="I708" t="s">
        <v>11949</v>
      </c>
      <c r="J708" t="s">
        <v>16195</v>
      </c>
    </row>
    <row r="709" spans="1:10" x14ac:dyDescent="0.2">
      <c r="A709" t="s">
        <v>6700</v>
      </c>
      <c r="B709" t="s">
        <v>6701</v>
      </c>
      <c r="C709">
        <v>1.2638596440853789E-2</v>
      </c>
      <c r="D709">
        <v>4.0547795654055488E-2</v>
      </c>
      <c r="E709">
        <v>0.38073040072279241</v>
      </c>
      <c r="F709">
        <v>0.28783933868913131</v>
      </c>
      <c r="G709">
        <v>1.349982883640066</v>
      </c>
      <c r="H709">
        <v>270</v>
      </c>
      <c r="I709" t="s">
        <v>11950</v>
      </c>
      <c r="J709" t="s">
        <v>16195</v>
      </c>
    </row>
    <row r="710" spans="1:10" x14ac:dyDescent="0.2">
      <c r="A710" t="s">
        <v>6715</v>
      </c>
      <c r="B710" t="s">
        <v>6716</v>
      </c>
      <c r="C710">
        <v>8.8644552440685694E-3</v>
      </c>
      <c r="D710">
        <v>3.1063638226532131E-2</v>
      </c>
      <c r="E710">
        <v>0.38073040072279241</v>
      </c>
      <c r="F710">
        <v>0.49291922832758478</v>
      </c>
      <c r="G710">
        <v>1.691283215549644</v>
      </c>
      <c r="H710">
        <v>39</v>
      </c>
      <c r="I710" t="s">
        <v>11955</v>
      </c>
      <c r="J710" t="s">
        <v>16195</v>
      </c>
    </row>
    <row r="711" spans="1:10" x14ac:dyDescent="0.2">
      <c r="A711" t="s">
        <v>6718</v>
      </c>
      <c r="B711" t="s">
        <v>6719</v>
      </c>
      <c r="C711">
        <v>4.8395911184147992E-9</v>
      </c>
      <c r="D711">
        <v>1.8167936313497389E-7</v>
      </c>
      <c r="E711">
        <v>0.76146080144558481</v>
      </c>
      <c r="F711">
        <v>0.40725323276461062</v>
      </c>
      <c r="G711">
        <v>1.9426564690583961</v>
      </c>
      <c r="H711">
        <v>310</v>
      </c>
      <c r="I711" t="s">
        <v>11956</v>
      </c>
      <c r="J711" t="s">
        <v>16194</v>
      </c>
    </row>
    <row r="712" spans="1:10" x14ac:dyDescent="0.2">
      <c r="A712" t="s">
        <v>6739</v>
      </c>
      <c r="B712" t="s">
        <v>6740</v>
      </c>
      <c r="C712">
        <v>1.2218849701996701E-3</v>
      </c>
      <c r="D712">
        <v>6.8103997284161459E-3</v>
      </c>
      <c r="E712">
        <v>0.45505986738722948</v>
      </c>
      <c r="F712">
        <v>0.60653948974434635</v>
      </c>
      <c r="G712">
        <v>1.836898512273148</v>
      </c>
      <c r="H712">
        <v>23</v>
      </c>
      <c r="I712" t="s">
        <v>11963</v>
      </c>
      <c r="J712" t="s">
        <v>16195</v>
      </c>
    </row>
    <row r="713" spans="1:10" x14ac:dyDescent="0.2">
      <c r="A713" t="s">
        <v>6745</v>
      </c>
      <c r="B713" t="s">
        <v>6746</v>
      </c>
      <c r="C713">
        <v>4.358714613453744E-3</v>
      </c>
      <c r="D713">
        <v>1.8312783355104841E-2</v>
      </c>
      <c r="E713">
        <v>0.40701791892395389</v>
      </c>
      <c r="F713">
        <v>0.36387074919704049</v>
      </c>
      <c r="G713">
        <v>1.5564878221943721</v>
      </c>
      <c r="H713">
        <v>134</v>
      </c>
      <c r="I713" t="s">
        <v>11965</v>
      </c>
      <c r="J713" t="s">
        <v>16195</v>
      </c>
    </row>
    <row r="714" spans="1:10" x14ac:dyDescent="0.2">
      <c r="A714" t="s">
        <v>6748</v>
      </c>
      <c r="B714" t="s">
        <v>6749</v>
      </c>
      <c r="C714">
        <v>4.4550981528453688E-7</v>
      </c>
      <c r="D714">
        <v>9.5100330504529236E-6</v>
      </c>
      <c r="E714">
        <v>0.67496286001102501</v>
      </c>
      <c r="F714">
        <v>0.51201229104090784</v>
      </c>
      <c r="G714">
        <v>2.093154781417859</v>
      </c>
      <c r="H714">
        <v>100</v>
      </c>
      <c r="I714" t="s">
        <v>11966</v>
      </c>
      <c r="J714" t="s">
        <v>16194</v>
      </c>
    </row>
    <row r="715" spans="1:10" x14ac:dyDescent="0.2">
      <c r="A715" t="s">
        <v>6754</v>
      </c>
      <c r="B715" t="s">
        <v>6755</v>
      </c>
      <c r="C715">
        <v>1.9851436496945469E-13</v>
      </c>
      <c r="D715">
        <v>2.0914448902910931E-11</v>
      </c>
      <c r="E715">
        <v>0.94363222523283752</v>
      </c>
      <c r="F715">
        <v>0.49510440485149132</v>
      </c>
      <c r="G715">
        <v>2.2910062242071501</v>
      </c>
      <c r="H715">
        <v>236</v>
      </c>
      <c r="I715" t="s">
        <v>11968</v>
      </c>
      <c r="J715" t="s">
        <v>16194</v>
      </c>
    </row>
    <row r="716" spans="1:10" x14ac:dyDescent="0.2">
      <c r="A716" t="s">
        <v>6775</v>
      </c>
      <c r="B716" t="s">
        <v>6776</v>
      </c>
      <c r="C716">
        <v>9.5703663367896746E-3</v>
      </c>
      <c r="D716">
        <v>3.2901912058900078E-2</v>
      </c>
      <c r="E716">
        <v>0.38073040072279241</v>
      </c>
      <c r="F716">
        <v>0.48342903924410741</v>
      </c>
      <c r="G716">
        <v>1.6366168482952701</v>
      </c>
      <c r="H716">
        <v>36</v>
      </c>
      <c r="I716" t="s">
        <v>11975</v>
      </c>
      <c r="J716" t="s">
        <v>16195</v>
      </c>
    </row>
    <row r="717" spans="1:10" x14ac:dyDescent="0.2">
      <c r="A717" t="s">
        <v>6787</v>
      </c>
      <c r="B717" t="s">
        <v>6788</v>
      </c>
      <c r="C717">
        <v>1.102758555623714E-3</v>
      </c>
      <c r="D717">
        <v>6.3884740672539566E-3</v>
      </c>
      <c r="E717">
        <v>0.45505986738722948</v>
      </c>
      <c r="F717">
        <v>0.43488483398466821</v>
      </c>
      <c r="G717">
        <v>1.7157403917211329</v>
      </c>
      <c r="H717">
        <v>82</v>
      </c>
      <c r="I717" t="s">
        <v>11979</v>
      </c>
      <c r="J717" t="s">
        <v>16195</v>
      </c>
    </row>
    <row r="718" spans="1:10" x14ac:dyDescent="0.2">
      <c r="A718" t="s">
        <v>6790</v>
      </c>
      <c r="B718" t="s">
        <v>6791</v>
      </c>
      <c r="C718">
        <v>2.5354040194346928E-6</v>
      </c>
      <c r="D718">
        <v>4.182136124986721E-5</v>
      </c>
      <c r="E718">
        <v>0.62725673971852836</v>
      </c>
      <c r="F718">
        <v>0.46940283083715928</v>
      </c>
      <c r="G718">
        <v>1.9874003373784259</v>
      </c>
      <c r="H718">
        <v>120</v>
      </c>
      <c r="I718" t="s">
        <v>11980</v>
      </c>
      <c r="J718" t="s">
        <v>16194</v>
      </c>
    </row>
    <row r="719" spans="1:10" x14ac:dyDescent="0.2">
      <c r="A719" t="s">
        <v>6832</v>
      </c>
      <c r="B719" t="s">
        <v>6833</v>
      </c>
      <c r="C719">
        <v>7.6455728664273116E-3</v>
      </c>
      <c r="D719">
        <v>2.763441510899222E-2</v>
      </c>
      <c r="E719">
        <v>0.40701791892395389</v>
      </c>
      <c r="F719">
        <v>0.28211443282297399</v>
      </c>
      <c r="G719">
        <v>1.368959636900001</v>
      </c>
      <c r="H719">
        <v>375</v>
      </c>
      <c r="I719" t="s">
        <v>11993</v>
      </c>
      <c r="J719" t="s">
        <v>16195</v>
      </c>
    </row>
    <row r="720" spans="1:10" x14ac:dyDescent="0.2">
      <c r="A720" t="s">
        <v>6841</v>
      </c>
      <c r="B720" t="s">
        <v>6842</v>
      </c>
      <c r="C720">
        <v>7.6489624184105853E-3</v>
      </c>
      <c r="D720">
        <v>2.763441510899222E-2</v>
      </c>
      <c r="E720">
        <v>0.40701791892395389</v>
      </c>
      <c r="F720">
        <v>0.30965204057877449</v>
      </c>
      <c r="G720">
        <v>1.442190030458905</v>
      </c>
      <c r="H720">
        <v>247</v>
      </c>
      <c r="I720" t="s">
        <v>11996</v>
      </c>
      <c r="J720" t="s">
        <v>16195</v>
      </c>
    </row>
    <row r="721" spans="1:10" x14ac:dyDescent="0.2">
      <c r="A721" t="s">
        <v>6844</v>
      </c>
      <c r="B721" t="s">
        <v>6845</v>
      </c>
      <c r="C721">
        <v>2.9488609487009578E-3</v>
      </c>
      <c r="D721">
        <v>1.3507685635985041E-2</v>
      </c>
      <c r="E721">
        <v>0.43170769580334639</v>
      </c>
      <c r="F721">
        <v>0.57896548349159715</v>
      </c>
      <c r="G721">
        <v>1.8035294860626681</v>
      </c>
      <c r="H721">
        <v>25</v>
      </c>
      <c r="I721" t="s">
        <v>11997</v>
      </c>
      <c r="J721" t="s">
        <v>16195</v>
      </c>
    </row>
    <row r="722" spans="1:10" x14ac:dyDescent="0.2">
      <c r="A722" t="s">
        <v>6847</v>
      </c>
      <c r="B722" t="s">
        <v>6848</v>
      </c>
      <c r="C722">
        <v>3.854874522705218E-3</v>
      </c>
      <c r="D722">
        <v>1.6742048126536221E-2</v>
      </c>
      <c r="E722">
        <v>0.43170769580334639</v>
      </c>
      <c r="F722">
        <v>0.28676590875699492</v>
      </c>
      <c r="G722">
        <v>1.40179726304499</v>
      </c>
      <c r="H722">
        <v>406</v>
      </c>
      <c r="I722" t="s">
        <v>11998</v>
      </c>
      <c r="J722" t="s">
        <v>16195</v>
      </c>
    </row>
    <row r="723" spans="1:10" x14ac:dyDescent="0.2">
      <c r="A723" t="s">
        <v>6853</v>
      </c>
      <c r="B723" t="s">
        <v>6854</v>
      </c>
      <c r="C723">
        <v>1.3291016262317061E-3</v>
      </c>
      <c r="D723">
        <v>7.3078213994490788E-3</v>
      </c>
      <c r="E723">
        <v>0.45505986738722948</v>
      </c>
      <c r="F723">
        <v>0.32795090017562623</v>
      </c>
      <c r="G723">
        <v>1.511920512805863</v>
      </c>
      <c r="H723">
        <v>232</v>
      </c>
      <c r="I723" t="s">
        <v>12000</v>
      </c>
      <c r="J723" t="s">
        <v>16195</v>
      </c>
    </row>
    <row r="724" spans="1:10" x14ac:dyDescent="0.2">
      <c r="A724" t="s">
        <v>6856</v>
      </c>
      <c r="B724" t="s">
        <v>6857</v>
      </c>
      <c r="C724">
        <v>4.7094555630842324E-3</v>
      </c>
      <c r="D724">
        <v>1.9396067930684869E-2</v>
      </c>
      <c r="E724">
        <v>0.40701791892395389</v>
      </c>
      <c r="F724">
        <v>-0.63096013964763054</v>
      </c>
      <c r="G724">
        <v>-1.7663777607878819</v>
      </c>
      <c r="H724">
        <v>15</v>
      </c>
      <c r="I724" t="s">
        <v>12001</v>
      </c>
      <c r="J724" t="s">
        <v>16194</v>
      </c>
    </row>
    <row r="725" spans="1:10" x14ac:dyDescent="0.2">
      <c r="A725" t="s">
        <v>6868</v>
      </c>
      <c r="B725" t="s">
        <v>6869</v>
      </c>
      <c r="C725">
        <v>1.3068028780326439E-4</v>
      </c>
      <c r="D725">
        <v>1.1285249263080111E-3</v>
      </c>
      <c r="E725">
        <v>0.51884807774379182</v>
      </c>
      <c r="F725">
        <v>-0.27196943872461538</v>
      </c>
      <c r="G725">
        <v>-1.4505658743037091</v>
      </c>
      <c r="H725">
        <v>438</v>
      </c>
      <c r="I725" t="s">
        <v>12005</v>
      </c>
      <c r="J725" t="s">
        <v>16195</v>
      </c>
    </row>
    <row r="726" spans="1:10" x14ac:dyDescent="0.2">
      <c r="A726" t="s">
        <v>6880</v>
      </c>
      <c r="B726" t="s">
        <v>6881</v>
      </c>
      <c r="C726">
        <v>2.9376246265023501E-5</v>
      </c>
      <c r="D726">
        <v>3.3429554112044172E-4</v>
      </c>
      <c r="E726">
        <v>0.57561026107112856</v>
      </c>
      <c r="F726">
        <v>0.33334421295610561</v>
      </c>
      <c r="G726">
        <v>1.6130606499499309</v>
      </c>
      <c r="H726">
        <v>370</v>
      </c>
      <c r="I726" t="s">
        <v>12009</v>
      </c>
      <c r="J726" t="s">
        <v>16194</v>
      </c>
    </row>
    <row r="727" spans="1:10" x14ac:dyDescent="0.2">
      <c r="A727" t="s">
        <v>6886</v>
      </c>
      <c r="B727" t="s">
        <v>6887</v>
      </c>
      <c r="C727">
        <v>1.8551121211427769E-3</v>
      </c>
      <c r="D727">
        <v>9.3789414669540397E-3</v>
      </c>
      <c r="E727">
        <v>0.45505986738722948</v>
      </c>
      <c r="F727">
        <v>0.31264241169671791</v>
      </c>
      <c r="G727">
        <v>1.481463727439547</v>
      </c>
      <c r="H727">
        <v>295</v>
      </c>
      <c r="I727" t="s">
        <v>12011</v>
      </c>
      <c r="J727" t="s">
        <v>16195</v>
      </c>
    </row>
    <row r="728" spans="1:10" x14ac:dyDescent="0.2">
      <c r="A728" t="s">
        <v>6889</v>
      </c>
      <c r="B728" t="s">
        <v>6890</v>
      </c>
      <c r="C728">
        <v>2.611258630226151E-6</v>
      </c>
      <c r="D728">
        <v>4.2856134102103572E-5</v>
      </c>
      <c r="E728">
        <v>0.62725673971852836</v>
      </c>
      <c r="F728">
        <v>-0.5691139466531695</v>
      </c>
      <c r="G728">
        <v>-2.225788146846551</v>
      </c>
      <c r="H728">
        <v>48</v>
      </c>
      <c r="I728" t="s">
        <v>12012</v>
      </c>
      <c r="J728" t="s">
        <v>16195</v>
      </c>
    </row>
    <row r="729" spans="1:10" x14ac:dyDescent="0.2">
      <c r="A729" t="s">
        <v>6895</v>
      </c>
      <c r="B729" t="s">
        <v>6896</v>
      </c>
      <c r="C729">
        <v>6.2161900664765076E-5</v>
      </c>
      <c r="D729">
        <v>6.1521444718522038E-4</v>
      </c>
      <c r="E729">
        <v>0.53843409630991623</v>
      </c>
      <c r="F729">
        <v>-0.42737448111430348</v>
      </c>
      <c r="G729">
        <v>-1.9081741561043299</v>
      </c>
      <c r="H729">
        <v>96</v>
      </c>
      <c r="I729" t="s">
        <v>12014</v>
      </c>
      <c r="J729" t="s">
        <v>16195</v>
      </c>
    </row>
    <row r="730" spans="1:10" x14ac:dyDescent="0.2">
      <c r="A730" t="s">
        <v>6898</v>
      </c>
      <c r="B730" t="s">
        <v>6899</v>
      </c>
      <c r="C730">
        <v>6.3255334012450723E-8</v>
      </c>
      <c r="D730">
        <v>1.7215993407055341E-6</v>
      </c>
      <c r="E730">
        <v>0.70497571516723834</v>
      </c>
      <c r="F730">
        <v>-0.33189052705660371</v>
      </c>
      <c r="G730">
        <v>-1.761470008133782</v>
      </c>
      <c r="H730">
        <v>377</v>
      </c>
      <c r="I730" t="s">
        <v>12015</v>
      </c>
      <c r="J730" t="s">
        <v>16194</v>
      </c>
    </row>
    <row r="731" spans="1:10" x14ac:dyDescent="0.2">
      <c r="A731" t="s">
        <v>6916</v>
      </c>
      <c r="B731" t="s">
        <v>6917</v>
      </c>
      <c r="C731">
        <v>1.879338183334329E-3</v>
      </c>
      <c r="D731">
        <v>9.4720964610646875E-3</v>
      </c>
      <c r="E731">
        <v>0.45505986738722948</v>
      </c>
      <c r="F731">
        <v>0.53006301246757159</v>
      </c>
      <c r="G731">
        <v>1.7707687520315349</v>
      </c>
      <c r="H731">
        <v>33</v>
      </c>
      <c r="I731" t="s">
        <v>12021</v>
      </c>
      <c r="J731" t="s">
        <v>16195</v>
      </c>
    </row>
    <row r="732" spans="1:10" x14ac:dyDescent="0.2">
      <c r="A732" t="s">
        <v>6919</v>
      </c>
      <c r="B732" t="s">
        <v>6920</v>
      </c>
      <c r="C732">
        <v>9.7090965589038286E-6</v>
      </c>
      <c r="D732">
        <v>1.313482050037394E-4</v>
      </c>
      <c r="E732">
        <v>0.59332547639640509</v>
      </c>
      <c r="F732">
        <v>0.47372526174252921</v>
      </c>
      <c r="G732">
        <v>1.916400964252402</v>
      </c>
      <c r="H732">
        <v>95</v>
      </c>
      <c r="I732" t="s">
        <v>12022</v>
      </c>
      <c r="J732" t="s">
        <v>16195</v>
      </c>
    </row>
    <row r="733" spans="1:10" x14ac:dyDescent="0.2">
      <c r="A733" t="s">
        <v>6922</v>
      </c>
      <c r="B733" t="s">
        <v>6923</v>
      </c>
      <c r="C733">
        <v>5.5445854783030602E-6</v>
      </c>
      <c r="D733">
        <v>8.2311891691535434E-5</v>
      </c>
      <c r="E733">
        <v>0.610526878385931</v>
      </c>
      <c r="F733">
        <v>0.66831552978670505</v>
      </c>
      <c r="G733">
        <v>2.1978062176887652</v>
      </c>
      <c r="H733">
        <v>32</v>
      </c>
      <c r="I733" t="s">
        <v>12023</v>
      </c>
      <c r="J733" t="s">
        <v>16195</v>
      </c>
    </row>
    <row r="734" spans="1:10" x14ac:dyDescent="0.2">
      <c r="A734" t="s">
        <v>6925</v>
      </c>
      <c r="B734" t="s">
        <v>6926</v>
      </c>
      <c r="C734">
        <v>4.2348466532931492E-3</v>
      </c>
      <c r="D734">
        <v>1.79857076328419E-2</v>
      </c>
      <c r="E734">
        <v>0.40701791892395389</v>
      </c>
      <c r="F734">
        <v>0.32964212539117449</v>
      </c>
      <c r="G734">
        <v>1.4825281819665941</v>
      </c>
      <c r="H734">
        <v>184</v>
      </c>
      <c r="I734" t="s">
        <v>12024</v>
      </c>
      <c r="J734" t="s">
        <v>16195</v>
      </c>
    </row>
    <row r="735" spans="1:10" x14ac:dyDescent="0.2">
      <c r="A735" t="s">
        <v>6931</v>
      </c>
      <c r="B735" t="s">
        <v>6932</v>
      </c>
      <c r="C735">
        <v>1.5454546502885859E-2</v>
      </c>
      <c r="D735">
        <v>4.7305106727671242E-2</v>
      </c>
      <c r="E735">
        <v>0.38073040072279241</v>
      </c>
      <c r="F735">
        <v>0.26126992730544968</v>
      </c>
      <c r="G735">
        <v>1.2977149460064561</v>
      </c>
      <c r="H735">
        <v>496</v>
      </c>
      <c r="I735" t="s">
        <v>12026</v>
      </c>
      <c r="J735" t="s">
        <v>16195</v>
      </c>
    </row>
    <row r="736" spans="1:10" x14ac:dyDescent="0.2">
      <c r="A736" t="s">
        <v>6934</v>
      </c>
      <c r="B736" t="s">
        <v>6935</v>
      </c>
      <c r="C736">
        <v>3.0374566251046019E-5</v>
      </c>
      <c r="D736">
        <v>3.4208045991695281E-4</v>
      </c>
      <c r="E736">
        <v>0.57561026107112856</v>
      </c>
      <c r="F736">
        <v>0.45879165667991623</v>
      </c>
      <c r="G736">
        <v>1.8864927289859079</v>
      </c>
      <c r="H736">
        <v>104</v>
      </c>
      <c r="I736" t="s">
        <v>12027</v>
      </c>
      <c r="J736" t="s">
        <v>16194</v>
      </c>
    </row>
    <row r="737" spans="1:10" x14ac:dyDescent="0.2">
      <c r="A737" t="s">
        <v>6940</v>
      </c>
      <c r="B737" t="s">
        <v>6941</v>
      </c>
      <c r="C737">
        <v>1.2391581451559109E-4</v>
      </c>
      <c r="D737">
        <v>1.0792241338877879E-3</v>
      </c>
      <c r="E737">
        <v>0.51884807774379182</v>
      </c>
      <c r="F737">
        <v>0.39879504653065001</v>
      </c>
      <c r="G737">
        <v>1.75418727980891</v>
      </c>
      <c r="H737">
        <v>158</v>
      </c>
      <c r="I737" t="s">
        <v>12029</v>
      </c>
      <c r="J737" t="s">
        <v>16195</v>
      </c>
    </row>
    <row r="738" spans="1:10" x14ac:dyDescent="0.2">
      <c r="A738" t="s">
        <v>6943</v>
      </c>
      <c r="B738" t="s">
        <v>6944</v>
      </c>
      <c r="C738">
        <v>5.6292271087160094E-4</v>
      </c>
      <c r="D738">
        <v>3.7141526741548462E-3</v>
      </c>
      <c r="E738">
        <v>0.47727081536286209</v>
      </c>
      <c r="F738">
        <v>0.46856686087638461</v>
      </c>
      <c r="G738">
        <v>1.773475421066973</v>
      </c>
      <c r="H738">
        <v>66</v>
      </c>
      <c r="I738" t="s">
        <v>12030</v>
      </c>
      <c r="J738" t="s">
        <v>16195</v>
      </c>
    </row>
    <row r="739" spans="1:10" x14ac:dyDescent="0.2">
      <c r="A739" t="s">
        <v>6949</v>
      </c>
      <c r="B739" t="s">
        <v>6950</v>
      </c>
      <c r="C739">
        <v>1.347552381043058E-2</v>
      </c>
      <c r="D739">
        <v>4.252276402402539E-2</v>
      </c>
      <c r="E739">
        <v>0.38073040072279241</v>
      </c>
      <c r="F739">
        <v>-0.38049548105369357</v>
      </c>
      <c r="G739">
        <v>-1.5251586621516751</v>
      </c>
      <c r="H739">
        <v>54</v>
      </c>
      <c r="I739" t="s">
        <v>12032</v>
      </c>
      <c r="J739" t="s">
        <v>16195</v>
      </c>
    </row>
    <row r="740" spans="1:10" x14ac:dyDescent="0.2">
      <c r="A740" t="s">
        <v>6952</v>
      </c>
      <c r="B740" t="s">
        <v>6953</v>
      </c>
      <c r="C740">
        <v>6.4239690598470288E-7</v>
      </c>
      <c r="D740">
        <v>1.2951038857691601E-5</v>
      </c>
      <c r="E740">
        <v>0.65944439803793486</v>
      </c>
      <c r="F740">
        <v>0.4823253343292232</v>
      </c>
      <c r="G740">
        <v>2.001773052359054</v>
      </c>
      <c r="H740">
        <v>110</v>
      </c>
      <c r="I740" t="s">
        <v>12033</v>
      </c>
      <c r="J740" t="s">
        <v>16194</v>
      </c>
    </row>
    <row r="741" spans="1:10" x14ac:dyDescent="0.2">
      <c r="A741" t="s">
        <v>6967</v>
      </c>
      <c r="B741" t="s">
        <v>6968</v>
      </c>
      <c r="C741">
        <v>8.8158469433258202E-4</v>
      </c>
      <c r="D741">
        <v>5.341847145992974E-3</v>
      </c>
      <c r="E741">
        <v>0.47727081536286209</v>
      </c>
      <c r="F741">
        <v>-0.57067084173563676</v>
      </c>
      <c r="G741">
        <v>-1.919528182895152</v>
      </c>
      <c r="H741">
        <v>29</v>
      </c>
      <c r="I741" t="s">
        <v>12038</v>
      </c>
      <c r="J741" t="s">
        <v>16195</v>
      </c>
    </row>
    <row r="742" spans="1:10" x14ac:dyDescent="0.2">
      <c r="A742" t="s">
        <v>6970</v>
      </c>
      <c r="B742" t="s">
        <v>6971</v>
      </c>
      <c r="C742">
        <v>1.380274955387102E-4</v>
      </c>
      <c r="D742">
        <v>1.183196326586424E-3</v>
      </c>
      <c r="E742">
        <v>0.51884807774379182</v>
      </c>
      <c r="F742">
        <v>-0.72806002756458565</v>
      </c>
      <c r="G742">
        <v>-2.0382096433649499</v>
      </c>
      <c r="H742">
        <v>15</v>
      </c>
      <c r="I742" t="s">
        <v>12039</v>
      </c>
      <c r="J742" t="s">
        <v>16195</v>
      </c>
    </row>
    <row r="743" spans="1:10" x14ac:dyDescent="0.2">
      <c r="A743" t="s">
        <v>6973</v>
      </c>
      <c r="B743" t="s">
        <v>6974</v>
      </c>
      <c r="C743">
        <v>1.016506344093533E-12</v>
      </c>
      <c r="D743">
        <v>9.4854563423128001E-11</v>
      </c>
      <c r="E743">
        <v>0.91011973477445907</v>
      </c>
      <c r="F743">
        <v>-0.45432324518475908</v>
      </c>
      <c r="G743">
        <v>-2.2873537119387222</v>
      </c>
      <c r="H743">
        <v>220</v>
      </c>
      <c r="I743" t="s">
        <v>12040</v>
      </c>
      <c r="J743" t="s">
        <v>16195</v>
      </c>
    </row>
    <row r="744" spans="1:10" x14ac:dyDescent="0.2">
      <c r="A744" t="s">
        <v>6976</v>
      </c>
      <c r="B744" t="s">
        <v>6977</v>
      </c>
      <c r="C744">
        <v>2.8528461326153421E-7</v>
      </c>
      <c r="D744">
        <v>6.2955374791362887E-6</v>
      </c>
      <c r="E744">
        <v>0.67496286001102501</v>
      </c>
      <c r="F744">
        <v>-0.44778454443521631</v>
      </c>
      <c r="G744">
        <v>-2.10845259662789</v>
      </c>
      <c r="H744">
        <v>125</v>
      </c>
      <c r="I744" t="s">
        <v>12041</v>
      </c>
      <c r="J744" t="s">
        <v>16195</v>
      </c>
    </row>
    <row r="745" spans="1:10" x14ac:dyDescent="0.2">
      <c r="A745" t="s">
        <v>6985</v>
      </c>
      <c r="B745" t="s">
        <v>6986</v>
      </c>
      <c r="C745">
        <v>6.975329129645772E-5</v>
      </c>
      <c r="D745">
        <v>6.740066549533459E-4</v>
      </c>
      <c r="E745">
        <v>0.53843409630991623</v>
      </c>
      <c r="F745">
        <v>0.55688092533902478</v>
      </c>
      <c r="G745">
        <v>1.99622298947068</v>
      </c>
      <c r="H745">
        <v>47</v>
      </c>
      <c r="I745" t="s">
        <v>12044</v>
      </c>
      <c r="J745" t="s">
        <v>16195</v>
      </c>
    </row>
    <row r="746" spans="1:10" x14ac:dyDescent="0.2">
      <c r="A746" t="s">
        <v>6988</v>
      </c>
      <c r="B746" t="s">
        <v>6989</v>
      </c>
      <c r="C746">
        <v>7.1304535379195086E-5</v>
      </c>
      <c r="D746">
        <v>6.8696345884498866E-4</v>
      </c>
      <c r="E746">
        <v>0.53843409630991623</v>
      </c>
      <c r="F746">
        <v>0.70359941596991016</v>
      </c>
      <c r="G746">
        <v>2.0737798901489208</v>
      </c>
      <c r="H746">
        <v>21</v>
      </c>
      <c r="I746" t="s">
        <v>12045</v>
      </c>
      <c r="J746" t="s">
        <v>16195</v>
      </c>
    </row>
    <row r="747" spans="1:10" x14ac:dyDescent="0.2">
      <c r="A747" t="s">
        <v>7003</v>
      </c>
      <c r="B747" t="s">
        <v>7004</v>
      </c>
      <c r="C747">
        <v>2.3821463240584841E-4</v>
      </c>
      <c r="D747">
        <v>1.8657289914568371E-3</v>
      </c>
      <c r="E747">
        <v>0.51884807774379182</v>
      </c>
      <c r="F747">
        <v>0.31631271307888981</v>
      </c>
      <c r="G747">
        <v>1.5469581160493771</v>
      </c>
      <c r="H747">
        <v>408</v>
      </c>
      <c r="I747" t="s">
        <v>12050</v>
      </c>
      <c r="J747" t="s">
        <v>16195</v>
      </c>
    </row>
    <row r="748" spans="1:10" x14ac:dyDescent="0.2">
      <c r="A748" t="s">
        <v>7015</v>
      </c>
      <c r="B748" t="s">
        <v>7016</v>
      </c>
      <c r="C748">
        <v>1.3321263931773941E-2</v>
      </c>
      <c r="D748">
        <v>4.2345615117461342E-2</v>
      </c>
      <c r="E748">
        <v>0.38073040072279241</v>
      </c>
      <c r="F748">
        <v>-0.35399224509701072</v>
      </c>
      <c r="G748">
        <v>-1.48544769985122</v>
      </c>
      <c r="H748">
        <v>71</v>
      </c>
      <c r="I748" t="s">
        <v>12054</v>
      </c>
      <c r="J748" t="s">
        <v>16194</v>
      </c>
    </row>
    <row r="749" spans="1:10" x14ac:dyDescent="0.2">
      <c r="A749" t="s">
        <v>7039</v>
      </c>
      <c r="B749" t="s">
        <v>7040</v>
      </c>
      <c r="C749">
        <v>4.8810595058648498E-4</v>
      </c>
      <c r="D749">
        <v>3.300525951584803E-3</v>
      </c>
      <c r="E749">
        <v>0.49849310876659031</v>
      </c>
      <c r="F749">
        <v>-0.436240904292303</v>
      </c>
      <c r="G749">
        <v>-1.846051100280528</v>
      </c>
      <c r="H749">
        <v>72</v>
      </c>
      <c r="I749" t="s">
        <v>12062</v>
      </c>
      <c r="J749" t="s">
        <v>16195</v>
      </c>
    </row>
    <row r="750" spans="1:10" x14ac:dyDescent="0.2">
      <c r="A750" t="s">
        <v>7042</v>
      </c>
      <c r="B750" t="s">
        <v>7043</v>
      </c>
      <c r="C750">
        <v>2.6307620494610209E-5</v>
      </c>
      <c r="D750">
        <v>3.0360667326995378E-4</v>
      </c>
      <c r="E750">
        <v>0.57561026107112856</v>
      </c>
      <c r="F750">
        <v>-0.6857127653105245</v>
      </c>
      <c r="G750">
        <v>-2.112599370775726</v>
      </c>
      <c r="H750">
        <v>21</v>
      </c>
      <c r="I750" t="s">
        <v>12063</v>
      </c>
      <c r="J750" t="s">
        <v>16195</v>
      </c>
    </row>
    <row r="751" spans="1:10" x14ac:dyDescent="0.2">
      <c r="A751" t="s">
        <v>7048</v>
      </c>
      <c r="B751" t="s">
        <v>7049</v>
      </c>
      <c r="C751">
        <v>1.261381115588118E-17</v>
      </c>
      <c r="D751">
        <v>2.059835361755397E-15</v>
      </c>
      <c r="E751">
        <v>1.0864405425824979</v>
      </c>
      <c r="F751">
        <v>-0.4179904650124257</v>
      </c>
      <c r="G751">
        <v>-2.2184036247156751</v>
      </c>
      <c r="H751">
        <v>393</v>
      </c>
      <c r="I751" t="s">
        <v>12065</v>
      </c>
      <c r="J751" t="s">
        <v>16194</v>
      </c>
    </row>
    <row r="752" spans="1:10" x14ac:dyDescent="0.2">
      <c r="A752" t="s">
        <v>7051</v>
      </c>
      <c r="B752" t="s">
        <v>7052</v>
      </c>
      <c r="C752">
        <v>2.6444567161737649E-5</v>
      </c>
      <c r="D752">
        <v>3.04112522359983E-4</v>
      </c>
      <c r="E752">
        <v>0.57561026107112856</v>
      </c>
      <c r="F752">
        <v>-0.42903442633231342</v>
      </c>
      <c r="G752">
        <v>-1.919059452363292</v>
      </c>
      <c r="H752">
        <v>98</v>
      </c>
      <c r="I752" t="s">
        <v>12066</v>
      </c>
      <c r="J752" t="s">
        <v>16195</v>
      </c>
    </row>
    <row r="753" spans="1:10" x14ac:dyDescent="0.2">
      <c r="A753" t="s">
        <v>7054</v>
      </c>
      <c r="B753" t="s">
        <v>7055</v>
      </c>
      <c r="C753">
        <v>1.9769491886202799E-11</v>
      </c>
      <c r="D753">
        <v>1.373769372347624E-9</v>
      </c>
      <c r="E753">
        <v>0.86341539160669278</v>
      </c>
      <c r="F753">
        <v>-0.45742320312755519</v>
      </c>
      <c r="G753">
        <v>-2.2624992297025028</v>
      </c>
      <c r="H753">
        <v>193</v>
      </c>
      <c r="I753" t="s">
        <v>12067</v>
      </c>
      <c r="J753" t="s">
        <v>16195</v>
      </c>
    </row>
    <row r="754" spans="1:10" x14ac:dyDescent="0.2">
      <c r="A754" t="s">
        <v>7057</v>
      </c>
      <c r="B754" t="s">
        <v>7058</v>
      </c>
      <c r="C754">
        <v>4.1834274317125763E-6</v>
      </c>
      <c r="D754">
        <v>6.4529075989930784E-5</v>
      </c>
      <c r="E754">
        <v>0.610526878385931</v>
      </c>
      <c r="F754">
        <v>-0.44402680143472811</v>
      </c>
      <c r="G754">
        <v>-2.023400510812392</v>
      </c>
      <c r="H754">
        <v>105</v>
      </c>
      <c r="I754" t="s">
        <v>12068</v>
      </c>
      <c r="J754" t="s">
        <v>16195</v>
      </c>
    </row>
    <row r="755" spans="1:10" x14ac:dyDescent="0.2">
      <c r="A755" t="s">
        <v>7063</v>
      </c>
      <c r="B755" t="s">
        <v>7064</v>
      </c>
      <c r="C755">
        <v>9.149979871526526E-8</v>
      </c>
      <c r="D755">
        <v>2.3346745515941902E-6</v>
      </c>
      <c r="E755">
        <v>0.70497571516723834</v>
      </c>
      <c r="F755">
        <v>-0.65005998990866398</v>
      </c>
      <c r="G755">
        <v>-2.429040096985092</v>
      </c>
      <c r="H755">
        <v>42</v>
      </c>
      <c r="I755" t="s">
        <v>12070</v>
      </c>
      <c r="J755" t="s">
        <v>16195</v>
      </c>
    </row>
    <row r="756" spans="1:10" x14ac:dyDescent="0.2">
      <c r="A756" t="s">
        <v>7066</v>
      </c>
      <c r="B756" t="s">
        <v>7067</v>
      </c>
      <c r="C756">
        <v>6.8601834348856592E-6</v>
      </c>
      <c r="D756">
        <v>9.7414604775376357E-5</v>
      </c>
      <c r="E756">
        <v>0.610526878385931</v>
      </c>
      <c r="F756">
        <v>-0.73177511132269302</v>
      </c>
      <c r="G756">
        <v>-2.1857989492139982</v>
      </c>
      <c r="H756">
        <v>19</v>
      </c>
      <c r="I756" t="s">
        <v>12071</v>
      </c>
      <c r="J756" t="s">
        <v>16194</v>
      </c>
    </row>
    <row r="757" spans="1:10" x14ac:dyDescent="0.2">
      <c r="A757" t="s">
        <v>7069</v>
      </c>
      <c r="B757" t="s">
        <v>7070</v>
      </c>
      <c r="C757">
        <v>2.894950426801601E-4</v>
      </c>
      <c r="D757">
        <v>2.163594529504354E-3</v>
      </c>
      <c r="E757">
        <v>0.49849310876659031</v>
      </c>
      <c r="F757">
        <v>-0.39354517161627878</v>
      </c>
      <c r="G757">
        <v>-1.747920211528371</v>
      </c>
      <c r="H757">
        <v>94</v>
      </c>
      <c r="I757" t="s">
        <v>12072</v>
      </c>
      <c r="J757" t="s">
        <v>16195</v>
      </c>
    </row>
    <row r="758" spans="1:10" x14ac:dyDescent="0.2">
      <c r="A758" t="s">
        <v>7075</v>
      </c>
      <c r="B758" t="s">
        <v>7076</v>
      </c>
      <c r="C758">
        <v>1.195024153516541E-10</v>
      </c>
      <c r="D758">
        <v>7.0962707007000419E-9</v>
      </c>
      <c r="E758">
        <v>0.82665730117830205</v>
      </c>
      <c r="F758">
        <v>-0.51298875267564148</v>
      </c>
      <c r="G758">
        <v>-2.3872406417121881</v>
      </c>
      <c r="H758">
        <v>120</v>
      </c>
      <c r="I758" t="s">
        <v>12074</v>
      </c>
      <c r="J758" t="s">
        <v>16195</v>
      </c>
    </row>
    <row r="759" spans="1:10" x14ac:dyDescent="0.2">
      <c r="A759" t="s">
        <v>7078</v>
      </c>
      <c r="B759" t="s">
        <v>7079</v>
      </c>
      <c r="C759">
        <v>5.6998842003090259E-7</v>
      </c>
      <c r="D759">
        <v>1.1634888623880799E-5</v>
      </c>
      <c r="E759">
        <v>0.65944439803793486</v>
      </c>
      <c r="F759">
        <v>-0.5437861689368807</v>
      </c>
      <c r="G759">
        <v>-2.262192478604935</v>
      </c>
      <c r="H759">
        <v>68</v>
      </c>
      <c r="I759" t="s">
        <v>12075</v>
      </c>
      <c r="J759" t="s">
        <v>16195</v>
      </c>
    </row>
    <row r="760" spans="1:10" x14ac:dyDescent="0.2">
      <c r="A760" t="s">
        <v>7081</v>
      </c>
      <c r="B760" t="s">
        <v>7082</v>
      </c>
      <c r="C760">
        <v>9.0579804135363842E-3</v>
      </c>
      <c r="D760">
        <v>3.1707785670535719E-2</v>
      </c>
      <c r="E760">
        <v>0.38073040072279241</v>
      </c>
      <c r="F760">
        <v>-0.54108776813242843</v>
      </c>
      <c r="G760">
        <v>-1.6670269773574331</v>
      </c>
      <c r="H760">
        <v>21</v>
      </c>
      <c r="I760" t="s">
        <v>12076</v>
      </c>
      <c r="J760" t="s">
        <v>16195</v>
      </c>
    </row>
    <row r="761" spans="1:10" x14ac:dyDescent="0.2">
      <c r="A761" t="s">
        <v>7090</v>
      </c>
      <c r="B761" t="s">
        <v>7091</v>
      </c>
      <c r="C761">
        <v>1.4266135070454371E-2</v>
      </c>
      <c r="D761">
        <v>4.4374473466765679E-2</v>
      </c>
      <c r="E761">
        <v>0.38073040072279241</v>
      </c>
      <c r="F761">
        <v>0.60001110413204761</v>
      </c>
      <c r="G761">
        <v>1.680739877520548</v>
      </c>
      <c r="H761">
        <v>17</v>
      </c>
      <c r="I761" t="s">
        <v>12079</v>
      </c>
      <c r="J761" t="s">
        <v>16195</v>
      </c>
    </row>
    <row r="762" spans="1:10" x14ac:dyDescent="0.2">
      <c r="A762" t="s">
        <v>7096</v>
      </c>
      <c r="B762" t="s">
        <v>7097</v>
      </c>
      <c r="C762">
        <v>6.8511353282656026E-3</v>
      </c>
      <c r="D762">
        <v>2.5453820754554251E-2</v>
      </c>
      <c r="E762">
        <v>0.40701791892395389</v>
      </c>
      <c r="F762">
        <v>0.62854744398517037</v>
      </c>
      <c r="G762">
        <v>1.760675338746724</v>
      </c>
      <c r="H762">
        <v>17</v>
      </c>
      <c r="I762" t="s">
        <v>12081</v>
      </c>
      <c r="J762" t="s">
        <v>16195</v>
      </c>
    </row>
    <row r="763" spans="1:10" x14ac:dyDescent="0.2">
      <c r="A763" t="s">
        <v>7102</v>
      </c>
      <c r="B763" t="s">
        <v>7103</v>
      </c>
      <c r="C763">
        <v>6.7850275214717114E-6</v>
      </c>
      <c r="D763">
        <v>9.6768121769111822E-5</v>
      </c>
      <c r="E763">
        <v>0.610526878385931</v>
      </c>
      <c r="F763">
        <v>0.39526904309298122</v>
      </c>
      <c r="G763">
        <v>1.806303791354346</v>
      </c>
      <c r="H763">
        <v>210</v>
      </c>
      <c r="I763" t="s">
        <v>12083</v>
      </c>
      <c r="J763" t="s">
        <v>16195</v>
      </c>
    </row>
    <row r="764" spans="1:10" x14ac:dyDescent="0.2">
      <c r="A764" t="s">
        <v>7114</v>
      </c>
      <c r="B764" t="s">
        <v>7115</v>
      </c>
      <c r="C764">
        <v>2.7886368013830482E-3</v>
      </c>
      <c r="D764">
        <v>1.2845821993394971E-2</v>
      </c>
      <c r="E764">
        <v>0.43170769580334639</v>
      </c>
      <c r="F764">
        <v>0.54275791326432554</v>
      </c>
      <c r="G764">
        <v>1.7624672456895261</v>
      </c>
      <c r="H764">
        <v>31</v>
      </c>
      <c r="I764" t="s">
        <v>12087</v>
      </c>
      <c r="J764" t="s">
        <v>16195</v>
      </c>
    </row>
    <row r="765" spans="1:10" x14ac:dyDescent="0.2">
      <c r="A765" t="s">
        <v>7117</v>
      </c>
      <c r="B765" t="s">
        <v>7118</v>
      </c>
      <c r="C765">
        <v>1.8228225439148462E-12</v>
      </c>
      <c r="D765">
        <v>1.566668007480497E-10</v>
      </c>
      <c r="E765">
        <v>0.89867123206169419</v>
      </c>
      <c r="F765">
        <v>0.55917154264807323</v>
      </c>
      <c r="G765">
        <v>2.3937596298562882</v>
      </c>
      <c r="H765">
        <v>135</v>
      </c>
      <c r="I765" t="s">
        <v>12088</v>
      </c>
      <c r="J765" t="s">
        <v>16195</v>
      </c>
    </row>
    <row r="766" spans="1:10" x14ac:dyDescent="0.2">
      <c r="A766" t="s">
        <v>7132</v>
      </c>
      <c r="B766" t="s">
        <v>7133</v>
      </c>
      <c r="C766">
        <v>3.9754444783493169E-7</v>
      </c>
      <c r="D766">
        <v>8.5985441498601788E-6</v>
      </c>
      <c r="E766">
        <v>0.67496286001102501</v>
      </c>
      <c r="F766">
        <v>0.41299894897188688</v>
      </c>
      <c r="G766">
        <v>1.8935326465250979</v>
      </c>
      <c r="H766">
        <v>216</v>
      </c>
      <c r="I766" t="s">
        <v>12093</v>
      </c>
      <c r="J766" t="s">
        <v>16195</v>
      </c>
    </row>
    <row r="767" spans="1:10" x14ac:dyDescent="0.2">
      <c r="A767" t="s">
        <v>7141</v>
      </c>
      <c r="B767" t="s">
        <v>7142</v>
      </c>
      <c r="C767">
        <v>1.2454358713254421E-4</v>
      </c>
      <c r="D767">
        <v>1.0818067967417271E-3</v>
      </c>
      <c r="E767">
        <v>0.51884807774379182</v>
      </c>
      <c r="F767">
        <v>0.52238637374768826</v>
      </c>
      <c r="G767">
        <v>1.9346056929865649</v>
      </c>
      <c r="H767">
        <v>58</v>
      </c>
      <c r="I767" t="s">
        <v>12096</v>
      </c>
      <c r="J767" t="s">
        <v>16194</v>
      </c>
    </row>
    <row r="768" spans="1:10" x14ac:dyDescent="0.2">
      <c r="A768" t="s">
        <v>7156</v>
      </c>
      <c r="B768" t="s">
        <v>7157</v>
      </c>
      <c r="C768">
        <v>7.8986042675896536E-3</v>
      </c>
      <c r="D768">
        <v>2.8286010458276108E-2</v>
      </c>
      <c r="E768">
        <v>0.38073040072279241</v>
      </c>
      <c r="F768">
        <v>0.54387480476294681</v>
      </c>
      <c r="G768">
        <v>1.6471191680413051</v>
      </c>
      <c r="H768">
        <v>23</v>
      </c>
      <c r="I768" t="s">
        <v>12101</v>
      </c>
      <c r="J768" t="s">
        <v>16195</v>
      </c>
    </row>
    <row r="769" spans="1:10" x14ac:dyDescent="0.2">
      <c r="A769" t="s">
        <v>7165</v>
      </c>
      <c r="B769" t="s">
        <v>7166</v>
      </c>
      <c r="C769">
        <v>1.1408789706172861E-3</v>
      </c>
      <c r="D769">
        <v>6.5215604614861566E-3</v>
      </c>
      <c r="E769">
        <v>0.45505986738722948</v>
      </c>
      <c r="F769">
        <v>0.38378486831668879</v>
      </c>
      <c r="G769">
        <v>1.620258820748625</v>
      </c>
      <c r="H769">
        <v>121</v>
      </c>
      <c r="I769" t="s">
        <v>12104</v>
      </c>
      <c r="J769" t="s">
        <v>16195</v>
      </c>
    </row>
    <row r="770" spans="1:10" x14ac:dyDescent="0.2">
      <c r="A770" t="s">
        <v>7174</v>
      </c>
      <c r="B770" t="s">
        <v>7175</v>
      </c>
      <c r="C770">
        <v>3.4694725468202673E-4</v>
      </c>
      <c r="D770">
        <v>2.4927562389313101E-3</v>
      </c>
      <c r="E770">
        <v>0.49849310876659031</v>
      </c>
      <c r="F770">
        <v>0.52405969727369761</v>
      </c>
      <c r="G770">
        <v>1.8785703872258119</v>
      </c>
      <c r="H770">
        <v>47</v>
      </c>
      <c r="I770" t="s">
        <v>12107</v>
      </c>
      <c r="J770" t="s">
        <v>16195</v>
      </c>
    </row>
    <row r="771" spans="1:10" x14ac:dyDescent="0.2">
      <c r="A771" t="s">
        <v>7177</v>
      </c>
      <c r="B771" t="s">
        <v>7178</v>
      </c>
      <c r="C771">
        <v>3.9544288828880307E-5</v>
      </c>
      <c r="D771">
        <v>4.1796649616544692E-4</v>
      </c>
      <c r="E771">
        <v>0.55733223875864601</v>
      </c>
      <c r="F771">
        <v>0.44310142627980559</v>
      </c>
      <c r="G771">
        <v>1.8471775636513761</v>
      </c>
      <c r="H771">
        <v>113</v>
      </c>
      <c r="I771" t="s">
        <v>12108</v>
      </c>
      <c r="J771" t="s">
        <v>16195</v>
      </c>
    </row>
    <row r="772" spans="1:10" x14ac:dyDescent="0.2">
      <c r="A772" t="s">
        <v>7203</v>
      </c>
      <c r="B772" t="s">
        <v>7204</v>
      </c>
      <c r="C772">
        <v>5.4190219202681971E-3</v>
      </c>
      <c r="D772">
        <v>2.158356779462919E-2</v>
      </c>
      <c r="E772">
        <v>0.40701791892395389</v>
      </c>
      <c r="F772">
        <v>0.52123461271070304</v>
      </c>
      <c r="G772">
        <v>1.6925758423256529</v>
      </c>
      <c r="H772">
        <v>31</v>
      </c>
      <c r="I772" t="s">
        <v>12117</v>
      </c>
      <c r="J772" t="s">
        <v>16195</v>
      </c>
    </row>
    <row r="773" spans="1:10" x14ac:dyDescent="0.2">
      <c r="A773" t="s">
        <v>7239</v>
      </c>
      <c r="B773" t="s">
        <v>7240</v>
      </c>
      <c r="C773">
        <v>6.5768448319970764E-4</v>
      </c>
      <c r="D773">
        <v>4.2283415789965461E-3</v>
      </c>
      <c r="E773">
        <v>0.47727081536286209</v>
      </c>
      <c r="F773">
        <v>0.57627964377200114</v>
      </c>
      <c r="G773">
        <v>1.8951392385177619</v>
      </c>
      <c r="H773">
        <v>32</v>
      </c>
      <c r="I773" t="s">
        <v>12128</v>
      </c>
      <c r="J773" t="s">
        <v>16194</v>
      </c>
    </row>
    <row r="774" spans="1:10" x14ac:dyDescent="0.2">
      <c r="A774" t="s">
        <v>7248</v>
      </c>
      <c r="B774" t="s">
        <v>7249</v>
      </c>
      <c r="C774">
        <v>1.288077540517571E-2</v>
      </c>
      <c r="D774">
        <v>4.1163025903428463E-2</v>
      </c>
      <c r="E774">
        <v>0.38073040072279241</v>
      </c>
      <c r="F774">
        <v>0.2716959749058962</v>
      </c>
      <c r="G774">
        <v>1.3271424240173151</v>
      </c>
      <c r="H774">
        <v>402</v>
      </c>
      <c r="I774" t="s">
        <v>12131</v>
      </c>
      <c r="J774" t="s">
        <v>16195</v>
      </c>
    </row>
    <row r="775" spans="1:10" x14ac:dyDescent="0.2">
      <c r="A775" t="s">
        <v>7254</v>
      </c>
      <c r="B775" t="s">
        <v>7255</v>
      </c>
      <c r="C775">
        <v>4.8518928786898396E-3</v>
      </c>
      <c r="D775">
        <v>1.980785267725127E-2</v>
      </c>
      <c r="E775">
        <v>0.40701791892395389</v>
      </c>
      <c r="F775">
        <v>0.37666366028586762</v>
      </c>
      <c r="G775">
        <v>1.523749438895232</v>
      </c>
      <c r="H775">
        <v>95</v>
      </c>
      <c r="I775" t="s">
        <v>12133</v>
      </c>
      <c r="J775" t="s">
        <v>16195</v>
      </c>
    </row>
    <row r="776" spans="1:10" x14ac:dyDescent="0.2">
      <c r="A776" t="s">
        <v>7278</v>
      </c>
      <c r="B776" t="s">
        <v>7279</v>
      </c>
      <c r="C776">
        <v>1.2826478793267459E-2</v>
      </c>
      <c r="D776">
        <v>4.1029656943008343E-2</v>
      </c>
      <c r="E776">
        <v>0.38073040072279241</v>
      </c>
      <c r="F776">
        <v>0.29521699745513852</v>
      </c>
      <c r="G776">
        <v>1.3908167059936869</v>
      </c>
      <c r="H776">
        <v>278</v>
      </c>
      <c r="I776" t="s">
        <v>12141</v>
      </c>
      <c r="J776" t="s">
        <v>16195</v>
      </c>
    </row>
    <row r="777" spans="1:10" x14ac:dyDescent="0.2">
      <c r="A777" t="s">
        <v>7289</v>
      </c>
      <c r="B777" t="s">
        <v>7290</v>
      </c>
      <c r="C777">
        <v>7.402781339292488E-3</v>
      </c>
      <c r="D777">
        <v>2.6983798944340699E-2</v>
      </c>
      <c r="E777">
        <v>0.40701791892395389</v>
      </c>
      <c r="F777">
        <v>0.30503008819997512</v>
      </c>
      <c r="G777">
        <v>1.43704781959149</v>
      </c>
      <c r="H777">
        <v>278</v>
      </c>
      <c r="I777" t="s">
        <v>12145</v>
      </c>
      <c r="J777" t="s">
        <v>16195</v>
      </c>
    </row>
    <row r="778" spans="1:10" x14ac:dyDescent="0.2">
      <c r="A778" t="s">
        <v>7304</v>
      </c>
      <c r="B778" t="s">
        <v>7305</v>
      </c>
      <c r="C778">
        <v>7.4616821336883696E-5</v>
      </c>
      <c r="D778">
        <v>7.0637257532249898E-4</v>
      </c>
      <c r="E778">
        <v>0.53843409630991623</v>
      </c>
      <c r="F778">
        <v>0.38797979039669528</v>
      </c>
      <c r="G778">
        <v>1.744325406441136</v>
      </c>
      <c r="H778">
        <v>185</v>
      </c>
      <c r="I778" t="s">
        <v>12150</v>
      </c>
      <c r="J778" t="s">
        <v>16195</v>
      </c>
    </row>
    <row r="779" spans="1:10" x14ac:dyDescent="0.2">
      <c r="A779" t="s">
        <v>7313</v>
      </c>
      <c r="B779" t="s">
        <v>7314</v>
      </c>
      <c r="C779">
        <v>2.6345700831775449E-3</v>
      </c>
      <c r="D779">
        <v>1.2274616107928481E-2</v>
      </c>
      <c r="E779">
        <v>0.43170769580334639</v>
      </c>
      <c r="F779">
        <v>0.53630637283692728</v>
      </c>
      <c r="G779">
        <v>1.808718526948627</v>
      </c>
      <c r="H779">
        <v>35</v>
      </c>
      <c r="I779" t="s">
        <v>12153</v>
      </c>
      <c r="J779" t="s">
        <v>16195</v>
      </c>
    </row>
    <row r="780" spans="1:10" x14ac:dyDescent="0.2">
      <c r="A780" t="s">
        <v>7315</v>
      </c>
      <c r="B780" t="s">
        <v>7316</v>
      </c>
      <c r="C780">
        <v>8.4125020359477642E-11</v>
      </c>
      <c r="D780">
        <v>5.3873003234128239E-9</v>
      </c>
      <c r="E780">
        <v>0.83908893562127385</v>
      </c>
      <c r="F780">
        <v>0.4590940211225864</v>
      </c>
      <c r="G780">
        <v>2.1271572669183421</v>
      </c>
      <c r="H780">
        <v>239</v>
      </c>
      <c r="I780" t="s">
        <v>12154</v>
      </c>
      <c r="J780" t="s">
        <v>16195</v>
      </c>
    </row>
    <row r="781" spans="1:10" x14ac:dyDescent="0.2">
      <c r="A781" t="s">
        <v>7318</v>
      </c>
      <c r="B781" t="s">
        <v>7319</v>
      </c>
      <c r="C781">
        <v>1.8487805176745501E-3</v>
      </c>
      <c r="D781">
        <v>9.375958339635216E-3</v>
      </c>
      <c r="E781">
        <v>0.45505986738722948</v>
      </c>
      <c r="F781">
        <v>0.59570963646635888</v>
      </c>
      <c r="G781">
        <v>1.855689026605581</v>
      </c>
      <c r="H781">
        <v>25</v>
      </c>
      <c r="I781" t="s">
        <v>12155</v>
      </c>
      <c r="J781" t="s">
        <v>16195</v>
      </c>
    </row>
    <row r="782" spans="1:10" x14ac:dyDescent="0.2">
      <c r="A782" t="s">
        <v>7321</v>
      </c>
      <c r="B782" t="s">
        <v>7322</v>
      </c>
      <c r="C782">
        <v>2.9078690139361619E-5</v>
      </c>
      <c r="D782">
        <v>3.3206644054250021E-4</v>
      </c>
      <c r="E782">
        <v>0.57561026107112856</v>
      </c>
      <c r="F782">
        <v>0.35128024907211752</v>
      </c>
      <c r="G782">
        <v>1.668464670199032</v>
      </c>
      <c r="H782">
        <v>300</v>
      </c>
      <c r="I782" t="s">
        <v>12156</v>
      </c>
      <c r="J782" t="s">
        <v>16195</v>
      </c>
    </row>
    <row r="783" spans="1:10" x14ac:dyDescent="0.2">
      <c r="A783" t="s">
        <v>7330</v>
      </c>
      <c r="B783" t="s">
        <v>7331</v>
      </c>
      <c r="C783">
        <v>1.3197575839677029E-3</v>
      </c>
      <c r="D783">
        <v>7.2809599142542522E-3</v>
      </c>
      <c r="E783">
        <v>0.45505986738722948</v>
      </c>
      <c r="F783">
        <v>0.63417713869709003</v>
      </c>
      <c r="G783">
        <v>1.869165560931124</v>
      </c>
      <c r="H783">
        <v>21</v>
      </c>
      <c r="I783" t="s">
        <v>12159</v>
      </c>
      <c r="J783" t="s">
        <v>16195</v>
      </c>
    </row>
    <row r="784" spans="1:10" x14ac:dyDescent="0.2">
      <c r="A784" t="s">
        <v>7377</v>
      </c>
      <c r="B784" t="s">
        <v>7378</v>
      </c>
      <c r="C784">
        <v>2.076601272860796E-4</v>
      </c>
      <c r="D784">
        <v>1.6791125810158289E-3</v>
      </c>
      <c r="E784">
        <v>0.51884807774379182</v>
      </c>
      <c r="F784">
        <v>0.3665169853475837</v>
      </c>
      <c r="G784">
        <v>1.6472275419072711</v>
      </c>
      <c r="H784">
        <v>189</v>
      </c>
      <c r="I784" t="s">
        <v>12175</v>
      </c>
      <c r="J784" t="s">
        <v>16195</v>
      </c>
    </row>
    <row r="785" spans="1:10" x14ac:dyDescent="0.2">
      <c r="A785" t="s">
        <v>7391</v>
      </c>
      <c r="B785" t="s">
        <v>7392</v>
      </c>
      <c r="C785">
        <v>6.063003018738064E-3</v>
      </c>
      <c r="D785">
        <v>2.3573533165712521E-2</v>
      </c>
      <c r="E785">
        <v>0.40701791892395389</v>
      </c>
      <c r="F785">
        <v>0.43887280955770352</v>
      </c>
      <c r="G785">
        <v>1.6454963122849919</v>
      </c>
      <c r="H785">
        <v>62</v>
      </c>
      <c r="I785" t="s">
        <v>12180</v>
      </c>
      <c r="J785" t="s">
        <v>16195</v>
      </c>
    </row>
    <row r="786" spans="1:10" x14ac:dyDescent="0.2">
      <c r="A786" t="s">
        <v>7400</v>
      </c>
      <c r="B786" t="s">
        <v>7401</v>
      </c>
      <c r="C786">
        <v>5.9244494149420662E-4</v>
      </c>
      <c r="D786">
        <v>3.885391925542327E-3</v>
      </c>
      <c r="E786">
        <v>0.47727081536286209</v>
      </c>
      <c r="F786">
        <v>0.40623848863855649</v>
      </c>
      <c r="G786">
        <v>1.7034920694236579</v>
      </c>
      <c r="H786">
        <v>117</v>
      </c>
      <c r="I786" t="s">
        <v>12183</v>
      </c>
      <c r="J786" t="s">
        <v>16195</v>
      </c>
    </row>
    <row r="787" spans="1:10" x14ac:dyDescent="0.2">
      <c r="A787" t="s">
        <v>7403</v>
      </c>
      <c r="B787" t="s">
        <v>7404</v>
      </c>
      <c r="C787">
        <v>6.5188808431452306E-8</v>
      </c>
      <c r="D787">
        <v>1.7595590771663081E-6</v>
      </c>
      <c r="E787">
        <v>0.70497571516723834</v>
      </c>
      <c r="F787">
        <v>0.49769321226169871</v>
      </c>
      <c r="G787">
        <v>2.1149864965165208</v>
      </c>
      <c r="H787">
        <v>124</v>
      </c>
      <c r="I787" t="s">
        <v>12184</v>
      </c>
      <c r="J787" t="s">
        <v>16195</v>
      </c>
    </row>
    <row r="788" spans="1:10" x14ac:dyDescent="0.2">
      <c r="A788" t="s">
        <v>7406</v>
      </c>
      <c r="B788" t="s">
        <v>7407</v>
      </c>
      <c r="C788">
        <v>2.603685512880738E-5</v>
      </c>
      <c r="D788">
        <v>3.0154740727193232E-4</v>
      </c>
      <c r="E788">
        <v>0.57561026107112856</v>
      </c>
      <c r="F788">
        <v>0.43935013123385119</v>
      </c>
      <c r="G788">
        <v>1.8670844279048431</v>
      </c>
      <c r="H788">
        <v>126</v>
      </c>
      <c r="I788" t="s">
        <v>12185</v>
      </c>
      <c r="J788" t="s">
        <v>16195</v>
      </c>
    </row>
    <row r="789" spans="1:10" x14ac:dyDescent="0.2">
      <c r="A789" t="s">
        <v>7415</v>
      </c>
      <c r="B789" t="s">
        <v>7416</v>
      </c>
      <c r="C789">
        <v>2.6830668151184129E-3</v>
      </c>
      <c r="D789">
        <v>1.244729576445559E-2</v>
      </c>
      <c r="E789">
        <v>0.43170769580334639</v>
      </c>
      <c r="F789">
        <v>0.40707287027065098</v>
      </c>
      <c r="G789">
        <v>1.6512441428774181</v>
      </c>
      <c r="H789">
        <v>96</v>
      </c>
      <c r="I789" t="s">
        <v>12188</v>
      </c>
      <c r="J789" t="s">
        <v>16195</v>
      </c>
    </row>
    <row r="790" spans="1:10" x14ac:dyDescent="0.2">
      <c r="A790" t="s">
        <v>7424</v>
      </c>
      <c r="B790" t="s">
        <v>7425</v>
      </c>
      <c r="C790">
        <v>1.080125216145158E-2</v>
      </c>
      <c r="D790">
        <v>3.6033595055465641E-2</v>
      </c>
      <c r="E790">
        <v>0.38073040072279241</v>
      </c>
      <c r="F790">
        <v>0.61144816466410346</v>
      </c>
      <c r="G790">
        <v>1.7127771574733071</v>
      </c>
      <c r="H790">
        <v>17</v>
      </c>
      <c r="I790" t="s">
        <v>12191</v>
      </c>
      <c r="J790" t="s">
        <v>16195</v>
      </c>
    </row>
    <row r="791" spans="1:10" x14ac:dyDescent="0.2">
      <c r="A791" t="s">
        <v>7433</v>
      </c>
      <c r="B791" t="s">
        <v>7434</v>
      </c>
      <c r="C791">
        <v>3.2193769782607158E-3</v>
      </c>
      <c r="D791">
        <v>1.4482761998621901E-2</v>
      </c>
      <c r="E791">
        <v>0.43170769580334639</v>
      </c>
      <c r="F791">
        <v>0.30666741984369372</v>
      </c>
      <c r="G791">
        <v>1.454383599474498</v>
      </c>
      <c r="H791">
        <v>298</v>
      </c>
      <c r="I791" t="s">
        <v>12194</v>
      </c>
      <c r="J791" t="s">
        <v>16195</v>
      </c>
    </row>
    <row r="792" spans="1:10" x14ac:dyDescent="0.2">
      <c r="A792" t="s">
        <v>7442</v>
      </c>
      <c r="B792" t="s">
        <v>7443</v>
      </c>
      <c r="C792">
        <v>6.0275099559172589E-3</v>
      </c>
      <c r="D792">
        <v>2.3463465454142751E-2</v>
      </c>
      <c r="E792">
        <v>0.40701791892395389</v>
      </c>
      <c r="F792">
        <v>0.40053376633104731</v>
      </c>
      <c r="G792">
        <v>1.580215973147961</v>
      </c>
      <c r="H792">
        <v>82</v>
      </c>
      <c r="I792" t="s">
        <v>12197</v>
      </c>
      <c r="J792" t="s">
        <v>16195</v>
      </c>
    </row>
    <row r="793" spans="1:10" x14ac:dyDescent="0.2">
      <c r="A793" t="s">
        <v>7445</v>
      </c>
      <c r="B793" t="s">
        <v>7446</v>
      </c>
      <c r="C793">
        <v>4.0080163051500863E-3</v>
      </c>
      <c r="D793">
        <v>1.726936840715064E-2</v>
      </c>
      <c r="E793">
        <v>0.40701791892395389</v>
      </c>
      <c r="F793">
        <v>0.49192405611491419</v>
      </c>
      <c r="G793">
        <v>1.700005924890601</v>
      </c>
      <c r="H793">
        <v>40</v>
      </c>
      <c r="I793" t="s">
        <v>12198</v>
      </c>
      <c r="J793" t="s">
        <v>16195</v>
      </c>
    </row>
    <row r="794" spans="1:10" x14ac:dyDescent="0.2">
      <c r="A794" t="s">
        <v>7448</v>
      </c>
      <c r="B794" t="s">
        <v>7449</v>
      </c>
      <c r="C794">
        <v>4.0979149476100757E-3</v>
      </c>
      <c r="D794">
        <v>1.7515194371665311E-2</v>
      </c>
      <c r="E794">
        <v>0.40701791892395389</v>
      </c>
      <c r="F794">
        <v>0.54036030235228272</v>
      </c>
      <c r="G794">
        <v>1.715472865859452</v>
      </c>
      <c r="H794">
        <v>27</v>
      </c>
      <c r="I794" t="s">
        <v>12199</v>
      </c>
      <c r="J794" t="s">
        <v>16195</v>
      </c>
    </row>
    <row r="795" spans="1:10" x14ac:dyDescent="0.2">
      <c r="A795" t="s">
        <v>7450</v>
      </c>
      <c r="B795" t="s">
        <v>7451</v>
      </c>
      <c r="C795">
        <v>7.9858765275968036E-5</v>
      </c>
      <c r="D795">
        <v>7.4615094641618913E-4</v>
      </c>
      <c r="E795">
        <v>0.53843409630991623</v>
      </c>
      <c r="F795">
        <v>0.39330531308216649</v>
      </c>
      <c r="G795">
        <v>1.7449651653227201</v>
      </c>
      <c r="H795">
        <v>167</v>
      </c>
      <c r="I795" t="s">
        <v>12200</v>
      </c>
      <c r="J795" t="s">
        <v>16195</v>
      </c>
    </row>
    <row r="796" spans="1:10" x14ac:dyDescent="0.2">
      <c r="A796" t="s">
        <v>7456</v>
      </c>
      <c r="B796" t="s">
        <v>7457</v>
      </c>
      <c r="C796">
        <v>1.4266135070454371E-2</v>
      </c>
      <c r="D796">
        <v>4.4374473466765679E-2</v>
      </c>
      <c r="E796">
        <v>0.38073040072279241</v>
      </c>
      <c r="F796">
        <v>0.60206667095369926</v>
      </c>
      <c r="G796">
        <v>1.686497892837707</v>
      </c>
      <c r="H796">
        <v>17</v>
      </c>
      <c r="I796" t="s">
        <v>12202</v>
      </c>
      <c r="J796" t="s">
        <v>16195</v>
      </c>
    </row>
    <row r="797" spans="1:10" x14ac:dyDescent="0.2">
      <c r="A797" t="s">
        <v>7459</v>
      </c>
      <c r="B797" t="s">
        <v>7460</v>
      </c>
      <c r="C797">
        <v>9.7876687485465921E-3</v>
      </c>
      <c r="D797">
        <v>3.3437788841792021E-2</v>
      </c>
      <c r="E797">
        <v>0.38073040072279241</v>
      </c>
      <c r="F797">
        <v>0.63601509006437151</v>
      </c>
      <c r="G797">
        <v>1.732368621965364</v>
      </c>
      <c r="H797">
        <v>15</v>
      </c>
      <c r="I797" t="s">
        <v>12203</v>
      </c>
      <c r="J797" t="s">
        <v>16195</v>
      </c>
    </row>
    <row r="798" spans="1:10" x14ac:dyDescent="0.2">
      <c r="A798" t="s">
        <v>7473</v>
      </c>
      <c r="B798" t="s">
        <v>7474</v>
      </c>
      <c r="C798">
        <v>7.0908845053015788E-3</v>
      </c>
      <c r="D798">
        <v>2.6135424996592629E-2</v>
      </c>
      <c r="E798">
        <v>0.40701791892395389</v>
      </c>
      <c r="F798">
        <v>-0.41334687300135697</v>
      </c>
      <c r="G798">
        <v>-1.597131118386498</v>
      </c>
      <c r="H798">
        <v>47</v>
      </c>
      <c r="I798" t="s">
        <v>12207</v>
      </c>
      <c r="J798" t="s">
        <v>16195</v>
      </c>
    </row>
    <row r="799" spans="1:10" x14ac:dyDescent="0.2">
      <c r="A799" t="s">
        <v>7490</v>
      </c>
      <c r="B799" t="s">
        <v>7491</v>
      </c>
      <c r="C799">
        <v>2.0799309151708812E-3</v>
      </c>
      <c r="D799">
        <v>1.0230503567692921E-2</v>
      </c>
      <c r="E799">
        <v>0.43170769580334639</v>
      </c>
      <c r="F799">
        <v>0.63775727858135889</v>
      </c>
      <c r="G799">
        <v>1.835349582208859</v>
      </c>
      <c r="H799">
        <v>19</v>
      </c>
      <c r="I799" t="s">
        <v>12211</v>
      </c>
      <c r="J799" t="s">
        <v>16195</v>
      </c>
    </row>
    <row r="800" spans="1:10" x14ac:dyDescent="0.2">
      <c r="A800" t="s">
        <v>7523</v>
      </c>
      <c r="B800" t="s">
        <v>7524</v>
      </c>
      <c r="C800">
        <v>1.267300863708598E-3</v>
      </c>
      <c r="D800">
        <v>7.0152620692750549E-3</v>
      </c>
      <c r="E800">
        <v>0.45505986738722948</v>
      </c>
      <c r="F800">
        <v>0.46401261648420039</v>
      </c>
      <c r="G800">
        <v>1.7647904530287359</v>
      </c>
      <c r="H800">
        <v>67</v>
      </c>
      <c r="I800" t="s">
        <v>10803</v>
      </c>
      <c r="J800" t="s">
        <v>16194</v>
      </c>
    </row>
    <row r="801" spans="1:10" x14ac:dyDescent="0.2">
      <c r="A801" t="s">
        <v>7543</v>
      </c>
      <c r="B801" t="s">
        <v>7544</v>
      </c>
      <c r="C801">
        <v>4.4959018118575084E-3</v>
      </c>
      <c r="D801">
        <v>1.869145555734018E-2</v>
      </c>
      <c r="E801">
        <v>0.40701791892395389</v>
      </c>
      <c r="F801">
        <v>-0.55508386806217513</v>
      </c>
      <c r="G801">
        <v>-1.738727606744132</v>
      </c>
      <c r="H801">
        <v>22</v>
      </c>
      <c r="I801" t="s">
        <v>12228</v>
      </c>
      <c r="J801" t="s">
        <v>16195</v>
      </c>
    </row>
    <row r="802" spans="1:10" x14ac:dyDescent="0.2">
      <c r="A802" t="s">
        <v>7546</v>
      </c>
      <c r="B802" t="s">
        <v>7547</v>
      </c>
      <c r="C802">
        <v>2.520482289808443E-3</v>
      </c>
      <c r="D802">
        <v>1.191301759553455E-2</v>
      </c>
      <c r="E802">
        <v>0.43170769580334639</v>
      </c>
      <c r="F802">
        <v>0.4062641030905817</v>
      </c>
      <c r="G802">
        <v>1.622831869117243</v>
      </c>
      <c r="H802">
        <v>88</v>
      </c>
      <c r="I802" t="s">
        <v>12229</v>
      </c>
      <c r="J802" t="s">
        <v>16194</v>
      </c>
    </row>
    <row r="803" spans="1:10" x14ac:dyDescent="0.2">
      <c r="A803" t="s">
        <v>7549</v>
      </c>
      <c r="B803" t="s">
        <v>7550</v>
      </c>
      <c r="C803">
        <v>2.0521915598356781E-5</v>
      </c>
      <c r="D803">
        <v>2.4551126866019513E-4</v>
      </c>
      <c r="E803">
        <v>0.57561026107112856</v>
      </c>
      <c r="F803">
        <v>-0.28760458762524049</v>
      </c>
      <c r="G803">
        <v>-1.5354776046476999</v>
      </c>
      <c r="H803">
        <v>422</v>
      </c>
      <c r="I803" t="s">
        <v>12230</v>
      </c>
      <c r="J803" t="s">
        <v>16195</v>
      </c>
    </row>
    <row r="804" spans="1:10" x14ac:dyDescent="0.2">
      <c r="A804" t="s">
        <v>7552</v>
      </c>
      <c r="B804" t="s">
        <v>7553</v>
      </c>
      <c r="C804">
        <v>1.9003135654693019E-5</v>
      </c>
      <c r="D804">
        <v>2.3332421446702029E-4</v>
      </c>
      <c r="E804">
        <v>0.57561026107112856</v>
      </c>
      <c r="F804">
        <v>-0.31496566013163058</v>
      </c>
      <c r="G804">
        <v>-1.64470880436693</v>
      </c>
      <c r="H804">
        <v>291</v>
      </c>
      <c r="I804" t="s">
        <v>12231</v>
      </c>
      <c r="J804" t="s">
        <v>16195</v>
      </c>
    </row>
    <row r="805" spans="1:10" x14ac:dyDescent="0.2">
      <c r="A805" t="s">
        <v>7558</v>
      </c>
      <c r="B805" t="s">
        <v>7559</v>
      </c>
      <c r="C805">
        <v>1.6657093802912161E-3</v>
      </c>
      <c r="D805">
        <v>8.5943235956257684E-3</v>
      </c>
      <c r="E805">
        <v>0.45505986738722948</v>
      </c>
      <c r="F805">
        <v>-0.36546610467650581</v>
      </c>
      <c r="G805">
        <v>-1.661791936645806</v>
      </c>
      <c r="H805">
        <v>104</v>
      </c>
      <c r="I805" t="s">
        <v>12233</v>
      </c>
      <c r="J805" t="s">
        <v>16195</v>
      </c>
    </row>
    <row r="806" spans="1:10" x14ac:dyDescent="0.2">
      <c r="A806" t="s">
        <v>7561</v>
      </c>
      <c r="B806" t="s">
        <v>7562</v>
      </c>
      <c r="C806">
        <v>2.5913479746280299E-4</v>
      </c>
      <c r="D806">
        <v>1.99137470238474E-3</v>
      </c>
      <c r="E806">
        <v>0.49849310876659031</v>
      </c>
      <c r="F806">
        <v>-0.47432260811147042</v>
      </c>
      <c r="G806">
        <v>-1.9221331018459991</v>
      </c>
      <c r="H806">
        <v>58</v>
      </c>
      <c r="I806" t="s">
        <v>12234</v>
      </c>
      <c r="J806" t="s">
        <v>16195</v>
      </c>
    </row>
    <row r="807" spans="1:10" x14ac:dyDescent="0.2">
      <c r="A807" t="s">
        <v>7572</v>
      </c>
      <c r="B807" t="s">
        <v>7573</v>
      </c>
      <c r="C807">
        <v>1.1791712363309361E-4</v>
      </c>
      <c r="D807">
        <v>1.040857637258604E-3</v>
      </c>
      <c r="E807">
        <v>0.53843409630991623</v>
      </c>
      <c r="F807">
        <v>0.36543075494798088</v>
      </c>
      <c r="G807">
        <v>1.6703455140957779</v>
      </c>
      <c r="H807">
        <v>209</v>
      </c>
      <c r="I807" t="s">
        <v>12238</v>
      </c>
      <c r="J807" t="s">
        <v>16195</v>
      </c>
    </row>
    <row r="808" spans="1:10" x14ac:dyDescent="0.2">
      <c r="A808" t="s">
        <v>7575</v>
      </c>
      <c r="B808" t="s">
        <v>7576</v>
      </c>
      <c r="C808">
        <v>9.5922763584577472E-6</v>
      </c>
      <c r="D808">
        <v>1.305348941113458E-4</v>
      </c>
      <c r="E808">
        <v>0.59332547639640509</v>
      </c>
      <c r="F808">
        <v>0.5195075606320777</v>
      </c>
      <c r="G808">
        <v>2.0086525213111939</v>
      </c>
      <c r="H808">
        <v>76</v>
      </c>
      <c r="I808" t="s">
        <v>12239</v>
      </c>
      <c r="J808" t="s">
        <v>16195</v>
      </c>
    </row>
    <row r="809" spans="1:10" x14ac:dyDescent="0.2">
      <c r="A809" t="s">
        <v>7587</v>
      </c>
      <c r="B809" t="s">
        <v>7588</v>
      </c>
      <c r="C809">
        <v>1.8703832395212731E-10</v>
      </c>
      <c r="D809">
        <v>9.8526962262523847E-9</v>
      </c>
      <c r="E809">
        <v>0.82665730117830205</v>
      </c>
      <c r="F809">
        <v>-0.46104146385684902</v>
      </c>
      <c r="G809">
        <v>-2.23784743786962</v>
      </c>
      <c r="H809">
        <v>171</v>
      </c>
      <c r="I809" t="s">
        <v>12243</v>
      </c>
      <c r="J809" t="s">
        <v>16195</v>
      </c>
    </row>
    <row r="810" spans="1:10" x14ac:dyDescent="0.2">
      <c r="A810" t="s">
        <v>7590</v>
      </c>
      <c r="B810" t="s">
        <v>7591</v>
      </c>
      <c r="C810">
        <v>8.1222443508103734E-18</v>
      </c>
      <c r="D810">
        <v>1.5604264735145111E-15</v>
      </c>
      <c r="E810">
        <v>1.0864405425824979</v>
      </c>
      <c r="F810">
        <v>-0.47282459344718542</v>
      </c>
      <c r="G810">
        <v>-2.444547445208908</v>
      </c>
      <c r="H810">
        <v>276</v>
      </c>
      <c r="I810" t="s">
        <v>12244</v>
      </c>
      <c r="J810" t="s">
        <v>16194</v>
      </c>
    </row>
    <row r="811" spans="1:10" x14ac:dyDescent="0.2">
      <c r="A811" t="s">
        <v>7593</v>
      </c>
      <c r="B811" t="s">
        <v>7594</v>
      </c>
      <c r="C811">
        <v>1.606767873765142E-10</v>
      </c>
      <c r="D811">
        <v>9.0477653029602617E-9</v>
      </c>
      <c r="E811">
        <v>0.82665730117830205</v>
      </c>
      <c r="F811">
        <v>-0.51117525479819514</v>
      </c>
      <c r="G811">
        <v>-2.4022161612926389</v>
      </c>
      <c r="H811">
        <v>126</v>
      </c>
      <c r="I811" t="s">
        <v>12245</v>
      </c>
      <c r="J811" t="s">
        <v>16195</v>
      </c>
    </row>
    <row r="812" spans="1:10" x14ac:dyDescent="0.2">
      <c r="A812" t="s">
        <v>7596</v>
      </c>
      <c r="B812" t="s">
        <v>7597</v>
      </c>
      <c r="C812">
        <v>3.0503489633110061E-10</v>
      </c>
      <c r="D812">
        <v>1.486931300622947E-8</v>
      </c>
      <c r="E812">
        <v>0.81403583784790789</v>
      </c>
      <c r="F812">
        <v>-0.54262596946456965</v>
      </c>
      <c r="G812">
        <v>-2.467346353416298</v>
      </c>
      <c r="H812">
        <v>104</v>
      </c>
      <c r="I812" t="s">
        <v>12246</v>
      </c>
      <c r="J812" t="s">
        <v>16195</v>
      </c>
    </row>
    <row r="813" spans="1:10" x14ac:dyDescent="0.2">
      <c r="A813" t="s">
        <v>7602</v>
      </c>
      <c r="B813" t="s">
        <v>7603</v>
      </c>
      <c r="C813">
        <v>2.150790793790778E-3</v>
      </c>
      <c r="D813">
        <v>1.048430258585176E-2</v>
      </c>
      <c r="E813">
        <v>0.43170769580334639</v>
      </c>
      <c r="F813">
        <v>0.46694690100693992</v>
      </c>
      <c r="G813">
        <v>1.7168651785538509</v>
      </c>
      <c r="H813">
        <v>55</v>
      </c>
      <c r="I813" t="s">
        <v>12248</v>
      </c>
      <c r="J813" t="s">
        <v>16195</v>
      </c>
    </row>
    <row r="814" spans="1:10" x14ac:dyDescent="0.2">
      <c r="A814" t="s">
        <v>7611</v>
      </c>
      <c r="B814" t="s">
        <v>7612</v>
      </c>
      <c r="C814">
        <v>1.356259971005742E-3</v>
      </c>
      <c r="D814">
        <v>7.3825751088412526E-3</v>
      </c>
      <c r="E814">
        <v>0.45505986738722948</v>
      </c>
      <c r="F814">
        <v>0.5082319378903708</v>
      </c>
      <c r="G814">
        <v>1.7961202966600169</v>
      </c>
      <c r="H814">
        <v>43</v>
      </c>
      <c r="I814" t="s">
        <v>12251</v>
      </c>
      <c r="J814" t="s">
        <v>16195</v>
      </c>
    </row>
    <row r="815" spans="1:10" x14ac:dyDescent="0.2">
      <c r="A815" t="s">
        <v>7617</v>
      </c>
      <c r="B815" t="s">
        <v>7618</v>
      </c>
      <c r="C815">
        <v>2.077040669719519E-4</v>
      </c>
      <c r="D815">
        <v>1.6791125810158289E-3</v>
      </c>
      <c r="E815">
        <v>0.51884807774379182</v>
      </c>
      <c r="F815">
        <v>0.40253782914284442</v>
      </c>
      <c r="G815">
        <v>1.7385656019969939</v>
      </c>
      <c r="H815">
        <v>144</v>
      </c>
      <c r="I815" t="s">
        <v>12253</v>
      </c>
      <c r="J815" t="s">
        <v>16195</v>
      </c>
    </row>
    <row r="816" spans="1:10" x14ac:dyDescent="0.2">
      <c r="A816" t="s">
        <v>7641</v>
      </c>
      <c r="B816" t="s">
        <v>7642</v>
      </c>
      <c r="C816">
        <v>1.069865913748675E-3</v>
      </c>
      <c r="D816">
        <v>6.2396108469699521E-3</v>
      </c>
      <c r="E816">
        <v>0.45505986738722948</v>
      </c>
      <c r="F816">
        <v>0.63910845313437414</v>
      </c>
      <c r="G816">
        <v>1.8837000538256981</v>
      </c>
      <c r="H816">
        <v>21</v>
      </c>
      <c r="I816" t="s">
        <v>12261</v>
      </c>
      <c r="J816" t="s">
        <v>16194</v>
      </c>
    </row>
    <row r="817" spans="1:10" x14ac:dyDescent="0.2">
      <c r="A817" t="s">
        <v>7647</v>
      </c>
      <c r="B817" t="s">
        <v>7648</v>
      </c>
      <c r="C817">
        <v>1.1573490395224021E-2</v>
      </c>
      <c r="D817">
        <v>3.8027182727164641E-2</v>
      </c>
      <c r="E817">
        <v>0.38073040072279241</v>
      </c>
      <c r="F817">
        <v>-0.25124686535636609</v>
      </c>
      <c r="G817">
        <v>-1.306093290067718</v>
      </c>
      <c r="H817">
        <v>286</v>
      </c>
      <c r="I817" t="s">
        <v>12263</v>
      </c>
      <c r="J817" t="s">
        <v>16194</v>
      </c>
    </row>
    <row r="818" spans="1:10" x14ac:dyDescent="0.2">
      <c r="A818" t="s">
        <v>7659</v>
      </c>
      <c r="B818" t="s">
        <v>7660</v>
      </c>
      <c r="C818">
        <v>1.598907385318158E-2</v>
      </c>
      <c r="D818">
        <v>4.8709484853720467E-2</v>
      </c>
      <c r="E818">
        <v>0.35248785758361922</v>
      </c>
      <c r="F818">
        <v>-0.25746966464645688</v>
      </c>
      <c r="G818">
        <v>-1.3105287249429129</v>
      </c>
      <c r="H818">
        <v>239</v>
      </c>
      <c r="I818" t="s">
        <v>12267</v>
      </c>
      <c r="J818" t="s">
        <v>16195</v>
      </c>
    </row>
    <row r="819" spans="1:10" x14ac:dyDescent="0.2">
      <c r="A819" t="s">
        <v>7668</v>
      </c>
      <c r="B819" t="s">
        <v>7669</v>
      </c>
      <c r="C819">
        <v>1.0410250176454571E-2</v>
      </c>
      <c r="D819">
        <v>3.4979297403601478E-2</v>
      </c>
      <c r="E819">
        <v>0.38073040072279241</v>
      </c>
      <c r="F819">
        <v>0.32809558719579762</v>
      </c>
      <c r="G819">
        <v>1.4480158953133579</v>
      </c>
      <c r="H819">
        <v>165</v>
      </c>
      <c r="I819" t="s">
        <v>12270</v>
      </c>
      <c r="J819" t="s">
        <v>16195</v>
      </c>
    </row>
    <row r="820" spans="1:10" x14ac:dyDescent="0.2">
      <c r="A820" t="s">
        <v>7689</v>
      </c>
      <c r="B820" t="s">
        <v>7690</v>
      </c>
      <c r="C820">
        <v>3.3244937385931198E-3</v>
      </c>
      <c r="D820">
        <v>1.485857960537159E-2</v>
      </c>
      <c r="E820">
        <v>0.43170769580334639</v>
      </c>
      <c r="F820">
        <v>0.46700355977656088</v>
      </c>
      <c r="G820">
        <v>1.7044376504026491</v>
      </c>
      <c r="H820">
        <v>54</v>
      </c>
      <c r="I820" t="s">
        <v>12277</v>
      </c>
      <c r="J820" t="s">
        <v>16195</v>
      </c>
    </row>
    <row r="821" spans="1:10" x14ac:dyDescent="0.2">
      <c r="A821" t="s">
        <v>7692</v>
      </c>
      <c r="B821" t="s">
        <v>7693</v>
      </c>
      <c r="C821">
        <v>1.411626459269958E-2</v>
      </c>
      <c r="D821">
        <v>4.4160651494019931E-2</v>
      </c>
      <c r="E821">
        <v>0.38073040072279241</v>
      </c>
      <c r="F821">
        <v>0.41447972774346892</v>
      </c>
      <c r="G821">
        <v>1.554037636111727</v>
      </c>
      <c r="H821">
        <v>62</v>
      </c>
      <c r="I821" t="s">
        <v>12278</v>
      </c>
      <c r="J821" t="s">
        <v>16195</v>
      </c>
    </row>
    <row r="822" spans="1:10" x14ac:dyDescent="0.2">
      <c r="A822" t="s">
        <v>7704</v>
      </c>
      <c r="B822" t="s">
        <v>7705</v>
      </c>
      <c r="C822">
        <v>3.1462198623963761E-3</v>
      </c>
      <c r="D822">
        <v>1.4251808697068741E-2</v>
      </c>
      <c r="E822">
        <v>0.43170769580334639</v>
      </c>
      <c r="F822">
        <v>0.44840057478296219</v>
      </c>
      <c r="G822">
        <v>1.682261490606199</v>
      </c>
      <c r="H822">
        <v>61</v>
      </c>
      <c r="I822" t="s">
        <v>12282</v>
      </c>
      <c r="J822" t="s">
        <v>16195</v>
      </c>
    </row>
    <row r="823" spans="1:10" x14ac:dyDescent="0.2">
      <c r="A823" t="s">
        <v>7707</v>
      </c>
      <c r="B823" t="s">
        <v>7708</v>
      </c>
      <c r="C823">
        <v>4.0322210838523677E-3</v>
      </c>
      <c r="D823">
        <v>1.7327939552449781E-2</v>
      </c>
      <c r="E823">
        <v>0.40701791892395389</v>
      </c>
      <c r="F823">
        <v>-0.58993174744049315</v>
      </c>
      <c r="G823">
        <v>-1.7861001327433099</v>
      </c>
      <c r="H823">
        <v>20</v>
      </c>
      <c r="I823" t="s">
        <v>12283</v>
      </c>
      <c r="J823" t="s">
        <v>16194</v>
      </c>
    </row>
    <row r="824" spans="1:10" x14ac:dyDescent="0.2">
      <c r="A824" t="s">
        <v>7710</v>
      </c>
      <c r="B824" t="s">
        <v>7711</v>
      </c>
      <c r="C824">
        <v>2.8007828921852468E-4</v>
      </c>
      <c r="D824">
        <v>2.1168025095410952E-3</v>
      </c>
      <c r="E824">
        <v>0.49849310876659031</v>
      </c>
      <c r="F824">
        <v>0.48004361114040922</v>
      </c>
      <c r="G824">
        <v>1.8169136925420459</v>
      </c>
      <c r="H824">
        <v>66</v>
      </c>
      <c r="I824" t="s">
        <v>12284</v>
      </c>
      <c r="J824" t="s">
        <v>16194</v>
      </c>
    </row>
    <row r="825" spans="1:10" x14ac:dyDescent="0.2">
      <c r="A825" t="s">
        <v>7713</v>
      </c>
      <c r="B825" t="s">
        <v>7714</v>
      </c>
      <c r="C825">
        <v>1.0128995864087029E-3</v>
      </c>
      <c r="D825">
        <v>6.0020746437880338E-3</v>
      </c>
      <c r="E825">
        <v>0.45505986738722948</v>
      </c>
      <c r="F825">
        <v>-0.35242229410858478</v>
      </c>
      <c r="G825">
        <v>-1.6371547903702379</v>
      </c>
      <c r="H825">
        <v>118</v>
      </c>
      <c r="I825" t="s">
        <v>12285</v>
      </c>
      <c r="J825" t="s">
        <v>16195</v>
      </c>
    </row>
    <row r="826" spans="1:10" x14ac:dyDescent="0.2">
      <c r="A826" t="s">
        <v>7716</v>
      </c>
      <c r="B826" t="s">
        <v>7717</v>
      </c>
      <c r="C826">
        <v>7.089566268213656E-4</v>
      </c>
      <c r="D826">
        <v>4.444246340112438E-3</v>
      </c>
      <c r="E826">
        <v>0.47727081536286209</v>
      </c>
      <c r="F826">
        <v>-0.6168866984442406</v>
      </c>
      <c r="G826">
        <v>-1.9005544550173989</v>
      </c>
      <c r="H826">
        <v>21</v>
      </c>
      <c r="I826" t="s">
        <v>12286</v>
      </c>
      <c r="J826" t="s">
        <v>16195</v>
      </c>
    </row>
    <row r="827" spans="1:10" x14ac:dyDescent="0.2">
      <c r="A827" t="s">
        <v>7719</v>
      </c>
      <c r="B827" t="s">
        <v>7720</v>
      </c>
      <c r="C827">
        <v>1.618555450203575E-3</v>
      </c>
      <c r="D827">
        <v>8.3907969847061541E-3</v>
      </c>
      <c r="E827">
        <v>0.45505986738722948</v>
      </c>
      <c r="F827">
        <v>-0.66556992592888842</v>
      </c>
      <c r="G827">
        <v>-1.863268123508697</v>
      </c>
      <c r="H827">
        <v>15</v>
      </c>
      <c r="I827" t="s">
        <v>12287</v>
      </c>
      <c r="J827" t="s">
        <v>16195</v>
      </c>
    </row>
    <row r="828" spans="1:10" x14ac:dyDescent="0.2">
      <c r="A828" t="s">
        <v>7777</v>
      </c>
      <c r="B828" t="s">
        <v>7778</v>
      </c>
      <c r="C828">
        <v>8.4719428514038048E-3</v>
      </c>
      <c r="D828">
        <v>2.9912827408307922E-2</v>
      </c>
      <c r="E828">
        <v>0.38073040072279241</v>
      </c>
      <c r="F828">
        <v>0.40472560349464698</v>
      </c>
      <c r="G828">
        <v>1.5574471977786859</v>
      </c>
      <c r="H828">
        <v>72</v>
      </c>
      <c r="I828" t="s">
        <v>12307</v>
      </c>
      <c r="J828" t="s">
        <v>16195</v>
      </c>
    </row>
    <row r="829" spans="1:10" x14ac:dyDescent="0.2">
      <c r="A829" t="s">
        <v>7780</v>
      </c>
      <c r="B829" t="s">
        <v>7781</v>
      </c>
      <c r="C829">
        <v>1.158847116406562E-2</v>
      </c>
      <c r="D829">
        <v>3.8038137509385263E-2</v>
      </c>
      <c r="E829">
        <v>0.38073040072279241</v>
      </c>
      <c r="F829">
        <v>0.43123390439432457</v>
      </c>
      <c r="G829">
        <v>1.593274223939062</v>
      </c>
      <c r="H829">
        <v>56</v>
      </c>
      <c r="I829" t="s">
        <v>12308</v>
      </c>
      <c r="J829" t="s">
        <v>16195</v>
      </c>
    </row>
    <row r="830" spans="1:10" x14ac:dyDescent="0.2">
      <c r="A830" t="s">
        <v>7786</v>
      </c>
      <c r="B830" t="s">
        <v>7787</v>
      </c>
      <c r="C830">
        <v>6.6370915495396129E-5</v>
      </c>
      <c r="D830">
        <v>6.490042215807299E-4</v>
      </c>
      <c r="E830">
        <v>0.53843409630991623</v>
      </c>
      <c r="F830">
        <v>0.32623666908359089</v>
      </c>
      <c r="G830">
        <v>1.5940726167870449</v>
      </c>
      <c r="H830">
        <v>403</v>
      </c>
      <c r="I830" t="s">
        <v>12310</v>
      </c>
      <c r="J830" t="s">
        <v>16195</v>
      </c>
    </row>
    <row r="831" spans="1:10" x14ac:dyDescent="0.2">
      <c r="A831" t="s">
        <v>7789</v>
      </c>
      <c r="B831" t="s">
        <v>7790</v>
      </c>
      <c r="C831">
        <v>2.3242256988046259E-4</v>
      </c>
      <c r="D831">
        <v>1.8291376222399781E-3</v>
      </c>
      <c r="E831">
        <v>0.51884807774379182</v>
      </c>
      <c r="F831">
        <v>0.339514153830759</v>
      </c>
      <c r="G831">
        <v>1.614037075669144</v>
      </c>
      <c r="H831">
        <v>304</v>
      </c>
      <c r="I831" t="s">
        <v>12311</v>
      </c>
      <c r="J831" t="s">
        <v>16195</v>
      </c>
    </row>
    <row r="832" spans="1:10" x14ac:dyDescent="0.2">
      <c r="A832" t="s">
        <v>7860</v>
      </c>
      <c r="B832" t="s">
        <v>7861</v>
      </c>
      <c r="C832">
        <v>1.180341137679787E-5</v>
      </c>
      <c r="D832">
        <v>1.548190423960717E-4</v>
      </c>
      <c r="E832">
        <v>0.59332547639640509</v>
      </c>
      <c r="F832">
        <v>0.35035781369820412</v>
      </c>
      <c r="G832">
        <v>1.6773262175754799</v>
      </c>
      <c r="H832">
        <v>330</v>
      </c>
      <c r="I832" t="s">
        <v>12334</v>
      </c>
      <c r="J832" t="s">
        <v>16194</v>
      </c>
    </row>
    <row r="833" spans="1:10" x14ac:dyDescent="0.2">
      <c r="A833" t="s">
        <v>7863</v>
      </c>
      <c r="B833" t="s">
        <v>7864</v>
      </c>
      <c r="C833">
        <v>1.334159153578313E-2</v>
      </c>
      <c r="D833">
        <v>4.2345615117461342E-2</v>
      </c>
      <c r="E833">
        <v>0.38073040072279241</v>
      </c>
      <c r="F833">
        <v>0.35992777676765569</v>
      </c>
      <c r="G833">
        <v>1.484402893596239</v>
      </c>
      <c r="H833">
        <v>105</v>
      </c>
      <c r="I833" t="s">
        <v>12335</v>
      </c>
      <c r="J833" t="s">
        <v>16195</v>
      </c>
    </row>
    <row r="834" spans="1:10" x14ac:dyDescent="0.2">
      <c r="A834" t="s">
        <v>7869</v>
      </c>
      <c r="B834" t="s">
        <v>7870</v>
      </c>
      <c r="C834">
        <v>1.1672639253874901E-2</v>
      </c>
      <c r="D834">
        <v>3.8275943577465291E-2</v>
      </c>
      <c r="E834">
        <v>0.38073040072279241</v>
      </c>
      <c r="F834">
        <v>0.5184707573145646</v>
      </c>
      <c r="G834">
        <v>1.6626769849235421</v>
      </c>
      <c r="H834">
        <v>28</v>
      </c>
      <c r="I834" t="s">
        <v>12337</v>
      </c>
      <c r="J834" t="s">
        <v>16195</v>
      </c>
    </row>
    <row r="835" spans="1:10" x14ac:dyDescent="0.2">
      <c r="A835" t="s">
        <v>7878</v>
      </c>
      <c r="B835" t="s">
        <v>7879</v>
      </c>
      <c r="C835">
        <v>1.0315745765550001E-3</v>
      </c>
      <c r="D835">
        <v>6.081448676946986E-3</v>
      </c>
      <c r="E835">
        <v>0.45505986738722948</v>
      </c>
      <c r="F835">
        <v>0.38497108835022981</v>
      </c>
      <c r="G835">
        <v>1.625266791701528</v>
      </c>
      <c r="H835">
        <v>121</v>
      </c>
      <c r="I835" t="s">
        <v>12340</v>
      </c>
      <c r="J835" t="s">
        <v>16195</v>
      </c>
    </row>
    <row r="836" spans="1:10" x14ac:dyDescent="0.2">
      <c r="A836" t="s">
        <v>7884</v>
      </c>
      <c r="B836" t="s">
        <v>7885</v>
      </c>
      <c r="C836">
        <v>2.0520555017139218E-3</v>
      </c>
      <c r="D836">
        <v>1.01238871126853E-2</v>
      </c>
      <c r="E836">
        <v>0.43170769580334639</v>
      </c>
      <c r="F836">
        <v>0.38187532109314742</v>
      </c>
      <c r="G836">
        <v>1.6249962971243199</v>
      </c>
      <c r="H836">
        <v>130</v>
      </c>
      <c r="I836" t="s">
        <v>12342</v>
      </c>
      <c r="J836" t="s">
        <v>16195</v>
      </c>
    </row>
    <row r="837" spans="1:10" x14ac:dyDescent="0.2">
      <c r="A837" t="s">
        <v>7890</v>
      </c>
      <c r="B837" t="s">
        <v>7891</v>
      </c>
      <c r="C837">
        <v>4.0395761299308948E-5</v>
      </c>
      <c r="D837">
        <v>4.2286075770366348E-4</v>
      </c>
      <c r="E837">
        <v>0.55733223875864601</v>
      </c>
      <c r="F837">
        <v>0.47002934610423069</v>
      </c>
      <c r="G837">
        <v>1.8775436876543661</v>
      </c>
      <c r="H837">
        <v>88</v>
      </c>
      <c r="I837" t="s">
        <v>12344</v>
      </c>
      <c r="J837" t="s">
        <v>16195</v>
      </c>
    </row>
    <row r="838" spans="1:10" x14ac:dyDescent="0.2">
      <c r="A838" t="s">
        <v>7896</v>
      </c>
      <c r="B838" t="s">
        <v>7897</v>
      </c>
      <c r="C838">
        <v>3.3065332564445942E-5</v>
      </c>
      <c r="D838">
        <v>3.6256622514827642E-4</v>
      </c>
      <c r="E838">
        <v>0.55733223875864601</v>
      </c>
      <c r="F838">
        <v>0.59022627642089143</v>
      </c>
      <c r="G838">
        <v>2.0397216896976471</v>
      </c>
      <c r="H838">
        <v>40</v>
      </c>
      <c r="I838" t="s">
        <v>12346</v>
      </c>
      <c r="J838" t="s">
        <v>16194</v>
      </c>
    </row>
    <row r="839" spans="1:10" x14ac:dyDescent="0.2">
      <c r="A839" t="s">
        <v>7905</v>
      </c>
      <c r="B839" t="s">
        <v>7906</v>
      </c>
      <c r="C839">
        <v>8.0137250770920144E-3</v>
      </c>
      <c r="D839">
        <v>2.8572954259587901E-2</v>
      </c>
      <c r="E839">
        <v>0.38073040072279241</v>
      </c>
      <c r="F839">
        <v>0.33824085642530299</v>
      </c>
      <c r="G839">
        <v>1.473738815772637</v>
      </c>
      <c r="H839">
        <v>150</v>
      </c>
      <c r="I839" t="s">
        <v>12349</v>
      </c>
      <c r="J839" t="s">
        <v>16195</v>
      </c>
    </row>
    <row r="840" spans="1:10" x14ac:dyDescent="0.2">
      <c r="A840" t="s">
        <v>7935</v>
      </c>
      <c r="B840" t="s">
        <v>7936</v>
      </c>
      <c r="C840">
        <v>8.8742703643364786E-4</v>
      </c>
      <c r="D840">
        <v>5.3672901870227656E-3</v>
      </c>
      <c r="E840">
        <v>0.47727081536286209</v>
      </c>
      <c r="F840">
        <v>0.31398368052296499</v>
      </c>
      <c r="G840">
        <v>1.496449477287378</v>
      </c>
      <c r="H840">
        <v>312</v>
      </c>
      <c r="I840" t="s">
        <v>12359</v>
      </c>
      <c r="J840" t="s">
        <v>16195</v>
      </c>
    </row>
    <row r="841" spans="1:10" x14ac:dyDescent="0.2">
      <c r="A841" t="s">
        <v>7950</v>
      </c>
      <c r="B841" t="s">
        <v>7951</v>
      </c>
      <c r="C841">
        <v>3.3990684008920763E-4</v>
      </c>
      <c r="D841">
        <v>2.456052521529539E-3</v>
      </c>
      <c r="E841">
        <v>0.49849310876659031</v>
      </c>
      <c r="F841">
        <v>0.43678193555194122</v>
      </c>
      <c r="G841">
        <v>1.7608437354521871</v>
      </c>
      <c r="H841">
        <v>92</v>
      </c>
      <c r="I841" t="s">
        <v>12364</v>
      </c>
      <c r="J841" t="s">
        <v>16195</v>
      </c>
    </row>
    <row r="842" spans="1:10" x14ac:dyDescent="0.2">
      <c r="A842" t="s">
        <v>7959</v>
      </c>
      <c r="B842" t="s">
        <v>7960</v>
      </c>
      <c r="C842">
        <v>8.2259544697546993E-3</v>
      </c>
      <c r="D842">
        <v>2.926575958411639E-2</v>
      </c>
      <c r="E842">
        <v>0.38073040072279241</v>
      </c>
      <c r="F842">
        <v>0.38170137329631459</v>
      </c>
      <c r="G842">
        <v>1.5247154458363881</v>
      </c>
      <c r="H842">
        <v>88</v>
      </c>
      <c r="I842" t="s">
        <v>12367</v>
      </c>
      <c r="J842" t="s">
        <v>16195</v>
      </c>
    </row>
    <row r="843" spans="1:10" x14ac:dyDescent="0.2">
      <c r="A843" t="s">
        <v>7962</v>
      </c>
      <c r="B843" t="s">
        <v>7963</v>
      </c>
      <c r="C843">
        <v>1.551584858168897E-2</v>
      </c>
      <c r="D843">
        <v>4.7448278527899047E-2</v>
      </c>
      <c r="E843">
        <v>0.38073040072279241</v>
      </c>
      <c r="F843">
        <v>0.56513922365899727</v>
      </c>
      <c r="G843">
        <v>1.646848761850058</v>
      </c>
      <c r="H843">
        <v>20</v>
      </c>
      <c r="I843" t="s">
        <v>12368</v>
      </c>
      <c r="J843" t="s">
        <v>16195</v>
      </c>
    </row>
    <row r="844" spans="1:10" x14ac:dyDescent="0.2">
      <c r="A844" t="s">
        <v>7965</v>
      </c>
      <c r="B844" t="s">
        <v>7966</v>
      </c>
      <c r="C844">
        <v>2.0594493774493241E-3</v>
      </c>
      <c r="D844">
        <v>1.014504022134162E-2</v>
      </c>
      <c r="E844">
        <v>0.43170769580334639</v>
      </c>
      <c r="F844">
        <v>0.50258045133567886</v>
      </c>
      <c r="G844">
        <v>1.7769406684613249</v>
      </c>
      <c r="H844">
        <v>44</v>
      </c>
      <c r="I844" t="s">
        <v>12369</v>
      </c>
      <c r="J844" t="s">
        <v>16195</v>
      </c>
    </row>
    <row r="845" spans="1:10" x14ac:dyDescent="0.2">
      <c r="A845" t="s">
        <v>7968</v>
      </c>
      <c r="B845" t="s">
        <v>7969</v>
      </c>
      <c r="C845">
        <v>2.012697629445236E-4</v>
      </c>
      <c r="D845">
        <v>1.643367614442035E-3</v>
      </c>
      <c r="E845">
        <v>0.51884807774379182</v>
      </c>
      <c r="F845">
        <v>0.53041844389599047</v>
      </c>
      <c r="G845">
        <v>1.903364076554855</v>
      </c>
      <c r="H845">
        <v>48</v>
      </c>
      <c r="I845" t="s">
        <v>12370</v>
      </c>
      <c r="J845" t="s">
        <v>16195</v>
      </c>
    </row>
    <row r="846" spans="1:10" x14ac:dyDescent="0.2">
      <c r="A846" t="s">
        <v>7971</v>
      </c>
      <c r="B846" t="s">
        <v>7972</v>
      </c>
      <c r="C846">
        <v>1.195450838913566E-2</v>
      </c>
      <c r="D846">
        <v>3.8887872907287922E-2</v>
      </c>
      <c r="E846">
        <v>0.38073040072279241</v>
      </c>
      <c r="F846">
        <v>0.38699932772966089</v>
      </c>
      <c r="G846">
        <v>1.510104600117451</v>
      </c>
      <c r="H846">
        <v>78</v>
      </c>
      <c r="I846" t="s">
        <v>12371</v>
      </c>
      <c r="J846" t="s">
        <v>16195</v>
      </c>
    </row>
    <row r="847" spans="1:10" x14ac:dyDescent="0.2">
      <c r="A847" t="s">
        <v>7974</v>
      </c>
      <c r="B847" t="s">
        <v>7975</v>
      </c>
      <c r="C847">
        <v>2.39881983320182E-3</v>
      </c>
      <c r="D847">
        <v>1.147885708163362E-2</v>
      </c>
      <c r="E847">
        <v>0.43170769580334639</v>
      </c>
      <c r="F847">
        <v>0.52375022811237526</v>
      </c>
      <c r="G847">
        <v>1.7496797852265189</v>
      </c>
      <c r="H847">
        <v>33</v>
      </c>
      <c r="I847" t="s">
        <v>12372</v>
      </c>
      <c r="J847" t="s">
        <v>16195</v>
      </c>
    </row>
    <row r="848" spans="1:10" x14ac:dyDescent="0.2">
      <c r="A848" t="s">
        <v>7977</v>
      </c>
      <c r="B848" t="s">
        <v>7978</v>
      </c>
      <c r="C848">
        <v>7.044672138502274E-3</v>
      </c>
      <c r="D848">
        <v>2.5997626219602742E-2</v>
      </c>
      <c r="E848">
        <v>0.40701791892395389</v>
      </c>
      <c r="F848">
        <v>0.45493751971714508</v>
      </c>
      <c r="G848">
        <v>1.6138415352501989</v>
      </c>
      <c r="H848">
        <v>45</v>
      </c>
      <c r="I848" t="s">
        <v>12373</v>
      </c>
      <c r="J848" t="s">
        <v>16195</v>
      </c>
    </row>
    <row r="849" spans="1:10" x14ac:dyDescent="0.2">
      <c r="A849" t="s">
        <v>7989</v>
      </c>
      <c r="B849" t="s">
        <v>7990</v>
      </c>
      <c r="C849">
        <v>1.7287986588025831E-6</v>
      </c>
      <c r="D849">
        <v>3.0520304971076962E-5</v>
      </c>
      <c r="E849">
        <v>0.6435518361507222</v>
      </c>
      <c r="F849">
        <v>0.35818327503714298</v>
      </c>
      <c r="G849">
        <v>1.725440980590303</v>
      </c>
      <c r="H849">
        <v>359</v>
      </c>
      <c r="I849" t="s">
        <v>12377</v>
      </c>
      <c r="J849" t="s">
        <v>16194</v>
      </c>
    </row>
    <row r="850" spans="1:10" x14ac:dyDescent="0.2">
      <c r="A850" t="s">
        <v>7992</v>
      </c>
      <c r="B850" t="s">
        <v>7993</v>
      </c>
      <c r="C850">
        <v>7.7677514786014647E-3</v>
      </c>
      <c r="D850">
        <v>2.7878545416607021E-2</v>
      </c>
      <c r="E850">
        <v>0.40701791892395389</v>
      </c>
      <c r="F850">
        <v>0.34958132853648782</v>
      </c>
      <c r="G850">
        <v>1.493241570488282</v>
      </c>
      <c r="H850">
        <v>132</v>
      </c>
      <c r="I850" t="s">
        <v>12378</v>
      </c>
      <c r="J850" t="s">
        <v>16195</v>
      </c>
    </row>
    <row r="851" spans="1:10" x14ac:dyDescent="0.2">
      <c r="A851" t="s">
        <v>8006</v>
      </c>
      <c r="B851" t="s">
        <v>8007</v>
      </c>
      <c r="C851">
        <v>4.7271204365975791E-4</v>
      </c>
      <c r="D851">
        <v>3.229869319231735E-3</v>
      </c>
      <c r="E851">
        <v>0.49849310876659031</v>
      </c>
      <c r="F851">
        <v>0.4160067128268442</v>
      </c>
      <c r="G851">
        <v>1.71997713957283</v>
      </c>
      <c r="H851">
        <v>106</v>
      </c>
      <c r="I851" t="s">
        <v>12383</v>
      </c>
      <c r="J851" t="s">
        <v>16195</v>
      </c>
    </row>
    <row r="852" spans="1:10" x14ac:dyDescent="0.2">
      <c r="A852" t="s">
        <v>8009</v>
      </c>
      <c r="B852" t="s">
        <v>8010</v>
      </c>
      <c r="C852">
        <v>5.4463416022841517E-3</v>
      </c>
      <c r="D852">
        <v>2.1639600575498831E-2</v>
      </c>
      <c r="E852">
        <v>0.40701791892395389</v>
      </c>
      <c r="F852">
        <v>0.41740376555754199</v>
      </c>
      <c r="G852">
        <v>1.594782306329048</v>
      </c>
      <c r="H852">
        <v>70</v>
      </c>
      <c r="I852" t="s">
        <v>12384</v>
      </c>
      <c r="J852" t="s">
        <v>16195</v>
      </c>
    </row>
    <row r="853" spans="1:10" x14ac:dyDescent="0.2">
      <c r="A853" t="s">
        <v>8012</v>
      </c>
      <c r="B853" t="s">
        <v>8013</v>
      </c>
      <c r="C853">
        <v>3.2215298319625212E-9</v>
      </c>
      <c r="D853">
        <v>1.2676525820710349E-7</v>
      </c>
      <c r="E853">
        <v>0.77493903013643628</v>
      </c>
      <c r="F853">
        <v>-0.44260242606829359</v>
      </c>
      <c r="G853">
        <v>-2.1501563035094442</v>
      </c>
      <c r="H853">
        <v>166</v>
      </c>
      <c r="I853" t="s">
        <v>12385</v>
      </c>
      <c r="J853" t="s">
        <v>16195</v>
      </c>
    </row>
    <row r="854" spans="1:10" x14ac:dyDescent="0.2">
      <c r="A854" t="s">
        <v>8015</v>
      </c>
      <c r="B854" t="s">
        <v>8016</v>
      </c>
      <c r="C854">
        <v>6.0797300631582436E-3</v>
      </c>
      <c r="D854">
        <v>2.3582420886312142E-2</v>
      </c>
      <c r="E854">
        <v>0.40701791892395389</v>
      </c>
      <c r="F854">
        <v>-0.6039988160822608</v>
      </c>
      <c r="G854">
        <v>-1.752172536610662</v>
      </c>
      <c r="H854">
        <v>17</v>
      </c>
      <c r="I854" t="s">
        <v>12386</v>
      </c>
      <c r="J854" t="s">
        <v>16195</v>
      </c>
    </row>
    <row r="855" spans="1:10" x14ac:dyDescent="0.2">
      <c r="A855" t="s">
        <v>8021</v>
      </c>
      <c r="B855" t="s">
        <v>8022</v>
      </c>
      <c r="C855">
        <v>1.9992818347840451E-5</v>
      </c>
      <c r="D855">
        <v>2.409074237596621E-4</v>
      </c>
      <c r="E855">
        <v>0.57561026107112856</v>
      </c>
      <c r="F855">
        <v>0.34370861910533113</v>
      </c>
      <c r="G855">
        <v>1.648763072227371</v>
      </c>
      <c r="H855">
        <v>339</v>
      </c>
      <c r="I855" t="s">
        <v>12388</v>
      </c>
      <c r="J855" t="s">
        <v>16194</v>
      </c>
    </row>
    <row r="856" spans="1:10" x14ac:dyDescent="0.2">
      <c r="A856" t="s">
        <v>8027</v>
      </c>
      <c r="B856" t="s">
        <v>8028</v>
      </c>
      <c r="C856">
        <v>5.0469878743361759E-4</v>
      </c>
      <c r="D856">
        <v>3.3846945374911598E-3</v>
      </c>
      <c r="E856">
        <v>0.47727081536286209</v>
      </c>
      <c r="F856">
        <v>-0.39837753857671798</v>
      </c>
      <c r="G856">
        <v>-1.772293710534111</v>
      </c>
      <c r="H856">
        <v>93</v>
      </c>
      <c r="I856" t="s">
        <v>12390</v>
      </c>
      <c r="J856" t="s">
        <v>16194</v>
      </c>
    </row>
    <row r="857" spans="1:10" x14ac:dyDescent="0.2">
      <c r="A857" t="s">
        <v>8030</v>
      </c>
      <c r="B857" t="s">
        <v>8031</v>
      </c>
      <c r="C857">
        <v>8.1541624618129575E-6</v>
      </c>
      <c r="D857">
        <v>1.142982600870434E-4</v>
      </c>
      <c r="E857">
        <v>0.59332547639640509</v>
      </c>
      <c r="F857">
        <v>-0.76377428154098304</v>
      </c>
      <c r="G857">
        <v>-2.2156737474521599</v>
      </c>
      <c r="H857">
        <v>17</v>
      </c>
      <c r="I857" t="s">
        <v>12391</v>
      </c>
      <c r="J857" t="s">
        <v>16194</v>
      </c>
    </row>
    <row r="858" spans="1:10" x14ac:dyDescent="0.2">
      <c r="A858" t="s">
        <v>8033</v>
      </c>
      <c r="B858" t="s">
        <v>8034</v>
      </c>
      <c r="C858">
        <v>1.5433277083322821E-5</v>
      </c>
      <c r="D858">
        <v>1.9536853858190831E-4</v>
      </c>
      <c r="E858">
        <v>0.57561026107112856</v>
      </c>
      <c r="F858">
        <v>-0.44016874976279169</v>
      </c>
      <c r="G858">
        <v>-1.9913482503407971</v>
      </c>
      <c r="H858">
        <v>102</v>
      </c>
      <c r="I858" t="s">
        <v>12392</v>
      </c>
      <c r="J858" t="s">
        <v>16195</v>
      </c>
    </row>
    <row r="859" spans="1:10" x14ac:dyDescent="0.2">
      <c r="A859" t="s">
        <v>8036</v>
      </c>
      <c r="B859" t="s">
        <v>8037</v>
      </c>
      <c r="C859">
        <v>3.6911306789559851E-3</v>
      </c>
      <c r="D859">
        <v>1.618152053351711E-2</v>
      </c>
      <c r="E859">
        <v>0.43170769580334639</v>
      </c>
      <c r="F859">
        <v>0.47762917698875479</v>
      </c>
      <c r="G859">
        <v>1.694337729609712</v>
      </c>
      <c r="H859">
        <v>45</v>
      </c>
      <c r="I859" t="s">
        <v>12393</v>
      </c>
      <c r="J859" t="s">
        <v>16195</v>
      </c>
    </row>
    <row r="860" spans="1:10" x14ac:dyDescent="0.2">
      <c r="A860" t="s">
        <v>8039</v>
      </c>
      <c r="B860" t="s">
        <v>8040</v>
      </c>
      <c r="C860">
        <v>3.4339031350576091E-3</v>
      </c>
      <c r="D860">
        <v>1.523794516181814E-2</v>
      </c>
      <c r="E860">
        <v>0.43170769580334639</v>
      </c>
      <c r="F860">
        <v>0.30952722202712502</v>
      </c>
      <c r="G860">
        <v>1.445991762800684</v>
      </c>
      <c r="H860">
        <v>251</v>
      </c>
      <c r="I860" t="s">
        <v>12394</v>
      </c>
      <c r="J860" t="s">
        <v>16195</v>
      </c>
    </row>
    <row r="861" spans="1:10" x14ac:dyDescent="0.2">
      <c r="A861" t="s">
        <v>8048</v>
      </c>
      <c r="B861" t="s">
        <v>8049</v>
      </c>
      <c r="C861">
        <v>8.2363020627781846E-3</v>
      </c>
      <c r="D861">
        <v>2.927068828839342E-2</v>
      </c>
      <c r="E861">
        <v>0.38073040072279241</v>
      </c>
      <c r="F861">
        <v>0.50994552637882617</v>
      </c>
      <c r="G861">
        <v>1.638869120545551</v>
      </c>
      <c r="H861">
        <v>29</v>
      </c>
      <c r="I861" t="s">
        <v>12397</v>
      </c>
      <c r="J861" t="s">
        <v>16195</v>
      </c>
    </row>
    <row r="862" spans="1:10" x14ac:dyDescent="0.2">
      <c r="A862" t="s">
        <v>8051</v>
      </c>
      <c r="B862" t="s">
        <v>8052</v>
      </c>
      <c r="C862">
        <v>9.3515982349876466E-3</v>
      </c>
      <c r="D862">
        <v>3.2388462179713307E-2</v>
      </c>
      <c r="E862">
        <v>0.38073040072279241</v>
      </c>
      <c r="F862">
        <v>0.52867879771919024</v>
      </c>
      <c r="G862">
        <v>1.701142109777142</v>
      </c>
      <c r="H862">
        <v>30</v>
      </c>
      <c r="I862" t="s">
        <v>12398</v>
      </c>
      <c r="J862" t="s">
        <v>16195</v>
      </c>
    </row>
    <row r="863" spans="1:10" x14ac:dyDescent="0.2">
      <c r="A863" t="s">
        <v>8063</v>
      </c>
      <c r="B863" t="s">
        <v>8064</v>
      </c>
      <c r="C863">
        <v>6.7882525475727821E-3</v>
      </c>
      <c r="D863">
        <v>2.527985498332121E-2</v>
      </c>
      <c r="E863">
        <v>0.40701791892395389</v>
      </c>
      <c r="F863">
        <v>-0.50636778043533459</v>
      </c>
      <c r="G863">
        <v>-1.6680598214256599</v>
      </c>
      <c r="H863">
        <v>27</v>
      </c>
      <c r="I863" t="s">
        <v>12402</v>
      </c>
      <c r="J863" t="s">
        <v>16195</v>
      </c>
    </row>
    <row r="864" spans="1:10" x14ac:dyDescent="0.2">
      <c r="A864" t="s">
        <v>8069</v>
      </c>
      <c r="B864" t="s">
        <v>8070</v>
      </c>
      <c r="C864">
        <v>3.7762270427829571E-4</v>
      </c>
      <c r="D864">
        <v>2.6580080865795551E-3</v>
      </c>
      <c r="E864">
        <v>0.49849310876659031</v>
      </c>
      <c r="F864">
        <v>0.58924642586017018</v>
      </c>
      <c r="G864">
        <v>1.913426778012546</v>
      </c>
      <c r="H864">
        <v>31</v>
      </c>
      <c r="I864" t="s">
        <v>12404</v>
      </c>
      <c r="J864" t="s">
        <v>16195</v>
      </c>
    </row>
    <row r="865" spans="1:10" x14ac:dyDescent="0.2">
      <c r="A865" t="s">
        <v>8075</v>
      </c>
      <c r="B865" t="s">
        <v>8076</v>
      </c>
      <c r="C865">
        <v>2.3900552550838168E-3</v>
      </c>
      <c r="D865">
        <v>1.1462438271811671E-2</v>
      </c>
      <c r="E865">
        <v>0.43170769580334639</v>
      </c>
      <c r="F865">
        <v>-0.40695241024383277</v>
      </c>
      <c r="G865">
        <v>-1.6848773405776509</v>
      </c>
      <c r="H865">
        <v>65</v>
      </c>
      <c r="I865" t="s">
        <v>12406</v>
      </c>
      <c r="J865" t="s">
        <v>16195</v>
      </c>
    </row>
    <row r="866" spans="1:10" x14ac:dyDescent="0.2">
      <c r="A866" t="s">
        <v>8102</v>
      </c>
      <c r="B866" t="s">
        <v>8103</v>
      </c>
      <c r="C866">
        <v>6.2755623900126872E-3</v>
      </c>
      <c r="D866">
        <v>2.3892067210664759E-2</v>
      </c>
      <c r="E866">
        <v>0.40701791892395389</v>
      </c>
      <c r="F866">
        <v>0.60931600780651418</v>
      </c>
      <c r="G866">
        <v>1.7287316321269519</v>
      </c>
      <c r="H866">
        <v>18</v>
      </c>
      <c r="I866" t="s">
        <v>12414</v>
      </c>
      <c r="J866" t="s">
        <v>16195</v>
      </c>
    </row>
    <row r="867" spans="1:10" x14ac:dyDescent="0.2">
      <c r="A867" t="s">
        <v>8105</v>
      </c>
      <c r="B867" t="s">
        <v>8106</v>
      </c>
      <c r="C867">
        <v>2.825650491130349E-5</v>
      </c>
      <c r="D867">
        <v>3.2380963172041121E-4</v>
      </c>
      <c r="E867">
        <v>0.57561026107112856</v>
      </c>
      <c r="F867">
        <v>0.3529714019652111</v>
      </c>
      <c r="G867">
        <v>1.668769613945474</v>
      </c>
      <c r="H867">
        <v>287</v>
      </c>
      <c r="I867" t="s">
        <v>12415</v>
      </c>
      <c r="J867" t="s">
        <v>16195</v>
      </c>
    </row>
    <row r="868" spans="1:10" x14ac:dyDescent="0.2">
      <c r="A868" t="s">
        <v>8138</v>
      </c>
      <c r="B868" t="s">
        <v>8139</v>
      </c>
      <c r="C868">
        <v>1.5692282927024599E-3</v>
      </c>
      <c r="D868">
        <v>8.1870600702336014E-3</v>
      </c>
      <c r="E868">
        <v>0.45505986738722948</v>
      </c>
      <c r="F868">
        <v>0.50435576161229323</v>
      </c>
      <c r="G868">
        <v>1.815707470443819</v>
      </c>
      <c r="H868">
        <v>49</v>
      </c>
      <c r="I868" t="s">
        <v>12426</v>
      </c>
      <c r="J868" t="s">
        <v>16195</v>
      </c>
    </row>
    <row r="869" spans="1:10" x14ac:dyDescent="0.2">
      <c r="A869" t="s">
        <v>8141</v>
      </c>
      <c r="B869" t="s">
        <v>8142</v>
      </c>
      <c r="C869">
        <v>1.600284055359524E-2</v>
      </c>
      <c r="D869">
        <v>4.8709484853720467E-2</v>
      </c>
      <c r="E869">
        <v>0.35248785758361922</v>
      </c>
      <c r="F869">
        <v>0.59370338288188951</v>
      </c>
      <c r="G869">
        <v>1.6630708067843309</v>
      </c>
      <c r="H869">
        <v>17</v>
      </c>
      <c r="I869" t="s">
        <v>12427</v>
      </c>
      <c r="J869" t="s">
        <v>16195</v>
      </c>
    </row>
    <row r="870" spans="1:10" x14ac:dyDescent="0.2">
      <c r="A870" t="s">
        <v>8144</v>
      </c>
      <c r="B870" t="s">
        <v>8145</v>
      </c>
      <c r="C870">
        <v>6.8889282896354958E-4</v>
      </c>
      <c r="D870">
        <v>4.3828416012876483E-3</v>
      </c>
      <c r="E870">
        <v>0.47727081536286209</v>
      </c>
      <c r="F870">
        <v>0.63864760761658412</v>
      </c>
      <c r="G870">
        <v>1.9101340159733819</v>
      </c>
      <c r="H870">
        <v>22</v>
      </c>
      <c r="I870" t="s">
        <v>12428</v>
      </c>
      <c r="J870" t="s">
        <v>16195</v>
      </c>
    </row>
    <row r="871" spans="1:10" x14ac:dyDescent="0.2">
      <c r="A871" t="s">
        <v>8146</v>
      </c>
      <c r="B871" t="s">
        <v>8147</v>
      </c>
      <c r="C871">
        <v>3.7963175338850327E-5</v>
      </c>
      <c r="D871">
        <v>4.0652065624215659E-4</v>
      </c>
      <c r="E871">
        <v>0.55733223875864601</v>
      </c>
      <c r="F871">
        <v>0.3464005432131439</v>
      </c>
      <c r="G871">
        <v>1.641427460690918</v>
      </c>
      <c r="H871">
        <v>295</v>
      </c>
      <c r="I871" t="s">
        <v>12429</v>
      </c>
      <c r="J871" t="s">
        <v>16194</v>
      </c>
    </row>
    <row r="872" spans="1:10" x14ac:dyDescent="0.2">
      <c r="A872" t="s">
        <v>8149</v>
      </c>
      <c r="B872" t="s">
        <v>8150</v>
      </c>
      <c r="C872">
        <v>2.006332494262955E-5</v>
      </c>
      <c r="D872">
        <v>2.409074237596621E-4</v>
      </c>
      <c r="E872">
        <v>0.57561026107112856</v>
      </c>
      <c r="F872">
        <v>-0.43811021830962688</v>
      </c>
      <c r="G872">
        <v>-1.9546384779370369</v>
      </c>
      <c r="H872">
        <v>95</v>
      </c>
      <c r="I872" t="s">
        <v>12430</v>
      </c>
      <c r="J872" t="s">
        <v>16195</v>
      </c>
    </row>
    <row r="873" spans="1:10" x14ac:dyDescent="0.2">
      <c r="A873" t="s">
        <v>8155</v>
      </c>
      <c r="B873" t="s">
        <v>8156</v>
      </c>
      <c r="C873">
        <v>7.8185065651817422E-5</v>
      </c>
      <c r="D873">
        <v>7.3377133453688423E-4</v>
      </c>
      <c r="E873">
        <v>0.53843409630991623</v>
      </c>
      <c r="F873">
        <v>-0.55914073408026155</v>
      </c>
      <c r="G873">
        <v>-2.075095903095725</v>
      </c>
      <c r="H873">
        <v>40</v>
      </c>
      <c r="I873" t="s">
        <v>12432</v>
      </c>
      <c r="J873" t="s">
        <v>16195</v>
      </c>
    </row>
    <row r="874" spans="1:10" x14ac:dyDescent="0.2">
      <c r="A874" t="s">
        <v>8158</v>
      </c>
      <c r="B874" t="s">
        <v>8159</v>
      </c>
      <c r="C874">
        <v>4.2719138406272388E-6</v>
      </c>
      <c r="D874">
        <v>6.550267888961767E-5</v>
      </c>
      <c r="E874">
        <v>0.610526878385931</v>
      </c>
      <c r="F874">
        <v>-0.5717850429710174</v>
      </c>
      <c r="G874">
        <v>-2.1958879152199628</v>
      </c>
      <c r="H874">
        <v>46</v>
      </c>
      <c r="I874" t="s">
        <v>12433</v>
      </c>
      <c r="J874" t="s">
        <v>16195</v>
      </c>
    </row>
    <row r="875" spans="1:10" x14ac:dyDescent="0.2">
      <c r="A875" t="s">
        <v>8168</v>
      </c>
      <c r="B875" t="s">
        <v>8169</v>
      </c>
      <c r="C875">
        <v>1.36617806788581E-3</v>
      </c>
      <c r="D875">
        <v>7.4118564280981E-3</v>
      </c>
      <c r="E875">
        <v>0.45505986738722948</v>
      </c>
      <c r="F875">
        <v>-0.49831234817725628</v>
      </c>
      <c r="G875">
        <v>-1.8493482036603039</v>
      </c>
      <c r="H875">
        <v>40</v>
      </c>
      <c r="I875" t="s">
        <v>12437</v>
      </c>
      <c r="J875" t="s">
        <v>16195</v>
      </c>
    </row>
    <row r="876" spans="1:10" x14ac:dyDescent="0.2">
      <c r="A876" t="s">
        <v>8174</v>
      </c>
      <c r="B876" t="s">
        <v>8175</v>
      </c>
      <c r="C876">
        <v>6.2634328908583994E-3</v>
      </c>
      <c r="D876">
        <v>2.3892067210664759E-2</v>
      </c>
      <c r="E876">
        <v>0.40701791892395389</v>
      </c>
      <c r="F876">
        <v>0.31159679169479682</v>
      </c>
      <c r="G876">
        <v>1.432581384736868</v>
      </c>
      <c r="H876">
        <v>222</v>
      </c>
      <c r="I876" t="s">
        <v>12439</v>
      </c>
      <c r="J876" t="s">
        <v>16195</v>
      </c>
    </row>
    <row r="877" spans="1:10" x14ac:dyDescent="0.2">
      <c r="A877" t="s">
        <v>8177</v>
      </c>
      <c r="B877" t="s">
        <v>8178</v>
      </c>
      <c r="C877">
        <v>1.19104859388741E-6</v>
      </c>
      <c r="D877">
        <v>2.288214533903696E-5</v>
      </c>
      <c r="E877">
        <v>0.6435518361507222</v>
      </c>
      <c r="F877">
        <v>-0.3346111665523267</v>
      </c>
      <c r="G877">
        <v>-1.746588514805185</v>
      </c>
      <c r="H877">
        <v>303</v>
      </c>
      <c r="I877" t="s">
        <v>12440</v>
      </c>
      <c r="J877" t="s">
        <v>16195</v>
      </c>
    </row>
    <row r="878" spans="1:10" x14ac:dyDescent="0.2">
      <c r="A878" t="s">
        <v>8204</v>
      </c>
      <c r="B878" t="s">
        <v>8205</v>
      </c>
      <c r="C878">
        <v>7.8353571100317921E-4</v>
      </c>
      <c r="D878">
        <v>4.8192610774696479E-3</v>
      </c>
      <c r="E878">
        <v>0.47727081536286209</v>
      </c>
      <c r="F878">
        <v>0.45482719056155752</v>
      </c>
      <c r="G878">
        <v>1.763093095041975</v>
      </c>
      <c r="H878">
        <v>77</v>
      </c>
      <c r="I878" t="s">
        <v>12449</v>
      </c>
      <c r="J878" t="s">
        <v>16195</v>
      </c>
    </row>
    <row r="879" spans="1:10" x14ac:dyDescent="0.2">
      <c r="A879" t="s">
        <v>8216</v>
      </c>
      <c r="B879" t="s">
        <v>8217</v>
      </c>
      <c r="C879">
        <v>2.652753133587084E-3</v>
      </c>
      <c r="D879">
        <v>1.232417031905465E-2</v>
      </c>
      <c r="E879">
        <v>0.43170769580334639</v>
      </c>
      <c r="F879">
        <v>0.32383423575880937</v>
      </c>
      <c r="G879">
        <v>1.488843628219896</v>
      </c>
      <c r="H879">
        <v>222</v>
      </c>
      <c r="I879" t="s">
        <v>12453</v>
      </c>
      <c r="J879" t="s">
        <v>16195</v>
      </c>
    </row>
    <row r="880" spans="1:10" x14ac:dyDescent="0.2">
      <c r="A880" t="s">
        <v>8222</v>
      </c>
      <c r="B880" t="s">
        <v>8223</v>
      </c>
      <c r="C880">
        <v>1.622403614468345E-2</v>
      </c>
      <c r="D880">
        <v>4.9290885626545253E-2</v>
      </c>
      <c r="E880">
        <v>0.35248785758361922</v>
      </c>
      <c r="F880">
        <v>0.45553134412956842</v>
      </c>
      <c r="G880">
        <v>1.5867122784467169</v>
      </c>
      <c r="H880">
        <v>41</v>
      </c>
      <c r="I880" t="s">
        <v>12455</v>
      </c>
      <c r="J880" t="s">
        <v>16195</v>
      </c>
    </row>
    <row r="881" spans="1:10" x14ac:dyDescent="0.2">
      <c r="A881" t="s">
        <v>8225</v>
      </c>
      <c r="B881" t="s">
        <v>8226</v>
      </c>
      <c r="C881">
        <v>9.2271177260360646E-3</v>
      </c>
      <c r="D881">
        <v>3.2161970643792732E-2</v>
      </c>
      <c r="E881">
        <v>0.38073040072279241</v>
      </c>
      <c r="F881">
        <v>0.50713610369844631</v>
      </c>
      <c r="G881">
        <v>1.629840163844763</v>
      </c>
      <c r="H881">
        <v>29</v>
      </c>
      <c r="I881" t="s">
        <v>12456</v>
      </c>
      <c r="J881" t="s">
        <v>16195</v>
      </c>
    </row>
    <row r="882" spans="1:10" x14ac:dyDescent="0.2">
      <c r="A882" t="s">
        <v>8228</v>
      </c>
      <c r="B882" t="s">
        <v>8229</v>
      </c>
      <c r="C882">
        <v>9.5223544655348765E-3</v>
      </c>
      <c r="D882">
        <v>3.2882675445548758E-2</v>
      </c>
      <c r="E882">
        <v>0.38073040072279241</v>
      </c>
      <c r="F882">
        <v>0.49529292426405752</v>
      </c>
      <c r="G882">
        <v>1.670398738027602</v>
      </c>
      <c r="H882">
        <v>35</v>
      </c>
      <c r="I882" t="s">
        <v>12457</v>
      </c>
      <c r="J882" t="s">
        <v>16195</v>
      </c>
    </row>
    <row r="883" spans="1:10" x14ac:dyDescent="0.2">
      <c r="A883" t="s">
        <v>8237</v>
      </c>
      <c r="B883" t="s">
        <v>8238</v>
      </c>
      <c r="C883">
        <v>2.582166728503173E-3</v>
      </c>
      <c r="D883">
        <v>1.209950722423438E-2</v>
      </c>
      <c r="E883">
        <v>0.43170769580334639</v>
      </c>
      <c r="F883">
        <v>0.6548338840893555</v>
      </c>
      <c r="G883">
        <v>1.834308422896173</v>
      </c>
      <c r="H883">
        <v>17</v>
      </c>
      <c r="I883" t="s">
        <v>12460</v>
      </c>
      <c r="J883" t="s">
        <v>16195</v>
      </c>
    </row>
    <row r="884" spans="1:10" x14ac:dyDescent="0.2">
      <c r="A884" t="s">
        <v>8249</v>
      </c>
      <c r="B884" t="s">
        <v>8250</v>
      </c>
      <c r="C884">
        <v>2.2468908640380911E-4</v>
      </c>
      <c r="D884">
        <v>1.7768391191158371E-3</v>
      </c>
      <c r="E884">
        <v>0.51884807774379182</v>
      </c>
      <c r="F884">
        <v>0.53070270009917753</v>
      </c>
      <c r="G884">
        <v>1.922951471597721</v>
      </c>
      <c r="H884">
        <v>50</v>
      </c>
      <c r="I884" t="s">
        <v>12464</v>
      </c>
      <c r="J884" t="s">
        <v>16195</v>
      </c>
    </row>
    <row r="885" spans="1:10" x14ac:dyDescent="0.2">
      <c r="A885" t="s">
        <v>8255</v>
      </c>
      <c r="B885" t="s">
        <v>8256</v>
      </c>
      <c r="C885">
        <v>5.0586116959257304E-3</v>
      </c>
      <c r="D885">
        <v>2.0438647708700509E-2</v>
      </c>
      <c r="E885">
        <v>0.40701791892395389</v>
      </c>
      <c r="F885">
        <v>0.49194202735167691</v>
      </c>
      <c r="G885">
        <v>1.7135384099076529</v>
      </c>
      <c r="H885">
        <v>41</v>
      </c>
      <c r="I885" t="s">
        <v>12466</v>
      </c>
      <c r="J885" t="s">
        <v>16195</v>
      </c>
    </row>
    <row r="886" spans="1:10" x14ac:dyDescent="0.2">
      <c r="A886" t="s">
        <v>8258</v>
      </c>
      <c r="B886" t="s">
        <v>8259</v>
      </c>
      <c r="C886">
        <v>6.4779005517692414E-13</v>
      </c>
      <c r="D886">
        <v>6.4111585460843467E-11</v>
      </c>
      <c r="E886">
        <v>0.92142600349489823</v>
      </c>
      <c r="F886">
        <v>0.50551531839213482</v>
      </c>
      <c r="G886">
        <v>2.309764782226396</v>
      </c>
      <c r="H886">
        <v>206</v>
      </c>
      <c r="I886" t="s">
        <v>12467</v>
      </c>
      <c r="J886" t="s">
        <v>16195</v>
      </c>
    </row>
    <row r="887" spans="1:10" x14ac:dyDescent="0.2">
      <c r="A887" t="s">
        <v>8261</v>
      </c>
      <c r="B887" t="s">
        <v>8262</v>
      </c>
      <c r="C887">
        <v>2.9363800605882047E-4</v>
      </c>
      <c r="D887">
        <v>2.1795948358820632E-3</v>
      </c>
      <c r="E887">
        <v>0.49849310876659031</v>
      </c>
      <c r="F887">
        <v>0.69675197804503142</v>
      </c>
      <c r="G887">
        <v>1.976802133476776</v>
      </c>
      <c r="H887">
        <v>18</v>
      </c>
      <c r="I887" t="s">
        <v>12468</v>
      </c>
      <c r="J887" t="s">
        <v>16195</v>
      </c>
    </row>
    <row r="888" spans="1:10" x14ac:dyDescent="0.2">
      <c r="A888" t="s">
        <v>8264</v>
      </c>
      <c r="B888" t="s">
        <v>8265</v>
      </c>
      <c r="C888">
        <v>9.972002876996774E-4</v>
      </c>
      <c r="D888">
        <v>5.9215566175039027E-3</v>
      </c>
      <c r="E888">
        <v>0.45505986738722948</v>
      </c>
      <c r="F888">
        <v>0.58714021652966886</v>
      </c>
      <c r="G888">
        <v>1.889254781904097</v>
      </c>
      <c r="H888">
        <v>30</v>
      </c>
      <c r="I888" t="s">
        <v>12469</v>
      </c>
      <c r="J888" t="s">
        <v>16195</v>
      </c>
    </row>
    <row r="889" spans="1:10" x14ac:dyDescent="0.2">
      <c r="A889" t="s">
        <v>8270</v>
      </c>
      <c r="B889" t="s">
        <v>8271</v>
      </c>
      <c r="C889">
        <v>5.1650374602017763E-10</v>
      </c>
      <c r="D889">
        <v>2.342918381252639E-8</v>
      </c>
      <c r="E889">
        <v>0.80121557461777859</v>
      </c>
      <c r="F889">
        <v>0.39723973849271588</v>
      </c>
      <c r="G889">
        <v>1.9387472206208749</v>
      </c>
      <c r="H889">
        <v>391</v>
      </c>
      <c r="I889" t="s">
        <v>12471</v>
      </c>
      <c r="J889" t="s">
        <v>16194</v>
      </c>
    </row>
    <row r="890" spans="1:10" x14ac:dyDescent="0.2">
      <c r="A890" t="s">
        <v>8276</v>
      </c>
      <c r="B890" t="s">
        <v>8277</v>
      </c>
      <c r="C890">
        <v>3.616732184788962E-3</v>
      </c>
      <c r="D890">
        <v>1.5898044839193472E-2</v>
      </c>
      <c r="E890">
        <v>0.43170769580334639</v>
      </c>
      <c r="F890">
        <v>0.41606418287002739</v>
      </c>
      <c r="G890">
        <v>1.6325320787758899</v>
      </c>
      <c r="H890">
        <v>79</v>
      </c>
      <c r="I890" t="s">
        <v>12473</v>
      </c>
      <c r="J890" t="s">
        <v>16195</v>
      </c>
    </row>
    <row r="891" spans="1:10" x14ac:dyDescent="0.2">
      <c r="A891" t="s">
        <v>8279</v>
      </c>
      <c r="B891" t="s">
        <v>8280</v>
      </c>
      <c r="C891">
        <v>2.048972847368098E-3</v>
      </c>
      <c r="D891">
        <v>1.01238871126853E-2</v>
      </c>
      <c r="E891">
        <v>0.43170769580334639</v>
      </c>
      <c r="F891">
        <v>0.40164413173286578</v>
      </c>
      <c r="G891">
        <v>1.6419592839381729</v>
      </c>
      <c r="H891">
        <v>100</v>
      </c>
      <c r="I891" t="s">
        <v>12474</v>
      </c>
      <c r="J891" t="s">
        <v>16195</v>
      </c>
    </row>
    <row r="892" spans="1:10" x14ac:dyDescent="0.2">
      <c r="A892" t="s">
        <v>8288</v>
      </c>
      <c r="B892" t="s">
        <v>8289</v>
      </c>
      <c r="C892">
        <v>5.3987802263153903E-5</v>
      </c>
      <c r="D892">
        <v>5.4929645542511104E-4</v>
      </c>
      <c r="E892">
        <v>0.55733223875864601</v>
      </c>
      <c r="F892">
        <v>0.48765566480308198</v>
      </c>
      <c r="G892">
        <v>1.913439197520419</v>
      </c>
      <c r="H892">
        <v>79</v>
      </c>
      <c r="I892" t="s">
        <v>12477</v>
      </c>
      <c r="J892" t="s">
        <v>16195</v>
      </c>
    </row>
    <row r="893" spans="1:10" x14ac:dyDescent="0.2">
      <c r="A893" t="s">
        <v>8291</v>
      </c>
      <c r="B893" t="s">
        <v>8292</v>
      </c>
      <c r="C893">
        <v>7.0532244440913014E-4</v>
      </c>
      <c r="D893">
        <v>4.4410477195224816E-3</v>
      </c>
      <c r="E893">
        <v>0.47727081536286209</v>
      </c>
      <c r="F893">
        <v>-0.38154165730990891</v>
      </c>
      <c r="G893">
        <v>-1.7386598777429021</v>
      </c>
      <c r="H893">
        <v>105</v>
      </c>
      <c r="I893" t="s">
        <v>12478</v>
      </c>
      <c r="J893" t="s">
        <v>16194</v>
      </c>
    </row>
    <row r="894" spans="1:10" x14ac:dyDescent="0.2">
      <c r="A894" t="s">
        <v>8302</v>
      </c>
      <c r="B894" t="s">
        <v>8303</v>
      </c>
      <c r="C894">
        <v>7.5666827565867376E-3</v>
      </c>
      <c r="D894">
        <v>2.742817523086824E-2</v>
      </c>
      <c r="E894">
        <v>0.40701791892395389</v>
      </c>
      <c r="F894">
        <v>0.46231808648233141</v>
      </c>
      <c r="G894">
        <v>1.633858159506409</v>
      </c>
      <c r="H894">
        <v>43</v>
      </c>
      <c r="I894" t="s">
        <v>12482</v>
      </c>
      <c r="J894" t="s">
        <v>16195</v>
      </c>
    </row>
    <row r="895" spans="1:10" x14ac:dyDescent="0.2">
      <c r="A895" t="s">
        <v>8311</v>
      </c>
      <c r="B895" t="s">
        <v>8312</v>
      </c>
      <c r="C895">
        <v>3.0350710726416858E-4</v>
      </c>
      <c r="D895">
        <v>2.2275375557860109E-3</v>
      </c>
      <c r="E895">
        <v>0.49849310876659031</v>
      </c>
      <c r="F895">
        <v>0.66899322101596059</v>
      </c>
      <c r="G895">
        <v>1.971782035203085</v>
      </c>
      <c r="H895">
        <v>21</v>
      </c>
      <c r="I895" t="s">
        <v>12484</v>
      </c>
      <c r="J895" t="s">
        <v>16194</v>
      </c>
    </row>
    <row r="896" spans="1:10" x14ac:dyDescent="0.2">
      <c r="A896" t="s">
        <v>8317</v>
      </c>
      <c r="B896" t="s">
        <v>8318</v>
      </c>
      <c r="C896">
        <v>3.6771308707499709E-6</v>
      </c>
      <c r="D896">
        <v>5.8298589436259252E-5</v>
      </c>
      <c r="E896">
        <v>0.62725673971852836</v>
      </c>
      <c r="F896">
        <v>0.52752953427426541</v>
      </c>
      <c r="G896">
        <v>2.058465530363577</v>
      </c>
      <c r="H896">
        <v>78</v>
      </c>
      <c r="I896" t="s">
        <v>12486</v>
      </c>
      <c r="J896" t="s">
        <v>16194</v>
      </c>
    </row>
    <row r="897" spans="1:10" x14ac:dyDescent="0.2">
      <c r="A897" t="s">
        <v>8320</v>
      </c>
      <c r="B897" t="s">
        <v>8321</v>
      </c>
      <c r="C897">
        <v>1.7363045869328931E-3</v>
      </c>
      <c r="D897">
        <v>8.8744456665458965E-3</v>
      </c>
      <c r="E897">
        <v>0.45505986738722948</v>
      </c>
      <c r="F897">
        <v>0.59819356679480606</v>
      </c>
      <c r="G897">
        <v>1.8116229717539001</v>
      </c>
      <c r="H897">
        <v>23</v>
      </c>
      <c r="I897" t="s">
        <v>12487</v>
      </c>
      <c r="J897" t="s">
        <v>16195</v>
      </c>
    </row>
    <row r="898" spans="1:10" x14ac:dyDescent="0.2">
      <c r="A898" t="s">
        <v>8332</v>
      </c>
      <c r="B898" t="s">
        <v>8333</v>
      </c>
      <c r="C898">
        <v>6.1314347622267052E-3</v>
      </c>
      <c r="D898">
        <v>2.3642580795079599E-2</v>
      </c>
      <c r="E898">
        <v>0.40701791892395389</v>
      </c>
      <c r="F898">
        <v>0.56688630941559559</v>
      </c>
      <c r="G898">
        <v>1.7858463335823711</v>
      </c>
      <c r="H898">
        <v>26</v>
      </c>
      <c r="I898" t="s">
        <v>12491</v>
      </c>
      <c r="J898" t="s">
        <v>16195</v>
      </c>
    </row>
    <row r="899" spans="1:10" x14ac:dyDescent="0.2">
      <c r="A899" t="s">
        <v>8362</v>
      </c>
      <c r="B899" t="s">
        <v>8363</v>
      </c>
      <c r="C899">
        <v>1.132874862305082E-3</v>
      </c>
      <c r="D899">
        <v>6.4911742110322756E-3</v>
      </c>
      <c r="E899">
        <v>0.45505986738722948</v>
      </c>
      <c r="F899">
        <v>0.49685639184752017</v>
      </c>
      <c r="G899">
        <v>1.823219873006005</v>
      </c>
      <c r="H899">
        <v>52</v>
      </c>
      <c r="I899" t="s">
        <v>12501</v>
      </c>
      <c r="J899" t="s">
        <v>16194</v>
      </c>
    </row>
    <row r="900" spans="1:10" x14ac:dyDescent="0.2">
      <c r="A900" t="s">
        <v>8365</v>
      </c>
      <c r="B900" t="s">
        <v>8366</v>
      </c>
      <c r="C900">
        <v>3.4095614994994461E-4</v>
      </c>
      <c r="D900">
        <v>2.458195995003353E-3</v>
      </c>
      <c r="E900">
        <v>0.49849310876659031</v>
      </c>
      <c r="F900">
        <v>0.38115069481041819</v>
      </c>
      <c r="G900">
        <v>1.6736444238076129</v>
      </c>
      <c r="H900">
        <v>157</v>
      </c>
      <c r="I900" t="s">
        <v>12502</v>
      </c>
      <c r="J900" t="s">
        <v>16194</v>
      </c>
    </row>
    <row r="901" spans="1:10" x14ac:dyDescent="0.2">
      <c r="A901" t="s">
        <v>8398</v>
      </c>
      <c r="B901" t="s">
        <v>8399</v>
      </c>
      <c r="C901">
        <v>1.4348093106069759E-10</v>
      </c>
      <c r="D901">
        <v>8.2212056288462884E-9</v>
      </c>
      <c r="E901">
        <v>0.82665730117830205</v>
      </c>
      <c r="F901">
        <v>0.43209174737620692</v>
      </c>
      <c r="G901">
        <v>2.0543760506723028</v>
      </c>
      <c r="H901">
        <v>306</v>
      </c>
      <c r="I901" t="s">
        <v>12513</v>
      </c>
      <c r="J901" t="s">
        <v>16194</v>
      </c>
    </row>
    <row r="902" spans="1:10" x14ac:dyDescent="0.2">
      <c r="A902" t="s">
        <v>8406</v>
      </c>
      <c r="B902" t="s">
        <v>8407</v>
      </c>
      <c r="C902">
        <v>1.6492807962555919E-4</v>
      </c>
      <c r="D902">
        <v>1.374120173614991E-3</v>
      </c>
      <c r="E902">
        <v>0.51884807774379182</v>
      </c>
      <c r="F902">
        <v>0.44818570538482538</v>
      </c>
      <c r="G902">
        <v>1.7902887320052461</v>
      </c>
      <c r="H902">
        <v>88</v>
      </c>
      <c r="I902" t="s">
        <v>12516</v>
      </c>
      <c r="J902" t="s">
        <v>16194</v>
      </c>
    </row>
    <row r="903" spans="1:10" x14ac:dyDescent="0.2">
      <c r="A903" t="s">
        <v>8412</v>
      </c>
      <c r="B903" t="s">
        <v>8413</v>
      </c>
      <c r="C903">
        <v>5.4637527203744178E-3</v>
      </c>
      <c r="D903">
        <v>2.1656087845561708E-2</v>
      </c>
      <c r="E903">
        <v>0.40701791892395389</v>
      </c>
      <c r="F903">
        <v>0.34987192446425841</v>
      </c>
      <c r="G903">
        <v>1.511693117514467</v>
      </c>
      <c r="H903">
        <v>140</v>
      </c>
      <c r="I903" t="s">
        <v>12518</v>
      </c>
      <c r="J903" t="s">
        <v>16195</v>
      </c>
    </row>
    <row r="904" spans="1:10" x14ac:dyDescent="0.2">
      <c r="A904" t="s">
        <v>8424</v>
      </c>
      <c r="B904" t="s">
        <v>8425</v>
      </c>
      <c r="C904">
        <v>2.4164672961415041E-4</v>
      </c>
      <c r="D904">
        <v>1.883575701479272E-3</v>
      </c>
      <c r="E904">
        <v>0.51884807774379182</v>
      </c>
      <c r="F904">
        <v>0.67454760578698714</v>
      </c>
      <c r="G904">
        <v>1.9881529576041881</v>
      </c>
      <c r="H904">
        <v>21</v>
      </c>
      <c r="I904" t="s">
        <v>12522</v>
      </c>
      <c r="J904" t="s">
        <v>16194</v>
      </c>
    </row>
    <row r="905" spans="1:10" x14ac:dyDescent="0.2">
      <c r="A905" t="s">
        <v>8441</v>
      </c>
      <c r="B905" t="s">
        <v>8442</v>
      </c>
      <c r="C905">
        <v>2.8928559827008421E-4</v>
      </c>
      <c r="D905">
        <v>2.163594529504354E-3</v>
      </c>
      <c r="E905">
        <v>0.49849310876659031</v>
      </c>
      <c r="F905">
        <v>0.34039500030577718</v>
      </c>
      <c r="G905">
        <v>1.5632075773374019</v>
      </c>
      <c r="H905">
        <v>226</v>
      </c>
      <c r="I905" t="s">
        <v>12528</v>
      </c>
      <c r="J905" t="s">
        <v>16194</v>
      </c>
    </row>
    <row r="906" spans="1:10" x14ac:dyDescent="0.2">
      <c r="A906" t="s">
        <v>8453</v>
      </c>
      <c r="B906" t="s">
        <v>8454</v>
      </c>
      <c r="C906">
        <v>7.266417567833295E-3</v>
      </c>
      <c r="D906">
        <v>2.6665303119711849E-2</v>
      </c>
      <c r="E906">
        <v>0.40701791892395389</v>
      </c>
      <c r="F906">
        <v>0.42183126460398113</v>
      </c>
      <c r="G906">
        <v>1.608965764078667</v>
      </c>
      <c r="H906">
        <v>68</v>
      </c>
      <c r="I906" t="s">
        <v>12532</v>
      </c>
      <c r="J906" t="s">
        <v>16195</v>
      </c>
    </row>
    <row r="907" spans="1:10" x14ac:dyDescent="0.2">
      <c r="A907" t="s">
        <v>8462</v>
      </c>
      <c r="B907" t="s">
        <v>8463</v>
      </c>
      <c r="C907">
        <v>1.2426809749612701E-2</v>
      </c>
      <c r="D907">
        <v>4.0104704191931892E-2</v>
      </c>
      <c r="E907">
        <v>0.38073040072279241</v>
      </c>
      <c r="F907">
        <v>0.43111325614888563</v>
      </c>
      <c r="G907">
        <v>1.5734476750443001</v>
      </c>
      <c r="H907">
        <v>54</v>
      </c>
      <c r="I907" t="s">
        <v>12535</v>
      </c>
      <c r="J907" t="s">
        <v>16195</v>
      </c>
    </row>
    <row r="908" spans="1:10" x14ac:dyDescent="0.2">
      <c r="A908" t="s">
        <v>8468</v>
      </c>
      <c r="B908" t="s">
        <v>8469</v>
      </c>
      <c r="C908">
        <v>5.3321273184146745E-4</v>
      </c>
      <c r="D908">
        <v>3.5462276959506221E-3</v>
      </c>
      <c r="E908">
        <v>0.47727081536286209</v>
      </c>
      <c r="F908">
        <v>0.64566189638615457</v>
      </c>
      <c r="G908">
        <v>1.9311130839552051</v>
      </c>
      <c r="H908">
        <v>22</v>
      </c>
      <c r="I908" t="s">
        <v>12537</v>
      </c>
      <c r="J908" t="s">
        <v>16195</v>
      </c>
    </row>
    <row r="909" spans="1:10" x14ac:dyDescent="0.2">
      <c r="A909" t="s">
        <v>8479</v>
      </c>
      <c r="B909" t="s">
        <v>8480</v>
      </c>
      <c r="C909">
        <v>6.8739344474944416E-3</v>
      </c>
      <c r="D909">
        <v>2.5453820754554251E-2</v>
      </c>
      <c r="E909">
        <v>0.40701791892395389</v>
      </c>
      <c r="F909">
        <v>0.52374271599140654</v>
      </c>
      <c r="G909">
        <v>1.662717290784705</v>
      </c>
      <c r="H909">
        <v>27</v>
      </c>
      <c r="I909" t="s">
        <v>10009</v>
      </c>
      <c r="J909" t="s">
        <v>16195</v>
      </c>
    </row>
    <row r="910" spans="1:10" x14ac:dyDescent="0.2">
      <c r="A910" t="s">
        <v>8485</v>
      </c>
      <c r="B910" t="s">
        <v>8486</v>
      </c>
      <c r="C910">
        <v>1.0134211110035171E-2</v>
      </c>
      <c r="D910">
        <v>3.4337756466423612E-2</v>
      </c>
      <c r="E910">
        <v>0.38073040072279241</v>
      </c>
      <c r="F910">
        <v>0.4023416959309013</v>
      </c>
      <c r="G910">
        <v>1.5177145096860001</v>
      </c>
      <c r="H910">
        <v>64</v>
      </c>
      <c r="I910" t="s">
        <v>12541</v>
      </c>
      <c r="J910" t="s">
        <v>16195</v>
      </c>
    </row>
    <row r="911" spans="1:10" x14ac:dyDescent="0.2">
      <c r="A911" t="s">
        <v>8497</v>
      </c>
      <c r="B911" t="s">
        <v>8498</v>
      </c>
      <c r="C911">
        <v>9.0314641560391323E-4</v>
      </c>
      <c r="D911">
        <v>5.44220699882358E-3</v>
      </c>
      <c r="E911">
        <v>0.47727081536286209</v>
      </c>
      <c r="F911">
        <v>0.69147969869380521</v>
      </c>
      <c r="G911">
        <v>1.916374630707</v>
      </c>
      <c r="H911">
        <v>16</v>
      </c>
      <c r="I911" t="s">
        <v>12545</v>
      </c>
      <c r="J911" t="s">
        <v>16195</v>
      </c>
    </row>
    <row r="912" spans="1:10" x14ac:dyDescent="0.2">
      <c r="A912" t="s">
        <v>8500</v>
      </c>
      <c r="B912" t="s">
        <v>8501</v>
      </c>
      <c r="C912">
        <v>9.3203793305533487E-3</v>
      </c>
      <c r="D912">
        <v>3.2314606044147813E-2</v>
      </c>
      <c r="E912">
        <v>0.38073040072279241</v>
      </c>
      <c r="F912">
        <v>0.57602716149208177</v>
      </c>
      <c r="G912">
        <v>1.6977750642887539</v>
      </c>
      <c r="H912">
        <v>21</v>
      </c>
      <c r="I912" t="s">
        <v>12546</v>
      </c>
      <c r="J912" t="s">
        <v>16195</v>
      </c>
    </row>
    <row r="913" spans="1:10" x14ac:dyDescent="0.2">
      <c r="A913" t="s">
        <v>8503</v>
      </c>
      <c r="B913" t="s">
        <v>8504</v>
      </c>
      <c r="C913">
        <v>9.8345160451944868E-3</v>
      </c>
      <c r="D913">
        <v>3.3562726649535198E-2</v>
      </c>
      <c r="E913">
        <v>0.38073040072279241</v>
      </c>
      <c r="F913">
        <v>0.39252382818305542</v>
      </c>
      <c r="G913">
        <v>1.531661675156738</v>
      </c>
      <c r="H913">
        <v>78</v>
      </c>
      <c r="I913" t="s">
        <v>12547</v>
      </c>
      <c r="J913" t="s">
        <v>16195</v>
      </c>
    </row>
    <row r="914" spans="1:10" x14ac:dyDescent="0.2">
      <c r="A914" t="s">
        <v>8512</v>
      </c>
      <c r="B914" t="s">
        <v>8513</v>
      </c>
      <c r="C914">
        <v>1.5768133288856619E-2</v>
      </c>
      <c r="D914">
        <v>4.8129647963930579E-2</v>
      </c>
      <c r="E914">
        <v>0.35248785758361922</v>
      </c>
      <c r="F914">
        <v>0.56483001803093968</v>
      </c>
      <c r="G914">
        <v>1.645947718559474</v>
      </c>
      <c r="H914">
        <v>20</v>
      </c>
      <c r="I914" t="s">
        <v>12550</v>
      </c>
      <c r="J914" t="s">
        <v>16195</v>
      </c>
    </row>
    <row r="915" spans="1:10" x14ac:dyDescent="0.2">
      <c r="A915" t="s">
        <v>8521</v>
      </c>
      <c r="B915" t="s">
        <v>8522</v>
      </c>
      <c r="C915">
        <v>1.414526481736026E-2</v>
      </c>
      <c r="D915">
        <v>4.4166763760514927E-2</v>
      </c>
      <c r="E915">
        <v>0.38073040072279241</v>
      </c>
      <c r="F915">
        <v>0.55685597117311114</v>
      </c>
      <c r="G915">
        <v>1.6412701439444211</v>
      </c>
      <c r="H915">
        <v>21</v>
      </c>
      <c r="I915" t="s">
        <v>12553</v>
      </c>
      <c r="J915" t="s">
        <v>16195</v>
      </c>
    </row>
    <row r="916" spans="1:10" x14ac:dyDescent="0.2">
      <c r="A916" t="s">
        <v>8530</v>
      </c>
      <c r="B916" t="s">
        <v>8531</v>
      </c>
      <c r="C916">
        <v>1.1728335140078301E-3</v>
      </c>
      <c r="D916">
        <v>6.6501289179680088E-3</v>
      </c>
      <c r="E916">
        <v>0.45505986738722948</v>
      </c>
      <c r="F916">
        <v>0.56265484868271665</v>
      </c>
      <c r="G916">
        <v>1.827077445020578</v>
      </c>
      <c r="H916">
        <v>31</v>
      </c>
      <c r="I916" t="s">
        <v>12556</v>
      </c>
      <c r="J916" t="s">
        <v>16194</v>
      </c>
    </row>
    <row r="917" spans="1:10" x14ac:dyDescent="0.2">
      <c r="A917" t="s">
        <v>8539</v>
      </c>
      <c r="B917" t="s">
        <v>8540</v>
      </c>
      <c r="C917">
        <v>3.5610970438111279E-3</v>
      </c>
      <c r="D917">
        <v>1.5738217787668669E-2</v>
      </c>
      <c r="E917">
        <v>0.43170769580334639</v>
      </c>
      <c r="F917">
        <v>0.5856786909675249</v>
      </c>
      <c r="G917">
        <v>1.7924923513366871</v>
      </c>
      <c r="H917">
        <v>24</v>
      </c>
      <c r="I917" t="s">
        <v>12559</v>
      </c>
      <c r="J917" t="s">
        <v>16194</v>
      </c>
    </row>
    <row r="918" spans="1:10" x14ac:dyDescent="0.2">
      <c r="A918" t="s">
        <v>8542</v>
      </c>
      <c r="B918" t="s">
        <v>8543</v>
      </c>
      <c r="C918">
        <v>5.2616575115597296E-7</v>
      </c>
      <c r="D918">
        <v>1.087631229921144E-5</v>
      </c>
      <c r="E918">
        <v>0.65944439803793486</v>
      </c>
      <c r="F918">
        <v>0.47867723905142151</v>
      </c>
      <c r="G918">
        <v>2.0549123641375528</v>
      </c>
      <c r="H918">
        <v>137</v>
      </c>
      <c r="I918" t="s">
        <v>12560</v>
      </c>
      <c r="J918" t="s">
        <v>16194</v>
      </c>
    </row>
    <row r="919" spans="1:10" x14ac:dyDescent="0.2">
      <c r="A919" t="s">
        <v>8545</v>
      </c>
      <c r="B919" t="s">
        <v>8546</v>
      </c>
      <c r="C919">
        <v>1.8406086381768001E-4</v>
      </c>
      <c r="D919">
        <v>1.5180373263347039E-3</v>
      </c>
      <c r="E919">
        <v>0.51884807774379182</v>
      </c>
      <c r="F919">
        <v>0.36459696041214468</v>
      </c>
      <c r="G919">
        <v>1.652010174736996</v>
      </c>
      <c r="H919">
        <v>198</v>
      </c>
      <c r="I919" t="s">
        <v>12561</v>
      </c>
      <c r="J919" t="s">
        <v>16195</v>
      </c>
    </row>
    <row r="920" spans="1:10" x14ac:dyDescent="0.2">
      <c r="A920" t="s">
        <v>8554</v>
      </c>
      <c r="B920" t="s">
        <v>8555</v>
      </c>
      <c r="C920">
        <v>3.197395384184055E-8</v>
      </c>
      <c r="D920">
        <v>9.4933575679501121E-7</v>
      </c>
      <c r="E920">
        <v>0.71951282633891067</v>
      </c>
      <c r="F920">
        <v>0.44544494582894267</v>
      </c>
      <c r="G920">
        <v>2.0027929243615779</v>
      </c>
      <c r="H920">
        <v>187</v>
      </c>
      <c r="I920" t="s">
        <v>12564</v>
      </c>
      <c r="J920" t="s">
        <v>16195</v>
      </c>
    </row>
    <row r="921" spans="1:10" x14ac:dyDescent="0.2">
      <c r="A921" t="s">
        <v>8560</v>
      </c>
      <c r="B921" t="s">
        <v>8561</v>
      </c>
      <c r="C921">
        <v>1.9188739135149631E-3</v>
      </c>
      <c r="D921">
        <v>9.6416033869844119E-3</v>
      </c>
      <c r="E921">
        <v>0.45505986738722948</v>
      </c>
      <c r="F921">
        <v>0.37477487594151071</v>
      </c>
      <c r="G921">
        <v>1.588936652576429</v>
      </c>
      <c r="H921">
        <v>122</v>
      </c>
      <c r="I921" t="s">
        <v>12566</v>
      </c>
      <c r="J921" t="s">
        <v>16195</v>
      </c>
    </row>
    <row r="922" spans="1:10" x14ac:dyDescent="0.2">
      <c r="A922" t="s">
        <v>8563</v>
      </c>
      <c r="B922" t="s">
        <v>8564</v>
      </c>
      <c r="C922">
        <v>3.7065218240883431E-4</v>
      </c>
      <c r="D922">
        <v>2.6259219690829782E-3</v>
      </c>
      <c r="E922">
        <v>0.49849310876659031</v>
      </c>
      <c r="F922">
        <v>0.73334568136105871</v>
      </c>
      <c r="G922">
        <v>1.9974762663494789</v>
      </c>
      <c r="H922">
        <v>15</v>
      </c>
      <c r="I922" t="s">
        <v>12567</v>
      </c>
      <c r="J922" t="s">
        <v>16194</v>
      </c>
    </row>
    <row r="923" spans="1:10" x14ac:dyDescent="0.2">
      <c r="A923" t="s">
        <v>8581</v>
      </c>
      <c r="B923" t="s">
        <v>8582</v>
      </c>
      <c r="C923">
        <v>6.9272631408840747E-4</v>
      </c>
      <c r="D923">
        <v>4.3845816701797262E-3</v>
      </c>
      <c r="E923">
        <v>0.47727081536286209</v>
      </c>
      <c r="F923">
        <v>0.31315257955871473</v>
      </c>
      <c r="G923">
        <v>1.50453936870382</v>
      </c>
      <c r="H923">
        <v>343</v>
      </c>
      <c r="I923" t="s">
        <v>12573</v>
      </c>
      <c r="J923" t="s">
        <v>16194</v>
      </c>
    </row>
    <row r="924" spans="1:10" x14ac:dyDescent="0.2">
      <c r="A924" t="s">
        <v>8593</v>
      </c>
      <c r="B924" t="s">
        <v>8594</v>
      </c>
      <c r="C924">
        <v>1.118830469633951E-3</v>
      </c>
      <c r="D924">
        <v>6.4338637411827477E-3</v>
      </c>
      <c r="E924">
        <v>0.45505986738722948</v>
      </c>
      <c r="F924">
        <v>0.33304185153934862</v>
      </c>
      <c r="G924">
        <v>1.532719317782238</v>
      </c>
      <c r="H924">
        <v>225</v>
      </c>
      <c r="I924" t="s">
        <v>12577</v>
      </c>
      <c r="J924" t="s">
        <v>16194</v>
      </c>
    </row>
    <row r="925" spans="1:10" x14ac:dyDescent="0.2">
      <c r="A925" t="s">
        <v>8599</v>
      </c>
      <c r="B925" t="s">
        <v>8600</v>
      </c>
      <c r="C925">
        <v>3.7235140787296298E-3</v>
      </c>
      <c r="D925">
        <v>1.6265730550673149E-2</v>
      </c>
      <c r="E925">
        <v>0.43170769580334639</v>
      </c>
      <c r="F925">
        <v>0.30351266971789032</v>
      </c>
      <c r="G925">
        <v>1.445169273349973</v>
      </c>
      <c r="H925">
        <v>316</v>
      </c>
      <c r="I925" t="s">
        <v>12579</v>
      </c>
      <c r="J925" t="s">
        <v>16195</v>
      </c>
    </row>
    <row r="926" spans="1:10" x14ac:dyDescent="0.2">
      <c r="A926" t="s">
        <v>8608</v>
      </c>
      <c r="B926" t="s">
        <v>8609</v>
      </c>
      <c r="C926">
        <v>9.9792131511209775E-3</v>
      </c>
      <c r="D926">
        <v>3.3950114741209493E-2</v>
      </c>
      <c r="E926">
        <v>0.38073040072279241</v>
      </c>
      <c r="F926">
        <v>0.58056448613217593</v>
      </c>
      <c r="G926">
        <v>1.6917988791692811</v>
      </c>
      <c r="H926">
        <v>20</v>
      </c>
      <c r="I926" t="s">
        <v>12582</v>
      </c>
      <c r="J926" t="s">
        <v>16194</v>
      </c>
    </row>
    <row r="927" spans="1:10" x14ac:dyDescent="0.2">
      <c r="A927" t="s">
        <v>8629</v>
      </c>
      <c r="B927" t="s">
        <v>8630</v>
      </c>
      <c r="C927">
        <v>1.0783369293634611E-2</v>
      </c>
      <c r="D927">
        <v>3.6010719951953617E-2</v>
      </c>
      <c r="E927">
        <v>0.38073040072279241</v>
      </c>
      <c r="F927">
        <v>0.60160180576676536</v>
      </c>
      <c r="G927">
        <v>1.6672860252249631</v>
      </c>
      <c r="H927">
        <v>16</v>
      </c>
      <c r="I927" t="s">
        <v>12588</v>
      </c>
      <c r="J927" t="s">
        <v>16195</v>
      </c>
    </row>
    <row r="928" spans="1:10" x14ac:dyDescent="0.2">
      <c r="A928" t="s">
        <v>8643</v>
      </c>
      <c r="B928" t="s">
        <v>8644</v>
      </c>
      <c r="C928">
        <v>1.401874518784404E-2</v>
      </c>
      <c r="D928">
        <v>4.3939752191457439E-2</v>
      </c>
      <c r="E928">
        <v>0.38073040072279241</v>
      </c>
      <c r="F928">
        <v>0.34791744492310139</v>
      </c>
      <c r="G928">
        <v>1.443653459175116</v>
      </c>
      <c r="H928">
        <v>107</v>
      </c>
      <c r="I928" t="s">
        <v>12593</v>
      </c>
      <c r="J928" t="s">
        <v>16195</v>
      </c>
    </row>
    <row r="929" spans="1:10" x14ac:dyDescent="0.2">
      <c r="A929" t="s">
        <v>8649</v>
      </c>
      <c r="B929" t="s">
        <v>8650</v>
      </c>
      <c r="C929">
        <v>1.200834470609013E-2</v>
      </c>
      <c r="D929">
        <v>3.8985341759533172E-2</v>
      </c>
      <c r="E929">
        <v>0.38073040072279241</v>
      </c>
      <c r="F929">
        <v>0.33281991273289002</v>
      </c>
      <c r="G929">
        <v>1.435947406419009</v>
      </c>
      <c r="H929">
        <v>142</v>
      </c>
      <c r="I929" t="s">
        <v>12595</v>
      </c>
      <c r="J929" t="s">
        <v>16195</v>
      </c>
    </row>
    <row r="930" spans="1:10" x14ac:dyDescent="0.2">
      <c r="A930" t="s">
        <v>8655</v>
      </c>
      <c r="B930" t="s">
        <v>8656</v>
      </c>
      <c r="C930">
        <v>4.1709860274437239E-6</v>
      </c>
      <c r="D930">
        <v>6.4529075989930784E-5</v>
      </c>
      <c r="E930">
        <v>0.610526878385931</v>
      </c>
      <c r="F930">
        <v>0.40201130689175302</v>
      </c>
      <c r="G930">
        <v>1.8368771910873949</v>
      </c>
      <c r="H930">
        <v>213</v>
      </c>
      <c r="I930" t="s">
        <v>12597</v>
      </c>
      <c r="J930" t="s">
        <v>16194</v>
      </c>
    </row>
    <row r="931" spans="1:10" x14ac:dyDescent="0.2">
      <c r="A931" t="s">
        <v>8658</v>
      </c>
      <c r="B931" t="s">
        <v>8659</v>
      </c>
      <c r="C931">
        <v>2.8973550133308658E-3</v>
      </c>
      <c r="D931">
        <v>1.3290395328003661E-2</v>
      </c>
      <c r="E931">
        <v>0.43170769580334639</v>
      </c>
      <c r="F931">
        <v>0.58747836110006357</v>
      </c>
      <c r="G931">
        <v>1.8507169070833549</v>
      </c>
      <c r="H931">
        <v>26</v>
      </c>
      <c r="I931" t="s">
        <v>12598</v>
      </c>
      <c r="J931" t="s">
        <v>16195</v>
      </c>
    </row>
    <row r="932" spans="1:10" x14ac:dyDescent="0.2">
      <c r="A932" t="s">
        <v>8661</v>
      </c>
      <c r="B932" t="s">
        <v>8662</v>
      </c>
      <c r="C932">
        <v>1.128495489425691E-5</v>
      </c>
      <c r="D932">
        <v>1.498238320513946E-4</v>
      </c>
      <c r="E932">
        <v>0.59332547639640509</v>
      </c>
      <c r="F932">
        <v>0.42389404135990671</v>
      </c>
      <c r="G932">
        <v>1.8556505509796879</v>
      </c>
      <c r="H932">
        <v>155</v>
      </c>
      <c r="I932" t="s">
        <v>12599</v>
      </c>
      <c r="J932" t="s">
        <v>16194</v>
      </c>
    </row>
    <row r="933" spans="1:10" x14ac:dyDescent="0.2">
      <c r="A933" t="s">
        <v>8664</v>
      </c>
      <c r="B933" t="s">
        <v>8665</v>
      </c>
      <c r="C933">
        <v>1.007802554255227E-7</v>
      </c>
      <c r="D933">
        <v>2.5515373195330001E-6</v>
      </c>
      <c r="E933">
        <v>0.70497571516723834</v>
      </c>
      <c r="F933">
        <v>0.53458756080181569</v>
      </c>
      <c r="G933">
        <v>2.1551375660695151</v>
      </c>
      <c r="H933">
        <v>92</v>
      </c>
      <c r="I933" t="s">
        <v>12600</v>
      </c>
      <c r="J933" t="s">
        <v>16194</v>
      </c>
    </row>
    <row r="934" spans="1:10" x14ac:dyDescent="0.2">
      <c r="A934" t="s">
        <v>8676</v>
      </c>
      <c r="B934" t="s">
        <v>8677</v>
      </c>
      <c r="C934">
        <v>6.0967130928349389E-4</v>
      </c>
      <c r="D934">
        <v>3.9744241439518789E-3</v>
      </c>
      <c r="E934">
        <v>0.47727081536286209</v>
      </c>
      <c r="F934">
        <v>0.32974958373515939</v>
      </c>
      <c r="G934">
        <v>1.547411706671193</v>
      </c>
      <c r="H934">
        <v>273</v>
      </c>
      <c r="I934" t="s">
        <v>12604</v>
      </c>
      <c r="J934" t="s">
        <v>16195</v>
      </c>
    </row>
    <row r="935" spans="1:10" x14ac:dyDescent="0.2">
      <c r="A935" t="s">
        <v>8679</v>
      </c>
      <c r="B935" t="s">
        <v>8680</v>
      </c>
      <c r="C935">
        <v>2.0250773105941399E-3</v>
      </c>
      <c r="D935">
        <v>1.0051523550760579E-2</v>
      </c>
      <c r="E935">
        <v>0.43170769580334639</v>
      </c>
      <c r="F935">
        <v>0.48056041428432772</v>
      </c>
      <c r="G935">
        <v>1.7539165307245119</v>
      </c>
      <c r="H935">
        <v>54</v>
      </c>
      <c r="I935" t="s">
        <v>12605</v>
      </c>
      <c r="J935" t="s">
        <v>16194</v>
      </c>
    </row>
    <row r="936" spans="1:10" x14ac:dyDescent="0.2">
      <c r="A936" t="s">
        <v>8685</v>
      </c>
      <c r="B936" t="s">
        <v>8686</v>
      </c>
      <c r="C936">
        <v>8.6669965637092183E-18</v>
      </c>
      <c r="D936">
        <v>1.5725783765041281E-15</v>
      </c>
      <c r="E936">
        <v>1.0864405425824979</v>
      </c>
      <c r="F936">
        <v>0.46822155562639661</v>
      </c>
      <c r="G936">
        <v>2.2707212858239911</v>
      </c>
      <c r="H936">
        <v>374</v>
      </c>
      <c r="I936" t="s">
        <v>12607</v>
      </c>
      <c r="J936" t="s">
        <v>16194</v>
      </c>
    </row>
    <row r="937" spans="1:10" x14ac:dyDescent="0.2">
      <c r="A937" t="s">
        <v>8688</v>
      </c>
      <c r="B937" t="s">
        <v>8689</v>
      </c>
      <c r="C937">
        <v>5.8292667869901083E-4</v>
      </c>
      <c r="D937">
        <v>3.830661031450642E-3</v>
      </c>
      <c r="E937">
        <v>0.47727081536286209</v>
      </c>
      <c r="F937">
        <v>0.34412604733349988</v>
      </c>
      <c r="G937">
        <v>1.582308472133418</v>
      </c>
      <c r="H937">
        <v>224</v>
      </c>
      <c r="I937" t="s">
        <v>12608</v>
      </c>
      <c r="J937" t="s">
        <v>16194</v>
      </c>
    </row>
    <row r="938" spans="1:10" x14ac:dyDescent="0.2">
      <c r="A938" t="s">
        <v>8691</v>
      </c>
      <c r="B938" t="s">
        <v>8692</v>
      </c>
      <c r="C938">
        <v>5.02814249951545E-4</v>
      </c>
      <c r="D938">
        <v>3.3846945374911598E-3</v>
      </c>
      <c r="E938">
        <v>0.47727081536286209</v>
      </c>
      <c r="F938">
        <v>-0.60936005795122461</v>
      </c>
      <c r="G938">
        <v>-1.949577091925238</v>
      </c>
      <c r="H938">
        <v>23</v>
      </c>
      <c r="I938" t="s">
        <v>12609</v>
      </c>
      <c r="J938" t="s">
        <v>16195</v>
      </c>
    </row>
    <row r="939" spans="1:10" x14ac:dyDescent="0.2">
      <c r="A939" t="s">
        <v>8709</v>
      </c>
      <c r="B939" t="s">
        <v>8710</v>
      </c>
      <c r="C939">
        <v>2.821949637810853E-3</v>
      </c>
      <c r="D939">
        <v>1.296271099450105E-2</v>
      </c>
      <c r="E939">
        <v>0.43170769580334639</v>
      </c>
      <c r="F939">
        <v>0.65573186037542019</v>
      </c>
      <c r="G939">
        <v>1.817302668673443</v>
      </c>
      <c r="H939">
        <v>16</v>
      </c>
      <c r="I939" t="s">
        <v>12615</v>
      </c>
      <c r="J939" t="s">
        <v>16194</v>
      </c>
    </row>
    <row r="940" spans="1:10" x14ac:dyDescent="0.2">
      <c r="A940" t="s">
        <v>8721</v>
      </c>
      <c r="B940" t="s">
        <v>8722</v>
      </c>
      <c r="C940">
        <v>4.2588173171365502E-4</v>
      </c>
      <c r="D940">
        <v>2.9657350443002069E-3</v>
      </c>
      <c r="E940">
        <v>0.49849310876659031</v>
      </c>
      <c r="F940">
        <v>0.44009526226443391</v>
      </c>
      <c r="G940">
        <v>1.754821910413956</v>
      </c>
      <c r="H940">
        <v>87</v>
      </c>
      <c r="I940" t="s">
        <v>12619</v>
      </c>
      <c r="J940" t="s">
        <v>16195</v>
      </c>
    </row>
    <row r="941" spans="1:10" x14ac:dyDescent="0.2">
      <c r="A941" t="s">
        <v>8724</v>
      </c>
      <c r="B941" t="s">
        <v>8725</v>
      </c>
      <c r="C941">
        <v>2.816900012207876E-3</v>
      </c>
      <c r="D941">
        <v>1.295774005615623E-2</v>
      </c>
      <c r="E941">
        <v>0.43170769580334639</v>
      </c>
      <c r="F941">
        <v>0.4761193018102417</v>
      </c>
      <c r="G941">
        <v>1.708515956880442</v>
      </c>
      <c r="H941">
        <v>48</v>
      </c>
      <c r="I941" t="s">
        <v>12620</v>
      </c>
      <c r="J941" t="s">
        <v>16195</v>
      </c>
    </row>
    <row r="942" spans="1:10" x14ac:dyDescent="0.2">
      <c r="A942" t="s">
        <v>8727</v>
      </c>
      <c r="B942" t="s">
        <v>8728</v>
      </c>
      <c r="C942">
        <v>9.4783892347614211E-6</v>
      </c>
      <c r="D942">
        <v>1.295247666976184E-4</v>
      </c>
      <c r="E942">
        <v>0.59332547639640509</v>
      </c>
      <c r="F942">
        <v>0.46018906090883938</v>
      </c>
      <c r="G942">
        <v>1.9184115823897669</v>
      </c>
      <c r="H942">
        <v>113</v>
      </c>
      <c r="I942" t="s">
        <v>12621</v>
      </c>
      <c r="J942" t="s">
        <v>16194</v>
      </c>
    </row>
    <row r="943" spans="1:10" x14ac:dyDescent="0.2">
      <c r="A943" t="s">
        <v>8736</v>
      </c>
      <c r="B943" t="s">
        <v>8737</v>
      </c>
      <c r="C943">
        <v>7.922905571339988E-43</v>
      </c>
      <c r="D943">
        <v>2.5876209595996399E-39</v>
      </c>
      <c r="E943">
        <v>1.7026781142337979</v>
      </c>
      <c r="F943">
        <v>-0.55130260005613818</v>
      </c>
      <c r="G943">
        <v>-2.94109769891107</v>
      </c>
      <c r="H943">
        <v>426</v>
      </c>
      <c r="I943" t="s">
        <v>12624</v>
      </c>
      <c r="J943" t="s">
        <v>16194</v>
      </c>
    </row>
    <row r="944" spans="1:10" x14ac:dyDescent="0.2">
      <c r="A944" t="s">
        <v>8754</v>
      </c>
      <c r="B944" t="s">
        <v>8755</v>
      </c>
      <c r="C944">
        <v>4.3735324047199436E-3</v>
      </c>
      <c r="D944">
        <v>1.8318374506449141E-2</v>
      </c>
      <c r="E944">
        <v>0.40701791892395389</v>
      </c>
      <c r="F944">
        <v>-0.57019331278026564</v>
      </c>
      <c r="G944">
        <v>-1.7566976943394339</v>
      </c>
      <c r="H944">
        <v>21</v>
      </c>
      <c r="I944" t="s">
        <v>12630</v>
      </c>
      <c r="J944" t="s">
        <v>16195</v>
      </c>
    </row>
    <row r="945" spans="1:10" x14ac:dyDescent="0.2">
      <c r="A945" t="s">
        <v>8757</v>
      </c>
      <c r="B945" t="s">
        <v>8758</v>
      </c>
      <c r="C945">
        <v>3.2251963708583809E-10</v>
      </c>
      <c r="D945">
        <v>1.549042845179923E-8</v>
      </c>
      <c r="E945">
        <v>0.81403583784790789</v>
      </c>
      <c r="F945">
        <v>-0.62027187322528465</v>
      </c>
      <c r="G945">
        <v>-2.5678181556741859</v>
      </c>
      <c r="H945">
        <v>66</v>
      </c>
      <c r="I945" t="s">
        <v>12631</v>
      </c>
      <c r="J945" t="s">
        <v>16195</v>
      </c>
    </row>
    <row r="946" spans="1:10" x14ac:dyDescent="0.2">
      <c r="A946" t="s">
        <v>8763</v>
      </c>
      <c r="B946" t="s">
        <v>8764</v>
      </c>
      <c r="C946">
        <v>5.3173579208706219E-11</v>
      </c>
      <c r="D946">
        <v>3.544181830523153E-9</v>
      </c>
      <c r="E946">
        <v>0.85133905711689895</v>
      </c>
      <c r="F946">
        <v>-0.55471558628137607</v>
      </c>
      <c r="G946">
        <v>-2.5095645994257358</v>
      </c>
      <c r="H946">
        <v>102</v>
      </c>
      <c r="I946" t="s">
        <v>12633</v>
      </c>
      <c r="J946" t="s">
        <v>16195</v>
      </c>
    </row>
    <row r="947" spans="1:10" x14ac:dyDescent="0.2">
      <c r="A947" t="s">
        <v>8766</v>
      </c>
      <c r="B947" t="s">
        <v>8767</v>
      </c>
      <c r="C947">
        <v>2.1327866961022501E-5</v>
      </c>
      <c r="D947">
        <v>2.532975036170891E-4</v>
      </c>
      <c r="E947">
        <v>0.57561026107112856</v>
      </c>
      <c r="F947">
        <v>-0.50439162033349361</v>
      </c>
      <c r="G947">
        <v>-2.060062982383656</v>
      </c>
      <c r="H947">
        <v>60</v>
      </c>
      <c r="I947" t="s">
        <v>12634</v>
      </c>
      <c r="J947" t="s">
        <v>16195</v>
      </c>
    </row>
    <row r="948" spans="1:10" x14ac:dyDescent="0.2">
      <c r="A948" t="s">
        <v>8772</v>
      </c>
      <c r="B948" t="s">
        <v>8773</v>
      </c>
      <c r="C948">
        <v>1.502718919702408E-31</v>
      </c>
      <c r="D948">
        <v>2.4539399958740322E-28</v>
      </c>
      <c r="E948">
        <v>1.460451530841326</v>
      </c>
      <c r="F948">
        <v>-0.56858335925186054</v>
      </c>
      <c r="G948">
        <v>-2.9409412037046492</v>
      </c>
      <c r="H948">
        <v>284</v>
      </c>
      <c r="I948" t="s">
        <v>12636</v>
      </c>
      <c r="J948" t="s">
        <v>16195</v>
      </c>
    </row>
    <row r="949" spans="1:10" x14ac:dyDescent="0.2">
      <c r="A949" t="s">
        <v>8781</v>
      </c>
      <c r="B949" t="s">
        <v>8782</v>
      </c>
      <c r="C949">
        <v>4.4184347112644176E-12</v>
      </c>
      <c r="D949">
        <v>3.3559552946487422E-10</v>
      </c>
      <c r="E949">
        <v>0.8870749883998732</v>
      </c>
      <c r="F949">
        <v>-0.61856989749899804</v>
      </c>
      <c r="G949">
        <v>-2.6684676985882492</v>
      </c>
      <c r="H949">
        <v>80</v>
      </c>
      <c r="I949" t="s">
        <v>12639</v>
      </c>
      <c r="J949" t="s">
        <v>16194</v>
      </c>
    </row>
    <row r="950" spans="1:10" x14ac:dyDescent="0.2">
      <c r="A950" t="s">
        <v>8784</v>
      </c>
      <c r="B950" t="s">
        <v>8785</v>
      </c>
      <c r="C950">
        <v>2.2220492200672221E-4</v>
      </c>
      <c r="D950">
        <v>1.765745195313758E-3</v>
      </c>
      <c r="E950">
        <v>0.51884807774379182</v>
      </c>
      <c r="F950">
        <v>-0.56045121570059153</v>
      </c>
      <c r="G950">
        <v>-2.0093195464024101</v>
      </c>
      <c r="H950">
        <v>35</v>
      </c>
      <c r="I950" t="s">
        <v>12640</v>
      </c>
      <c r="J950" t="s">
        <v>16194</v>
      </c>
    </row>
    <row r="951" spans="1:10" x14ac:dyDescent="0.2">
      <c r="A951" t="s">
        <v>8787</v>
      </c>
      <c r="B951" t="s">
        <v>8788</v>
      </c>
      <c r="C951">
        <v>2.0939285036148908E-3</v>
      </c>
      <c r="D951">
        <v>1.026842416337272E-2</v>
      </c>
      <c r="E951">
        <v>0.43170769580334639</v>
      </c>
      <c r="F951">
        <v>-0.6589802834339179</v>
      </c>
      <c r="G951">
        <v>-1.844820368693062</v>
      </c>
      <c r="H951">
        <v>15</v>
      </c>
      <c r="I951" t="s">
        <v>12641</v>
      </c>
      <c r="J951" t="s">
        <v>16195</v>
      </c>
    </row>
    <row r="952" spans="1:10" x14ac:dyDescent="0.2">
      <c r="A952" t="s">
        <v>8793</v>
      </c>
      <c r="B952" t="s">
        <v>8794</v>
      </c>
      <c r="C952">
        <v>1.7948171856786141E-10</v>
      </c>
      <c r="D952">
        <v>9.6096277515186119E-9</v>
      </c>
      <c r="E952">
        <v>0.82665730117830205</v>
      </c>
      <c r="F952">
        <v>-0.59010279494372953</v>
      </c>
      <c r="G952">
        <v>-2.5456625896615628</v>
      </c>
      <c r="H952">
        <v>80</v>
      </c>
      <c r="I952" t="s">
        <v>12642</v>
      </c>
      <c r="J952" t="s">
        <v>16195</v>
      </c>
    </row>
    <row r="953" spans="1:10" x14ac:dyDescent="0.2">
      <c r="A953" t="s">
        <v>8796</v>
      </c>
      <c r="B953" t="s">
        <v>8797</v>
      </c>
      <c r="C953">
        <v>4.7167815826509061E-15</v>
      </c>
      <c r="D953">
        <v>5.9250033265145614E-13</v>
      </c>
      <c r="E953">
        <v>0.99698621753318051</v>
      </c>
      <c r="F953">
        <v>-0.5167529943800393</v>
      </c>
      <c r="G953">
        <v>-2.5261389766193649</v>
      </c>
      <c r="H953">
        <v>179</v>
      </c>
      <c r="I953" t="s">
        <v>12643</v>
      </c>
      <c r="J953" t="s">
        <v>16194</v>
      </c>
    </row>
    <row r="954" spans="1:10" x14ac:dyDescent="0.2">
      <c r="A954" t="s">
        <v>8799</v>
      </c>
      <c r="B954" t="s">
        <v>8800</v>
      </c>
      <c r="C954">
        <v>7.1266096168324897E-9</v>
      </c>
      <c r="D954">
        <v>2.6449439782471492E-7</v>
      </c>
      <c r="E954">
        <v>0.76146080144558481</v>
      </c>
      <c r="F954">
        <v>-0.57055562425848372</v>
      </c>
      <c r="G954">
        <v>-2.412153841119709</v>
      </c>
      <c r="H954">
        <v>74</v>
      </c>
      <c r="I954" t="s">
        <v>12644</v>
      </c>
      <c r="J954" t="s">
        <v>16194</v>
      </c>
    </row>
    <row r="955" spans="1:10" x14ac:dyDescent="0.2">
      <c r="A955" t="s">
        <v>8802</v>
      </c>
      <c r="B955" t="s">
        <v>8803</v>
      </c>
      <c r="C955">
        <v>2.0713770664907281E-10</v>
      </c>
      <c r="D955">
        <v>1.057049609243549E-8</v>
      </c>
      <c r="E955">
        <v>0.82665730117830205</v>
      </c>
      <c r="F955">
        <v>-0.48942619233916262</v>
      </c>
      <c r="G955">
        <v>-2.351660420499937</v>
      </c>
      <c r="H955">
        <v>147</v>
      </c>
      <c r="I955" t="s">
        <v>12645</v>
      </c>
      <c r="J955" t="s">
        <v>16194</v>
      </c>
    </row>
    <row r="956" spans="1:10" x14ac:dyDescent="0.2">
      <c r="A956" t="s">
        <v>8808</v>
      </c>
      <c r="B956" t="s">
        <v>8809</v>
      </c>
      <c r="C956">
        <v>1.4922394677758441E-23</v>
      </c>
      <c r="D956">
        <v>8.1227568362598451E-21</v>
      </c>
      <c r="E956">
        <v>1.2545134794370569</v>
      </c>
      <c r="F956">
        <v>-0.46031892059033558</v>
      </c>
      <c r="G956">
        <v>-2.4430537235638878</v>
      </c>
      <c r="H956">
        <v>393</v>
      </c>
      <c r="I956" t="s">
        <v>12647</v>
      </c>
      <c r="J956" t="s">
        <v>16195</v>
      </c>
    </row>
    <row r="957" spans="1:10" x14ac:dyDescent="0.2">
      <c r="A957" t="s">
        <v>8811</v>
      </c>
      <c r="B957" t="s">
        <v>8812</v>
      </c>
      <c r="C957">
        <v>6.9469506997852892E-23</v>
      </c>
      <c r="D957">
        <v>2.2688740985498759E-20</v>
      </c>
      <c r="E957">
        <v>1.237896673195293</v>
      </c>
      <c r="F957">
        <v>-0.51187037882677189</v>
      </c>
      <c r="G957">
        <v>-2.6497689593182181</v>
      </c>
      <c r="H957">
        <v>285</v>
      </c>
      <c r="I957" t="s">
        <v>12648</v>
      </c>
      <c r="J957" t="s">
        <v>16195</v>
      </c>
    </row>
    <row r="958" spans="1:10" x14ac:dyDescent="0.2">
      <c r="A958" t="s">
        <v>8814</v>
      </c>
      <c r="B958" t="s">
        <v>8815</v>
      </c>
      <c r="C958">
        <v>7.6576477802986001E-3</v>
      </c>
      <c r="D958">
        <v>2.7635223923154949E-2</v>
      </c>
      <c r="E958">
        <v>0.40701791892395389</v>
      </c>
      <c r="F958">
        <v>-0.46778872981620412</v>
      </c>
      <c r="G958">
        <v>-1.6318818306445519</v>
      </c>
      <c r="H958">
        <v>33</v>
      </c>
      <c r="I958" t="s">
        <v>12649</v>
      </c>
      <c r="J958" t="s">
        <v>16195</v>
      </c>
    </row>
    <row r="959" spans="1:10" x14ac:dyDescent="0.2">
      <c r="A959" t="s">
        <v>8817</v>
      </c>
      <c r="B959" t="s">
        <v>8818</v>
      </c>
      <c r="C959">
        <v>2.997377580990489E-5</v>
      </c>
      <c r="D959">
        <v>3.3991094373315761E-4</v>
      </c>
      <c r="E959">
        <v>0.57561026107112856</v>
      </c>
      <c r="F959">
        <v>-0.50391399558460959</v>
      </c>
      <c r="G959">
        <v>-2.019863135343976</v>
      </c>
      <c r="H959">
        <v>54</v>
      </c>
      <c r="I959" t="s">
        <v>12650</v>
      </c>
      <c r="J959" t="s">
        <v>16195</v>
      </c>
    </row>
    <row r="960" spans="1:10" x14ac:dyDescent="0.2">
      <c r="A960" t="s">
        <v>8826</v>
      </c>
      <c r="B960" t="s">
        <v>8827</v>
      </c>
      <c r="C960">
        <v>1.9940223004764069E-24</v>
      </c>
      <c r="D960">
        <v>1.3024953666711891E-21</v>
      </c>
      <c r="E960">
        <v>1.2790339772504931</v>
      </c>
      <c r="F960">
        <v>-0.54753733127222726</v>
      </c>
      <c r="G960">
        <v>-2.7966902244931529</v>
      </c>
      <c r="H960">
        <v>243</v>
      </c>
      <c r="I960" t="s">
        <v>12653</v>
      </c>
      <c r="J960" t="s">
        <v>16194</v>
      </c>
    </row>
    <row r="961" spans="1:10" x14ac:dyDescent="0.2">
      <c r="A961" t="s">
        <v>8829</v>
      </c>
      <c r="B961" t="s">
        <v>8830</v>
      </c>
      <c r="C961">
        <v>5.9904327418427864E-4</v>
      </c>
      <c r="D961">
        <v>3.912950666971708E-3</v>
      </c>
      <c r="E961">
        <v>0.47727081536286209</v>
      </c>
      <c r="F961">
        <v>-0.62105165997164224</v>
      </c>
      <c r="G961">
        <v>-1.913386205492555</v>
      </c>
      <c r="H961">
        <v>21</v>
      </c>
      <c r="I961" t="s">
        <v>12654</v>
      </c>
      <c r="J961" t="s">
        <v>16195</v>
      </c>
    </row>
    <row r="962" spans="1:10" x14ac:dyDescent="0.2">
      <c r="A962" t="s">
        <v>8832</v>
      </c>
      <c r="B962" t="s">
        <v>8833</v>
      </c>
      <c r="C962">
        <v>8.447969058293032E-5</v>
      </c>
      <c r="D962">
        <v>7.8383712910184782E-4</v>
      </c>
      <c r="E962">
        <v>0.53843409630991623</v>
      </c>
      <c r="F962">
        <v>-0.57938574025828871</v>
      </c>
      <c r="G962">
        <v>-2.0122596468106888</v>
      </c>
      <c r="H962">
        <v>32</v>
      </c>
      <c r="I962" t="s">
        <v>12655</v>
      </c>
      <c r="J962" t="s">
        <v>16195</v>
      </c>
    </row>
    <row r="963" spans="1:10" x14ac:dyDescent="0.2">
      <c r="A963" t="s">
        <v>8835</v>
      </c>
      <c r="B963" t="s">
        <v>8836</v>
      </c>
      <c r="C963">
        <v>1.8621282576546769E-23</v>
      </c>
      <c r="D963">
        <v>8.6881584135716797E-21</v>
      </c>
      <c r="E963">
        <v>1.2545134794370569</v>
      </c>
      <c r="F963">
        <v>-0.57227455819697559</v>
      </c>
      <c r="G963">
        <v>-2.8374190215389068</v>
      </c>
      <c r="H963">
        <v>204</v>
      </c>
      <c r="I963" t="s">
        <v>12656</v>
      </c>
      <c r="J963" t="s">
        <v>16195</v>
      </c>
    </row>
    <row r="964" spans="1:10" x14ac:dyDescent="0.2">
      <c r="A964" t="s">
        <v>8838</v>
      </c>
      <c r="B964" t="s">
        <v>8839</v>
      </c>
      <c r="C964">
        <v>1.431958973167365E-4</v>
      </c>
      <c r="D964">
        <v>1.224287436221103E-3</v>
      </c>
      <c r="E964">
        <v>0.51884807774379182</v>
      </c>
      <c r="F964">
        <v>-0.56819636042384347</v>
      </c>
      <c r="G964">
        <v>-2.0726434473299942</v>
      </c>
      <c r="H964">
        <v>37</v>
      </c>
      <c r="I964" t="s">
        <v>12657</v>
      </c>
      <c r="J964" t="s">
        <v>16195</v>
      </c>
    </row>
    <row r="965" spans="1:10" x14ac:dyDescent="0.2">
      <c r="A965" t="s">
        <v>8871</v>
      </c>
      <c r="B965" t="s">
        <v>8872</v>
      </c>
      <c r="C965">
        <v>1.414625838876427E-3</v>
      </c>
      <c r="D965">
        <v>7.6240395870798873E-3</v>
      </c>
      <c r="E965">
        <v>0.45505986738722948</v>
      </c>
      <c r="F965">
        <v>0.64323754523397025</v>
      </c>
      <c r="G965">
        <v>1.874431840149926</v>
      </c>
      <c r="H965">
        <v>20</v>
      </c>
      <c r="I965" t="s">
        <v>12667</v>
      </c>
      <c r="J965" t="s">
        <v>16195</v>
      </c>
    </row>
    <row r="966" spans="1:10" x14ac:dyDescent="0.2">
      <c r="A966" t="s">
        <v>8880</v>
      </c>
      <c r="B966" t="s">
        <v>8881</v>
      </c>
      <c r="C966">
        <v>6.3581319382730343E-4</v>
      </c>
      <c r="D966">
        <v>4.1283616124055131E-3</v>
      </c>
      <c r="E966">
        <v>0.47727081536286209</v>
      </c>
      <c r="F966">
        <v>-0.44598931621597188</v>
      </c>
      <c r="G966">
        <v>-1.8179030164952941</v>
      </c>
      <c r="H966">
        <v>59</v>
      </c>
      <c r="I966" t="s">
        <v>12670</v>
      </c>
      <c r="J966" t="s">
        <v>16195</v>
      </c>
    </row>
    <row r="967" spans="1:10" x14ac:dyDescent="0.2">
      <c r="A967" t="s">
        <v>8886</v>
      </c>
      <c r="B967" t="s">
        <v>8887</v>
      </c>
      <c r="C967">
        <v>9.2572972369455424E-3</v>
      </c>
      <c r="D967">
        <v>3.2198437460984178E-2</v>
      </c>
      <c r="E967">
        <v>0.38073040072279241</v>
      </c>
      <c r="F967">
        <v>0.47394857127055662</v>
      </c>
      <c r="G967">
        <v>1.621269446651824</v>
      </c>
      <c r="H967">
        <v>38</v>
      </c>
      <c r="I967" t="s">
        <v>12672</v>
      </c>
      <c r="J967" t="s">
        <v>16195</v>
      </c>
    </row>
    <row r="968" spans="1:10" x14ac:dyDescent="0.2">
      <c r="A968" t="s">
        <v>8904</v>
      </c>
      <c r="B968" t="s">
        <v>8905</v>
      </c>
      <c r="C968">
        <v>1.4728849492572161E-2</v>
      </c>
      <c r="D968">
        <v>4.5538283605989452E-2</v>
      </c>
      <c r="E968">
        <v>0.38073040072279241</v>
      </c>
      <c r="F968">
        <v>0.37555797308380512</v>
      </c>
      <c r="G968">
        <v>1.5023820904222061</v>
      </c>
      <c r="H968">
        <v>89</v>
      </c>
      <c r="I968" t="s">
        <v>12678</v>
      </c>
      <c r="J968" t="s">
        <v>16195</v>
      </c>
    </row>
    <row r="969" spans="1:10" x14ac:dyDescent="0.2">
      <c r="A969" t="s">
        <v>8913</v>
      </c>
      <c r="B969" t="s">
        <v>8914</v>
      </c>
      <c r="C969">
        <v>1.3374802077650041E-2</v>
      </c>
      <c r="D969">
        <v>4.2388881553879203E-2</v>
      </c>
      <c r="E969">
        <v>0.38073040072279241</v>
      </c>
      <c r="F969">
        <v>0.38251658144120532</v>
      </c>
      <c r="G969">
        <v>1.4926125392627989</v>
      </c>
      <c r="H969">
        <v>78</v>
      </c>
      <c r="I969" t="s">
        <v>12681</v>
      </c>
      <c r="J969" t="s">
        <v>16195</v>
      </c>
    </row>
    <row r="970" spans="1:10" x14ac:dyDescent="0.2">
      <c r="A970" t="s">
        <v>8916</v>
      </c>
      <c r="B970" t="s">
        <v>8917</v>
      </c>
      <c r="C970">
        <v>6.6735945261624241E-3</v>
      </c>
      <c r="D970">
        <v>2.4938169018817478E-2</v>
      </c>
      <c r="E970">
        <v>0.40701791892395389</v>
      </c>
      <c r="F970">
        <v>-0.29496889878055782</v>
      </c>
      <c r="G970">
        <v>-1.4329594117109561</v>
      </c>
      <c r="H970">
        <v>162</v>
      </c>
      <c r="I970" t="s">
        <v>12682</v>
      </c>
      <c r="J970" t="s">
        <v>16194</v>
      </c>
    </row>
    <row r="971" spans="1:10" x14ac:dyDescent="0.2">
      <c r="A971" t="s">
        <v>8919</v>
      </c>
      <c r="B971" t="s">
        <v>8920</v>
      </c>
      <c r="C971">
        <v>1.181757384971437E-3</v>
      </c>
      <c r="D971">
        <v>6.68023298588222E-3</v>
      </c>
      <c r="E971">
        <v>0.45505986738722948</v>
      </c>
      <c r="F971">
        <v>0.58547565816435343</v>
      </c>
      <c r="G971">
        <v>1.877554111450535</v>
      </c>
      <c r="H971">
        <v>28</v>
      </c>
      <c r="I971" t="s">
        <v>12683</v>
      </c>
      <c r="J971" t="s">
        <v>16195</v>
      </c>
    </row>
    <row r="972" spans="1:10" x14ac:dyDescent="0.2">
      <c r="A972" t="s">
        <v>8922</v>
      </c>
      <c r="B972" t="s">
        <v>8923</v>
      </c>
      <c r="C972">
        <v>3.6705440598159222E-4</v>
      </c>
      <c r="D972">
        <v>2.6117640303613939E-3</v>
      </c>
      <c r="E972">
        <v>0.49849310876659031</v>
      </c>
      <c r="F972">
        <v>0.33254985833415041</v>
      </c>
      <c r="G972">
        <v>1.5626622071803651</v>
      </c>
      <c r="H972">
        <v>274</v>
      </c>
      <c r="I972" t="s">
        <v>12684</v>
      </c>
      <c r="J972" t="s">
        <v>16195</v>
      </c>
    </row>
    <row r="973" spans="1:10" x14ac:dyDescent="0.2">
      <c r="A973" t="s">
        <v>8928</v>
      </c>
      <c r="B973" t="s">
        <v>8929</v>
      </c>
      <c r="C973">
        <v>1.340713859312836E-2</v>
      </c>
      <c r="D973">
        <v>4.2388881553879203E-2</v>
      </c>
      <c r="E973">
        <v>0.38073040072279241</v>
      </c>
      <c r="F973">
        <v>0.43779105866191281</v>
      </c>
      <c r="G973">
        <v>1.553016323360249</v>
      </c>
      <c r="H973">
        <v>45</v>
      </c>
      <c r="I973" t="s">
        <v>12686</v>
      </c>
      <c r="J973" t="s">
        <v>16195</v>
      </c>
    </row>
    <row r="974" spans="1:10" x14ac:dyDescent="0.2">
      <c r="A974" t="s">
        <v>8931</v>
      </c>
      <c r="B974" t="s">
        <v>8932</v>
      </c>
      <c r="C974">
        <v>3.1346057190483973E-4</v>
      </c>
      <c r="D974">
        <v>2.295431004128266E-3</v>
      </c>
      <c r="E974">
        <v>0.49849310876659031</v>
      </c>
      <c r="F974">
        <v>-0.33460648736074428</v>
      </c>
      <c r="G974">
        <v>-1.634979306947743</v>
      </c>
      <c r="H974">
        <v>175</v>
      </c>
      <c r="I974" t="s">
        <v>12687</v>
      </c>
      <c r="J974" t="s">
        <v>16195</v>
      </c>
    </row>
    <row r="975" spans="1:10" x14ac:dyDescent="0.2">
      <c r="A975" t="s">
        <v>8937</v>
      </c>
      <c r="B975" t="s">
        <v>8938</v>
      </c>
      <c r="C975">
        <v>2.4195980188095889E-6</v>
      </c>
      <c r="D975">
        <v>4.0318403721592428E-5</v>
      </c>
      <c r="E975">
        <v>0.62725673971852836</v>
      </c>
      <c r="F975">
        <v>-0.56616695718640397</v>
      </c>
      <c r="G975">
        <v>-2.233579247253366</v>
      </c>
      <c r="H975">
        <v>51</v>
      </c>
      <c r="I975" t="s">
        <v>12689</v>
      </c>
      <c r="J975" t="s">
        <v>16195</v>
      </c>
    </row>
    <row r="976" spans="1:10" x14ac:dyDescent="0.2">
      <c r="A976" t="s">
        <v>8940</v>
      </c>
      <c r="B976" t="s">
        <v>8941</v>
      </c>
      <c r="C976">
        <v>1.9013128831190971E-14</v>
      </c>
      <c r="D976">
        <v>2.14127168147137E-12</v>
      </c>
      <c r="E976">
        <v>0.97599468306431969</v>
      </c>
      <c r="F976">
        <v>-0.47770539366612907</v>
      </c>
      <c r="G976">
        <v>-2.402578273716613</v>
      </c>
      <c r="H976">
        <v>215</v>
      </c>
      <c r="I976" t="s">
        <v>12690</v>
      </c>
      <c r="J976" t="s">
        <v>16195</v>
      </c>
    </row>
    <row r="977" spans="1:10" x14ac:dyDescent="0.2">
      <c r="A977" t="s">
        <v>8958</v>
      </c>
      <c r="B977" t="s">
        <v>8959</v>
      </c>
      <c r="C977">
        <v>1.4215666859561941E-2</v>
      </c>
      <c r="D977">
        <v>4.4301877827604287E-2</v>
      </c>
      <c r="E977">
        <v>0.38073040072279241</v>
      </c>
      <c r="F977">
        <v>0.27936161068921739</v>
      </c>
      <c r="G977">
        <v>1.342880366578284</v>
      </c>
      <c r="H977">
        <v>346</v>
      </c>
      <c r="I977" t="s">
        <v>12696</v>
      </c>
      <c r="J977" t="s">
        <v>16195</v>
      </c>
    </row>
    <row r="978" spans="1:10" x14ac:dyDescent="0.2">
      <c r="A978" t="s">
        <v>8970</v>
      </c>
      <c r="B978" t="s">
        <v>8971</v>
      </c>
      <c r="C978">
        <v>4.0227015984866608E-4</v>
      </c>
      <c r="D978">
        <v>2.8193440816861441E-3</v>
      </c>
      <c r="E978">
        <v>0.49849310876659031</v>
      </c>
      <c r="F978">
        <v>0.49013257909430452</v>
      </c>
      <c r="G978">
        <v>1.838827177018987</v>
      </c>
      <c r="H978">
        <v>61</v>
      </c>
      <c r="I978" t="s">
        <v>12700</v>
      </c>
      <c r="J978" t="s">
        <v>16195</v>
      </c>
    </row>
    <row r="979" spans="1:10" x14ac:dyDescent="0.2">
      <c r="A979" t="s">
        <v>8973</v>
      </c>
      <c r="B979" t="s">
        <v>8974</v>
      </c>
      <c r="C979">
        <v>1.3859230179889869E-7</v>
      </c>
      <c r="D979">
        <v>3.4033267494376179E-6</v>
      </c>
      <c r="E979">
        <v>0.69013245879679563</v>
      </c>
      <c r="F979">
        <v>0.35906026868021029</v>
      </c>
      <c r="G979">
        <v>1.755342280455706</v>
      </c>
      <c r="H979">
        <v>407</v>
      </c>
      <c r="I979" t="s">
        <v>12701</v>
      </c>
      <c r="J979" t="s">
        <v>16194</v>
      </c>
    </row>
    <row r="980" spans="1:10" x14ac:dyDescent="0.2">
      <c r="A980" t="s">
        <v>8976</v>
      </c>
      <c r="B980" t="s">
        <v>8977</v>
      </c>
      <c r="C980">
        <v>3.703549348181673E-4</v>
      </c>
      <c r="D980">
        <v>2.6259219690829782E-3</v>
      </c>
      <c r="E980">
        <v>0.49849310876659031</v>
      </c>
      <c r="F980">
        <v>-0.26860126337822382</v>
      </c>
      <c r="G980">
        <v>-1.425787794828582</v>
      </c>
      <c r="H980">
        <v>399</v>
      </c>
      <c r="I980" t="s">
        <v>12702</v>
      </c>
      <c r="J980" t="s">
        <v>16194</v>
      </c>
    </row>
    <row r="981" spans="1:10" x14ac:dyDescent="0.2">
      <c r="A981" t="s">
        <v>8988</v>
      </c>
      <c r="B981" t="s">
        <v>8989</v>
      </c>
      <c r="C981">
        <v>7.8453253180612234E-3</v>
      </c>
      <c r="D981">
        <v>2.81260510305027E-2</v>
      </c>
      <c r="E981">
        <v>0.38073040072279241</v>
      </c>
      <c r="F981">
        <v>0.46423480061508199</v>
      </c>
      <c r="G981">
        <v>1.67126988461919</v>
      </c>
      <c r="H981">
        <v>49</v>
      </c>
      <c r="I981" t="s">
        <v>12706</v>
      </c>
      <c r="J981" t="s">
        <v>16195</v>
      </c>
    </row>
    <row r="982" spans="1:10" x14ac:dyDescent="0.2">
      <c r="A982" t="s">
        <v>8991</v>
      </c>
      <c r="B982" t="s">
        <v>8992</v>
      </c>
      <c r="C982">
        <v>9.5634013795127919E-3</v>
      </c>
      <c r="D982">
        <v>3.2901912058900078E-2</v>
      </c>
      <c r="E982">
        <v>0.38073040072279241</v>
      </c>
      <c r="F982">
        <v>0.44832580128891852</v>
      </c>
      <c r="G982">
        <v>1.6451363490602879</v>
      </c>
      <c r="H982">
        <v>52</v>
      </c>
      <c r="I982" t="s">
        <v>12707</v>
      </c>
      <c r="J982" t="s">
        <v>16195</v>
      </c>
    </row>
    <row r="983" spans="1:10" x14ac:dyDescent="0.2">
      <c r="A983" t="s">
        <v>8994</v>
      </c>
      <c r="B983" t="s">
        <v>8995</v>
      </c>
      <c r="C983">
        <v>3.01200184342795E-5</v>
      </c>
      <c r="D983">
        <v>3.4038747476248051E-4</v>
      </c>
      <c r="E983">
        <v>0.57561026107112856</v>
      </c>
      <c r="F983">
        <v>0.47820113854093432</v>
      </c>
      <c r="G983">
        <v>1.9129958026562499</v>
      </c>
      <c r="H983">
        <v>89</v>
      </c>
      <c r="I983" t="s">
        <v>12708</v>
      </c>
      <c r="J983" t="s">
        <v>16195</v>
      </c>
    </row>
    <row r="984" spans="1:10" x14ac:dyDescent="0.2">
      <c r="A984" t="s">
        <v>8997</v>
      </c>
      <c r="B984" t="s">
        <v>8998</v>
      </c>
      <c r="C984">
        <v>1.014435151062766E-3</v>
      </c>
      <c r="D984">
        <v>6.0020746437880338E-3</v>
      </c>
      <c r="E984">
        <v>0.45505986738722948</v>
      </c>
      <c r="F984">
        <v>0.49903665433574962</v>
      </c>
      <c r="G984">
        <v>1.8082125239928091</v>
      </c>
      <c r="H984">
        <v>50</v>
      </c>
      <c r="I984" t="s">
        <v>12709</v>
      </c>
      <c r="J984" t="s">
        <v>16195</v>
      </c>
    </row>
    <row r="985" spans="1:10" x14ac:dyDescent="0.2">
      <c r="A985" t="s">
        <v>9003</v>
      </c>
      <c r="B985" t="s">
        <v>9004</v>
      </c>
      <c r="C985">
        <v>7.9255160368148312E-3</v>
      </c>
      <c r="D985">
        <v>2.83512983310375E-2</v>
      </c>
      <c r="E985">
        <v>0.38073040072279241</v>
      </c>
      <c r="F985">
        <v>0.58206469989646337</v>
      </c>
      <c r="G985">
        <v>1.7155700275090531</v>
      </c>
      <c r="H985">
        <v>21</v>
      </c>
      <c r="I985" t="s">
        <v>12711</v>
      </c>
      <c r="J985" t="s">
        <v>16195</v>
      </c>
    </row>
    <row r="986" spans="1:10" x14ac:dyDescent="0.2">
      <c r="A986" t="s">
        <v>9006</v>
      </c>
      <c r="B986" t="s">
        <v>9007</v>
      </c>
      <c r="C986">
        <v>4.5222199453488109E-4</v>
      </c>
      <c r="D986">
        <v>3.1159431100230409E-3</v>
      </c>
      <c r="E986">
        <v>0.49849310876659031</v>
      </c>
      <c r="F986">
        <v>-0.65652149913680435</v>
      </c>
      <c r="G986">
        <v>-1.961017778202105</v>
      </c>
      <c r="H986">
        <v>19</v>
      </c>
      <c r="I986" t="s">
        <v>12712</v>
      </c>
      <c r="J986" t="s">
        <v>16195</v>
      </c>
    </row>
    <row r="987" spans="1:10" x14ac:dyDescent="0.2">
      <c r="A987" t="s">
        <v>9009</v>
      </c>
      <c r="B987" t="s">
        <v>9010</v>
      </c>
      <c r="C987">
        <v>2.0292353939927279E-4</v>
      </c>
      <c r="D987">
        <v>1.6507436808303091E-3</v>
      </c>
      <c r="E987">
        <v>0.51884807774379182</v>
      </c>
      <c r="F987">
        <v>-0.50102626241119963</v>
      </c>
      <c r="G987">
        <v>-1.9666697480611779</v>
      </c>
      <c r="H987">
        <v>49</v>
      </c>
      <c r="I987" t="s">
        <v>12713</v>
      </c>
      <c r="J987" t="s">
        <v>16195</v>
      </c>
    </row>
    <row r="988" spans="1:10" x14ac:dyDescent="0.2">
      <c r="A988" t="s">
        <v>9012</v>
      </c>
      <c r="B988" t="s">
        <v>9013</v>
      </c>
      <c r="C988">
        <v>3.7709226685778283E-5</v>
      </c>
      <c r="D988">
        <v>4.0646314968895001E-4</v>
      </c>
      <c r="E988">
        <v>0.55733223875864601</v>
      </c>
      <c r="F988">
        <v>-0.5989552088760477</v>
      </c>
      <c r="G988">
        <v>-2.0579125723469169</v>
      </c>
      <c r="H988">
        <v>31</v>
      </c>
      <c r="I988" t="s">
        <v>12714</v>
      </c>
      <c r="J988" t="s">
        <v>16195</v>
      </c>
    </row>
    <row r="989" spans="1:10" x14ac:dyDescent="0.2">
      <c r="A989" t="s">
        <v>9027</v>
      </c>
      <c r="B989" t="s">
        <v>9028</v>
      </c>
      <c r="C989">
        <v>1.1876162776114311E-2</v>
      </c>
      <c r="D989">
        <v>3.8748798827961367E-2</v>
      </c>
      <c r="E989">
        <v>0.38073040072279241</v>
      </c>
      <c r="F989">
        <v>-0.38924665337684999</v>
      </c>
      <c r="G989">
        <v>-1.5605764187830591</v>
      </c>
      <c r="H989">
        <v>55</v>
      </c>
      <c r="I989" t="s">
        <v>12719</v>
      </c>
      <c r="J989" t="s">
        <v>16195</v>
      </c>
    </row>
    <row r="990" spans="1:10" x14ac:dyDescent="0.2">
      <c r="A990" t="s">
        <v>9030</v>
      </c>
      <c r="B990" t="s">
        <v>9031</v>
      </c>
      <c r="C990">
        <v>1.1854685630624589E-2</v>
      </c>
      <c r="D990">
        <v>3.8717403269619907E-2</v>
      </c>
      <c r="E990">
        <v>0.38073040072279241</v>
      </c>
      <c r="F990">
        <v>-0.59600820030640478</v>
      </c>
      <c r="G990">
        <v>-1.668529537945743</v>
      </c>
      <c r="H990">
        <v>15</v>
      </c>
      <c r="I990" t="s">
        <v>12720</v>
      </c>
      <c r="J990" t="s">
        <v>16195</v>
      </c>
    </row>
    <row r="991" spans="1:10" x14ac:dyDescent="0.2">
      <c r="A991" t="s">
        <v>9039</v>
      </c>
      <c r="B991" t="s">
        <v>9040</v>
      </c>
      <c r="C991">
        <v>5.6120590625734198E-5</v>
      </c>
      <c r="D991">
        <v>5.6570941044335776E-4</v>
      </c>
      <c r="E991">
        <v>0.55733223875864601</v>
      </c>
      <c r="F991">
        <v>-0.51390597468579757</v>
      </c>
      <c r="G991">
        <v>-2.0165298715051319</v>
      </c>
      <c r="H991">
        <v>52</v>
      </c>
      <c r="I991" t="s">
        <v>12723</v>
      </c>
      <c r="J991" t="s">
        <v>16194</v>
      </c>
    </row>
    <row r="992" spans="1:10" x14ac:dyDescent="0.2">
      <c r="A992" t="s">
        <v>9042</v>
      </c>
      <c r="B992" t="s">
        <v>9043</v>
      </c>
      <c r="C992">
        <v>4.6725750841967258E-4</v>
      </c>
      <c r="D992">
        <v>3.1992935482152E-3</v>
      </c>
      <c r="E992">
        <v>0.49849310876659031</v>
      </c>
      <c r="F992">
        <v>-0.51070806553338965</v>
      </c>
      <c r="G992">
        <v>-1.908332135944242</v>
      </c>
      <c r="H992">
        <v>42</v>
      </c>
      <c r="I992" t="s">
        <v>12724</v>
      </c>
      <c r="J992" t="s">
        <v>16195</v>
      </c>
    </row>
    <row r="993" spans="1:10" x14ac:dyDescent="0.2">
      <c r="A993" t="s">
        <v>9045</v>
      </c>
      <c r="B993" t="s">
        <v>9046</v>
      </c>
      <c r="C993">
        <v>5.7294767283785526E-3</v>
      </c>
      <c r="D993">
        <v>2.246395077417089E-2</v>
      </c>
      <c r="E993">
        <v>0.40701791892395389</v>
      </c>
      <c r="F993">
        <v>-0.58019275445738716</v>
      </c>
      <c r="G993">
        <v>-1.733025205984762</v>
      </c>
      <c r="H993">
        <v>19</v>
      </c>
      <c r="I993" t="s">
        <v>12725</v>
      </c>
      <c r="J993" t="s">
        <v>16195</v>
      </c>
    </row>
    <row r="994" spans="1:10" x14ac:dyDescent="0.2">
      <c r="A994" t="s">
        <v>9066</v>
      </c>
      <c r="B994" t="s">
        <v>9067</v>
      </c>
      <c r="C994">
        <v>7.3880858801935656E-3</v>
      </c>
      <c r="D994">
        <v>2.696032232928736E-2</v>
      </c>
      <c r="E994">
        <v>0.40701791892395389</v>
      </c>
      <c r="F994">
        <v>0.35527626236331578</v>
      </c>
      <c r="G994">
        <v>1.4744870267509009</v>
      </c>
      <c r="H994">
        <v>110</v>
      </c>
      <c r="I994" t="s">
        <v>12732</v>
      </c>
      <c r="J994" t="s">
        <v>16195</v>
      </c>
    </row>
    <row r="995" spans="1:10" x14ac:dyDescent="0.2">
      <c r="A995" t="s">
        <v>9075</v>
      </c>
      <c r="B995" t="s">
        <v>9076</v>
      </c>
      <c r="C995">
        <v>5.8870945121546303E-5</v>
      </c>
      <c r="D995">
        <v>5.8798931733018418E-4</v>
      </c>
      <c r="E995">
        <v>0.55733223875864601</v>
      </c>
      <c r="F995">
        <v>-0.39994389203462061</v>
      </c>
      <c r="G995">
        <v>-1.8595512726163239</v>
      </c>
      <c r="H995">
        <v>119</v>
      </c>
      <c r="I995" t="s">
        <v>12735</v>
      </c>
      <c r="J995" t="s">
        <v>16195</v>
      </c>
    </row>
    <row r="996" spans="1:10" x14ac:dyDescent="0.2">
      <c r="A996" t="s">
        <v>9081</v>
      </c>
      <c r="B996" t="s">
        <v>9082</v>
      </c>
      <c r="C996">
        <v>3.2450177624394249E-4</v>
      </c>
      <c r="D996">
        <v>2.3604071296497021E-3</v>
      </c>
      <c r="E996">
        <v>0.49849310876659031</v>
      </c>
      <c r="F996">
        <v>-0.3253897821256061</v>
      </c>
      <c r="G996">
        <v>-1.5940350353079309</v>
      </c>
      <c r="H996">
        <v>183</v>
      </c>
      <c r="I996" t="s">
        <v>12737</v>
      </c>
      <c r="J996" t="s">
        <v>16195</v>
      </c>
    </row>
    <row r="997" spans="1:10" x14ac:dyDescent="0.2">
      <c r="A997" t="s">
        <v>9087</v>
      </c>
      <c r="B997" t="s">
        <v>9088</v>
      </c>
      <c r="C997">
        <v>7.7712788732696524E-8</v>
      </c>
      <c r="D997">
        <v>2.0304797440078949E-6</v>
      </c>
      <c r="E997">
        <v>0.70497571516723834</v>
      </c>
      <c r="F997">
        <v>-0.55222110415406223</v>
      </c>
      <c r="G997">
        <v>-2.311233442831687</v>
      </c>
      <c r="H997">
        <v>70</v>
      </c>
      <c r="I997" t="s">
        <v>12739</v>
      </c>
      <c r="J997" t="s">
        <v>16195</v>
      </c>
    </row>
    <row r="998" spans="1:10" x14ac:dyDescent="0.2">
      <c r="A998" t="s">
        <v>9090</v>
      </c>
      <c r="B998" t="s">
        <v>9091</v>
      </c>
      <c r="C998">
        <v>1.1032147501320361E-3</v>
      </c>
      <c r="D998">
        <v>6.3884740672539566E-3</v>
      </c>
      <c r="E998">
        <v>0.45505986738722948</v>
      </c>
      <c r="F998">
        <v>-0.52249558422991538</v>
      </c>
      <c r="G998">
        <v>-1.8227267912842171</v>
      </c>
      <c r="H998">
        <v>33</v>
      </c>
      <c r="I998" t="s">
        <v>12740</v>
      </c>
      <c r="J998" t="s">
        <v>16195</v>
      </c>
    </row>
    <row r="999" spans="1:10" x14ac:dyDescent="0.2">
      <c r="A999" t="s">
        <v>9093</v>
      </c>
      <c r="B999" t="s">
        <v>9094</v>
      </c>
      <c r="C999">
        <v>1.6253867852725229E-8</v>
      </c>
      <c r="D999">
        <v>5.2559537036634242E-7</v>
      </c>
      <c r="E999">
        <v>0.73376198835648032</v>
      </c>
      <c r="F999">
        <v>-0.58603626356051741</v>
      </c>
      <c r="G999">
        <v>-2.4139825160956541</v>
      </c>
      <c r="H999">
        <v>64</v>
      </c>
      <c r="I999" t="s">
        <v>12741</v>
      </c>
      <c r="J999" t="s">
        <v>16195</v>
      </c>
    </row>
    <row r="1000" spans="1:10" x14ac:dyDescent="0.2">
      <c r="A1000" t="s">
        <v>9096</v>
      </c>
      <c r="B1000" t="s">
        <v>9097</v>
      </c>
      <c r="C1000">
        <v>6.0599916728487243E-5</v>
      </c>
      <c r="D1000">
        <v>6.0341258547329062E-4</v>
      </c>
      <c r="E1000">
        <v>0.55733223875864601</v>
      </c>
      <c r="F1000">
        <v>-0.58541678798377406</v>
      </c>
      <c r="G1000">
        <v>-2.042227524464661</v>
      </c>
      <c r="H1000">
        <v>33</v>
      </c>
      <c r="I1000" t="s">
        <v>12742</v>
      </c>
      <c r="J1000" t="s">
        <v>16195</v>
      </c>
    </row>
    <row r="1001" spans="1:10" x14ac:dyDescent="0.2">
      <c r="A1001" t="s">
        <v>9099</v>
      </c>
      <c r="B1001" t="s">
        <v>9100</v>
      </c>
      <c r="C1001">
        <v>4.2600179970352117E-12</v>
      </c>
      <c r="D1001">
        <v>3.3126711376945242E-10</v>
      </c>
      <c r="E1001">
        <v>0.8870749883998732</v>
      </c>
      <c r="F1001">
        <v>0.59045206317635934</v>
      </c>
      <c r="G1001">
        <v>2.450029959463627</v>
      </c>
      <c r="H1001">
        <v>107</v>
      </c>
      <c r="I1001" t="s">
        <v>12743</v>
      </c>
      <c r="J1001" t="s">
        <v>16194</v>
      </c>
    </row>
    <row r="1002" spans="1:10" x14ac:dyDescent="0.2">
      <c r="A1002" t="s">
        <v>9139</v>
      </c>
      <c r="B1002" t="s">
        <v>9140</v>
      </c>
      <c r="C1002">
        <v>1.0446074185820029E-2</v>
      </c>
      <c r="D1002">
        <v>3.5063595365763832E-2</v>
      </c>
      <c r="E1002">
        <v>0.38073040072279241</v>
      </c>
      <c r="F1002">
        <v>0.45683883000847442</v>
      </c>
      <c r="G1002">
        <v>1.615215024414379</v>
      </c>
      <c r="H1002">
        <v>44</v>
      </c>
      <c r="I1002" t="s">
        <v>12757</v>
      </c>
      <c r="J1002" t="s">
        <v>16195</v>
      </c>
    </row>
    <row r="1003" spans="1:10" x14ac:dyDescent="0.2">
      <c r="A1003" t="s">
        <v>9148</v>
      </c>
      <c r="B1003" t="s">
        <v>9149</v>
      </c>
      <c r="C1003">
        <v>4.5292666748364147E-3</v>
      </c>
      <c r="D1003">
        <v>1.8796168945382118E-2</v>
      </c>
      <c r="E1003">
        <v>0.40701791892395389</v>
      </c>
      <c r="F1003">
        <v>0.53734672099323522</v>
      </c>
      <c r="G1003">
        <v>1.7059056992337751</v>
      </c>
      <c r="H1003">
        <v>27</v>
      </c>
      <c r="I1003" t="s">
        <v>12760</v>
      </c>
      <c r="J1003" t="s">
        <v>16195</v>
      </c>
    </row>
    <row r="1004" spans="1:10" x14ac:dyDescent="0.2">
      <c r="A1004" t="s">
        <v>9154</v>
      </c>
      <c r="B1004" t="s">
        <v>9155</v>
      </c>
      <c r="C1004">
        <v>4.3010238983260578E-3</v>
      </c>
      <c r="D1004">
        <v>1.8172243275463011E-2</v>
      </c>
      <c r="E1004">
        <v>0.40701791892395389</v>
      </c>
      <c r="F1004">
        <v>0.31671244278856098</v>
      </c>
      <c r="G1004">
        <v>1.4561008391185211</v>
      </c>
      <c r="H1004">
        <v>222</v>
      </c>
      <c r="I1004" t="s">
        <v>12762</v>
      </c>
      <c r="J1004" t="s">
        <v>16195</v>
      </c>
    </row>
    <row r="1005" spans="1:10" x14ac:dyDescent="0.2">
      <c r="A1005" t="s">
        <v>9165</v>
      </c>
      <c r="B1005" t="s">
        <v>9166</v>
      </c>
      <c r="C1005">
        <v>3.4115943549329768E-5</v>
      </c>
      <c r="D1005">
        <v>3.7140890544037008E-4</v>
      </c>
      <c r="E1005">
        <v>0.55733223875864601</v>
      </c>
      <c r="F1005">
        <v>0.48645794985760599</v>
      </c>
      <c r="G1005">
        <v>1.912728389749337</v>
      </c>
      <c r="H1005">
        <v>80</v>
      </c>
      <c r="I1005" t="s">
        <v>12766</v>
      </c>
      <c r="J1005" t="s">
        <v>16195</v>
      </c>
    </row>
    <row r="1006" spans="1:10" x14ac:dyDescent="0.2">
      <c r="A1006" t="s">
        <v>9186</v>
      </c>
      <c r="B1006" t="s">
        <v>9187</v>
      </c>
      <c r="C1006">
        <v>1.0733531320293539E-2</v>
      </c>
      <c r="D1006">
        <v>3.5892669182907067E-2</v>
      </c>
      <c r="E1006">
        <v>0.38073040072279241</v>
      </c>
      <c r="F1006">
        <v>0.55251281829034049</v>
      </c>
      <c r="G1006">
        <v>1.6525130852933529</v>
      </c>
      <c r="H1006">
        <v>22</v>
      </c>
      <c r="I1006" t="s">
        <v>12773</v>
      </c>
      <c r="J1006" t="s">
        <v>16195</v>
      </c>
    </row>
    <row r="1007" spans="1:10" x14ac:dyDescent="0.2">
      <c r="A1007" t="s">
        <v>9192</v>
      </c>
      <c r="B1007" t="s">
        <v>9193</v>
      </c>
      <c r="C1007">
        <v>8.5596959191610949E-4</v>
      </c>
      <c r="D1007">
        <v>5.2156654611903242E-3</v>
      </c>
      <c r="E1007">
        <v>0.47727081536286209</v>
      </c>
      <c r="F1007">
        <v>0.42594083431092788</v>
      </c>
      <c r="G1007">
        <v>1.6983829926796781</v>
      </c>
      <c r="H1007">
        <v>87</v>
      </c>
      <c r="I1007" t="s">
        <v>12775</v>
      </c>
      <c r="J1007" t="s">
        <v>16195</v>
      </c>
    </row>
    <row r="1008" spans="1:10" x14ac:dyDescent="0.2">
      <c r="A1008" t="s">
        <v>9207</v>
      </c>
      <c r="B1008" t="s">
        <v>9208</v>
      </c>
      <c r="C1008">
        <v>6.0792800486649153E-3</v>
      </c>
      <c r="D1008">
        <v>2.3582420886312142E-2</v>
      </c>
      <c r="E1008">
        <v>0.40701791892395389</v>
      </c>
      <c r="F1008">
        <v>0.2728093260843516</v>
      </c>
      <c r="G1008">
        <v>1.346887380637898</v>
      </c>
      <c r="H1008">
        <v>463</v>
      </c>
      <c r="I1008" t="s">
        <v>12780</v>
      </c>
      <c r="J1008" t="s">
        <v>16194</v>
      </c>
    </row>
    <row r="1009" spans="1:10" x14ac:dyDescent="0.2">
      <c r="A1009" t="s">
        <v>9228</v>
      </c>
      <c r="B1009" t="s">
        <v>9229</v>
      </c>
      <c r="C1009">
        <v>2.0910791460449609E-3</v>
      </c>
      <c r="D1009">
        <v>1.026842416337272E-2</v>
      </c>
      <c r="E1009">
        <v>0.43170769580334639</v>
      </c>
      <c r="F1009">
        <v>0.6092898451445975</v>
      </c>
      <c r="G1009">
        <v>1.822327751514196</v>
      </c>
      <c r="H1009">
        <v>22</v>
      </c>
      <c r="I1009" t="s">
        <v>12787</v>
      </c>
      <c r="J1009" t="s">
        <v>16195</v>
      </c>
    </row>
    <row r="1010" spans="1:10" x14ac:dyDescent="0.2">
      <c r="A1010" t="s">
        <v>9237</v>
      </c>
      <c r="B1010" t="s">
        <v>9238</v>
      </c>
      <c r="C1010">
        <v>6.9211114041302282E-4</v>
      </c>
      <c r="D1010">
        <v>4.3845816701797262E-3</v>
      </c>
      <c r="E1010">
        <v>0.47727081536286209</v>
      </c>
      <c r="F1010">
        <v>0.45846949733451231</v>
      </c>
      <c r="G1010">
        <v>1.7594865418623269</v>
      </c>
      <c r="H1010">
        <v>71</v>
      </c>
      <c r="I1010" t="s">
        <v>12790</v>
      </c>
      <c r="J1010" t="s">
        <v>16195</v>
      </c>
    </row>
    <row r="1011" spans="1:10" x14ac:dyDescent="0.2">
      <c r="A1011" t="s">
        <v>9243</v>
      </c>
      <c r="B1011" t="s">
        <v>9244</v>
      </c>
      <c r="C1011">
        <v>3.9712932713494508E-4</v>
      </c>
      <c r="D1011">
        <v>2.7892997471456568E-3</v>
      </c>
      <c r="E1011">
        <v>0.49849310876659031</v>
      </c>
      <c r="F1011">
        <v>0.46523810906432039</v>
      </c>
      <c r="G1011">
        <v>1.803450001810462</v>
      </c>
      <c r="H1011">
        <v>77</v>
      </c>
      <c r="I1011" t="s">
        <v>12792</v>
      </c>
      <c r="J1011" t="s">
        <v>16194</v>
      </c>
    </row>
    <row r="1012" spans="1:10" x14ac:dyDescent="0.2">
      <c r="A1012" t="s">
        <v>9246</v>
      </c>
      <c r="B1012" t="s">
        <v>9247</v>
      </c>
      <c r="C1012">
        <v>2.2666265748875541E-8</v>
      </c>
      <c r="D1012">
        <v>6.9185069098904221E-7</v>
      </c>
      <c r="E1012">
        <v>0.73376198835648032</v>
      </c>
      <c r="F1012">
        <v>0.41630770442816378</v>
      </c>
      <c r="G1012">
        <v>1.944828979665101</v>
      </c>
      <c r="H1012">
        <v>251</v>
      </c>
      <c r="I1012" t="s">
        <v>12793</v>
      </c>
      <c r="J1012" t="s">
        <v>16194</v>
      </c>
    </row>
    <row r="1013" spans="1:10" x14ac:dyDescent="0.2">
      <c r="A1013" t="s">
        <v>9249</v>
      </c>
      <c r="B1013" t="s">
        <v>9250</v>
      </c>
      <c r="C1013">
        <v>1.013913502588995E-2</v>
      </c>
      <c r="D1013">
        <v>3.4337756466423612E-2</v>
      </c>
      <c r="E1013">
        <v>0.38073040072279241</v>
      </c>
      <c r="F1013">
        <v>-0.27475985621483717</v>
      </c>
      <c r="G1013">
        <v>-1.3524125529071149</v>
      </c>
      <c r="H1013">
        <v>188</v>
      </c>
      <c r="I1013" t="s">
        <v>12794</v>
      </c>
      <c r="J1013" t="s">
        <v>16195</v>
      </c>
    </row>
    <row r="1014" spans="1:10" x14ac:dyDescent="0.2">
      <c r="A1014" t="s">
        <v>9255</v>
      </c>
      <c r="B1014" t="s">
        <v>9256</v>
      </c>
      <c r="C1014">
        <v>1.0696273215743911E-3</v>
      </c>
      <c r="D1014">
        <v>6.2396108469699521E-3</v>
      </c>
      <c r="E1014">
        <v>0.45505986738722948</v>
      </c>
      <c r="F1014">
        <v>-0.65239667063853135</v>
      </c>
      <c r="G1014">
        <v>-1.927827496975407</v>
      </c>
      <c r="H1014">
        <v>18</v>
      </c>
      <c r="I1014" t="s">
        <v>12795</v>
      </c>
      <c r="J1014" t="s">
        <v>16195</v>
      </c>
    </row>
    <row r="1015" spans="1:10" x14ac:dyDescent="0.2">
      <c r="A1015" t="s">
        <v>9267</v>
      </c>
      <c r="B1015" t="s">
        <v>9268</v>
      </c>
      <c r="C1015">
        <v>3.501792951813709E-6</v>
      </c>
      <c r="D1015">
        <v>5.6063018532468503E-5</v>
      </c>
      <c r="E1015">
        <v>0.62725673971852836</v>
      </c>
      <c r="F1015">
        <v>-0.5322618531533444</v>
      </c>
      <c r="G1015">
        <v>-2.1751241986136738</v>
      </c>
      <c r="H1015">
        <v>61</v>
      </c>
      <c r="I1015" t="s">
        <v>12799</v>
      </c>
      <c r="J1015" t="s">
        <v>16195</v>
      </c>
    </row>
    <row r="1016" spans="1:10" x14ac:dyDescent="0.2">
      <c r="A1016" t="s">
        <v>9269</v>
      </c>
      <c r="B1016" t="s">
        <v>9270</v>
      </c>
      <c r="C1016">
        <v>3.5193131773806321E-9</v>
      </c>
      <c r="D1016">
        <v>1.352244333802958E-7</v>
      </c>
      <c r="E1016">
        <v>0.77493903013643628</v>
      </c>
      <c r="F1016">
        <v>-0.46449305802918628</v>
      </c>
      <c r="G1016">
        <v>-2.2185513107096688</v>
      </c>
      <c r="H1016">
        <v>141</v>
      </c>
      <c r="I1016" t="s">
        <v>12800</v>
      </c>
      <c r="J1016" t="s">
        <v>16195</v>
      </c>
    </row>
    <row r="1017" spans="1:10" x14ac:dyDescent="0.2">
      <c r="A1017" t="s">
        <v>9278</v>
      </c>
      <c r="B1017" t="s">
        <v>9279</v>
      </c>
      <c r="C1017">
        <v>1.5200442916060909E-2</v>
      </c>
      <c r="D1017">
        <v>4.6658502409638092E-2</v>
      </c>
      <c r="E1017">
        <v>0.38073040072279241</v>
      </c>
      <c r="F1017">
        <v>-0.54245316296107071</v>
      </c>
      <c r="G1017">
        <v>-1.620297732530096</v>
      </c>
      <c r="H1017">
        <v>19</v>
      </c>
      <c r="I1017" t="s">
        <v>12803</v>
      </c>
      <c r="J1017" t="s">
        <v>16195</v>
      </c>
    </row>
    <row r="1018" spans="1:10" x14ac:dyDescent="0.2">
      <c r="A1018" t="s">
        <v>9304</v>
      </c>
      <c r="B1018" t="s">
        <v>9305</v>
      </c>
      <c r="C1018">
        <v>1.191146884113628E-2</v>
      </c>
      <c r="D1018">
        <v>3.8825206821508057E-2</v>
      </c>
      <c r="E1018">
        <v>0.38073040072279241</v>
      </c>
      <c r="F1018">
        <v>0.27096331329400097</v>
      </c>
      <c r="G1018">
        <v>1.325760244346126</v>
      </c>
      <c r="H1018">
        <v>413</v>
      </c>
      <c r="I1018" t="s">
        <v>12812</v>
      </c>
      <c r="J1018" t="s">
        <v>16195</v>
      </c>
    </row>
    <row r="1019" spans="1:10" x14ac:dyDescent="0.2">
      <c r="A1019" t="s">
        <v>9310</v>
      </c>
      <c r="B1019" t="s">
        <v>9311</v>
      </c>
      <c r="C1019">
        <v>2.1668651068451371E-6</v>
      </c>
      <c r="D1019">
        <v>3.7052258842702701E-5</v>
      </c>
      <c r="E1019">
        <v>0.62725673971852836</v>
      </c>
      <c r="F1019">
        <v>0.47824243883837858</v>
      </c>
      <c r="G1019">
        <v>1.9968136886514949</v>
      </c>
      <c r="H1019">
        <v>115</v>
      </c>
      <c r="I1019" t="s">
        <v>12814</v>
      </c>
      <c r="J1019" t="s">
        <v>16194</v>
      </c>
    </row>
    <row r="1020" spans="1:10" x14ac:dyDescent="0.2">
      <c r="A1020" t="s">
        <v>9313</v>
      </c>
      <c r="B1020" t="s">
        <v>9314</v>
      </c>
      <c r="C1020">
        <v>7.0980165254065086E-3</v>
      </c>
      <c r="D1020">
        <v>2.6135424996592629E-2</v>
      </c>
      <c r="E1020">
        <v>0.40701791892395389</v>
      </c>
      <c r="F1020">
        <v>0.62765807618791003</v>
      </c>
      <c r="G1020">
        <v>1.758184058314838</v>
      </c>
      <c r="H1020">
        <v>17</v>
      </c>
      <c r="I1020" t="s">
        <v>12815</v>
      </c>
      <c r="J1020" t="s">
        <v>16195</v>
      </c>
    </row>
    <row r="1021" spans="1:10" x14ac:dyDescent="0.2">
      <c r="A1021" t="s">
        <v>9343</v>
      </c>
      <c r="B1021" t="s">
        <v>9344</v>
      </c>
      <c r="C1021">
        <v>3.8543821855160573E-5</v>
      </c>
      <c r="D1021">
        <v>4.1138602019266148E-4</v>
      </c>
      <c r="E1021">
        <v>0.55733223875864601</v>
      </c>
      <c r="F1021">
        <v>-0.49581511945979501</v>
      </c>
      <c r="G1021">
        <v>-2.025034383065123</v>
      </c>
      <c r="H1021">
        <v>60</v>
      </c>
      <c r="I1021" t="s">
        <v>12825</v>
      </c>
      <c r="J1021" t="s">
        <v>16195</v>
      </c>
    </row>
    <row r="1022" spans="1:10" x14ac:dyDescent="0.2">
      <c r="A1022" t="s">
        <v>9346</v>
      </c>
      <c r="B1022" t="s">
        <v>9347</v>
      </c>
      <c r="C1022">
        <v>4.3823568847730759E-4</v>
      </c>
      <c r="D1022">
        <v>3.0388062814583582E-3</v>
      </c>
      <c r="E1022">
        <v>0.49849310876659031</v>
      </c>
      <c r="F1022">
        <v>-0.45370169078972089</v>
      </c>
      <c r="G1022">
        <v>-1.8493395296407591</v>
      </c>
      <c r="H1022">
        <v>59</v>
      </c>
      <c r="I1022" t="s">
        <v>12826</v>
      </c>
      <c r="J1022" t="s">
        <v>16194</v>
      </c>
    </row>
    <row r="1023" spans="1:10" x14ac:dyDescent="0.2">
      <c r="A1023" t="s">
        <v>9349</v>
      </c>
      <c r="B1023" t="s">
        <v>9350</v>
      </c>
      <c r="C1023">
        <v>2.5066622415127701E-3</v>
      </c>
      <c r="D1023">
        <v>1.186486794316045E-2</v>
      </c>
      <c r="E1023">
        <v>0.43170769580334639</v>
      </c>
      <c r="F1023">
        <v>-0.34142581018010282</v>
      </c>
      <c r="G1023">
        <v>-1.5860713412193259</v>
      </c>
      <c r="H1023">
        <v>118</v>
      </c>
      <c r="I1023" t="s">
        <v>12827</v>
      </c>
      <c r="J1023" t="s">
        <v>16195</v>
      </c>
    </row>
    <row r="1024" spans="1:10" x14ac:dyDescent="0.2">
      <c r="A1024" t="s">
        <v>9358</v>
      </c>
      <c r="B1024" t="s">
        <v>9359</v>
      </c>
      <c r="C1024">
        <v>1.262100862249119E-2</v>
      </c>
      <c r="D1024">
        <v>4.0547795654055488E-2</v>
      </c>
      <c r="E1024">
        <v>0.38073040072279241</v>
      </c>
      <c r="F1024">
        <v>-0.55157951438693475</v>
      </c>
      <c r="G1024">
        <v>-1.6475579782642731</v>
      </c>
      <c r="H1024">
        <v>19</v>
      </c>
      <c r="I1024" t="s">
        <v>12830</v>
      </c>
      <c r="J1024" t="s">
        <v>16195</v>
      </c>
    </row>
    <row r="1025" spans="1:10" x14ac:dyDescent="0.2">
      <c r="A1025" t="s">
        <v>9367</v>
      </c>
      <c r="B1025" t="s">
        <v>9368</v>
      </c>
      <c r="C1025">
        <v>2.3953334346966599E-5</v>
      </c>
      <c r="D1025">
        <v>2.7939853563283191E-4</v>
      </c>
      <c r="E1025">
        <v>0.57561026107112856</v>
      </c>
      <c r="F1025">
        <v>0.66900326236897012</v>
      </c>
      <c r="G1025">
        <v>2.1238735317333068</v>
      </c>
      <c r="H1025">
        <v>27</v>
      </c>
      <c r="I1025" t="s">
        <v>12833</v>
      </c>
      <c r="J1025" t="s">
        <v>16194</v>
      </c>
    </row>
    <row r="1026" spans="1:10" x14ac:dyDescent="0.2">
      <c r="A1026" t="s">
        <v>9370</v>
      </c>
      <c r="B1026" t="s">
        <v>9371</v>
      </c>
      <c r="C1026">
        <v>1.5361488200662119E-4</v>
      </c>
      <c r="D1026">
        <v>1.293057228437178E-3</v>
      </c>
      <c r="E1026">
        <v>0.51884807774379182</v>
      </c>
      <c r="F1026">
        <v>0.38734314157059568</v>
      </c>
      <c r="G1026">
        <v>1.721749665863924</v>
      </c>
      <c r="H1026">
        <v>171</v>
      </c>
      <c r="I1026" t="s">
        <v>12834</v>
      </c>
      <c r="J1026" t="s">
        <v>16195</v>
      </c>
    </row>
    <row r="1027" spans="1:10" x14ac:dyDescent="0.2">
      <c r="A1027" t="s">
        <v>9379</v>
      </c>
      <c r="B1027" t="s">
        <v>9380</v>
      </c>
      <c r="C1027">
        <v>4.7017678013265892E-3</v>
      </c>
      <c r="D1027">
        <v>1.938885560496546E-2</v>
      </c>
      <c r="E1027">
        <v>0.40701791892395389</v>
      </c>
      <c r="F1027">
        <v>-0.33311606931815119</v>
      </c>
      <c r="G1027">
        <v>-1.5283922983271441</v>
      </c>
      <c r="H1027">
        <v>109</v>
      </c>
      <c r="I1027" t="s">
        <v>12837</v>
      </c>
      <c r="J1027" t="s">
        <v>16195</v>
      </c>
    </row>
    <row r="1028" spans="1:10" x14ac:dyDescent="0.2">
      <c r="A1028" t="s">
        <v>9396</v>
      </c>
      <c r="B1028" t="s">
        <v>9397</v>
      </c>
      <c r="C1028">
        <v>8.7287768500584034E-4</v>
      </c>
      <c r="D1028">
        <v>5.3034321288426139E-3</v>
      </c>
      <c r="E1028">
        <v>0.47727081536286209</v>
      </c>
      <c r="F1028">
        <v>-0.68404237422437364</v>
      </c>
      <c r="G1028">
        <v>-1.914981884499481</v>
      </c>
      <c r="H1028">
        <v>15</v>
      </c>
      <c r="I1028" t="s">
        <v>12842</v>
      </c>
      <c r="J1028" t="s">
        <v>16195</v>
      </c>
    </row>
    <row r="1029" spans="1:10" x14ac:dyDescent="0.2">
      <c r="A1029" t="s">
        <v>9399</v>
      </c>
      <c r="B1029" t="s">
        <v>9400</v>
      </c>
      <c r="C1029">
        <v>4.3308076874902282E-11</v>
      </c>
      <c r="D1029">
        <v>2.946753730696476E-9</v>
      </c>
      <c r="E1029">
        <v>0.85133905711689895</v>
      </c>
      <c r="F1029">
        <v>-0.47537996631611051</v>
      </c>
      <c r="G1029">
        <v>-2.3093891287866</v>
      </c>
      <c r="H1029">
        <v>166</v>
      </c>
      <c r="I1029" t="s">
        <v>12843</v>
      </c>
      <c r="J1029" t="s">
        <v>16194</v>
      </c>
    </row>
    <row r="1030" spans="1:10" x14ac:dyDescent="0.2">
      <c r="A1030" t="s">
        <v>9402</v>
      </c>
      <c r="B1030" t="s">
        <v>9403</v>
      </c>
      <c r="C1030">
        <v>1.605514131132372E-3</v>
      </c>
      <c r="D1030">
        <v>8.3496961023540265E-3</v>
      </c>
      <c r="E1030">
        <v>0.45505986738722948</v>
      </c>
      <c r="F1030">
        <v>-0.51142922778583688</v>
      </c>
      <c r="G1030">
        <v>-1.865570622368373</v>
      </c>
      <c r="H1030">
        <v>37</v>
      </c>
      <c r="I1030" t="s">
        <v>12844</v>
      </c>
      <c r="J1030" t="s">
        <v>16195</v>
      </c>
    </row>
    <row r="1031" spans="1:10" x14ac:dyDescent="0.2">
      <c r="A1031" t="s">
        <v>9405</v>
      </c>
      <c r="B1031" t="s">
        <v>9406</v>
      </c>
      <c r="C1031">
        <v>6.1498955861547581E-7</v>
      </c>
      <c r="D1031">
        <v>1.2475502474771079E-5</v>
      </c>
      <c r="E1031">
        <v>0.65944439803793486</v>
      </c>
      <c r="F1031">
        <v>-0.49952164034157748</v>
      </c>
      <c r="G1031">
        <v>-2.161836106173769</v>
      </c>
      <c r="H1031">
        <v>83</v>
      </c>
      <c r="I1031" t="s">
        <v>12845</v>
      </c>
      <c r="J1031" t="s">
        <v>16195</v>
      </c>
    </row>
    <row r="1032" spans="1:10" x14ac:dyDescent="0.2">
      <c r="A1032" t="s">
        <v>9408</v>
      </c>
      <c r="B1032" t="s">
        <v>9409</v>
      </c>
      <c r="C1032">
        <v>6.1027266561255658E-8</v>
      </c>
      <c r="D1032">
        <v>1.6749164083114369E-6</v>
      </c>
      <c r="E1032">
        <v>0.70497571516723834</v>
      </c>
      <c r="F1032">
        <v>-0.46898976868271769</v>
      </c>
      <c r="G1032">
        <v>-2.1805821730676418</v>
      </c>
      <c r="H1032">
        <v>119</v>
      </c>
      <c r="I1032" t="s">
        <v>12846</v>
      </c>
      <c r="J1032" t="s">
        <v>16195</v>
      </c>
    </row>
    <row r="1033" spans="1:10" x14ac:dyDescent="0.2">
      <c r="A1033" t="s">
        <v>9411</v>
      </c>
      <c r="B1033" t="s">
        <v>9412</v>
      </c>
      <c r="C1033">
        <v>4.6874565256459231E-3</v>
      </c>
      <c r="D1033">
        <v>1.935427688085915E-2</v>
      </c>
      <c r="E1033">
        <v>0.40701791892395389</v>
      </c>
      <c r="F1033">
        <v>-0.61363773203846983</v>
      </c>
      <c r="G1033">
        <v>-1.780134584501279</v>
      </c>
      <c r="H1033">
        <v>17</v>
      </c>
      <c r="I1033" t="s">
        <v>12847</v>
      </c>
      <c r="J1033" t="s">
        <v>16195</v>
      </c>
    </row>
    <row r="1034" spans="1:10" x14ac:dyDescent="0.2">
      <c r="A1034" t="s">
        <v>9414</v>
      </c>
      <c r="B1034" t="s">
        <v>9415</v>
      </c>
      <c r="C1034">
        <v>1.082550059742113E-2</v>
      </c>
      <c r="D1034">
        <v>3.6077637705283057E-2</v>
      </c>
      <c r="E1034">
        <v>0.38073040072279241</v>
      </c>
      <c r="F1034">
        <v>-0.52378826335580975</v>
      </c>
      <c r="G1034">
        <v>-1.6406982187479131</v>
      </c>
      <c r="H1034">
        <v>22</v>
      </c>
      <c r="I1034" t="s">
        <v>12848</v>
      </c>
      <c r="J1034" t="s">
        <v>16195</v>
      </c>
    </row>
    <row r="1035" spans="1:10" x14ac:dyDescent="0.2">
      <c r="A1035" t="s">
        <v>9423</v>
      </c>
      <c r="B1035" t="s">
        <v>9424</v>
      </c>
      <c r="C1035">
        <v>1.3548001605290171E-4</v>
      </c>
      <c r="D1035">
        <v>1.164415085338887E-3</v>
      </c>
      <c r="E1035">
        <v>0.51884807774379182</v>
      </c>
      <c r="F1035">
        <v>-0.44008447045172278</v>
      </c>
      <c r="G1035">
        <v>-1.8984939273619259</v>
      </c>
      <c r="H1035">
        <v>80</v>
      </c>
      <c r="I1035" t="s">
        <v>12851</v>
      </c>
      <c r="J1035" t="s">
        <v>16195</v>
      </c>
    </row>
    <row r="1036" spans="1:10" x14ac:dyDescent="0.2">
      <c r="A1036" t="s">
        <v>9425</v>
      </c>
      <c r="B1036" t="s">
        <v>9426</v>
      </c>
      <c r="C1036">
        <v>1.7311299903932881E-3</v>
      </c>
      <c r="D1036">
        <v>8.8618660636747316E-3</v>
      </c>
      <c r="E1036">
        <v>0.45505986738722948</v>
      </c>
      <c r="F1036">
        <v>-0.35023858526913781</v>
      </c>
      <c r="G1036">
        <v>-1.6193008167119449</v>
      </c>
      <c r="H1036">
        <v>114</v>
      </c>
      <c r="I1036" t="s">
        <v>12852</v>
      </c>
      <c r="J1036" t="s">
        <v>16195</v>
      </c>
    </row>
    <row r="1037" spans="1:10" x14ac:dyDescent="0.2">
      <c r="A1037" t="s">
        <v>9428</v>
      </c>
      <c r="B1037" t="s">
        <v>9429</v>
      </c>
      <c r="C1037">
        <v>7.7466851277205816E-4</v>
      </c>
      <c r="D1037">
        <v>4.7827360353753156E-3</v>
      </c>
      <c r="E1037">
        <v>0.47727081536286209</v>
      </c>
      <c r="F1037">
        <v>0.43048093781837848</v>
      </c>
      <c r="G1037">
        <v>1.7220959148753501</v>
      </c>
      <c r="H1037">
        <v>89</v>
      </c>
      <c r="I1037" t="s">
        <v>12853</v>
      </c>
      <c r="J1037" t="s">
        <v>16195</v>
      </c>
    </row>
    <row r="1038" spans="1:10" x14ac:dyDescent="0.2">
      <c r="A1038" t="s">
        <v>9431</v>
      </c>
      <c r="B1038" t="s">
        <v>9432</v>
      </c>
      <c r="C1038">
        <v>1.8164022629486559E-5</v>
      </c>
      <c r="D1038">
        <v>2.2556539128480271E-4</v>
      </c>
      <c r="E1038">
        <v>0.57561026107112856</v>
      </c>
      <c r="F1038">
        <v>0.46869325604887391</v>
      </c>
      <c r="G1038">
        <v>1.9067963255315601</v>
      </c>
      <c r="H1038">
        <v>98</v>
      </c>
      <c r="I1038" t="s">
        <v>12854</v>
      </c>
      <c r="J1038" t="s">
        <v>16195</v>
      </c>
    </row>
    <row r="1039" spans="1:10" x14ac:dyDescent="0.2">
      <c r="A1039" t="s">
        <v>9442</v>
      </c>
      <c r="B1039" t="s">
        <v>9443</v>
      </c>
      <c r="C1039">
        <v>6.783946447304047E-3</v>
      </c>
      <c r="D1039">
        <v>2.527985498332121E-2</v>
      </c>
      <c r="E1039">
        <v>0.40701791892395389</v>
      </c>
      <c r="F1039">
        <v>0.59617696311517465</v>
      </c>
      <c r="G1039">
        <v>1.7156889884658451</v>
      </c>
      <c r="H1039">
        <v>19</v>
      </c>
      <c r="I1039" t="s">
        <v>12856</v>
      </c>
      <c r="J1039" t="s">
        <v>16195</v>
      </c>
    </row>
    <row r="1040" spans="1:10" x14ac:dyDescent="0.2">
      <c r="A1040" t="s">
        <v>9457</v>
      </c>
      <c r="B1040" t="s">
        <v>9458</v>
      </c>
      <c r="C1040">
        <v>1.5427593982206831E-7</v>
      </c>
      <c r="D1040">
        <v>3.7323349589546301E-6</v>
      </c>
      <c r="E1040">
        <v>0.69013245879679563</v>
      </c>
      <c r="F1040">
        <v>0.37397335826441191</v>
      </c>
      <c r="G1040">
        <v>1.7951904804353469</v>
      </c>
      <c r="H1040">
        <v>344</v>
      </c>
      <c r="I1040" t="s">
        <v>12861</v>
      </c>
      <c r="J1040" t="s">
        <v>16194</v>
      </c>
    </row>
    <row r="1041" spans="1:10" x14ac:dyDescent="0.2">
      <c r="A1041" t="s">
        <v>9460</v>
      </c>
      <c r="B1041" t="s">
        <v>9461</v>
      </c>
      <c r="C1041">
        <v>1.1189328245535209E-3</v>
      </c>
      <c r="D1041">
        <v>6.4338637411827477E-3</v>
      </c>
      <c r="E1041">
        <v>0.45505986738722948</v>
      </c>
      <c r="F1041">
        <v>0.43094186317132288</v>
      </c>
      <c r="G1041">
        <v>1.694441906562616</v>
      </c>
      <c r="H1041">
        <v>80</v>
      </c>
      <c r="I1041" t="s">
        <v>12862</v>
      </c>
      <c r="J1041" t="s">
        <v>16195</v>
      </c>
    </row>
    <row r="1042" spans="1:10" x14ac:dyDescent="0.2">
      <c r="A1042" t="s">
        <v>9469</v>
      </c>
      <c r="B1042" t="s">
        <v>9470</v>
      </c>
      <c r="C1042">
        <v>4.8228184289321107E-3</v>
      </c>
      <c r="D1042">
        <v>1.9746302529345991E-2</v>
      </c>
      <c r="E1042">
        <v>0.40701791892395389</v>
      </c>
      <c r="F1042">
        <v>0.32227226128046987</v>
      </c>
      <c r="G1042">
        <v>1.474797049691831</v>
      </c>
      <c r="H1042">
        <v>212</v>
      </c>
      <c r="I1042" t="s">
        <v>12865</v>
      </c>
      <c r="J1042" t="s">
        <v>16195</v>
      </c>
    </row>
    <row r="1043" spans="1:10" x14ac:dyDescent="0.2">
      <c r="A1043" t="s">
        <v>9472</v>
      </c>
      <c r="B1043" t="s">
        <v>9473</v>
      </c>
      <c r="C1043">
        <v>3.364195943442424E-3</v>
      </c>
      <c r="D1043">
        <v>1.4989718896702531E-2</v>
      </c>
      <c r="E1043">
        <v>0.43170769580334639</v>
      </c>
      <c r="F1043">
        <v>0.43969652173539642</v>
      </c>
      <c r="G1043">
        <v>1.6723084593433499</v>
      </c>
      <c r="H1043">
        <v>67</v>
      </c>
      <c r="I1043" t="s">
        <v>12866</v>
      </c>
      <c r="J1043" t="s">
        <v>16195</v>
      </c>
    </row>
    <row r="1044" spans="1:10" x14ac:dyDescent="0.2">
      <c r="A1044" t="s">
        <v>9481</v>
      </c>
      <c r="B1044" t="s">
        <v>9482</v>
      </c>
      <c r="C1044">
        <v>3.870750164322635E-3</v>
      </c>
      <c r="D1044">
        <v>1.6766405884187961E-2</v>
      </c>
      <c r="E1044">
        <v>0.43170769580334639</v>
      </c>
      <c r="F1044">
        <v>0.58234715873530529</v>
      </c>
      <c r="G1044">
        <v>1.7822960677146551</v>
      </c>
      <c r="H1044">
        <v>24</v>
      </c>
      <c r="I1044" t="s">
        <v>9974</v>
      </c>
      <c r="J1044" t="s">
        <v>16195</v>
      </c>
    </row>
    <row r="1045" spans="1:10" x14ac:dyDescent="0.2">
      <c r="A1045" t="s">
        <v>9486</v>
      </c>
      <c r="B1045" t="s">
        <v>9487</v>
      </c>
      <c r="C1045">
        <v>2.3526556950508241E-3</v>
      </c>
      <c r="D1045">
        <v>1.131630854202649E-2</v>
      </c>
      <c r="E1045">
        <v>0.43170769580334639</v>
      </c>
      <c r="F1045">
        <v>0.46930069065078678</v>
      </c>
      <c r="G1045">
        <v>1.733919077492041</v>
      </c>
      <c r="H1045">
        <v>56</v>
      </c>
      <c r="I1045" t="s">
        <v>12870</v>
      </c>
      <c r="J1045" t="s">
        <v>16195</v>
      </c>
    </row>
    <row r="1046" spans="1:10" x14ac:dyDescent="0.2">
      <c r="A1046" t="s">
        <v>9489</v>
      </c>
      <c r="B1046" t="s">
        <v>9490</v>
      </c>
      <c r="C1046">
        <v>5.5092384972495493E-4</v>
      </c>
      <c r="D1046">
        <v>3.6423426987888721E-3</v>
      </c>
      <c r="E1046">
        <v>0.47727081536286209</v>
      </c>
      <c r="F1046">
        <v>0.56204057984813227</v>
      </c>
      <c r="G1046">
        <v>1.9284494183359491</v>
      </c>
      <c r="H1046">
        <v>39</v>
      </c>
      <c r="I1046" t="s">
        <v>12871</v>
      </c>
      <c r="J1046" t="s">
        <v>16195</v>
      </c>
    </row>
    <row r="1047" spans="1:10" x14ac:dyDescent="0.2">
      <c r="A1047" t="s">
        <v>9492</v>
      </c>
      <c r="B1047" t="s">
        <v>9493</v>
      </c>
      <c r="C1047">
        <v>6.7367772218665064E-5</v>
      </c>
      <c r="D1047">
        <v>6.5678550467510477E-4</v>
      </c>
      <c r="E1047">
        <v>0.53843409630991623</v>
      </c>
      <c r="F1047">
        <v>0.44250841321248657</v>
      </c>
      <c r="G1047">
        <v>1.83199458839632</v>
      </c>
      <c r="H1047">
        <v>109</v>
      </c>
      <c r="I1047" t="s">
        <v>12872</v>
      </c>
      <c r="J1047" t="s">
        <v>16195</v>
      </c>
    </row>
    <row r="1048" spans="1:10" x14ac:dyDescent="0.2">
      <c r="A1048" t="s">
        <v>9495</v>
      </c>
      <c r="B1048" t="s">
        <v>9496</v>
      </c>
      <c r="C1048">
        <v>1.334941278659417E-3</v>
      </c>
      <c r="D1048">
        <v>7.3152990203047934E-3</v>
      </c>
      <c r="E1048">
        <v>0.45505986738722948</v>
      </c>
      <c r="F1048">
        <v>0.41973465682448241</v>
      </c>
      <c r="G1048">
        <v>1.7026052195108901</v>
      </c>
      <c r="H1048">
        <v>96</v>
      </c>
      <c r="I1048" t="s">
        <v>12873</v>
      </c>
      <c r="J1048" t="s">
        <v>16195</v>
      </c>
    </row>
    <row r="1049" spans="1:10" x14ac:dyDescent="0.2">
      <c r="A1049" t="s">
        <v>9498</v>
      </c>
      <c r="B1049" t="s">
        <v>9499</v>
      </c>
      <c r="C1049">
        <v>3.5911231571653531E-3</v>
      </c>
      <c r="D1049">
        <v>1.5828081283808429E-2</v>
      </c>
      <c r="E1049">
        <v>0.43170769580334639</v>
      </c>
      <c r="F1049">
        <v>0.48534349829764539</v>
      </c>
      <c r="G1049">
        <v>1.747262314944658</v>
      </c>
      <c r="H1049">
        <v>49</v>
      </c>
      <c r="I1049" t="s">
        <v>12874</v>
      </c>
      <c r="J1049" t="s">
        <v>16195</v>
      </c>
    </row>
    <row r="1050" spans="1:10" x14ac:dyDescent="0.2">
      <c r="A1050" t="s">
        <v>9501</v>
      </c>
      <c r="B1050" t="s">
        <v>9502</v>
      </c>
      <c r="C1050">
        <v>2.141557386981957E-3</v>
      </c>
      <c r="D1050">
        <v>1.0454897497583059E-2</v>
      </c>
      <c r="E1050">
        <v>0.43170769580334639</v>
      </c>
      <c r="F1050">
        <v>0.54391921688918154</v>
      </c>
      <c r="G1050">
        <v>1.8343932024279539</v>
      </c>
      <c r="H1050">
        <v>35</v>
      </c>
      <c r="I1050" t="s">
        <v>12875</v>
      </c>
      <c r="J1050" t="s">
        <v>16195</v>
      </c>
    </row>
    <row r="1051" spans="1:10" x14ac:dyDescent="0.2">
      <c r="A1051" t="s">
        <v>9504</v>
      </c>
      <c r="B1051" t="s">
        <v>9505</v>
      </c>
      <c r="C1051">
        <v>7.6024623200442816E-4</v>
      </c>
      <c r="D1051">
        <v>4.7204642466282557E-3</v>
      </c>
      <c r="E1051">
        <v>0.47727081536286209</v>
      </c>
      <c r="F1051">
        <v>0.51944015556778655</v>
      </c>
      <c r="G1051">
        <v>1.8426576437426481</v>
      </c>
      <c r="H1051">
        <v>45</v>
      </c>
      <c r="I1051" t="s">
        <v>12876</v>
      </c>
      <c r="J1051" t="s">
        <v>16195</v>
      </c>
    </row>
    <row r="1052" spans="1:10" x14ac:dyDescent="0.2">
      <c r="A1052" t="s">
        <v>9513</v>
      </c>
      <c r="B1052" t="s">
        <v>9514</v>
      </c>
      <c r="C1052">
        <v>4.3299922674131337E-3</v>
      </c>
      <c r="D1052">
        <v>1.8247425477898441E-2</v>
      </c>
      <c r="E1052">
        <v>0.40701791892395389</v>
      </c>
      <c r="F1052">
        <v>0.64270451164485443</v>
      </c>
      <c r="G1052">
        <v>1.8003318517687741</v>
      </c>
      <c r="H1052">
        <v>17</v>
      </c>
      <c r="I1052" t="s">
        <v>12879</v>
      </c>
      <c r="J1052" t="s">
        <v>16195</v>
      </c>
    </row>
    <row r="1053" spans="1:10" x14ac:dyDescent="0.2">
      <c r="A1053" t="s">
        <v>9516</v>
      </c>
      <c r="B1053" t="s">
        <v>9517</v>
      </c>
      <c r="C1053">
        <v>3.1545321985542311E-5</v>
      </c>
      <c r="D1053">
        <v>3.5162806008457738E-4</v>
      </c>
      <c r="E1053">
        <v>0.55733223875864601</v>
      </c>
      <c r="F1053">
        <v>-0.65926517966037135</v>
      </c>
      <c r="G1053">
        <v>-2.1358754832243769</v>
      </c>
      <c r="H1053">
        <v>25</v>
      </c>
      <c r="I1053" t="s">
        <v>12880</v>
      </c>
      <c r="J1053" t="s">
        <v>16195</v>
      </c>
    </row>
    <row r="1054" spans="1:10" x14ac:dyDescent="0.2">
      <c r="A1054" t="s">
        <v>9534</v>
      </c>
      <c r="B1054" t="s">
        <v>9535</v>
      </c>
      <c r="C1054">
        <v>6.6042543720582101E-3</v>
      </c>
      <c r="D1054">
        <v>2.4735659150392331E-2</v>
      </c>
      <c r="E1054">
        <v>0.40701791892395389</v>
      </c>
      <c r="F1054">
        <v>0.49721871862299899</v>
      </c>
      <c r="G1054">
        <v>1.6610466098436401</v>
      </c>
      <c r="H1054">
        <v>33</v>
      </c>
      <c r="I1054" t="s">
        <v>12886</v>
      </c>
      <c r="J1054" t="s">
        <v>16195</v>
      </c>
    </row>
    <row r="1055" spans="1:10" x14ac:dyDescent="0.2">
      <c r="A1055" t="s">
        <v>9537</v>
      </c>
      <c r="B1055" t="s">
        <v>9538</v>
      </c>
      <c r="C1055">
        <v>6.8198611429492117E-4</v>
      </c>
      <c r="D1055">
        <v>4.358838844006287E-3</v>
      </c>
      <c r="E1055">
        <v>0.47727081536286209</v>
      </c>
      <c r="F1055">
        <v>0.4915966624689328</v>
      </c>
      <c r="G1055">
        <v>1.8205790764460981</v>
      </c>
      <c r="H1055">
        <v>58</v>
      </c>
      <c r="I1055" t="s">
        <v>12887</v>
      </c>
      <c r="J1055" t="s">
        <v>16195</v>
      </c>
    </row>
    <row r="1056" spans="1:10" x14ac:dyDescent="0.2">
      <c r="A1056" t="s">
        <v>9540</v>
      </c>
      <c r="B1056" t="s">
        <v>9541</v>
      </c>
      <c r="C1056">
        <v>8.3560410406273517E-9</v>
      </c>
      <c r="D1056">
        <v>2.9989923119438379E-7</v>
      </c>
      <c r="E1056">
        <v>0.74773966314988538</v>
      </c>
      <c r="F1056">
        <v>0.49163623909742549</v>
      </c>
      <c r="G1056">
        <v>2.1385690427310768</v>
      </c>
      <c r="H1056">
        <v>148</v>
      </c>
      <c r="I1056" t="s">
        <v>12888</v>
      </c>
      <c r="J1056" t="s">
        <v>16194</v>
      </c>
    </row>
    <row r="1057" spans="1:10" x14ac:dyDescent="0.2">
      <c r="A1057" t="s">
        <v>9543</v>
      </c>
      <c r="B1057" t="s">
        <v>9544</v>
      </c>
      <c r="C1057">
        <v>7.8638400211324998E-14</v>
      </c>
      <c r="D1057">
        <v>8.5611005030062484E-12</v>
      </c>
      <c r="E1057">
        <v>0.95454163072572429</v>
      </c>
      <c r="F1057">
        <v>0.50827320094694273</v>
      </c>
      <c r="G1057">
        <v>2.3258614005531268</v>
      </c>
      <c r="H1057">
        <v>211</v>
      </c>
      <c r="I1057" t="s">
        <v>12889</v>
      </c>
      <c r="J1057" t="s">
        <v>16194</v>
      </c>
    </row>
    <row r="1058" spans="1:10" x14ac:dyDescent="0.2">
      <c r="A1058" t="s">
        <v>9565</v>
      </c>
      <c r="B1058" t="s">
        <v>9566</v>
      </c>
      <c r="C1058">
        <v>1.147608319666062E-2</v>
      </c>
      <c r="D1058">
        <v>3.785948254575109E-2</v>
      </c>
      <c r="E1058">
        <v>0.38073040072279241</v>
      </c>
      <c r="F1058">
        <v>0.56851581768828785</v>
      </c>
      <c r="G1058">
        <v>1.6756362259458739</v>
      </c>
      <c r="H1058">
        <v>21</v>
      </c>
      <c r="I1058" t="s">
        <v>11734</v>
      </c>
      <c r="J1058" t="s">
        <v>16195</v>
      </c>
    </row>
    <row r="1059" spans="1:10" x14ac:dyDescent="0.2">
      <c r="A1059" t="s">
        <v>9568</v>
      </c>
      <c r="B1059" t="s">
        <v>9569</v>
      </c>
      <c r="C1059">
        <v>1.209173351965786E-4</v>
      </c>
      <c r="D1059">
        <v>1.0587560770831789E-3</v>
      </c>
      <c r="E1059">
        <v>0.53843409630991623</v>
      </c>
      <c r="F1059">
        <v>0.55532803154509558</v>
      </c>
      <c r="G1059">
        <v>1.9992103435082751</v>
      </c>
      <c r="H1059">
        <v>49</v>
      </c>
      <c r="I1059" t="s">
        <v>12896</v>
      </c>
      <c r="J1059" t="s">
        <v>16195</v>
      </c>
    </row>
    <row r="1060" spans="1:10" x14ac:dyDescent="0.2">
      <c r="A1060" t="s">
        <v>9571</v>
      </c>
      <c r="B1060" t="s">
        <v>9572</v>
      </c>
      <c r="C1060">
        <v>3.019796459373421E-4</v>
      </c>
      <c r="D1060">
        <v>2.2263330104545362E-3</v>
      </c>
      <c r="E1060">
        <v>0.49849310876659031</v>
      </c>
      <c r="F1060">
        <v>0.58243963299095558</v>
      </c>
      <c r="G1060">
        <v>1.9659870683354881</v>
      </c>
      <c r="H1060">
        <v>34</v>
      </c>
      <c r="I1060" t="s">
        <v>12897</v>
      </c>
      <c r="J1060" t="s">
        <v>16195</v>
      </c>
    </row>
    <row r="1061" spans="1:10" x14ac:dyDescent="0.2">
      <c r="A1061" t="s">
        <v>9574</v>
      </c>
      <c r="B1061" t="s">
        <v>9575</v>
      </c>
      <c r="C1061">
        <v>1.291735065608884E-3</v>
      </c>
      <c r="D1061">
        <v>7.1384208532633076E-3</v>
      </c>
      <c r="E1061">
        <v>0.45505986738722948</v>
      </c>
      <c r="F1061">
        <v>0.35805809429544722</v>
      </c>
      <c r="G1061">
        <v>1.5818225014315439</v>
      </c>
      <c r="H1061">
        <v>164</v>
      </c>
      <c r="I1061" t="s">
        <v>12898</v>
      </c>
      <c r="J1061" t="s">
        <v>16195</v>
      </c>
    </row>
    <row r="1062" spans="1:10" x14ac:dyDescent="0.2">
      <c r="A1062" t="s">
        <v>9577</v>
      </c>
      <c r="B1062" t="s">
        <v>9578</v>
      </c>
      <c r="C1062">
        <v>5.484988648252853E-3</v>
      </c>
      <c r="D1062">
        <v>2.1687618553503409E-2</v>
      </c>
      <c r="E1062">
        <v>0.40701791892395389</v>
      </c>
      <c r="F1062">
        <v>-0.41297166584167799</v>
      </c>
      <c r="G1062">
        <v>-1.662085205969996</v>
      </c>
      <c r="H1062">
        <v>56</v>
      </c>
      <c r="I1062" t="s">
        <v>12899</v>
      </c>
      <c r="J1062" t="s">
        <v>16194</v>
      </c>
    </row>
    <row r="1063" spans="1:10" x14ac:dyDescent="0.2">
      <c r="A1063" t="s">
        <v>9580</v>
      </c>
      <c r="B1063" t="s">
        <v>9581</v>
      </c>
      <c r="C1063">
        <v>6.0960153847417879E-6</v>
      </c>
      <c r="D1063">
        <v>8.8882081457886952E-5</v>
      </c>
      <c r="E1063">
        <v>0.610526878385931</v>
      </c>
      <c r="F1063">
        <v>0.53985343229753024</v>
      </c>
      <c r="G1063">
        <v>2.0591306597497958</v>
      </c>
      <c r="H1063">
        <v>68</v>
      </c>
      <c r="I1063" t="s">
        <v>12900</v>
      </c>
      <c r="J1063" t="s">
        <v>16195</v>
      </c>
    </row>
    <row r="1064" spans="1:10" x14ac:dyDescent="0.2">
      <c r="A1064" t="s">
        <v>9583</v>
      </c>
      <c r="B1064" t="s">
        <v>9584</v>
      </c>
      <c r="C1064">
        <v>3.206534843011046E-4</v>
      </c>
      <c r="D1064">
        <v>2.3428507376452071E-3</v>
      </c>
      <c r="E1064">
        <v>0.49849310876659031</v>
      </c>
      <c r="F1064">
        <v>0.56024933706582636</v>
      </c>
      <c r="G1064">
        <v>1.9164845887324049</v>
      </c>
      <c r="H1064">
        <v>38</v>
      </c>
      <c r="I1064" t="s">
        <v>12901</v>
      </c>
      <c r="J1064" t="s">
        <v>16194</v>
      </c>
    </row>
    <row r="1065" spans="1:10" x14ac:dyDescent="0.2">
      <c r="A1065" t="s">
        <v>9613</v>
      </c>
      <c r="B1065" t="s">
        <v>9614</v>
      </c>
      <c r="C1065">
        <v>6.2427010187271802E-3</v>
      </c>
      <c r="D1065">
        <v>2.3874310921736499E-2</v>
      </c>
      <c r="E1065">
        <v>0.40701791892395389</v>
      </c>
      <c r="F1065">
        <v>0.40878512267102829</v>
      </c>
      <c r="G1065">
        <v>1.5722850655767551</v>
      </c>
      <c r="H1065">
        <v>75</v>
      </c>
      <c r="I1065" t="s">
        <v>12911</v>
      </c>
      <c r="J1065" t="s">
        <v>16195</v>
      </c>
    </row>
    <row r="1066" spans="1:10" x14ac:dyDescent="0.2">
      <c r="A1066" t="s">
        <v>9622</v>
      </c>
      <c r="B1066" t="s">
        <v>9623</v>
      </c>
      <c r="C1066">
        <v>1.453121528291214E-2</v>
      </c>
      <c r="D1066">
        <v>4.5070227078813897E-2</v>
      </c>
      <c r="E1066">
        <v>0.38073040072279241</v>
      </c>
      <c r="F1066">
        <v>0.43477261752018681</v>
      </c>
      <c r="G1066">
        <v>1.558507491988107</v>
      </c>
      <c r="H1066">
        <v>47</v>
      </c>
      <c r="I1066" t="s">
        <v>12914</v>
      </c>
      <c r="J1066" t="s">
        <v>16195</v>
      </c>
    </row>
    <row r="1067" spans="1:10" x14ac:dyDescent="0.2">
      <c r="A1067" t="s">
        <v>9625</v>
      </c>
      <c r="B1067" t="s">
        <v>9626</v>
      </c>
      <c r="C1067">
        <v>6.1314347622267052E-3</v>
      </c>
      <c r="D1067">
        <v>2.3642580795079599E-2</v>
      </c>
      <c r="E1067">
        <v>0.40701791892395389</v>
      </c>
      <c r="F1067">
        <v>0.45710542992139452</v>
      </c>
      <c r="G1067">
        <v>1.656278664077625</v>
      </c>
      <c r="H1067">
        <v>50</v>
      </c>
      <c r="I1067" t="s">
        <v>12915</v>
      </c>
      <c r="J1067" t="s">
        <v>16195</v>
      </c>
    </row>
    <row r="1068" spans="1:10" x14ac:dyDescent="0.2">
      <c r="A1068" t="s">
        <v>9628</v>
      </c>
      <c r="B1068" t="s">
        <v>9629</v>
      </c>
      <c r="C1068">
        <v>9.4771211714369148E-3</v>
      </c>
      <c r="D1068">
        <v>3.2788429815585773E-2</v>
      </c>
      <c r="E1068">
        <v>0.38073040072279241</v>
      </c>
      <c r="F1068">
        <v>0.50468287755206487</v>
      </c>
      <c r="G1068">
        <v>1.6596878522319971</v>
      </c>
      <c r="H1068">
        <v>32</v>
      </c>
      <c r="I1068" t="s">
        <v>12916</v>
      </c>
      <c r="J1068" t="s">
        <v>16195</v>
      </c>
    </row>
    <row r="1069" spans="1:10" x14ac:dyDescent="0.2">
      <c r="A1069" t="s">
        <v>9634</v>
      </c>
      <c r="B1069" t="s">
        <v>9635</v>
      </c>
      <c r="C1069">
        <v>2.1684572815270159E-4</v>
      </c>
      <c r="D1069">
        <v>1.7358287944772639E-3</v>
      </c>
      <c r="E1069">
        <v>0.51884807774379182</v>
      </c>
      <c r="F1069">
        <v>0.36887664939896159</v>
      </c>
      <c r="G1069">
        <v>1.659655285027257</v>
      </c>
      <c r="H1069">
        <v>190</v>
      </c>
      <c r="I1069" t="s">
        <v>12918</v>
      </c>
      <c r="J1069" t="s">
        <v>16194</v>
      </c>
    </row>
    <row r="1070" spans="1:10" x14ac:dyDescent="0.2">
      <c r="A1070" t="s">
        <v>9640</v>
      </c>
      <c r="B1070" t="s">
        <v>9641</v>
      </c>
      <c r="C1070">
        <v>1.620389825298595E-6</v>
      </c>
      <c r="D1070">
        <v>2.9731422300141651E-5</v>
      </c>
      <c r="E1070">
        <v>0.6435518361507222</v>
      </c>
      <c r="F1070">
        <v>0.41415087457751171</v>
      </c>
      <c r="G1070">
        <v>1.8620896902948001</v>
      </c>
      <c r="H1070">
        <v>187</v>
      </c>
      <c r="I1070" t="s">
        <v>12920</v>
      </c>
      <c r="J1070" t="s">
        <v>16194</v>
      </c>
    </row>
    <row r="1071" spans="1:10" x14ac:dyDescent="0.2">
      <c r="A1071" t="s">
        <v>9643</v>
      </c>
      <c r="B1071" t="s">
        <v>9644</v>
      </c>
      <c r="C1071">
        <v>1.8794849573032011E-6</v>
      </c>
      <c r="D1071">
        <v>3.2825657061776758E-5</v>
      </c>
      <c r="E1071">
        <v>0.6435518361507222</v>
      </c>
      <c r="F1071">
        <v>0.44632435495177258</v>
      </c>
      <c r="G1071">
        <v>1.9283487764304781</v>
      </c>
      <c r="H1071">
        <v>143</v>
      </c>
      <c r="I1071" t="s">
        <v>12921</v>
      </c>
      <c r="J1071" t="s">
        <v>16194</v>
      </c>
    </row>
    <row r="1072" spans="1:10" x14ac:dyDescent="0.2">
      <c r="A1072" t="s">
        <v>9646</v>
      </c>
      <c r="B1072" t="s">
        <v>9647</v>
      </c>
      <c r="C1072">
        <v>1.6672682339212529E-10</v>
      </c>
      <c r="D1072">
        <v>9.2036538908274535E-9</v>
      </c>
      <c r="E1072">
        <v>0.82665730117830205</v>
      </c>
      <c r="F1072">
        <v>0.4192184229330862</v>
      </c>
      <c r="G1072">
        <v>1.997089628747942</v>
      </c>
      <c r="H1072">
        <v>313</v>
      </c>
      <c r="I1072" t="s">
        <v>12922</v>
      </c>
      <c r="J1072" t="s">
        <v>16194</v>
      </c>
    </row>
    <row r="1073" spans="1:10" x14ac:dyDescent="0.2">
      <c r="A1073" t="s">
        <v>9649</v>
      </c>
      <c r="B1073" t="s">
        <v>9650</v>
      </c>
      <c r="C1073">
        <v>9.5446345138947408E-3</v>
      </c>
      <c r="D1073">
        <v>3.2882675445548758E-2</v>
      </c>
      <c r="E1073">
        <v>0.38073040072279241</v>
      </c>
      <c r="F1073">
        <v>0.42633685940118132</v>
      </c>
      <c r="G1073">
        <v>1.598494403521644</v>
      </c>
      <c r="H1073">
        <v>62</v>
      </c>
      <c r="I1073" t="s">
        <v>12923</v>
      </c>
      <c r="J1073" t="s">
        <v>16195</v>
      </c>
    </row>
    <row r="1074" spans="1:10" x14ac:dyDescent="0.2">
      <c r="A1074" t="s">
        <v>9655</v>
      </c>
      <c r="B1074" t="s">
        <v>9656</v>
      </c>
      <c r="C1074">
        <v>8.4020944841526786E-3</v>
      </c>
      <c r="D1074">
        <v>2.9730488174694088E-2</v>
      </c>
      <c r="E1074">
        <v>0.38073040072279241</v>
      </c>
      <c r="F1074">
        <v>0.50471861042973609</v>
      </c>
      <c r="G1074">
        <v>1.6389443570196769</v>
      </c>
      <c r="H1074">
        <v>31</v>
      </c>
      <c r="I1074" t="s">
        <v>12925</v>
      </c>
      <c r="J1074" t="s">
        <v>16195</v>
      </c>
    </row>
    <row r="1075" spans="1:10" x14ac:dyDescent="0.2">
      <c r="A1075" t="s">
        <v>9664</v>
      </c>
      <c r="B1075" t="s">
        <v>9665</v>
      </c>
      <c r="C1075">
        <v>5.4035932350318854E-3</v>
      </c>
      <c r="D1075">
        <v>2.154839500074986E-2</v>
      </c>
      <c r="E1075">
        <v>0.40701791892395389</v>
      </c>
      <c r="F1075">
        <v>0.57797034568638839</v>
      </c>
      <c r="G1075">
        <v>1.728654119036892</v>
      </c>
      <c r="H1075">
        <v>22</v>
      </c>
      <c r="I1075" t="s">
        <v>12928</v>
      </c>
      <c r="J1075" t="s">
        <v>16195</v>
      </c>
    </row>
    <row r="1076" spans="1:10" x14ac:dyDescent="0.2">
      <c r="A1076" t="s">
        <v>9673</v>
      </c>
      <c r="B1076" t="s">
        <v>9674</v>
      </c>
      <c r="C1076">
        <v>1.374938579274148E-3</v>
      </c>
      <c r="D1076">
        <v>7.4470139301979566E-3</v>
      </c>
      <c r="E1076">
        <v>0.45505986738722948</v>
      </c>
      <c r="F1076">
        <v>0.34522384685978358</v>
      </c>
      <c r="G1076">
        <v>1.5727757750483189</v>
      </c>
      <c r="H1076">
        <v>202</v>
      </c>
      <c r="I1076" t="s">
        <v>12931</v>
      </c>
      <c r="J1076" t="s">
        <v>16195</v>
      </c>
    </row>
    <row r="1077" spans="1:10" x14ac:dyDescent="0.2">
      <c r="A1077" t="s">
        <v>9676</v>
      </c>
      <c r="B1077" t="s">
        <v>9677</v>
      </c>
      <c r="C1077">
        <v>3.4727620597481499E-4</v>
      </c>
      <c r="D1077">
        <v>2.4927562389313101E-3</v>
      </c>
      <c r="E1077">
        <v>0.49849310876659031</v>
      </c>
      <c r="F1077">
        <v>0.34121393978786541</v>
      </c>
      <c r="G1077">
        <v>1.607516003027579</v>
      </c>
      <c r="H1077">
        <v>278</v>
      </c>
      <c r="I1077" t="s">
        <v>12932</v>
      </c>
      <c r="J1077" t="s">
        <v>16194</v>
      </c>
    </row>
    <row r="1078" spans="1:10" x14ac:dyDescent="0.2">
      <c r="A1078" t="s">
        <v>9679</v>
      </c>
      <c r="B1078" t="s">
        <v>9680</v>
      </c>
      <c r="C1078">
        <v>1.3957955448481219E-3</v>
      </c>
      <c r="D1078">
        <v>7.5349888421057326E-3</v>
      </c>
      <c r="E1078">
        <v>0.45505986738722948</v>
      </c>
      <c r="F1078">
        <v>0.56453631918043623</v>
      </c>
      <c r="G1078">
        <v>1.8143136728764131</v>
      </c>
      <c r="H1078">
        <v>29</v>
      </c>
      <c r="I1078" t="s">
        <v>12933</v>
      </c>
      <c r="J1078" t="s">
        <v>16195</v>
      </c>
    </row>
    <row r="1079" spans="1:10" x14ac:dyDescent="0.2">
      <c r="A1079" t="s">
        <v>9697</v>
      </c>
      <c r="B1079" t="s">
        <v>9698</v>
      </c>
      <c r="C1079">
        <v>5.4809529291094117E-3</v>
      </c>
      <c r="D1079">
        <v>2.1687618553503409E-2</v>
      </c>
      <c r="E1079">
        <v>0.40701791892395389</v>
      </c>
      <c r="F1079">
        <v>0.51283375644448548</v>
      </c>
      <c r="G1079">
        <v>1.729556021531454</v>
      </c>
      <c r="H1079">
        <v>35</v>
      </c>
      <c r="I1079" t="s">
        <v>12938</v>
      </c>
      <c r="J1079" t="s">
        <v>16195</v>
      </c>
    </row>
    <row r="1080" spans="1:10" x14ac:dyDescent="0.2">
      <c r="A1080" t="s">
        <v>9712</v>
      </c>
      <c r="B1080" t="s">
        <v>9713</v>
      </c>
      <c r="C1080">
        <v>6.8609602635396503E-3</v>
      </c>
      <c r="D1080">
        <v>2.5453820754554251E-2</v>
      </c>
      <c r="E1080">
        <v>0.40701791892395389</v>
      </c>
      <c r="F1080">
        <v>-0.24558581811116609</v>
      </c>
      <c r="G1080">
        <v>-1.292199821658043</v>
      </c>
      <c r="H1080">
        <v>355</v>
      </c>
      <c r="I1080" t="s">
        <v>12943</v>
      </c>
      <c r="J1080" t="s">
        <v>16195</v>
      </c>
    </row>
    <row r="1081" spans="1:10" x14ac:dyDescent="0.2">
      <c r="A1081" t="s">
        <v>9715</v>
      </c>
      <c r="B1081" t="s">
        <v>9716</v>
      </c>
      <c r="C1081">
        <v>1.6145688604247491E-3</v>
      </c>
      <c r="D1081">
        <v>8.3834370399796989E-3</v>
      </c>
      <c r="E1081">
        <v>0.45505986738722948</v>
      </c>
      <c r="F1081">
        <v>-0.49448818490787899</v>
      </c>
      <c r="G1081">
        <v>-1.8351558813175091</v>
      </c>
      <c r="H1081">
        <v>40</v>
      </c>
      <c r="I1081" t="s">
        <v>12944</v>
      </c>
      <c r="J1081" t="s">
        <v>16194</v>
      </c>
    </row>
    <row r="1082" spans="1:10" x14ac:dyDescent="0.2">
      <c r="A1082" t="s">
        <v>9718</v>
      </c>
      <c r="B1082" t="s">
        <v>9719</v>
      </c>
      <c r="C1082">
        <v>3.5774949945080291E-16</v>
      </c>
      <c r="D1082">
        <v>5.0800428922014013E-14</v>
      </c>
      <c r="E1082">
        <v>1.0376961554875841</v>
      </c>
      <c r="F1082">
        <v>0.49684032550910151</v>
      </c>
      <c r="G1082">
        <v>2.349469984385868</v>
      </c>
      <c r="H1082">
        <v>286</v>
      </c>
      <c r="I1082" t="s">
        <v>12945</v>
      </c>
      <c r="J1082" t="s">
        <v>16194</v>
      </c>
    </row>
    <row r="1083" spans="1:10" x14ac:dyDescent="0.2">
      <c r="A1083" t="s">
        <v>9730</v>
      </c>
      <c r="B1083" t="s">
        <v>9731</v>
      </c>
      <c r="C1083">
        <v>7.2940346659691154E-3</v>
      </c>
      <c r="D1083">
        <v>2.670663365364925E-2</v>
      </c>
      <c r="E1083">
        <v>0.40701791892395389</v>
      </c>
      <c r="F1083">
        <v>0.64972320315573917</v>
      </c>
      <c r="G1083">
        <v>1.7697065803830401</v>
      </c>
      <c r="H1083">
        <v>15</v>
      </c>
      <c r="I1083" t="s">
        <v>12949</v>
      </c>
      <c r="J1083" t="s">
        <v>16195</v>
      </c>
    </row>
    <row r="1084" spans="1:10" x14ac:dyDescent="0.2">
      <c r="A1084" t="s">
        <v>9736</v>
      </c>
      <c r="B1084" t="s">
        <v>9737</v>
      </c>
      <c r="C1084">
        <v>8.1167879330072213E-4</v>
      </c>
      <c r="D1084">
        <v>4.9667364192442888E-3</v>
      </c>
      <c r="E1084">
        <v>0.47727081536286209</v>
      </c>
      <c r="F1084">
        <v>0.59262085024530908</v>
      </c>
      <c r="G1084">
        <v>1.906889944959931</v>
      </c>
      <c r="H1084">
        <v>30</v>
      </c>
      <c r="I1084" t="s">
        <v>12951</v>
      </c>
      <c r="J1084" t="s">
        <v>16195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AC54C-6A4A-BE4F-9480-917AC9CC9DF7}">
  <dimension ref="A1:B1083"/>
  <sheetViews>
    <sheetView workbookViewId="0">
      <selection sqref="A1:B1083"/>
    </sheetView>
  </sheetViews>
  <sheetFormatPr baseColWidth="10" defaultRowHeight="15" x14ac:dyDescent="0.2"/>
  <cols>
    <col min="1" max="1" width="16.83203125" customWidth="1"/>
    <col min="2" max="2" width="17.33203125" customWidth="1"/>
  </cols>
  <sheetData>
    <row r="1" spans="1:2" x14ac:dyDescent="0.2">
      <c r="A1" t="s">
        <v>1746</v>
      </c>
      <c r="B1" t="s">
        <v>16202</v>
      </c>
    </row>
    <row r="2" spans="1:2" x14ac:dyDescent="0.2">
      <c r="A2" t="s">
        <v>9099</v>
      </c>
      <c r="B2" t="s">
        <v>16203</v>
      </c>
    </row>
    <row r="3" spans="1:2" x14ac:dyDescent="0.2">
      <c r="A3" t="s">
        <v>7117</v>
      </c>
      <c r="B3" t="s">
        <v>16203</v>
      </c>
    </row>
    <row r="4" spans="1:2" x14ac:dyDescent="0.2">
      <c r="A4" t="s">
        <v>476</v>
      </c>
      <c r="B4" t="s">
        <v>16202</v>
      </c>
    </row>
    <row r="5" spans="1:2" x14ac:dyDescent="0.2">
      <c r="A5" t="s">
        <v>5364</v>
      </c>
      <c r="B5" t="s">
        <v>16203</v>
      </c>
    </row>
    <row r="6" spans="1:2" x14ac:dyDescent="0.2">
      <c r="A6" t="s">
        <v>2326</v>
      </c>
      <c r="B6" t="s">
        <v>16202</v>
      </c>
    </row>
    <row r="7" spans="1:2" x14ac:dyDescent="0.2">
      <c r="A7" t="s">
        <v>1752</v>
      </c>
      <c r="B7" t="s">
        <v>16203</v>
      </c>
    </row>
    <row r="8" spans="1:2" x14ac:dyDescent="0.2">
      <c r="A8" t="s">
        <v>9718</v>
      </c>
      <c r="B8" t="s">
        <v>16203</v>
      </c>
    </row>
    <row r="9" spans="1:2" x14ac:dyDescent="0.2">
      <c r="A9" t="s">
        <v>9543</v>
      </c>
      <c r="B9" t="s">
        <v>16200</v>
      </c>
    </row>
    <row r="10" spans="1:2" x14ac:dyDescent="0.2">
      <c r="A10" t="s">
        <v>8258</v>
      </c>
      <c r="B10" t="s">
        <v>16203</v>
      </c>
    </row>
    <row r="11" spans="1:2" x14ac:dyDescent="0.2">
      <c r="A11" t="s">
        <v>6754</v>
      </c>
      <c r="B11" t="s">
        <v>16203</v>
      </c>
    </row>
    <row r="12" spans="1:2" x14ac:dyDescent="0.2">
      <c r="A12" t="s">
        <v>8685</v>
      </c>
      <c r="B12" t="s">
        <v>16203</v>
      </c>
    </row>
    <row r="13" spans="1:2" x14ac:dyDescent="0.2">
      <c r="A13" t="s">
        <v>470</v>
      </c>
      <c r="B13" t="s">
        <v>16203</v>
      </c>
    </row>
    <row r="14" spans="1:2" x14ac:dyDescent="0.2">
      <c r="A14" t="s">
        <v>1238</v>
      </c>
      <c r="B14" t="s">
        <v>16202</v>
      </c>
    </row>
    <row r="15" spans="1:2" x14ac:dyDescent="0.2">
      <c r="A15" t="s">
        <v>1031</v>
      </c>
      <c r="B15" t="s">
        <v>16203</v>
      </c>
    </row>
    <row r="16" spans="1:2" x14ac:dyDescent="0.2">
      <c r="A16" t="s">
        <v>1743</v>
      </c>
      <c r="B16" t="s">
        <v>16203</v>
      </c>
    </row>
    <row r="17" spans="1:2" x14ac:dyDescent="0.2">
      <c r="A17" t="s">
        <v>2917</v>
      </c>
      <c r="B17" t="s">
        <v>16200</v>
      </c>
    </row>
    <row r="18" spans="1:2" x14ac:dyDescent="0.2">
      <c r="A18" t="s">
        <v>5030</v>
      </c>
      <c r="B18" t="s">
        <v>16203</v>
      </c>
    </row>
    <row r="19" spans="1:2" x14ac:dyDescent="0.2">
      <c r="A19" t="s">
        <v>1061</v>
      </c>
      <c r="B19" t="s">
        <v>16202</v>
      </c>
    </row>
    <row r="20" spans="1:2" x14ac:dyDescent="0.2">
      <c r="A20" t="s">
        <v>1684</v>
      </c>
      <c r="B20" t="s">
        <v>16203</v>
      </c>
    </row>
    <row r="21" spans="1:2" x14ac:dyDescent="0.2">
      <c r="A21" t="s">
        <v>2485</v>
      </c>
      <c r="B21" t="s">
        <v>16202</v>
      </c>
    </row>
    <row r="22" spans="1:2" x14ac:dyDescent="0.2">
      <c r="A22" t="s">
        <v>6922</v>
      </c>
      <c r="B22" t="s">
        <v>16203</v>
      </c>
    </row>
    <row r="23" spans="1:2" x14ac:dyDescent="0.2">
      <c r="A23" t="s">
        <v>1229</v>
      </c>
      <c r="B23" t="s">
        <v>16203</v>
      </c>
    </row>
    <row r="24" spans="1:2" x14ac:dyDescent="0.2">
      <c r="A24" t="s">
        <v>5487</v>
      </c>
      <c r="B24" t="s">
        <v>16203</v>
      </c>
    </row>
    <row r="25" spans="1:2" x14ac:dyDescent="0.2">
      <c r="A25" t="s">
        <v>5134</v>
      </c>
      <c r="B25" t="s">
        <v>16203</v>
      </c>
    </row>
    <row r="26" spans="1:2" x14ac:dyDescent="0.2">
      <c r="A26" t="s">
        <v>3946</v>
      </c>
      <c r="B26" t="s">
        <v>16203</v>
      </c>
    </row>
    <row r="27" spans="1:2" x14ac:dyDescent="0.2">
      <c r="A27" t="s">
        <v>3590</v>
      </c>
      <c r="B27" t="s">
        <v>16203</v>
      </c>
    </row>
    <row r="28" spans="1:2" x14ac:dyDescent="0.2">
      <c r="A28" t="s">
        <v>3943</v>
      </c>
      <c r="B28" t="s">
        <v>16203</v>
      </c>
    </row>
    <row r="29" spans="1:2" x14ac:dyDescent="0.2">
      <c r="A29" t="s">
        <v>8664</v>
      </c>
      <c r="B29" t="s">
        <v>16203</v>
      </c>
    </row>
    <row r="30" spans="1:2" x14ac:dyDescent="0.2">
      <c r="A30" t="s">
        <v>809</v>
      </c>
      <c r="B30" t="s">
        <v>16203</v>
      </c>
    </row>
    <row r="31" spans="1:2" x14ac:dyDescent="0.2">
      <c r="A31" t="s">
        <v>2147</v>
      </c>
      <c r="B31" t="s">
        <v>16203</v>
      </c>
    </row>
    <row r="32" spans="1:2" x14ac:dyDescent="0.2">
      <c r="A32" t="s">
        <v>5580</v>
      </c>
      <c r="B32" t="s">
        <v>16203</v>
      </c>
    </row>
    <row r="33" spans="1:2" x14ac:dyDescent="0.2">
      <c r="A33" t="s">
        <v>2914</v>
      </c>
      <c r="B33" t="s">
        <v>16200</v>
      </c>
    </row>
    <row r="34" spans="1:2" x14ac:dyDescent="0.2">
      <c r="A34" t="s">
        <v>2553</v>
      </c>
      <c r="B34" t="s">
        <v>16203</v>
      </c>
    </row>
    <row r="35" spans="1:2" x14ac:dyDescent="0.2">
      <c r="A35" t="s">
        <v>6342</v>
      </c>
      <c r="B35" t="s">
        <v>16203</v>
      </c>
    </row>
    <row r="36" spans="1:2" x14ac:dyDescent="0.2">
      <c r="A36" t="s">
        <v>9540</v>
      </c>
      <c r="B36" t="s">
        <v>16200</v>
      </c>
    </row>
    <row r="37" spans="1:2" x14ac:dyDescent="0.2">
      <c r="A37" t="s">
        <v>7315</v>
      </c>
      <c r="B37" t="s">
        <v>16203</v>
      </c>
    </row>
    <row r="38" spans="1:2" x14ac:dyDescent="0.2">
      <c r="A38" t="s">
        <v>1734</v>
      </c>
      <c r="B38" t="s">
        <v>16203</v>
      </c>
    </row>
    <row r="39" spans="1:2" x14ac:dyDescent="0.2">
      <c r="A39" t="s">
        <v>9367</v>
      </c>
      <c r="B39" t="s">
        <v>16203</v>
      </c>
    </row>
    <row r="40" spans="1:2" x14ac:dyDescent="0.2">
      <c r="A40" t="s">
        <v>926</v>
      </c>
      <c r="B40" t="s">
        <v>16203</v>
      </c>
    </row>
    <row r="41" spans="1:2" x14ac:dyDescent="0.2">
      <c r="A41" t="s">
        <v>917</v>
      </c>
      <c r="B41" t="s">
        <v>16203</v>
      </c>
    </row>
    <row r="42" spans="1:2" x14ac:dyDescent="0.2">
      <c r="A42" t="s">
        <v>1037</v>
      </c>
      <c r="B42" t="s">
        <v>16203</v>
      </c>
    </row>
    <row r="43" spans="1:2" x14ac:dyDescent="0.2">
      <c r="A43" t="s">
        <v>2773</v>
      </c>
      <c r="B43" t="s">
        <v>16202</v>
      </c>
    </row>
    <row r="44" spans="1:2" x14ac:dyDescent="0.2">
      <c r="A44" t="s">
        <v>7403</v>
      </c>
      <c r="B44" t="s">
        <v>16203</v>
      </c>
    </row>
    <row r="45" spans="1:2" x14ac:dyDescent="0.2">
      <c r="A45" t="s">
        <v>1079</v>
      </c>
      <c r="B45" t="s">
        <v>16203</v>
      </c>
    </row>
    <row r="46" spans="1:2" x14ac:dyDescent="0.2">
      <c r="A46" t="s">
        <v>1749</v>
      </c>
      <c r="B46" t="s">
        <v>16203</v>
      </c>
    </row>
    <row r="47" spans="1:2" x14ac:dyDescent="0.2">
      <c r="A47" t="s">
        <v>1964</v>
      </c>
      <c r="B47" t="s">
        <v>16203</v>
      </c>
    </row>
    <row r="48" spans="1:2" x14ac:dyDescent="0.2">
      <c r="A48" t="s">
        <v>3431</v>
      </c>
      <c r="B48" t="s">
        <v>16203</v>
      </c>
    </row>
    <row r="49" spans="1:2" x14ac:dyDescent="0.2">
      <c r="A49" t="s">
        <v>6748</v>
      </c>
      <c r="B49" t="s">
        <v>16203</v>
      </c>
    </row>
    <row r="50" spans="1:2" x14ac:dyDescent="0.2">
      <c r="A50" t="s">
        <v>3865</v>
      </c>
      <c r="B50" t="s">
        <v>16203</v>
      </c>
    </row>
    <row r="51" spans="1:2" x14ac:dyDescent="0.2">
      <c r="A51" t="s">
        <v>4394</v>
      </c>
      <c r="B51" t="s">
        <v>16203</v>
      </c>
    </row>
    <row r="52" spans="1:2" x14ac:dyDescent="0.2">
      <c r="A52" t="s">
        <v>1675</v>
      </c>
      <c r="B52" t="s">
        <v>16200</v>
      </c>
    </row>
    <row r="53" spans="1:2" x14ac:dyDescent="0.2">
      <c r="A53" t="s">
        <v>5872</v>
      </c>
      <c r="B53" t="s">
        <v>16200</v>
      </c>
    </row>
    <row r="54" spans="1:2" x14ac:dyDescent="0.2">
      <c r="A54" t="s">
        <v>6047</v>
      </c>
      <c r="B54" t="s">
        <v>16203</v>
      </c>
    </row>
    <row r="55" spans="1:2" x14ac:dyDescent="0.2">
      <c r="A55" t="s">
        <v>1728</v>
      </c>
      <c r="B55" t="s">
        <v>16200</v>
      </c>
    </row>
    <row r="56" spans="1:2" x14ac:dyDescent="0.2">
      <c r="A56" t="s">
        <v>6988</v>
      </c>
      <c r="B56" t="s">
        <v>16203</v>
      </c>
    </row>
    <row r="57" spans="1:2" x14ac:dyDescent="0.2">
      <c r="A57" t="s">
        <v>1722</v>
      </c>
      <c r="B57" t="s">
        <v>16200</v>
      </c>
    </row>
    <row r="58" spans="1:2" x14ac:dyDescent="0.2">
      <c r="A58" t="s">
        <v>866</v>
      </c>
      <c r="B58" t="s">
        <v>16203</v>
      </c>
    </row>
    <row r="59" spans="1:2" x14ac:dyDescent="0.2">
      <c r="A59" t="s">
        <v>1235</v>
      </c>
      <c r="B59" t="s">
        <v>16203</v>
      </c>
    </row>
    <row r="60" spans="1:2" x14ac:dyDescent="0.2">
      <c r="A60" t="s">
        <v>9580</v>
      </c>
      <c r="B60" t="s">
        <v>16203</v>
      </c>
    </row>
    <row r="61" spans="1:2" x14ac:dyDescent="0.2">
      <c r="A61" t="s">
        <v>8317</v>
      </c>
      <c r="B61" t="s">
        <v>16200</v>
      </c>
    </row>
    <row r="62" spans="1:2" x14ac:dyDescent="0.2">
      <c r="A62" t="s">
        <v>8542</v>
      </c>
      <c r="B62" t="s">
        <v>16203</v>
      </c>
    </row>
    <row r="63" spans="1:2" x14ac:dyDescent="0.2">
      <c r="A63" t="s">
        <v>8398</v>
      </c>
      <c r="B63" t="s">
        <v>16203</v>
      </c>
    </row>
    <row r="64" spans="1:2" x14ac:dyDescent="0.2">
      <c r="A64" t="s">
        <v>548</v>
      </c>
      <c r="B64" t="s">
        <v>16200</v>
      </c>
    </row>
    <row r="65" spans="1:2" x14ac:dyDescent="0.2">
      <c r="A65" t="s">
        <v>1076</v>
      </c>
      <c r="B65" t="s">
        <v>16200</v>
      </c>
    </row>
    <row r="66" spans="1:2" x14ac:dyDescent="0.2">
      <c r="A66" t="s">
        <v>827</v>
      </c>
      <c r="B66" t="s">
        <v>16200</v>
      </c>
    </row>
    <row r="67" spans="1:2" x14ac:dyDescent="0.2">
      <c r="A67" t="s">
        <v>1740</v>
      </c>
      <c r="B67" t="s">
        <v>16203</v>
      </c>
    </row>
    <row r="68" spans="1:2" x14ac:dyDescent="0.2">
      <c r="A68" t="s">
        <v>4845</v>
      </c>
      <c r="B68" t="s">
        <v>16200</v>
      </c>
    </row>
    <row r="69" spans="1:2" x14ac:dyDescent="0.2">
      <c r="A69" t="s">
        <v>6141</v>
      </c>
      <c r="B69" t="s">
        <v>16203</v>
      </c>
    </row>
    <row r="70" spans="1:2" x14ac:dyDescent="0.2">
      <c r="A70" t="s">
        <v>3697</v>
      </c>
      <c r="B70" t="s">
        <v>16203</v>
      </c>
    </row>
    <row r="71" spans="1:2" x14ac:dyDescent="0.2">
      <c r="A71" t="s">
        <v>4546</v>
      </c>
      <c r="B71" t="s">
        <v>16200</v>
      </c>
    </row>
    <row r="72" spans="1:2" x14ac:dyDescent="0.2">
      <c r="A72" t="s">
        <v>2860</v>
      </c>
      <c r="B72" t="s">
        <v>16203</v>
      </c>
    </row>
    <row r="73" spans="1:2" x14ac:dyDescent="0.2">
      <c r="A73" t="s">
        <v>7896</v>
      </c>
      <c r="B73" t="s">
        <v>16200</v>
      </c>
    </row>
    <row r="74" spans="1:2" x14ac:dyDescent="0.2">
      <c r="A74" t="s">
        <v>2252</v>
      </c>
      <c r="B74" t="s">
        <v>16200</v>
      </c>
    </row>
    <row r="75" spans="1:2" x14ac:dyDescent="0.2">
      <c r="A75" t="s">
        <v>2577</v>
      </c>
      <c r="B75" t="s">
        <v>16200</v>
      </c>
    </row>
    <row r="76" spans="1:2" x14ac:dyDescent="0.2">
      <c r="A76" t="s">
        <v>120</v>
      </c>
      <c r="B76" t="s">
        <v>16200</v>
      </c>
    </row>
    <row r="77" spans="1:2" x14ac:dyDescent="0.2">
      <c r="A77" t="s">
        <v>1064</v>
      </c>
      <c r="B77" t="s">
        <v>16203</v>
      </c>
    </row>
    <row r="78" spans="1:2" x14ac:dyDescent="0.2">
      <c r="A78" t="s">
        <v>2902</v>
      </c>
      <c r="B78" t="s">
        <v>16203</v>
      </c>
    </row>
    <row r="79" spans="1:2" x14ac:dyDescent="0.2">
      <c r="A79" t="s">
        <v>5902</v>
      </c>
      <c r="B79" t="s">
        <v>16203</v>
      </c>
    </row>
    <row r="80" spans="1:2" x14ac:dyDescent="0.2">
      <c r="A80" t="s">
        <v>3110</v>
      </c>
      <c r="B80" t="s">
        <v>16200</v>
      </c>
    </row>
    <row r="81" spans="1:2" x14ac:dyDescent="0.2">
      <c r="A81" t="s">
        <v>3092</v>
      </c>
      <c r="B81" t="s">
        <v>16200</v>
      </c>
    </row>
    <row r="82" spans="1:2" x14ac:dyDescent="0.2">
      <c r="A82" t="s">
        <v>2586</v>
      </c>
      <c r="B82" t="s">
        <v>16203</v>
      </c>
    </row>
    <row r="83" spans="1:2" x14ac:dyDescent="0.2">
      <c r="A83" t="s">
        <v>72</v>
      </c>
      <c r="B83" t="s">
        <v>16200</v>
      </c>
    </row>
    <row r="84" spans="1:2" x14ac:dyDescent="0.2">
      <c r="A84" t="s">
        <v>4262</v>
      </c>
      <c r="B84" t="s">
        <v>16203</v>
      </c>
    </row>
    <row r="85" spans="1:2" x14ac:dyDescent="0.2">
      <c r="A85" t="s">
        <v>7575</v>
      </c>
      <c r="B85" t="s">
        <v>16200</v>
      </c>
    </row>
    <row r="86" spans="1:2" x14ac:dyDescent="0.2">
      <c r="A86" t="s">
        <v>1340</v>
      </c>
      <c r="B86" t="s">
        <v>16200</v>
      </c>
    </row>
    <row r="87" spans="1:2" x14ac:dyDescent="0.2">
      <c r="A87" t="s">
        <v>5021</v>
      </c>
      <c r="B87" t="s">
        <v>16200</v>
      </c>
    </row>
    <row r="88" spans="1:2" x14ac:dyDescent="0.2">
      <c r="A88" t="s">
        <v>4465</v>
      </c>
      <c r="B88" t="s">
        <v>16200</v>
      </c>
    </row>
    <row r="89" spans="1:2" x14ac:dyDescent="0.2">
      <c r="A89" t="s">
        <v>8554</v>
      </c>
      <c r="B89" t="s">
        <v>16203</v>
      </c>
    </row>
    <row r="90" spans="1:2" x14ac:dyDescent="0.2">
      <c r="A90" t="s">
        <v>6952</v>
      </c>
      <c r="B90" t="s">
        <v>16203</v>
      </c>
    </row>
    <row r="91" spans="1:2" x14ac:dyDescent="0.2">
      <c r="A91" t="s">
        <v>9568</v>
      </c>
      <c r="B91" t="s">
        <v>16203</v>
      </c>
    </row>
    <row r="92" spans="1:2" x14ac:dyDescent="0.2">
      <c r="A92" t="s">
        <v>3500</v>
      </c>
      <c r="B92" t="s">
        <v>16203</v>
      </c>
    </row>
    <row r="93" spans="1:2" x14ac:dyDescent="0.2">
      <c r="A93" t="s">
        <v>8563</v>
      </c>
      <c r="B93" t="s">
        <v>16200</v>
      </c>
    </row>
    <row r="94" spans="1:2" x14ac:dyDescent="0.2">
      <c r="A94" t="s">
        <v>9646</v>
      </c>
      <c r="B94" t="s">
        <v>16200</v>
      </c>
    </row>
    <row r="95" spans="1:2" x14ac:dyDescent="0.2">
      <c r="A95" t="s">
        <v>9310</v>
      </c>
      <c r="B95" t="s">
        <v>16203</v>
      </c>
    </row>
    <row r="96" spans="1:2" x14ac:dyDescent="0.2">
      <c r="A96" t="s">
        <v>6985</v>
      </c>
      <c r="B96" t="s">
        <v>16203</v>
      </c>
    </row>
    <row r="97" spans="1:2" x14ac:dyDescent="0.2">
      <c r="A97" t="s">
        <v>2341</v>
      </c>
      <c r="B97" t="s">
        <v>16200</v>
      </c>
    </row>
    <row r="98" spans="1:2" x14ac:dyDescent="0.2">
      <c r="A98" t="s">
        <v>1949</v>
      </c>
      <c r="B98" t="s">
        <v>16203</v>
      </c>
    </row>
    <row r="99" spans="1:2" x14ac:dyDescent="0.2">
      <c r="A99" t="s">
        <v>4893</v>
      </c>
      <c r="B99" t="s">
        <v>16203</v>
      </c>
    </row>
    <row r="100" spans="1:2" x14ac:dyDescent="0.2">
      <c r="A100" t="s">
        <v>8424</v>
      </c>
      <c r="B100" t="s">
        <v>16200</v>
      </c>
    </row>
    <row r="101" spans="1:2" x14ac:dyDescent="0.2">
      <c r="A101" t="s">
        <v>6790</v>
      </c>
      <c r="B101" t="s">
        <v>16203</v>
      </c>
    </row>
    <row r="102" spans="1:2" x14ac:dyDescent="0.2">
      <c r="A102" t="s">
        <v>1808</v>
      </c>
      <c r="B102" t="s">
        <v>16203</v>
      </c>
    </row>
    <row r="103" spans="1:2" x14ac:dyDescent="0.2">
      <c r="A103" t="s">
        <v>389</v>
      </c>
      <c r="B103" t="s">
        <v>16200</v>
      </c>
    </row>
    <row r="104" spans="1:2" x14ac:dyDescent="0.2">
      <c r="A104" t="s">
        <v>1737</v>
      </c>
      <c r="B104" t="s">
        <v>16203</v>
      </c>
    </row>
    <row r="105" spans="1:2" x14ac:dyDescent="0.2">
      <c r="A105" t="s">
        <v>8261</v>
      </c>
      <c r="B105" t="s">
        <v>16203</v>
      </c>
    </row>
    <row r="106" spans="1:2" x14ac:dyDescent="0.2">
      <c r="A106" t="s">
        <v>1304</v>
      </c>
      <c r="B106" t="s">
        <v>16203</v>
      </c>
    </row>
    <row r="107" spans="1:2" x14ac:dyDescent="0.2">
      <c r="A107" t="s">
        <v>5779</v>
      </c>
      <c r="B107" t="s">
        <v>16203</v>
      </c>
    </row>
    <row r="108" spans="1:2" x14ac:dyDescent="0.2">
      <c r="A108" t="s">
        <v>8311</v>
      </c>
      <c r="B108" t="s">
        <v>16200</v>
      </c>
    </row>
    <row r="109" spans="1:2" x14ac:dyDescent="0.2">
      <c r="A109" t="s">
        <v>5259</v>
      </c>
      <c r="B109" t="s">
        <v>16203</v>
      </c>
    </row>
    <row r="110" spans="1:2" x14ac:dyDescent="0.2">
      <c r="A110" t="s">
        <v>722</v>
      </c>
      <c r="B110" t="s">
        <v>16200</v>
      </c>
    </row>
    <row r="111" spans="1:2" x14ac:dyDescent="0.2">
      <c r="A111" t="s">
        <v>1073</v>
      </c>
      <c r="B111" t="s">
        <v>16203</v>
      </c>
    </row>
    <row r="112" spans="1:2" x14ac:dyDescent="0.2">
      <c r="A112" t="s">
        <v>6282</v>
      </c>
      <c r="B112" t="s">
        <v>16203</v>
      </c>
    </row>
    <row r="113" spans="1:2" x14ac:dyDescent="0.2">
      <c r="A113" t="s">
        <v>9571</v>
      </c>
      <c r="B113" t="s">
        <v>16203</v>
      </c>
    </row>
    <row r="114" spans="1:2" x14ac:dyDescent="0.2">
      <c r="A114" t="s">
        <v>186</v>
      </c>
      <c r="B114" t="s">
        <v>16200</v>
      </c>
    </row>
    <row r="115" spans="1:2" x14ac:dyDescent="0.2">
      <c r="A115" t="s">
        <v>3383</v>
      </c>
      <c r="B115" t="s">
        <v>16200</v>
      </c>
    </row>
    <row r="116" spans="1:2" x14ac:dyDescent="0.2">
      <c r="A116" t="s">
        <v>281</v>
      </c>
      <c r="B116" t="s">
        <v>16200</v>
      </c>
    </row>
    <row r="117" spans="1:2" x14ac:dyDescent="0.2">
      <c r="A117" t="s">
        <v>4756</v>
      </c>
      <c r="B117" t="s">
        <v>16200</v>
      </c>
    </row>
    <row r="118" spans="1:2" x14ac:dyDescent="0.2">
      <c r="A118" t="s">
        <v>4926</v>
      </c>
      <c r="B118" t="s">
        <v>16203</v>
      </c>
    </row>
    <row r="119" spans="1:2" x14ac:dyDescent="0.2">
      <c r="A119" t="s">
        <v>3949</v>
      </c>
      <c r="B119" t="s">
        <v>16203</v>
      </c>
    </row>
    <row r="120" spans="1:2" x14ac:dyDescent="0.2">
      <c r="A120" t="s">
        <v>6309</v>
      </c>
      <c r="B120" t="s">
        <v>16200</v>
      </c>
    </row>
    <row r="121" spans="1:2" x14ac:dyDescent="0.2">
      <c r="A121" t="s">
        <v>4406</v>
      </c>
      <c r="B121" t="s">
        <v>16203</v>
      </c>
    </row>
    <row r="122" spans="1:2" x14ac:dyDescent="0.2">
      <c r="A122" t="s">
        <v>1829</v>
      </c>
      <c r="B122" t="s">
        <v>16200</v>
      </c>
    </row>
    <row r="123" spans="1:2" x14ac:dyDescent="0.2">
      <c r="A123" t="s">
        <v>270</v>
      </c>
      <c r="B123" t="s">
        <v>16200</v>
      </c>
    </row>
    <row r="124" spans="1:2" x14ac:dyDescent="0.2">
      <c r="A124" t="s">
        <v>9246</v>
      </c>
      <c r="B124" t="s">
        <v>16203</v>
      </c>
    </row>
    <row r="125" spans="1:2" x14ac:dyDescent="0.2">
      <c r="A125" t="s">
        <v>6718</v>
      </c>
      <c r="B125" t="s">
        <v>16200</v>
      </c>
    </row>
    <row r="126" spans="1:2" x14ac:dyDescent="0.2">
      <c r="A126" t="s">
        <v>3955</v>
      </c>
      <c r="B126" t="s">
        <v>16203</v>
      </c>
    </row>
    <row r="127" spans="1:2" x14ac:dyDescent="0.2">
      <c r="A127" t="s">
        <v>8270</v>
      </c>
      <c r="B127" t="s">
        <v>16203</v>
      </c>
    </row>
    <row r="128" spans="1:2" x14ac:dyDescent="0.2">
      <c r="A128" t="s">
        <v>7141</v>
      </c>
      <c r="B128" t="s">
        <v>16200</v>
      </c>
    </row>
    <row r="129" spans="1:2" x14ac:dyDescent="0.2">
      <c r="A129" t="s">
        <v>5782</v>
      </c>
      <c r="B129" t="s">
        <v>16203</v>
      </c>
    </row>
    <row r="130" spans="1:2" x14ac:dyDescent="0.2">
      <c r="A130" t="s">
        <v>8468</v>
      </c>
      <c r="B130" t="s">
        <v>16200</v>
      </c>
    </row>
    <row r="131" spans="1:2" x14ac:dyDescent="0.2">
      <c r="A131" t="s">
        <v>2938</v>
      </c>
      <c r="B131" t="s">
        <v>16200</v>
      </c>
    </row>
    <row r="132" spans="1:2" x14ac:dyDescent="0.2">
      <c r="A132" t="s">
        <v>950</v>
      </c>
      <c r="B132" t="s">
        <v>16203</v>
      </c>
    </row>
    <row r="133" spans="1:2" x14ac:dyDescent="0.2">
      <c r="A133" t="s">
        <v>2212</v>
      </c>
      <c r="B133" t="s">
        <v>16200</v>
      </c>
    </row>
    <row r="134" spans="1:2" x14ac:dyDescent="0.2">
      <c r="A134" t="s">
        <v>284</v>
      </c>
      <c r="B134" t="s">
        <v>16200</v>
      </c>
    </row>
    <row r="135" spans="1:2" x14ac:dyDescent="0.2">
      <c r="A135" t="s">
        <v>1307</v>
      </c>
      <c r="B135" t="s">
        <v>16203</v>
      </c>
    </row>
    <row r="136" spans="1:2" x14ac:dyDescent="0.2">
      <c r="A136" t="s">
        <v>3814</v>
      </c>
      <c r="B136" t="s">
        <v>16203</v>
      </c>
    </row>
    <row r="137" spans="1:2" x14ac:dyDescent="0.2">
      <c r="A137" t="s">
        <v>9489</v>
      </c>
      <c r="B137" t="s">
        <v>16200</v>
      </c>
    </row>
    <row r="138" spans="1:2" x14ac:dyDescent="0.2">
      <c r="A138" t="s">
        <v>9643</v>
      </c>
      <c r="B138" t="s">
        <v>16200</v>
      </c>
    </row>
    <row r="139" spans="1:2" x14ac:dyDescent="0.2">
      <c r="A139" t="s">
        <v>299</v>
      </c>
      <c r="B139" t="s">
        <v>16203</v>
      </c>
    </row>
    <row r="140" spans="1:2" x14ac:dyDescent="0.2">
      <c r="A140" t="s">
        <v>2072</v>
      </c>
      <c r="B140" t="s">
        <v>16203</v>
      </c>
    </row>
    <row r="141" spans="1:2" x14ac:dyDescent="0.2">
      <c r="A141" t="s">
        <v>2220</v>
      </c>
      <c r="B141" t="s">
        <v>16200</v>
      </c>
    </row>
    <row r="142" spans="1:2" x14ac:dyDescent="0.2">
      <c r="A142" t="s">
        <v>8249</v>
      </c>
      <c r="B142" t="s">
        <v>16200</v>
      </c>
    </row>
    <row r="143" spans="1:2" x14ac:dyDescent="0.2">
      <c r="A143" t="s">
        <v>4003</v>
      </c>
      <c r="B143" t="s">
        <v>16203</v>
      </c>
    </row>
    <row r="144" spans="1:2" x14ac:dyDescent="0.2">
      <c r="A144" t="s">
        <v>6599</v>
      </c>
      <c r="B144" t="s">
        <v>16203</v>
      </c>
    </row>
    <row r="145" spans="1:2" x14ac:dyDescent="0.2">
      <c r="A145" t="s">
        <v>5598</v>
      </c>
      <c r="B145" t="s">
        <v>16203</v>
      </c>
    </row>
    <row r="146" spans="1:2" x14ac:dyDescent="0.2">
      <c r="A146" t="s">
        <v>3575</v>
      </c>
      <c r="B146" t="s">
        <v>16203</v>
      </c>
    </row>
    <row r="147" spans="1:2" x14ac:dyDescent="0.2">
      <c r="A147" t="s">
        <v>8727</v>
      </c>
      <c r="B147" t="s">
        <v>16203</v>
      </c>
    </row>
    <row r="148" spans="1:2" x14ac:dyDescent="0.2">
      <c r="A148" t="s">
        <v>6318</v>
      </c>
      <c r="B148" t="s">
        <v>16200</v>
      </c>
    </row>
    <row r="149" spans="1:2" x14ac:dyDescent="0.2">
      <c r="A149" t="s">
        <v>2550</v>
      </c>
      <c r="B149" t="s">
        <v>16203</v>
      </c>
    </row>
    <row r="150" spans="1:2" x14ac:dyDescent="0.2">
      <c r="A150" t="s">
        <v>9583</v>
      </c>
      <c r="B150" t="s">
        <v>16203</v>
      </c>
    </row>
    <row r="151" spans="1:2" x14ac:dyDescent="0.2">
      <c r="A151" t="s">
        <v>6919</v>
      </c>
      <c r="B151" t="s">
        <v>16203</v>
      </c>
    </row>
    <row r="152" spans="1:2" x14ac:dyDescent="0.2">
      <c r="A152" t="s">
        <v>8497</v>
      </c>
      <c r="B152" t="s">
        <v>16203</v>
      </c>
    </row>
    <row r="153" spans="1:2" x14ac:dyDescent="0.2">
      <c r="A153" t="s">
        <v>3808</v>
      </c>
      <c r="B153" t="s">
        <v>16203</v>
      </c>
    </row>
    <row r="154" spans="1:2" x14ac:dyDescent="0.2">
      <c r="A154" t="s">
        <v>8288</v>
      </c>
      <c r="B154" t="s">
        <v>16203</v>
      </c>
    </row>
    <row r="155" spans="1:2" x14ac:dyDescent="0.2">
      <c r="A155" t="s">
        <v>8069</v>
      </c>
      <c r="B155" t="s">
        <v>16203</v>
      </c>
    </row>
    <row r="156" spans="1:2" x14ac:dyDescent="0.2">
      <c r="A156" t="s">
        <v>8994</v>
      </c>
      <c r="B156" t="s">
        <v>16203</v>
      </c>
    </row>
    <row r="157" spans="1:2" x14ac:dyDescent="0.2">
      <c r="A157" t="s">
        <v>3826</v>
      </c>
      <c r="B157" t="s">
        <v>16203</v>
      </c>
    </row>
    <row r="158" spans="1:2" x14ac:dyDescent="0.2">
      <c r="A158" t="s">
        <v>9165</v>
      </c>
      <c r="B158" t="s">
        <v>16203</v>
      </c>
    </row>
    <row r="159" spans="1:2" x14ac:dyDescent="0.2">
      <c r="A159" t="s">
        <v>1681</v>
      </c>
      <c r="B159" t="s">
        <v>16200</v>
      </c>
    </row>
    <row r="160" spans="1:2" x14ac:dyDescent="0.2">
      <c r="A160" t="s">
        <v>8144</v>
      </c>
      <c r="B160" t="s">
        <v>16203</v>
      </c>
    </row>
    <row r="161" spans="1:2" x14ac:dyDescent="0.2">
      <c r="A161" t="s">
        <v>5033</v>
      </c>
      <c r="B161" t="s">
        <v>16203</v>
      </c>
    </row>
    <row r="162" spans="1:2" x14ac:dyDescent="0.2">
      <c r="A162" t="s">
        <v>6593</v>
      </c>
      <c r="B162" t="s">
        <v>16203</v>
      </c>
    </row>
    <row r="163" spans="1:2" x14ac:dyDescent="0.2">
      <c r="A163" t="s">
        <v>9736</v>
      </c>
      <c r="B163" t="s">
        <v>16203</v>
      </c>
    </row>
    <row r="164" spans="1:2" x14ac:dyDescent="0.2">
      <c r="A164" t="s">
        <v>9431</v>
      </c>
      <c r="B164" t="s">
        <v>16203</v>
      </c>
    </row>
    <row r="165" spans="1:2" x14ac:dyDescent="0.2">
      <c r="A165" t="s">
        <v>6103</v>
      </c>
      <c r="B165" t="s">
        <v>16200</v>
      </c>
    </row>
    <row r="166" spans="1:2" x14ac:dyDescent="0.2">
      <c r="A166" t="s">
        <v>3958</v>
      </c>
      <c r="B166" t="s">
        <v>16203</v>
      </c>
    </row>
    <row r="167" spans="1:2" x14ac:dyDescent="0.2">
      <c r="A167" t="s">
        <v>7968</v>
      </c>
      <c r="B167" t="s">
        <v>16203</v>
      </c>
    </row>
    <row r="168" spans="1:2" x14ac:dyDescent="0.2">
      <c r="A168" t="s">
        <v>279</v>
      </c>
      <c r="B168" t="s">
        <v>16200</v>
      </c>
    </row>
    <row r="169" spans="1:2" x14ac:dyDescent="0.2">
      <c r="A169" t="s">
        <v>5514</v>
      </c>
      <c r="B169" t="s">
        <v>16200</v>
      </c>
    </row>
    <row r="170" spans="1:2" x14ac:dyDescent="0.2">
      <c r="A170" t="s">
        <v>153</v>
      </c>
      <c r="B170" t="s">
        <v>16200</v>
      </c>
    </row>
    <row r="171" spans="1:2" x14ac:dyDescent="0.2">
      <c r="A171" t="s">
        <v>2896</v>
      </c>
      <c r="B171" t="s">
        <v>16200</v>
      </c>
    </row>
    <row r="172" spans="1:2" x14ac:dyDescent="0.2">
      <c r="A172" t="s">
        <v>5280</v>
      </c>
      <c r="B172" t="s">
        <v>16203</v>
      </c>
    </row>
    <row r="173" spans="1:2" x14ac:dyDescent="0.2">
      <c r="A173" t="s">
        <v>7239</v>
      </c>
      <c r="B173" t="s">
        <v>16200</v>
      </c>
    </row>
    <row r="174" spans="1:2" x14ac:dyDescent="0.2">
      <c r="A174" t="s">
        <v>6014</v>
      </c>
      <c r="B174" t="s">
        <v>16203</v>
      </c>
    </row>
    <row r="175" spans="1:2" x14ac:dyDescent="0.2">
      <c r="A175" t="s">
        <v>42</v>
      </c>
      <c r="B175" t="s">
        <v>16203</v>
      </c>
    </row>
    <row r="176" spans="1:2" x14ac:dyDescent="0.2">
      <c r="A176" t="s">
        <v>7132</v>
      </c>
      <c r="B176" t="s">
        <v>16203</v>
      </c>
    </row>
    <row r="177" spans="1:2" x14ac:dyDescent="0.2">
      <c r="A177" t="s">
        <v>479</v>
      </c>
      <c r="B177" t="s">
        <v>16203</v>
      </c>
    </row>
    <row r="178" spans="1:2" x14ac:dyDescent="0.2">
      <c r="A178" t="s">
        <v>3107</v>
      </c>
      <c r="B178" t="s">
        <v>16200</v>
      </c>
    </row>
    <row r="179" spans="1:2" x14ac:dyDescent="0.2">
      <c r="A179" t="s">
        <v>6629</v>
      </c>
      <c r="B179" t="s">
        <v>16203</v>
      </c>
    </row>
    <row r="180" spans="1:2" x14ac:dyDescent="0.2">
      <c r="A180" t="s">
        <v>8264</v>
      </c>
      <c r="B180" t="s">
        <v>16203</v>
      </c>
    </row>
    <row r="181" spans="1:2" x14ac:dyDescent="0.2">
      <c r="A181" t="s">
        <v>785</v>
      </c>
      <c r="B181" t="s">
        <v>16203</v>
      </c>
    </row>
    <row r="182" spans="1:2" x14ac:dyDescent="0.2">
      <c r="A182" t="s">
        <v>1716</v>
      </c>
      <c r="B182" t="s">
        <v>16200</v>
      </c>
    </row>
    <row r="183" spans="1:2" x14ac:dyDescent="0.2">
      <c r="A183" t="s">
        <v>944</v>
      </c>
      <c r="B183" t="s">
        <v>16203</v>
      </c>
    </row>
    <row r="184" spans="1:2" x14ac:dyDescent="0.2">
      <c r="A184" t="s">
        <v>6934</v>
      </c>
      <c r="B184" t="s">
        <v>16203</v>
      </c>
    </row>
    <row r="185" spans="1:2" x14ac:dyDescent="0.2">
      <c r="A185" t="s">
        <v>5935</v>
      </c>
      <c r="B185" t="s">
        <v>16200</v>
      </c>
    </row>
    <row r="186" spans="1:2" x14ac:dyDescent="0.2">
      <c r="A186" t="s">
        <v>7641</v>
      </c>
      <c r="B186" t="s">
        <v>16200</v>
      </c>
    </row>
    <row r="187" spans="1:2" x14ac:dyDescent="0.2">
      <c r="A187" t="s">
        <v>6056</v>
      </c>
      <c r="B187" t="s">
        <v>16200</v>
      </c>
    </row>
    <row r="188" spans="1:2" x14ac:dyDescent="0.2">
      <c r="A188" t="s">
        <v>6351</v>
      </c>
      <c r="B188" t="s">
        <v>16200</v>
      </c>
    </row>
    <row r="189" spans="1:2" x14ac:dyDescent="0.2">
      <c r="A189" t="s">
        <v>3874</v>
      </c>
      <c r="B189" t="s">
        <v>16203</v>
      </c>
    </row>
    <row r="190" spans="1:2" x14ac:dyDescent="0.2">
      <c r="A190" t="s">
        <v>7174</v>
      </c>
      <c r="B190" t="s">
        <v>16203</v>
      </c>
    </row>
    <row r="191" spans="1:2" x14ac:dyDescent="0.2">
      <c r="A191" t="s">
        <v>8919</v>
      </c>
      <c r="B191" t="s">
        <v>16200</v>
      </c>
    </row>
    <row r="192" spans="1:2" x14ac:dyDescent="0.2">
      <c r="A192" t="s">
        <v>7890</v>
      </c>
      <c r="B192" t="s">
        <v>16203</v>
      </c>
    </row>
    <row r="193" spans="1:2" x14ac:dyDescent="0.2">
      <c r="A193" t="s">
        <v>392</v>
      </c>
      <c r="B193" t="s">
        <v>16200</v>
      </c>
    </row>
    <row r="194" spans="1:2" x14ac:dyDescent="0.2">
      <c r="A194" t="s">
        <v>5388</v>
      </c>
      <c r="B194" t="s">
        <v>16203</v>
      </c>
    </row>
    <row r="195" spans="1:2" x14ac:dyDescent="0.2">
      <c r="A195" t="s">
        <v>8871</v>
      </c>
      <c r="B195" t="s">
        <v>16200</v>
      </c>
    </row>
    <row r="196" spans="1:2" x14ac:dyDescent="0.2">
      <c r="A196" t="s">
        <v>4388</v>
      </c>
      <c r="B196" t="s">
        <v>16203</v>
      </c>
    </row>
    <row r="197" spans="1:2" x14ac:dyDescent="0.2">
      <c r="A197" t="s">
        <v>1313</v>
      </c>
      <c r="B197" t="s">
        <v>16203</v>
      </c>
    </row>
    <row r="198" spans="1:2" x14ac:dyDescent="0.2">
      <c r="A198" t="s">
        <v>93</v>
      </c>
      <c r="B198" t="s">
        <v>16203</v>
      </c>
    </row>
    <row r="199" spans="1:2" x14ac:dyDescent="0.2">
      <c r="A199" t="s">
        <v>1232</v>
      </c>
      <c r="B199" t="s">
        <v>16203</v>
      </c>
    </row>
    <row r="200" spans="1:2" x14ac:dyDescent="0.2">
      <c r="A200" t="s">
        <v>7330</v>
      </c>
      <c r="B200" t="s">
        <v>16203</v>
      </c>
    </row>
    <row r="201" spans="1:2" x14ac:dyDescent="0.2">
      <c r="A201" t="s">
        <v>2776</v>
      </c>
      <c r="B201" t="s">
        <v>16203</v>
      </c>
    </row>
    <row r="202" spans="1:2" x14ac:dyDescent="0.2">
      <c r="A202" t="s">
        <v>7406</v>
      </c>
      <c r="B202" t="s">
        <v>16203</v>
      </c>
    </row>
    <row r="203" spans="1:2" x14ac:dyDescent="0.2">
      <c r="A203" t="s">
        <v>1796</v>
      </c>
      <c r="B203" t="s">
        <v>16203</v>
      </c>
    </row>
    <row r="204" spans="1:2" x14ac:dyDescent="0.2">
      <c r="A204" t="s">
        <v>5289</v>
      </c>
      <c r="B204" t="s">
        <v>16203</v>
      </c>
    </row>
    <row r="205" spans="1:2" x14ac:dyDescent="0.2">
      <c r="A205" t="s">
        <v>3868</v>
      </c>
      <c r="B205" t="s">
        <v>16203</v>
      </c>
    </row>
    <row r="206" spans="1:2" x14ac:dyDescent="0.2">
      <c r="A206" t="s">
        <v>6626</v>
      </c>
      <c r="B206" t="s">
        <v>16200</v>
      </c>
    </row>
    <row r="207" spans="1:2" x14ac:dyDescent="0.2">
      <c r="A207" t="s">
        <v>2488</v>
      </c>
      <c r="B207" t="s">
        <v>16203</v>
      </c>
    </row>
    <row r="208" spans="1:2" x14ac:dyDescent="0.2">
      <c r="A208" t="s">
        <v>965</v>
      </c>
      <c r="B208" t="s">
        <v>16203</v>
      </c>
    </row>
    <row r="209" spans="1:2" x14ac:dyDescent="0.2">
      <c r="A209" t="s">
        <v>4848</v>
      </c>
      <c r="B209" t="s">
        <v>16200</v>
      </c>
    </row>
    <row r="210" spans="1:2" x14ac:dyDescent="0.2">
      <c r="A210" t="s">
        <v>5241</v>
      </c>
      <c r="B210" t="s">
        <v>16203</v>
      </c>
    </row>
    <row r="211" spans="1:2" x14ac:dyDescent="0.2">
      <c r="A211" t="s">
        <v>9640</v>
      </c>
      <c r="B211" t="s">
        <v>16200</v>
      </c>
    </row>
    <row r="212" spans="1:2" x14ac:dyDescent="0.2">
      <c r="A212" t="s">
        <v>1693</v>
      </c>
      <c r="B212" t="s">
        <v>16203</v>
      </c>
    </row>
    <row r="213" spans="1:2" x14ac:dyDescent="0.2">
      <c r="A213" t="s">
        <v>2482</v>
      </c>
      <c r="B213" t="s">
        <v>16200</v>
      </c>
    </row>
    <row r="214" spans="1:2" x14ac:dyDescent="0.2">
      <c r="A214" t="s">
        <v>5412</v>
      </c>
      <c r="B214" t="s">
        <v>16200</v>
      </c>
    </row>
    <row r="215" spans="1:2" x14ac:dyDescent="0.2">
      <c r="A215" t="s">
        <v>1850</v>
      </c>
      <c r="B215" t="s">
        <v>16203</v>
      </c>
    </row>
    <row r="216" spans="1:2" x14ac:dyDescent="0.2">
      <c r="A216" t="s">
        <v>7318</v>
      </c>
      <c r="B216" t="s">
        <v>16203</v>
      </c>
    </row>
    <row r="217" spans="1:2" x14ac:dyDescent="0.2">
      <c r="A217" t="s">
        <v>8661</v>
      </c>
      <c r="B217" t="s">
        <v>16203</v>
      </c>
    </row>
    <row r="218" spans="1:2" x14ac:dyDescent="0.2">
      <c r="A218" t="s">
        <v>2758</v>
      </c>
      <c r="B218" t="s">
        <v>16203</v>
      </c>
    </row>
    <row r="219" spans="1:2" x14ac:dyDescent="0.2">
      <c r="A219" t="s">
        <v>3638</v>
      </c>
      <c r="B219" t="s">
        <v>16200</v>
      </c>
    </row>
    <row r="220" spans="1:2" x14ac:dyDescent="0.2">
      <c r="A220" t="s">
        <v>1391</v>
      </c>
      <c r="B220" t="s">
        <v>16200</v>
      </c>
    </row>
    <row r="221" spans="1:2" x14ac:dyDescent="0.2">
      <c r="A221" t="s">
        <v>3086</v>
      </c>
      <c r="B221" t="s">
        <v>16200</v>
      </c>
    </row>
    <row r="222" spans="1:2" x14ac:dyDescent="0.2">
      <c r="A222" t="s">
        <v>5036</v>
      </c>
      <c r="B222" t="s">
        <v>16203</v>
      </c>
    </row>
    <row r="223" spans="1:2" x14ac:dyDescent="0.2">
      <c r="A223" t="s">
        <v>5367</v>
      </c>
      <c r="B223" t="s">
        <v>16203</v>
      </c>
    </row>
    <row r="224" spans="1:2" x14ac:dyDescent="0.2">
      <c r="A224" t="s">
        <v>1799</v>
      </c>
      <c r="B224" t="s">
        <v>16203</v>
      </c>
    </row>
    <row r="225" spans="1:2" x14ac:dyDescent="0.2">
      <c r="A225" t="s">
        <v>8658</v>
      </c>
      <c r="B225" t="s">
        <v>16200</v>
      </c>
    </row>
    <row r="226" spans="1:2" x14ac:dyDescent="0.2">
      <c r="A226" t="s">
        <v>6697</v>
      </c>
      <c r="B226" t="s">
        <v>16200</v>
      </c>
    </row>
    <row r="227" spans="1:2" x14ac:dyDescent="0.2">
      <c r="A227" t="s">
        <v>3862</v>
      </c>
      <c r="B227" t="s">
        <v>16203</v>
      </c>
    </row>
    <row r="228" spans="1:2" x14ac:dyDescent="0.2">
      <c r="A228" t="s">
        <v>5785</v>
      </c>
      <c r="B228" t="s">
        <v>16203</v>
      </c>
    </row>
    <row r="229" spans="1:2" x14ac:dyDescent="0.2">
      <c r="A229" t="s">
        <v>5160</v>
      </c>
      <c r="B229" t="s">
        <v>16200</v>
      </c>
    </row>
    <row r="230" spans="1:2" x14ac:dyDescent="0.2">
      <c r="A230" t="s">
        <v>7177</v>
      </c>
      <c r="B230" t="s">
        <v>16203</v>
      </c>
    </row>
    <row r="231" spans="1:2" x14ac:dyDescent="0.2">
      <c r="A231" t="s">
        <v>3422</v>
      </c>
      <c r="B231" t="s">
        <v>16200</v>
      </c>
    </row>
    <row r="232" spans="1:2" x14ac:dyDescent="0.2">
      <c r="A232" t="s">
        <v>1364</v>
      </c>
      <c r="B232" t="s">
        <v>16200</v>
      </c>
    </row>
    <row r="233" spans="1:2" x14ac:dyDescent="0.2">
      <c r="A233" t="s">
        <v>2332</v>
      </c>
      <c r="B233" t="s">
        <v>16200</v>
      </c>
    </row>
    <row r="234" spans="1:2" x14ac:dyDescent="0.2">
      <c r="A234" t="s">
        <v>3602</v>
      </c>
      <c r="B234" t="s">
        <v>16203</v>
      </c>
    </row>
    <row r="235" spans="1:2" x14ac:dyDescent="0.2">
      <c r="A235" t="s">
        <v>9504</v>
      </c>
      <c r="B235" t="s">
        <v>16203</v>
      </c>
    </row>
    <row r="236" spans="1:2" x14ac:dyDescent="0.2">
      <c r="A236" t="s">
        <v>4048</v>
      </c>
      <c r="B236" t="s">
        <v>16200</v>
      </c>
    </row>
    <row r="237" spans="1:2" x14ac:dyDescent="0.2">
      <c r="A237" t="s">
        <v>296</v>
      </c>
      <c r="B237" t="s">
        <v>16203</v>
      </c>
    </row>
    <row r="238" spans="1:2" x14ac:dyDescent="0.2">
      <c r="A238" t="s">
        <v>602</v>
      </c>
      <c r="B238" t="s">
        <v>16200</v>
      </c>
    </row>
    <row r="239" spans="1:2" x14ac:dyDescent="0.2">
      <c r="A239" t="s">
        <v>8970</v>
      </c>
      <c r="B239" t="s">
        <v>16203</v>
      </c>
    </row>
    <row r="240" spans="1:2" x14ac:dyDescent="0.2">
      <c r="A240" t="s">
        <v>2764</v>
      </c>
      <c r="B240" t="s">
        <v>16203</v>
      </c>
    </row>
    <row r="241" spans="1:2" x14ac:dyDescent="0.2">
      <c r="A241" t="s">
        <v>6739</v>
      </c>
      <c r="B241" t="s">
        <v>16200</v>
      </c>
    </row>
    <row r="242" spans="1:2" x14ac:dyDescent="0.2">
      <c r="A242" t="s">
        <v>8655</v>
      </c>
      <c r="B242" t="s">
        <v>16202</v>
      </c>
    </row>
    <row r="243" spans="1:2" x14ac:dyDescent="0.2">
      <c r="A243" t="s">
        <v>7490</v>
      </c>
      <c r="B243" t="s">
        <v>16200</v>
      </c>
    </row>
    <row r="244" spans="1:2" x14ac:dyDescent="0.2">
      <c r="A244" t="s">
        <v>3952</v>
      </c>
      <c r="B244" t="s">
        <v>16200</v>
      </c>
    </row>
    <row r="245" spans="1:2" x14ac:dyDescent="0.2">
      <c r="A245" t="s">
        <v>9501</v>
      </c>
      <c r="B245" t="s">
        <v>16200</v>
      </c>
    </row>
    <row r="246" spans="1:2" x14ac:dyDescent="0.2">
      <c r="A246" t="s">
        <v>8237</v>
      </c>
      <c r="B246" t="s">
        <v>16203</v>
      </c>
    </row>
    <row r="247" spans="1:2" x14ac:dyDescent="0.2">
      <c r="A247" t="s">
        <v>2755</v>
      </c>
      <c r="B247" t="s">
        <v>16203</v>
      </c>
    </row>
    <row r="248" spans="1:2" x14ac:dyDescent="0.2">
      <c r="A248" t="s">
        <v>9492</v>
      </c>
      <c r="B248" t="s">
        <v>16203</v>
      </c>
    </row>
    <row r="249" spans="1:2" x14ac:dyDescent="0.2">
      <c r="A249" t="s">
        <v>428</v>
      </c>
      <c r="B249" t="s">
        <v>16203</v>
      </c>
    </row>
    <row r="250" spans="1:2" x14ac:dyDescent="0.2">
      <c r="A250" t="s">
        <v>150</v>
      </c>
      <c r="B250" t="s">
        <v>16200</v>
      </c>
    </row>
    <row r="251" spans="1:2" x14ac:dyDescent="0.2">
      <c r="A251" t="s">
        <v>1725</v>
      </c>
      <c r="B251" t="s">
        <v>16200</v>
      </c>
    </row>
    <row r="252" spans="1:2" x14ac:dyDescent="0.2">
      <c r="A252" t="s">
        <v>6396</v>
      </c>
      <c r="B252" t="s">
        <v>16200</v>
      </c>
    </row>
    <row r="253" spans="1:2" x14ac:dyDescent="0.2">
      <c r="A253" t="s">
        <v>5110</v>
      </c>
      <c r="B253" t="s">
        <v>16200</v>
      </c>
    </row>
    <row r="254" spans="1:2" x14ac:dyDescent="0.2">
      <c r="A254" t="s">
        <v>5253</v>
      </c>
      <c r="B254" t="s">
        <v>16203</v>
      </c>
    </row>
    <row r="255" spans="1:2" x14ac:dyDescent="0.2">
      <c r="A255" t="s">
        <v>473</v>
      </c>
      <c r="B255" t="s">
        <v>16203</v>
      </c>
    </row>
    <row r="256" spans="1:2" x14ac:dyDescent="0.2">
      <c r="A256" t="s">
        <v>8530</v>
      </c>
      <c r="B256" t="s">
        <v>16202</v>
      </c>
    </row>
    <row r="257" spans="1:2" x14ac:dyDescent="0.2">
      <c r="A257" t="s">
        <v>1775</v>
      </c>
      <c r="B257" t="s">
        <v>16203</v>
      </c>
    </row>
    <row r="258" spans="1:2" x14ac:dyDescent="0.2">
      <c r="A258" t="s">
        <v>5427</v>
      </c>
      <c r="B258" t="s">
        <v>16203</v>
      </c>
    </row>
    <row r="259" spans="1:2" x14ac:dyDescent="0.2">
      <c r="A259" t="s">
        <v>5535</v>
      </c>
      <c r="B259" t="s">
        <v>16200</v>
      </c>
    </row>
    <row r="260" spans="1:2" x14ac:dyDescent="0.2">
      <c r="A260" t="s">
        <v>1955</v>
      </c>
      <c r="B260" t="s">
        <v>16203</v>
      </c>
    </row>
    <row r="261" spans="1:2" x14ac:dyDescent="0.2">
      <c r="A261" t="s">
        <v>5307</v>
      </c>
      <c r="B261" t="s">
        <v>16203</v>
      </c>
    </row>
    <row r="262" spans="1:2" x14ac:dyDescent="0.2">
      <c r="A262" t="s">
        <v>8362</v>
      </c>
      <c r="B262" t="s">
        <v>16203</v>
      </c>
    </row>
    <row r="263" spans="1:2" x14ac:dyDescent="0.2">
      <c r="A263" t="s">
        <v>6632</v>
      </c>
      <c r="B263" t="s">
        <v>16200</v>
      </c>
    </row>
    <row r="264" spans="1:2" x14ac:dyDescent="0.2">
      <c r="A264" t="s">
        <v>4558</v>
      </c>
      <c r="B264" t="s">
        <v>16202</v>
      </c>
    </row>
    <row r="265" spans="1:2" x14ac:dyDescent="0.2">
      <c r="A265" t="s">
        <v>9228</v>
      </c>
      <c r="B265" t="s">
        <v>16200</v>
      </c>
    </row>
    <row r="266" spans="1:2" x14ac:dyDescent="0.2">
      <c r="A266" t="s">
        <v>5812</v>
      </c>
      <c r="B266" t="s">
        <v>16203</v>
      </c>
    </row>
    <row r="267" spans="1:2" x14ac:dyDescent="0.2">
      <c r="A267" t="s">
        <v>2815</v>
      </c>
      <c r="B267" t="s">
        <v>16200</v>
      </c>
    </row>
    <row r="268" spans="1:2" x14ac:dyDescent="0.2">
      <c r="A268" t="s">
        <v>9537</v>
      </c>
      <c r="B268" t="s">
        <v>16200</v>
      </c>
    </row>
    <row r="269" spans="1:2" x14ac:dyDescent="0.2">
      <c r="A269" t="s">
        <v>6650</v>
      </c>
      <c r="B269" t="s">
        <v>16203</v>
      </c>
    </row>
    <row r="270" spans="1:2" x14ac:dyDescent="0.2">
      <c r="A270" t="s">
        <v>2589</v>
      </c>
      <c r="B270" t="s">
        <v>16200</v>
      </c>
    </row>
    <row r="271" spans="1:2" x14ac:dyDescent="0.2">
      <c r="A271" t="s">
        <v>3599</v>
      </c>
      <c r="B271" t="s">
        <v>16203</v>
      </c>
    </row>
    <row r="272" spans="1:2" x14ac:dyDescent="0.2">
      <c r="A272" t="s">
        <v>8709</v>
      </c>
      <c r="B272" t="s">
        <v>16203</v>
      </c>
    </row>
    <row r="273" spans="1:2" x14ac:dyDescent="0.2">
      <c r="A273" t="s">
        <v>7710</v>
      </c>
      <c r="B273" t="s">
        <v>16203</v>
      </c>
    </row>
    <row r="274" spans="1:2" x14ac:dyDescent="0.2">
      <c r="A274" t="s">
        <v>8138</v>
      </c>
      <c r="B274" t="s">
        <v>16203</v>
      </c>
    </row>
    <row r="275" spans="1:2" x14ac:dyDescent="0.2">
      <c r="A275" t="s">
        <v>9679</v>
      </c>
      <c r="B275" t="s">
        <v>16200</v>
      </c>
    </row>
    <row r="276" spans="1:2" x14ac:dyDescent="0.2">
      <c r="A276" t="s">
        <v>2449</v>
      </c>
      <c r="B276" t="s">
        <v>16203</v>
      </c>
    </row>
    <row r="277" spans="1:2" x14ac:dyDescent="0.2">
      <c r="A277" t="s">
        <v>8320</v>
      </c>
      <c r="B277" t="s">
        <v>16203</v>
      </c>
    </row>
    <row r="278" spans="1:2" x14ac:dyDescent="0.2">
      <c r="A278" t="s">
        <v>6065</v>
      </c>
      <c r="B278" t="s">
        <v>16200</v>
      </c>
    </row>
    <row r="279" spans="1:2" x14ac:dyDescent="0.2">
      <c r="A279" t="s">
        <v>5015</v>
      </c>
      <c r="B279" t="s">
        <v>16200</v>
      </c>
    </row>
    <row r="280" spans="1:2" x14ac:dyDescent="0.2">
      <c r="A280" t="s">
        <v>7313</v>
      </c>
      <c r="B280" t="s">
        <v>16200</v>
      </c>
    </row>
    <row r="281" spans="1:2" x14ac:dyDescent="0.2">
      <c r="A281" t="s">
        <v>8997</v>
      </c>
      <c r="B281" t="s">
        <v>16200</v>
      </c>
    </row>
    <row r="282" spans="1:2" x14ac:dyDescent="0.2">
      <c r="A282" t="s">
        <v>3230</v>
      </c>
      <c r="B282" t="s">
        <v>16203</v>
      </c>
    </row>
    <row r="283" spans="1:2" x14ac:dyDescent="0.2">
      <c r="A283" t="s">
        <v>3656</v>
      </c>
      <c r="B283" t="s">
        <v>16203</v>
      </c>
    </row>
    <row r="284" spans="1:2" x14ac:dyDescent="0.2">
      <c r="A284" t="s">
        <v>7102</v>
      </c>
      <c r="B284" t="s">
        <v>16203</v>
      </c>
    </row>
    <row r="285" spans="1:2" x14ac:dyDescent="0.2">
      <c r="A285" t="s">
        <v>5073</v>
      </c>
      <c r="B285" t="s">
        <v>16203</v>
      </c>
    </row>
    <row r="286" spans="1:2" x14ac:dyDescent="0.2">
      <c r="A286" t="s">
        <v>4747</v>
      </c>
      <c r="B286" t="s">
        <v>16200</v>
      </c>
    </row>
    <row r="287" spans="1:2" x14ac:dyDescent="0.2">
      <c r="A287" t="s">
        <v>3608</v>
      </c>
      <c r="B287" t="s">
        <v>16200</v>
      </c>
    </row>
    <row r="288" spans="1:2" x14ac:dyDescent="0.2">
      <c r="A288" t="s">
        <v>6844</v>
      </c>
      <c r="B288" t="s">
        <v>16200</v>
      </c>
    </row>
    <row r="289" spans="1:2" x14ac:dyDescent="0.2">
      <c r="A289" t="s">
        <v>9243</v>
      </c>
      <c r="B289" t="s">
        <v>16200</v>
      </c>
    </row>
    <row r="290" spans="1:2" x14ac:dyDescent="0.2">
      <c r="A290" t="s">
        <v>1334</v>
      </c>
      <c r="B290" t="s">
        <v>16200</v>
      </c>
    </row>
    <row r="291" spans="1:2" x14ac:dyDescent="0.2">
      <c r="A291" t="s">
        <v>3542</v>
      </c>
      <c r="B291" t="s">
        <v>16203</v>
      </c>
    </row>
    <row r="292" spans="1:2" x14ac:dyDescent="0.2">
      <c r="A292" t="s">
        <v>9513</v>
      </c>
      <c r="B292" t="s">
        <v>16200</v>
      </c>
    </row>
    <row r="293" spans="1:2" x14ac:dyDescent="0.2">
      <c r="A293" t="s">
        <v>6620</v>
      </c>
      <c r="B293" t="s">
        <v>16203</v>
      </c>
    </row>
    <row r="294" spans="1:2" x14ac:dyDescent="0.2">
      <c r="A294" t="s">
        <v>515</v>
      </c>
      <c r="B294" t="s">
        <v>16203</v>
      </c>
    </row>
    <row r="295" spans="1:2" x14ac:dyDescent="0.2">
      <c r="A295" t="s">
        <v>7611</v>
      </c>
      <c r="B295" t="s">
        <v>16200</v>
      </c>
    </row>
    <row r="296" spans="1:2" x14ac:dyDescent="0.2">
      <c r="A296" t="s">
        <v>3880</v>
      </c>
      <c r="B296" t="s">
        <v>16200</v>
      </c>
    </row>
    <row r="297" spans="1:2" x14ac:dyDescent="0.2">
      <c r="A297" t="s">
        <v>54</v>
      </c>
      <c r="B297" t="s">
        <v>16200</v>
      </c>
    </row>
    <row r="298" spans="1:2" x14ac:dyDescent="0.2">
      <c r="A298" t="s">
        <v>2452</v>
      </c>
      <c r="B298" t="s">
        <v>16203</v>
      </c>
    </row>
    <row r="299" spans="1:2" x14ac:dyDescent="0.2">
      <c r="A299" t="s">
        <v>9457</v>
      </c>
      <c r="B299" t="s">
        <v>16203</v>
      </c>
    </row>
    <row r="300" spans="1:2" x14ac:dyDescent="0.2">
      <c r="A300" t="s">
        <v>3889</v>
      </c>
      <c r="B300" t="s">
        <v>16200</v>
      </c>
    </row>
    <row r="301" spans="1:2" x14ac:dyDescent="0.2">
      <c r="A301" t="s">
        <v>6225</v>
      </c>
      <c r="B301" t="s">
        <v>16200</v>
      </c>
    </row>
    <row r="302" spans="1:2" x14ac:dyDescent="0.2">
      <c r="A302" t="s">
        <v>8539</v>
      </c>
      <c r="B302" t="s">
        <v>16203</v>
      </c>
    </row>
    <row r="303" spans="1:2" x14ac:dyDescent="0.2">
      <c r="A303" t="s">
        <v>4300</v>
      </c>
      <c r="B303" t="s">
        <v>16203</v>
      </c>
    </row>
    <row r="304" spans="1:2" x14ac:dyDescent="0.2">
      <c r="A304" t="s">
        <v>2215</v>
      </c>
      <c r="B304" t="s">
        <v>16203</v>
      </c>
    </row>
    <row r="305" spans="1:2" x14ac:dyDescent="0.2">
      <c r="A305" t="s">
        <v>6035</v>
      </c>
      <c r="B305" t="s">
        <v>16200</v>
      </c>
    </row>
    <row r="306" spans="1:2" x14ac:dyDescent="0.2">
      <c r="A306" t="s">
        <v>6321</v>
      </c>
      <c r="B306" t="s">
        <v>16203</v>
      </c>
    </row>
    <row r="307" spans="1:2" x14ac:dyDescent="0.2">
      <c r="A307" t="s">
        <v>8406</v>
      </c>
      <c r="B307" t="s">
        <v>16200</v>
      </c>
    </row>
    <row r="308" spans="1:2" x14ac:dyDescent="0.2">
      <c r="A308" t="s">
        <v>6614</v>
      </c>
      <c r="B308" t="s">
        <v>16203</v>
      </c>
    </row>
    <row r="309" spans="1:2" x14ac:dyDescent="0.2">
      <c r="A309" t="s">
        <v>2458</v>
      </c>
      <c r="B309" t="s">
        <v>16203</v>
      </c>
    </row>
    <row r="310" spans="1:2" x14ac:dyDescent="0.2">
      <c r="A310" t="s">
        <v>5508</v>
      </c>
      <c r="B310" t="s">
        <v>16200</v>
      </c>
    </row>
    <row r="311" spans="1:2" x14ac:dyDescent="0.2">
      <c r="A311" t="s">
        <v>8332</v>
      </c>
      <c r="B311" t="s">
        <v>16200</v>
      </c>
    </row>
    <row r="312" spans="1:2" x14ac:dyDescent="0.2">
      <c r="A312" t="s">
        <v>1698</v>
      </c>
      <c r="B312" t="s">
        <v>16200</v>
      </c>
    </row>
    <row r="313" spans="1:2" x14ac:dyDescent="0.2">
      <c r="A313" t="s">
        <v>1690</v>
      </c>
      <c r="B313" t="s">
        <v>16203</v>
      </c>
    </row>
    <row r="314" spans="1:2" x14ac:dyDescent="0.2">
      <c r="A314" t="s">
        <v>5920</v>
      </c>
      <c r="B314" t="s">
        <v>16203</v>
      </c>
    </row>
    <row r="315" spans="1:2" x14ac:dyDescent="0.2">
      <c r="A315" t="s">
        <v>5648</v>
      </c>
      <c r="B315" t="s">
        <v>16200</v>
      </c>
    </row>
    <row r="316" spans="1:2" x14ac:dyDescent="0.2">
      <c r="A316" t="s">
        <v>9481</v>
      </c>
      <c r="B316" t="s">
        <v>16200</v>
      </c>
    </row>
    <row r="317" spans="1:2" x14ac:dyDescent="0.2">
      <c r="A317" t="s">
        <v>5559</v>
      </c>
      <c r="B317" t="s">
        <v>16203</v>
      </c>
    </row>
    <row r="318" spans="1:2" x14ac:dyDescent="0.2">
      <c r="A318" t="s">
        <v>1217</v>
      </c>
      <c r="B318" t="s">
        <v>16200</v>
      </c>
    </row>
    <row r="319" spans="1:2" x14ac:dyDescent="0.2">
      <c r="A319" t="s">
        <v>3527</v>
      </c>
      <c r="B319" t="s">
        <v>16203</v>
      </c>
    </row>
    <row r="320" spans="1:2" x14ac:dyDescent="0.2">
      <c r="A320" t="s">
        <v>7965</v>
      </c>
      <c r="B320" t="s">
        <v>16200</v>
      </c>
    </row>
    <row r="321" spans="1:2" x14ac:dyDescent="0.2">
      <c r="A321" t="s">
        <v>3503</v>
      </c>
      <c r="B321" t="s">
        <v>16200</v>
      </c>
    </row>
    <row r="322" spans="1:2" x14ac:dyDescent="0.2">
      <c r="A322" t="s">
        <v>6447</v>
      </c>
      <c r="B322" t="s">
        <v>16203</v>
      </c>
    </row>
    <row r="323" spans="1:2" x14ac:dyDescent="0.2">
      <c r="A323" t="s">
        <v>6943</v>
      </c>
      <c r="B323" t="s">
        <v>16203</v>
      </c>
    </row>
    <row r="324" spans="1:2" x14ac:dyDescent="0.2">
      <c r="A324" t="s">
        <v>6444</v>
      </c>
      <c r="B324" t="s">
        <v>16200</v>
      </c>
    </row>
    <row r="325" spans="1:2" x14ac:dyDescent="0.2">
      <c r="A325" t="s">
        <v>4268</v>
      </c>
      <c r="B325" t="s">
        <v>16200</v>
      </c>
    </row>
    <row r="326" spans="1:2" x14ac:dyDescent="0.2">
      <c r="A326" t="s">
        <v>6916</v>
      </c>
      <c r="B326" t="s">
        <v>16200</v>
      </c>
    </row>
    <row r="327" spans="1:2" x14ac:dyDescent="0.2">
      <c r="A327" t="s">
        <v>6668</v>
      </c>
      <c r="B327" t="s">
        <v>16200</v>
      </c>
    </row>
    <row r="328" spans="1:2" x14ac:dyDescent="0.2">
      <c r="A328" t="s">
        <v>6041</v>
      </c>
      <c r="B328" t="s">
        <v>16203</v>
      </c>
    </row>
    <row r="329" spans="1:2" x14ac:dyDescent="0.2">
      <c r="A329" t="s">
        <v>9730</v>
      </c>
      <c r="B329" t="s">
        <v>16200</v>
      </c>
    </row>
    <row r="330" spans="1:2" x14ac:dyDescent="0.2">
      <c r="A330" t="s">
        <v>5199</v>
      </c>
      <c r="B330" t="s">
        <v>16203</v>
      </c>
    </row>
    <row r="331" spans="1:2" x14ac:dyDescent="0.2">
      <c r="A331" t="s">
        <v>3007</v>
      </c>
      <c r="B331" t="s">
        <v>16203</v>
      </c>
    </row>
    <row r="332" spans="1:2" x14ac:dyDescent="0.2">
      <c r="A332" t="s">
        <v>2722</v>
      </c>
      <c r="B332" t="s">
        <v>16200</v>
      </c>
    </row>
    <row r="333" spans="1:2" x14ac:dyDescent="0.2">
      <c r="A333" t="s">
        <v>7523</v>
      </c>
      <c r="B333" t="s">
        <v>16203</v>
      </c>
    </row>
    <row r="334" spans="1:2" x14ac:dyDescent="0.2">
      <c r="A334" t="s">
        <v>45</v>
      </c>
      <c r="B334" t="s">
        <v>16200</v>
      </c>
    </row>
    <row r="335" spans="1:2" x14ac:dyDescent="0.2">
      <c r="A335" t="s">
        <v>8204</v>
      </c>
      <c r="B335" t="s">
        <v>16203</v>
      </c>
    </row>
    <row r="336" spans="1:2" x14ac:dyDescent="0.2">
      <c r="A336" t="s">
        <v>7114</v>
      </c>
      <c r="B336" t="s">
        <v>16203</v>
      </c>
    </row>
    <row r="337" spans="1:2" x14ac:dyDescent="0.2">
      <c r="A337" t="s">
        <v>3739</v>
      </c>
      <c r="B337" t="s">
        <v>16200</v>
      </c>
    </row>
    <row r="338" spans="1:2" x14ac:dyDescent="0.2">
      <c r="A338" t="s">
        <v>2060</v>
      </c>
      <c r="B338" t="s">
        <v>16203</v>
      </c>
    </row>
    <row r="339" spans="1:2" x14ac:dyDescent="0.2">
      <c r="A339" t="s">
        <v>4080</v>
      </c>
      <c r="B339" t="s">
        <v>16200</v>
      </c>
    </row>
    <row r="340" spans="1:2" x14ac:dyDescent="0.2">
      <c r="A340" t="s">
        <v>7950</v>
      </c>
      <c r="B340" t="s">
        <v>16200</v>
      </c>
    </row>
    <row r="341" spans="1:2" x14ac:dyDescent="0.2">
      <c r="A341" t="s">
        <v>7096</v>
      </c>
      <c r="B341" t="s">
        <v>16200</v>
      </c>
    </row>
    <row r="342" spans="1:2" x14ac:dyDescent="0.2">
      <c r="A342" t="s">
        <v>584</v>
      </c>
      <c r="B342" t="s">
        <v>16203</v>
      </c>
    </row>
    <row r="343" spans="1:2" x14ac:dyDescent="0.2">
      <c r="A343" t="s">
        <v>1967</v>
      </c>
      <c r="B343" t="s">
        <v>16200</v>
      </c>
    </row>
    <row r="344" spans="1:2" x14ac:dyDescent="0.2">
      <c r="A344" t="s">
        <v>9237</v>
      </c>
      <c r="B344" t="s">
        <v>16200</v>
      </c>
    </row>
    <row r="345" spans="1:2" x14ac:dyDescent="0.2">
      <c r="A345" t="s">
        <v>9313</v>
      </c>
      <c r="B345" t="s">
        <v>16200</v>
      </c>
    </row>
    <row r="346" spans="1:2" x14ac:dyDescent="0.2">
      <c r="A346" t="s">
        <v>3365</v>
      </c>
      <c r="B346" t="s">
        <v>16200</v>
      </c>
    </row>
    <row r="347" spans="1:2" x14ac:dyDescent="0.2">
      <c r="A347" t="s">
        <v>96</v>
      </c>
      <c r="B347" t="s">
        <v>16203</v>
      </c>
    </row>
    <row r="348" spans="1:2" x14ac:dyDescent="0.2">
      <c r="A348" t="s">
        <v>8973</v>
      </c>
      <c r="B348" t="s">
        <v>16203</v>
      </c>
    </row>
    <row r="349" spans="1:2" x14ac:dyDescent="0.2">
      <c r="A349" t="s">
        <v>716</v>
      </c>
      <c r="B349" t="s">
        <v>16200</v>
      </c>
    </row>
    <row r="350" spans="1:2" x14ac:dyDescent="0.2">
      <c r="A350" t="s">
        <v>8721</v>
      </c>
      <c r="B350" t="s">
        <v>16200</v>
      </c>
    </row>
    <row r="351" spans="1:2" x14ac:dyDescent="0.2">
      <c r="A351" t="s">
        <v>6940</v>
      </c>
      <c r="B351" t="s">
        <v>16203</v>
      </c>
    </row>
    <row r="352" spans="1:2" x14ac:dyDescent="0.2">
      <c r="A352" t="s">
        <v>6126</v>
      </c>
      <c r="B352" t="s">
        <v>16200</v>
      </c>
    </row>
    <row r="353" spans="1:2" x14ac:dyDescent="0.2">
      <c r="A353" t="s">
        <v>8679</v>
      </c>
      <c r="B353" t="s">
        <v>16200</v>
      </c>
    </row>
    <row r="354" spans="1:2" x14ac:dyDescent="0.2">
      <c r="A354" t="s">
        <v>1802</v>
      </c>
      <c r="B354" t="s">
        <v>16203</v>
      </c>
    </row>
    <row r="355" spans="1:2" x14ac:dyDescent="0.2">
      <c r="A355" t="s">
        <v>7974</v>
      </c>
      <c r="B355" t="s">
        <v>16200</v>
      </c>
    </row>
    <row r="356" spans="1:2" x14ac:dyDescent="0.2">
      <c r="A356" t="s">
        <v>941</v>
      </c>
      <c r="B356" t="s">
        <v>16203</v>
      </c>
    </row>
    <row r="357" spans="1:2" x14ac:dyDescent="0.2">
      <c r="A357" t="s">
        <v>1952</v>
      </c>
      <c r="B357" t="s">
        <v>16203</v>
      </c>
    </row>
    <row r="358" spans="1:2" x14ac:dyDescent="0.2">
      <c r="A358" t="s">
        <v>9498</v>
      </c>
      <c r="B358" t="s">
        <v>16200</v>
      </c>
    </row>
    <row r="359" spans="1:2" x14ac:dyDescent="0.2">
      <c r="A359" t="s">
        <v>4932</v>
      </c>
      <c r="B359" t="s">
        <v>16200</v>
      </c>
    </row>
    <row r="360" spans="1:2" x14ac:dyDescent="0.2">
      <c r="A360" t="s">
        <v>2947</v>
      </c>
      <c r="B360" t="s">
        <v>16200</v>
      </c>
    </row>
    <row r="361" spans="1:2" x14ac:dyDescent="0.2">
      <c r="A361" t="s">
        <v>2953</v>
      </c>
      <c r="B361" t="s">
        <v>16203</v>
      </c>
    </row>
    <row r="362" spans="1:2" x14ac:dyDescent="0.2">
      <c r="A362" t="s">
        <v>2491</v>
      </c>
      <c r="B362" t="s">
        <v>16203</v>
      </c>
    </row>
    <row r="363" spans="1:2" x14ac:dyDescent="0.2">
      <c r="A363" t="s">
        <v>7450</v>
      </c>
      <c r="B363" t="s">
        <v>16200</v>
      </c>
    </row>
    <row r="364" spans="1:2" x14ac:dyDescent="0.2">
      <c r="A364" t="s">
        <v>5671</v>
      </c>
      <c r="B364" t="s">
        <v>16200</v>
      </c>
    </row>
    <row r="365" spans="1:2" x14ac:dyDescent="0.2">
      <c r="A365" t="s">
        <v>7304</v>
      </c>
      <c r="B365" t="s">
        <v>16203</v>
      </c>
    </row>
    <row r="366" spans="1:2" x14ac:dyDescent="0.2">
      <c r="A366" t="s">
        <v>5616</v>
      </c>
      <c r="B366" t="s">
        <v>16203</v>
      </c>
    </row>
    <row r="367" spans="1:2" x14ac:dyDescent="0.2">
      <c r="A367" t="s">
        <v>276</v>
      </c>
      <c r="B367" t="s">
        <v>16200</v>
      </c>
    </row>
    <row r="368" spans="1:2" x14ac:dyDescent="0.2">
      <c r="A368" t="s">
        <v>66</v>
      </c>
      <c r="B368" t="s">
        <v>16203</v>
      </c>
    </row>
    <row r="369" spans="1:2" x14ac:dyDescent="0.2">
      <c r="A369" t="s">
        <v>3817</v>
      </c>
      <c r="B369" t="s">
        <v>16203</v>
      </c>
    </row>
    <row r="370" spans="1:2" x14ac:dyDescent="0.2">
      <c r="A370" t="s">
        <v>2770</v>
      </c>
      <c r="B370" t="s">
        <v>16203</v>
      </c>
    </row>
    <row r="371" spans="1:2" x14ac:dyDescent="0.2">
      <c r="A371" t="s">
        <v>273</v>
      </c>
      <c r="B371" t="s">
        <v>16200</v>
      </c>
    </row>
    <row r="372" spans="1:2" x14ac:dyDescent="0.2">
      <c r="A372" t="s">
        <v>2461</v>
      </c>
      <c r="B372" t="s">
        <v>16203</v>
      </c>
    </row>
    <row r="373" spans="1:2" x14ac:dyDescent="0.2">
      <c r="A373" t="s">
        <v>5154</v>
      </c>
      <c r="B373" t="s">
        <v>16200</v>
      </c>
    </row>
    <row r="374" spans="1:2" x14ac:dyDescent="0.2">
      <c r="A374" t="s">
        <v>5568</v>
      </c>
      <c r="B374" t="s">
        <v>16200</v>
      </c>
    </row>
    <row r="375" spans="1:2" x14ac:dyDescent="0.2">
      <c r="A375" t="s">
        <v>7617</v>
      </c>
      <c r="B375" t="s">
        <v>16203</v>
      </c>
    </row>
    <row r="376" spans="1:2" x14ac:dyDescent="0.2">
      <c r="A376" t="s">
        <v>5478</v>
      </c>
      <c r="B376" t="s">
        <v>16203</v>
      </c>
    </row>
    <row r="377" spans="1:2" x14ac:dyDescent="0.2">
      <c r="A377" t="s">
        <v>5256</v>
      </c>
      <c r="B377" t="s">
        <v>16200</v>
      </c>
    </row>
    <row r="378" spans="1:2" x14ac:dyDescent="0.2">
      <c r="A378" t="s">
        <v>189</v>
      </c>
      <c r="B378" t="s">
        <v>16200</v>
      </c>
    </row>
    <row r="379" spans="1:2" x14ac:dyDescent="0.2">
      <c r="A379" t="s">
        <v>9486</v>
      </c>
      <c r="B379" t="s">
        <v>16200</v>
      </c>
    </row>
    <row r="380" spans="1:2" x14ac:dyDescent="0.2">
      <c r="A380" t="s">
        <v>2222</v>
      </c>
      <c r="B380" t="s">
        <v>16200</v>
      </c>
    </row>
    <row r="381" spans="1:2" x14ac:dyDescent="0.2">
      <c r="A381" t="s">
        <v>2425</v>
      </c>
      <c r="B381" t="s">
        <v>16200</v>
      </c>
    </row>
    <row r="382" spans="1:2" x14ac:dyDescent="0.2">
      <c r="A382" t="s">
        <v>7459</v>
      </c>
      <c r="B382" t="s">
        <v>16203</v>
      </c>
    </row>
    <row r="383" spans="1:2" x14ac:dyDescent="0.2">
      <c r="A383" t="s">
        <v>9697</v>
      </c>
      <c r="B383" t="s">
        <v>16200</v>
      </c>
    </row>
    <row r="384" spans="1:2" x14ac:dyDescent="0.2">
      <c r="A384" t="s">
        <v>8102</v>
      </c>
      <c r="B384" t="s">
        <v>16200</v>
      </c>
    </row>
    <row r="385" spans="1:2" x14ac:dyDescent="0.2">
      <c r="A385" t="s">
        <v>9664</v>
      </c>
      <c r="B385" t="s">
        <v>16200</v>
      </c>
    </row>
    <row r="386" spans="1:2" x14ac:dyDescent="0.2">
      <c r="A386" t="s">
        <v>7989</v>
      </c>
      <c r="B386" t="s">
        <v>16200</v>
      </c>
    </row>
    <row r="387" spans="1:2" x14ac:dyDescent="0.2">
      <c r="A387" t="s">
        <v>5905</v>
      </c>
      <c r="B387" t="s">
        <v>16203</v>
      </c>
    </row>
    <row r="388" spans="1:2" x14ac:dyDescent="0.2">
      <c r="A388" t="s">
        <v>81</v>
      </c>
      <c r="B388" t="s">
        <v>16203</v>
      </c>
    </row>
    <row r="389" spans="1:2" x14ac:dyDescent="0.2">
      <c r="A389" t="s">
        <v>9428</v>
      </c>
      <c r="B389" t="s">
        <v>16200</v>
      </c>
    </row>
    <row r="390" spans="1:2" x14ac:dyDescent="0.2">
      <c r="A390" t="s">
        <v>9370</v>
      </c>
      <c r="B390" t="s">
        <v>16203</v>
      </c>
    </row>
    <row r="391" spans="1:2" x14ac:dyDescent="0.2">
      <c r="A391" t="s">
        <v>3004</v>
      </c>
      <c r="B391" t="s">
        <v>16200</v>
      </c>
    </row>
    <row r="392" spans="1:2" x14ac:dyDescent="0.2">
      <c r="A392" t="s">
        <v>2574</v>
      </c>
      <c r="B392" t="s">
        <v>16200</v>
      </c>
    </row>
    <row r="393" spans="1:2" x14ac:dyDescent="0.2">
      <c r="A393" t="s">
        <v>8006</v>
      </c>
      <c r="B393" t="s">
        <v>16203</v>
      </c>
    </row>
    <row r="394" spans="1:2" x14ac:dyDescent="0.2">
      <c r="A394" t="s">
        <v>2069</v>
      </c>
      <c r="B394" t="s">
        <v>16203</v>
      </c>
    </row>
    <row r="395" spans="1:2" x14ac:dyDescent="0.2">
      <c r="A395" t="s">
        <v>7602</v>
      </c>
      <c r="B395" t="s">
        <v>16203</v>
      </c>
    </row>
    <row r="396" spans="1:2" x14ac:dyDescent="0.2">
      <c r="A396" t="s">
        <v>4447</v>
      </c>
      <c r="B396" t="s">
        <v>16203</v>
      </c>
    </row>
    <row r="397" spans="1:2" x14ac:dyDescent="0.2">
      <c r="A397" t="s">
        <v>6787</v>
      </c>
      <c r="B397" t="s">
        <v>16200</v>
      </c>
    </row>
    <row r="398" spans="1:2" x14ac:dyDescent="0.2">
      <c r="A398" t="s">
        <v>9442</v>
      </c>
      <c r="B398" t="s">
        <v>16203</v>
      </c>
    </row>
    <row r="399" spans="1:2" x14ac:dyDescent="0.2">
      <c r="A399" t="s">
        <v>9003</v>
      </c>
      <c r="B399" t="s">
        <v>16200</v>
      </c>
    </row>
    <row r="400" spans="1:2" x14ac:dyDescent="0.2">
      <c r="A400" t="s">
        <v>7448</v>
      </c>
      <c r="B400" t="s">
        <v>16200</v>
      </c>
    </row>
    <row r="401" spans="1:2" x14ac:dyDescent="0.2">
      <c r="A401" t="s">
        <v>5668</v>
      </c>
      <c r="B401" t="s">
        <v>16203</v>
      </c>
    </row>
    <row r="402" spans="1:2" x14ac:dyDescent="0.2">
      <c r="A402" t="s">
        <v>3892</v>
      </c>
      <c r="B402" t="s">
        <v>16203</v>
      </c>
    </row>
    <row r="403" spans="1:2" x14ac:dyDescent="0.2">
      <c r="A403" t="s">
        <v>8255</v>
      </c>
      <c r="B403" t="s">
        <v>16203</v>
      </c>
    </row>
    <row r="404" spans="1:2" x14ac:dyDescent="0.2">
      <c r="A404" t="s">
        <v>7424</v>
      </c>
      <c r="B404" t="s">
        <v>16200</v>
      </c>
    </row>
    <row r="405" spans="1:2" x14ac:dyDescent="0.2">
      <c r="A405" t="s">
        <v>3013</v>
      </c>
      <c r="B405" t="s">
        <v>16203</v>
      </c>
    </row>
    <row r="406" spans="1:2" x14ac:dyDescent="0.2">
      <c r="A406" t="s">
        <v>2803</v>
      </c>
      <c r="B406" t="s">
        <v>16200</v>
      </c>
    </row>
    <row r="407" spans="1:2" x14ac:dyDescent="0.2">
      <c r="A407" t="s">
        <v>5361</v>
      </c>
      <c r="B407" t="s">
        <v>16203</v>
      </c>
    </row>
    <row r="408" spans="1:2" x14ac:dyDescent="0.2">
      <c r="A408" t="s">
        <v>2719</v>
      </c>
      <c r="B408" t="s">
        <v>16200</v>
      </c>
    </row>
    <row r="409" spans="1:2" x14ac:dyDescent="0.2">
      <c r="A409" t="s">
        <v>8724</v>
      </c>
      <c r="B409" t="s">
        <v>16200</v>
      </c>
    </row>
    <row r="410" spans="1:2" x14ac:dyDescent="0.2">
      <c r="A410" t="s">
        <v>929</v>
      </c>
      <c r="B410" t="s">
        <v>16200</v>
      </c>
    </row>
    <row r="411" spans="1:2" x14ac:dyDescent="0.2">
      <c r="A411" t="s">
        <v>1940</v>
      </c>
      <c r="B411" t="s">
        <v>16203</v>
      </c>
    </row>
    <row r="412" spans="1:2" x14ac:dyDescent="0.2">
      <c r="A412" t="s">
        <v>9148</v>
      </c>
      <c r="B412" t="s">
        <v>16200</v>
      </c>
    </row>
    <row r="413" spans="1:2" x14ac:dyDescent="0.2">
      <c r="A413" t="s">
        <v>7689</v>
      </c>
      <c r="B413" t="s">
        <v>16200</v>
      </c>
    </row>
    <row r="414" spans="1:2" x14ac:dyDescent="0.2">
      <c r="A414" t="s">
        <v>7400</v>
      </c>
      <c r="B414" t="s">
        <v>16203</v>
      </c>
    </row>
    <row r="415" spans="1:2" x14ac:dyDescent="0.2">
      <c r="A415" t="s">
        <v>4006</v>
      </c>
      <c r="B415" t="s">
        <v>16203</v>
      </c>
    </row>
    <row r="416" spans="1:2" x14ac:dyDescent="0.2">
      <c r="A416" t="s">
        <v>9495</v>
      </c>
      <c r="B416" t="s">
        <v>16200</v>
      </c>
    </row>
    <row r="417" spans="1:2" x14ac:dyDescent="0.2">
      <c r="A417" t="s">
        <v>2713</v>
      </c>
      <c r="B417" t="s">
        <v>16200</v>
      </c>
    </row>
    <row r="418" spans="1:2" x14ac:dyDescent="0.2">
      <c r="A418" t="s">
        <v>2568</v>
      </c>
      <c r="B418" t="s">
        <v>16200</v>
      </c>
    </row>
    <row r="419" spans="1:2" x14ac:dyDescent="0.2">
      <c r="A419" t="s">
        <v>8051</v>
      </c>
      <c r="B419" t="s">
        <v>16200</v>
      </c>
    </row>
    <row r="420" spans="1:2" x14ac:dyDescent="0.2">
      <c r="A420" t="s">
        <v>5238</v>
      </c>
      <c r="B420" t="s">
        <v>16203</v>
      </c>
    </row>
    <row r="421" spans="1:2" x14ac:dyDescent="0.2">
      <c r="A421" t="s">
        <v>7445</v>
      </c>
      <c r="B421" t="s">
        <v>16200</v>
      </c>
    </row>
    <row r="422" spans="1:2" x14ac:dyDescent="0.2">
      <c r="A422" t="s">
        <v>3754</v>
      </c>
      <c r="B422" t="s">
        <v>16203</v>
      </c>
    </row>
    <row r="423" spans="1:2" x14ac:dyDescent="0.2">
      <c r="A423" t="s">
        <v>108</v>
      </c>
      <c r="B423" t="s">
        <v>16200</v>
      </c>
    </row>
    <row r="424" spans="1:2" x14ac:dyDescent="0.2">
      <c r="A424" t="s">
        <v>4024</v>
      </c>
      <c r="B424" t="s">
        <v>16203</v>
      </c>
    </row>
    <row r="425" spans="1:2" x14ac:dyDescent="0.2">
      <c r="A425" t="s">
        <v>9192</v>
      </c>
      <c r="B425" t="s">
        <v>16203</v>
      </c>
    </row>
    <row r="426" spans="1:2" x14ac:dyDescent="0.2">
      <c r="A426" t="s">
        <v>659</v>
      </c>
      <c r="B426" t="s">
        <v>16203</v>
      </c>
    </row>
    <row r="427" spans="1:2" x14ac:dyDescent="0.2">
      <c r="A427" t="s">
        <v>8500</v>
      </c>
      <c r="B427" t="s">
        <v>16203</v>
      </c>
    </row>
    <row r="428" spans="1:2" x14ac:dyDescent="0.2">
      <c r="A428" t="s">
        <v>6306</v>
      </c>
      <c r="B428" t="s">
        <v>16200</v>
      </c>
    </row>
    <row r="429" spans="1:2" x14ac:dyDescent="0.2">
      <c r="A429" t="s">
        <v>3010</v>
      </c>
      <c r="B429" t="s">
        <v>16200</v>
      </c>
    </row>
    <row r="430" spans="1:2" x14ac:dyDescent="0.2">
      <c r="A430" t="s">
        <v>2279</v>
      </c>
      <c r="B430" t="s">
        <v>16200</v>
      </c>
    </row>
    <row r="431" spans="1:2" x14ac:dyDescent="0.2">
      <c r="A431" t="s">
        <v>2791</v>
      </c>
      <c r="B431" t="s">
        <v>16200</v>
      </c>
    </row>
    <row r="432" spans="1:2" x14ac:dyDescent="0.2">
      <c r="A432" t="s">
        <v>4200</v>
      </c>
      <c r="B432" t="s">
        <v>16200</v>
      </c>
    </row>
    <row r="433" spans="1:2" x14ac:dyDescent="0.2">
      <c r="A433" t="s">
        <v>39</v>
      </c>
      <c r="B433" t="s">
        <v>16200</v>
      </c>
    </row>
    <row r="434" spans="1:2" x14ac:dyDescent="0.2">
      <c r="A434" t="s">
        <v>9460</v>
      </c>
      <c r="B434" t="s">
        <v>16203</v>
      </c>
    </row>
    <row r="435" spans="1:2" x14ac:dyDescent="0.2">
      <c r="A435" t="s">
        <v>4983</v>
      </c>
      <c r="B435" t="s">
        <v>16200</v>
      </c>
    </row>
    <row r="436" spans="1:2" x14ac:dyDescent="0.2">
      <c r="A436" t="s">
        <v>8036</v>
      </c>
      <c r="B436" t="s">
        <v>16203</v>
      </c>
    </row>
    <row r="437" spans="1:2" x14ac:dyDescent="0.2">
      <c r="A437" t="s">
        <v>2392</v>
      </c>
      <c r="B437" t="s">
        <v>16200</v>
      </c>
    </row>
    <row r="438" spans="1:2" x14ac:dyDescent="0.2">
      <c r="A438" t="s">
        <v>6584</v>
      </c>
      <c r="B438" t="s">
        <v>16203</v>
      </c>
    </row>
    <row r="439" spans="1:2" x14ac:dyDescent="0.2">
      <c r="A439" t="s">
        <v>5800</v>
      </c>
      <c r="B439" t="s">
        <v>16203</v>
      </c>
    </row>
    <row r="440" spans="1:2" x14ac:dyDescent="0.2">
      <c r="A440" t="s">
        <v>7203</v>
      </c>
      <c r="B440" t="s">
        <v>16203</v>
      </c>
    </row>
    <row r="441" spans="1:2" x14ac:dyDescent="0.2">
      <c r="A441" t="s">
        <v>8608</v>
      </c>
      <c r="B441" t="s">
        <v>16200</v>
      </c>
    </row>
    <row r="442" spans="1:2" x14ac:dyDescent="0.2">
      <c r="A442" t="s">
        <v>6715</v>
      </c>
      <c r="B442" t="s">
        <v>16200</v>
      </c>
    </row>
    <row r="443" spans="1:2" x14ac:dyDescent="0.2">
      <c r="A443" t="s">
        <v>3904</v>
      </c>
      <c r="B443" t="s">
        <v>16203</v>
      </c>
    </row>
    <row r="444" spans="1:2" x14ac:dyDescent="0.2">
      <c r="A444" t="s">
        <v>2905</v>
      </c>
      <c r="B444" t="s">
        <v>16203</v>
      </c>
    </row>
    <row r="445" spans="1:2" x14ac:dyDescent="0.2">
      <c r="A445" t="s">
        <v>4361</v>
      </c>
      <c r="B445" t="s">
        <v>16203</v>
      </c>
    </row>
    <row r="446" spans="1:2" x14ac:dyDescent="0.2">
      <c r="A446" t="s">
        <v>1793</v>
      </c>
      <c r="B446" t="s">
        <v>16203</v>
      </c>
    </row>
    <row r="447" spans="1:2" x14ac:dyDescent="0.2">
      <c r="A447" t="s">
        <v>4212</v>
      </c>
      <c r="B447" t="s">
        <v>16200</v>
      </c>
    </row>
    <row r="448" spans="1:2" x14ac:dyDescent="0.2">
      <c r="A448" t="s">
        <v>7456</v>
      </c>
      <c r="B448" t="s">
        <v>16200</v>
      </c>
    </row>
    <row r="449" spans="1:2" x14ac:dyDescent="0.2">
      <c r="A449" t="s">
        <v>455</v>
      </c>
      <c r="B449" t="s">
        <v>16203</v>
      </c>
    </row>
    <row r="450" spans="1:2" x14ac:dyDescent="0.2">
      <c r="A450" t="s">
        <v>3787</v>
      </c>
      <c r="B450" t="s">
        <v>16203</v>
      </c>
    </row>
    <row r="451" spans="1:2" x14ac:dyDescent="0.2">
      <c r="A451" t="s">
        <v>4810</v>
      </c>
      <c r="B451" t="s">
        <v>16203</v>
      </c>
    </row>
    <row r="452" spans="1:2" x14ac:dyDescent="0.2">
      <c r="A452" t="s">
        <v>7704</v>
      </c>
      <c r="B452" t="s">
        <v>16200</v>
      </c>
    </row>
    <row r="453" spans="1:2" x14ac:dyDescent="0.2">
      <c r="A453" t="s">
        <v>6685</v>
      </c>
      <c r="B453" t="s">
        <v>16203</v>
      </c>
    </row>
    <row r="454" spans="1:2" x14ac:dyDescent="0.2">
      <c r="A454" t="s">
        <v>7090</v>
      </c>
      <c r="B454" t="s">
        <v>16200</v>
      </c>
    </row>
    <row r="455" spans="1:2" x14ac:dyDescent="0.2">
      <c r="A455" t="s">
        <v>6575</v>
      </c>
      <c r="B455" t="s">
        <v>16200</v>
      </c>
    </row>
    <row r="456" spans="1:2" x14ac:dyDescent="0.2">
      <c r="A456" t="s">
        <v>1895</v>
      </c>
      <c r="B456" t="s">
        <v>16200</v>
      </c>
    </row>
    <row r="457" spans="1:2" x14ac:dyDescent="0.2">
      <c r="A457" t="s">
        <v>719</v>
      </c>
      <c r="B457" t="s">
        <v>16200</v>
      </c>
    </row>
    <row r="458" spans="1:2" x14ac:dyDescent="0.2">
      <c r="A458" t="s">
        <v>2422</v>
      </c>
      <c r="B458" t="s">
        <v>16203</v>
      </c>
    </row>
    <row r="459" spans="1:2" x14ac:dyDescent="0.2">
      <c r="A459" t="s">
        <v>1211</v>
      </c>
      <c r="B459" t="s">
        <v>16203</v>
      </c>
    </row>
    <row r="460" spans="1:2" x14ac:dyDescent="0.2">
      <c r="A460" t="s">
        <v>7860</v>
      </c>
      <c r="B460" t="s">
        <v>16203</v>
      </c>
    </row>
    <row r="461" spans="1:2" x14ac:dyDescent="0.2">
      <c r="A461" t="s">
        <v>2335</v>
      </c>
      <c r="B461" t="s">
        <v>16200</v>
      </c>
    </row>
    <row r="462" spans="1:2" x14ac:dyDescent="0.2">
      <c r="A462" t="s">
        <v>9565</v>
      </c>
      <c r="B462" t="s">
        <v>16203</v>
      </c>
    </row>
    <row r="463" spans="1:2" x14ac:dyDescent="0.2">
      <c r="A463" t="s">
        <v>2419</v>
      </c>
      <c r="B463" t="s">
        <v>16200</v>
      </c>
    </row>
    <row r="464" spans="1:2" x14ac:dyDescent="0.2">
      <c r="A464" t="s">
        <v>8365</v>
      </c>
      <c r="B464" t="s">
        <v>16203</v>
      </c>
    </row>
    <row r="465" spans="1:2" x14ac:dyDescent="0.2">
      <c r="A465" t="s">
        <v>9472</v>
      </c>
      <c r="B465" t="s">
        <v>16203</v>
      </c>
    </row>
    <row r="466" spans="1:2" x14ac:dyDescent="0.2">
      <c r="A466" t="s">
        <v>5562</v>
      </c>
      <c r="B466" t="s">
        <v>16203</v>
      </c>
    </row>
    <row r="467" spans="1:2" x14ac:dyDescent="0.2">
      <c r="A467" t="s">
        <v>8988</v>
      </c>
      <c r="B467" t="s">
        <v>16203</v>
      </c>
    </row>
    <row r="468" spans="1:2" x14ac:dyDescent="0.2">
      <c r="A468" t="s">
        <v>1004</v>
      </c>
      <c r="B468" t="s">
        <v>16203</v>
      </c>
    </row>
    <row r="469" spans="1:2" x14ac:dyDescent="0.2">
      <c r="A469" t="s">
        <v>1556</v>
      </c>
      <c r="B469" t="s">
        <v>16200</v>
      </c>
    </row>
    <row r="470" spans="1:2" x14ac:dyDescent="0.2">
      <c r="A470" t="s">
        <v>8228</v>
      </c>
      <c r="B470" t="s">
        <v>16200</v>
      </c>
    </row>
    <row r="471" spans="1:2" x14ac:dyDescent="0.2">
      <c r="A471" t="s">
        <v>7572</v>
      </c>
      <c r="B471" t="s">
        <v>16203</v>
      </c>
    </row>
    <row r="472" spans="1:2" x14ac:dyDescent="0.2">
      <c r="A472" t="s">
        <v>8105</v>
      </c>
      <c r="B472" t="s">
        <v>16203</v>
      </c>
    </row>
    <row r="473" spans="1:2" x14ac:dyDescent="0.2">
      <c r="A473" t="s">
        <v>7321</v>
      </c>
      <c r="B473" t="s">
        <v>16203</v>
      </c>
    </row>
    <row r="474" spans="1:2" x14ac:dyDescent="0.2">
      <c r="A474" t="s">
        <v>8629</v>
      </c>
      <c r="B474" t="s">
        <v>16200</v>
      </c>
    </row>
    <row r="475" spans="1:2" x14ac:dyDescent="0.2">
      <c r="A475" t="s">
        <v>3653</v>
      </c>
      <c r="B475" t="s">
        <v>16200</v>
      </c>
    </row>
    <row r="476" spans="1:2" x14ac:dyDescent="0.2">
      <c r="A476" t="s">
        <v>3596</v>
      </c>
      <c r="B476" t="s">
        <v>16203</v>
      </c>
    </row>
    <row r="477" spans="1:2" x14ac:dyDescent="0.2">
      <c r="A477" t="s">
        <v>4941</v>
      </c>
      <c r="B477" t="s">
        <v>16200</v>
      </c>
    </row>
    <row r="478" spans="1:2" x14ac:dyDescent="0.2">
      <c r="A478" t="s">
        <v>8141</v>
      </c>
      <c r="B478" t="s">
        <v>16203</v>
      </c>
    </row>
    <row r="479" spans="1:2" x14ac:dyDescent="0.2">
      <c r="A479" t="s">
        <v>8479</v>
      </c>
      <c r="B479" t="s">
        <v>16200</v>
      </c>
    </row>
    <row r="480" spans="1:2" x14ac:dyDescent="0.2">
      <c r="A480" t="s">
        <v>7869</v>
      </c>
      <c r="B480" t="s">
        <v>16200</v>
      </c>
    </row>
    <row r="481" spans="1:2" x14ac:dyDescent="0.2">
      <c r="A481" t="s">
        <v>3662</v>
      </c>
      <c r="B481" t="s">
        <v>16200</v>
      </c>
    </row>
    <row r="482" spans="1:2" x14ac:dyDescent="0.2">
      <c r="A482" t="s">
        <v>1142</v>
      </c>
      <c r="B482" t="s">
        <v>16200</v>
      </c>
    </row>
    <row r="483" spans="1:2" x14ac:dyDescent="0.2">
      <c r="A483" t="s">
        <v>9534</v>
      </c>
      <c r="B483" t="s">
        <v>16200</v>
      </c>
    </row>
    <row r="484" spans="1:2" x14ac:dyDescent="0.2">
      <c r="A484" t="s">
        <v>2177</v>
      </c>
      <c r="B484" t="s">
        <v>16200</v>
      </c>
    </row>
    <row r="485" spans="1:2" x14ac:dyDescent="0.2">
      <c r="A485" t="s">
        <v>9628</v>
      </c>
      <c r="B485" t="s">
        <v>16200</v>
      </c>
    </row>
    <row r="486" spans="1:2" x14ac:dyDescent="0.2">
      <c r="A486" t="s">
        <v>9634</v>
      </c>
      <c r="B486" t="s">
        <v>16200</v>
      </c>
    </row>
    <row r="487" spans="1:2" x14ac:dyDescent="0.2">
      <c r="A487" t="s">
        <v>3961</v>
      </c>
      <c r="B487" t="s">
        <v>16203</v>
      </c>
    </row>
    <row r="488" spans="1:2" x14ac:dyDescent="0.2">
      <c r="A488" t="s">
        <v>3521</v>
      </c>
      <c r="B488" t="s">
        <v>16200</v>
      </c>
    </row>
    <row r="489" spans="1:2" x14ac:dyDescent="0.2">
      <c r="A489" t="s">
        <v>9625</v>
      </c>
      <c r="B489" t="s">
        <v>16200</v>
      </c>
    </row>
    <row r="490" spans="1:2" x14ac:dyDescent="0.2">
      <c r="A490" t="s">
        <v>162</v>
      </c>
      <c r="B490" t="s">
        <v>16203</v>
      </c>
    </row>
    <row r="491" spans="1:2" x14ac:dyDescent="0.2">
      <c r="A491" t="s">
        <v>3578</v>
      </c>
      <c r="B491" t="s">
        <v>16200</v>
      </c>
    </row>
    <row r="492" spans="1:2" x14ac:dyDescent="0.2">
      <c r="A492" t="s">
        <v>4896</v>
      </c>
      <c r="B492" t="s">
        <v>16200</v>
      </c>
    </row>
    <row r="493" spans="1:2" x14ac:dyDescent="0.2">
      <c r="A493" t="s">
        <v>2749</v>
      </c>
      <c r="B493" t="s">
        <v>16203</v>
      </c>
    </row>
    <row r="494" spans="1:2" x14ac:dyDescent="0.2">
      <c r="A494" t="s">
        <v>4935</v>
      </c>
      <c r="B494" t="s">
        <v>16200</v>
      </c>
    </row>
    <row r="495" spans="1:2" x14ac:dyDescent="0.2">
      <c r="A495" t="s">
        <v>743</v>
      </c>
      <c r="B495" t="s">
        <v>16200</v>
      </c>
    </row>
    <row r="496" spans="1:2" x14ac:dyDescent="0.2">
      <c r="A496" t="s">
        <v>617</v>
      </c>
      <c r="B496" t="s">
        <v>16200</v>
      </c>
    </row>
    <row r="497" spans="1:2" x14ac:dyDescent="0.2">
      <c r="A497" t="s">
        <v>3584</v>
      </c>
      <c r="B497" t="s">
        <v>16203</v>
      </c>
    </row>
    <row r="498" spans="1:2" x14ac:dyDescent="0.2">
      <c r="A498" t="s">
        <v>9186</v>
      </c>
      <c r="B498" t="s">
        <v>16200</v>
      </c>
    </row>
    <row r="499" spans="1:2" x14ac:dyDescent="0.2">
      <c r="A499" t="s">
        <v>5376</v>
      </c>
      <c r="B499" t="s">
        <v>16203</v>
      </c>
    </row>
    <row r="500" spans="1:2" x14ac:dyDescent="0.2">
      <c r="A500" t="s">
        <v>8545</v>
      </c>
      <c r="B500" t="s">
        <v>16200</v>
      </c>
    </row>
    <row r="501" spans="1:2" x14ac:dyDescent="0.2">
      <c r="A501" t="s">
        <v>7415</v>
      </c>
      <c r="B501" t="s">
        <v>16200</v>
      </c>
    </row>
    <row r="502" spans="1:2" x14ac:dyDescent="0.2">
      <c r="A502" t="s">
        <v>6426</v>
      </c>
      <c r="B502" t="s">
        <v>16200</v>
      </c>
    </row>
    <row r="503" spans="1:2" x14ac:dyDescent="0.2">
      <c r="A503" t="s">
        <v>4113</v>
      </c>
      <c r="B503" t="s">
        <v>16203</v>
      </c>
    </row>
    <row r="504" spans="1:2" x14ac:dyDescent="0.2">
      <c r="A504" t="s">
        <v>8021</v>
      </c>
      <c r="B504" t="s">
        <v>16203</v>
      </c>
    </row>
    <row r="505" spans="1:2" x14ac:dyDescent="0.2">
      <c r="A505" t="s">
        <v>1010</v>
      </c>
      <c r="B505" t="s">
        <v>16203</v>
      </c>
    </row>
    <row r="506" spans="1:2" x14ac:dyDescent="0.2">
      <c r="A506" t="s">
        <v>7377</v>
      </c>
      <c r="B506" t="s">
        <v>16200</v>
      </c>
    </row>
    <row r="507" spans="1:2" x14ac:dyDescent="0.2">
      <c r="A507" t="s">
        <v>7156</v>
      </c>
      <c r="B507" t="s">
        <v>16203</v>
      </c>
    </row>
    <row r="508" spans="1:2" x14ac:dyDescent="0.2">
      <c r="A508" t="s">
        <v>860</v>
      </c>
      <c r="B508" t="s">
        <v>16203</v>
      </c>
    </row>
    <row r="509" spans="1:2" x14ac:dyDescent="0.2">
      <c r="A509" t="s">
        <v>7962</v>
      </c>
      <c r="B509" t="s">
        <v>16200</v>
      </c>
    </row>
    <row r="510" spans="1:2" x14ac:dyDescent="0.2">
      <c r="A510" t="s">
        <v>8512</v>
      </c>
      <c r="B510" t="s">
        <v>16200</v>
      </c>
    </row>
    <row r="511" spans="1:2" x14ac:dyDescent="0.2">
      <c r="A511" t="s">
        <v>7391</v>
      </c>
      <c r="B511" t="s">
        <v>16203</v>
      </c>
    </row>
    <row r="512" spans="1:2" x14ac:dyDescent="0.2">
      <c r="A512" t="s">
        <v>2240</v>
      </c>
      <c r="B512" t="s">
        <v>16200</v>
      </c>
    </row>
    <row r="513" spans="1:2" x14ac:dyDescent="0.2">
      <c r="A513" t="s">
        <v>8991</v>
      </c>
      <c r="B513" t="s">
        <v>16200</v>
      </c>
    </row>
    <row r="514" spans="1:2" x14ac:dyDescent="0.2">
      <c r="A514" t="s">
        <v>2228</v>
      </c>
      <c r="B514" t="s">
        <v>16200</v>
      </c>
    </row>
    <row r="515" spans="1:2" x14ac:dyDescent="0.2">
      <c r="A515" t="s">
        <v>1250</v>
      </c>
      <c r="B515" t="s">
        <v>16203</v>
      </c>
    </row>
    <row r="516" spans="1:2" x14ac:dyDescent="0.2">
      <c r="A516" t="s">
        <v>449</v>
      </c>
      <c r="B516" t="s">
        <v>16203</v>
      </c>
    </row>
    <row r="517" spans="1:2" x14ac:dyDescent="0.2">
      <c r="A517" t="s">
        <v>2126</v>
      </c>
      <c r="B517" t="s">
        <v>16200</v>
      </c>
    </row>
    <row r="518" spans="1:2" x14ac:dyDescent="0.2">
      <c r="A518" t="s">
        <v>8279</v>
      </c>
      <c r="B518" t="s">
        <v>16200</v>
      </c>
    </row>
    <row r="519" spans="1:2" x14ac:dyDescent="0.2">
      <c r="A519" t="s">
        <v>5963</v>
      </c>
      <c r="B519" t="s">
        <v>16203</v>
      </c>
    </row>
    <row r="520" spans="1:2" x14ac:dyDescent="0.2">
      <c r="A520" t="s">
        <v>308</v>
      </c>
      <c r="B520" t="s">
        <v>16200</v>
      </c>
    </row>
    <row r="521" spans="1:2" x14ac:dyDescent="0.2">
      <c r="A521" t="s">
        <v>8146</v>
      </c>
      <c r="B521" t="s">
        <v>16203</v>
      </c>
    </row>
    <row r="522" spans="1:2" x14ac:dyDescent="0.2">
      <c r="A522" t="s">
        <v>8521</v>
      </c>
      <c r="B522" t="s">
        <v>16200</v>
      </c>
    </row>
    <row r="523" spans="1:2" x14ac:dyDescent="0.2">
      <c r="A523" t="s">
        <v>1687</v>
      </c>
      <c r="B523" t="s">
        <v>16203</v>
      </c>
    </row>
    <row r="524" spans="1:2" x14ac:dyDescent="0.2">
      <c r="A524" t="s">
        <v>9655</v>
      </c>
      <c r="B524" t="s">
        <v>16200</v>
      </c>
    </row>
    <row r="525" spans="1:2" x14ac:dyDescent="0.2">
      <c r="A525" t="s">
        <v>8048</v>
      </c>
      <c r="B525" t="s">
        <v>16203</v>
      </c>
    </row>
    <row r="526" spans="1:2" x14ac:dyDescent="0.2">
      <c r="A526" t="s">
        <v>6775</v>
      </c>
      <c r="B526" t="s">
        <v>16200</v>
      </c>
    </row>
    <row r="527" spans="1:2" x14ac:dyDescent="0.2">
      <c r="A527" t="s">
        <v>581</v>
      </c>
      <c r="B527" t="s">
        <v>16203</v>
      </c>
    </row>
    <row r="528" spans="1:2" x14ac:dyDescent="0.2">
      <c r="A528" t="s">
        <v>2123</v>
      </c>
      <c r="B528" t="s">
        <v>16203</v>
      </c>
    </row>
    <row r="529" spans="1:2" x14ac:dyDescent="0.2">
      <c r="A529" t="s">
        <v>4929</v>
      </c>
      <c r="B529" t="s">
        <v>16200</v>
      </c>
    </row>
    <row r="530" spans="1:2" x14ac:dyDescent="0.2">
      <c r="A530" t="s">
        <v>102</v>
      </c>
      <c r="B530" t="s">
        <v>16200</v>
      </c>
    </row>
    <row r="531" spans="1:2" x14ac:dyDescent="0.2">
      <c r="A531" t="s">
        <v>3548</v>
      </c>
      <c r="B531" t="s">
        <v>16203</v>
      </c>
    </row>
    <row r="532" spans="1:2" x14ac:dyDescent="0.2">
      <c r="A532" t="s">
        <v>2767</v>
      </c>
      <c r="B532" t="s">
        <v>16203</v>
      </c>
    </row>
    <row r="533" spans="1:2" x14ac:dyDescent="0.2">
      <c r="A533" t="s">
        <v>5517</v>
      </c>
      <c r="B533" t="s">
        <v>16200</v>
      </c>
    </row>
    <row r="534" spans="1:2" x14ac:dyDescent="0.2">
      <c r="A534" t="s">
        <v>8302</v>
      </c>
      <c r="B534" t="s">
        <v>16200</v>
      </c>
    </row>
    <row r="535" spans="1:2" x14ac:dyDescent="0.2">
      <c r="A535" t="s">
        <v>920</v>
      </c>
      <c r="B535" t="s">
        <v>16200</v>
      </c>
    </row>
    <row r="536" spans="1:2" x14ac:dyDescent="0.2">
      <c r="A536" t="s">
        <v>8276</v>
      </c>
      <c r="B536" t="s">
        <v>16200</v>
      </c>
    </row>
    <row r="537" spans="1:2" x14ac:dyDescent="0.2">
      <c r="A537" t="s">
        <v>1713</v>
      </c>
      <c r="B537" t="s">
        <v>16200</v>
      </c>
    </row>
    <row r="538" spans="1:2" x14ac:dyDescent="0.2">
      <c r="A538" t="s">
        <v>578</v>
      </c>
      <c r="B538" t="s">
        <v>16200</v>
      </c>
    </row>
    <row r="539" spans="1:2" x14ac:dyDescent="0.2">
      <c r="A539" t="s">
        <v>6665</v>
      </c>
      <c r="B539" t="s">
        <v>16200</v>
      </c>
    </row>
    <row r="540" spans="1:2" x14ac:dyDescent="0.2">
      <c r="A540" t="s">
        <v>1937</v>
      </c>
      <c r="B540" t="s">
        <v>16200</v>
      </c>
    </row>
    <row r="541" spans="1:2" x14ac:dyDescent="0.2">
      <c r="A541" t="s">
        <v>8225</v>
      </c>
      <c r="B541" t="s">
        <v>16200</v>
      </c>
    </row>
    <row r="542" spans="1:2" x14ac:dyDescent="0.2">
      <c r="A542" t="s">
        <v>3778</v>
      </c>
      <c r="B542" t="s">
        <v>16203</v>
      </c>
    </row>
    <row r="543" spans="1:2" x14ac:dyDescent="0.2">
      <c r="A543" t="s">
        <v>246</v>
      </c>
      <c r="B543" t="s">
        <v>16203</v>
      </c>
    </row>
    <row r="544" spans="1:2" x14ac:dyDescent="0.2">
      <c r="A544" t="s">
        <v>7878</v>
      </c>
      <c r="B544" t="s">
        <v>16203</v>
      </c>
    </row>
    <row r="545" spans="1:2" x14ac:dyDescent="0.2">
      <c r="A545" t="s">
        <v>7884</v>
      </c>
      <c r="B545" t="s">
        <v>16203</v>
      </c>
    </row>
    <row r="546" spans="1:2" x14ac:dyDescent="0.2">
      <c r="A546" t="s">
        <v>4265</v>
      </c>
      <c r="B546" t="s">
        <v>16203</v>
      </c>
    </row>
    <row r="547" spans="1:2" x14ac:dyDescent="0.2">
      <c r="A547" t="s">
        <v>7546</v>
      </c>
      <c r="B547" t="s">
        <v>16200</v>
      </c>
    </row>
    <row r="548" spans="1:2" x14ac:dyDescent="0.2">
      <c r="A548" t="s">
        <v>8886</v>
      </c>
      <c r="B548" t="s">
        <v>16203</v>
      </c>
    </row>
    <row r="549" spans="1:2" x14ac:dyDescent="0.2">
      <c r="A549" t="s">
        <v>7165</v>
      </c>
      <c r="B549" t="s">
        <v>16203</v>
      </c>
    </row>
    <row r="550" spans="1:2" x14ac:dyDescent="0.2">
      <c r="A550" t="s">
        <v>5151</v>
      </c>
      <c r="B550" t="s">
        <v>16200</v>
      </c>
    </row>
    <row r="551" spans="1:2" x14ac:dyDescent="0.2">
      <c r="A551" t="s">
        <v>5295</v>
      </c>
      <c r="B551" t="s">
        <v>16203</v>
      </c>
    </row>
    <row r="552" spans="1:2" x14ac:dyDescent="0.2">
      <c r="A552" t="s">
        <v>3679</v>
      </c>
      <c r="B552" t="s">
        <v>16200</v>
      </c>
    </row>
    <row r="553" spans="1:2" x14ac:dyDescent="0.2">
      <c r="A553" t="s">
        <v>2267</v>
      </c>
      <c r="B553" t="s">
        <v>16200</v>
      </c>
    </row>
    <row r="554" spans="1:2" x14ac:dyDescent="0.2">
      <c r="A554" t="s">
        <v>9139</v>
      </c>
      <c r="B554" t="s">
        <v>16200</v>
      </c>
    </row>
    <row r="555" spans="1:2" x14ac:dyDescent="0.2">
      <c r="A555" t="s">
        <v>7789</v>
      </c>
      <c r="B555" t="s">
        <v>16203</v>
      </c>
    </row>
    <row r="556" spans="1:2" x14ac:dyDescent="0.2">
      <c r="A556" t="s">
        <v>7977</v>
      </c>
      <c r="B556" t="s">
        <v>16200</v>
      </c>
    </row>
    <row r="557" spans="1:2" x14ac:dyDescent="0.2">
      <c r="A557" t="s">
        <v>3095</v>
      </c>
      <c r="B557" t="s">
        <v>16200</v>
      </c>
    </row>
    <row r="558" spans="1:2" x14ac:dyDescent="0.2">
      <c r="A558" t="s">
        <v>6880</v>
      </c>
      <c r="B558" t="s">
        <v>16203</v>
      </c>
    </row>
    <row r="559" spans="1:2" x14ac:dyDescent="0.2">
      <c r="A559" t="s">
        <v>3563</v>
      </c>
      <c r="B559" t="s">
        <v>16203</v>
      </c>
    </row>
    <row r="560" spans="1:2" x14ac:dyDescent="0.2">
      <c r="A560" t="s">
        <v>5358</v>
      </c>
      <c r="B560" t="s">
        <v>16200</v>
      </c>
    </row>
    <row r="561" spans="1:2" x14ac:dyDescent="0.2">
      <c r="A561" t="s">
        <v>5301</v>
      </c>
      <c r="B561" t="s">
        <v>16203</v>
      </c>
    </row>
    <row r="562" spans="1:2" x14ac:dyDescent="0.2">
      <c r="A562" t="s">
        <v>4510</v>
      </c>
      <c r="B562" t="s">
        <v>16200</v>
      </c>
    </row>
    <row r="563" spans="1:2" x14ac:dyDescent="0.2">
      <c r="A563" t="s">
        <v>8453</v>
      </c>
      <c r="B563" t="s">
        <v>16203</v>
      </c>
    </row>
    <row r="564" spans="1:2" x14ac:dyDescent="0.2">
      <c r="A564" t="s">
        <v>4253</v>
      </c>
      <c r="B564" t="s">
        <v>16200</v>
      </c>
    </row>
    <row r="565" spans="1:2" x14ac:dyDescent="0.2">
      <c r="A565" t="s">
        <v>4224</v>
      </c>
      <c r="B565" t="s">
        <v>16200</v>
      </c>
    </row>
    <row r="566" spans="1:2" x14ac:dyDescent="0.2">
      <c r="A566" t="s">
        <v>9676</v>
      </c>
      <c r="B566" t="s">
        <v>16203</v>
      </c>
    </row>
    <row r="567" spans="1:2" x14ac:dyDescent="0.2">
      <c r="A567" t="s">
        <v>2872</v>
      </c>
      <c r="B567" t="s">
        <v>16203</v>
      </c>
    </row>
    <row r="568" spans="1:2" x14ac:dyDescent="0.2">
      <c r="A568" t="s">
        <v>4872</v>
      </c>
      <c r="B568" t="s">
        <v>16203</v>
      </c>
    </row>
    <row r="569" spans="1:2" x14ac:dyDescent="0.2">
      <c r="A569" t="s">
        <v>1669</v>
      </c>
      <c r="B569" t="s">
        <v>16200</v>
      </c>
    </row>
    <row r="570" spans="1:2" x14ac:dyDescent="0.2">
      <c r="A570" t="s">
        <v>3650</v>
      </c>
      <c r="B570" t="s">
        <v>16200</v>
      </c>
    </row>
    <row r="571" spans="1:2" x14ac:dyDescent="0.2">
      <c r="A571" t="s">
        <v>2761</v>
      </c>
      <c r="B571" t="s">
        <v>16203</v>
      </c>
    </row>
    <row r="572" spans="1:2" x14ac:dyDescent="0.2">
      <c r="A572" t="s">
        <v>3928</v>
      </c>
      <c r="B572" t="s">
        <v>16200</v>
      </c>
    </row>
    <row r="573" spans="1:2" x14ac:dyDescent="0.2">
      <c r="A573" t="s">
        <v>4409</v>
      </c>
      <c r="B573" t="s">
        <v>16203</v>
      </c>
    </row>
    <row r="574" spans="1:2" x14ac:dyDescent="0.2">
      <c r="A574" t="s">
        <v>2093</v>
      </c>
      <c r="B574" t="s">
        <v>16203</v>
      </c>
    </row>
    <row r="575" spans="1:2" x14ac:dyDescent="0.2">
      <c r="A575" t="s">
        <v>2704</v>
      </c>
      <c r="B575" t="s">
        <v>16203</v>
      </c>
    </row>
    <row r="576" spans="1:2" x14ac:dyDescent="0.2">
      <c r="A576" t="s">
        <v>761</v>
      </c>
      <c r="B576" t="s">
        <v>16203</v>
      </c>
    </row>
    <row r="577" spans="1:2" x14ac:dyDescent="0.2">
      <c r="A577" t="s">
        <v>9649</v>
      </c>
      <c r="B577" t="s">
        <v>16200</v>
      </c>
    </row>
    <row r="578" spans="1:2" x14ac:dyDescent="0.2">
      <c r="A578" t="s">
        <v>2565</v>
      </c>
      <c r="B578" t="s">
        <v>16200</v>
      </c>
    </row>
    <row r="579" spans="1:2" x14ac:dyDescent="0.2">
      <c r="A579" t="s">
        <v>4236</v>
      </c>
      <c r="B579" t="s">
        <v>16200</v>
      </c>
    </row>
    <row r="580" spans="1:2" x14ac:dyDescent="0.2">
      <c r="A580" t="s">
        <v>8009</v>
      </c>
      <c r="B580" t="s">
        <v>16203</v>
      </c>
    </row>
    <row r="581" spans="1:2" x14ac:dyDescent="0.2">
      <c r="A581" t="s">
        <v>7786</v>
      </c>
      <c r="B581" t="s">
        <v>16203</v>
      </c>
    </row>
    <row r="582" spans="1:2" x14ac:dyDescent="0.2">
      <c r="A582" t="s">
        <v>488</v>
      </c>
      <c r="B582" t="s">
        <v>16203</v>
      </c>
    </row>
    <row r="583" spans="1:2" x14ac:dyDescent="0.2">
      <c r="A583" t="s">
        <v>3925</v>
      </c>
      <c r="B583" t="s">
        <v>16203</v>
      </c>
    </row>
    <row r="584" spans="1:2" x14ac:dyDescent="0.2">
      <c r="A584" t="s">
        <v>7780</v>
      </c>
      <c r="B584" t="s">
        <v>16203</v>
      </c>
    </row>
    <row r="585" spans="1:2" x14ac:dyDescent="0.2">
      <c r="A585" t="s">
        <v>5893</v>
      </c>
      <c r="B585" t="s">
        <v>16200</v>
      </c>
    </row>
    <row r="586" spans="1:2" x14ac:dyDescent="0.2">
      <c r="A586" t="s">
        <v>3617</v>
      </c>
      <c r="B586" t="s">
        <v>16203</v>
      </c>
    </row>
    <row r="587" spans="1:2" x14ac:dyDescent="0.2">
      <c r="A587" t="s">
        <v>8560</v>
      </c>
      <c r="B587" t="s">
        <v>16203</v>
      </c>
    </row>
    <row r="588" spans="1:2" x14ac:dyDescent="0.2">
      <c r="A588" t="s">
        <v>8222</v>
      </c>
      <c r="B588" t="s">
        <v>16200</v>
      </c>
    </row>
    <row r="589" spans="1:2" x14ac:dyDescent="0.2">
      <c r="A589" t="s">
        <v>344</v>
      </c>
      <c r="B589" t="s">
        <v>16203</v>
      </c>
    </row>
    <row r="590" spans="1:2" x14ac:dyDescent="0.2">
      <c r="A590" t="s">
        <v>1028</v>
      </c>
      <c r="B590" t="s">
        <v>16200</v>
      </c>
    </row>
    <row r="591" spans="1:2" x14ac:dyDescent="0.2">
      <c r="A591" t="s">
        <v>5592</v>
      </c>
      <c r="B591" t="s">
        <v>16200</v>
      </c>
    </row>
    <row r="592" spans="1:2" x14ac:dyDescent="0.2">
      <c r="A592" t="s">
        <v>1256</v>
      </c>
      <c r="B592" t="s">
        <v>16200</v>
      </c>
    </row>
    <row r="593" spans="1:2" x14ac:dyDescent="0.2">
      <c r="A593" t="s">
        <v>3751</v>
      </c>
      <c r="B593" t="s">
        <v>16203</v>
      </c>
    </row>
    <row r="594" spans="1:2" x14ac:dyDescent="0.2">
      <c r="A594" t="s">
        <v>8688</v>
      </c>
      <c r="B594" t="s">
        <v>16203</v>
      </c>
    </row>
    <row r="595" spans="1:2" x14ac:dyDescent="0.2">
      <c r="A595" t="s">
        <v>1832</v>
      </c>
      <c r="B595" t="s">
        <v>16203</v>
      </c>
    </row>
    <row r="596" spans="1:2" x14ac:dyDescent="0.2">
      <c r="A596" t="s">
        <v>9574</v>
      </c>
      <c r="B596" t="s">
        <v>16203</v>
      </c>
    </row>
    <row r="597" spans="1:2" x14ac:dyDescent="0.2">
      <c r="A597" t="s">
        <v>3428</v>
      </c>
      <c r="B597" t="s">
        <v>16203</v>
      </c>
    </row>
    <row r="598" spans="1:2" x14ac:dyDescent="0.2">
      <c r="A598" t="s">
        <v>2246</v>
      </c>
      <c r="B598" t="s">
        <v>16200</v>
      </c>
    </row>
    <row r="599" spans="1:2" x14ac:dyDescent="0.2">
      <c r="A599" t="s">
        <v>7442</v>
      </c>
      <c r="B599" t="s">
        <v>16200</v>
      </c>
    </row>
    <row r="600" spans="1:2" x14ac:dyDescent="0.2">
      <c r="A600" t="s">
        <v>5725</v>
      </c>
      <c r="B600" t="s">
        <v>16200</v>
      </c>
    </row>
    <row r="601" spans="1:2" x14ac:dyDescent="0.2">
      <c r="A601" t="s">
        <v>6602</v>
      </c>
      <c r="B601" t="s">
        <v>16200</v>
      </c>
    </row>
    <row r="602" spans="1:2" x14ac:dyDescent="0.2">
      <c r="A602" t="s">
        <v>4288</v>
      </c>
      <c r="B602" t="s">
        <v>16200</v>
      </c>
    </row>
    <row r="603" spans="1:2" x14ac:dyDescent="0.2">
      <c r="A603" t="s">
        <v>4911</v>
      </c>
      <c r="B603" t="s">
        <v>16200</v>
      </c>
    </row>
    <row r="604" spans="1:2" x14ac:dyDescent="0.2">
      <c r="A604" t="s">
        <v>4462</v>
      </c>
      <c r="B604" t="s">
        <v>16203</v>
      </c>
    </row>
    <row r="605" spans="1:2" x14ac:dyDescent="0.2">
      <c r="A605" t="s">
        <v>4804</v>
      </c>
      <c r="B605" t="s">
        <v>16200</v>
      </c>
    </row>
    <row r="606" spans="1:2" x14ac:dyDescent="0.2">
      <c r="A606" t="s">
        <v>5406</v>
      </c>
      <c r="B606" t="s">
        <v>16200</v>
      </c>
    </row>
    <row r="607" spans="1:2" x14ac:dyDescent="0.2">
      <c r="A607" t="s">
        <v>4000</v>
      </c>
      <c r="B607" t="s">
        <v>16203</v>
      </c>
    </row>
    <row r="608" spans="1:2" x14ac:dyDescent="0.2">
      <c r="A608" t="s">
        <v>2618</v>
      </c>
      <c r="B608" t="s">
        <v>16200</v>
      </c>
    </row>
    <row r="609" spans="1:2" x14ac:dyDescent="0.2">
      <c r="A609" t="s">
        <v>8462</v>
      </c>
      <c r="B609" t="s">
        <v>16203</v>
      </c>
    </row>
    <row r="610" spans="1:2" x14ac:dyDescent="0.2">
      <c r="A610" t="s">
        <v>9673</v>
      </c>
      <c r="B610" t="s">
        <v>16203</v>
      </c>
    </row>
    <row r="611" spans="1:2" x14ac:dyDescent="0.2">
      <c r="A611" t="s">
        <v>3742</v>
      </c>
      <c r="B611" t="s">
        <v>16203</v>
      </c>
    </row>
    <row r="612" spans="1:2" x14ac:dyDescent="0.2">
      <c r="A612" t="s">
        <v>9613</v>
      </c>
      <c r="B612" t="s">
        <v>16200</v>
      </c>
    </row>
    <row r="613" spans="1:2" x14ac:dyDescent="0.2">
      <c r="A613" t="s">
        <v>2209</v>
      </c>
      <c r="B613" t="s">
        <v>16203</v>
      </c>
    </row>
    <row r="614" spans="1:2" x14ac:dyDescent="0.2">
      <c r="A614" t="s">
        <v>4276</v>
      </c>
      <c r="B614" t="s">
        <v>16200</v>
      </c>
    </row>
    <row r="615" spans="1:2" x14ac:dyDescent="0.2">
      <c r="A615" t="s">
        <v>4759</v>
      </c>
      <c r="B615" t="s">
        <v>16200</v>
      </c>
    </row>
    <row r="616" spans="1:2" x14ac:dyDescent="0.2">
      <c r="A616" t="s">
        <v>4027</v>
      </c>
      <c r="B616" t="s">
        <v>16203</v>
      </c>
    </row>
    <row r="617" spans="1:2" x14ac:dyDescent="0.2">
      <c r="A617" t="s">
        <v>5914</v>
      </c>
      <c r="B617" t="s">
        <v>16203</v>
      </c>
    </row>
    <row r="618" spans="1:2" x14ac:dyDescent="0.2">
      <c r="A618" t="s">
        <v>8441</v>
      </c>
      <c r="B618" t="s">
        <v>16200</v>
      </c>
    </row>
    <row r="619" spans="1:2" x14ac:dyDescent="0.2">
      <c r="A619" t="s">
        <v>8922</v>
      </c>
      <c r="B619" t="s">
        <v>16200</v>
      </c>
    </row>
    <row r="620" spans="1:2" x14ac:dyDescent="0.2">
      <c r="A620" t="s">
        <v>1319</v>
      </c>
      <c r="B620" t="s">
        <v>16200</v>
      </c>
    </row>
    <row r="621" spans="1:2" x14ac:dyDescent="0.2">
      <c r="A621" t="s">
        <v>177</v>
      </c>
      <c r="B621" t="s">
        <v>16200</v>
      </c>
    </row>
    <row r="622" spans="1:2" x14ac:dyDescent="0.2">
      <c r="A622" t="s">
        <v>2261</v>
      </c>
      <c r="B622" t="s">
        <v>16200</v>
      </c>
    </row>
    <row r="623" spans="1:2" x14ac:dyDescent="0.2">
      <c r="A623" t="s">
        <v>2908</v>
      </c>
      <c r="B623" t="s">
        <v>16200</v>
      </c>
    </row>
    <row r="624" spans="1:2" x14ac:dyDescent="0.2">
      <c r="A624" t="s">
        <v>1898</v>
      </c>
      <c r="B624" t="s">
        <v>16200</v>
      </c>
    </row>
    <row r="625" spans="1:2" x14ac:dyDescent="0.2">
      <c r="A625" t="s">
        <v>9622</v>
      </c>
      <c r="B625" t="s">
        <v>16203</v>
      </c>
    </row>
    <row r="626" spans="1:2" x14ac:dyDescent="0.2">
      <c r="A626" t="s">
        <v>2195</v>
      </c>
      <c r="B626" t="s">
        <v>16200</v>
      </c>
    </row>
    <row r="627" spans="1:2" x14ac:dyDescent="0.2">
      <c r="A627" t="s">
        <v>7777</v>
      </c>
      <c r="B627" t="s">
        <v>16200</v>
      </c>
    </row>
    <row r="628" spans="1:2" x14ac:dyDescent="0.2">
      <c r="A628" t="s">
        <v>2189</v>
      </c>
      <c r="B628" t="s">
        <v>16200</v>
      </c>
    </row>
    <row r="629" spans="1:2" x14ac:dyDescent="0.2">
      <c r="A629" t="s">
        <v>6745</v>
      </c>
      <c r="B629" t="s">
        <v>16203</v>
      </c>
    </row>
    <row r="630" spans="1:2" x14ac:dyDescent="0.2">
      <c r="A630" t="s">
        <v>7692</v>
      </c>
      <c r="B630" t="s">
        <v>16200</v>
      </c>
    </row>
    <row r="631" spans="1:2" x14ac:dyDescent="0.2">
      <c r="A631" t="s">
        <v>1868</v>
      </c>
      <c r="B631" t="s">
        <v>16203</v>
      </c>
    </row>
    <row r="632" spans="1:2" x14ac:dyDescent="0.2">
      <c r="A632" t="s">
        <v>8928</v>
      </c>
      <c r="B632" t="s">
        <v>16200</v>
      </c>
    </row>
    <row r="633" spans="1:2" x14ac:dyDescent="0.2">
      <c r="A633" t="s">
        <v>3554</v>
      </c>
      <c r="B633" t="s">
        <v>16203</v>
      </c>
    </row>
    <row r="634" spans="1:2" x14ac:dyDescent="0.2">
      <c r="A634" t="s">
        <v>911</v>
      </c>
      <c r="B634" t="s">
        <v>16200</v>
      </c>
    </row>
    <row r="635" spans="1:2" x14ac:dyDescent="0.2">
      <c r="A635" t="s">
        <v>8676</v>
      </c>
      <c r="B635" t="s">
        <v>16203</v>
      </c>
    </row>
    <row r="636" spans="1:2" x14ac:dyDescent="0.2">
      <c r="A636" t="s">
        <v>7003</v>
      </c>
      <c r="B636" t="s">
        <v>16203</v>
      </c>
    </row>
    <row r="637" spans="1:2" x14ac:dyDescent="0.2">
      <c r="A637" t="s">
        <v>3757</v>
      </c>
      <c r="B637" t="s">
        <v>16203</v>
      </c>
    </row>
    <row r="638" spans="1:2" x14ac:dyDescent="0.2">
      <c r="A638" t="s">
        <v>707</v>
      </c>
      <c r="B638" t="s">
        <v>16203</v>
      </c>
    </row>
    <row r="639" spans="1:2" x14ac:dyDescent="0.2">
      <c r="A639" t="s">
        <v>4319</v>
      </c>
      <c r="B639" t="s">
        <v>16203</v>
      </c>
    </row>
    <row r="640" spans="1:2" x14ac:dyDescent="0.2">
      <c r="A640" t="s">
        <v>3224</v>
      </c>
      <c r="B640" t="s">
        <v>16203</v>
      </c>
    </row>
    <row r="641" spans="1:2" x14ac:dyDescent="0.2">
      <c r="A641" t="s">
        <v>5202</v>
      </c>
      <c r="B641" t="s">
        <v>16203</v>
      </c>
    </row>
    <row r="642" spans="1:2" x14ac:dyDescent="0.2">
      <c r="A642" t="s">
        <v>347</v>
      </c>
      <c r="B642" t="s">
        <v>16203</v>
      </c>
    </row>
    <row r="643" spans="1:2" x14ac:dyDescent="0.2">
      <c r="A643" t="s">
        <v>1109</v>
      </c>
      <c r="B643" t="s">
        <v>16200</v>
      </c>
    </row>
    <row r="644" spans="1:2" x14ac:dyDescent="0.2">
      <c r="A644" t="s">
        <v>5196</v>
      </c>
      <c r="B644" t="s">
        <v>16203</v>
      </c>
    </row>
    <row r="645" spans="1:2" x14ac:dyDescent="0.2">
      <c r="A645" t="s">
        <v>5833</v>
      </c>
      <c r="B645" t="s">
        <v>16200</v>
      </c>
    </row>
    <row r="646" spans="1:2" x14ac:dyDescent="0.2">
      <c r="A646" t="s">
        <v>320</v>
      </c>
      <c r="B646" t="s">
        <v>16203</v>
      </c>
    </row>
    <row r="647" spans="1:2" x14ac:dyDescent="0.2">
      <c r="A647" t="s">
        <v>2562</v>
      </c>
      <c r="B647" t="s">
        <v>16203</v>
      </c>
    </row>
    <row r="648" spans="1:2" x14ac:dyDescent="0.2">
      <c r="A648" t="s">
        <v>69</v>
      </c>
      <c r="B648" t="s">
        <v>16203</v>
      </c>
    </row>
    <row r="649" spans="1:2" x14ac:dyDescent="0.2">
      <c r="A649" t="s">
        <v>3829</v>
      </c>
      <c r="B649" t="s">
        <v>16200</v>
      </c>
    </row>
    <row r="650" spans="1:2" x14ac:dyDescent="0.2">
      <c r="A650" t="s">
        <v>2237</v>
      </c>
      <c r="B650" t="s">
        <v>16200</v>
      </c>
    </row>
    <row r="651" spans="1:2" x14ac:dyDescent="0.2">
      <c r="A651" t="s">
        <v>8593</v>
      </c>
      <c r="B651" t="s">
        <v>16203</v>
      </c>
    </row>
    <row r="652" spans="1:2" x14ac:dyDescent="0.2">
      <c r="A652" t="s">
        <v>8503</v>
      </c>
      <c r="B652" t="s">
        <v>16203</v>
      </c>
    </row>
    <row r="653" spans="1:2" x14ac:dyDescent="0.2">
      <c r="A653" t="s">
        <v>752</v>
      </c>
      <c r="B653" t="s">
        <v>16200</v>
      </c>
    </row>
    <row r="654" spans="1:2" x14ac:dyDescent="0.2">
      <c r="A654" t="s">
        <v>2677</v>
      </c>
      <c r="B654" t="s">
        <v>16200</v>
      </c>
    </row>
    <row r="655" spans="1:2" x14ac:dyDescent="0.2">
      <c r="A655" t="s">
        <v>6002</v>
      </c>
      <c r="B655" t="s">
        <v>16203</v>
      </c>
    </row>
    <row r="656" spans="1:2" x14ac:dyDescent="0.2">
      <c r="A656" t="s">
        <v>7959</v>
      </c>
      <c r="B656" t="s">
        <v>16200</v>
      </c>
    </row>
    <row r="657" spans="1:2" x14ac:dyDescent="0.2">
      <c r="A657" t="s">
        <v>7254</v>
      </c>
      <c r="B657" t="s">
        <v>16200</v>
      </c>
    </row>
    <row r="658" spans="1:2" x14ac:dyDescent="0.2">
      <c r="A658" t="s">
        <v>4098</v>
      </c>
      <c r="B658" t="s">
        <v>16203</v>
      </c>
    </row>
    <row r="659" spans="1:2" x14ac:dyDescent="0.2">
      <c r="A659" t="s">
        <v>3560</v>
      </c>
      <c r="B659" t="s">
        <v>16203</v>
      </c>
    </row>
    <row r="660" spans="1:2" x14ac:dyDescent="0.2">
      <c r="A660" t="s">
        <v>8485</v>
      </c>
      <c r="B660" t="s">
        <v>16200</v>
      </c>
    </row>
    <row r="661" spans="1:2" x14ac:dyDescent="0.2">
      <c r="A661" t="s">
        <v>4197</v>
      </c>
      <c r="B661" t="s">
        <v>16200</v>
      </c>
    </row>
    <row r="662" spans="1:2" x14ac:dyDescent="0.2">
      <c r="A662" t="s">
        <v>1160</v>
      </c>
      <c r="B662" t="s">
        <v>16203</v>
      </c>
    </row>
    <row r="663" spans="1:2" x14ac:dyDescent="0.2">
      <c r="A663" t="s">
        <v>5250</v>
      </c>
      <c r="B663" t="s">
        <v>16203</v>
      </c>
    </row>
    <row r="664" spans="1:2" x14ac:dyDescent="0.2">
      <c r="A664" t="s">
        <v>6853</v>
      </c>
      <c r="B664" t="s">
        <v>16203</v>
      </c>
    </row>
    <row r="665" spans="1:2" x14ac:dyDescent="0.2">
      <c r="A665" t="s">
        <v>8412</v>
      </c>
      <c r="B665" t="s">
        <v>16203</v>
      </c>
    </row>
    <row r="666" spans="1:2" x14ac:dyDescent="0.2">
      <c r="A666" t="s">
        <v>2893</v>
      </c>
      <c r="B666" t="s">
        <v>16203</v>
      </c>
    </row>
    <row r="667" spans="1:2" x14ac:dyDescent="0.2">
      <c r="A667" t="s">
        <v>7971</v>
      </c>
      <c r="B667" t="s">
        <v>16203</v>
      </c>
    </row>
    <row r="668" spans="1:2" x14ac:dyDescent="0.2">
      <c r="A668" t="s">
        <v>3404</v>
      </c>
      <c r="B668" t="s">
        <v>16203</v>
      </c>
    </row>
    <row r="669" spans="1:2" x14ac:dyDescent="0.2">
      <c r="A669" t="s">
        <v>4965</v>
      </c>
      <c r="B669" t="s">
        <v>16200</v>
      </c>
    </row>
    <row r="670" spans="1:2" x14ac:dyDescent="0.2">
      <c r="A670" t="s">
        <v>6623</v>
      </c>
      <c r="B670" t="s">
        <v>16203</v>
      </c>
    </row>
    <row r="671" spans="1:2" x14ac:dyDescent="0.2">
      <c r="A671" t="s">
        <v>8581</v>
      </c>
      <c r="B671" t="s">
        <v>16203</v>
      </c>
    </row>
    <row r="672" spans="1:2" x14ac:dyDescent="0.2">
      <c r="A672" t="s">
        <v>36</v>
      </c>
      <c r="B672" t="s">
        <v>16203</v>
      </c>
    </row>
    <row r="673" spans="1:2" x14ac:dyDescent="0.2">
      <c r="A673" t="s">
        <v>8904</v>
      </c>
      <c r="B673" t="s">
        <v>16203</v>
      </c>
    </row>
    <row r="674" spans="1:2" x14ac:dyDescent="0.2">
      <c r="A674" t="s">
        <v>566</v>
      </c>
      <c r="B674" t="s">
        <v>16203</v>
      </c>
    </row>
    <row r="675" spans="1:2" x14ac:dyDescent="0.2">
      <c r="A675" t="s">
        <v>857</v>
      </c>
      <c r="B675" t="s">
        <v>16203</v>
      </c>
    </row>
    <row r="676" spans="1:2" x14ac:dyDescent="0.2">
      <c r="A676" t="s">
        <v>3823</v>
      </c>
      <c r="B676" t="s">
        <v>16203</v>
      </c>
    </row>
    <row r="677" spans="1:2" x14ac:dyDescent="0.2">
      <c r="A677" t="s">
        <v>7935</v>
      </c>
      <c r="B677" t="s">
        <v>16200</v>
      </c>
    </row>
    <row r="678" spans="1:2" x14ac:dyDescent="0.2">
      <c r="A678" t="s">
        <v>5187</v>
      </c>
      <c r="B678" t="s">
        <v>16203</v>
      </c>
    </row>
    <row r="679" spans="1:2" x14ac:dyDescent="0.2">
      <c r="A679" t="s">
        <v>7992</v>
      </c>
      <c r="B679" t="s">
        <v>16203</v>
      </c>
    </row>
    <row r="680" spans="1:2" x14ac:dyDescent="0.2">
      <c r="A680" t="s">
        <v>8913</v>
      </c>
      <c r="B680" t="s">
        <v>16200</v>
      </c>
    </row>
    <row r="681" spans="1:2" x14ac:dyDescent="0.2">
      <c r="A681" t="s">
        <v>4777</v>
      </c>
      <c r="B681" t="s">
        <v>16200</v>
      </c>
    </row>
    <row r="682" spans="1:2" x14ac:dyDescent="0.2">
      <c r="A682" t="s">
        <v>8216</v>
      </c>
      <c r="B682" t="s">
        <v>16203</v>
      </c>
    </row>
    <row r="683" spans="1:2" x14ac:dyDescent="0.2">
      <c r="A683" t="s">
        <v>590</v>
      </c>
      <c r="B683" t="s">
        <v>16200</v>
      </c>
    </row>
    <row r="684" spans="1:2" x14ac:dyDescent="0.2">
      <c r="A684" t="s">
        <v>3536</v>
      </c>
      <c r="B684" t="s">
        <v>16203</v>
      </c>
    </row>
    <row r="685" spans="1:2" x14ac:dyDescent="0.2">
      <c r="A685" t="s">
        <v>7863</v>
      </c>
      <c r="B685" t="s">
        <v>16200</v>
      </c>
    </row>
    <row r="686" spans="1:2" x14ac:dyDescent="0.2">
      <c r="A686" t="s">
        <v>2401</v>
      </c>
      <c r="B686" t="s">
        <v>16200</v>
      </c>
    </row>
    <row r="687" spans="1:2" x14ac:dyDescent="0.2">
      <c r="A687" t="s">
        <v>6925</v>
      </c>
      <c r="B687" t="s">
        <v>16203</v>
      </c>
    </row>
    <row r="688" spans="1:2" x14ac:dyDescent="0.2">
      <c r="A688" t="s">
        <v>6886</v>
      </c>
      <c r="B688" t="s">
        <v>16203</v>
      </c>
    </row>
    <row r="689" spans="1:2" x14ac:dyDescent="0.2">
      <c r="A689" t="s">
        <v>2875</v>
      </c>
      <c r="B689" t="s">
        <v>16203</v>
      </c>
    </row>
    <row r="690" spans="1:2" x14ac:dyDescent="0.2">
      <c r="A690" t="s">
        <v>1070</v>
      </c>
      <c r="B690" t="s">
        <v>16203</v>
      </c>
    </row>
    <row r="691" spans="1:2" x14ac:dyDescent="0.2">
      <c r="A691" t="s">
        <v>9469</v>
      </c>
      <c r="B691" t="s">
        <v>16203</v>
      </c>
    </row>
    <row r="692" spans="1:2" x14ac:dyDescent="0.2">
      <c r="A692" t="s">
        <v>9066</v>
      </c>
      <c r="B692" t="s">
        <v>16200</v>
      </c>
    </row>
    <row r="693" spans="1:2" x14ac:dyDescent="0.2">
      <c r="A693" t="s">
        <v>7905</v>
      </c>
      <c r="B693" t="s">
        <v>16203</v>
      </c>
    </row>
    <row r="694" spans="1:2" x14ac:dyDescent="0.2">
      <c r="A694" t="s">
        <v>4188</v>
      </c>
      <c r="B694" t="s">
        <v>16200</v>
      </c>
    </row>
    <row r="695" spans="1:2" x14ac:dyDescent="0.2">
      <c r="A695" t="s">
        <v>2752</v>
      </c>
      <c r="B695" t="s">
        <v>16203</v>
      </c>
    </row>
    <row r="696" spans="1:2" x14ac:dyDescent="0.2">
      <c r="A696" t="s">
        <v>2186</v>
      </c>
      <c r="B696" t="s">
        <v>16200</v>
      </c>
    </row>
    <row r="697" spans="1:2" x14ac:dyDescent="0.2">
      <c r="A697" t="s">
        <v>2180</v>
      </c>
      <c r="B697" t="s">
        <v>16200</v>
      </c>
    </row>
    <row r="698" spans="1:2" x14ac:dyDescent="0.2">
      <c r="A698" t="s">
        <v>863</v>
      </c>
      <c r="B698" t="s">
        <v>16200</v>
      </c>
    </row>
    <row r="699" spans="1:2" x14ac:dyDescent="0.2">
      <c r="A699" t="s">
        <v>956</v>
      </c>
      <c r="B699" t="s">
        <v>16203</v>
      </c>
    </row>
    <row r="700" spans="1:2" x14ac:dyDescent="0.2">
      <c r="A700" t="s">
        <v>2374</v>
      </c>
      <c r="B700" t="s">
        <v>16203</v>
      </c>
    </row>
    <row r="701" spans="1:2" x14ac:dyDescent="0.2">
      <c r="A701" t="s">
        <v>2806</v>
      </c>
      <c r="B701" t="s">
        <v>16200</v>
      </c>
    </row>
    <row r="702" spans="1:2" x14ac:dyDescent="0.2">
      <c r="A702" t="s">
        <v>2887</v>
      </c>
      <c r="B702" t="s">
        <v>16203</v>
      </c>
    </row>
    <row r="703" spans="1:2" x14ac:dyDescent="0.2">
      <c r="A703" t="s">
        <v>9154</v>
      </c>
      <c r="B703" t="s">
        <v>16203</v>
      </c>
    </row>
    <row r="704" spans="1:2" x14ac:dyDescent="0.2">
      <c r="A704" t="s">
        <v>3533</v>
      </c>
      <c r="B704" t="s">
        <v>16203</v>
      </c>
    </row>
    <row r="705" spans="1:2" x14ac:dyDescent="0.2">
      <c r="A705" t="s">
        <v>7433</v>
      </c>
      <c r="B705" t="s">
        <v>16203</v>
      </c>
    </row>
    <row r="706" spans="1:2" x14ac:dyDescent="0.2">
      <c r="A706" t="s">
        <v>4962</v>
      </c>
      <c r="B706" t="s">
        <v>16200</v>
      </c>
    </row>
    <row r="707" spans="1:2" x14ac:dyDescent="0.2">
      <c r="A707" t="s">
        <v>7668</v>
      </c>
      <c r="B707" t="s">
        <v>16203</v>
      </c>
    </row>
    <row r="708" spans="1:2" x14ac:dyDescent="0.2">
      <c r="A708" t="s">
        <v>6312</v>
      </c>
      <c r="B708" t="s">
        <v>16203</v>
      </c>
    </row>
    <row r="709" spans="1:2" x14ac:dyDescent="0.2">
      <c r="A709" t="s">
        <v>8039</v>
      </c>
      <c r="B709" t="s">
        <v>16203</v>
      </c>
    </row>
    <row r="710" spans="1:2" x14ac:dyDescent="0.2">
      <c r="A710" t="s">
        <v>8599</v>
      </c>
      <c r="B710" t="s">
        <v>16203</v>
      </c>
    </row>
    <row r="711" spans="1:2" x14ac:dyDescent="0.2">
      <c r="A711" t="s">
        <v>1349</v>
      </c>
      <c r="B711" t="s">
        <v>16200</v>
      </c>
    </row>
    <row r="712" spans="1:2" x14ac:dyDescent="0.2">
      <c r="A712" t="s">
        <v>8643</v>
      </c>
      <c r="B712" t="s">
        <v>16200</v>
      </c>
    </row>
    <row r="713" spans="1:2" x14ac:dyDescent="0.2">
      <c r="A713" t="s">
        <v>869</v>
      </c>
      <c r="B713" t="s">
        <v>16200</v>
      </c>
    </row>
    <row r="714" spans="1:2" x14ac:dyDescent="0.2">
      <c r="A714" t="s">
        <v>6841</v>
      </c>
      <c r="B714" t="s">
        <v>16203</v>
      </c>
    </row>
    <row r="715" spans="1:2" x14ac:dyDescent="0.2">
      <c r="A715" t="s">
        <v>2523</v>
      </c>
      <c r="B715" t="s">
        <v>16203</v>
      </c>
    </row>
    <row r="716" spans="1:2" x14ac:dyDescent="0.2">
      <c r="A716" t="s">
        <v>4953</v>
      </c>
      <c r="B716" t="s">
        <v>16200</v>
      </c>
    </row>
    <row r="717" spans="1:2" x14ac:dyDescent="0.2">
      <c r="A717" t="s">
        <v>7289</v>
      </c>
      <c r="B717" t="s">
        <v>16200</v>
      </c>
    </row>
    <row r="718" spans="1:2" x14ac:dyDescent="0.2">
      <c r="A718" t="s">
        <v>887</v>
      </c>
      <c r="B718" t="s">
        <v>16200</v>
      </c>
    </row>
    <row r="719" spans="1:2" x14ac:dyDescent="0.2">
      <c r="A719" t="s">
        <v>8649</v>
      </c>
      <c r="B719" t="s">
        <v>16200</v>
      </c>
    </row>
    <row r="720" spans="1:2" x14ac:dyDescent="0.2">
      <c r="A720" t="s">
        <v>8174</v>
      </c>
      <c r="B720" t="s">
        <v>16200</v>
      </c>
    </row>
    <row r="721" spans="1:2" x14ac:dyDescent="0.2">
      <c r="A721" t="s">
        <v>2734</v>
      </c>
      <c r="B721" t="s">
        <v>16203</v>
      </c>
    </row>
    <row r="722" spans="1:2" x14ac:dyDescent="0.2">
      <c r="A722" t="s">
        <v>5178</v>
      </c>
      <c r="B722" t="s">
        <v>16203</v>
      </c>
    </row>
    <row r="723" spans="1:2" x14ac:dyDescent="0.2">
      <c r="A723" t="s">
        <v>434</v>
      </c>
      <c r="B723" t="s">
        <v>16203</v>
      </c>
    </row>
    <row r="724" spans="1:2" x14ac:dyDescent="0.2">
      <c r="A724" t="s">
        <v>78</v>
      </c>
      <c r="B724" t="s">
        <v>16203</v>
      </c>
    </row>
    <row r="725" spans="1:2" x14ac:dyDescent="0.2">
      <c r="A725" t="s">
        <v>2788</v>
      </c>
      <c r="B725" t="s">
        <v>16200</v>
      </c>
    </row>
    <row r="726" spans="1:2" x14ac:dyDescent="0.2">
      <c r="A726" t="s">
        <v>6847</v>
      </c>
      <c r="B726" t="s">
        <v>16203</v>
      </c>
    </row>
    <row r="727" spans="1:2" x14ac:dyDescent="0.2">
      <c r="A727" t="s">
        <v>5842</v>
      </c>
      <c r="B727" t="s">
        <v>16203</v>
      </c>
    </row>
    <row r="728" spans="1:2" x14ac:dyDescent="0.2">
      <c r="A728" t="s">
        <v>3158</v>
      </c>
      <c r="B728" t="s">
        <v>16203</v>
      </c>
    </row>
    <row r="729" spans="1:2" x14ac:dyDescent="0.2">
      <c r="A729" t="s">
        <v>3407</v>
      </c>
      <c r="B729" t="s">
        <v>16203</v>
      </c>
    </row>
    <row r="730" spans="1:2" x14ac:dyDescent="0.2">
      <c r="A730" t="s">
        <v>1016</v>
      </c>
      <c r="B730" t="s">
        <v>16203</v>
      </c>
    </row>
    <row r="731" spans="1:2" x14ac:dyDescent="0.2">
      <c r="A731" t="s">
        <v>734</v>
      </c>
      <c r="B731" t="s">
        <v>16203</v>
      </c>
    </row>
    <row r="732" spans="1:2" x14ac:dyDescent="0.2">
      <c r="A732" t="s">
        <v>7278</v>
      </c>
      <c r="B732" t="s">
        <v>16203</v>
      </c>
    </row>
    <row r="733" spans="1:2" x14ac:dyDescent="0.2">
      <c r="A733" t="s">
        <v>6354</v>
      </c>
      <c r="B733" t="s">
        <v>16200</v>
      </c>
    </row>
    <row r="734" spans="1:2" x14ac:dyDescent="0.2">
      <c r="A734" t="s">
        <v>875</v>
      </c>
      <c r="B734" t="s">
        <v>16200</v>
      </c>
    </row>
    <row r="735" spans="1:2" x14ac:dyDescent="0.2">
      <c r="A735" t="s">
        <v>2287</v>
      </c>
      <c r="B735" t="s">
        <v>16203</v>
      </c>
    </row>
    <row r="736" spans="1:2" x14ac:dyDescent="0.2">
      <c r="A736" t="s">
        <v>6832</v>
      </c>
      <c r="B736" t="s">
        <v>16203</v>
      </c>
    </row>
    <row r="737" spans="1:2" x14ac:dyDescent="0.2">
      <c r="A737" t="s">
        <v>614</v>
      </c>
      <c r="B737" t="s">
        <v>16203</v>
      </c>
    </row>
    <row r="738" spans="1:2" x14ac:dyDescent="0.2">
      <c r="A738" t="s">
        <v>5639</v>
      </c>
      <c r="B738" t="s">
        <v>16203</v>
      </c>
    </row>
    <row r="739" spans="1:2" x14ac:dyDescent="0.2">
      <c r="A739" t="s">
        <v>626</v>
      </c>
      <c r="B739" t="s">
        <v>16203</v>
      </c>
    </row>
    <row r="740" spans="1:2" x14ac:dyDescent="0.2">
      <c r="A740" t="s">
        <v>3566</v>
      </c>
      <c r="B740" t="s">
        <v>16203</v>
      </c>
    </row>
    <row r="741" spans="1:2" x14ac:dyDescent="0.2">
      <c r="A741" t="s">
        <v>6700</v>
      </c>
      <c r="B741" t="s">
        <v>16203</v>
      </c>
    </row>
    <row r="742" spans="1:2" x14ac:dyDescent="0.2">
      <c r="A742" t="s">
        <v>9207</v>
      </c>
      <c r="B742" t="s">
        <v>16203</v>
      </c>
    </row>
    <row r="743" spans="1:2" x14ac:dyDescent="0.2">
      <c r="A743" t="s">
        <v>2624</v>
      </c>
      <c r="B743" t="s">
        <v>16203</v>
      </c>
    </row>
    <row r="744" spans="1:2" x14ac:dyDescent="0.2">
      <c r="A744" t="s">
        <v>8958</v>
      </c>
      <c r="B744" t="s">
        <v>16203</v>
      </c>
    </row>
    <row r="745" spans="1:2" x14ac:dyDescent="0.2">
      <c r="A745" t="s">
        <v>7248</v>
      </c>
      <c r="B745" t="s">
        <v>16203</v>
      </c>
    </row>
    <row r="746" spans="1:2" x14ac:dyDescent="0.2">
      <c r="A746" t="s">
        <v>9304</v>
      </c>
      <c r="B746" t="s">
        <v>16203</v>
      </c>
    </row>
    <row r="747" spans="1:2" x14ac:dyDescent="0.2">
      <c r="A747" t="s">
        <v>3775</v>
      </c>
      <c r="B747" t="s">
        <v>16203</v>
      </c>
    </row>
    <row r="748" spans="1:2" x14ac:dyDescent="0.2">
      <c r="A748" t="s">
        <v>6931</v>
      </c>
      <c r="B748" t="s">
        <v>16203</v>
      </c>
    </row>
    <row r="749" spans="1:2" x14ac:dyDescent="0.2">
      <c r="A749" t="s">
        <v>1631</v>
      </c>
      <c r="B749" t="s">
        <v>16203</v>
      </c>
    </row>
    <row r="750" spans="1:2" x14ac:dyDescent="0.2">
      <c r="A750" t="s">
        <v>9712</v>
      </c>
      <c r="B750" t="s">
        <v>16203</v>
      </c>
    </row>
    <row r="751" spans="1:2" x14ac:dyDescent="0.2">
      <c r="A751" t="s">
        <v>7647</v>
      </c>
      <c r="B751" t="s">
        <v>16203</v>
      </c>
    </row>
    <row r="752" spans="1:2" x14ac:dyDescent="0.2">
      <c r="A752" t="s">
        <v>7659</v>
      </c>
      <c r="B752" t="s">
        <v>16203</v>
      </c>
    </row>
    <row r="753" spans="1:2" x14ac:dyDescent="0.2">
      <c r="A753" t="s">
        <v>1544</v>
      </c>
      <c r="B753" t="s">
        <v>16200</v>
      </c>
    </row>
    <row r="754" spans="1:2" x14ac:dyDescent="0.2">
      <c r="A754" t="s">
        <v>9249</v>
      </c>
      <c r="B754" t="s">
        <v>16200</v>
      </c>
    </row>
    <row r="755" spans="1:2" x14ac:dyDescent="0.2">
      <c r="A755" t="s">
        <v>3131</v>
      </c>
      <c r="B755" t="s">
        <v>16203</v>
      </c>
    </row>
    <row r="756" spans="1:2" x14ac:dyDescent="0.2">
      <c r="A756" t="s">
        <v>1814</v>
      </c>
      <c r="B756" t="s">
        <v>16203</v>
      </c>
    </row>
    <row r="757" spans="1:2" x14ac:dyDescent="0.2">
      <c r="A757" t="s">
        <v>8976</v>
      </c>
      <c r="B757" t="s">
        <v>16200</v>
      </c>
    </row>
    <row r="758" spans="1:2" x14ac:dyDescent="0.2">
      <c r="A758" t="s">
        <v>8916</v>
      </c>
      <c r="B758" t="s">
        <v>16203</v>
      </c>
    </row>
    <row r="759" spans="1:2" x14ac:dyDescent="0.2">
      <c r="A759" t="s">
        <v>2353</v>
      </c>
      <c r="B759" t="s">
        <v>16200</v>
      </c>
    </row>
    <row r="760" spans="1:2" x14ac:dyDescent="0.2">
      <c r="A760" t="s">
        <v>6868</v>
      </c>
      <c r="B760" t="s">
        <v>16200</v>
      </c>
    </row>
    <row r="761" spans="1:2" x14ac:dyDescent="0.2">
      <c r="A761" t="s">
        <v>4762</v>
      </c>
      <c r="B761" t="s">
        <v>16200</v>
      </c>
    </row>
    <row r="762" spans="1:2" x14ac:dyDescent="0.2">
      <c r="A762" t="s">
        <v>2926</v>
      </c>
      <c r="B762" t="s">
        <v>16200</v>
      </c>
    </row>
    <row r="763" spans="1:2" x14ac:dyDescent="0.2">
      <c r="A763" t="s">
        <v>1322</v>
      </c>
      <c r="B763" t="s">
        <v>16200</v>
      </c>
    </row>
    <row r="764" spans="1:2" x14ac:dyDescent="0.2">
      <c r="A764" t="s">
        <v>7015</v>
      </c>
      <c r="B764" t="s">
        <v>16200</v>
      </c>
    </row>
    <row r="765" spans="1:2" x14ac:dyDescent="0.2">
      <c r="A765" t="s">
        <v>3191</v>
      </c>
      <c r="B765" t="s">
        <v>16203</v>
      </c>
    </row>
    <row r="766" spans="1:2" x14ac:dyDescent="0.2">
      <c r="A766" t="s">
        <v>461</v>
      </c>
      <c r="B766" t="s">
        <v>16200</v>
      </c>
    </row>
    <row r="767" spans="1:2" x14ac:dyDescent="0.2">
      <c r="A767" t="s">
        <v>3332</v>
      </c>
      <c r="B767" t="s">
        <v>16200</v>
      </c>
    </row>
    <row r="768" spans="1:2" x14ac:dyDescent="0.2">
      <c r="A768" t="s">
        <v>323</v>
      </c>
      <c r="B768" t="s">
        <v>16203</v>
      </c>
    </row>
    <row r="769" spans="1:2" x14ac:dyDescent="0.2">
      <c r="A769" t="s">
        <v>6949</v>
      </c>
      <c r="B769" t="s">
        <v>16200</v>
      </c>
    </row>
    <row r="770" spans="1:2" x14ac:dyDescent="0.2">
      <c r="A770" t="s">
        <v>1127</v>
      </c>
      <c r="B770" t="s">
        <v>16200</v>
      </c>
    </row>
    <row r="771" spans="1:2" x14ac:dyDescent="0.2">
      <c r="A771" t="s">
        <v>4837</v>
      </c>
      <c r="B771" t="s">
        <v>16203</v>
      </c>
    </row>
    <row r="772" spans="1:2" x14ac:dyDescent="0.2">
      <c r="A772" t="s">
        <v>90</v>
      </c>
      <c r="B772" t="s">
        <v>16200</v>
      </c>
    </row>
    <row r="773" spans="1:2" x14ac:dyDescent="0.2">
      <c r="A773" t="s">
        <v>9379</v>
      </c>
      <c r="B773" t="s">
        <v>16200</v>
      </c>
    </row>
    <row r="774" spans="1:2" x14ac:dyDescent="0.2">
      <c r="A774" t="s">
        <v>7549</v>
      </c>
      <c r="B774" t="s">
        <v>16200</v>
      </c>
    </row>
    <row r="775" spans="1:2" x14ac:dyDescent="0.2">
      <c r="A775" t="s">
        <v>5217</v>
      </c>
      <c r="B775" t="s">
        <v>16200</v>
      </c>
    </row>
    <row r="776" spans="1:2" x14ac:dyDescent="0.2">
      <c r="A776" t="s">
        <v>9027</v>
      </c>
      <c r="B776" t="s">
        <v>16203</v>
      </c>
    </row>
    <row r="777" spans="1:2" x14ac:dyDescent="0.2">
      <c r="A777" t="s">
        <v>4645</v>
      </c>
      <c r="B777" t="s">
        <v>16200</v>
      </c>
    </row>
    <row r="778" spans="1:2" x14ac:dyDescent="0.2">
      <c r="A778" t="s">
        <v>2042</v>
      </c>
      <c r="B778" t="s">
        <v>16200</v>
      </c>
    </row>
    <row r="779" spans="1:2" x14ac:dyDescent="0.2">
      <c r="A779" t="s">
        <v>3359</v>
      </c>
      <c r="B779" t="s">
        <v>16200</v>
      </c>
    </row>
    <row r="780" spans="1:2" x14ac:dyDescent="0.2">
      <c r="A780" t="s">
        <v>5911</v>
      </c>
      <c r="B780" t="s">
        <v>16200</v>
      </c>
    </row>
    <row r="781" spans="1:2" x14ac:dyDescent="0.2">
      <c r="A781" t="s">
        <v>6512</v>
      </c>
      <c r="B781" t="s">
        <v>16200</v>
      </c>
    </row>
    <row r="782" spans="1:2" x14ac:dyDescent="0.2">
      <c r="A782" t="s">
        <v>1181</v>
      </c>
      <c r="B782" t="s">
        <v>16200</v>
      </c>
    </row>
    <row r="783" spans="1:2" x14ac:dyDescent="0.2">
      <c r="A783" t="s">
        <v>9349</v>
      </c>
      <c r="B783" t="s">
        <v>16200</v>
      </c>
    </row>
    <row r="784" spans="1:2" x14ac:dyDescent="0.2">
      <c r="A784" t="s">
        <v>4349</v>
      </c>
      <c r="B784" t="s">
        <v>16200</v>
      </c>
    </row>
    <row r="785" spans="1:2" x14ac:dyDescent="0.2">
      <c r="A785" t="s">
        <v>3308</v>
      </c>
      <c r="B785" t="s">
        <v>16200</v>
      </c>
    </row>
    <row r="786" spans="1:2" x14ac:dyDescent="0.2">
      <c r="A786" t="s">
        <v>9081</v>
      </c>
      <c r="B786" t="s">
        <v>16200</v>
      </c>
    </row>
    <row r="787" spans="1:2" x14ac:dyDescent="0.2">
      <c r="A787" t="s">
        <v>7473</v>
      </c>
      <c r="B787" t="s">
        <v>16200</v>
      </c>
    </row>
    <row r="788" spans="1:2" x14ac:dyDescent="0.2">
      <c r="A788" t="s">
        <v>1571</v>
      </c>
      <c r="B788" t="s">
        <v>16200</v>
      </c>
    </row>
    <row r="789" spans="1:2" x14ac:dyDescent="0.2">
      <c r="A789" t="s">
        <v>1469</v>
      </c>
      <c r="B789" t="s">
        <v>16200</v>
      </c>
    </row>
    <row r="790" spans="1:2" x14ac:dyDescent="0.2">
      <c r="A790" t="s">
        <v>2344</v>
      </c>
      <c r="B790" t="s">
        <v>16200</v>
      </c>
    </row>
    <row r="791" spans="1:2" x14ac:dyDescent="0.2">
      <c r="A791" t="s">
        <v>3766</v>
      </c>
      <c r="B791" t="s">
        <v>16200</v>
      </c>
    </row>
    <row r="792" spans="1:2" x14ac:dyDescent="0.2">
      <c r="A792" t="s">
        <v>3269</v>
      </c>
      <c r="B792" t="s">
        <v>16200</v>
      </c>
    </row>
    <row r="793" spans="1:2" x14ac:dyDescent="0.2">
      <c r="A793" t="s">
        <v>9425</v>
      </c>
      <c r="B793" t="s">
        <v>16200</v>
      </c>
    </row>
    <row r="794" spans="1:2" x14ac:dyDescent="0.2">
      <c r="A794" t="s">
        <v>9278</v>
      </c>
      <c r="B794" t="s">
        <v>16200</v>
      </c>
    </row>
    <row r="795" spans="1:2" x14ac:dyDescent="0.2">
      <c r="A795" t="s">
        <v>6492</v>
      </c>
      <c r="B795" t="s">
        <v>16200</v>
      </c>
    </row>
    <row r="796" spans="1:2" x14ac:dyDescent="0.2">
      <c r="A796" t="s">
        <v>2965</v>
      </c>
      <c r="B796" t="s">
        <v>16200</v>
      </c>
    </row>
    <row r="797" spans="1:2" x14ac:dyDescent="0.2">
      <c r="A797" t="s">
        <v>8814</v>
      </c>
      <c r="B797" t="s">
        <v>16200</v>
      </c>
    </row>
    <row r="798" spans="1:2" x14ac:dyDescent="0.2">
      <c r="A798" t="s">
        <v>2416</v>
      </c>
      <c r="B798" t="s">
        <v>16200</v>
      </c>
    </row>
    <row r="799" spans="1:2" x14ac:dyDescent="0.2">
      <c r="A799" t="s">
        <v>8931</v>
      </c>
      <c r="B799" t="s">
        <v>16200</v>
      </c>
    </row>
    <row r="800" spans="1:2" x14ac:dyDescent="0.2">
      <c r="A800" t="s">
        <v>1451</v>
      </c>
      <c r="B800" t="s">
        <v>16200</v>
      </c>
    </row>
    <row r="801" spans="1:2" x14ac:dyDescent="0.2">
      <c r="A801" t="s">
        <v>7713</v>
      </c>
      <c r="B801" t="s">
        <v>16200</v>
      </c>
    </row>
    <row r="802" spans="1:2" x14ac:dyDescent="0.2">
      <c r="A802" t="s">
        <v>2671</v>
      </c>
      <c r="B802" t="s">
        <v>16200</v>
      </c>
    </row>
    <row r="803" spans="1:2" x14ac:dyDescent="0.2">
      <c r="A803" t="s">
        <v>1790</v>
      </c>
      <c r="B803" t="s">
        <v>16200</v>
      </c>
    </row>
    <row r="804" spans="1:2" x14ac:dyDescent="0.2">
      <c r="A804" t="s">
        <v>204</v>
      </c>
      <c r="B804" t="s">
        <v>16200</v>
      </c>
    </row>
    <row r="805" spans="1:2" x14ac:dyDescent="0.2">
      <c r="A805" t="s">
        <v>9414</v>
      </c>
      <c r="B805" t="s">
        <v>16200</v>
      </c>
    </row>
    <row r="806" spans="1:2" x14ac:dyDescent="0.2">
      <c r="A806" t="s">
        <v>3284</v>
      </c>
      <c r="B806" t="s">
        <v>16200</v>
      </c>
    </row>
    <row r="807" spans="1:2" x14ac:dyDescent="0.2">
      <c r="A807" t="s">
        <v>21</v>
      </c>
      <c r="B807" t="s">
        <v>16200</v>
      </c>
    </row>
    <row r="808" spans="1:2" x14ac:dyDescent="0.2">
      <c r="A808" t="s">
        <v>4549</v>
      </c>
      <c r="B808" t="s">
        <v>16203</v>
      </c>
    </row>
    <row r="809" spans="1:2" x14ac:dyDescent="0.2">
      <c r="A809" t="s">
        <v>1514</v>
      </c>
      <c r="B809" t="s">
        <v>16200</v>
      </c>
    </row>
    <row r="810" spans="1:2" x14ac:dyDescent="0.2">
      <c r="A810" t="s">
        <v>7552</v>
      </c>
      <c r="B810" t="s">
        <v>16200</v>
      </c>
    </row>
    <row r="811" spans="1:2" x14ac:dyDescent="0.2">
      <c r="A811" t="s">
        <v>9358</v>
      </c>
      <c r="B811" t="s">
        <v>16200</v>
      </c>
    </row>
    <row r="812" spans="1:2" x14ac:dyDescent="0.2">
      <c r="A812" t="s">
        <v>3841</v>
      </c>
      <c r="B812" t="s">
        <v>16200</v>
      </c>
    </row>
    <row r="813" spans="1:2" x14ac:dyDescent="0.2">
      <c r="A813" t="s">
        <v>3203</v>
      </c>
      <c r="B813" t="s">
        <v>16200</v>
      </c>
    </row>
    <row r="814" spans="1:2" x14ac:dyDescent="0.2">
      <c r="A814" t="s">
        <v>4729</v>
      </c>
      <c r="B814" t="s">
        <v>16200</v>
      </c>
    </row>
    <row r="815" spans="1:2" x14ac:dyDescent="0.2">
      <c r="A815" t="s">
        <v>7558</v>
      </c>
      <c r="B815" t="s">
        <v>16200</v>
      </c>
    </row>
    <row r="816" spans="1:2" x14ac:dyDescent="0.2">
      <c r="A816" t="s">
        <v>9577</v>
      </c>
      <c r="B816" t="s">
        <v>16203</v>
      </c>
    </row>
    <row r="817" spans="1:2" x14ac:dyDescent="0.2">
      <c r="A817" t="s">
        <v>326</v>
      </c>
      <c r="B817" t="s">
        <v>16203</v>
      </c>
    </row>
    <row r="818" spans="1:2" x14ac:dyDescent="0.2">
      <c r="A818" t="s">
        <v>7081</v>
      </c>
      <c r="B818" t="s">
        <v>16200</v>
      </c>
    </row>
    <row r="819" spans="1:2" x14ac:dyDescent="0.2">
      <c r="A819" t="s">
        <v>8063</v>
      </c>
      <c r="B819" t="s">
        <v>16200</v>
      </c>
    </row>
    <row r="820" spans="1:2" x14ac:dyDescent="0.2">
      <c r="A820" t="s">
        <v>9030</v>
      </c>
      <c r="B820" t="s">
        <v>16203</v>
      </c>
    </row>
    <row r="821" spans="1:2" x14ac:dyDescent="0.2">
      <c r="A821" t="s">
        <v>1592</v>
      </c>
      <c r="B821" t="s">
        <v>16203</v>
      </c>
    </row>
    <row r="822" spans="1:2" x14ac:dyDescent="0.2">
      <c r="A822" t="s">
        <v>6234</v>
      </c>
      <c r="B822" t="s">
        <v>16200</v>
      </c>
    </row>
    <row r="823" spans="1:2" x14ac:dyDescent="0.2">
      <c r="A823" t="s">
        <v>147</v>
      </c>
      <c r="B823" t="s">
        <v>16200</v>
      </c>
    </row>
    <row r="824" spans="1:2" x14ac:dyDescent="0.2">
      <c r="A824" t="s">
        <v>2290</v>
      </c>
      <c r="B824" t="s">
        <v>16203</v>
      </c>
    </row>
    <row r="825" spans="1:2" x14ac:dyDescent="0.2">
      <c r="A825" t="s">
        <v>4597</v>
      </c>
      <c r="B825" t="s">
        <v>16200</v>
      </c>
    </row>
    <row r="826" spans="1:2" x14ac:dyDescent="0.2">
      <c r="A826" t="s">
        <v>2410</v>
      </c>
      <c r="B826" t="s">
        <v>16200</v>
      </c>
    </row>
    <row r="827" spans="1:2" x14ac:dyDescent="0.2">
      <c r="A827" t="s">
        <v>989</v>
      </c>
      <c r="B827" t="s">
        <v>16200</v>
      </c>
    </row>
    <row r="828" spans="1:2" x14ac:dyDescent="0.2">
      <c r="A828" t="s">
        <v>8075</v>
      </c>
      <c r="B828" t="s">
        <v>16202</v>
      </c>
    </row>
    <row r="829" spans="1:2" x14ac:dyDescent="0.2">
      <c r="A829" t="s">
        <v>1253</v>
      </c>
      <c r="B829" t="s">
        <v>16200</v>
      </c>
    </row>
    <row r="830" spans="1:2" x14ac:dyDescent="0.2">
      <c r="A830" t="s">
        <v>6132</v>
      </c>
      <c r="B830" t="s">
        <v>16200</v>
      </c>
    </row>
    <row r="831" spans="1:2" x14ac:dyDescent="0.2">
      <c r="A831" t="s">
        <v>3347</v>
      </c>
      <c r="B831" t="s">
        <v>16200</v>
      </c>
    </row>
    <row r="832" spans="1:2" x14ac:dyDescent="0.2">
      <c r="A832" t="s">
        <v>5208</v>
      </c>
      <c r="B832" t="s">
        <v>16200</v>
      </c>
    </row>
    <row r="833" spans="1:2" x14ac:dyDescent="0.2">
      <c r="A833" t="s">
        <v>4054</v>
      </c>
      <c r="B833" t="s">
        <v>16200</v>
      </c>
    </row>
    <row r="834" spans="1:2" x14ac:dyDescent="0.2">
      <c r="A834" t="s">
        <v>6288</v>
      </c>
      <c r="B834" t="s">
        <v>16200</v>
      </c>
    </row>
    <row r="835" spans="1:2" x14ac:dyDescent="0.2">
      <c r="A835" t="s">
        <v>3916</v>
      </c>
      <c r="B835" t="s">
        <v>16200</v>
      </c>
    </row>
    <row r="836" spans="1:2" x14ac:dyDescent="0.2">
      <c r="A836" t="s">
        <v>4051</v>
      </c>
      <c r="B836" t="s">
        <v>16200</v>
      </c>
    </row>
    <row r="837" spans="1:2" x14ac:dyDescent="0.2">
      <c r="A837" t="s">
        <v>5947</v>
      </c>
      <c r="B837" t="s">
        <v>16203</v>
      </c>
    </row>
    <row r="838" spans="1:2" x14ac:dyDescent="0.2">
      <c r="A838" t="s">
        <v>1532</v>
      </c>
      <c r="B838" t="s">
        <v>16200</v>
      </c>
    </row>
    <row r="839" spans="1:2" x14ac:dyDescent="0.2">
      <c r="A839" t="s">
        <v>1136</v>
      </c>
      <c r="B839" t="s">
        <v>16200</v>
      </c>
    </row>
    <row r="840" spans="1:2" x14ac:dyDescent="0.2">
      <c r="A840" t="s">
        <v>3338</v>
      </c>
      <c r="B840" t="s">
        <v>16200</v>
      </c>
    </row>
    <row r="841" spans="1:2" x14ac:dyDescent="0.2">
      <c r="A841" t="s">
        <v>6489</v>
      </c>
      <c r="B841" t="s">
        <v>16200</v>
      </c>
    </row>
    <row r="842" spans="1:2" x14ac:dyDescent="0.2">
      <c r="A842" t="s">
        <v>3844</v>
      </c>
      <c r="B842" t="s">
        <v>16200</v>
      </c>
    </row>
    <row r="843" spans="1:2" x14ac:dyDescent="0.2">
      <c r="A843" t="s">
        <v>3275</v>
      </c>
      <c r="B843" t="s">
        <v>16200</v>
      </c>
    </row>
    <row r="844" spans="1:2" x14ac:dyDescent="0.2">
      <c r="A844" t="s">
        <v>3760</v>
      </c>
      <c r="B844" t="s">
        <v>16200</v>
      </c>
    </row>
    <row r="845" spans="1:2" x14ac:dyDescent="0.2">
      <c r="A845" t="s">
        <v>2234</v>
      </c>
      <c r="B845" t="s">
        <v>16200</v>
      </c>
    </row>
    <row r="846" spans="1:2" x14ac:dyDescent="0.2">
      <c r="A846" t="s">
        <v>3458</v>
      </c>
      <c r="B846" t="s">
        <v>16200</v>
      </c>
    </row>
    <row r="847" spans="1:2" x14ac:dyDescent="0.2">
      <c r="A847" t="s">
        <v>9045</v>
      </c>
      <c r="B847" t="s">
        <v>16203</v>
      </c>
    </row>
    <row r="848" spans="1:2" x14ac:dyDescent="0.2">
      <c r="A848" t="s">
        <v>2383</v>
      </c>
      <c r="B848" t="s">
        <v>16200</v>
      </c>
    </row>
    <row r="849" spans="1:2" x14ac:dyDescent="0.2">
      <c r="A849" t="s">
        <v>8291</v>
      </c>
      <c r="B849" t="s">
        <v>16200</v>
      </c>
    </row>
    <row r="850" spans="1:2" x14ac:dyDescent="0.2">
      <c r="A850" t="s">
        <v>7543</v>
      </c>
      <c r="B850" t="s">
        <v>16200</v>
      </c>
    </row>
    <row r="851" spans="1:2" x14ac:dyDescent="0.2">
      <c r="A851" t="s">
        <v>1100</v>
      </c>
      <c r="B851" t="s">
        <v>16200</v>
      </c>
    </row>
    <row r="852" spans="1:2" x14ac:dyDescent="0.2">
      <c r="A852" t="s">
        <v>5978</v>
      </c>
      <c r="B852" t="s">
        <v>16200</v>
      </c>
    </row>
    <row r="853" spans="1:2" x14ac:dyDescent="0.2">
      <c r="A853" t="s">
        <v>8177</v>
      </c>
      <c r="B853" t="s">
        <v>16200</v>
      </c>
    </row>
    <row r="854" spans="1:2" x14ac:dyDescent="0.2">
      <c r="A854" t="s">
        <v>7069</v>
      </c>
      <c r="B854" t="s">
        <v>16200</v>
      </c>
    </row>
    <row r="855" spans="1:2" x14ac:dyDescent="0.2">
      <c r="A855" t="s">
        <v>5064</v>
      </c>
      <c r="B855" t="s">
        <v>16200</v>
      </c>
    </row>
    <row r="856" spans="1:2" x14ac:dyDescent="0.2">
      <c r="A856" t="s">
        <v>8015</v>
      </c>
      <c r="B856" t="s">
        <v>16200</v>
      </c>
    </row>
    <row r="857" spans="1:2" x14ac:dyDescent="0.2">
      <c r="A857" t="s">
        <v>3344</v>
      </c>
      <c r="B857" t="s">
        <v>16200</v>
      </c>
    </row>
    <row r="858" spans="1:2" x14ac:dyDescent="0.2">
      <c r="A858" t="s">
        <v>8754</v>
      </c>
      <c r="B858" t="s">
        <v>16200</v>
      </c>
    </row>
    <row r="859" spans="1:2" x14ac:dyDescent="0.2">
      <c r="A859" t="s">
        <v>3838</v>
      </c>
      <c r="B859" t="s">
        <v>16200</v>
      </c>
    </row>
    <row r="860" spans="1:2" x14ac:dyDescent="0.2">
      <c r="A860" t="s">
        <v>6898</v>
      </c>
      <c r="B860" t="s">
        <v>16200</v>
      </c>
    </row>
    <row r="861" spans="1:2" x14ac:dyDescent="0.2">
      <c r="A861" t="s">
        <v>5205</v>
      </c>
      <c r="B861" t="s">
        <v>16200</v>
      </c>
    </row>
    <row r="862" spans="1:2" x14ac:dyDescent="0.2">
      <c r="A862" t="s">
        <v>6856</v>
      </c>
      <c r="B862" t="s">
        <v>16200</v>
      </c>
    </row>
    <row r="863" spans="1:2" x14ac:dyDescent="0.2">
      <c r="A863" t="s">
        <v>6518</v>
      </c>
      <c r="B863" t="s">
        <v>16200</v>
      </c>
    </row>
    <row r="864" spans="1:2" x14ac:dyDescent="0.2">
      <c r="A864" t="s">
        <v>5331</v>
      </c>
      <c r="B864" t="s">
        <v>16200</v>
      </c>
    </row>
    <row r="865" spans="1:2" x14ac:dyDescent="0.2">
      <c r="A865" t="s">
        <v>8027</v>
      </c>
      <c r="B865" t="s">
        <v>16200</v>
      </c>
    </row>
    <row r="866" spans="1:2" x14ac:dyDescent="0.2">
      <c r="A866" t="s">
        <v>3074</v>
      </c>
      <c r="B866" t="s">
        <v>16200</v>
      </c>
    </row>
    <row r="867" spans="1:2" x14ac:dyDescent="0.2">
      <c r="A867" t="s">
        <v>3356</v>
      </c>
      <c r="B867" t="s">
        <v>16200</v>
      </c>
    </row>
    <row r="868" spans="1:2" x14ac:dyDescent="0.2">
      <c r="A868" t="s">
        <v>216</v>
      </c>
      <c r="B868" t="s">
        <v>16200</v>
      </c>
    </row>
    <row r="869" spans="1:2" x14ac:dyDescent="0.2">
      <c r="A869" t="s">
        <v>9411</v>
      </c>
      <c r="B869" t="s">
        <v>16200</v>
      </c>
    </row>
    <row r="870" spans="1:2" x14ac:dyDescent="0.2">
      <c r="A870" t="s">
        <v>3476</v>
      </c>
      <c r="B870" t="s">
        <v>16200</v>
      </c>
    </row>
    <row r="871" spans="1:2" x14ac:dyDescent="0.2">
      <c r="A871" t="s">
        <v>3293</v>
      </c>
      <c r="B871" t="s">
        <v>16200</v>
      </c>
    </row>
    <row r="872" spans="1:2" x14ac:dyDescent="0.2">
      <c r="A872" t="s">
        <v>4432</v>
      </c>
      <c r="B872" t="s">
        <v>16200</v>
      </c>
    </row>
    <row r="873" spans="1:2" x14ac:dyDescent="0.2">
      <c r="A873" t="s">
        <v>3335</v>
      </c>
      <c r="B873" t="s">
        <v>16200</v>
      </c>
    </row>
    <row r="874" spans="1:2" x14ac:dyDescent="0.2">
      <c r="A874" t="s">
        <v>4618</v>
      </c>
      <c r="B874" t="s">
        <v>16200</v>
      </c>
    </row>
    <row r="875" spans="1:2" x14ac:dyDescent="0.2">
      <c r="A875" t="s">
        <v>7707</v>
      </c>
      <c r="B875" t="s">
        <v>16203</v>
      </c>
    </row>
    <row r="876" spans="1:2" x14ac:dyDescent="0.2">
      <c r="A876" t="s">
        <v>4343</v>
      </c>
      <c r="B876" t="s">
        <v>16200</v>
      </c>
    </row>
    <row r="877" spans="1:2" x14ac:dyDescent="0.2">
      <c r="A877" t="s">
        <v>4744</v>
      </c>
      <c r="B877" t="s">
        <v>16200</v>
      </c>
    </row>
    <row r="878" spans="1:2" x14ac:dyDescent="0.2">
      <c r="A878" t="s">
        <v>3491</v>
      </c>
      <c r="B878" t="s">
        <v>16200</v>
      </c>
    </row>
    <row r="879" spans="1:2" x14ac:dyDescent="0.2">
      <c r="A879" t="s">
        <v>4669</v>
      </c>
      <c r="B879" t="s">
        <v>16200</v>
      </c>
    </row>
    <row r="880" spans="1:2" x14ac:dyDescent="0.2">
      <c r="A880" t="s">
        <v>6243</v>
      </c>
      <c r="B880" t="s">
        <v>16200</v>
      </c>
    </row>
    <row r="881" spans="1:2" x14ac:dyDescent="0.2">
      <c r="A881" t="s">
        <v>3320</v>
      </c>
      <c r="B881" t="s">
        <v>16200</v>
      </c>
    </row>
    <row r="882" spans="1:2" x14ac:dyDescent="0.2">
      <c r="A882" t="s">
        <v>6291</v>
      </c>
      <c r="B882" t="s">
        <v>16200</v>
      </c>
    </row>
    <row r="883" spans="1:2" x14ac:dyDescent="0.2">
      <c r="A883" t="s">
        <v>2174</v>
      </c>
      <c r="B883" t="s">
        <v>16200</v>
      </c>
    </row>
    <row r="884" spans="1:2" x14ac:dyDescent="0.2">
      <c r="A884" t="s">
        <v>3062</v>
      </c>
      <c r="B884" t="s">
        <v>16200</v>
      </c>
    </row>
    <row r="885" spans="1:2" x14ac:dyDescent="0.2">
      <c r="A885" t="s">
        <v>8880</v>
      </c>
      <c r="B885" t="s">
        <v>16203</v>
      </c>
    </row>
    <row r="886" spans="1:2" x14ac:dyDescent="0.2">
      <c r="A886" t="s">
        <v>2099</v>
      </c>
      <c r="B886" t="s">
        <v>16200</v>
      </c>
    </row>
    <row r="887" spans="1:2" x14ac:dyDescent="0.2">
      <c r="A887" t="s">
        <v>9090</v>
      </c>
      <c r="B887" t="s">
        <v>16200</v>
      </c>
    </row>
    <row r="888" spans="1:2" x14ac:dyDescent="0.2">
      <c r="A888" t="s">
        <v>6106</v>
      </c>
      <c r="B888" t="s">
        <v>16203</v>
      </c>
    </row>
    <row r="889" spans="1:2" x14ac:dyDescent="0.2">
      <c r="A889" t="s">
        <v>1496</v>
      </c>
      <c r="B889" t="s">
        <v>16200</v>
      </c>
    </row>
    <row r="890" spans="1:2" x14ac:dyDescent="0.2">
      <c r="A890" t="s">
        <v>2503</v>
      </c>
      <c r="B890" t="s">
        <v>16200</v>
      </c>
    </row>
    <row r="891" spans="1:2" x14ac:dyDescent="0.2">
      <c r="A891" t="s">
        <v>374</v>
      </c>
      <c r="B891" t="s">
        <v>16200</v>
      </c>
    </row>
    <row r="892" spans="1:2" x14ac:dyDescent="0.2">
      <c r="A892" t="s">
        <v>9715</v>
      </c>
      <c r="B892" t="s">
        <v>16203</v>
      </c>
    </row>
    <row r="893" spans="1:2" x14ac:dyDescent="0.2">
      <c r="A893" t="s">
        <v>467</v>
      </c>
      <c r="B893" t="s">
        <v>16200</v>
      </c>
    </row>
    <row r="894" spans="1:2" x14ac:dyDescent="0.2">
      <c r="A894" t="s">
        <v>1505</v>
      </c>
      <c r="B894" t="s">
        <v>16200</v>
      </c>
    </row>
    <row r="895" spans="1:2" x14ac:dyDescent="0.2">
      <c r="A895" t="s">
        <v>8787</v>
      </c>
      <c r="B895" t="s">
        <v>16200</v>
      </c>
    </row>
    <row r="896" spans="1:2" x14ac:dyDescent="0.2">
      <c r="A896" t="s">
        <v>7039</v>
      </c>
      <c r="B896" t="s">
        <v>16200</v>
      </c>
    </row>
    <row r="897" spans="1:2" x14ac:dyDescent="0.2">
      <c r="A897" t="s">
        <v>5271</v>
      </c>
      <c r="B897" t="s">
        <v>16200</v>
      </c>
    </row>
    <row r="898" spans="1:2" x14ac:dyDescent="0.2">
      <c r="A898" t="s">
        <v>9346</v>
      </c>
      <c r="B898" t="s">
        <v>16200</v>
      </c>
    </row>
    <row r="899" spans="1:2" x14ac:dyDescent="0.2">
      <c r="A899" t="s">
        <v>8168</v>
      </c>
      <c r="B899" t="s">
        <v>16200</v>
      </c>
    </row>
    <row r="900" spans="1:2" x14ac:dyDescent="0.2">
      <c r="A900" t="s">
        <v>5660</v>
      </c>
      <c r="B900" t="s">
        <v>16200</v>
      </c>
    </row>
    <row r="901" spans="1:2" x14ac:dyDescent="0.2">
      <c r="A901" t="s">
        <v>4588</v>
      </c>
      <c r="B901" t="s">
        <v>16200</v>
      </c>
    </row>
    <row r="902" spans="1:2" x14ac:dyDescent="0.2">
      <c r="A902" t="s">
        <v>1490</v>
      </c>
      <c r="B902" t="s">
        <v>16200</v>
      </c>
    </row>
    <row r="903" spans="1:2" x14ac:dyDescent="0.2">
      <c r="A903" t="s">
        <v>1541</v>
      </c>
      <c r="B903" t="s">
        <v>16200</v>
      </c>
    </row>
    <row r="904" spans="1:2" x14ac:dyDescent="0.2">
      <c r="A904" t="s">
        <v>3167</v>
      </c>
      <c r="B904" t="s">
        <v>16200</v>
      </c>
    </row>
    <row r="905" spans="1:2" x14ac:dyDescent="0.2">
      <c r="A905" t="s">
        <v>1613</v>
      </c>
      <c r="B905" t="s">
        <v>16200</v>
      </c>
    </row>
    <row r="906" spans="1:2" x14ac:dyDescent="0.2">
      <c r="A906" t="s">
        <v>9075</v>
      </c>
      <c r="B906" t="s">
        <v>16200</v>
      </c>
    </row>
    <row r="907" spans="1:2" x14ac:dyDescent="0.2">
      <c r="A907" t="s">
        <v>7719</v>
      </c>
      <c r="B907" t="s">
        <v>16200</v>
      </c>
    </row>
    <row r="908" spans="1:2" x14ac:dyDescent="0.2">
      <c r="A908" t="s">
        <v>4606</v>
      </c>
      <c r="B908" t="s">
        <v>16203</v>
      </c>
    </row>
    <row r="909" spans="1:2" x14ac:dyDescent="0.2">
      <c r="A909" t="s">
        <v>9402</v>
      </c>
      <c r="B909" t="s">
        <v>16200</v>
      </c>
    </row>
    <row r="910" spans="1:2" x14ac:dyDescent="0.2">
      <c r="A910" t="s">
        <v>986</v>
      </c>
      <c r="B910" t="s">
        <v>16200</v>
      </c>
    </row>
    <row r="911" spans="1:2" x14ac:dyDescent="0.2">
      <c r="A911" t="s">
        <v>1103</v>
      </c>
      <c r="B911" t="s">
        <v>16200</v>
      </c>
    </row>
    <row r="912" spans="1:2" x14ac:dyDescent="0.2">
      <c r="A912" t="s">
        <v>4435</v>
      </c>
      <c r="B912" t="s">
        <v>16200</v>
      </c>
    </row>
    <row r="913" spans="1:2" x14ac:dyDescent="0.2">
      <c r="A913" t="s">
        <v>3850</v>
      </c>
      <c r="B913" t="s">
        <v>16200</v>
      </c>
    </row>
    <row r="914" spans="1:2" x14ac:dyDescent="0.2">
      <c r="A914" t="s">
        <v>3853</v>
      </c>
      <c r="B914" t="s">
        <v>16200</v>
      </c>
    </row>
    <row r="915" spans="1:2" x14ac:dyDescent="0.2">
      <c r="A915" t="s">
        <v>6294</v>
      </c>
      <c r="B915" t="s">
        <v>16200</v>
      </c>
    </row>
    <row r="916" spans="1:2" x14ac:dyDescent="0.2">
      <c r="A916" t="s">
        <v>4116</v>
      </c>
      <c r="B916" t="s">
        <v>16200</v>
      </c>
    </row>
    <row r="917" spans="1:2" x14ac:dyDescent="0.2">
      <c r="A917" t="s">
        <v>1175</v>
      </c>
      <c r="B917" t="s">
        <v>16200</v>
      </c>
    </row>
    <row r="918" spans="1:2" x14ac:dyDescent="0.2">
      <c r="A918" t="s">
        <v>264</v>
      </c>
      <c r="B918" t="s">
        <v>16203</v>
      </c>
    </row>
    <row r="919" spans="1:2" x14ac:dyDescent="0.2">
      <c r="A919" t="s">
        <v>9423</v>
      </c>
      <c r="B919" t="s">
        <v>16200</v>
      </c>
    </row>
    <row r="920" spans="1:2" x14ac:dyDescent="0.2">
      <c r="A920" t="s">
        <v>7716</v>
      </c>
      <c r="B920" t="s">
        <v>16200</v>
      </c>
    </row>
    <row r="921" spans="1:2" x14ac:dyDescent="0.2">
      <c r="A921" t="s">
        <v>1148</v>
      </c>
      <c r="B921" t="s">
        <v>16200</v>
      </c>
    </row>
    <row r="922" spans="1:2" x14ac:dyDescent="0.2">
      <c r="A922" t="s">
        <v>6462</v>
      </c>
      <c r="B922" t="s">
        <v>16200</v>
      </c>
    </row>
    <row r="923" spans="1:2" x14ac:dyDescent="0.2">
      <c r="A923" t="s">
        <v>3769</v>
      </c>
      <c r="B923" t="s">
        <v>16200</v>
      </c>
    </row>
    <row r="924" spans="1:2" x14ac:dyDescent="0.2">
      <c r="A924" t="s">
        <v>3341</v>
      </c>
      <c r="B924" t="s">
        <v>16200</v>
      </c>
    </row>
    <row r="925" spans="1:2" x14ac:dyDescent="0.2">
      <c r="A925" t="s">
        <v>6895</v>
      </c>
      <c r="B925" t="s">
        <v>16200</v>
      </c>
    </row>
    <row r="926" spans="1:2" x14ac:dyDescent="0.2">
      <c r="A926" t="s">
        <v>9042</v>
      </c>
      <c r="B926" t="s">
        <v>16203</v>
      </c>
    </row>
    <row r="927" spans="1:2" x14ac:dyDescent="0.2">
      <c r="A927" t="s">
        <v>8829</v>
      </c>
      <c r="B927" t="s">
        <v>16200</v>
      </c>
    </row>
    <row r="928" spans="1:2" x14ac:dyDescent="0.2">
      <c r="A928" t="s">
        <v>9396</v>
      </c>
      <c r="B928" t="s">
        <v>16200</v>
      </c>
    </row>
    <row r="929" spans="1:2" x14ac:dyDescent="0.2">
      <c r="A929" t="s">
        <v>7051</v>
      </c>
      <c r="B929" t="s">
        <v>16200</v>
      </c>
    </row>
    <row r="930" spans="1:2" x14ac:dyDescent="0.2">
      <c r="A930" t="s">
        <v>6967</v>
      </c>
      <c r="B930" t="s">
        <v>16200</v>
      </c>
    </row>
    <row r="931" spans="1:2" x14ac:dyDescent="0.2">
      <c r="A931" t="s">
        <v>7561</v>
      </c>
      <c r="B931" t="s">
        <v>16200</v>
      </c>
    </row>
    <row r="932" spans="1:2" x14ac:dyDescent="0.2">
      <c r="A932" t="s">
        <v>5657</v>
      </c>
      <c r="B932" t="s">
        <v>16200</v>
      </c>
    </row>
    <row r="933" spans="1:2" x14ac:dyDescent="0.2">
      <c r="A933" t="s">
        <v>335</v>
      </c>
      <c r="B933" t="s">
        <v>16200</v>
      </c>
    </row>
    <row r="934" spans="1:2" x14ac:dyDescent="0.2">
      <c r="A934" t="s">
        <v>1484</v>
      </c>
      <c r="B934" t="s">
        <v>16200</v>
      </c>
    </row>
    <row r="935" spans="1:2" x14ac:dyDescent="0.2">
      <c r="A935" t="s">
        <v>9255</v>
      </c>
      <c r="B935" t="s">
        <v>16200</v>
      </c>
    </row>
    <row r="936" spans="1:2" x14ac:dyDescent="0.2">
      <c r="A936" t="s">
        <v>3257</v>
      </c>
      <c r="B936" t="s">
        <v>16200</v>
      </c>
    </row>
    <row r="937" spans="1:2" x14ac:dyDescent="0.2">
      <c r="A937" t="s">
        <v>1547</v>
      </c>
      <c r="B937" t="s">
        <v>16200</v>
      </c>
    </row>
    <row r="938" spans="1:2" x14ac:dyDescent="0.2">
      <c r="A938" t="s">
        <v>3353</v>
      </c>
      <c r="B938" t="s">
        <v>16200</v>
      </c>
    </row>
    <row r="939" spans="1:2" x14ac:dyDescent="0.2">
      <c r="A939" t="s">
        <v>3311</v>
      </c>
      <c r="B939" t="s">
        <v>16200</v>
      </c>
    </row>
    <row r="940" spans="1:2" x14ac:dyDescent="0.2">
      <c r="A940" t="s">
        <v>2821</v>
      </c>
      <c r="B940" t="s">
        <v>16200</v>
      </c>
    </row>
    <row r="941" spans="1:2" x14ac:dyDescent="0.2">
      <c r="A941" t="s">
        <v>1499</v>
      </c>
      <c r="B941" t="s">
        <v>16200</v>
      </c>
    </row>
    <row r="942" spans="1:2" x14ac:dyDescent="0.2">
      <c r="A942" t="s">
        <v>2371</v>
      </c>
      <c r="B942" t="s">
        <v>16200</v>
      </c>
    </row>
    <row r="943" spans="1:2" x14ac:dyDescent="0.2">
      <c r="A943" t="s">
        <v>4603</v>
      </c>
      <c r="B943" t="s">
        <v>16200</v>
      </c>
    </row>
    <row r="944" spans="1:2" x14ac:dyDescent="0.2">
      <c r="A944" t="s">
        <v>4579</v>
      </c>
      <c r="B944" t="s">
        <v>16200</v>
      </c>
    </row>
    <row r="945" spans="1:2" x14ac:dyDescent="0.2">
      <c r="A945" t="s">
        <v>3305</v>
      </c>
      <c r="B945" t="s">
        <v>16200</v>
      </c>
    </row>
    <row r="946" spans="1:2" x14ac:dyDescent="0.2">
      <c r="A946" t="s">
        <v>8691</v>
      </c>
      <c r="B946" t="s">
        <v>16200</v>
      </c>
    </row>
    <row r="947" spans="1:2" x14ac:dyDescent="0.2">
      <c r="A947" t="s">
        <v>5298</v>
      </c>
      <c r="B947" t="s">
        <v>16200</v>
      </c>
    </row>
    <row r="948" spans="1:2" x14ac:dyDescent="0.2">
      <c r="A948" t="s">
        <v>5990</v>
      </c>
      <c r="B948" t="s">
        <v>16200</v>
      </c>
    </row>
    <row r="949" spans="1:2" x14ac:dyDescent="0.2">
      <c r="A949" t="s">
        <v>1187</v>
      </c>
      <c r="B949" t="s">
        <v>16200</v>
      </c>
    </row>
    <row r="950" spans="1:2" x14ac:dyDescent="0.2">
      <c r="A950" t="s">
        <v>8149</v>
      </c>
      <c r="B950" t="s">
        <v>16200</v>
      </c>
    </row>
    <row r="951" spans="1:2" x14ac:dyDescent="0.2">
      <c r="A951" t="s">
        <v>9006</v>
      </c>
      <c r="B951" t="s">
        <v>16200</v>
      </c>
    </row>
    <row r="952" spans="1:2" x14ac:dyDescent="0.2">
      <c r="A952" t="s">
        <v>9009</v>
      </c>
      <c r="B952" t="s">
        <v>16200</v>
      </c>
    </row>
    <row r="953" spans="1:2" x14ac:dyDescent="0.2">
      <c r="A953" t="s">
        <v>5220</v>
      </c>
      <c r="B953" t="s">
        <v>16200</v>
      </c>
    </row>
    <row r="954" spans="1:2" x14ac:dyDescent="0.2">
      <c r="A954" t="s">
        <v>2368</v>
      </c>
      <c r="B954" t="s">
        <v>16200</v>
      </c>
    </row>
    <row r="955" spans="1:2" x14ac:dyDescent="0.2">
      <c r="A955" t="s">
        <v>2075</v>
      </c>
      <c r="B955" t="s">
        <v>16200</v>
      </c>
    </row>
    <row r="956" spans="1:2" x14ac:dyDescent="0.2">
      <c r="A956" t="s">
        <v>377</v>
      </c>
      <c r="B956" t="s">
        <v>16200</v>
      </c>
    </row>
    <row r="957" spans="1:2" x14ac:dyDescent="0.2">
      <c r="A957" t="s">
        <v>8033</v>
      </c>
      <c r="B957" t="s">
        <v>16200</v>
      </c>
    </row>
    <row r="958" spans="1:2" x14ac:dyDescent="0.2">
      <c r="A958" t="s">
        <v>6333</v>
      </c>
      <c r="B958" t="s">
        <v>16200</v>
      </c>
    </row>
    <row r="959" spans="1:2" x14ac:dyDescent="0.2">
      <c r="A959" t="s">
        <v>3485</v>
      </c>
      <c r="B959" t="s">
        <v>16200</v>
      </c>
    </row>
    <row r="960" spans="1:2" x14ac:dyDescent="0.2">
      <c r="A960" t="s">
        <v>6222</v>
      </c>
      <c r="B960" t="s">
        <v>16200</v>
      </c>
    </row>
    <row r="961" spans="1:2" x14ac:dyDescent="0.2">
      <c r="A961" t="s">
        <v>8784</v>
      </c>
      <c r="B961" t="s">
        <v>16200</v>
      </c>
    </row>
    <row r="962" spans="1:2" x14ac:dyDescent="0.2">
      <c r="A962" t="s">
        <v>8832</v>
      </c>
      <c r="B962" t="s">
        <v>16200</v>
      </c>
    </row>
    <row r="963" spans="1:2" x14ac:dyDescent="0.2">
      <c r="A963" t="s">
        <v>6671</v>
      </c>
      <c r="B963" t="s">
        <v>16200</v>
      </c>
    </row>
    <row r="964" spans="1:2" x14ac:dyDescent="0.2">
      <c r="A964" t="s">
        <v>5214</v>
      </c>
      <c r="B964" t="s">
        <v>16200</v>
      </c>
    </row>
    <row r="965" spans="1:2" x14ac:dyDescent="0.2">
      <c r="A965" t="s">
        <v>9039</v>
      </c>
      <c r="B965" t="s">
        <v>16203</v>
      </c>
    </row>
    <row r="966" spans="1:2" x14ac:dyDescent="0.2">
      <c r="A966" t="s">
        <v>8817</v>
      </c>
      <c r="B966" t="s">
        <v>16200</v>
      </c>
    </row>
    <row r="967" spans="1:2" x14ac:dyDescent="0.2">
      <c r="A967" t="s">
        <v>7057</v>
      </c>
      <c r="B967" t="s">
        <v>16200</v>
      </c>
    </row>
    <row r="968" spans="1:2" x14ac:dyDescent="0.2">
      <c r="A968" t="s">
        <v>9343</v>
      </c>
      <c r="B968" t="s">
        <v>16200</v>
      </c>
    </row>
    <row r="969" spans="1:2" x14ac:dyDescent="0.2">
      <c r="A969" t="s">
        <v>5654</v>
      </c>
      <c r="B969" t="s">
        <v>16200</v>
      </c>
    </row>
    <row r="970" spans="1:2" x14ac:dyDescent="0.2">
      <c r="A970" t="s">
        <v>1193</v>
      </c>
      <c r="B970" t="s">
        <v>16200</v>
      </c>
    </row>
    <row r="971" spans="1:2" x14ac:dyDescent="0.2">
      <c r="A971" t="s">
        <v>6970</v>
      </c>
      <c r="B971" t="s">
        <v>16200</v>
      </c>
    </row>
    <row r="972" spans="1:2" x14ac:dyDescent="0.2">
      <c r="A972" t="s">
        <v>9096</v>
      </c>
      <c r="B972" t="s">
        <v>16200</v>
      </c>
    </row>
    <row r="973" spans="1:2" x14ac:dyDescent="0.2">
      <c r="A973" t="s">
        <v>4570</v>
      </c>
      <c r="B973" t="s">
        <v>16200</v>
      </c>
    </row>
    <row r="974" spans="1:2" x14ac:dyDescent="0.2">
      <c r="A974" t="s">
        <v>3173</v>
      </c>
      <c r="B974" t="s">
        <v>16200</v>
      </c>
    </row>
    <row r="975" spans="1:2" x14ac:dyDescent="0.2">
      <c r="A975" t="s">
        <v>5268</v>
      </c>
      <c r="B975" t="s">
        <v>16200</v>
      </c>
    </row>
    <row r="976" spans="1:2" x14ac:dyDescent="0.2">
      <c r="A976" t="s">
        <v>9012</v>
      </c>
      <c r="B976" t="s">
        <v>16200</v>
      </c>
    </row>
    <row r="977" spans="1:2" x14ac:dyDescent="0.2">
      <c r="A977" t="s">
        <v>3059</v>
      </c>
      <c r="B977" t="s">
        <v>16200</v>
      </c>
    </row>
    <row r="978" spans="1:2" x14ac:dyDescent="0.2">
      <c r="A978" t="s">
        <v>8766</v>
      </c>
      <c r="B978" t="s">
        <v>16200</v>
      </c>
    </row>
    <row r="979" spans="1:2" x14ac:dyDescent="0.2">
      <c r="A979" t="s">
        <v>8838</v>
      </c>
      <c r="B979" t="s">
        <v>16200</v>
      </c>
    </row>
    <row r="980" spans="1:2" x14ac:dyDescent="0.2">
      <c r="A980" t="s">
        <v>4591</v>
      </c>
      <c r="B980" t="s">
        <v>16200</v>
      </c>
    </row>
    <row r="981" spans="1:2" x14ac:dyDescent="0.2">
      <c r="A981" t="s">
        <v>8155</v>
      </c>
      <c r="B981" t="s">
        <v>16200</v>
      </c>
    </row>
    <row r="982" spans="1:2" x14ac:dyDescent="0.2">
      <c r="A982" t="s">
        <v>3038</v>
      </c>
      <c r="B982" t="s">
        <v>16200</v>
      </c>
    </row>
    <row r="983" spans="1:2" x14ac:dyDescent="0.2">
      <c r="A983" t="s">
        <v>1701</v>
      </c>
      <c r="B983" t="s">
        <v>16200</v>
      </c>
    </row>
    <row r="984" spans="1:2" x14ac:dyDescent="0.2">
      <c r="A984" t="s">
        <v>5349</v>
      </c>
      <c r="B984" t="s">
        <v>16200</v>
      </c>
    </row>
    <row r="985" spans="1:2" x14ac:dyDescent="0.2">
      <c r="A985" t="s">
        <v>3056</v>
      </c>
      <c r="B985" t="s">
        <v>16200</v>
      </c>
    </row>
    <row r="986" spans="1:2" x14ac:dyDescent="0.2">
      <c r="A986" t="s">
        <v>3233</v>
      </c>
      <c r="B986" t="s">
        <v>16200</v>
      </c>
    </row>
    <row r="987" spans="1:2" x14ac:dyDescent="0.2">
      <c r="A987" t="s">
        <v>6219</v>
      </c>
      <c r="B987" t="s">
        <v>16200</v>
      </c>
    </row>
    <row r="988" spans="1:2" x14ac:dyDescent="0.2">
      <c r="A988" t="s">
        <v>3272</v>
      </c>
      <c r="B988" t="s">
        <v>16200</v>
      </c>
    </row>
    <row r="989" spans="1:2" x14ac:dyDescent="0.2">
      <c r="A989" t="s">
        <v>3278</v>
      </c>
      <c r="B989" t="s">
        <v>16200</v>
      </c>
    </row>
    <row r="990" spans="1:2" x14ac:dyDescent="0.2">
      <c r="A990" t="s">
        <v>1178</v>
      </c>
      <c r="B990" t="s">
        <v>16200</v>
      </c>
    </row>
    <row r="991" spans="1:2" x14ac:dyDescent="0.2">
      <c r="A991" t="s">
        <v>6976</v>
      </c>
      <c r="B991" t="s">
        <v>16200</v>
      </c>
    </row>
    <row r="992" spans="1:2" x14ac:dyDescent="0.2">
      <c r="A992" t="s">
        <v>7042</v>
      </c>
      <c r="B992" t="s">
        <v>16200</v>
      </c>
    </row>
    <row r="993" spans="1:2" x14ac:dyDescent="0.2">
      <c r="A993" t="s">
        <v>5325</v>
      </c>
      <c r="B993" t="s">
        <v>16200</v>
      </c>
    </row>
    <row r="994" spans="1:2" x14ac:dyDescent="0.2">
      <c r="A994" t="s">
        <v>3802</v>
      </c>
      <c r="B994" t="s">
        <v>16200</v>
      </c>
    </row>
    <row r="995" spans="1:2" x14ac:dyDescent="0.2">
      <c r="A995" t="s">
        <v>3470</v>
      </c>
      <c r="B995" t="s">
        <v>16200</v>
      </c>
    </row>
    <row r="996" spans="1:2" x14ac:dyDescent="0.2">
      <c r="A996" t="s">
        <v>9516</v>
      </c>
      <c r="B996" t="s">
        <v>16200</v>
      </c>
    </row>
    <row r="997" spans="1:2" x14ac:dyDescent="0.2">
      <c r="A997" t="s">
        <v>4615</v>
      </c>
      <c r="B997" t="s">
        <v>16200</v>
      </c>
    </row>
    <row r="998" spans="1:2" x14ac:dyDescent="0.2">
      <c r="A998" t="s">
        <v>5328</v>
      </c>
      <c r="B998" t="s">
        <v>16200</v>
      </c>
    </row>
    <row r="999" spans="1:2" x14ac:dyDescent="0.2">
      <c r="A999" t="s">
        <v>8012</v>
      </c>
      <c r="B999" t="s">
        <v>16200</v>
      </c>
    </row>
    <row r="1000" spans="1:2" x14ac:dyDescent="0.2">
      <c r="A1000" t="s">
        <v>431</v>
      </c>
      <c r="B1000" t="s">
        <v>16200</v>
      </c>
    </row>
    <row r="1001" spans="1:2" x14ac:dyDescent="0.2">
      <c r="A1001" t="s">
        <v>9405</v>
      </c>
      <c r="B1001" t="s">
        <v>16200</v>
      </c>
    </row>
    <row r="1002" spans="1:2" x14ac:dyDescent="0.2">
      <c r="A1002" t="s">
        <v>5981</v>
      </c>
      <c r="B1002" t="s">
        <v>16200</v>
      </c>
    </row>
    <row r="1003" spans="1:2" x14ac:dyDescent="0.2">
      <c r="A1003" t="s">
        <v>9267</v>
      </c>
      <c r="B1003" t="s">
        <v>16200</v>
      </c>
    </row>
    <row r="1004" spans="1:2" x14ac:dyDescent="0.2">
      <c r="A1004" t="s">
        <v>159</v>
      </c>
      <c r="B1004" t="s">
        <v>16200</v>
      </c>
    </row>
    <row r="1005" spans="1:2" x14ac:dyDescent="0.2">
      <c r="A1005" t="s">
        <v>4609</v>
      </c>
      <c r="B1005" t="s">
        <v>16200</v>
      </c>
    </row>
    <row r="1006" spans="1:2" x14ac:dyDescent="0.2">
      <c r="A1006" t="s">
        <v>9408</v>
      </c>
      <c r="B1006" t="s">
        <v>16200</v>
      </c>
    </row>
    <row r="1007" spans="1:2" x14ac:dyDescent="0.2">
      <c r="A1007" t="s">
        <v>977</v>
      </c>
      <c r="B1007" t="s">
        <v>16200</v>
      </c>
    </row>
    <row r="1008" spans="1:2" x14ac:dyDescent="0.2">
      <c r="A1008" t="s">
        <v>7066</v>
      </c>
      <c r="B1008" t="s">
        <v>16200</v>
      </c>
    </row>
    <row r="1009" spans="1:2" x14ac:dyDescent="0.2">
      <c r="A1009" t="s">
        <v>3032</v>
      </c>
      <c r="B1009" t="s">
        <v>16200</v>
      </c>
    </row>
    <row r="1010" spans="1:2" x14ac:dyDescent="0.2">
      <c r="A1010" t="s">
        <v>8158</v>
      </c>
      <c r="B1010" t="s">
        <v>16200</v>
      </c>
    </row>
    <row r="1011" spans="1:2" x14ac:dyDescent="0.2">
      <c r="A1011" t="s">
        <v>3323</v>
      </c>
      <c r="B1011" t="s">
        <v>16200</v>
      </c>
    </row>
    <row r="1012" spans="1:2" x14ac:dyDescent="0.2">
      <c r="A1012" t="s">
        <v>1502</v>
      </c>
      <c r="B1012" t="s">
        <v>16200</v>
      </c>
    </row>
    <row r="1013" spans="1:2" x14ac:dyDescent="0.2">
      <c r="A1013" t="s">
        <v>3479</v>
      </c>
      <c r="B1013" t="s">
        <v>16200</v>
      </c>
    </row>
    <row r="1014" spans="1:2" x14ac:dyDescent="0.2">
      <c r="A1014" t="s">
        <v>8030</v>
      </c>
      <c r="B1014" t="s">
        <v>16200</v>
      </c>
    </row>
    <row r="1015" spans="1:2" x14ac:dyDescent="0.2">
      <c r="A1015" t="s">
        <v>7048</v>
      </c>
      <c r="B1015" t="s">
        <v>16200</v>
      </c>
    </row>
    <row r="1016" spans="1:2" x14ac:dyDescent="0.2">
      <c r="A1016" t="s">
        <v>9269</v>
      </c>
      <c r="B1016" t="s">
        <v>16200</v>
      </c>
    </row>
    <row r="1017" spans="1:2" x14ac:dyDescent="0.2">
      <c r="A1017" t="s">
        <v>6889</v>
      </c>
      <c r="B1017" t="s">
        <v>16200</v>
      </c>
    </row>
    <row r="1018" spans="1:2" x14ac:dyDescent="0.2">
      <c r="A1018" t="s">
        <v>8937</v>
      </c>
      <c r="B1018" t="s">
        <v>16200</v>
      </c>
    </row>
    <row r="1019" spans="1:2" x14ac:dyDescent="0.2">
      <c r="A1019" t="s">
        <v>7587</v>
      </c>
      <c r="B1019" t="s">
        <v>16200</v>
      </c>
    </row>
    <row r="1020" spans="1:2" x14ac:dyDescent="0.2">
      <c r="A1020" t="s">
        <v>5334</v>
      </c>
      <c r="B1020" t="s">
        <v>16200</v>
      </c>
    </row>
    <row r="1021" spans="1:2" x14ac:dyDescent="0.2">
      <c r="A1021" t="s">
        <v>5346</v>
      </c>
      <c r="B1021" t="s">
        <v>16200</v>
      </c>
    </row>
    <row r="1022" spans="1:2" x14ac:dyDescent="0.2">
      <c r="A1022" t="s">
        <v>2600</v>
      </c>
      <c r="B1022" t="s">
        <v>16200</v>
      </c>
    </row>
    <row r="1023" spans="1:2" x14ac:dyDescent="0.2">
      <c r="A1023" t="s">
        <v>3029</v>
      </c>
      <c r="B1023" t="s">
        <v>16200</v>
      </c>
    </row>
    <row r="1024" spans="1:2" x14ac:dyDescent="0.2">
      <c r="A1024" t="s">
        <v>7078</v>
      </c>
      <c r="B1024" t="s">
        <v>16200</v>
      </c>
    </row>
    <row r="1025" spans="1:2" x14ac:dyDescent="0.2">
      <c r="A1025" t="s">
        <v>7054</v>
      </c>
      <c r="B1025" t="s">
        <v>16200</v>
      </c>
    </row>
    <row r="1026" spans="1:2" x14ac:dyDescent="0.2">
      <c r="A1026" t="s">
        <v>2386</v>
      </c>
      <c r="B1026" t="s">
        <v>16200</v>
      </c>
    </row>
    <row r="1027" spans="1:2" x14ac:dyDescent="0.2">
      <c r="A1027" t="s">
        <v>4071</v>
      </c>
      <c r="B1027" t="s">
        <v>16200</v>
      </c>
    </row>
    <row r="1028" spans="1:2" x14ac:dyDescent="0.2">
      <c r="A1028" t="s">
        <v>1190</v>
      </c>
      <c r="B1028" t="s">
        <v>16200</v>
      </c>
    </row>
    <row r="1029" spans="1:2" x14ac:dyDescent="0.2">
      <c r="A1029" t="s">
        <v>6973</v>
      </c>
      <c r="B1029" t="s">
        <v>16200</v>
      </c>
    </row>
    <row r="1030" spans="1:2" x14ac:dyDescent="0.2">
      <c r="A1030" t="s">
        <v>4273</v>
      </c>
      <c r="B1030" t="s">
        <v>16200</v>
      </c>
    </row>
    <row r="1031" spans="1:2" x14ac:dyDescent="0.2">
      <c r="A1031" t="s">
        <v>4564</v>
      </c>
      <c r="B1031" t="s">
        <v>16200</v>
      </c>
    </row>
    <row r="1032" spans="1:2" x14ac:dyDescent="0.2">
      <c r="A1032" t="s">
        <v>9399</v>
      </c>
      <c r="B1032" t="s">
        <v>16200</v>
      </c>
    </row>
    <row r="1033" spans="1:2" x14ac:dyDescent="0.2">
      <c r="A1033" t="s">
        <v>9087</v>
      </c>
      <c r="B1033" t="s">
        <v>16200</v>
      </c>
    </row>
    <row r="1034" spans="1:2" x14ac:dyDescent="0.2">
      <c r="A1034" t="s">
        <v>3027</v>
      </c>
      <c r="B1034" t="s">
        <v>16200</v>
      </c>
    </row>
    <row r="1035" spans="1:2" x14ac:dyDescent="0.2">
      <c r="A1035" t="s">
        <v>3053</v>
      </c>
      <c r="B1035" t="s">
        <v>16200</v>
      </c>
    </row>
    <row r="1036" spans="1:2" x14ac:dyDescent="0.2">
      <c r="A1036" t="s">
        <v>2701</v>
      </c>
      <c r="B1036" t="s">
        <v>16200</v>
      </c>
    </row>
    <row r="1037" spans="1:2" x14ac:dyDescent="0.2">
      <c r="A1037" t="s">
        <v>4600</v>
      </c>
      <c r="B1037" t="s">
        <v>16203</v>
      </c>
    </row>
    <row r="1038" spans="1:2" x14ac:dyDescent="0.2">
      <c r="A1038" t="s">
        <v>1529</v>
      </c>
      <c r="B1038" t="s">
        <v>16200</v>
      </c>
    </row>
    <row r="1039" spans="1:2" x14ac:dyDescent="0.2">
      <c r="A1039" t="s">
        <v>2944</v>
      </c>
      <c r="B1039" t="s">
        <v>16200</v>
      </c>
    </row>
    <row r="1040" spans="1:2" x14ac:dyDescent="0.2">
      <c r="A1040" t="s">
        <v>8802</v>
      </c>
      <c r="B1040" t="s">
        <v>16200</v>
      </c>
    </row>
    <row r="1041" spans="1:2" x14ac:dyDescent="0.2">
      <c r="A1041" t="s">
        <v>1538</v>
      </c>
      <c r="B1041" t="s">
        <v>16200</v>
      </c>
    </row>
    <row r="1042" spans="1:2" x14ac:dyDescent="0.2">
      <c r="A1042" t="s">
        <v>3350</v>
      </c>
      <c r="B1042" t="s">
        <v>16200</v>
      </c>
    </row>
    <row r="1043" spans="1:2" x14ac:dyDescent="0.2">
      <c r="A1043" t="s">
        <v>7075</v>
      </c>
      <c r="B1043" t="s">
        <v>16200</v>
      </c>
    </row>
    <row r="1044" spans="1:2" x14ac:dyDescent="0.2">
      <c r="A1044" t="s">
        <v>4585</v>
      </c>
      <c r="B1044" t="s">
        <v>16200</v>
      </c>
    </row>
    <row r="1045" spans="1:2" x14ac:dyDescent="0.2">
      <c r="A1045" t="s">
        <v>6405</v>
      </c>
      <c r="B1045" t="s">
        <v>16200</v>
      </c>
    </row>
    <row r="1046" spans="1:2" x14ac:dyDescent="0.2">
      <c r="A1046" t="s">
        <v>7593</v>
      </c>
      <c r="B1046" t="s">
        <v>16200</v>
      </c>
    </row>
    <row r="1047" spans="1:2" x14ac:dyDescent="0.2">
      <c r="A1047" t="s">
        <v>8940</v>
      </c>
      <c r="B1047" t="s">
        <v>16200</v>
      </c>
    </row>
    <row r="1048" spans="1:2" x14ac:dyDescent="0.2">
      <c r="A1048" t="s">
        <v>3024</v>
      </c>
      <c r="B1048" t="s">
        <v>16200</v>
      </c>
    </row>
    <row r="1049" spans="1:2" x14ac:dyDescent="0.2">
      <c r="A1049" t="s">
        <v>8799</v>
      </c>
      <c r="B1049" t="s">
        <v>16200</v>
      </c>
    </row>
    <row r="1050" spans="1:2" x14ac:dyDescent="0.2">
      <c r="A1050" t="s">
        <v>9093</v>
      </c>
      <c r="B1050" t="s">
        <v>16200</v>
      </c>
    </row>
    <row r="1051" spans="1:2" x14ac:dyDescent="0.2">
      <c r="A1051" t="s">
        <v>1523</v>
      </c>
      <c r="B1051" t="s">
        <v>16200</v>
      </c>
    </row>
    <row r="1052" spans="1:2" x14ac:dyDescent="0.2">
      <c r="A1052" t="s">
        <v>7063</v>
      </c>
      <c r="B1052" t="s">
        <v>16200</v>
      </c>
    </row>
    <row r="1053" spans="1:2" x14ac:dyDescent="0.2">
      <c r="A1053" t="s">
        <v>4065</v>
      </c>
      <c r="B1053" t="s">
        <v>16200</v>
      </c>
    </row>
    <row r="1054" spans="1:2" x14ac:dyDescent="0.2">
      <c r="A1054" t="s">
        <v>4660</v>
      </c>
      <c r="B1054" t="s">
        <v>16200</v>
      </c>
    </row>
    <row r="1055" spans="1:2" x14ac:dyDescent="0.2">
      <c r="A1055" t="s">
        <v>3473</v>
      </c>
      <c r="B1055" t="s">
        <v>16200</v>
      </c>
    </row>
    <row r="1056" spans="1:2" x14ac:dyDescent="0.2">
      <c r="A1056" t="s">
        <v>8808</v>
      </c>
      <c r="B1056" t="s">
        <v>16200</v>
      </c>
    </row>
    <row r="1057" spans="1:2" x14ac:dyDescent="0.2">
      <c r="A1057" t="s">
        <v>1901</v>
      </c>
      <c r="B1057" t="s">
        <v>16200</v>
      </c>
    </row>
    <row r="1058" spans="1:2" x14ac:dyDescent="0.2">
      <c r="A1058" t="s">
        <v>7590</v>
      </c>
      <c r="B1058" t="s">
        <v>16200</v>
      </c>
    </row>
    <row r="1059" spans="1:2" x14ac:dyDescent="0.2">
      <c r="A1059" t="s">
        <v>1526</v>
      </c>
      <c r="B1059" t="s">
        <v>16200</v>
      </c>
    </row>
    <row r="1060" spans="1:2" x14ac:dyDescent="0.2">
      <c r="A1060" t="s">
        <v>4271</v>
      </c>
      <c r="B1060" t="s">
        <v>16200</v>
      </c>
    </row>
    <row r="1061" spans="1:2" x14ac:dyDescent="0.2">
      <c r="A1061" t="s">
        <v>7596</v>
      </c>
      <c r="B1061" t="s">
        <v>16200</v>
      </c>
    </row>
    <row r="1062" spans="1:2" x14ac:dyDescent="0.2">
      <c r="A1062" t="s">
        <v>3035</v>
      </c>
      <c r="B1062" t="s">
        <v>16200</v>
      </c>
    </row>
    <row r="1063" spans="1:2" x14ac:dyDescent="0.2">
      <c r="A1063" t="s">
        <v>1520</v>
      </c>
      <c r="B1063" t="s">
        <v>16200</v>
      </c>
    </row>
    <row r="1064" spans="1:2" x14ac:dyDescent="0.2">
      <c r="A1064" t="s">
        <v>8763</v>
      </c>
      <c r="B1064" t="s">
        <v>16200</v>
      </c>
    </row>
    <row r="1065" spans="1:2" x14ac:dyDescent="0.2">
      <c r="A1065" t="s">
        <v>8796</v>
      </c>
      <c r="B1065" t="s">
        <v>16200</v>
      </c>
    </row>
    <row r="1066" spans="1:2" x14ac:dyDescent="0.2">
      <c r="A1066" t="s">
        <v>3497</v>
      </c>
      <c r="B1066" t="s">
        <v>16200</v>
      </c>
    </row>
    <row r="1067" spans="1:2" x14ac:dyDescent="0.2">
      <c r="A1067" t="s">
        <v>8793</v>
      </c>
      <c r="B1067" t="s">
        <v>16200</v>
      </c>
    </row>
    <row r="1068" spans="1:2" x14ac:dyDescent="0.2">
      <c r="A1068" t="s">
        <v>8757</v>
      </c>
      <c r="B1068" t="s">
        <v>16200</v>
      </c>
    </row>
    <row r="1069" spans="1:2" x14ac:dyDescent="0.2">
      <c r="A1069" t="s">
        <v>1568</v>
      </c>
      <c r="B1069" t="s">
        <v>16200</v>
      </c>
    </row>
    <row r="1070" spans="1:2" x14ac:dyDescent="0.2">
      <c r="A1070" t="s">
        <v>1184</v>
      </c>
      <c r="B1070" t="s">
        <v>16200</v>
      </c>
    </row>
    <row r="1071" spans="1:2" x14ac:dyDescent="0.2">
      <c r="A1071" t="s">
        <v>1517</v>
      </c>
      <c r="B1071" t="s">
        <v>16200</v>
      </c>
    </row>
    <row r="1072" spans="1:2" x14ac:dyDescent="0.2">
      <c r="A1072" t="s">
        <v>8811</v>
      </c>
      <c r="B1072" t="s">
        <v>16200</v>
      </c>
    </row>
    <row r="1073" spans="1:2" x14ac:dyDescent="0.2">
      <c r="A1073" t="s">
        <v>4068</v>
      </c>
      <c r="B1073" t="s">
        <v>16200</v>
      </c>
    </row>
    <row r="1074" spans="1:2" x14ac:dyDescent="0.2">
      <c r="A1074" t="s">
        <v>980</v>
      </c>
      <c r="B1074" t="s">
        <v>16200</v>
      </c>
    </row>
    <row r="1075" spans="1:2" x14ac:dyDescent="0.2">
      <c r="A1075" t="s">
        <v>3488</v>
      </c>
      <c r="B1075" t="s">
        <v>16200</v>
      </c>
    </row>
    <row r="1076" spans="1:2" x14ac:dyDescent="0.2">
      <c r="A1076" t="s">
        <v>8781</v>
      </c>
      <c r="B1076" t="s">
        <v>16200</v>
      </c>
    </row>
    <row r="1077" spans="1:2" x14ac:dyDescent="0.2">
      <c r="A1077" t="s">
        <v>1511</v>
      </c>
      <c r="B1077" t="s">
        <v>16200</v>
      </c>
    </row>
    <row r="1078" spans="1:2" x14ac:dyDescent="0.2">
      <c r="A1078" t="s">
        <v>8826</v>
      </c>
      <c r="B1078" t="s">
        <v>16200</v>
      </c>
    </row>
    <row r="1079" spans="1:2" x14ac:dyDescent="0.2">
      <c r="A1079" t="s">
        <v>8835</v>
      </c>
      <c r="B1079" t="s">
        <v>16200</v>
      </c>
    </row>
    <row r="1080" spans="1:2" x14ac:dyDescent="0.2">
      <c r="A1080" t="s">
        <v>6608</v>
      </c>
      <c r="B1080" t="s">
        <v>16200</v>
      </c>
    </row>
    <row r="1081" spans="1:2" x14ac:dyDescent="0.2">
      <c r="A1081" t="s">
        <v>1535</v>
      </c>
      <c r="B1081" t="s">
        <v>16200</v>
      </c>
    </row>
    <row r="1082" spans="1:2" x14ac:dyDescent="0.2">
      <c r="A1082" t="s">
        <v>8772</v>
      </c>
      <c r="B1082" t="s">
        <v>16200</v>
      </c>
    </row>
    <row r="1083" spans="1:2" x14ac:dyDescent="0.2">
      <c r="A1083" t="s">
        <v>8736</v>
      </c>
      <c r="B1083" t="s">
        <v>16200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7" tint="0.39997558519241921"/>
  </sheetPr>
  <dimension ref="A1:N3268"/>
  <sheetViews>
    <sheetView tabSelected="1" zoomScale="50" zoomScaleNormal="90" workbookViewId="0">
      <pane xSplit="5" ySplit="11" topLeftCell="F13" activePane="bottomRight" state="frozen"/>
      <selection pane="topRight" activeCell="E1" sqref="E1"/>
      <selection pane="bottomLeft" activeCell="A11" sqref="A11"/>
      <selection pane="bottomRight" activeCell="A2" sqref="A2:N2"/>
    </sheetView>
  </sheetViews>
  <sheetFormatPr baseColWidth="10" defaultColWidth="8.83203125" defaultRowHeight="15" x14ac:dyDescent="0.2"/>
  <cols>
    <col min="1" max="1" width="22" style="35" customWidth="1"/>
    <col min="2" max="3" width="23.83203125" style="35" customWidth="1"/>
    <col min="4" max="5" width="36.83203125" style="35" customWidth="1"/>
    <col min="6" max="6" width="46.6640625" style="35" customWidth="1"/>
    <col min="7" max="7" width="49" style="35" customWidth="1"/>
    <col min="8" max="8" width="14.5" style="35" customWidth="1"/>
    <col min="9" max="9" width="13" style="35" customWidth="1"/>
    <col min="10" max="10" width="12.6640625" style="35" customWidth="1"/>
    <col min="11" max="11" width="11.33203125" style="35" customWidth="1"/>
    <col min="12" max="12" width="10.83203125" style="35" customWidth="1"/>
    <col min="13" max="13" width="10.33203125" style="35" customWidth="1"/>
    <col min="14" max="14" width="103.1640625" style="35" customWidth="1"/>
    <col min="15" max="16384" width="8.83203125" style="35"/>
  </cols>
  <sheetData>
    <row r="1" spans="1:14" ht="95" customHeight="1" x14ac:dyDescent="0.2"/>
    <row r="2" spans="1:14" s="37" customFormat="1" ht="61" customHeight="1" x14ac:dyDescent="0.2">
      <c r="A2" s="12" t="s">
        <v>16155</v>
      </c>
      <c r="B2" s="12" t="s">
        <v>16201</v>
      </c>
      <c r="C2" s="12" t="s">
        <v>16156</v>
      </c>
      <c r="D2" s="12" t="s">
        <v>16157</v>
      </c>
      <c r="E2" s="12" t="s">
        <v>16196</v>
      </c>
      <c r="F2" s="5" t="s">
        <v>0</v>
      </c>
      <c r="G2" s="5" t="s">
        <v>1</v>
      </c>
      <c r="H2" s="5" t="s">
        <v>2</v>
      </c>
      <c r="I2" s="5" t="s">
        <v>3</v>
      </c>
      <c r="J2" s="5" t="s">
        <v>4</v>
      </c>
      <c r="K2" s="5" t="s">
        <v>5</v>
      </c>
      <c r="L2" s="5" t="s">
        <v>6</v>
      </c>
      <c r="M2" s="5" t="s">
        <v>7</v>
      </c>
      <c r="N2" s="5" t="s">
        <v>8</v>
      </c>
    </row>
    <row r="3" spans="1:14" s="11" customFormat="1" ht="16" hidden="1" x14ac:dyDescent="0.2">
      <c r="F3" s="11" t="s">
        <v>9</v>
      </c>
      <c r="G3" s="11" t="s">
        <v>10</v>
      </c>
      <c r="H3" s="11">
        <v>9.8591549295774641E-2</v>
      </c>
      <c r="I3" s="11">
        <v>0.20734063103670311</v>
      </c>
      <c r="J3" s="11">
        <v>0.21925034670375521</v>
      </c>
      <c r="K3" s="11">
        <v>-0.48114748486390418</v>
      </c>
      <c r="L3" s="11">
        <v>-1.390807405421894</v>
      </c>
      <c r="M3" s="11">
        <v>15</v>
      </c>
      <c r="N3" s="11" t="s">
        <v>12952</v>
      </c>
    </row>
    <row r="4" spans="1:14" s="11" customFormat="1" ht="16" hidden="1" x14ac:dyDescent="0.2">
      <c r="F4" s="11" t="s">
        <v>12</v>
      </c>
      <c r="G4" s="11" t="s">
        <v>13</v>
      </c>
      <c r="H4" s="11">
        <v>0.57932692307692313</v>
      </c>
      <c r="I4" s="11">
        <v>0.69205622924990162</v>
      </c>
      <c r="J4" s="11">
        <v>8.1080205755086635E-2</v>
      </c>
      <c r="K4" s="11">
        <v>-0.29342167230527949</v>
      </c>
      <c r="L4" s="11">
        <v>-0.91138964302529069</v>
      </c>
      <c r="M4" s="11">
        <v>19</v>
      </c>
      <c r="N4" s="11" t="s">
        <v>12953</v>
      </c>
    </row>
    <row r="5" spans="1:14" s="11" customFormat="1" ht="16" hidden="1" x14ac:dyDescent="0.2">
      <c r="F5" s="11" t="s">
        <v>15</v>
      </c>
      <c r="G5" s="11" t="s">
        <v>16</v>
      </c>
      <c r="H5" s="11">
        <v>9.8522167487684734E-2</v>
      </c>
      <c r="I5" s="11">
        <v>0.20734063103670311</v>
      </c>
      <c r="J5" s="11">
        <v>0.22496609354031369</v>
      </c>
      <c r="K5" s="11">
        <v>-0.43063358608265478</v>
      </c>
      <c r="L5" s="11">
        <v>-1.3634966234233761</v>
      </c>
      <c r="M5" s="11">
        <v>20</v>
      </c>
      <c r="N5" s="11" t="s">
        <v>12954</v>
      </c>
    </row>
    <row r="6" spans="1:14" s="11" customFormat="1" ht="16" hidden="1" x14ac:dyDescent="0.2">
      <c r="F6" s="11" t="s">
        <v>18</v>
      </c>
      <c r="G6" s="11" t="s">
        <v>19</v>
      </c>
      <c r="H6" s="11">
        <v>0.62333333333333329</v>
      </c>
      <c r="I6" s="11">
        <v>0.72526065787911176</v>
      </c>
      <c r="J6" s="11">
        <v>5.909547987173424E-2</v>
      </c>
      <c r="K6" s="11">
        <v>0.294147268447294</v>
      </c>
      <c r="L6" s="11">
        <v>0.87690172473342898</v>
      </c>
      <c r="M6" s="11">
        <v>21</v>
      </c>
      <c r="N6" s="11" t="s">
        <v>12955</v>
      </c>
    </row>
    <row r="7" spans="1:14" s="11" customFormat="1" ht="16" hidden="1" x14ac:dyDescent="0.2">
      <c r="F7" s="11" t="s">
        <v>21</v>
      </c>
      <c r="G7" s="11" t="s">
        <v>22</v>
      </c>
      <c r="H7" s="11">
        <v>0.1129476584022039</v>
      </c>
      <c r="I7" s="11">
        <v>0.2260337330524497</v>
      </c>
      <c r="J7" s="11">
        <v>0.2220560461452484</v>
      </c>
      <c r="K7" s="11">
        <v>-0.35364877053411709</v>
      </c>
      <c r="L7" s="11">
        <v>-1.2876321194373741</v>
      </c>
      <c r="M7" s="11">
        <v>35</v>
      </c>
      <c r="N7" s="11" t="s">
        <v>12956</v>
      </c>
    </row>
    <row r="8" spans="1:14" s="11" customFormat="1" ht="16" hidden="1" x14ac:dyDescent="0.2">
      <c r="F8" s="11" t="s">
        <v>24</v>
      </c>
      <c r="G8" s="11" t="s">
        <v>25</v>
      </c>
      <c r="H8" s="11">
        <v>0.45504087193460491</v>
      </c>
      <c r="I8" s="11">
        <v>0.59186120578989232</v>
      </c>
      <c r="J8" s="11">
        <v>0.10208010766274719</v>
      </c>
      <c r="K8" s="11">
        <v>-0.25924930217168629</v>
      </c>
      <c r="L8" s="11">
        <v>-0.99558702413545019</v>
      </c>
      <c r="M8" s="11">
        <v>40</v>
      </c>
      <c r="N8" s="11" t="s">
        <v>12957</v>
      </c>
    </row>
    <row r="9" spans="1:14" s="11" customFormat="1" ht="16" hidden="1" x14ac:dyDescent="0.2">
      <c r="F9" s="11" t="s">
        <v>27</v>
      </c>
      <c r="G9" s="11" t="s">
        <v>28</v>
      </c>
      <c r="H9" s="11">
        <v>0.647887323943662</v>
      </c>
      <c r="I9" s="11">
        <v>0.74193548387096786</v>
      </c>
      <c r="J9" s="11">
        <v>7.3990143910134143E-2</v>
      </c>
      <c r="K9" s="11">
        <v>-0.30158227934835907</v>
      </c>
      <c r="L9" s="11">
        <v>-0.87175529470003255</v>
      </c>
      <c r="M9" s="11">
        <v>15</v>
      </c>
      <c r="N9" s="11" t="s">
        <v>12958</v>
      </c>
    </row>
    <row r="10" spans="1:14" s="11" customFormat="1" ht="16" hidden="1" x14ac:dyDescent="0.2">
      <c r="F10" s="11" t="s">
        <v>30</v>
      </c>
      <c r="G10" s="11" t="s">
        <v>31</v>
      </c>
      <c r="H10" s="11">
        <v>0.472289156626506</v>
      </c>
      <c r="I10" s="11">
        <v>0.60490054334986998</v>
      </c>
      <c r="J10" s="11">
        <v>9.2552886468477272E-2</v>
      </c>
      <c r="K10" s="11">
        <v>-0.33262596565104691</v>
      </c>
      <c r="L10" s="11">
        <v>-0.98505396599523942</v>
      </c>
      <c r="M10" s="11">
        <v>16</v>
      </c>
      <c r="N10" s="11" t="s">
        <v>12959</v>
      </c>
    </row>
    <row r="11" spans="1:14" s="11" customFormat="1" ht="32" hidden="1" x14ac:dyDescent="0.2">
      <c r="F11" s="11" t="s">
        <v>33</v>
      </c>
      <c r="G11" s="11" t="s">
        <v>34</v>
      </c>
      <c r="H11" s="11">
        <v>0.27323943661971828</v>
      </c>
      <c r="I11" s="11">
        <v>0.42215978575519753</v>
      </c>
      <c r="J11" s="11">
        <v>9.3145457533780354E-2</v>
      </c>
      <c r="K11" s="11">
        <v>0.27629978358238128</v>
      </c>
      <c r="L11" s="11">
        <v>1.115276990758127</v>
      </c>
      <c r="M11" s="11">
        <v>87</v>
      </c>
      <c r="N11" s="11" t="s">
        <v>12960</v>
      </c>
    </row>
    <row r="12" spans="1:14" ht="64" x14ac:dyDescent="0.2">
      <c r="A12" s="36" t="s">
        <v>16198</v>
      </c>
      <c r="B12" s="28" t="s">
        <v>16202</v>
      </c>
      <c r="C12" s="4" t="str">
        <f>IF(L12&gt;0,"EC-side","iPSC-side")</f>
        <v>EC-side</v>
      </c>
      <c r="D12" s="24" t="s">
        <v>16173</v>
      </c>
      <c r="E12" s="4" t="str">
        <f>VLOOKUP(F12,collapsed3!A:J,10,FALSE)</f>
        <v>main</v>
      </c>
      <c r="F12" s="35" t="s">
        <v>9099</v>
      </c>
      <c r="G12" s="4" t="s">
        <v>9100</v>
      </c>
      <c r="H12" s="35">
        <v>5.4128000655801249E-13</v>
      </c>
      <c r="I12" s="35">
        <v>9.3043184285182561E-11</v>
      </c>
      <c r="J12" s="35">
        <v>0.92142600349489823</v>
      </c>
      <c r="K12" s="35">
        <v>0.60547740333028899</v>
      </c>
      <c r="L12" s="35">
        <v>2.5201977239421161</v>
      </c>
      <c r="M12" s="35">
        <v>107</v>
      </c>
      <c r="N12" s="35" t="s">
        <v>15939</v>
      </c>
    </row>
    <row r="13" spans="1:14" ht="96" x14ac:dyDescent="0.2">
      <c r="A13" s="36" t="s">
        <v>16198</v>
      </c>
      <c r="B13" s="28" t="str">
        <f>VLOOKUP(F13,decisions3!A:B,2,FALSE)</f>
        <v>yes_apriori</v>
      </c>
      <c r="C13" s="4" t="str">
        <f t="shared" ref="C13:C15" si="0">IF(L13&gt;0,"EC-side","iPSC-side")</f>
        <v>EC-side</v>
      </c>
      <c r="D13" s="24" t="s">
        <v>16173</v>
      </c>
      <c r="E13" s="4" t="str">
        <f>VLOOKUP(F13,collapsed3!A:J,10,FALSE)</f>
        <v>main</v>
      </c>
      <c r="F13" s="35" t="s">
        <v>1746</v>
      </c>
      <c r="G13" s="4" t="s">
        <v>1747</v>
      </c>
      <c r="H13" s="35">
        <v>1.4130318215831289E-15</v>
      </c>
      <c r="I13" s="35">
        <v>4.1954199357186348E-13</v>
      </c>
      <c r="J13" s="35">
        <v>1.017544797309885</v>
      </c>
      <c r="K13" s="35">
        <v>0.55889506063052818</v>
      </c>
      <c r="L13" s="35">
        <v>2.4879488895520772</v>
      </c>
      <c r="M13" s="35">
        <v>174</v>
      </c>
      <c r="N13" s="35" t="s">
        <v>13524</v>
      </c>
    </row>
    <row r="14" spans="1:14" ht="64" x14ac:dyDescent="0.2">
      <c r="A14" s="36" t="s">
        <v>16198</v>
      </c>
      <c r="B14" s="28" t="s">
        <v>16202</v>
      </c>
      <c r="C14" s="4" t="str">
        <f t="shared" si="0"/>
        <v>EC-side</v>
      </c>
      <c r="D14" s="25" t="s">
        <v>16175</v>
      </c>
      <c r="E14" s="4" t="str">
        <f>VLOOKUP(F14,collapsed3!A:J,10,FALSE)</f>
        <v>main</v>
      </c>
      <c r="F14" s="35" t="s">
        <v>1752</v>
      </c>
      <c r="G14" s="4" t="s">
        <v>1753</v>
      </c>
      <c r="H14" s="35">
        <v>4.8693696217566318E-12</v>
      </c>
      <c r="I14" s="35">
        <v>6.6264004936071503E-10</v>
      </c>
      <c r="J14" s="35">
        <v>0.8870749883998732</v>
      </c>
      <c r="K14" s="35">
        <v>0.57765120721031393</v>
      </c>
      <c r="L14" s="35">
        <v>2.4364020632812879</v>
      </c>
      <c r="M14" s="35">
        <v>112</v>
      </c>
      <c r="N14" s="35" t="s">
        <v>13526</v>
      </c>
    </row>
    <row r="15" spans="1:14" ht="48" x14ac:dyDescent="0.2">
      <c r="A15" s="36" t="s">
        <v>16198</v>
      </c>
      <c r="B15" s="28" t="str">
        <f>VLOOKUP(F15,decisions3!A:B,2,FALSE)</f>
        <v>yes_apriori</v>
      </c>
      <c r="C15" s="4" t="str">
        <f t="shared" si="0"/>
        <v>EC-side</v>
      </c>
      <c r="D15" s="17" t="s">
        <v>16177</v>
      </c>
      <c r="E15" s="4" t="str">
        <f>VLOOKUP(F15,collapsed3!A:J,10,FALSE)</f>
        <v>main</v>
      </c>
      <c r="F15" s="35" t="s">
        <v>1238</v>
      </c>
      <c r="G15" s="4" t="s">
        <v>1239</v>
      </c>
      <c r="H15" s="35">
        <v>1.052181227610691E-9</v>
      </c>
      <c r="I15" s="35">
        <v>7.6364975319478128E-8</v>
      </c>
      <c r="J15" s="35">
        <v>0.78818681080023711</v>
      </c>
      <c r="K15" s="35">
        <v>0.62624166001475812</v>
      </c>
      <c r="L15" s="35">
        <v>2.4147367518358989</v>
      </c>
      <c r="M15" s="35">
        <v>66</v>
      </c>
      <c r="N15" s="35" t="s">
        <v>13357</v>
      </c>
    </row>
    <row r="16" spans="1:14" s="11" customFormat="1" ht="16" hidden="1" x14ac:dyDescent="0.2">
      <c r="F16" s="11" t="s">
        <v>48</v>
      </c>
      <c r="G16" s="11" t="s">
        <v>49</v>
      </c>
      <c r="H16" s="11">
        <v>0.4941860465116279</v>
      </c>
      <c r="I16" s="11">
        <v>0.62317051270539636</v>
      </c>
      <c r="J16" s="11">
        <v>6.364240816510186E-2</v>
      </c>
      <c r="K16" s="11">
        <v>0.25209155226005631</v>
      </c>
      <c r="L16" s="11">
        <v>0.9805093261209713</v>
      </c>
      <c r="M16" s="11">
        <v>71</v>
      </c>
      <c r="N16" s="11" t="s">
        <v>12965</v>
      </c>
    </row>
    <row r="17" spans="1:14" s="11" customFormat="1" ht="32" hidden="1" x14ac:dyDescent="0.2">
      <c r="F17" s="11" t="s">
        <v>51</v>
      </c>
      <c r="G17" s="11" t="s">
        <v>52</v>
      </c>
      <c r="H17" s="11">
        <v>1.9793835058341081E-2</v>
      </c>
      <c r="I17" s="11">
        <v>6.2976720896156982E-2</v>
      </c>
      <c r="J17" s="11">
        <v>0.35248785758361922</v>
      </c>
      <c r="K17" s="11">
        <v>0.46021897833572112</v>
      </c>
      <c r="L17" s="11">
        <v>1.5630101781603241</v>
      </c>
      <c r="M17" s="11">
        <v>38</v>
      </c>
      <c r="N17" s="11" t="s">
        <v>12966</v>
      </c>
    </row>
    <row r="18" spans="1:14" ht="34" hidden="1" x14ac:dyDescent="0.2">
      <c r="A18" s="36" t="s">
        <v>16198</v>
      </c>
      <c r="B18" s="4" t="str">
        <f>VLOOKUP(F18,decisions3!A:B,2,FALSE)</f>
        <v>no_redundant</v>
      </c>
      <c r="C18" s="4" t="str">
        <f>IF(L18&gt;0,"EC-side","iPSC-side")</f>
        <v>EC-side</v>
      </c>
      <c r="D18" s="17" t="s">
        <v>16177</v>
      </c>
      <c r="E18" s="4" t="str">
        <f>VLOOKUP(F18,collapsed3!A:J,10,FALSE)</f>
        <v>main</v>
      </c>
      <c r="F18" s="35" t="s">
        <v>1235</v>
      </c>
      <c r="G18" s="4" t="s">
        <v>1236</v>
      </c>
      <c r="H18" s="35">
        <v>2.015163750964344E-8</v>
      </c>
      <c r="I18" s="35">
        <v>9.1754242562146273E-7</v>
      </c>
      <c r="J18" s="35">
        <v>0.73376198835648032</v>
      </c>
      <c r="K18" s="35">
        <v>0.62517340047532943</v>
      </c>
      <c r="L18" s="35">
        <v>2.3493578891311628</v>
      </c>
      <c r="M18" s="35">
        <v>58</v>
      </c>
      <c r="N18" s="35" t="s">
        <v>13356</v>
      </c>
    </row>
    <row r="19" spans="1:14" s="11" customFormat="1" ht="32" hidden="1" x14ac:dyDescent="0.2">
      <c r="F19" s="11" t="s">
        <v>57</v>
      </c>
      <c r="G19" s="11" t="s">
        <v>58</v>
      </c>
      <c r="H19" s="11">
        <v>0.38032786885245901</v>
      </c>
      <c r="I19" s="11">
        <v>0.52655821096741462</v>
      </c>
      <c r="J19" s="11">
        <v>0.12625398784911529</v>
      </c>
      <c r="K19" s="11">
        <v>-0.23111729657249</v>
      </c>
      <c r="L19" s="11">
        <v>-1.030400736915644</v>
      </c>
      <c r="M19" s="11">
        <v>78</v>
      </c>
      <c r="N19" s="11" t="s">
        <v>12968</v>
      </c>
    </row>
    <row r="20" spans="1:14" s="11" customFormat="1" ht="16" hidden="1" x14ac:dyDescent="0.2">
      <c r="F20" s="11" t="s">
        <v>60</v>
      </c>
      <c r="G20" s="11" t="s">
        <v>61</v>
      </c>
      <c r="H20" s="11">
        <v>8.4690553745928335E-2</v>
      </c>
      <c r="I20" s="11">
        <v>0.1847148049250853</v>
      </c>
      <c r="J20" s="11">
        <v>0.1957890021489494</v>
      </c>
      <c r="K20" s="11">
        <v>0.45114134741992717</v>
      </c>
      <c r="L20" s="11">
        <v>1.3890286514099801</v>
      </c>
      <c r="M20" s="11">
        <v>24</v>
      </c>
      <c r="N20" s="11" t="s">
        <v>12969</v>
      </c>
    </row>
    <row r="21" spans="1:14" s="11" customFormat="1" ht="16" hidden="1" x14ac:dyDescent="0.2">
      <c r="F21" s="11" t="s">
        <v>63</v>
      </c>
      <c r="G21" s="11" t="s">
        <v>64</v>
      </c>
      <c r="H21" s="11">
        <v>0.1855421686746988</v>
      </c>
      <c r="I21" s="11">
        <v>0.32147518455786012</v>
      </c>
      <c r="J21" s="11">
        <v>0.1585141054248243</v>
      </c>
      <c r="K21" s="11">
        <v>-0.41754223308948718</v>
      </c>
      <c r="L21" s="11">
        <v>-1.2365289398567241</v>
      </c>
      <c r="M21" s="11">
        <v>16</v>
      </c>
      <c r="N21" s="11" t="s">
        <v>12970</v>
      </c>
    </row>
    <row r="22" spans="1:14" s="11" customFormat="1" ht="64" hidden="1" x14ac:dyDescent="0.2">
      <c r="A22" s="4" t="s">
        <v>16197</v>
      </c>
      <c r="B22" s="4" t="str">
        <f>VLOOKUP(F22,decisions3!A:B,2,FALSE)</f>
        <v>no_redundant</v>
      </c>
      <c r="C22" s="3" t="str">
        <f t="shared" ref="C22:C23" si="1">IF(L22&gt;0,"EC-side","iPSC-side")</f>
        <v>EC-side</v>
      </c>
      <c r="D22" s="24" t="s">
        <v>16173</v>
      </c>
      <c r="E22" s="39" t="str">
        <f>VLOOKUP(F22,collapsed3!A:J,10,FALSE)</f>
        <v>redundant</v>
      </c>
      <c r="F22" s="11" t="s">
        <v>7117</v>
      </c>
      <c r="G22" s="3" t="s">
        <v>7118</v>
      </c>
      <c r="H22" s="11">
        <v>2.5572308974530411E-11</v>
      </c>
      <c r="I22" s="11">
        <v>2.7839720370272111E-9</v>
      </c>
      <c r="J22" s="11">
        <v>0.86341539160669278</v>
      </c>
      <c r="K22" s="11">
        <v>0.54364322048334079</v>
      </c>
      <c r="L22" s="11">
        <v>2.3407220137995259</v>
      </c>
      <c r="M22" s="11">
        <v>135</v>
      </c>
      <c r="N22" s="11" t="s">
        <v>15286</v>
      </c>
    </row>
    <row r="23" spans="1:14" ht="80" hidden="1" x14ac:dyDescent="0.2">
      <c r="A23" s="36" t="s">
        <v>16198</v>
      </c>
      <c r="B23" s="4" t="str">
        <f>VLOOKUP(F23,decisions3!A:B,2,FALSE)</f>
        <v>no_redundant</v>
      </c>
      <c r="C23" s="4" t="str">
        <f t="shared" si="1"/>
        <v>EC-side</v>
      </c>
      <c r="D23" s="24" t="s">
        <v>16173</v>
      </c>
      <c r="E23" s="4" t="str">
        <f>VLOOKUP(F23,collapsed3!A:J,10,FALSE)</f>
        <v>main</v>
      </c>
      <c r="F23" s="35" t="s">
        <v>8258</v>
      </c>
      <c r="G23" s="4" t="s">
        <v>8259</v>
      </c>
      <c r="H23" s="35">
        <v>2.290101438628925E-14</v>
      </c>
      <c r="I23" s="35">
        <v>5.7534394604323618E-12</v>
      </c>
      <c r="J23" s="35">
        <v>0.97599468306431969</v>
      </c>
      <c r="K23" s="35">
        <v>0.5140333236549306</v>
      </c>
      <c r="L23" s="35">
        <v>2.3404319131472029</v>
      </c>
      <c r="M23" s="35">
        <v>206</v>
      </c>
      <c r="N23" s="35" t="s">
        <v>15661</v>
      </c>
    </row>
    <row r="24" spans="1:14" s="11" customFormat="1" ht="16" hidden="1" x14ac:dyDescent="0.2">
      <c r="F24" s="11" t="s">
        <v>72</v>
      </c>
      <c r="G24" s="11" t="s">
        <v>73</v>
      </c>
      <c r="H24" s="11">
        <v>6.623586429725363E-2</v>
      </c>
      <c r="I24" s="11">
        <v>0.15364086135996469</v>
      </c>
      <c r="J24" s="11">
        <v>0.2220560461452484</v>
      </c>
      <c r="K24" s="11">
        <v>0.43172173287068571</v>
      </c>
      <c r="L24" s="11">
        <v>1.407297892824223</v>
      </c>
      <c r="M24" s="11">
        <v>31</v>
      </c>
      <c r="N24" s="11" t="s">
        <v>12973</v>
      </c>
    </row>
    <row r="25" spans="1:14" s="11" customFormat="1" ht="16" hidden="1" x14ac:dyDescent="0.2">
      <c r="F25" s="11" t="s">
        <v>75</v>
      </c>
      <c r="G25" s="11" t="s">
        <v>76</v>
      </c>
      <c r="H25" s="11">
        <v>0.28821656050955408</v>
      </c>
      <c r="I25" s="11">
        <v>0.43668906709855992</v>
      </c>
      <c r="J25" s="11">
        <v>9.7215080884646629E-2</v>
      </c>
      <c r="K25" s="11">
        <v>0.34991341907902979</v>
      </c>
      <c r="L25" s="11">
        <v>1.1387431171129589</v>
      </c>
      <c r="M25" s="11">
        <v>30</v>
      </c>
      <c r="N25" s="11" t="s">
        <v>12974</v>
      </c>
    </row>
    <row r="26" spans="1:14" s="11" customFormat="1" ht="48" hidden="1" x14ac:dyDescent="0.2">
      <c r="F26" s="11" t="s">
        <v>78</v>
      </c>
      <c r="G26" s="11" t="s">
        <v>79</v>
      </c>
      <c r="H26" s="11">
        <v>1.979806568942271E-2</v>
      </c>
      <c r="I26" s="11">
        <v>6.2976720896156982E-2</v>
      </c>
      <c r="J26" s="11">
        <v>0.35248785758361922</v>
      </c>
      <c r="K26" s="11">
        <v>0.31805936004598451</v>
      </c>
      <c r="L26" s="11">
        <v>1.3861624476787</v>
      </c>
      <c r="M26" s="11">
        <v>150</v>
      </c>
      <c r="N26" s="11" t="s">
        <v>12975</v>
      </c>
    </row>
    <row r="27" spans="1:14" s="11" customFormat="1" ht="32" hidden="1" x14ac:dyDescent="0.2">
      <c r="F27" s="11" t="s">
        <v>81</v>
      </c>
      <c r="G27" s="11" t="s">
        <v>82</v>
      </c>
      <c r="H27" s="11">
        <v>1.8259181939664779E-2</v>
      </c>
      <c r="I27" s="11">
        <v>5.9694182397342511E-2</v>
      </c>
      <c r="J27" s="11">
        <v>0.35248785758361922</v>
      </c>
      <c r="K27" s="11">
        <v>0.44298445100133171</v>
      </c>
      <c r="L27" s="11">
        <v>1.5323381417888231</v>
      </c>
      <c r="M27" s="11">
        <v>40</v>
      </c>
      <c r="N27" s="11" t="s">
        <v>12976</v>
      </c>
    </row>
    <row r="28" spans="1:14" s="11" customFormat="1" ht="16" hidden="1" x14ac:dyDescent="0.2">
      <c r="F28" s="11" t="s">
        <v>84</v>
      </c>
      <c r="G28" s="11" t="s">
        <v>85</v>
      </c>
      <c r="H28" s="11">
        <v>0.32338308457711451</v>
      </c>
      <c r="I28" s="11">
        <v>0.4740436060273141</v>
      </c>
      <c r="J28" s="11">
        <v>0.118287526124085</v>
      </c>
      <c r="K28" s="11">
        <v>-0.3397746575492312</v>
      </c>
      <c r="L28" s="11">
        <v>-1.0953024661609241</v>
      </c>
      <c r="M28" s="11">
        <v>21</v>
      </c>
      <c r="N28" s="11" t="s">
        <v>12977</v>
      </c>
    </row>
    <row r="29" spans="1:14" s="11" customFormat="1" ht="16" hidden="1" x14ac:dyDescent="0.2">
      <c r="F29" s="11" t="s">
        <v>87</v>
      </c>
      <c r="G29" s="11" t="s">
        <v>88</v>
      </c>
      <c r="H29" s="11">
        <v>0.80285714285714282</v>
      </c>
      <c r="I29" s="11">
        <v>0.85176451747604942</v>
      </c>
      <c r="J29" s="11">
        <v>7.3074439912698672E-2</v>
      </c>
      <c r="K29" s="11">
        <v>-0.2048092761474247</v>
      </c>
      <c r="L29" s="11">
        <v>-0.81344355106896959</v>
      </c>
      <c r="M29" s="11">
        <v>46</v>
      </c>
      <c r="N29" s="11" t="s">
        <v>12978</v>
      </c>
    </row>
    <row r="30" spans="1:14" s="11" customFormat="1" ht="32" hidden="1" x14ac:dyDescent="0.2">
      <c r="F30" s="11" t="s">
        <v>90</v>
      </c>
      <c r="G30" s="11" t="s">
        <v>91</v>
      </c>
      <c r="H30" s="11">
        <v>0.56065573770491806</v>
      </c>
      <c r="I30" s="11">
        <v>0.67571857998004436</v>
      </c>
      <c r="J30" s="11">
        <v>0.10063338942303621</v>
      </c>
      <c r="K30" s="11">
        <v>-0.2126789369856055</v>
      </c>
      <c r="L30" s="11">
        <v>-0.94819616119760664</v>
      </c>
      <c r="M30" s="11">
        <v>78</v>
      </c>
      <c r="N30" s="11" t="s">
        <v>12979</v>
      </c>
    </row>
    <row r="31" spans="1:14" s="11" customFormat="1" ht="48" hidden="1" x14ac:dyDescent="0.2">
      <c r="A31" s="4" t="s">
        <v>16197</v>
      </c>
      <c r="B31" s="4" t="str">
        <f>VLOOKUP(F31,decisions3!A:B,2,FALSE)</f>
        <v>no_redundant</v>
      </c>
      <c r="C31" s="3" t="str">
        <f t="shared" ref="C31:C32" si="2">IF(L31&gt;0,"EC-side","iPSC-side")</f>
        <v>EC-side</v>
      </c>
      <c r="D31" s="25" t="s">
        <v>16175</v>
      </c>
      <c r="E31" s="39" t="str">
        <f>VLOOKUP(F31,collapsed3!A:J,10,FALSE)</f>
        <v>redundant</v>
      </c>
      <c r="F31" s="11" t="s">
        <v>1743</v>
      </c>
      <c r="G31" s="3" t="s">
        <v>1744</v>
      </c>
      <c r="H31" s="11">
        <v>1.698136940097011E-9</v>
      </c>
      <c r="I31" s="11">
        <v>1.131860254358539E-7</v>
      </c>
      <c r="J31" s="11">
        <v>0.78818681080023711</v>
      </c>
      <c r="K31" s="11">
        <v>0.5714237654585661</v>
      </c>
      <c r="L31" s="11">
        <v>2.318477148985346</v>
      </c>
      <c r="M31" s="11">
        <v>94</v>
      </c>
      <c r="N31" s="11" t="s">
        <v>13523</v>
      </c>
    </row>
    <row r="32" spans="1:14" ht="48" hidden="1" x14ac:dyDescent="0.2">
      <c r="A32" s="4" t="s">
        <v>16199</v>
      </c>
      <c r="B32" s="4" t="str">
        <f>VLOOKUP(F32,decisions3!A:B,2,FALSE)</f>
        <v>no_redundant</v>
      </c>
      <c r="C32" s="4" t="str">
        <f t="shared" si="2"/>
        <v>EC-side</v>
      </c>
      <c r="D32" s="18" t="s">
        <v>16176</v>
      </c>
      <c r="E32" s="4" t="str">
        <f>VLOOKUP(F32,collapsed3!A:J,10,FALSE)</f>
        <v>main</v>
      </c>
      <c r="F32" s="35" t="s">
        <v>3431</v>
      </c>
      <c r="G32" s="4" t="s">
        <v>3432</v>
      </c>
      <c r="H32" s="35">
        <v>2.264102200863204E-10</v>
      </c>
      <c r="I32" s="35">
        <v>1.8486394470048061E-8</v>
      </c>
      <c r="J32" s="35">
        <v>0.82665730117830205</v>
      </c>
      <c r="K32" s="35">
        <v>0.55500427003385855</v>
      </c>
      <c r="L32" s="35">
        <v>2.3172246788081301</v>
      </c>
      <c r="M32" s="35">
        <v>109</v>
      </c>
      <c r="N32" s="35" t="s">
        <v>14078</v>
      </c>
    </row>
    <row r="33" spans="1:14" s="11" customFormat="1" ht="32" hidden="1" x14ac:dyDescent="0.2">
      <c r="F33" s="11" t="s">
        <v>99</v>
      </c>
      <c r="G33" s="11" t="s">
        <v>100</v>
      </c>
      <c r="H33" s="11">
        <v>0.23777173913043481</v>
      </c>
      <c r="I33" s="11">
        <v>0.38367712450592878</v>
      </c>
      <c r="J33" s="11">
        <v>9.9233334377119051E-2</v>
      </c>
      <c r="K33" s="11">
        <v>0.27004447359443878</v>
      </c>
      <c r="L33" s="11">
        <v>1.140090892502523</v>
      </c>
      <c r="M33" s="11">
        <v>115</v>
      </c>
      <c r="N33" s="11" t="s">
        <v>12982</v>
      </c>
    </row>
    <row r="34" spans="1:14" s="11" customFormat="1" ht="48" hidden="1" x14ac:dyDescent="0.2">
      <c r="F34" s="11" t="s">
        <v>102</v>
      </c>
      <c r="G34" s="11" t="s">
        <v>103</v>
      </c>
      <c r="H34" s="11">
        <v>2.57799611181159E-2</v>
      </c>
      <c r="I34" s="11">
        <v>7.6962845531779275E-2</v>
      </c>
      <c r="J34" s="11">
        <v>0.35248785758361922</v>
      </c>
      <c r="K34" s="11">
        <v>0.37444025985891471</v>
      </c>
      <c r="L34" s="11">
        <v>1.4819278128556881</v>
      </c>
      <c r="M34" s="11">
        <v>76</v>
      </c>
      <c r="N34" s="11" t="s">
        <v>12983</v>
      </c>
    </row>
    <row r="35" spans="1:14" s="11" customFormat="1" ht="32" hidden="1" x14ac:dyDescent="0.2">
      <c r="F35" s="11" t="s">
        <v>105</v>
      </c>
      <c r="G35" s="11" t="s">
        <v>106</v>
      </c>
      <c r="H35" s="11">
        <v>8.6538461538461536E-2</v>
      </c>
      <c r="I35" s="11">
        <v>0.18771193746767059</v>
      </c>
      <c r="J35" s="11">
        <v>0.19189224038483799</v>
      </c>
      <c r="K35" s="11">
        <v>0.41106792867349912</v>
      </c>
      <c r="L35" s="11">
        <v>1.3671850429559751</v>
      </c>
      <c r="M35" s="11">
        <v>33</v>
      </c>
      <c r="N35" s="11" t="s">
        <v>12984</v>
      </c>
    </row>
    <row r="36" spans="1:14" s="11" customFormat="1" ht="48" hidden="1" x14ac:dyDescent="0.2">
      <c r="F36" s="11" t="s">
        <v>108</v>
      </c>
      <c r="G36" s="11" t="s">
        <v>109</v>
      </c>
      <c r="H36" s="11">
        <v>1.6315214559895461E-2</v>
      </c>
      <c r="I36" s="11">
        <v>5.5160963512027497E-2</v>
      </c>
      <c r="J36" s="11">
        <v>0.35248785758361922</v>
      </c>
      <c r="K36" s="11">
        <v>0.35626360509811938</v>
      </c>
      <c r="L36" s="11">
        <v>1.4808700079817889</v>
      </c>
      <c r="M36" s="11">
        <v>104</v>
      </c>
      <c r="N36" s="11" t="s">
        <v>12985</v>
      </c>
    </row>
    <row r="37" spans="1:14" ht="32" hidden="1" x14ac:dyDescent="0.2">
      <c r="A37" s="4" t="s">
        <v>16200</v>
      </c>
      <c r="B37" s="4" t="str">
        <f>VLOOKUP(F37,decisions3!A:B,2,FALSE)</f>
        <v>no_biology</v>
      </c>
      <c r="C37" s="4" t="str">
        <f>IF(L37&gt;0,"EC-side","iPSC-side")</f>
        <v>EC-side</v>
      </c>
      <c r="D37" s="4" t="s">
        <v>16185</v>
      </c>
      <c r="E37" s="4" t="str">
        <f>VLOOKUP(F37,collapsed3!A:J,10,FALSE)</f>
        <v>main</v>
      </c>
      <c r="F37" s="35" t="s">
        <v>827</v>
      </c>
      <c r="G37" s="4" t="s">
        <v>828</v>
      </c>
      <c r="H37" s="35">
        <v>3.5463500281903118E-7</v>
      </c>
      <c r="I37" s="35">
        <v>1.0434575848711311E-5</v>
      </c>
      <c r="J37" s="35">
        <v>0.67496286001102501</v>
      </c>
      <c r="K37" s="35">
        <v>0.79511844905248763</v>
      </c>
      <c r="L37" s="35">
        <v>2.3133030509942079</v>
      </c>
      <c r="M37" s="35">
        <v>19</v>
      </c>
      <c r="N37" s="35" t="s">
        <v>13222</v>
      </c>
    </row>
    <row r="38" spans="1:14" s="11" customFormat="1" ht="32" hidden="1" x14ac:dyDescent="0.2">
      <c r="F38" s="11" t="s">
        <v>114</v>
      </c>
      <c r="G38" s="11" t="s">
        <v>115</v>
      </c>
      <c r="H38" s="11">
        <v>0.1195814648729447</v>
      </c>
      <c r="I38" s="11">
        <v>0.23498981003311509</v>
      </c>
      <c r="J38" s="11">
        <v>0.15524196622883921</v>
      </c>
      <c r="K38" s="11">
        <v>0.33803771844061759</v>
      </c>
      <c r="L38" s="11">
        <v>1.2742250491752971</v>
      </c>
      <c r="M38" s="11">
        <v>60</v>
      </c>
      <c r="N38" s="11" t="s">
        <v>12987</v>
      </c>
    </row>
    <row r="39" spans="1:14" s="11" customFormat="1" ht="16" hidden="1" x14ac:dyDescent="0.2">
      <c r="F39" s="11" t="s">
        <v>117</v>
      </c>
      <c r="G39" s="11" t="s">
        <v>118</v>
      </c>
      <c r="H39" s="11">
        <v>0.11413969335604771</v>
      </c>
      <c r="I39" s="11">
        <v>0.22744370866433911</v>
      </c>
      <c r="J39" s="11">
        <v>0.1709323353700562</v>
      </c>
      <c r="K39" s="11">
        <v>0.49537718173482848</v>
      </c>
      <c r="L39" s="11">
        <v>1.3693531152210741</v>
      </c>
      <c r="M39" s="11">
        <v>16</v>
      </c>
      <c r="N39" s="11" t="s">
        <v>12988</v>
      </c>
    </row>
    <row r="40" spans="1:14" ht="48" hidden="1" x14ac:dyDescent="0.2">
      <c r="A40" s="36" t="s">
        <v>16198</v>
      </c>
      <c r="B40" s="4" t="str">
        <f>VLOOKUP(F40,decisions3!A:B,2,FALSE)</f>
        <v>no_redundant</v>
      </c>
      <c r="C40" s="4" t="str">
        <f>IF(L40&gt;0,"EC-side","iPSC-side")</f>
        <v>EC-side</v>
      </c>
      <c r="D40" s="18" t="s">
        <v>16176</v>
      </c>
      <c r="E40" s="4" t="str">
        <f>VLOOKUP(F40,collapsed3!A:J,10,FALSE)</f>
        <v>main</v>
      </c>
      <c r="F40" s="35" t="s">
        <v>5487</v>
      </c>
      <c r="G40" s="4" t="s">
        <v>5488</v>
      </c>
      <c r="H40" s="35">
        <v>1.6114724041907389E-8</v>
      </c>
      <c r="I40" s="35">
        <v>7.9743467758893247E-7</v>
      </c>
      <c r="J40" s="35">
        <v>0.73376198835648032</v>
      </c>
      <c r="K40" s="35">
        <v>0.58110229796620949</v>
      </c>
      <c r="L40" s="35">
        <v>2.309838708996395</v>
      </c>
      <c r="M40" s="35">
        <v>79</v>
      </c>
      <c r="N40" s="35" t="s">
        <v>14751</v>
      </c>
    </row>
    <row r="41" spans="1:14" s="11" customFormat="1" ht="32" hidden="1" x14ac:dyDescent="0.2">
      <c r="F41" s="11" t="s">
        <v>123</v>
      </c>
      <c r="G41" s="11" t="s">
        <v>124</v>
      </c>
      <c r="H41" s="11">
        <v>0.64357864357864358</v>
      </c>
      <c r="I41" s="11">
        <v>0.73907449012934245</v>
      </c>
      <c r="J41" s="11">
        <v>5.0908286551510543E-2</v>
      </c>
      <c r="K41" s="11">
        <v>0.22547145927891191</v>
      </c>
      <c r="L41" s="11">
        <v>0.90123324964174611</v>
      </c>
      <c r="M41" s="11">
        <v>85</v>
      </c>
      <c r="N41" s="11" t="s">
        <v>12990</v>
      </c>
    </row>
    <row r="42" spans="1:14" s="11" customFormat="1" ht="32" hidden="1" x14ac:dyDescent="0.2">
      <c r="F42" s="11" t="s">
        <v>126</v>
      </c>
      <c r="G42" s="11" t="s">
        <v>127</v>
      </c>
      <c r="H42" s="11">
        <v>0.1308270676691729</v>
      </c>
      <c r="I42" s="11">
        <v>0.25104653525706161</v>
      </c>
      <c r="J42" s="11">
        <v>0.14826150047510661</v>
      </c>
      <c r="K42" s="11">
        <v>0.34661890511265192</v>
      </c>
      <c r="L42" s="11">
        <v>1.2662969983044161</v>
      </c>
      <c r="M42" s="11">
        <v>51</v>
      </c>
      <c r="N42" s="11" t="s">
        <v>12991</v>
      </c>
    </row>
    <row r="43" spans="1:14" s="11" customFormat="1" ht="16" hidden="1" x14ac:dyDescent="0.2">
      <c r="F43" s="11" t="s">
        <v>129</v>
      </c>
      <c r="G43" s="11" t="s">
        <v>130</v>
      </c>
      <c r="H43" s="11">
        <v>0.66609880749574102</v>
      </c>
      <c r="I43" s="11">
        <v>0.75485034881370228</v>
      </c>
      <c r="J43" s="11">
        <v>5.7005952658238733E-2</v>
      </c>
      <c r="K43" s="11">
        <v>0.30740092381656792</v>
      </c>
      <c r="L43" s="11">
        <v>0.84973718647254803</v>
      </c>
      <c r="M43" s="11">
        <v>16</v>
      </c>
      <c r="N43" s="11" t="s">
        <v>12992</v>
      </c>
    </row>
    <row r="44" spans="1:14" s="11" customFormat="1" ht="16" hidden="1" x14ac:dyDescent="0.2">
      <c r="F44" s="11" t="s">
        <v>132</v>
      </c>
      <c r="G44" s="11" t="s">
        <v>133</v>
      </c>
      <c r="H44" s="11">
        <v>0.14902506963788301</v>
      </c>
      <c r="I44" s="11">
        <v>0.27560355460777231</v>
      </c>
      <c r="J44" s="11">
        <v>0.1321472606087743</v>
      </c>
      <c r="K44" s="11">
        <v>0.29538007524351001</v>
      </c>
      <c r="L44" s="11">
        <v>1.2141048285439311</v>
      </c>
      <c r="M44" s="11">
        <v>99</v>
      </c>
      <c r="N44" s="11" t="s">
        <v>12993</v>
      </c>
    </row>
    <row r="45" spans="1:14" s="11" customFormat="1" ht="16" hidden="1" x14ac:dyDescent="0.2">
      <c r="F45" s="11" t="s">
        <v>135</v>
      </c>
      <c r="G45" s="11" t="s">
        <v>136</v>
      </c>
      <c r="H45" s="11">
        <v>0.1105769230769231</v>
      </c>
      <c r="I45" s="11">
        <v>0.22292853751187081</v>
      </c>
      <c r="J45" s="11">
        <v>0.20895502754935391</v>
      </c>
      <c r="K45" s="11">
        <v>-0.43665546894935148</v>
      </c>
      <c r="L45" s="11">
        <v>-1.356284519968056</v>
      </c>
      <c r="M45" s="11">
        <v>19</v>
      </c>
      <c r="N45" s="11" t="s">
        <v>12994</v>
      </c>
    </row>
    <row r="46" spans="1:14" s="11" customFormat="1" ht="64" hidden="1" x14ac:dyDescent="0.2">
      <c r="F46" s="11" t="s">
        <v>138</v>
      </c>
      <c r="G46" s="11" t="s">
        <v>139</v>
      </c>
      <c r="H46" s="11">
        <v>0.2019704433497537</v>
      </c>
      <c r="I46" s="11">
        <v>0.34019364001046698</v>
      </c>
      <c r="J46" s="11">
        <v>0.1031974669453072</v>
      </c>
      <c r="K46" s="11">
        <v>0.24856756421834139</v>
      </c>
      <c r="L46" s="11">
        <v>1.1337884905524249</v>
      </c>
      <c r="M46" s="11">
        <v>212</v>
      </c>
      <c r="N46" s="11" t="s">
        <v>12995</v>
      </c>
    </row>
    <row r="47" spans="1:14" s="11" customFormat="1" ht="16" hidden="1" x14ac:dyDescent="0.2">
      <c r="F47" s="11" t="s">
        <v>141</v>
      </c>
      <c r="G47" s="11" t="s">
        <v>142</v>
      </c>
      <c r="H47" s="11">
        <v>0.7190839694656489</v>
      </c>
      <c r="I47" s="11">
        <v>0.79587157968353872</v>
      </c>
      <c r="J47" s="11">
        <v>4.8408761881695142E-2</v>
      </c>
      <c r="K47" s="11">
        <v>0.23594370877584189</v>
      </c>
      <c r="L47" s="11">
        <v>0.85164905865782514</v>
      </c>
      <c r="M47" s="11">
        <v>48</v>
      </c>
      <c r="N47" s="11" t="s">
        <v>12996</v>
      </c>
    </row>
    <row r="48" spans="1:14" ht="224" x14ac:dyDescent="0.2">
      <c r="A48" s="35" t="s">
        <v>16199</v>
      </c>
      <c r="B48" s="28" t="str">
        <f>VLOOKUP(F48,decisions3!A:B,2,FALSE)</f>
        <v>yes_apriori</v>
      </c>
      <c r="C48" s="4" t="str">
        <f t="shared" ref="C48:C51" si="3">IF(L48&gt;0,"EC-side","iPSC-side")</f>
        <v>EC-side</v>
      </c>
      <c r="D48" s="24" t="s">
        <v>16173</v>
      </c>
      <c r="E48" s="4" t="str">
        <f>VLOOKUP(F48,collapsed3!A:J,10,FALSE)</f>
        <v>main</v>
      </c>
      <c r="F48" s="35" t="s">
        <v>476</v>
      </c>
      <c r="G48" s="4" t="s">
        <v>477</v>
      </c>
      <c r="H48" s="35">
        <v>3.9897775272445449E-21</v>
      </c>
      <c r="I48" s="35">
        <v>3.2576533509951709E-18</v>
      </c>
      <c r="J48" s="35">
        <v>1.18665095279281</v>
      </c>
      <c r="K48" s="35">
        <v>0.46891468099124473</v>
      </c>
      <c r="L48" s="35">
        <v>2.2842647491101968</v>
      </c>
      <c r="M48" s="35">
        <v>452</v>
      </c>
      <c r="N48" s="35" t="s">
        <v>13107</v>
      </c>
    </row>
    <row r="49" spans="1:14" ht="32" hidden="1" x14ac:dyDescent="0.2">
      <c r="A49" s="4" t="s">
        <v>16200</v>
      </c>
      <c r="B49" s="4" t="str">
        <f>VLOOKUP(F49,decisions3!A:B,2,FALSE)</f>
        <v>no_biology</v>
      </c>
      <c r="C49" s="4" t="str">
        <f t="shared" si="3"/>
        <v>EC-side</v>
      </c>
      <c r="D49" s="31" t="s">
        <v>16186</v>
      </c>
      <c r="E49" s="4" t="str">
        <f>VLOOKUP(F49,collapsed3!A:J,10,FALSE)</f>
        <v>main</v>
      </c>
      <c r="F49" s="35" t="s">
        <v>8919</v>
      </c>
      <c r="G49" s="4" t="s">
        <v>8920</v>
      </c>
      <c r="H49" s="35">
        <v>8.3032571486323893E-7</v>
      </c>
      <c r="I49" s="35">
        <v>2.118627956830733E-5</v>
      </c>
      <c r="J49" s="35">
        <v>0.65944439803793486</v>
      </c>
      <c r="K49" s="35">
        <v>0.71075793800735143</v>
      </c>
      <c r="L49" s="35">
        <v>2.2640465971910961</v>
      </c>
      <c r="M49" s="35">
        <v>28</v>
      </c>
      <c r="N49" s="35" t="s">
        <v>15879</v>
      </c>
    </row>
    <row r="50" spans="1:14" ht="34" x14ac:dyDescent="0.2">
      <c r="A50" s="36" t="s">
        <v>16198</v>
      </c>
      <c r="B50" s="28" t="s">
        <v>16202</v>
      </c>
      <c r="C50" s="4" t="str">
        <f t="shared" si="3"/>
        <v>EC-side</v>
      </c>
      <c r="D50" s="4" t="s">
        <v>16187</v>
      </c>
      <c r="E50" s="4" t="str">
        <f>VLOOKUP(F50,collapsed3!A:J,10,FALSE)</f>
        <v>main</v>
      </c>
      <c r="F50" s="35" t="s">
        <v>926</v>
      </c>
      <c r="G50" s="4" t="s">
        <v>927</v>
      </c>
      <c r="H50" s="35">
        <v>2.4905316605399482E-7</v>
      </c>
      <c r="I50" s="35">
        <v>7.7448679388669947E-6</v>
      </c>
      <c r="J50" s="35">
        <v>0.67496286001102501</v>
      </c>
      <c r="K50" s="35">
        <v>0.61671710568207772</v>
      </c>
      <c r="L50" s="35">
        <v>2.2629833922245548</v>
      </c>
      <c r="M50" s="35">
        <v>52</v>
      </c>
      <c r="N50" s="35" t="s">
        <v>13254</v>
      </c>
    </row>
    <row r="51" spans="1:14" ht="48" hidden="1" x14ac:dyDescent="0.2">
      <c r="A51" s="36" t="s">
        <v>16198</v>
      </c>
      <c r="B51" s="4" t="str">
        <f>VLOOKUP(F51,decisions3!A:B,2,FALSE)</f>
        <v>no_redundant</v>
      </c>
      <c r="C51" s="4" t="str">
        <f t="shared" si="3"/>
        <v>EC-side</v>
      </c>
      <c r="D51" s="10" t="s">
        <v>16179</v>
      </c>
      <c r="E51" s="4" t="str">
        <f>VLOOKUP(F51,collapsed3!A:J,10,FALSE)</f>
        <v>main</v>
      </c>
      <c r="F51" s="35" t="s">
        <v>2553</v>
      </c>
      <c r="G51" s="4" t="s">
        <v>2554</v>
      </c>
      <c r="H51" s="35">
        <v>1.9311408892180632E-8</v>
      </c>
      <c r="I51" s="35">
        <v>9.0101516345517082E-7</v>
      </c>
      <c r="J51" s="35">
        <v>0.73376198835648032</v>
      </c>
      <c r="K51" s="35">
        <v>0.56565094116065973</v>
      </c>
      <c r="L51" s="35">
        <v>2.2609665875028679</v>
      </c>
      <c r="M51" s="35">
        <v>85</v>
      </c>
      <c r="N51" s="35" t="s">
        <v>13788</v>
      </c>
    </row>
    <row r="52" spans="1:14" s="11" customFormat="1" ht="16" hidden="1" x14ac:dyDescent="0.2">
      <c r="F52" s="11" t="s">
        <v>156</v>
      </c>
      <c r="G52" s="11" t="s">
        <v>157</v>
      </c>
      <c r="H52" s="11">
        <v>0.26845637583892618</v>
      </c>
      <c r="I52" s="11">
        <v>0.41813662962101622</v>
      </c>
      <c r="J52" s="11">
        <v>0.10473282158065091</v>
      </c>
      <c r="K52" s="11">
        <v>0.39438008790261597</v>
      </c>
      <c r="L52" s="11">
        <v>1.1674216038740699</v>
      </c>
      <c r="M52" s="11">
        <v>20</v>
      </c>
      <c r="N52" s="11" t="s">
        <v>13001</v>
      </c>
    </row>
    <row r="53" spans="1:14" s="11" customFormat="1" ht="64" hidden="1" x14ac:dyDescent="0.2">
      <c r="A53" s="4" t="s">
        <v>16197</v>
      </c>
      <c r="B53" s="4" t="str">
        <f>VLOOKUP(F53,decisions3!A:B,2,FALSE)</f>
        <v>no_redundant</v>
      </c>
      <c r="C53" s="3" t="str">
        <f t="shared" ref="C53:C54" si="4">IF(L53&gt;0,"EC-side","iPSC-side")</f>
        <v>EC-side</v>
      </c>
      <c r="D53" s="24" t="s">
        <v>16173</v>
      </c>
      <c r="E53" s="39" t="str">
        <f>VLOOKUP(F53,collapsed3!A:J,10,FALSE)</f>
        <v>redundant</v>
      </c>
      <c r="F53" s="11" t="s">
        <v>470</v>
      </c>
      <c r="G53" s="3" t="s">
        <v>471</v>
      </c>
      <c r="H53" s="11">
        <v>3.320934081600992E-9</v>
      </c>
      <c r="I53" s="11">
        <v>2.126700139315459E-7</v>
      </c>
      <c r="J53" s="11">
        <v>0.77493903013643628</v>
      </c>
      <c r="K53" s="11">
        <v>0.5516164345459339</v>
      </c>
      <c r="L53" s="11">
        <v>2.2600123208952558</v>
      </c>
      <c r="M53" s="11">
        <v>97</v>
      </c>
      <c r="N53" s="11" t="s">
        <v>13105</v>
      </c>
    </row>
    <row r="54" spans="1:14" s="11" customFormat="1" ht="48" hidden="1" x14ac:dyDescent="0.2">
      <c r="A54" s="4" t="s">
        <v>16197</v>
      </c>
      <c r="B54" s="4" t="str">
        <f>VLOOKUP(F54,decisions3!A:B,2,FALSE)</f>
        <v>no_redundant</v>
      </c>
      <c r="C54" s="3" t="str">
        <f t="shared" si="4"/>
        <v>EC-side</v>
      </c>
      <c r="D54" s="24" t="s">
        <v>16173</v>
      </c>
      <c r="E54" s="39" t="str">
        <f>VLOOKUP(F54,collapsed3!A:J,10,FALSE)</f>
        <v>redundant</v>
      </c>
      <c r="F54" s="11" t="s">
        <v>5364</v>
      </c>
      <c r="G54" s="3" t="s">
        <v>5365</v>
      </c>
      <c r="H54" s="11">
        <v>2.0227512138623802E-8</v>
      </c>
      <c r="I54" s="11">
        <v>9.1754242562146273E-7</v>
      </c>
      <c r="J54" s="11">
        <v>0.73376198835648032</v>
      </c>
      <c r="K54" s="11">
        <v>0.55592573916799015</v>
      </c>
      <c r="L54" s="11">
        <v>2.254913542541416</v>
      </c>
      <c r="M54" s="11">
        <v>88</v>
      </c>
      <c r="N54" s="11" t="s">
        <v>14711</v>
      </c>
    </row>
    <row r="55" spans="1:14" s="11" customFormat="1" ht="32" hidden="1" x14ac:dyDescent="0.2">
      <c r="F55" s="11" t="s">
        <v>165</v>
      </c>
      <c r="G55" s="11" t="s">
        <v>166</v>
      </c>
      <c r="H55" s="11">
        <v>0.92633015006821284</v>
      </c>
      <c r="I55" s="11">
        <v>0.94763712625568164</v>
      </c>
      <c r="J55" s="11">
        <v>3.142092154158329E-2</v>
      </c>
      <c r="K55" s="11">
        <v>0.180162831862624</v>
      </c>
      <c r="L55" s="11">
        <v>0.76562540717446137</v>
      </c>
      <c r="M55" s="11">
        <v>124</v>
      </c>
      <c r="N55" s="11" t="s">
        <v>13004</v>
      </c>
    </row>
    <row r="56" spans="1:14" s="11" customFormat="1" ht="64" hidden="1" x14ac:dyDescent="0.2">
      <c r="F56" s="11" t="s">
        <v>168</v>
      </c>
      <c r="G56" s="11" t="s">
        <v>169</v>
      </c>
      <c r="H56" s="11">
        <v>3.1839622641509427E-2</v>
      </c>
      <c r="I56" s="11">
        <v>9.0472616044631027E-2</v>
      </c>
      <c r="J56" s="11">
        <v>0.27650059925447162</v>
      </c>
      <c r="K56" s="11">
        <v>0.27267790358612121</v>
      </c>
      <c r="L56" s="11">
        <v>1.2931568882250151</v>
      </c>
      <c r="M56" s="11">
        <v>318</v>
      </c>
      <c r="N56" s="11" t="s">
        <v>13005</v>
      </c>
    </row>
    <row r="57" spans="1:14" s="11" customFormat="1" ht="32" hidden="1" x14ac:dyDescent="0.2">
      <c r="F57" s="11" t="s">
        <v>171</v>
      </c>
      <c r="G57" s="11" t="s">
        <v>172</v>
      </c>
      <c r="H57" s="11">
        <v>0.7429906542056075</v>
      </c>
      <c r="I57" s="11">
        <v>0.811845927278526</v>
      </c>
      <c r="J57" s="11">
        <v>0.10512513159700081</v>
      </c>
      <c r="K57" s="11">
        <v>-0.18239752123851441</v>
      </c>
      <c r="L57" s="11">
        <v>-0.92495962170142609</v>
      </c>
      <c r="M57" s="11">
        <v>177</v>
      </c>
      <c r="N57" s="11" t="s">
        <v>13006</v>
      </c>
    </row>
    <row r="58" spans="1:14" s="11" customFormat="1" ht="16" hidden="1" x14ac:dyDescent="0.2">
      <c r="F58" s="11" t="s">
        <v>174</v>
      </c>
      <c r="G58" s="11" t="s">
        <v>175</v>
      </c>
      <c r="H58" s="11">
        <v>0.21824104234527689</v>
      </c>
      <c r="I58" s="11">
        <v>0.36016940085885513</v>
      </c>
      <c r="J58" s="11">
        <v>0.1162341487797164</v>
      </c>
      <c r="K58" s="11">
        <v>0.38930969433524648</v>
      </c>
      <c r="L58" s="11">
        <v>1.1986538649049421</v>
      </c>
      <c r="M58" s="11">
        <v>24</v>
      </c>
      <c r="N58" s="11" t="s">
        <v>13007</v>
      </c>
    </row>
    <row r="59" spans="1:14" s="11" customFormat="1" ht="32" hidden="1" x14ac:dyDescent="0.2">
      <c r="F59" s="11" t="s">
        <v>177</v>
      </c>
      <c r="G59" s="11" t="s">
        <v>178</v>
      </c>
      <c r="H59" s="11">
        <v>2.7067009101319869E-2</v>
      </c>
      <c r="I59" s="11">
        <v>7.9249552133396003E-2</v>
      </c>
      <c r="J59" s="11">
        <v>0.35248785758361922</v>
      </c>
      <c r="K59" s="11">
        <v>0.40693311253051367</v>
      </c>
      <c r="L59" s="11">
        <v>1.4776882149642909</v>
      </c>
      <c r="M59" s="11">
        <v>50</v>
      </c>
      <c r="N59" s="11" t="s">
        <v>13008</v>
      </c>
    </row>
    <row r="60" spans="1:14" s="11" customFormat="1" ht="16" hidden="1" x14ac:dyDescent="0.2">
      <c r="F60" s="11" t="s">
        <v>180</v>
      </c>
      <c r="G60" s="11" t="s">
        <v>181</v>
      </c>
      <c r="H60" s="11">
        <v>0.63360881542699721</v>
      </c>
      <c r="I60" s="11">
        <v>0.73045054401149767</v>
      </c>
      <c r="J60" s="11">
        <v>8.3599060368415926E-2</v>
      </c>
      <c r="K60" s="11">
        <v>-0.24874093302966679</v>
      </c>
      <c r="L60" s="11">
        <v>-0.90566358905783639</v>
      </c>
      <c r="M60" s="11">
        <v>35</v>
      </c>
      <c r="N60" s="11" t="s">
        <v>13009</v>
      </c>
    </row>
    <row r="61" spans="1:14" s="11" customFormat="1" ht="16" hidden="1" x14ac:dyDescent="0.2">
      <c r="F61" s="11" t="s">
        <v>183</v>
      </c>
      <c r="G61" s="11" t="s">
        <v>184</v>
      </c>
      <c r="H61" s="11">
        <v>2.2036089622351571E-2</v>
      </c>
      <c r="I61" s="11">
        <v>6.7704486083349225E-2</v>
      </c>
      <c r="J61" s="11">
        <v>0.35248785758361922</v>
      </c>
      <c r="K61" s="11">
        <v>0.48890438339214443</v>
      </c>
      <c r="L61" s="11">
        <v>1.5910693078861819</v>
      </c>
      <c r="M61" s="11">
        <v>30</v>
      </c>
      <c r="N61" s="11" t="s">
        <v>13010</v>
      </c>
    </row>
    <row r="62" spans="1:14" ht="29" hidden="1" customHeight="1" x14ac:dyDescent="0.2">
      <c r="A62" s="4" t="s">
        <v>16200</v>
      </c>
      <c r="B62" s="4" t="str">
        <f>VLOOKUP(F62,decisions3!A:B,2,FALSE)</f>
        <v>no_biology</v>
      </c>
      <c r="C62" s="4" t="str">
        <f t="shared" ref="C62:C70" si="5">IF(L62&gt;0,"EC-side","iPSC-side")</f>
        <v>EC-side</v>
      </c>
      <c r="D62" s="31" t="s">
        <v>16186</v>
      </c>
      <c r="E62" s="4" t="str">
        <f>VLOOKUP(F62,collapsed3!A:J,10,FALSE)</f>
        <v>main</v>
      </c>
      <c r="F62" s="35" t="s">
        <v>7896</v>
      </c>
      <c r="G62" s="4" t="s">
        <v>7897</v>
      </c>
      <c r="H62" s="35">
        <v>4.707924363240001E-7</v>
      </c>
      <c r="I62" s="35">
        <v>1.2707504934166811E-5</v>
      </c>
      <c r="J62" s="35">
        <v>0.67496286001102501</v>
      </c>
      <c r="K62" s="35">
        <v>0.64817999043344454</v>
      </c>
      <c r="L62" s="35">
        <v>2.2421349549411072</v>
      </c>
      <c r="M62" s="35">
        <v>40</v>
      </c>
      <c r="N62" s="35" t="s">
        <v>15542</v>
      </c>
    </row>
    <row r="63" spans="1:14" s="11" customFormat="1" ht="34" hidden="1" x14ac:dyDescent="0.2">
      <c r="A63" s="4" t="s">
        <v>16197</v>
      </c>
      <c r="B63" s="4" t="str">
        <f>VLOOKUP(F63,decisions3!A:B,2,FALSE)</f>
        <v>no_redundant</v>
      </c>
      <c r="C63" s="3" t="str">
        <f t="shared" si="5"/>
        <v>EC-side</v>
      </c>
      <c r="D63" s="17" t="s">
        <v>16177</v>
      </c>
      <c r="E63" s="39" t="str">
        <f>VLOOKUP(F63,collapsed3!A:J,10,FALSE)</f>
        <v>redundant</v>
      </c>
      <c r="F63" s="11" t="s">
        <v>1229</v>
      </c>
      <c r="G63" s="3" t="s">
        <v>1230</v>
      </c>
      <c r="H63" s="11">
        <v>2.0692797328514621E-6</v>
      </c>
      <c r="I63" s="11">
        <v>4.3322228253159452E-5</v>
      </c>
      <c r="J63" s="11">
        <v>0.62725673971852836</v>
      </c>
      <c r="K63" s="11">
        <v>0.66689377738296707</v>
      </c>
      <c r="L63" s="11">
        <v>2.239462705627024</v>
      </c>
      <c r="M63" s="11">
        <v>34</v>
      </c>
      <c r="N63" s="11" t="s">
        <v>13354</v>
      </c>
    </row>
    <row r="64" spans="1:14" s="11" customFormat="1" ht="32" hidden="1" x14ac:dyDescent="0.2">
      <c r="A64" s="4" t="s">
        <v>16197</v>
      </c>
      <c r="B64" s="4" t="str">
        <f>VLOOKUP(F64,decisions3!A:B,2,FALSE)</f>
        <v>no_redundant</v>
      </c>
      <c r="C64" s="3" t="str">
        <f t="shared" si="5"/>
        <v>EC-side</v>
      </c>
      <c r="D64" s="8" t="s">
        <v>16174</v>
      </c>
      <c r="E64" s="39" t="str">
        <f>VLOOKUP(F64,collapsed3!A:J,10,FALSE)</f>
        <v>redundant</v>
      </c>
      <c r="F64" s="11" t="s">
        <v>6985</v>
      </c>
      <c r="G64" s="3" t="s">
        <v>6986</v>
      </c>
      <c r="H64" s="11">
        <v>5.8030724219693314E-7</v>
      </c>
      <c r="I64" s="11">
        <v>1.516226762412147E-5</v>
      </c>
      <c r="J64" s="11">
        <v>0.65944439803793486</v>
      </c>
      <c r="K64" s="11">
        <v>0.62071393799414532</v>
      </c>
      <c r="L64" s="11">
        <v>2.2385313880195339</v>
      </c>
      <c r="M64" s="11">
        <v>47</v>
      </c>
      <c r="N64" s="11" t="s">
        <v>15243</v>
      </c>
    </row>
    <row r="65" spans="1:14" s="11" customFormat="1" ht="32" hidden="1" x14ac:dyDescent="0.2">
      <c r="A65" s="4" t="s">
        <v>16197</v>
      </c>
      <c r="B65" s="4" t="str">
        <f>VLOOKUP(F65,decisions3!A:B,2,FALSE)</f>
        <v>no_biology</v>
      </c>
      <c r="C65" s="3" t="str">
        <f t="shared" si="5"/>
        <v>EC-side</v>
      </c>
      <c r="D65" s="18" t="s">
        <v>16176</v>
      </c>
      <c r="E65" s="39" t="str">
        <f>VLOOKUP(F65,collapsed3!A:J,10,FALSE)</f>
        <v>redundant</v>
      </c>
      <c r="F65" s="11" t="s">
        <v>7575</v>
      </c>
      <c r="G65" s="3" t="s">
        <v>7576</v>
      </c>
      <c r="H65" s="11">
        <v>6.5097082311038489E-8</v>
      </c>
      <c r="I65" s="11">
        <v>2.3778255118977722E-6</v>
      </c>
      <c r="J65" s="11">
        <v>0.70497571516723834</v>
      </c>
      <c r="K65" s="11">
        <v>0.56524574410176998</v>
      </c>
      <c r="L65" s="11">
        <v>2.2370815296366402</v>
      </c>
      <c r="M65" s="11">
        <v>76</v>
      </c>
      <c r="N65" s="11" t="s">
        <v>15436</v>
      </c>
    </row>
    <row r="66" spans="1:14" ht="32" hidden="1" x14ac:dyDescent="0.2">
      <c r="A66" s="4" t="s">
        <v>16200</v>
      </c>
      <c r="B66" s="4" t="str">
        <f>VLOOKUP(F66,decisions3!A:B,2,FALSE)</f>
        <v>no_biology</v>
      </c>
      <c r="C66" s="4" t="str">
        <f t="shared" si="5"/>
        <v>EC-side</v>
      </c>
      <c r="D66" s="4" t="s">
        <v>16188</v>
      </c>
      <c r="E66" s="4" t="str">
        <f>VLOOKUP(F66,collapsed3!A:J,10,FALSE)</f>
        <v>main</v>
      </c>
      <c r="F66" s="35" t="s">
        <v>2212</v>
      </c>
      <c r="G66" s="4" t="s">
        <v>2213</v>
      </c>
      <c r="H66" s="35">
        <v>2.6405009789977628E-6</v>
      </c>
      <c r="I66" s="35">
        <v>5.3564448431097482E-5</v>
      </c>
      <c r="J66" s="35">
        <v>0.62725673971852836</v>
      </c>
      <c r="K66" s="35">
        <v>0.65401919478852222</v>
      </c>
      <c r="L66" s="35">
        <v>2.22344337962826</v>
      </c>
      <c r="M66" s="35">
        <v>35</v>
      </c>
      <c r="N66" s="35" t="s">
        <v>13676</v>
      </c>
    </row>
    <row r="67" spans="1:14" ht="34" hidden="1" x14ac:dyDescent="0.2">
      <c r="A67" s="36" t="s">
        <v>16198</v>
      </c>
      <c r="B67" s="4" t="str">
        <f>VLOOKUP(F67,decisions3!A:B,2,FALSE)</f>
        <v>no_redundant</v>
      </c>
      <c r="C67" s="4" t="str">
        <f t="shared" si="5"/>
        <v>EC-side</v>
      </c>
      <c r="D67" s="17" t="s">
        <v>16177</v>
      </c>
      <c r="E67" s="4" t="str">
        <f>VLOOKUP(F67,collapsed3!A:J,10,FALSE)</f>
        <v>main</v>
      </c>
      <c r="F67" s="35" t="s">
        <v>7174</v>
      </c>
      <c r="G67" s="4" t="s">
        <v>7175</v>
      </c>
      <c r="H67" s="35">
        <v>1.0490608851298939E-6</v>
      </c>
      <c r="I67" s="35">
        <v>2.447309179167309E-5</v>
      </c>
      <c r="J67" s="35">
        <v>0.6435518361507222</v>
      </c>
      <c r="K67" s="35">
        <v>0.61418105589258631</v>
      </c>
      <c r="L67" s="35">
        <v>2.2149713215486111</v>
      </c>
      <c r="M67" s="35">
        <v>47</v>
      </c>
      <c r="N67" s="35" t="s">
        <v>15304</v>
      </c>
    </row>
    <row r="68" spans="1:14" ht="48" hidden="1" x14ac:dyDescent="0.2">
      <c r="A68" s="36" t="s">
        <v>16198</v>
      </c>
      <c r="B68" s="4" t="str">
        <f>VLOOKUP(F68,decisions3!A:B,2,FALSE)</f>
        <v>no_redundant</v>
      </c>
      <c r="C68" s="4" t="str">
        <f t="shared" si="5"/>
        <v>EC-side</v>
      </c>
      <c r="D68" s="4" t="s">
        <v>16189</v>
      </c>
      <c r="E68" s="4" t="str">
        <f>VLOOKUP(F68,collapsed3!A:J,10,FALSE)</f>
        <v>main</v>
      </c>
      <c r="F68" s="35" t="s">
        <v>1749</v>
      </c>
      <c r="G68" s="4" t="s">
        <v>1750</v>
      </c>
      <c r="H68" s="35">
        <v>8.743963164041167E-9</v>
      </c>
      <c r="I68" s="35">
        <v>4.798474597057264E-7</v>
      </c>
      <c r="J68" s="35">
        <v>0.74773966314988538</v>
      </c>
      <c r="K68" s="35">
        <v>0.52956795202282969</v>
      </c>
      <c r="L68" s="35">
        <v>2.211024299791998</v>
      </c>
      <c r="M68" s="35">
        <v>109</v>
      </c>
      <c r="N68" s="35" t="s">
        <v>13525</v>
      </c>
    </row>
    <row r="69" spans="1:14" s="11" customFormat="1" ht="32" hidden="1" x14ac:dyDescent="0.2">
      <c r="A69" s="4" t="s">
        <v>16197</v>
      </c>
      <c r="B69" s="4" t="str">
        <f>VLOOKUP(F69,decisions3!A:B,2,FALSE)</f>
        <v>no_redundant</v>
      </c>
      <c r="C69" s="3" t="str">
        <f t="shared" si="5"/>
        <v>EC-side</v>
      </c>
      <c r="D69" s="24" t="s">
        <v>16173</v>
      </c>
      <c r="E69" s="39" t="str">
        <f>VLOOKUP(F69,collapsed3!A:J,10,FALSE)</f>
        <v>redundant</v>
      </c>
      <c r="F69" s="11" t="s">
        <v>1037</v>
      </c>
      <c r="G69" s="3" t="s">
        <v>1038</v>
      </c>
      <c r="H69" s="11">
        <v>9.8240054804557269E-7</v>
      </c>
      <c r="I69" s="11">
        <v>2.3766816221606229E-5</v>
      </c>
      <c r="J69" s="11">
        <v>0.6435518361507222</v>
      </c>
      <c r="K69" s="11">
        <v>0.61055093459824938</v>
      </c>
      <c r="L69" s="11">
        <v>2.203810101193485</v>
      </c>
      <c r="M69" s="11">
        <v>48</v>
      </c>
      <c r="N69" s="11" t="s">
        <v>13291</v>
      </c>
    </row>
    <row r="70" spans="1:14" ht="112" hidden="1" x14ac:dyDescent="0.2">
      <c r="A70" s="4" t="s">
        <v>16200</v>
      </c>
      <c r="B70" s="4" t="str">
        <f>VLOOKUP(F70,decisions3!A:B,2,FALSE)</f>
        <v>no_biology</v>
      </c>
      <c r="C70" s="4" t="str">
        <f t="shared" si="5"/>
        <v>EC-side</v>
      </c>
      <c r="D70" s="4" t="s">
        <v>16190</v>
      </c>
      <c r="E70" s="4" t="str">
        <f>VLOOKUP(F70,collapsed3!A:J,10,FALSE)</f>
        <v>main</v>
      </c>
      <c r="F70" s="35" t="s">
        <v>9543</v>
      </c>
      <c r="G70" s="4" t="s">
        <v>9544</v>
      </c>
      <c r="H70" s="35">
        <v>1.5042412968628048E-11</v>
      </c>
      <c r="I70" s="35">
        <v>1.754590026983543E-9</v>
      </c>
      <c r="J70" s="35">
        <v>0.86341539160669278</v>
      </c>
      <c r="K70" s="35">
        <v>0.48275322591385972</v>
      </c>
      <c r="L70" s="35">
        <v>2.199641112167956</v>
      </c>
      <c r="M70" s="35">
        <v>211</v>
      </c>
      <c r="N70" s="35" t="s">
        <v>16087</v>
      </c>
    </row>
    <row r="71" spans="1:14" s="11" customFormat="1" ht="16" hidden="1" x14ac:dyDescent="0.2">
      <c r="F71" s="11" t="s">
        <v>213</v>
      </c>
      <c r="G71" s="11" t="s">
        <v>214</v>
      </c>
      <c r="H71" s="11">
        <v>7.4313408723747976E-2</v>
      </c>
      <c r="I71" s="11">
        <v>0.16692406663807491</v>
      </c>
      <c r="J71" s="11">
        <v>0.20895502754935391</v>
      </c>
      <c r="K71" s="11">
        <v>0.42558955892674422</v>
      </c>
      <c r="L71" s="11">
        <v>1.387308638606332</v>
      </c>
      <c r="M71" s="11">
        <v>31</v>
      </c>
      <c r="N71" s="11" t="s">
        <v>13020</v>
      </c>
    </row>
    <row r="72" spans="1:14" ht="64" hidden="1" x14ac:dyDescent="0.2">
      <c r="A72" s="4" t="s">
        <v>16200</v>
      </c>
      <c r="B72" s="4" t="str">
        <f>VLOOKUP(F72,decisions3!A:B,2,FALSE)</f>
        <v>no_biology</v>
      </c>
      <c r="C72" s="4" t="str">
        <f>IF(L72&gt;0,"EC-side","iPSC-side")</f>
        <v>EC-side</v>
      </c>
      <c r="D72" s="4" t="s">
        <v>16191</v>
      </c>
      <c r="E72" s="4" t="str">
        <f>VLOOKUP(F72,collapsed3!A:J,10,FALSE)</f>
        <v>main</v>
      </c>
      <c r="F72" s="35" t="s">
        <v>1716</v>
      </c>
      <c r="G72" s="4" t="s">
        <v>1717</v>
      </c>
      <c r="H72" s="35">
        <v>1.3069406390783041E-8</v>
      </c>
      <c r="I72" s="35">
        <v>6.8846260116608751E-7</v>
      </c>
      <c r="J72" s="35">
        <v>0.74773966314988538</v>
      </c>
      <c r="K72" s="35">
        <v>0.51566668527325543</v>
      </c>
      <c r="L72" s="35">
        <v>2.1900678346981319</v>
      </c>
      <c r="M72" s="35">
        <v>121</v>
      </c>
      <c r="N72" s="35" t="s">
        <v>13514</v>
      </c>
    </row>
    <row r="73" spans="1:14" s="11" customFormat="1" ht="16" hidden="1" x14ac:dyDescent="0.2">
      <c r="F73" s="11" t="s">
        <v>219</v>
      </c>
      <c r="G73" s="11" t="s">
        <v>220</v>
      </c>
      <c r="H73" s="11">
        <v>0.27296587926509192</v>
      </c>
      <c r="I73" s="11">
        <v>0.42215978575519753</v>
      </c>
      <c r="J73" s="11">
        <v>0.1342734528832023</v>
      </c>
      <c r="K73" s="11">
        <v>-0.33110463281253449</v>
      </c>
      <c r="L73" s="11">
        <v>-1.1550304957474371</v>
      </c>
      <c r="M73" s="11">
        <v>28</v>
      </c>
      <c r="N73" s="11" t="s">
        <v>13022</v>
      </c>
    </row>
    <row r="74" spans="1:14" s="11" customFormat="1" ht="16" hidden="1" x14ac:dyDescent="0.2">
      <c r="F74" s="11" t="s">
        <v>222</v>
      </c>
      <c r="G74" s="11" t="s">
        <v>223</v>
      </c>
      <c r="H74" s="11">
        <v>0.25669291338582678</v>
      </c>
      <c r="I74" s="11">
        <v>0.40480881463935792</v>
      </c>
      <c r="J74" s="11">
        <v>0.1035763266125924</v>
      </c>
      <c r="K74" s="11">
        <v>0.33916277794516092</v>
      </c>
      <c r="L74" s="11">
        <v>1.1536965208871339</v>
      </c>
      <c r="M74" s="11">
        <v>36</v>
      </c>
      <c r="N74" s="11" t="s">
        <v>13023</v>
      </c>
    </row>
    <row r="75" spans="1:14" s="11" customFormat="1" ht="16" hidden="1" x14ac:dyDescent="0.2">
      <c r="F75" s="11" t="s">
        <v>225</v>
      </c>
      <c r="G75" s="11" t="s">
        <v>226</v>
      </c>
      <c r="H75" s="11">
        <v>0.33486238532110091</v>
      </c>
      <c r="I75" s="11">
        <v>0.48573745767714022</v>
      </c>
      <c r="J75" s="11">
        <v>8.6286562626724461E-2</v>
      </c>
      <c r="K75" s="11">
        <v>0.30298272194105469</v>
      </c>
      <c r="L75" s="11">
        <v>1.0926713443625671</v>
      </c>
      <c r="M75" s="11">
        <v>47</v>
      </c>
      <c r="N75" s="11" t="s">
        <v>13024</v>
      </c>
    </row>
    <row r="76" spans="1:14" s="11" customFormat="1" ht="16" hidden="1" x14ac:dyDescent="0.2">
      <c r="F76" s="11" t="s">
        <v>228</v>
      </c>
      <c r="G76" s="11" t="s">
        <v>229</v>
      </c>
      <c r="H76" s="11">
        <v>5.1529790660225443E-2</v>
      </c>
      <c r="I76" s="11">
        <v>0.12965816355646859</v>
      </c>
      <c r="J76" s="11">
        <v>0.25296112306961088</v>
      </c>
      <c r="K76" s="11">
        <v>0.4579378578666049</v>
      </c>
      <c r="L76" s="11">
        <v>1.458714132317074</v>
      </c>
      <c r="M76" s="11">
        <v>28</v>
      </c>
      <c r="N76" s="11" t="s">
        <v>13025</v>
      </c>
    </row>
    <row r="77" spans="1:14" s="11" customFormat="1" ht="32" hidden="1" x14ac:dyDescent="0.2">
      <c r="A77" s="4" t="s">
        <v>16197</v>
      </c>
      <c r="B77" s="4" t="str">
        <f>VLOOKUP(F77,decisions3!A:B,2,FALSE)</f>
        <v>no_redundant</v>
      </c>
      <c r="C77" s="3" t="str">
        <f>IF(L77&gt;0,"EC-side","iPSC-side")</f>
        <v>EC-side</v>
      </c>
      <c r="D77" s="25" t="s">
        <v>16175</v>
      </c>
      <c r="E77" s="39" t="str">
        <f>VLOOKUP(F77,collapsed3!A:J,10,FALSE)</f>
        <v>redundant</v>
      </c>
      <c r="F77" s="11" t="s">
        <v>1740</v>
      </c>
      <c r="G77" s="3" t="s">
        <v>1741</v>
      </c>
      <c r="H77" s="11">
        <v>1.1770767516042911E-6</v>
      </c>
      <c r="I77" s="11">
        <v>2.6722053174196358E-5</v>
      </c>
      <c r="J77" s="11">
        <v>0.6435518361507222</v>
      </c>
      <c r="K77" s="11">
        <v>0.58241523108990667</v>
      </c>
      <c r="L77" s="11">
        <v>2.1886756808125232</v>
      </c>
      <c r="M77" s="11">
        <v>58</v>
      </c>
      <c r="N77" s="11" t="s">
        <v>13522</v>
      </c>
    </row>
    <row r="78" spans="1:14" s="11" customFormat="1" ht="32" hidden="1" x14ac:dyDescent="0.2">
      <c r="F78" s="11" t="s">
        <v>234</v>
      </c>
      <c r="G78" s="11" t="s">
        <v>235</v>
      </c>
      <c r="H78" s="11">
        <v>2.041100926672092E-2</v>
      </c>
      <c r="I78" s="11">
        <v>6.3914052027910367E-2</v>
      </c>
      <c r="J78" s="11">
        <v>0.35248785758361922</v>
      </c>
      <c r="K78" s="11">
        <v>0.38645275571415699</v>
      </c>
      <c r="L78" s="11">
        <v>1.474771864827582</v>
      </c>
      <c r="M78" s="11">
        <v>64</v>
      </c>
      <c r="N78" s="11" t="s">
        <v>13027</v>
      </c>
    </row>
    <row r="79" spans="1:14" s="11" customFormat="1" ht="32" hidden="1" x14ac:dyDescent="0.2">
      <c r="F79" s="11" t="s">
        <v>237</v>
      </c>
      <c r="G79" s="11" t="s">
        <v>238</v>
      </c>
      <c r="H79" s="11">
        <v>0.98852459016393446</v>
      </c>
      <c r="I79" s="11">
        <v>0.99217004040424395</v>
      </c>
      <c r="J79" s="11">
        <v>3.7070539365762059E-2</v>
      </c>
      <c r="K79" s="11">
        <v>0.16675288092393151</v>
      </c>
      <c r="L79" s="11">
        <v>0.50884710741692707</v>
      </c>
      <c r="M79" s="11">
        <v>23</v>
      </c>
      <c r="N79" s="11" t="s">
        <v>13028</v>
      </c>
    </row>
    <row r="80" spans="1:14" s="11" customFormat="1" ht="48" hidden="1" x14ac:dyDescent="0.2">
      <c r="F80" s="11" t="s">
        <v>240</v>
      </c>
      <c r="G80" s="11" t="s">
        <v>241</v>
      </c>
      <c r="H80" s="11">
        <v>0.24380704041720991</v>
      </c>
      <c r="I80" s="11">
        <v>0.39071334347527359</v>
      </c>
      <c r="J80" s="11">
        <v>9.5287984619484373E-2</v>
      </c>
      <c r="K80" s="11">
        <v>0.25850282688846621</v>
      </c>
      <c r="L80" s="11">
        <v>1.1266038867706121</v>
      </c>
      <c r="M80" s="11">
        <v>150</v>
      </c>
      <c r="N80" s="11" t="s">
        <v>13029</v>
      </c>
    </row>
    <row r="81" spans="1:14" s="11" customFormat="1" ht="16" hidden="1" x14ac:dyDescent="0.2">
      <c r="F81" s="11" t="s">
        <v>243</v>
      </c>
      <c r="G81" s="11" t="s">
        <v>244</v>
      </c>
      <c r="H81" s="11">
        <v>0.80681818181818177</v>
      </c>
      <c r="I81" s="11">
        <v>0.85498643147896869</v>
      </c>
      <c r="J81" s="11">
        <v>4.5953808103906313E-2</v>
      </c>
      <c r="K81" s="11">
        <v>0.2328155298309858</v>
      </c>
      <c r="L81" s="11">
        <v>0.79069542954433791</v>
      </c>
      <c r="M81" s="11">
        <v>38</v>
      </c>
      <c r="N81" s="11" t="s">
        <v>13030</v>
      </c>
    </row>
    <row r="82" spans="1:14" s="11" customFormat="1" ht="16" hidden="1" x14ac:dyDescent="0.2">
      <c r="F82" s="11" t="s">
        <v>246</v>
      </c>
      <c r="G82" s="11" t="s">
        <v>247</v>
      </c>
      <c r="H82" s="11">
        <v>0.106312292358804</v>
      </c>
      <c r="I82" s="11">
        <v>0.2172815687383316</v>
      </c>
      <c r="J82" s="11">
        <v>0.17520404755855129</v>
      </c>
      <c r="K82" s="11">
        <v>0.44559689163812161</v>
      </c>
      <c r="L82" s="11">
        <v>1.352721059392725</v>
      </c>
      <c r="M82" s="11">
        <v>22</v>
      </c>
      <c r="N82" s="11" t="s">
        <v>13031</v>
      </c>
    </row>
    <row r="83" spans="1:14" s="11" customFormat="1" ht="32" hidden="1" x14ac:dyDescent="0.2">
      <c r="F83" s="11" t="s">
        <v>249</v>
      </c>
      <c r="G83" s="11" t="s">
        <v>250</v>
      </c>
      <c r="H83" s="11">
        <v>0.3296</v>
      </c>
      <c r="I83" s="11">
        <v>0.47971194295900182</v>
      </c>
      <c r="J83" s="11">
        <v>8.9710465274298129E-2</v>
      </c>
      <c r="K83" s="11">
        <v>0.32383297375037368</v>
      </c>
      <c r="L83" s="11">
        <v>1.101717502331351</v>
      </c>
      <c r="M83" s="11">
        <v>37</v>
      </c>
      <c r="N83" s="11" t="s">
        <v>13032</v>
      </c>
    </row>
    <row r="84" spans="1:14" s="11" customFormat="1" ht="16" hidden="1" x14ac:dyDescent="0.2">
      <c r="F84" s="11" t="s">
        <v>252</v>
      </c>
      <c r="G84" s="11" t="s">
        <v>253</v>
      </c>
      <c r="H84" s="11">
        <v>0.55972696245733788</v>
      </c>
      <c r="I84" s="11">
        <v>0.6753115106707297</v>
      </c>
      <c r="J84" s="11">
        <v>6.5383419546877319E-2</v>
      </c>
      <c r="K84" s="11">
        <v>0.31804953887227688</v>
      </c>
      <c r="L84" s="11">
        <v>0.92532750248381013</v>
      </c>
      <c r="M84" s="11">
        <v>19</v>
      </c>
      <c r="N84" s="11" t="s">
        <v>13033</v>
      </c>
    </row>
    <row r="85" spans="1:14" s="11" customFormat="1" ht="16" hidden="1" x14ac:dyDescent="0.2">
      <c r="F85" s="11" t="s">
        <v>255</v>
      </c>
      <c r="G85" s="11" t="s">
        <v>256</v>
      </c>
      <c r="H85" s="11">
        <v>0.40483870967741942</v>
      </c>
      <c r="I85" s="11">
        <v>0.54749615975422428</v>
      </c>
      <c r="J85" s="11">
        <v>7.8920963818003467E-2</v>
      </c>
      <c r="K85" s="11">
        <v>0.31849396504957622</v>
      </c>
      <c r="L85" s="11">
        <v>1.0464017023869601</v>
      </c>
      <c r="M85" s="11">
        <v>32</v>
      </c>
      <c r="N85" s="11" t="s">
        <v>13034</v>
      </c>
    </row>
    <row r="86" spans="1:14" s="11" customFormat="1" ht="16" hidden="1" x14ac:dyDescent="0.2">
      <c r="F86" s="11" t="s">
        <v>258</v>
      </c>
      <c r="G86" s="11" t="s">
        <v>259</v>
      </c>
      <c r="H86" s="11">
        <v>4.1867954911433171E-2</v>
      </c>
      <c r="I86" s="11">
        <v>0.1123588666727533</v>
      </c>
      <c r="J86" s="11">
        <v>0.28201335001172512</v>
      </c>
      <c r="K86" s="11">
        <v>0.48315436364205711</v>
      </c>
      <c r="L86" s="11">
        <v>1.5390387281337889</v>
      </c>
      <c r="M86" s="11">
        <v>28</v>
      </c>
      <c r="N86" s="11" t="s">
        <v>13035</v>
      </c>
    </row>
    <row r="87" spans="1:14" s="11" customFormat="1" ht="16" hidden="1" x14ac:dyDescent="0.2">
      <c r="F87" s="11" t="s">
        <v>261</v>
      </c>
      <c r="G87" s="11" t="s">
        <v>262</v>
      </c>
      <c r="H87" s="11">
        <v>0.83360258481421645</v>
      </c>
      <c r="I87" s="11">
        <v>0.87504815673528857</v>
      </c>
      <c r="J87" s="11">
        <v>4.4240742347737512E-2</v>
      </c>
      <c r="K87" s="11">
        <v>0.22792909669920461</v>
      </c>
      <c r="L87" s="11">
        <v>0.74298816361463615</v>
      </c>
      <c r="M87" s="11">
        <v>31</v>
      </c>
      <c r="N87" s="11" t="s">
        <v>13036</v>
      </c>
    </row>
    <row r="88" spans="1:14" s="11" customFormat="1" ht="48" hidden="1" x14ac:dyDescent="0.2">
      <c r="F88" s="11" t="s">
        <v>264</v>
      </c>
      <c r="G88" s="11" t="s">
        <v>265</v>
      </c>
      <c r="H88" s="11">
        <v>0.58957219251336901</v>
      </c>
      <c r="I88" s="11">
        <v>0.69968851044646185</v>
      </c>
      <c r="J88" s="11">
        <v>5.1426491618701498E-2</v>
      </c>
      <c r="K88" s="11">
        <v>0.2188310853264421</v>
      </c>
      <c r="L88" s="11">
        <v>0.93615610906141744</v>
      </c>
      <c r="M88" s="11">
        <v>130</v>
      </c>
      <c r="N88" s="11" t="s">
        <v>13037</v>
      </c>
    </row>
    <row r="89" spans="1:14" s="11" customFormat="1" ht="16" hidden="1" x14ac:dyDescent="0.2">
      <c r="F89" s="11" t="s">
        <v>267</v>
      </c>
      <c r="G89" s="11" t="s">
        <v>268</v>
      </c>
      <c r="H89" s="11">
        <v>0.53025477707006374</v>
      </c>
      <c r="I89" s="11">
        <v>0.65125125585747268</v>
      </c>
      <c r="J89" s="11">
        <v>6.4648456842192781E-2</v>
      </c>
      <c r="K89" s="11">
        <v>0.27853837004592308</v>
      </c>
      <c r="L89" s="11">
        <v>0.95660307620141027</v>
      </c>
      <c r="M89" s="11">
        <v>39</v>
      </c>
      <c r="N89" s="11" t="s">
        <v>13038</v>
      </c>
    </row>
    <row r="90" spans="1:14" ht="33" hidden="1" customHeight="1" x14ac:dyDescent="0.2">
      <c r="A90" s="36" t="s">
        <v>16198</v>
      </c>
      <c r="B90" s="4" t="str">
        <f>VLOOKUP(F90,decisions3!A:B,2,FALSE)</f>
        <v>no_redundant</v>
      </c>
      <c r="C90" s="4" t="str">
        <f t="shared" ref="C90:C95" si="6">IF(L90&gt;0,"EC-side","iPSC-side")</f>
        <v>EC-side</v>
      </c>
      <c r="D90" s="8" t="s">
        <v>16174</v>
      </c>
      <c r="E90" s="4" t="str">
        <f>VLOOKUP(F90,collapsed3!A:J,10,FALSE)</f>
        <v>main</v>
      </c>
      <c r="F90" s="35" t="s">
        <v>9736</v>
      </c>
      <c r="G90" s="4" t="s">
        <v>9737</v>
      </c>
      <c r="H90" s="35">
        <v>9.9719224211671502E-6</v>
      </c>
      <c r="I90" s="35">
        <v>1.6962655535172869E-4</v>
      </c>
      <c r="J90" s="35">
        <v>0.59332547639640509</v>
      </c>
      <c r="K90" s="35">
        <v>0.67245827272720404</v>
      </c>
      <c r="L90" s="35">
        <v>2.188419157028163</v>
      </c>
      <c r="M90" s="35">
        <v>30</v>
      </c>
      <c r="N90" s="35" t="s">
        <v>16152</v>
      </c>
    </row>
    <row r="91" spans="1:14" ht="96" hidden="1" x14ac:dyDescent="0.2">
      <c r="A91" s="4" t="s">
        <v>16199</v>
      </c>
      <c r="B91" s="4" t="str">
        <f>VLOOKUP(F91,decisions3!A:B,2,FALSE)</f>
        <v>no_redundant</v>
      </c>
      <c r="C91" s="4" t="str">
        <f t="shared" si="6"/>
        <v>EC-side</v>
      </c>
      <c r="D91" s="17" t="s">
        <v>16177</v>
      </c>
      <c r="E91" s="4" t="str">
        <f>VLOOKUP(F91,collapsed3!A:J,10,FALSE)</f>
        <v>main</v>
      </c>
      <c r="F91" s="35" t="s">
        <v>1949</v>
      </c>
      <c r="G91" s="4" t="s">
        <v>1950</v>
      </c>
      <c r="H91" s="35">
        <v>3.6818683828061428E-11</v>
      </c>
      <c r="I91" s="35">
        <v>3.7578069182015197E-9</v>
      </c>
      <c r="J91" s="35">
        <v>0.85133905711689895</v>
      </c>
      <c r="K91" s="35">
        <v>0.47882572807252799</v>
      </c>
      <c r="L91" s="35">
        <v>2.1825770003182452</v>
      </c>
      <c r="M91" s="35">
        <v>210</v>
      </c>
      <c r="N91" s="35" t="s">
        <v>13590</v>
      </c>
    </row>
    <row r="92" spans="1:14" s="11" customFormat="1" ht="48" hidden="1" x14ac:dyDescent="0.2">
      <c r="A92" s="3"/>
      <c r="B92" s="4" t="str">
        <f>VLOOKUP(F92,decisions3!A:B,2,FALSE)</f>
        <v>no_redundant</v>
      </c>
      <c r="C92" s="3" t="str">
        <f t="shared" si="6"/>
        <v>EC-side</v>
      </c>
      <c r="D92" s="3"/>
      <c r="E92" s="4" t="str">
        <f>VLOOKUP(F92,collapsed3!A:J,10,FALSE)</f>
        <v>redundant</v>
      </c>
      <c r="F92" s="11" t="s">
        <v>9580</v>
      </c>
      <c r="G92" s="3" t="s">
        <v>9581</v>
      </c>
      <c r="H92" s="11">
        <v>3.92522486846321E-7</v>
      </c>
      <c r="I92" s="11">
        <v>1.124542493017618E-5</v>
      </c>
      <c r="J92" s="11">
        <v>0.67496286001102501</v>
      </c>
      <c r="K92" s="11">
        <v>0.56360688707582896</v>
      </c>
      <c r="L92" s="11">
        <v>2.181541801266035</v>
      </c>
      <c r="M92" s="11">
        <v>68</v>
      </c>
      <c r="N92" s="11" t="s">
        <v>16100</v>
      </c>
    </row>
    <row r="93" spans="1:14" s="11" customFormat="1" ht="112" hidden="1" x14ac:dyDescent="0.2">
      <c r="A93" s="3"/>
      <c r="B93" s="4" t="str">
        <f>VLOOKUP(F93,decisions3!A:B,2,FALSE)</f>
        <v>no_redundant</v>
      </c>
      <c r="C93" s="3" t="str">
        <f t="shared" si="6"/>
        <v>EC-side</v>
      </c>
      <c r="D93" s="3"/>
      <c r="E93" s="4" t="str">
        <f>VLOOKUP(F93,collapsed3!A:J,10,FALSE)</f>
        <v>main</v>
      </c>
      <c r="F93" s="11" t="s">
        <v>9718</v>
      </c>
      <c r="G93" s="3" t="s">
        <v>9719</v>
      </c>
      <c r="H93" s="11">
        <v>4.1912427573644922E-13</v>
      </c>
      <c r="I93" s="11">
        <v>8.5553742784702684E-11</v>
      </c>
      <c r="J93" s="11">
        <v>0.93259521133620904</v>
      </c>
      <c r="K93" s="11">
        <v>0.46211225387199978</v>
      </c>
      <c r="L93" s="11">
        <v>2.1782606482045752</v>
      </c>
      <c r="M93" s="11">
        <v>286</v>
      </c>
      <c r="N93" s="11" t="s">
        <v>16146</v>
      </c>
    </row>
    <row r="94" spans="1:14" s="11" customFormat="1" ht="17" hidden="1" x14ac:dyDescent="0.2">
      <c r="A94" s="3"/>
      <c r="B94" s="4" t="str">
        <f>VLOOKUP(F94,decisions3!A:B,2,FALSE)</f>
        <v>no_redundant</v>
      </c>
      <c r="C94" s="3" t="str">
        <f t="shared" si="6"/>
        <v>EC-side</v>
      </c>
      <c r="D94" s="3"/>
      <c r="E94" s="4" t="str">
        <f>VLOOKUP(F94,collapsed3!A:J,10,FALSE)</f>
        <v>main</v>
      </c>
      <c r="F94" s="11" t="s">
        <v>8563</v>
      </c>
      <c r="G94" s="3" t="s">
        <v>8564</v>
      </c>
      <c r="H94" s="11">
        <v>4.3334858877905869E-6</v>
      </c>
      <c r="I94" s="11">
        <v>8.2507986498509916E-5</v>
      </c>
      <c r="J94" s="11">
        <v>0.610526878385931</v>
      </c>
      <c r="K94" s="11">
        <v>0.80629519290676088</v>
      </c>
      <c r="L94" s="11">
        <v>2.1778221662109538</v>
      </c>
      <c r="M94" s="11">
        <v>15</v>
      </c>
      <c r="N94" s="11" t="s">
        <v>15764</v>
      </c>
    </row>
    <row r="95" spans="1:14" s="11" customFormat="1" ht="32" hidden="1" x14ac:dyDescent="0.2">
      <c r="A95" s="3"/>
      <c r="B95" s="4" t="str">
        <f>VLOOKUP(F95,decisions3!A:B,2,FALSE)</f>
        <v>no_redundant</v>
      </c>
      <c r="C95" s="3" t="str">
        <f t="shared" si="6"/>
        <v>EC-side</v>
      </c>
      <c r="D95" s="3"/>
      <c r="E95" s="4" t="str">
        <f>VLOOKUP(F95,collapsed3!A:J,10,FALSE)</f>
        <v>main</v>
      </c>
      <c r="F95" s="11" t="s">
        <v>8886</v>
      </c>
      <c r="G95" s="3" t="s">
        <v>8887</v>
      </c>
      <c r="H95" s="11">
        <v>5.785236072570617E-6</v>
      </c>
      <c r="I95" s="11">
        <v>1.069735682419619E-4</v>
      </c>
      <c r="J95" s="11">
        <v>0.610526878385931</v>
      </c>
      <c r="K95" s="11">
        <v>0.63740438565128732</v>
      </c>
      <c r="L95" s="11">
        <v>2.1647728348356612</v>
      </c>
      <c r="M95" s="11">
        <v>38</v>
      </c>
      <c r="N95" s="11" t="s">
        <v>15868</v>
      </c>
    </row>
    <row r="96" spans="1:14" s="11" customFormat="1" ht="32" hidden="1" x14ac:dyDescent="0.2">
      <c r="F96" s="11" t="s">
        <v>287</v>
      </c>
      <c r="G96" s="11" t="s">
        <v>288</v>
      </c>
      <c r="H96" s="11">
        <v>0.37166666666666659</v>
      </c>
      <c r="I96" s="11">
        <v>0.52037517660789978</v>
      </c>
      <c r="J96" s="11">
        <v>8.5288468979050167E-2</v>
      </c>
      <c r="K96" s="11">
        <v>0.35968336898379788</v>
      </c>
      <c r="L96" s="11">
        <v>1.072275694704736</v>
      </c>
      <c r="M96" s="11">
        <v>21</v>
      </c>
      <c r="N96" s="11" t="s">
        <v>13045</v>
      </c>
    </row>
    <row r="97" spans="1:14" s="11" customFormat="1" ht="16" hidden="1" x14ac:dyDescent="0.2">
      <c r="F97" s="11" t="s">
        <v>290</v>
      </c>
      <c r="G97" s="11" t="s">
        <v>291</v>
      </c>
      <c r="H97" s="11">
        <v>0.50081037277147489</v>
      </c>
      <c r="I97" s="11">
        <v>0.62740570674017526</v>
      </c>
      <c r="J97" s="11">
        <v>6.8311085831864654E-2</v>
      </c>
      <c r="K97" s="11">
        <v>0.31119422409052022</v>
      </c>
      <c r="L97" s="11">
        <v>0.9833817637830693</v>
      </c>
      <c r="M97" s="11">
        <v>27</v>
      </c>
      <c r="N97" s="11" t="s">
        <v>13046</v>
      </c>
    </row>
    <row r="98" spans="1:14" s="11" customFormat="1" ht="16" hidden="1" x14ac:dyDescent="0.2">
      <c r="F98" s="11" t="s">
        <v>293</v>
      </c>
      <c r="G98" s="11" t="s">
        <v>294</v>
      </c>
      <c r="H98" s="11">
        <v>0.40300751879699248</v>
      </c>
      <c r="I98" s="11">
        <v>0.5466730941764083</v>
      </c>
      <c r="J98" s="11">
        <v>7.55015292281669E-2</v>
      </c>
      <c r="K98" s="11">
        <v>0.28516211421803689</v>
      </c>
      <c r="L98" s="11">
        <v>1.0417779409553061</v>
      </c>
      <c r="M98" s="11">
        <v>51</v>
      </c>
      <c r="N98" s="11" t="s">
        <v>13047</v>
      </c>
    </row>
    <row r="99" spans="1:14" s="11" customFormat="1" ht="32" hidden="1" x14ac:dyDescent="0.2">
      <c r="A99" s="3"/>
      <c r="B99" s="4" t="str">
        <f>VLOOKUP(F99,decisions3!A:B,2,FALSE)</f>
        <v>no_redundant</v>
      </c>
      <c r="C99" s="3" t="str">
        <f t="shared" ref="C99:C101" si="7">IF(L99&gt;0,"EC-side","iPSC-side")</f>
        <v>EC-side</v>
      </c>
      <c r="D99" s="3"/>
      <c r="E99" s="4" t="str">
        <f>VLOOKUP(F99,collapsed3!A:J,10,FALSE)</f>
        <v>main</v>
      </c>
      <c r="F99" s="11" t="s">
        <v>3868</v>
      </c>
      <c r="G99" s="3" t="s">
        <v>3869</v>
      </c>
      <c r="H99" s="11">
        <v>2.2868119658875308E-6</v>
      </c>
      <c r="I99" s="11">
        <v>4.6679549253679232E-5</v>
      </c>
      <c r="J99" s="11">
        <v>0.62725673971852836</v>
      </c>
      <c r="K99" s="11">
        <v>0.69438814391398018</v>
      </c>
      <c r="L99" s="11">
        <v>2.1635565262881822</v>
      </c>
      <c r="M99" s="11">
        <v>26</v>
      </c>
      <c r="N99" s="11" t="s">
        <v>14222</v>
      </c>
    </row>
    <row r="100" spans="1:14" s="11" customFormat="1" ht="32" hidden="1" x14ac:dyDescent="0.2">
      <c r="A100" s="3"/>
      <c r="B100" s="4" t="str">
        <f>VLOOKUP(F100,decisions3!A:B,2,FALSE)</f>
        <v>no_redundant</v>
      </c>
      <c r="C100" s="3" t="str">
        <f t="shared" si="7"/>
        <v>EC-side</v>
      </c>
      <c r="D100" s="3"/>
      <c r="E100" s="4" t="str">
        <f>VLOOKUP(F100,collapsed3!A:J,10,FALSE)</f>
        <v>redundant</v>
      </c>
      <c r="F100" s="11" t="s">
        <v>3865</v>
      </c>
      <c r="G100" s="3" t="s">
        <v>3866</v>
      </c>
      <c r="H100" s="11">
        <v>3.2802354200773719E-6</v>
      </c>
      <c r="I100" s="11">
        <v>6.5324688304711567E-5</v>
      </c>
      <c r="J100" s="11">
        <v>0.62725673971852836</v>
      </c>
      <c r="K100" s="11">
        <v>0.62527790020107354</v>
      </c>
      <c r="L100" s="11">
        <v>2.162913785190284</v>
      </c>
      <c r="M100" s="11">
        <v>40</v>
      </c>
      <c r="N100" s="11" t="s">
        <v>14221</v>
      </c>
    </row>
    <row r="101" spans="1:14" s="11" customFormat="1" ht="64" x14ac:dyDescent="0.2">
      <c r="A101" s="3"/>
      <c r="B101" s="28" t="str">
        <f>VLOOKUP(F101,decisions3!A:B,2,FALSE)</f>
        <v>yes_apriori</v>
      </c>
      <c r="C101" s="3" t="str">
        <f t="shared" si="7"/>
        <v>EC-side</v>
      </c>
      <c r="D101" s="47" t="s">
        <v>16174</v>
      </c>
      <c r="E101" s="4" t="str">
        <f>VLOOKUP(F101,collapsed3!A:J,10,FALSE)</f>
        <v>main</v>
      </c>
      <c r="F101" s="11" t="s">
        <v>2326</v>
      </c>
      <c r="G101" s="3" t="s">
        <v>2327</v>
      </c>
      <c r="H101" s="11">
        <v>2.8733931783136879E-9</v>
      </c>
      <c r="I101" s="11">
        <v>1.8769004240745009E-7</v>
      </c>
      <c r="J101" s="11">
        <v>0.77493903013643628</v>
      </c>
      <c r="K101" s="11">
        <v>0.49337202739782138</v>
      </c>
      <c r="L101" s="11">
        <v>2.1560841801034352</v>
      </c>
      <c r="M101" s="11">
        <v>154</v>
      </c>
      <c r="N101" s="11" t="s">
        <v>13714</v>
      </c>
    </row>
    <row r="102" spans="1:14" s="11" customFormat="1" ht="32" hidden="1" x14ac:dyDescent="0.2">
      <c r="F102" s="11" t="s">
        <v>305</v>
      </c>
      <c r="G102" s="11" t="s">
        <v>306</v>
      </c>
      <c r="H102" s="11">
        <v>9.4224924012158054E-2</v>
      </c>
      <c r="I102" s="11">
        <v>0.20100496526695499</v>
      </c>
      <c r="J102" s="11">
        <v>0.17821987495197311</v>
      </c>
      <c r="K102" s="11">
        <v>0.36446974225259587</v>
      </c>
      <c r="L102" s="11">
        <v>1.3203757347437171</v>
      </c>
      <c r="M102" s="11">
        <v>49</v>
      </c>
      <c r="N102" s="11" t="s">
        <v>13051</v>
      </c>
    </row>
    <row r="103" spans="1:14" s="11" customFormat="1" ht="16" hidden="1" x14ac:dyDescent="0.2">
      <c r="F103" s="11" t="s">
        <v>308</v>
      </c>
      <c r="G103" s="11" t="s">
        <v>309</v>
      </c>
      <c r="H103" s="11">
        <v>0.27375201288244772</v>
      </c>
      <c r="I103" s="11">
        <v>0.42215978575519753</v>
      </c>
      <c r="J103" s="11">
        <v>0.1009905874559235</v>
      </c>
      <c r="K103" s="11">
        <v>0.35973795053502661</v>
      </c>
      <c r="L103" s="11">
        <v>1.1459083877032989</v>
      </c>
      <c r="M103" s="11">
        <v>28</v>
      </c>
      <c r="N103" s="11" t="s">
        <v>13052</v>
      </c>
    </row>
    <row r="104" spans="1:14" s="11" customFormat="1" ht="32" hidden="1" x14ac:dyDescent="0.2">
      <c r="F104" s="11" t="s">
        <v>311</v>
      </c>
      <c r="G104" s="11" t="s">
        <v>312</v>
      </c>
      <c r="H104" s="11">
        <v>0.51510791366906472</v>
      </c>
      <c r="I104" s="11">
        <v>0.63918785943889256</v>
      </c>
      <c r="J104" s="11">
        <v>6.1169262674668892E-2</v>
      </c>
      <c r="K104" s="11">
        <v>0.24395586885172491</v>
      </c>
      <c r="L104" s="11">
        <v>0.97758606966837636</v>
      </c>
      <c r="M104" s="11">
        <v>83</v>
      </c>
      <c r="N104" s="11" t="s">
        <v>13053</v>
      </c>
    </row>
    <row r="105" spans="1:14" s="11" customFormat="1" ht="16" hidden="1" x14ac:dyDescent="0.2">
      <c r="F105" s="11" t="s">
        <v>314</v>
      </c>
      <c r="G105" s="11" t="s">
        <v>315</v>
      </c>
      <c r="H105" s="11">
        <v>0.34690553745928338</v>
      </c>
      <c r="I105" s="11">
        <v>0.49714501331374272</v>
      </c>
      <c r="J105" s="11">
        <v>8.7831263448012384E-2</v>
      </c>
      <c r="K105" s="11">
        <v>0.35127566063171772</v>
      </c>
      <c r="L105" s="11">
        <v>1.0815500728339409</v>
      </c>
      <c r="M105" s="11">
        <v>24</v>
      </c>
      <c r="N105" s="11" t="s">
        <v>13054</v>
      </c>
    </row>
    <row r="106" spans="1:14" s="11" customFormat="1" ht="32" hidden="1" x14ac:dyDescent="0.2">
      <c r="F106" s="11" t="s">
        <v>317</v>
      </c>
      <c r="G106" s="11" t="s">
        <v>318</v>
      </c>
      <c r="H106" s="11">
        <v>0.11413969335604771</v>
      </c>
      <c r="I106" s="11">
        <v>0.22744370866433911</v>
      </c>
      <c r="J106" s="11">
        <v>0.1709323353700562</v>
      </c>
      <c r="K106" s="11">
        <v>0.49462644718701088</v>
      </c>
      <c r="L106" s="11">
        <v>1.3672778870320039</v>
      </c>
      <c r="M106" s="11">
        <v>16</v>
      </c>
      <c r="N106" s="11" t="s">
        <v>13054</v>
      </c>
    </row>
    <row r="107" spans="1:14" s="11" customFormat="1" ht="48" hidden="1" x14ac:dyDescent="0.2">
      <c r="A107" s="3"/>
      <c r="B107" s="4" t="str">
        <f>VLOOKUP(F107,decisions3!A:B,2,FALSE)</f>
        <v>no_redundant</v>
      </c>
      <c r="C107" s="3" t="str">
        <f>IF(L107&gt;0,"EC-side","iPSC-side")</f>
        <v>EC-side</v>
      </c>
      <c r="D107" s="47"/>
      <c r="E107" s="4" t="str">
        <f>VLOOKUP(F107,collapsed3!A:J,10,FALSE)</f>
        <v>redundant</v>
      </c>
      <c r="F107" s="11" t="s">
        <v>6047</v>
      </c>
      <c r="G107" s="3" t="s">
        <v>6048</v>
      </c>
      <c r="H107" s="11">
        <v>1.7256215317137789E-8</v>
      </c>
      <c r="I107" s="11">
        <v>8.4117610784734352E-7</v>
      </c>
      <c r="J107" s="11">
        <v>0.73376198835648032</v>
      </c>
      <c r="K107" s="11">
        <v>0.50764040254131104</v>
      </c>
      <c r="L107" s="11">
        <v>2.1546058275672308</v>
      </c>
      <c r="M107" s="11">
        <v>119</v>
      </c>
      <c r="N107" s="11" t="s">
        <v>14936</v>
      </c>
    </row>
    <row r="108" spans="1:14" s="11" customFormat="1" ht="32" hidden="1" x14ac:dyDescent="0.2">
      <c r="F108" s="11" t="s">
        <v>323</v>
      </c>
      <c r="G108" s="11" t="s">
        <v>324</v>
      </c>
      <c r="H108" s="11">
        <v>0.80155642023346307</v>
      </c>
      <c r="I108" s="11">
        <v>0.85176451747604942</v>
      </c>
      <c r="J108" s="11">
        <v>8.9710465274298129E-2</v>
      </c>
      <c r="K108" s="11">
        <v>-0.17975578691386429</v>
      </c>
      <c r="L108" s="11">
        <v>-0.87233932199191311</v>
      </c>
      <c r="M108" s="11">
        <v>129</v>
      </c>
      <c r="N108" s="11" t="s">
        <v>13056</v>
      </c>
    </row>
    <row r="109" spans="1:14" s="11" customFormat="1" ht="16" hidden="1" x14ac:dyDescent="0.2">
      <c r="F109" s="11" t="s">
        <v>326</v>
      </c>
      <c r="G109" s="11" t="s">
        <v>327</v>
      </c>
      <c r="H109" s="11">
        <v>0.45454545454545447</v>
      </c>
      <c r="I109" s="11">
        <v>0.59145237232886627</v>
      </c>
      <c r="J109" s="11">
        <v>0.118287526124085</v>
      </c>
      <c r="K109" s="11">
        <v>-0.21056431554000099</v>
      </c>
      <c r="L109" s="11">
        <v>-0.98954761234792243</v>
      </c>
      <c r="M109" s="11">
        <v>100</v>
      </c>
      <c r="N109" s="11" t="s">
        <v>13057</v>
      </c>
    </row>
    <row r="110" spans="1:14" s="11" customFormat="1" ht="16" hidden="1" x14ac:dyDescent="0.2">
      <c r="F110" s="11" t="s">
        <v>329</v>
      </c>
      <c r="G110" s="11" t="s">
        <v>330</v>
      </c>
      <c r="H110" s="11">
        <v>0.62624584717607978</v>
      </c>
      <c r="I110" s="11">
        <v>0.72598956915478041</v>
      </c>
      <c r="J110" s="11">
        <v>5.8718587955594127E-2</v>
      </c>
      <c r="K110" s="11">
        <v>0.29043842530558373</v>
      </c>
      <c r="L110" s="11">
        <v>0.88169864229392259</v>
      </c>
      <c r="M110" s="11">
        <v>22</v>
      </c>
      <c r="N110" s="11" t="s">
        <v>13058</v>
      </c>
    </row>
    <row r="111" spans="1:14" s="11" customFormat="1" ht="16" hidden="1" x14ac:dyDescent="0.2">
      <c r="F111" s="11" t="s">
        <v>332</v>
      </c>
      <c r="G111" s="11" t="s">
        <v>333</v>
      </c>
      <c r="H111" s="11">
        <v>0.34812286689419802</v>
      </c>
      <c r="I111" s="11">
        <v>0.49809645386866103</v>
      </c>
      <c r="J111" s="11">
        <v>9.0263548434006843E-2</v>
      </c>
      <c r="K111" s="11">
        <v>0.37534739248024951</v>
      </c>
      <c r="L111" s="11">
        <v>1.0920288282104289</v>
      </c>
      <c r="M111" s="11">
        <v>19</v>
      </c>
      <c r="N111" s="11" t="s">
        <v>13059</v>
      </c>
    </row>
    <row r="112" spans="1:14" s="11" customFormat="1" ht="16" hidden="1" x14ac:dyDescent="0.2">
      <c r="F112" s="11" t="s">
        <v>335</v>
      </c>
      <c r="G112" s="11" t="s">
        <v>336</v>
      </c>
      <c r="H112" s="11">
        <v>0.39759036144578308</v>
      </c>
      <c r="I112" s="11">
        <v>0.54218376638076315</v>
      </c>
      <c r="J112" s="11">
        <v>0.10282184284081509</v>
      </c>
      <c r="K112" s="11">
        <v>-0.34686266088378082</v>
      </c>
      <c r="L112" s="11">
        <v>-1.027215175731891</v>
      </c>
      <c r="M112" s="11">
        <v>16</v>
      </c>
      <c r="N112" s="11" t="s">
        <v>13060</v>
      </c>
    </row>
    <row r="113" spans="1:14" s="11" customFormat="1" ht="16" hidden="1" x14ac:dyDescent="0.2">
      <c r="F113" s="11" t="s">
        <v>338</v>
      </c>
      <c r="G113" s="11" t="s">
        <v>339</v>
      </c>
      <c r="H113" s="11">
        <v>0.68408551068883605</v>
      </c>
      <c r="I113" s="11">
        <v>0.76883113486226384</v>
      </c>
      <c r="J113" s="11">
        <v>7.1827629360380923E-2</v>
      </c>
      <c r="K113" s="11">
        <v>-0.2790966816152603</v>
      </c>
      <c r="L113" s="11">
        <v>-0.86119650199680309</v>
      </c>
      <c r="M113" s="11">
        <v>18</v>
      </c>
      <c r="N113" s="11" t="s">
        <v>13061</v>
      </c>
    </row>
    <row r="114" spans="1:14" s="11" customFormat="1" ht="16" hidden="1" x14ac:dyDescent="0.2">
      <c r="F114" s="11" t="s">
        <v>341</v>
      </c>
      <c r="G114" s="11" t="s">
        <v>342</v>
      </c>
      <c r="H114" s="11">
        <v>1.8247770204197929E-2</v>
      </c>
      <c r="I114" s="11">
        <v>5.9694182397342511E-2</v>
      </c>
      <c r="J114" s="11">
        <v>0.35248785758361922</v>
      </c>
      <c r="K114" s="11">
        <v>0.48012706750579148</v>
      </c>
      <c r="L114" s="11">
        <v>1.565086394645697</v>
      </c>
      <c r="M114" s="11">
        <v>31</v>
      </c>
      <c r="N114" s="11" t="s">
        <v>13062</v>
      </c>
    </row>
    <row r="115" spans="1:14" s="11" customFormat="1" ht="32" hidden="1" x14ac:dyDescent="0.2">
      <c r="A115" s="3"/>
      <c r="B115" s="4" t="str">
        <f>VLOOKUP(F115,decisions3!A:B,2,FALSE)</f>
        <v>no_biology</v>
      </c>
      <c r="C115" s="3" t="str">
        <f t="shared" ref="C115:C116" si="8">IF(L115&gt;0,"EC-side","iPSC-side")</f>
        <v>EC-side</v>
      </c>
      <c r="D115" s="47"/>
      <c r="E115" s="4" t="str">
        <f>VLOOKUP(F115,collapsed3!A:J,10,FALSE)</f>
        <v>main</v>
      </c>
      <c r="F115" s="11" t="s">
        <v>1076</v>
      </c>
      <c r="G115" s="3" t="s">
        <v>1077</v>
      </c>
      <c r="H115" s="11">
        <v>8.5228239217374695E-7</v>
      </c>
      <c r="I115" s="11">
        <v>2.1577940254569438E-5</v>
      </c>
      <c r="J115" s="11">
        <v>0.65944439803793486</v>
      </c>
      <c r="K115" s="11">
        <v>0.54521867649453926</v>
      </c>
      <c r="L115" s="11">
        <v>2.151232989781926</v>
      </c>
      <c r="M115" s="11">
        <v>75</v>
      </c>
      <c r="N115" s="11" t="s">
        <v>13304</v>
      </c>
    </row>
    <row r="116" spans="1:14" s="11" customFormat="1" ht="32" hidden="1" x14ac:dyDescent="0.2">
      <c r="A116" s="3"/>
      <c r="B116" s="4" t="str">
        <f>VLOOKUP(F116,decisions3!A:B,2,FALSE)</f>
        <v>no_redundant</v>
      </c>
      <c r="C116" s="3" t="str">
        <f t="shared" si="8"/>
        <v>EC-side</v>
      </c>
      <c r="D116" s="47"/>
      <c r="E116" s="4" t="str">
        <f>VLOOKUP(F116,collapsed3!A:J,10,FALSE)</f>
        <v>redundant</v>
      </c>
      <c r="F116" s="11" t="s">
        <v>1079</v>
      </c>
      <c r="G116" s="3" t="s">
        <v>1080</v>
      </c>
      <c r="H116" s="11">
        <v>1.0210242634281511E-6</v>
      </c>
      <c r="I116" s="11">
        <v>2.4164240901132909E-5</v>
      </c>
      <c r="J116" s="11">
        <v>0.6435518361507222</v>
      </c>
      <c r="K116" s="11">
        <v>0.53411900120328093</v>
      </c>
      <c r="L116" s="11">
        <v>2.1374565498227218</v>
      </c>
      <c r="M116" s="11">
        <v>82</v>
      </c>
      <c r="N116" s="11" t="s">
        <v>13305</v>
      </c>
    </row>
    <row r="117" spans="1:14" s="11" customFormat="1" ht="32" hidden="1" x14ac:dyDescent="0.2">
      <c r="F117" s="11" t="s">
        <v>350</v>
      </c>
      <c r="G117" s="11" t="s">
        <v>351</v>
      </c>
      <c r="H117" s="11">
        <v>0.73083475298126066</v>
      </c>
      <c r="I117" s="11">
        <v>0.80342221661366042</v>
      </c>
      <c r="J117" s="11">
        <v>5.2697308570841921E-2</v>
      </c>
      <c r="K117" s="11">
        <v>0.29214449447264118</v>
      </c>
      <c r="L117" s="11">
        <v>0.80756439406395608</v>
      </c>
      <c r="M117" s="11">
        <v>16</v>
      </c>
      <c r="N117" s="11" t="s">
        <v>13065</v>
      </c>
    </row>
    <row r="118" spans="1:14" s="11" customFormat="1" ht="16" hidden="1" x14ac:dyDescent="0.2">
      <c r="F118" s="11" t="s">
        <v>353</v>
      </c>
      <c r="G118" s="11" t="s">
        <v>354</v>
      </c>
      <c r="H118" s="11">
        <v>0.1078286558345643</v>
      </c>
      <c r="I118" s="11">
        <v>0.21940869886075359</v>
      </c>
      <c r="J118" s="11">
        <v>0.16318012718068911</v>
      </c>
      <c r="K118" s="11">
        <v>0.34532547774147021</v>
      </c>
      <c r="L118" s="11">
        <v>1.2977089793536829</v>
      </c>
      <c r="M118" s="11">
        <v>58</v>
      </c>
      <c r="N118" s="11" t="s">
        <v>13066</v>
      </c>
    </row>
    <row r="119" spans="1:14" s="11" customFormat="1" ht="16" hidden="1" x14ac:dyDescent="0.2">
      <c r="F119" s="11" t="s">
        <v>356</v>
      </c>
      <c r="G119" s="11" t="s">
        <v>357</v>
      </c>
      <c r="H119" s="11">
        <v>6.7114093959731544E-2</v>
      </c>
      <c r="I119" s="11">
        <v>0.15479846813028481</v>
      </c>
      <c r="J119" s="11">
        <v>0.22496609354031369</v>
      </c>
      <c r="K119" s="11">
        <v>0.49030280420855149</v>
      </c>
      <c r="L119" s="11">
        <v>1.4513665969222089</v>
      </c>
      <c r="M119" s="11">
        <v>20</v>
      </c>
      <c r="N119" s="11" t="s">
        <v>13067</v>
      </c>
    </row>
    <row r="120" spans="1:14" s="11" customFormat="1" ht="48" hidden="1" x14ac:dyDescent="0.2">
      <c r="A120" s="3"/>
      <c r="B120" s="4" t="str">
        <f>VLOOKUP(F120,decisions3!A:B,2,FALSE)</f>
        <v>no_biology</v>
      </c>
      <c r="C120" s="3" t="str">
        <f>IF(L120&gt;0,"EC-side","iPSC-side")</f>
        <v>EC-side</v>
      </c>
      <c r="D120" s="47"/>
      <c r="E120" s="4" t="str">
        <f>VLOOKUP(F120,collapsed3!A:J,10,FALSE)</f>
        <v>main</v>
      </c>
      <c r="F120" s="11" t="s">
        <v>389</v>
      </c>
      <c r="G120" s="3" t="s">
        <v>390</v>
      </c>
      <c r="H120" s="11">
        <v>4.6059328007274808E-6</v>
      </c>
      <c r="I120" s="11">
        <v>8.5959865869576866E-5</v>
      </c>
      <c r="J120" s="11">
        <v>0.610526878385931</v>
      </c>
      <c r="K120" s="11">
        <v>0.57256929551776869</v>
      </c>
      <c r="L120" s="11">
        <v>2.1342586247759892</v>
      </c>
      <c r="M120" s="11">
        <v>56</v>
      </c>
      <c r="N120" s="11" t="s">
        <v>13078</v>
      </c>
    </row>
    <row r="121" spans="1:14" s="11" customFormat="1" ht="32" hidden="1" x14ac:dyDescent="0.2">
      <c r="F121" s="11" t="s">
        <v>362</v>
      </c>
      <c r="G121" s="11" t="s">
        <v>363</v>
      </c>
      <c r="H121" s="11">
        <v>0.19133034379671149</v>
      </c>
      <c r="I121" s="11">
        <v>0.32847869442438998</v>
      </c>
      <c r="J121" s="11">
        <v>0.1193484405910155</v>
      </c>
      <c r="K121" s="11">
        <v>0.31778375871009817</v>
      </c>
      <c r="L121" s="11">
        <v>1.1978782351195481</v>
      </c>
      <c r="M121" s="11">
        <v>60</v>
      </c>
      <c r="N121" s="11" t="s">
        <v>13069</v>
      </c>
    </row>
    <row r="122" spans="1:14" s="11" customFormat="1" ht="64" hidden="1" x14ac:dyDescent="0.2">
      <c r="F122" s="11" t="s">
        <v>365</v>
      </c>
      <c r="G122" s="11" t="s">
        <v>366</v>
      </c>
      <c r="H122" s="11">
        <v>0.5513157894736842</v>
      </c>
      <c r="I122" s="11">
        <v>0.66812518308758906</v>
      </c>
      <c r="J122" s="11">
        <v>5.3787280776029962E-2</v>
      </c>
      <c r="K122" s="11">
        <v>0.21959254406951939</v>
      </c>
      <c r="L122" s="11">
        <v>0.95655240753657034</v>
      </c>
      <c r="M122" s="11">
        <v>152</v>
      </c>
      <c r="N122" s="11" t="s">
        <v>13070</v>
      </c>
    </row>
    <row r="123" spans="1:14" s="11" customFormat="1" ht="48" hidden="1" x14ac:dyDescent="0.2">
      <c r="F123" s="11" t="s">
        <v>368</v>
      </c>
      <c r="G123" s="11" t="s">
        <v>369</v>
      </c>
      <c r="H123" s="11">
        <v>0.99853372434017595</v>
      </c>
      <c r="I123" s="11">
        <v>0.99912388358512638</v>
      </c>
      <c r="J123" s="11">
        <v>3.1277125529014828E-2</v>
      </c>
      <c r="K123" s="11">
        <v>0.14098222485222681</v>
      </c>
      <c r="L123" s="11">
        <v>0.55061938339824079</v>
      </c>
      <c r="M123" s="11">
        <v>73</v>
      </c>
      <c r="N123" s="11" t="s">
        <v>13071</v>
      </c>
    </row>
    <row r="124" spans="1:14" s="11" customFormat="1" ht="16" hidden="1" x14ac:dyDescent="0.2">
      <c r="F124" s="11" t="s">
        <v>371</v>
      </c>
      <c r="G124" s="11" t="s">
        <v>372</v>
      </c>
      <c r="H124" s="11">
        <v>4.5602605863192182E-2</v>
      </c>
      <c r="I124" s="11">
        <v>0.1188652120903317</v>
      </c>
      <c r="J124" s="11">
        <v>0.27128855468895302</v>
      </c>
      <c r="K124" s="11">
        <v>0.48779143377061479</v>
      </c>
      <c r="L124" s="11">
        <v>1.5018713786592059</v>
      </c>
      <c r="M124" s="11">
        <v>24</v>
      </c>
      <c r="N124" s="11" t="s">
        <v>13072</v>
      </c>
    </row>
    <row r="125" spans="1:14" s="11" customFormat="1" ht="32" hidden="1" x14ac:dyDescent="0.2">
      <c r="F125" s="11" t="s">
        <v>374</v>
      </c>
      <c r="G125" s="11" t="s">
        <v>375</v>
      </c>
      <c r="H125" s="11">
        <v>7.5949367088607597E-2</v>
      </c>
      <c r="I125" s="11">
        <v>0.169317838164773</v>
      </c>
      <c r="J125" s="11">
        <v>0.26166352171157309</v>
      </c>
      <c r="K125" s="11">
        <v>-0.41700242025401207</v>
      </c>
      <c r="L125" s="11">
        <v>-1.4096210224580941</v>
      </c>
      <c r="M125" s="11">
        <v>25</v>
      </c>
      <c r="N125" s="11" t="s">
        <v>13073</v>
      </c>
    </row>
    <row r="126" spans="1:14" s="11" customFormat="1" ht="32" hidden="1" x14ac:dyDescent="0.2">
      <c r="F126" s="11" t="s">
        <v>377</v>
      </c>
      <c r="G126" s="11" t="s">
        <v>378</v>
      </c>
      <c r="H126" s="11">
        <v>1.6455482947619209E-2</v>
      </c>
      <c r="I126" s="11">
        <v>5.540578072878799E-2</v>
      </c>
      <c r="J126" s="11">
        <v>0.35248785758361922</v>
      </c>
      <c r="K126" s="11">
        <v>-0.38674335342583571</v>
      </c>
      <c r="L126" s="11">
        <v>-1.5727048432815971</v>
      </c>
      <c r="M126" s="11">
        <v>51</v>
      </c>
      <c r="N126" s="11" t="s">
        <v>13074</v>
      </c>
    </row>
    <row r="127" spans="1:14" s="11" customFormat="1" ht="16" hidden="1" x14ac:dyDescent="0.2">
      <c r="F127" s="11" t="s">
        <v>380</v>
      </c>
      <c r="G127" s="11" t="s">
        <v>381</v>
      </c>
      <c r="H127" s="11">
        <v>0.40140845070422537</v>
      </c>
      <c r="I127" s="11">
        <v>0.54556709945366644</v>
      </c>
      <c r="J127" s="11">
        <v>0.10063338942303621</v>
      </c>
      <c r="K127" s="11">
        <v>-0.35869697534978628</v>
      </c>
      <c r="L127" s="11">
        <v>-1.036851330024158</v>
      </c>
      <c r="M127" s="11">
        <v>15</v>
      </c>
      <c r="N127" s="11" t="s">
        <v>13075</v>
      </c>
    </row>
    <row r="128" spans="1:14" s="11" customFormat="1" ht="16" hidden="1" x14ac:dyDescent="0.2">
      <c r="F128" s="11" t="s">
        <v>383</v>
      </c>
      <c r="G128" s="11" t="s">
        <v>384</v>
      </c>
      <c r="H128" s="11">
        <v>0.41803278688524592</v>
      </c>
      <c r="I128" s="11">
        <v>0.55934840001820751</v>
      </c>
      <c r="J128" s="11">
        <v>7.8089230694334488E-2</v>
      </c>
      <c r="K128" s="11">
        <v>0.33891124161517638</v>
      </c>
      <c r="L128" s="11">
        <v>1.0341890587523399</v>
      </c>
      <c r="M128" s="11">
        <v>23</v>
      </c>
      <c r="N128" s="11" t="s">
        <v>13076</v>
      </c>
    </row>
    <row r="129" spans="1:14" s="11" customFormat="1" ht="16" hidden="1" x14ac:dyDescent="0.2">
      <c r="F129" s="11" t="s">
        <v>386</v>
      </c>
      <c r="G129" s="11" t="s">
        <v>387</v>
      </c>
      <c r="H129" s="11">
        <v>0.32246998284734141</v>
      </c>
      <c r="I129" s="11">
        <v>0.47340875191976589</v>
      </c>
      <c r="J129" s="11">
        <v>9.4975152590559483E-2</v>
      </c>
      <c r="K129" s="11">
        <v>0.40308359166571328</v>
      </c>
      <c r="L129" s="11">
        <v>1.124236632905222</v>
      </c>
      <c r="M129" s="11">
        <v>17</v>
      </c>
      <c r="N129" s="11" t="s">
        <v>13077</v>
      </c>
    </row>
    <row r="130" spans="1:14" s="11" customFormat="1" ht="64" hidden="1" x14ac:dyDescent="0.2">
      <c r="A130" s="3"/>
      <c r="B130" s="4" t="str">
        <f>VLOOKUP(F130,decisions3!A:B,2,FALSE)</f>
        <v>no_redundant</v>
      </c>
      <c r="C130" s="3" t="str">
        <f t="shared" ref="C130:C131" si="9">IF(L130&gt;0,"EC-side","iPSC-side")</f>
        <v>EC-side</v>
      </c>
      <c r="D130" s="47"/>
      <c r="E130" s="4" t="str">
        <f>VLOOKUP(F130,collapsed3!A:J,10,FALSE)</f>
        <v>redundant</v>
      </c>
      <c r="F130" s="11" t="s">
        <v>1031</v>
      </c>
      <c r="G130" s="3" t="s">
        <v>1032</v>
      </c>
      <c r="H130" s="11">
        <v>1.2858773009854009E-9</v>
      </c>
      <c r="I130" s="11">
        <v>8.9354792872730215E-8</v>
      </c>
      <c r="J130" s="11">
        <v>0.78818681080023711</v>
      </c>
      <c r="K130" s="11">
        <v>0.48095323550035729</v>
      </c>
      <c r="L130" s="11">
        <v>2.1297878427078341</v>
      </c>
      <c r="M130" s="11">
        <v>170</v>
      </c>
      <c r="N130" s="11" t="s">
        <v>13289</v>
      </c>
    </row>
    <row r="131" spans="1:14" s="11" customFormat="1" ht="32" hidden="1" x14ac:dyDescent="0.2">
      <c r="A131" s="3"/>
      <c r="B131" s="4" t="str">
        <f>VLOOKUP(F131,decisions3!A:B,2,FALSE)</f>
        <v>no_redundant</v>
      </c>
      <c r="C131" s="3" t="str">
        <f t="shared" si="9"/>
        <v>EC-side</v>
      </c>
      <c r="D131" s="47"/>
      <c r="E131" s="4" t="str">
        <f>VLOOKUP(F131,collapsed3!A:J,10,FALSE)</f>
        <v>redundant</v>
      </c>
      <c r="F131" s="11" t="s">
        <v>9571</v>
      </c>
      <c r="G131" s="3" t="s">
        <v>9572</v>
      </c>
      <c r="H131" s="11">
        <v>1.81358279628981E-5</v>
      </c>
      <c r="I131" s="11">
        <v>2.7295674712822672E-4</v>
      </c>
      <c r="J131" s="11">
        <v>0.57561026107112856</v>
      </c>
      <c r="K131" s="11">
        <v>0.63395987593429082</v>
      </c>
      <c r="L131" s="11">
        <v>2.1288690150777829</v>
      </c>
      <c r="M131" s="11">
        <v>34</v>
      </c>
      <c r="N131" s="11" t="s">
        <v>16097</v>
      </c>
    </row>
    <row r="132" spans="1:14" s="11" customFormat="1" ht="48" hidden="1" x14ac:dyDescent="0.2">
      <c r="F132" s="11" t="s">
        <v>395</v>
      </c>
      <c r="G132" s="11" t="s">
        <v>396</v>
      </c>
      <c r="H132" s="11">
        <v>0.1471801925722146</v>
      </c>
      <c r="I132" s="11">
        <v>0.27327487716933069</v>
      </c>
      <c r="J132" s="11">
        <v>0.1321472606087743</v>
      </c>
      <c r="K132" s="11">
        <v>0.29319198283800968</v>
      </c>
      <c r="L132" s="11">
        <v>1.2163608493281</v>
      </c>
      <c r="M132" s="11">
        <v>103</v>
      </c>
      <c r="N132" s="11" t="s">
        <v>13080</v>
      </c>
    </row>
    <row r="133" spans="1:14" s="11" customFormat="1" ht="16" hidden="1" x14ac:dyDescent="0.2">
      <c r="F133" s="11" t="s">
        <v>398</v>
      </c>
      <c r="G133" s="11" t="s">
        <v>399</v>
      </c>
      <c r="H133" s="11">
        <v>0.3142361111111111</v>
      </c>
      <c r="I133" s="11">
        <v>0.46480758101851849</v>
      </c>
      <c r="J133" s="11">
        <v>9.7215080884646629E-2</v>
      </c>
      <c r="K133" s="11">
        <v>0.423468769684133</v>
      </c>
      <c r="L133" s="11">
        <v>1.143799047085269</v>
      </c>
      <c r="M133" s="11">
        <v>15</v>
      </c>
      <c r="N133" s="11" t="s">
        <v>13081</v>
      </c>
    </row>
    <row r="134" spans="1:14" s="11" customFormat="1" ht="16" hidden="1" x14ac:dyDescent="0.2">
      <c r="F134" s="11" t="s">
        <v>401</v>
      </c>
      <c r="G134" s="11" t="s">
        <v>402</v>
      </c>
      <c r="H134" s="11">
        <v>0.11778846153846149</v>
      </c>
      <c r="I134" s="11">
        <v>0.23288915878262589</v>
      </c>
      <c r="J134" s="11">
        <v>0.2020717090211599</v>
      </c>
      <c r="K134" s="11">
        <v>-0.43192866713484651</v>
      </c>
      <c r="L134" s="11">
        <v>-1.34160272027505</v>
      </c>
      <c r="M134" s="11">
        <v>19</v>
      </c>
      <c r="N134" s="11" t="s">
        <v>13082</v>
      </c>
    </row>
    <row r="135" spans="1:14" s="11" customFormat="1" ht="32" hidden="1" x14ac:dyDescent="0.2">
      <c r="F135" s="11" t="s">
        <v>404</v>
      </c>
      <c r="G135" s="11" t="s">
        <v>405</v>
      </c>
      <c r="H135" s="11">
        <v>0.5331325301204819</v>
      </c>
      <c r="I135" s="11">
        <v>0.65360767393899921</v>
      </c>
      <c r="J135" s="11">
        <v>9.8549980353169073E-2</v>
      </c>
      <c r="K135" s="11">
        <v>-0.23309082837388431</v>
      </c>
      <c r="L135" s="11">
        <v>-0.96942794780652819</v>
      </c>
      <c r="M135" s="11">
        <v>57</v>
      </c>
      <c r="N135" s="11" t="s">
        <v>13083</v>
      </c>
    </row>
    <row r="136" spans="1:14" s="11" customFormat="1" ht="32" hidden="1" x14ac:dyDescent="0.2">
      <c r="F136" s="11" t="s">
        <v>407</v>
      </c>
      <c r="G136" s="11" t="s">
        <v>408</v>
      </c>
      <c r="H136" s="11">
        <v>0.14180206794682421</v>
      </c>
      <c r="I136" s="11">
        <v>0.26677739280779261</v>
      </c>
      <c r="J136" s="11">
        <v>0.14040623852334241</v>
      </c>
      <c r="K136" s="11">
        <v>0.32728046406793132</v>
      </c>
      <c r="L136" s="11">
        <v>1.2442974352455161</v>
      </c>
      <c r="M136" s="11">
        <v>62</v>
      </c>
      <c r="N136" s="11" t="s">
        <v>13084</v>
      </c>
    </row>
    <row r="137" spans="1:14" s="11" customFormat="1" ht="16" hidden="1" x14ac:dyDescent="0.2">
      <c r="F137" s="11" t="s">
        <v>410</v>
      </c>
      <c r="G137" s="11" t="s">
        <v>411</v>
      </c>
      <c r="H137" s="11">
        <v>0.5780998389694042</v>
      </c>
      <c r="I137" s="11">
        <v>0.69084305674133706</v>
      </c>
      <c r="J137" s="11">
        <v>6.1036372830917722E-2</v>
      </c>
      <c r="K137" s="11">
        <v>0.29039904827369611</v>
      </c>
      <c r="L137" s="11">
        <v>0.92503641804531478</v>
      </c>
      <c r="M137" s="11">
        <v>28</v>
      </c>
      <c r="N137" s="11" t="s">
        <v>13085</v>
      </c>
    </row>
    <row r="138" spans="1:14" s="11" customFormat="1" ht="64" hidden="1" x14ac:dyDescent="0.2">
      <c r="F138" s="11" t="s">
        <v>413</v>
      </c>
      <c r="G138" s="11" t="s">
        <v>414</v>
      </c>
      <c r="H138" s="11">
        <v>0.1959858323494687</v>
      </c>
      <c r="I138" s="11">
        <v>0.33371129918981479</v>
      </c>
      <c r="J138" s="11">
        <v>0.1024494056298262</v>
      </c>
      <c r="K138" s="11">
        <v>0.2346045147144761</v>
      </c>
      <c r="L138" s="11">
        <v>1.116401779855325</v>
      </c>
      <c r="M138" s="11">
        <v>338</v>
      </c>
      <c r="N138" s="11" t="s">
        <v>13086</v>
      </c>
    </row>
    <row r="139" spans="1:14" s="11" customFormat="1" ht="32" hidden="1" x14ac:dyDescent="0.2">
      <c r="F139" s="11" t="s">
        <v>416</v>
      </c>
      <c r="G139" s="11" t="s">
        <v>417</v>
      </c>
      <c r="H139" s="11">
        <v>9.8591549295774641E-2</v>
      </c>
      <c r="I139" s="11">
        <v>0.20734063103670311</v>
      </c>
      <c r="J139" s="11">
        <v>0.21925034670375521</v>
      </c>
      <c r="K139" s="11">
        <v>-0.48114071595404639</v>
      </c>
      <c r="L139" s="11">
        <v>-1.3907878391760899</v>
      </c>
      <c r="M139" s="11">
        <v>15</v>
      </c>
      <c r="N139" s="11" t="s">
        <v>13087</v>
      </c>
    </row>
    <row r="140" spans="1:14" s="11" customFormat="1" ht="48" hidden="1" x14ac:dyDescent="0.2">
      <c r="F140" s="11" t="s">
        <v>419</v>
      </c>
      <c r="G140" s="11" t="s">
        <v>420</v>
      </c>
      <c r="H140" s="11">
        <v>0.26685796269727402</v>
      </c>
      <c r="I140" s="11">
        <v>0.4172130714070354</v>
      </c>
      <c r="J140" s="11">
        <v>9.5603149220430131E-2</v>
      </c>
      <c r="K140" s="11">
        <v>0.27817509692091719</v>
      </c>
      <c r="L140" s="11">
        <v>1.1132110663947159</v>
      </c>
      <c r="M140" s="11">
        <v>82</v>
      </c>
      <c r="N140" s="11" t="s">
        <v>13088</v>
      </c>
    </row>
    <row r="141" spans="1:14" s="11" customFormat="1" ht="32" hidden="1" x14ac:dyDescent="0.2">
      <c r="F141" s="11" t="s">
        <v>422</v>
      </c>
      <c r="G141" s="11" t="s">
        <v>423</v>
      </c>
      <c r="H141" s="11">
        <v>0.14347202295552369</v>
      </c>
      <c r="I141" s="11">
        <v>0.26868097876877312</v>
      </c>
      <c r="J141" s="11">
        <v>0.13725077961013279</v>
      </c>
      <c r="K141" s="11">
        <v>0.30989294895527308</v>
      </c>
      <c r="L141" s="11">
        <v>1.230571816700331</v>
      </c>
      <c r="M141" s="11">
        <v>78</v>
      </c>
      <c r="N141" s="11" t="s">
        <v>13089</v>
      </c>
    </row>
    <row r="142" spans="1:14" s="11" customFormat="1" ht="16" hidden="1" x14ac:dyDescent="0.2">
      <c r="F142" s="11" t="s">
        <v>425</v>
      </c>
      <c r="G142" s="11" t="s">
        <v>426</v>
      </c>
      <c r="H142" s="11">
        <v>4.9913941480206538E-2</v>
      </c>
      <c r="I142" s="11">
        <v>0.12696178572769051</v>
      </c>
      <c r="J142" s="11">
        <v>0.26635065708852562</v>
      </c>
      <c r="K142" s="11">
        <v>0.52265151593690462</v>
      </c>
      <c r="L142" s="11">
        <v>1.477258520772377</v>
      </c>
      <c r="M142" s="11">
        <v>18</v>
      </c>
      <c r="N142" s="11" t="s">
        <v>13090</v>
      </c>
    </row>
    <row r="143" spans="1:14" s="11" customFormat="1" ht="48" hidden="1" x14ac:dyDescent="0.2">
      <c r="A143" s="3"/>
      <c r="B143" s="4" t="str">
        <f>VLOOKUP(F143,decisions3!A:B,2,FALSE)</f>
        <v>no_biology</v>
      </c>
      <c r="C143" s="3" t="str">
        <f t="shared" ref="C143:C144" si="10">IF(L143&gt;0,"EC-side","iPSC-side")</f>
        <v>EC-side</v>
      </c>
      <c r="D143" s="47"/>
      <c r="E143" s="4" t="str">
        <f>VLOOKUP(F143,collapsed3!A:J,10,FALSE)</f>
        <v>main</v>
      </c>
      <c r="F143" s="11" t="s">
        <v>6396</v>
      </c>
      <c r="G143" s="3" t="s">
        <v>6397</v>
      </c>
      <c r="H143" s="11">
        <v>6.1885915782009136E-9</v>
      </c>
      <c r="I143" s="11">
        <v>3.4848172576558942E-7</v>
      </c>
      <c r="J143" s="11">
        <v>0.76146080144558481</v>
      </c>
      <c r="K143" s="11">
        <v>0.48447606982948238</v>
      </c>
      <c r="L143" s="11">
        <v>2.128072894217262</v>
      </c>
      <c r="M143" s="11">
        <v>159</v>
      </c>
      <c r="N143" s="11" t="s">
        <v>15052</v>
      </c>
    </row>
    <row r="144" spans="1:14" s="11" customFormat="1" ht="32" hidden="1" x14ac:dyDescent="0.2">
      <c r="A144" s="3"/>
      <c r="B144" s="4" t="str">
        <f>VLOOKUP(F144,decisions3!A:B,2,FALSE)</f>
        <v>no_biology</v>
      </c>
      <c r="C144" s="3" t="str">
        <f t="shared" si="10"/>
        <v>EC-side</v>
      </c>
      <c r="D144" s="47"/>
      <c r="E144" s="4" t="str">
        <f>VLOOKUP(F144,collapsed3!A:J,10,FALSE)</f>
        <v>redundant</v>
      </c>
      <c r="F144" s="11" t="s">
        <v>5648</v>
      </c>
      <c r="G144" s="3" t="s">
        <v>5649</v>
      </c>
      <c r="H144" s="11">
        <v>4.4146090522906054E-6</v>
      </c>
      <c r="I144" s="11">
        <v>8.3341694594110487E-5</v>
      </c>
      <c r="J144" s="11">
        <v>0.610526878385931</v>
      </c>
      <c r="K144" s="11">
        <v>0.57765827681739679</v>
      </c>
      <c r="L144" s="11">
        <v>2.127279480127747</v>
      </c>
      <c r="M144" s="11">
        <v>54</v>
      </c>
      <c r="N144" s="11" t="s">
        <v>14804</v>
      </c>
    </row>
    <row r="145" spans="1:14" s="11" customFormat="1" ht="112" hidden="1" x14ac:dyDescent="0.2">
      <c r="F145" s="11" t="s">
        <v>434</v>
      </c>
      <c r="G145" s="11" t="s">
        <v>435</v>
      </c>
      <c r="H145" s="11">
        <v>5.6910569105691047E-2</v>
      </c>
      <c r="I145" s="11">
        <v>0.13859706256045651</v>
      </c>
      <c r="J145" s="11">
        <v>0.2020717090211599</v>
      </c>
      <c r="K145" s="11">
        <v>0.25447998958002599</v>
      </c>
      <c r="L145" s="11">
        <v>1.2242483093397409</v>
      </c>
      <c r="M145" s="11">
        <v>390</v>
      </c>
      <c r="N145" s="11" t="s">
        <v>13093</v>
      </c>
    </row>
    <row r="146" spans="1:14" s="11" customFormat="1" ht="16" hidden="1" x14ac:dyDescent="0.2">
      <c r="F146" s="11" t="s">
        <v>437</v>
      </c>
      <c r="G146" s="11" t="s">
        <v>438</v>
      </c>
      <c r="H146" s="11">
        <v>0.3180722891566265</v>
      </c>
      <c r="I146" s="11">
        <v>0.46941893194104928</v>
      </c>
      <c r="J146" s="11">
        <v>0.1172497167497923</v>
      </c>
      <c r="K146" s="11">
        <v>-0.373384122317095</v>
      </c>
      <c r="L146" s="11">
        <v>-1.1057570620147059</v>
      </c>
      <c r="M146" s="11">
        <v>16</v>
      </c>
      <c r="N146" s="11" t="s">
        <v>13094</v>
      </c>
    </row>
    <row r="147" spans="1:14" s="11" customFormat="1" ht="16" hidden="1" x14ac:dyDescent="0.2">
      <c r="F147" s="11" t="s">
        <v>440</v>
      </c>
      <c r="G147" s="11" t="s">
        <v>441</v>
      </c>
      <c r="H147" s="11">
        <v>0.42834645669291338</v>
      </c>
      <c r="I147" s="11">
        <v>0.56898954703832749</v>
      </c>
      <c r="J147" s="11">
        <v>7.4738522743909241E-2</v>
      </c>
      <c r="K147" s="11">
        <v>0.29671537696054201</v>
      </c>
      <c r="L147" s="11">
        <v>1.0263752787352809</v>
      </c>
      <c r="M147" s="11">
        <v>40</v>
      </c>
      <c r="N147" s="11" t="s">
        <v>13095</v>
      </c>
    </row>
    <row r="148" spans="1:14" s="11" customFormat="1" ht="16" hidden="1" x14ac:dyDescent="0.2">
      <c r="F148" s="11" t="s">
        <v>443</v>
      </c>
      <c r="G148" s="11" t="s">
        <v>444</v>
      </c>
      <c r="H148" s="11">
        <v>0.72139303482587069</v>
      </c>
      <c r="I148" s="11">
        <v>0.79731629500551393</v>
      </c>
      <c r="J148" s="11">
        <v>7.1478628742550662E-2</v>
      </c>
      <c r="K148" s="11">
        <v>-0.25665398928690869</v>
      </c>
      <c r="L148" s="11">
        <v>-0.82735348611236226</v>
      </c>
      <c r="M148" s="11">
        <v>21</v>
      </c>
      <c r="N148" s="11" t="s">
        <v>13096</v>
      </c>
    </row>
    <row r="149" spans="1:14" s="11" customFormat="1" ht="16" hidden="1" x14ac:dyDescent="0.2">
      <c r="F149" s="11" t="s">
        <v>446</v>
      </c>
      <c r="G149" s="11" t="s">
        <v>447</v>
      </c>
      <c r="H149" s="11">
        <v>0.97488226059654626</v>
      </c>
      <c r="I149" s="11">
        <v>0.9820991558014559</v>
      </c>
      <c r="J149" s="11">
        <v>3.5693308335334087E-2</v>
      </c>
      <c r="K149" s="11">
        <v>0.17283304602042321</v>
      </c>
      <c r="L149" s="11">
        <v>0.55659103003519894</v>
      </c>
      <c r="M149" s="11">
        <v>29</v>
      </c>
      <c r="N149" s="11" t="s">
        <v>13097</v>
      </c>
    </row>
    <row r="150" spans="1:14" s="11" customFormat="1" ht="48" hidden="1" x14ac:dyDescent="0.2">
      <c r="A150" s="3"/>
      <c r="B150" s="4" t="str">
        <f>VLOOKUP(F150,decisions3!A:B,2,FALSE)</f>
        <v>no_redundant</v>
      </c>
      <c r="C150" s="3" t="str">
        <f>IF(L150&gt;0,"EC-side","iPSC-side")</f>
        <v>EC-side</v>
      </c>
      <c r="D150" s="47"/>
      <c r="E150" s="4" t="str">
        <f>VLOOKUP(F150,collapsed3!A:J,10,FALSE)</f>
        <v>main</v>
      </c>
      <c r="F150" s="11" t="s">
        <v>866</v>
      </c>
      <c r="G150" s="3" t="s">
        <v>867</v>
      </c>
      <c r="H150" s="11">
        <v>5.775576137358785E-8</v>
      </c>
      <c r="I150" s="11">
        <v>2.2036011556236479E-6</v>
      </c>
      <c r="J150" s="11">
        <v>0.71951282633891067</v>
      </c>
      <c r="K150" s="11">
        <v>0.5008166199387809</v>
      </c>
      <c r="L150" s="11">
        <v>2.1269987023283252</v>
      </c>
      <c r="M150" s="11">
        <v>121</v>
      </c>
      <c r="N150" s="11" t="s">
        <v>13235</v>
      </c>
    </row>
    <row r="151" spans="1:14" s="11" customFormat="1" ht="32" hidden="1" x14ac:dyDescent="0.2">
      <c r="F151" s="11" t="s">
        <v>452</v>
      </c>
      <c r="G151" s="11" t="s">
        <v>453</v>
      </c>
      <c r="H151" s="11">
        <v>5.6877098459031272E-2</v>
      </c>
      <c r="I151" s="11">
        <v>0.13859706256045651</v>
      </c>
      <c r="J151" s="11">
        <v>0.3217759180753611</v>
      </c>
      <c r="K151" s="11">
        <v>-0.38807999446841118</v>
      </c>
      <c r="L151" s="11">
        <v>-1.4126131765802581</v>
      </c>
      <c r="M151" s="11">
        <v>33</v>
      </c>
      <c r="N151" s="11" t="s">
        <v>13099</v>
      </c>
    </row>
    <row r="152" spans="1:14" s="11" customFormat="1" ht="32" hidden="1" x14ac:dyDescent="0.2">
      <c r="A152" s="3"/>
      <c r="B152" s="4" t="str">
        <f>VLOOKUP(F152,decisions3!A:B,2,FALSE)</f>
        <v>no_biology</v>
      </c>
      <c r="C152" s="3" t="str">
        <f>IF(L152&gt;0,"EC-side","iPSC-side")</f>
        <v>EC-side</v>
      </c>
      <c r="D152" s="47"/>
      <c r="E152" s="4" t="str">
        <f>VLOOKUP(F152,collapsed3!A:J,10,FALSE)</f>
        <v>main</v>
      </c>
      <c r="F152" s="11" t="s">
        <v>2589</v>
      </c>
      <c r="G152" s="3" t="s">
        <v>2590</v>
      </c>
      <c r="H152" s="11">
        <v>7.7682082610480274E-6</v>
      </c>
      <c r="I152" s="11">
        <v>1.3714036854369109E-4</v>
      </c>
      <c r="J152" s="11">
        <v>0.59332547639640509</v>
      </c>
      <c r="K152" s="11">
        <v>0.61798765357422303</v>
      </c>
      <c r="L152" s="11">
        <v>2.1223966032619712</v>
      </c>
      <c r="M152" s="11">
        <v>39</v>
      </c>
      <c r="N152" s="11" t="s">
        <v>13800</v>
      </c>
    </row>
    <row r="153" spans="1:14" s="11" customFormat="1" ht="32" hidden="1" x14ac:dyDescent="0.2">
      <c r="F153" s="11" t="s">
        <v>458</v>
      </c>
      <c r="G153" s="11" t="s">
        <v>459</v>
      </c>
      <c r="H153" s="11">
        <v>0.12983425414364641</v>
      </c>
      <c r="I153" s="11">
        <v>0.24961302961355669</v>
      </c>
      <c r="J153" s="11">
        <v>0.14205664357582121</v>
      </c>
      <c r="K153" s="11">
        <v>0.30103132342832012</v>
      </c>
      <c r="L153" s="11">
        <v>1.238630994385971</v>
      </c>
      <c r="M153" s="11">
        <v>98</v>
      </c>
      <c r="N153" s="11" t="s">
        <v>13101</v>
      </c>
    </row>
    <row r="154" spans="1:14" s="11" customFormat="1" ht="32" hidden="1" x14ac:dyDescent="0.2">
      <c r="F154" s="11" t="s">
        <v>461</v>
      </c>
      <c r="G154" s="11" t="s">
        <v>462</v>
      </c>
      <c r="H154" s="11">
        <v>4.5407123647735408E-2</v>
      </c>
      <c r="I154" s="11">
        <v>0.11882986044351269</v>
      </c>
      <c r="J154" s="11">
        <v>0.3217759180753611</v>
      </c>
      <c r="K154" s="11">
        <v>-0.30212606049679369</v>
      </c>
      <c r="L154" s="11">
        <v>-1.381344972867238</v>
      </c>
      <c r="M154" s="11">
        <v>89</v>
      </c>
      <c r="N154" s="11" t="s">
        <v>13102</v>
      </c>
    </row>
    <row r="155" spans="1:14" s="11" customFormat="1" ht="16" hidden="1" x14ac:dyDescent="0.2">
      <c r="F155" s="11" t="s">
        <v>464</v>
      </c>
      <c r="G155" s="11" t="s">
        <v>465</v>
      </c>
      <c r="H155" s="11">
        <v>0.30829015544041449</v>
      </c>
      <c r="I155" s="11">
        <v>0.4585897233005341</v>
      </c>
      <c r="J155" s="11">
        <v>0.1244341686303933</v>
      </c>
      <c r="K155" s="11">
        <v>-0.2858764286071378</v>
      </c>
      <c r="L155" s="11">
        <v>-1.092878307503137</v>
      </c>
      <c r="M155" s="11">
        <v>38</v>
      </c>
      <c r="N155" s="11" t="s">
        <v>13103</v>
      </c>
    </row>
    <row r="156" spans="1:14" s="11" customFormat="1" ht="16" hidden="1" x14ac:dyDescent="0.2">
      <c r="F156" s="11" t="s">
        <v>467</v>
      </c>
      <c r="G156" s="11" t="s">
        <v>468</v>
      </c>
      <c r="H156" s="11">
        <v>7.9326923076923073E-2</v>
      </c>
      <c r="I156" s="11">
        <v>0.17517358402246841</v>
      </c>
      <c r="J156" s="11">
        <v>0.2489111144347024</v>
      </c>
      <c r="K156" s="11">
        <v>-0.45557029748787647</v>
      </c>
      <c r="L156" s="11">
        <v>-1.4150353910069049</v>
      </c>
      <c r="M156" s="11">
        <v>19</v>
      </c>
      <c r="N156" s="11" t="s">
        <v>13104</v>
      </c>
    </row>
    <row r="157" spans="1:14" s="11" customFormat="1" ht="176" x14ac:dyDescent="0.2">
      <c r="A157" s="3"/>
      <c r="B157" s="28" t="str">
        <f>VLOOKUP(F157,decisions3!A:B,2,FALSE)</f>
        <v>yes_apriori</v>
      </c>
      <c r="C157" s="3" t="str">
        <f t="shared" ref="C157:C160" si="11">IF(L157&gt;0,"EC-side","iPSC-side")</f>
        <v>EC-side</v>
      </c>
      <c r="D157" s="47" t="s">
        <v>16176</v>
      </c>
      <c r="E157" s="4" t="str">
        <f>VLOOKUP(F157,collapsed3!A:J,10,FALSE)</f>
        <v>main</v>
      </c>
      <c r="F157" s="11" t="s">
        <v>2485</v>
      </c>
      <c r="G157" s="3" t="s">
        <v>2486</v>
      </c>
      <c r="H157" s="11">
        <v>1.7357685021285721E-17</v>
      </c>
      <c r="I157" s="11">
        <v>6.2989110310576836E-15</v>
      </c>
      <c r="J157" s="11">
        <v>1.076868192619832</v>
      </c>
      <c r="K157" s="11">
        <v>0.43262781648729709</v>
      </c>
      <c r="L157" s="11">
        <v>2.1220548105397041</v>
      </c>
      <c r="M157" s="11">
        <v>491</v>
      </c>
      <c r="N157" s="11" t="s">
        <v>13766</v>
      </c>
    </row>
    <row r="158" spans="1:14" s="11" customFormat="1" ht="96" x14ac:dyDescent="0.2">
      <c r="A158" s="3"/>
      <c r="B158" s="28" t="str">
        <f>VLOOKUP(F158,decisions3!A:B,2,FALSE)</f>
        <v>yes_apriori</v>
      </c>
      <c r="C158" s="3" t="str">
        <f t="shared" si="11"/>
        <v>EC-side</v>
      </c>
      <c r="D158" s="47" t="s">
        <v>16179</v>
      </c>
      <c r="E158" s="4" t="str">
        <f>VLOOKUP(F158,collapsed3!A:J,10,FALSE)</f>
        <v>main</v>
      </c>
      <c r="F158" s="11" t="s">
        <v>1061</v>
      </c>
      <c r="G158" s="3" t="s">
        <v>1062</v>
      </c>
      <c r="H158" s="11">
        <v>2.2915141698520878E-11</v>
      </c>
      <c r="I158" s="11">
        <v>2.5807190616334208E-9</v>
      </c>
      <c r="J158" s="11">
        <v>0.86341539160669278</v>
      </c>
      <c r="K158" s="11">
        <v>0.45763586753840613</v>
      </c>
      <c r="L158" s="11">
        <v>2.1213573065454758</v>
      </c>
      <c r="M158" s="11">
        <v>260</v>
      </c>
      <c r="N158" s="11" t="s">
        <v>13299</v>
      </c>
    </row>
    <row r="159" spans="1:14" s="11" customFormat="1" ht="32" hidden="1" x14ac:dyDescent="0.2">
      <c r="A159" s="3"/>
      <c r="B159" s="4" t="str">
        <f>VLOOKUP(F159,decisions3!A:B,2,FALSE)</f>
        <v>no_biology</v>
      </c>
      <c r="C159" s="3" t="str">
        <f t="shared" si="11"/>
        <v>EC-side</v>
      </c>
      <c r="D159" s="47"/>
      <c r="E159" s="4" t="str">
        <f>VLOOKUP(F159,collapsed3!A:J,10,FALSE)</f>
        <v>main</v>
      </c>
      <c r="F159" s="11" t="s">
        <v>1675</v>
      </c>
      <c r="G159" s="3" t="s">
        <v>1676</v>
      </c>
      <c r="H159" s="11">
        <v>7.5027118562129991E-6</v>
      </c>
      <c r="I159" s="11">
        <v>1.331731354477807E-4</v>
      </c>
      <c r="J159" s="11">
        <v>0.610526878385931</v>
      </c>
      <c r="K159" s="11">
        <v>0.59730630855623845</v>
      </c>
      <c r="L159" s="11">
        <v>2.1187578686218429</v>
      </c>
      <c r="M159" s="11">
        <v>44</v>
      </c>
      <c r="N159" s="11" t="s">
        <v>13500</v>
      </c>
    </row>
    <row r="160" spans="1:14" s="11" customFormat="1" ht="17" hidden="1" x14ac:dyDescent="0.2">
      <c r="A160" s="3"/>
      <c r="B160" s="4" t="str">
        <f>VLOOKUP(F160,decisions3!A:B,2,FALSE)</f>
        <v>no_redundant</v>
      </c>
      <c r="C160" s="3" t="str">
        <f t="shared" si="11"/>
        <v>EC-side</v>
      </c>
      <c r="D160" s="47"/>
      <c r="E160" s="4" t="str">
        <f>VLOOKUP(F160,collapsed3!A:J,10,FALSE)</f>
        <v>redundant</v>
      </c>
      <c r="F160" s="11" t="s">
        <v>302</v>
      </c>
      <c r="G160" s="3" t="s">
        <v>303</v>
      </c>
      <c r="H160" s="11">
        <v>1.336867912904157E-5</v>
      </c>
      <c r="I160" s="11">
        <v>2.183105301772488E-4</v>
      </c>
      <c r="J160" s="11">
        <v>0.59332547639640509</v>
      </c>
      <c r="K160" s="11">
        <v>0.64967470931445104</v>
      </c>
      <c r="L160" s="11">
        <v>2.1177665607889939</v>
      </c>
      <c r="M160" s="11">
        <v>31</v>
      </c>
      <c r="N160" s="11" t="s">
        <v>13050</v>
      </c>
    </row>
    <row r="161" spans="1:14" s="11" customFormat="1" ht="16" hidden="1" x14ac:dyDescent="0.2">
      <c r="F161" s="11" t="s">
        <v>482</v>
      </c>
      <c r="G161" s="11" t="s">
        <v>483</v>
      </c>
      <c r="H161" s="11">
        <v>0.45592705167173248</v>
      </c>
      <c r="I161" s="11">
        <v>0.59230618566423165</v>
      </c>
      <c r="J161" s="11">
        <v>6.977925170762346E-2</v>
      </c>
      <c r="K161" s="11">
        <v>0.27963937683893308</v>
      </c>
      <c r="L161" s="11">
        <v>1.013058163278441</v>
      </c>
      <c r="M161" s="11">
        <v>49</v>
      </c>
      <c r="N161" s="11" t="s">
        <v>13109</v>
      </c>
    </row>
    <row r="162" spans="1:14" s="11" customFormat="1" ht="16" hidden="1" x14ac:dyDescent="0.2">
      <c r="F162" s="11" t="s">
        <v>485</v>
      </c>
      <c r="G162" s="11" t="s">
        <v>486</v>
      </c>
      <c r="H162" s="11">
        <v>0.42834645669291338</v>
      </c>
      <c r="I162" s="11">
        <v>0.56898954703832749</v>
      </c>
      <c r="J162" s="11">
        <v>7.4738522743909241E-2</v>
      </c>
      <c r="K162" s="11">
        <v>0.30220871077244438</v>
      </c>
      <c r="L162" s="11">
        <v>1.0279935207286499</v>
      </c>
      <c r="M162" s="11">
        <v>36</v>
      </c>
      <c r="N162" s="11" t="s">
        <v>13110</v>
      </c>
    </row>
    <row r="163" spans="1:14" s="11" customFormat="1" ht="160" hidden="1" x14ac:dyDescent="0.2">
      <c r="A163" s="3"/>
      <c r="B163" s="4" t="str">
        <f>VLOOKUP(F163,decisions3!A:B,2,FALSE)</f>
        <v>no_biology</v>
      </c>
      <c r="C163" s="3" t="str">
        <f>IF(L163&gt;0,"EC-side","iPSC-side")</f>
        <v>EC-side</v>
      </c>
      <c r="D163" s="47"/>
      <c r="E163" s="4" t="str">
        <f>VLOOKUP(F163,collapsed3!A:J,10,FALSE)</f>
        <v>main</v>
      </c>
      <c r="F163" s="11" t="s">
        <v>2252</v>
      </c>
      <c r="G163" s="3" t="s">
        <v>2253</v>
      </c>
      <c r="H163" s="11">
        <v>5.491876511472068E-12</v>
      </c>
      <c r="I163" s="11">
        <v>7.1745874745871084E-10</v>
      </c>
      <c r="J163" s="11">
        <v>0.8870749883998732</v>
      </c>
      <c r="K163" s="11">
        <v>0.45148088958108001</v>
      </c>
      <c r="L163" s="11">
        <v>2.1170901848749191</v>
      </c>
      <c r="M163" s="11">
        <v>275</v>
      </c>
      <c r="N163" s="11" t="s">
        <v>13690</v>
      </c>
    </row>
    <row r="164" spans="1:14" s="11" customFormat="1" ht="16" hidden="1" x14ac:dyDescent="0.2">
      <c r="F164" s="11" t="s">
        <v>491</v>
      </c>
      <c r="G164" s="11" t="s">
        <v>492</v>
      </c>
      <c r="H164" s="11">
        <v>0.46153846153846162</v>
      </c>
      <c r="I164" s="11">
        <v>0.59717698525265295</v>
      </c>
      <c r="J164" s="11">
        <v>7.0789909450262312E-2</v>
      </c>
      <c r="K164" s="11">
        <v>0.31328482563622401</v>
      </c>
      <c r="L164" s="11">
        <v>1.008901525548874</v>
      </c>
      <c r="M164" s="11">
        <v>29</v>
      </c>
      <c r="N164" s="11" t="s">
        <v>13112</v>
      </c>
    </row>
    <row r="165" spans="1:14" s="11" customFormat="1" ht="16" hidden="1" x14ac:dyDescent="0.2">
      <c r="F165" s="11" t="s">
        <v>494</v>
      </c>
      <c r="G165" s="11" t="s">
        <v>495</v>
      </c>
      <c r="H165" s="11">
        <v>0.68610634648370494</v>
      </c>
      <c r="I165" s="11">
        <v>0.77057198336168509</v>
      </c>
      <c r="J165" s="11">
        <v>5.594285930657051E-2</v>
      </c>
      <c r="K165" s="11">
        <v>0.30116570224934008</v>
      </c>
      <c r="L165" s="11">
        <v>0.83997841153536357</v>
      </c>
      <c r="M165" s="11">
        <v>17</v>
      </c>
      <c r="N165" s="11" t="s">
        <v>13113</v>
      </c>
    </row>
    <row r="166" spans="1:14" s="11" customFormat="1" ht="16" hidden="1" x14ac:dyDescent="0.2">
      <c r="F166" s="11" t="s">
        <v>497</v>
      </c>
      <c r="G166" s="11" t="s">
        <v>498</v>
      </c>
      <c r="H166" s="11">
        <v>0.39490445859872608</v>
      </c>
      <c r="I166" s="11">
        <v>0.53897114993039685</v>
      </c>
      <c r="J166" s="11">
        <v>0.1215432820354691</v>
      </c>
      <c r="K166" s="11">
        <v>-0.23408051536538091</v>
      </c>
      <c r="L166" s="11">
        <v>-1.024225445705091</v>
      </c>
      <c r="M166" s="11">
        <v>71</v>
      </c>
      <c r="N166" s="11" t="s">
        <v>13114</v>
      </c>
    </row>
    <row r="167" spans="1:14" s="11" customFormat="1" ht="48" hidden="1" x14ac:dyDescent="0.2">
      <c r="F167" s="11" t="s">
        <v>500</v>
      </c>
      <c r="G167" s="11" t="s">
        <v>501</v>
      </c>
      <c r="H167" s="11">
        <v>2.7752967440972071E-2</v>
      </c>
      <c r="I167" s="11">
        <v>8.1001958590004267E-2</v>
      </c>
      <c r="J167" s="11">
        <v>0.35248785758361922</v>
      </c>
      <c r="K167" s="11">
        <v>0.37631005042311089</v>
      </c>
      <c r="L167" s="11">
        <v>1.463656797084101</v>
      </c>
      <c r="M167" s="11">
        <v>71</v>
      </c>
      <c r="N167" s="11" t="s">
        <v>13115</v>
      </c>
    </row>
    <row r="168" spans="1:14" s="11" customFormat="1" ht="32" hidden="1" x14ac:dyDescent="0.2">
      <c r="F168" s="11" t="s">
        <v>503</v>
      </c>
      <c r="G168" s="11" t="s">
        <v>504</v>
      </c>
      <c r="H168" s="11">
        <v>0.1298507462686567</v>
      </c>
      <c r="I168" s="11">
        <v>0.24961302961355669</v>
      </c>
      <c r="J168" s="11">
        <v>0.14826150047510661</v>
      </c>
      <c r="K168" s="11">
        <v>0.33882614904454372</v>
      </c>
      <c r="L168" s="11">
        <v>1.264758207727557</v>
      </c>
      <c r="M168" s="11">
        <v>57</v>
      </c>
      <c r="N168" s="11" t="s">
        <v>13116</v>
      </c>
    </row>
    <row r="169" spans="1:14" s="11" customFormat="1" ht="32" hidden="1" x14ac:dyDescent="0.2">
      <c r="F169" s="11" t="s">
        <v>506</v>
      </c>
      <c r="G169" s="11" t="s">
        <v>507</v>
      </c>
      <c r="H169" s="11">
        <v>6.7716535433070865E-2</v>
      </c>
      <c r="I169" s="11">
        <v>0.15591625179022031</v>
      </c>
      <c r="J169" s="11">
        <v>0.21654283673534819</v>
      </c>
      <c r="K169" s="11">
        <v>0.39908570518781838</v>
      </c>
      <c r="L169" s="11">
        <v>1.3804869370011941</v>
      </c>
      <c r="M169" s="11">
        <v>40</v>
      </c>
      <c r="N169" s="11" t="s">
        <v>13117</v>
      </c>
    </row>
    <row r="170" spans="1:14" s="11" customFormat="1" ht="16" hidden="1" x14ac:dyDescent="0.2">
      <c r="F170" s="11" t="s">
        <v>509</v>
      </c>
      <c r="G170" s="11" t="s">
        <v>510</v>
      </c>
      <c r="H170" s="11">
        <v>0.24833333333333329</v>
      </c>
      <c r="I170" s="11">
        <v>0.39602376302083331</v>
      </c>
      <c r="J170" s="11">
        <v>0.10925003948071101</v>
      </c>
      <c r="K170" s="11">
        <v>0.40029492561179442</v>
      </c>
      <c r="L170" s="11">
        <v>1.193345471212216</v>
      </c>
      <c r="M170" s="11">
        <v>21</v>
      </c>
      <c r="N170" s="11" t="s">
        <v>13118</v>
      </c>
    </row>
    <row r="171" spans="1:14" s="11" customFormat="1" ht="32" hidden="1" x14ac:dyDescent="0.2">
      <c r="F171" s="11" t="s">
        <v>512</v>
      </c>
      <c r="G171" s="11" t="s">
        <v>513</v>
      </c>
      <c r="H171" s="11">
        <v>0.46173469387755101</v>
      </c>
      <c r="I171" s="11">
        <v>0.59717698525265295</v>
      </c>
      <c r="J171" s="11">
        <v>9.7215080884646629E-2</v>
      </c>
      <c r="K171" s="11">
        <v>-0.30333626213979142</v>
      </c>
      <c r="L171" s="11">
        <v>-1.000823372825937</v>
      </c>
      <c r="M171" s="11">
        <v>23</v>
      </c>
      <c r="N171" s="11" t="s">
        <v>13119</v>
      </c>
    </row>
    <row r="172" spans="1:14" s="11" customFormat="1" ht="48" hidden="1" x14ac:dyDescent="0.2">
      <c r="A172" s="3"/>
      <c r="B172" s="4" t="str">
        <f>VLOOKUP(F172,decisions3!A:B,2,FALSE)</f>
        <v>no_redundant</v>
      </c>
      <c r="C172" s="3" t="str">
        <f>IF(L172&gt;0,"EC-side","iPSC-side")</f>
        <v>EC-side</v>
      </c>
      <c r="D172" s="47"/>
      <c r="E172" s="4" t="str">
        <f>VLOOKUP(F172,collapsed3!A:J,10,FALSE)</f>
        <v>main</v>
      </c>
      <c r="F172" s="11" t="s">
        <v>6952</v>
      </c>
      <c r="G172" s="3" t="s">
        <v>6953</v>
      </c>
      <c r="H172" s="11">
        <v>2.2019206867870259E-7</v>
      </c>
      <c r="I172" s="11">
        <v>7.0504636892612016E-6</v>
      </c>
      <c r="J172" s="11">
        <v>0.69013245879679563</v>
      </c>
      <c r="K172" s="11">
        <v>0.50553272470803001</v>
      </c>
      <c r="L172" s="11">
        <v>2.115365380683552</v>
      </c>
      <c r="M172" s="11">
        <v>110</v>
      </c>
      <c r="N172" s="11" t="s">
        <v>15232</v>
      </c>
    </row>
    <row r="173" spans="1:14" s="11" customFormat="1" ht="32" hidden="1" x14ac:dyDescent="0.2">
      <c r="F173" s="11" t="s">
        <v>518</v>
      </c>
      <c r="G173" s="11" t="s">
        <v>519</v>
      </c>
      <c r="H173" s="11">
        <v>5.0347222222222217E-2</v>
      </c>
      <c r="I173" s="11">
        <v>0.12766617063492061</v>
      </c>
      <c r="J173" s="11">
        <v>0.26635065708852562</v>
      </c>
      <c r="K173" s="11">
        <v>0.56047533003739525</v>
      </c>
      <c r="L173" s="11">
        <v>1.5138569696408819</v>
      </c>
      <c r="M173" s="11">
        <v>15</v>
      </c>
      <c r="N173" s="11" t="s">
        <v>13121</v>
      </c>
    </row>
    <row r="174" spans="1:14" s="11" customFormat="1" ht="32" hidden="1" x14ac:dyDescent="0.2">
      <c r="F174" s="11" t="s">
        <v>521</v>
      </c>
      <c r="G174" s="11" t="s">
        <v>522</v>
      </c>
      <c r="H174" s="11">
        <v>3.6916236331012479E-2</v>
      </c>
      <c r="I174" s="11">
        <v>0.1020352055825067</v>
      </c>
      <c r="J174" s="11">
        <v>0.3217759180753611</v>
      </c>
      <c r="K174" s="11">
        <v>0.33816396549446132</v>
      </c>
      <c r="L174" s="11">
        <v>1.4056357907876</v>
      </c>
      <c r="M174" s="11">
        <v>104</v>
      </c>
      <c r="N174" s="11" t="s">
        <v>13122</v>
      </c>
    </row>
    <row r="175" spans="1:14" s="11" customFormat="1" ht="16" hidden="1" x14ac:dyDescent="0.2">
      <c r="F175" s="11" t="s">
        <v>524</v>
      </c>
      <c r="G175" s="11" t="s">
        <v>525</v>
      </c>
      <c r="H175" s="11">
        <v>0.85806451612903223</v>
      </c>
      <c r="I175" s="11">
        <v>0.89501442694290723</v>
      </c>
      <c r="J175" s="11">
        <v>4.2845050912155007E-2</v>
      </c>
      <c r="K175" s="11">
        <v>0.22245400476838589</v>
      </c>
      <c r="L175" s="11">
        <v>0.7308654945979981</v>
      </c>
      <c r="M175" s="11">
        <v>32</v>
      </c>
      <c r="N175" s="11" t="s">
        <v>13123</v>
      </c>
    </row>
    <row r="176" spans="1:14" s="11" customFormat="1" ht="64" hidden="1" x14ac:dyDescent="0.2">
      <c r="F176" s="11" t="s">
        <v>527</v>
      </c>
      <c r="G176" s="11" t="s">
        <v>528</v>
      </c>
      <c r="H176" s="11">
        <v>0.13766233766233771</v>
      </c>
      <c r="I176" s="11">
        <v>0.26109477050243601</v>
      </c>
      <c r="J176" s="11">
        <v>0.1328463006061833</v>
      </c>
      <c r="K176" s="11">
        <v>0.26983964144334621</v>
      </c>
      <c r="L176" s="11">
        <v>1.193329362753256</v>
      </c>
      <c r="M176" s="11">
        <v>168</v>
      </c>
      <c r="N176" s="11" t="s">
        <v>13124</v>
      </c>
    </row>
    <row r="177" spans="6:14" s="11" customFormat="1" ht="32" hidden="1" x14ac:dyDescent="0.2">
      <c r="F177" s="11" t="s">
        <v>530</v>
      </c>
      <c r="G177" s="11" t="s">
        <v>531</v>
      </c>
      <c r="H177" s="11">
        <v>0.62063732928679816</v>
      </c>
      <c r="I177" s="11">
        <v>0.72373849921673317</v>
      </c>
      <c r="J177" s="11">
        <v>5.4907370329095817E-2</v>
      </c>
      <c r="K177" s="11">
        <v>0.2493123114196405</v>
      </c>
      <c r="L177" s="11">
        <v>0.9181154075177751</v>
      </c>
      <c r="M177" s="11">
        <v>54</v>
      </c>
      <c r="N177" s="11" t="s">
        <v>13125</v>
      </c>
    </row>
    <row r="178" spans="6:14" s="11" customFormat="1" ht="16" hidden="1" x14ac:dyDescent="0.2">
      <c r="F178" s="11" t="s">
        <v>533</v>
      </c>
      <c r="G178" s="11" t="s">
        <v>534</v>
      </c>
      <c r="H178" s="11">
        <v>0.67980295566502458</v>
      </c>
      <c r="I178" s="11">
        <v>0.76665623384045933</v>
      </c>
      <c r="J178" s="11">
        <v>7.3990143910134143E-2</v>
      </c>
      <c r="K178" s="11">
        <v>-0.26673803670365609</v>
      </c>
      <c r="L178" s="11">
        <v>-0.84456118644264</v>
      </c>
      <c r="M178" s="11">
        <v>20</v>
      </c>
      <c r="N178" s="11" t="s">
        <v>13126</v>
      </c>
    </row>
    <row r="179" spans="6:14" s="11" customFormat="1" ht="32" hidden="1" x14ac:dyDescent="0.2">
      <c r="F179" s="11" t="s">
        <v>536</v>
      </c>
      <c r="G179" s="11" t="s">
        <v>537</v>
      </c>
      <c r="H179" s="11">
        <v>0.19067796610169491</v>
      </c>
      <c r="I179" s="11">
        <v>0.32811076780196818</v>
      </c>
      <c r="J179" s="11">
        <v>0.11573444770168879</v>
      </c>
      <c r="K179" s="11">
        <v>0.29124120097581391</v>
      </c>
      <c r="L179" s="11">
        <v>1.1807466583629489</v>
      </c>
      <c r="M179" s="11">
        <v>93</v>
      </c>
      <c r="N179" s="11" t="s">
        <v>13127</v>
      </c>
    </row>
    <row r="180" spans="6:14" s="11" customFormat="1" ht="16" hidden="1" x14ac:dyDescent="0.2">
      <c r="F180" s="11" t="s">
        <v>539</v>
      </c>
      <c r="G180" s="11" t="s">
        <v>540</v>
      </c>
      <c r="H180" s="11">
        <v>0.15235008103727721</v>
      </c>
      <c r="I180" s="11">
        <v>0.27969385310160039</v>
      </c>
      <c r="J180" s="11">
        <v>0.14205664357582121</v>
      </c>
      <c r="K180" s="11">
        <v>0.40349848005068761</v>
      </c>
      <c r="L180" s="11">
        <v>1.275065590165368</v>
      </c>
      <c r="M180" s="11">
        <v>27</v>
      </c>
      <c r="N180" s="11" t="s">
        <v>13128</v>
      </c>
    </row>
    <row r="181" spans="6:14" s="11" customFormat="1" ht="16" hidden="1" x14ac:dyDescent="0.2">
      <c r="F181" s="11" t="s">
        <v>542</v>
      </c>
      <c r="G181" s="11" t="s">
        <v>543</v>
      </c>
      <c r="H181" s="11">
        <v>0.31927710843373491</v>
      </c>
      <c r="I181" s="11">
        <v>0.47013482242767268</v>
      </c>
      <c r="J181" s="11">
        <v>0.1328463006061833</v>
      </c>
      <c r="K181" s="11">
        <v>-0.26187294037696512</v>
      </c>
      <c r="L181" s="11">
        <v>-1.0891331458503071</v>
      </c>
      <c r="M181" s="11">
        <v>57</v>
      </c>
      <c r="N181" s="11" t="s">
        <v>13129</v>
      </c>
    </row>
    <row r="182" spans="6:14" s="11" customFormat="1" ht="16" hidden="1" x14ac:dyDescent="0.2">
      <c r="F182" s="11" t="s">
        <v>545</v>
      </c>
      <c r="G182" s="11" t="s">
        <v>546</v>
      </c>
      <c r="H182" s="11">
        <v>0.4351145038167939</v>
      </c>
      <c r="I182" s="11">
        <v>0.57602181013418452</v>
      </c>
      <c r="J182" s="11">
        <v>7.235708510369071E-2</v>
      </c>
      <c r="K182" s="11">
        <v>0.28504696222232861</v>
      </c>
      <c r="L182" s="11">
        <v>1.028889383444221</v>
      </c>
      <c r="M182" s="11">
        <v>48</v>
      </c>
      <c r="N182" s="11" t="s">
        <v>13130</v>
      </c>
    </row>
    <row r="183" spans="6:14" s="11" customFormat="1" ht="16" hidden="1" x14ac:dyDescent="0.2">
      <c r="F183" s="11" t="s">
        <v>548</v>
      </c>
      <c r="G183" s="11" t="s">
        <v>549</v>
      </c>
      <c r="H183" s="11">
        <v>0.25978090766823159</v>
      </c>
      <c r="I183" s="11">
        <v>0.40810218587996361</v>
      </c>
      <c r="J183" s="11">
        <v>0.1024494056298262</v>
      </c>
      <c r="K183" s="11">
        <v>0.33947559350888229</v>
      </c>
      <c r="L183" s="11">
        <v>1.1541018473880811</v>
      </c>
      <c r="M183" s="11">
        <v>35</v>
      </c>
      <c r="N183" s="11" t="s">
        <v>13131</v>
      </c>
    </row>
    <row r="184" spans="6:14" s="11" customFormat="1" ht="16" hidden="1" x14ac:dyDescent="0.2">
      <c r="F184" s="11" t="s">
        <v>551</v>
      </c>
      <c r="G184" s="11" t="s">
        <v>552</v>
      </c>
      <c r="H184" s="11">
        <v>1.4934860151881909E-2</v>
      </c>
      <c r="I184" s="11">
        <v>5.1507131210186199E-2</v>
      </c>
      <c r="J184" s="11">
        <v>0.38073040072279241</v>
      </c>
      <c r="K184" s="11">
        <v>0.60213779229349362</v>
      </c>
      <c r="L184" s="11">
        <v>1.6263882542106891</v>
      </c>
      <c r="M184" s="11">
        <v>15</v>
      </c>
      <c r="N184" s="11" t="s">
        <v>13132</v>
      </c>
    </row>
    <row r="185" spans="6:14" s="11" customFormat="1" ht="16" hidden="1" x14ac:dyDescent="0.2">
      <c r="F185" s="11" t="s">
        <v>554</v>
      </c>
      <c r="G185" s="11" t="s">
        <v>555</v>
      </c>
      <c r="H185" s="11">
        <v>3.332684013978808E-2</v>
      </c>
      <c r="I185" s="11">
        <v>9.3751472779111E-2</v>
      </c>
      <c r="J185" s="11">
        <v>0.3217759180753611</v>
      </c>
      <c r="K185" s="11">
        <v>0.52065009632437875</v>
      </c>
      <c r="L185" s="11">
        <v>1.552144168665911</v>
      </c>
      <c r="M185" s="11">
        <v>21</v>
      </c>
      <c r="N185" s="11" t="s">
        <v>13132</v>
      </c>
    </row>
    <row r="186" spans="6:14" s="11" customFormat="1" ht="16" hidden="1" x14ac:dyDescent="0.2">
      <c r="F186" s="11" t="s">
        <v>557</v>
      </c>
      <c r="G186" s="11" t="s">
        <v>558</v>
      </c>
      <c r="H186" s="11">
        <v>2.679270291261332E-2</v>
      </c>
      <c r="I186" s="11">
        <v>7.8715789180818341E-2</v>
      </c>
      <c r="J186" s="11">
        <v>0.35248785758361922</v>
      </c>
      <c r="K186" s="11">
        <v>-0.51621474738708184</v>
      </c>
      <c r="L186" s="11">
        <v>-1.6034015846519249</v>
      </c>
      <c r="M186" s="11">
        <v>19</v>
      </c>
      <c r="N186" s="11" t="s">
        <v>13133</v>
      </c>
    </row>
    <row r="187" spans="6:14" s="11" customFormat="1" ht="16" hidden="1" x14ac:dyDescent="0.2">
      <c r="F187" s="11" t="s">
        <v>560</v>
      </c>
      <c r="G187" s="11" t="s">
        <v>561</v>
      </c>
      <c r="H187" s="11">
        <v>0.34713375796178342</v>
      </c>
      <c r="I187" s="11">
        <v>0.49725388311543178</v>
      </c>
      <c r="J187" s="11">
        <v>8.6539973744412454E-2</v>
      </c>
      <c r="K187" s="11">
        <v>0.31312271372480333</v>
      </c>
      <c r="L187" s="11">
        <v>1.0753784160088811</v>
      </c>
      <c r="M187" s="11">
        <v>39</v>
      </c>
      <c r="N187" s="11" t="s">
        <v>13134</v>
      </c>
    </row>
    <row r="188" spans="6:14" s="11" customFormat="1" ht="16" hidden="1" x14ac:dyDescent="0.2">
      <c r="F188" s="11" t="s">
        <v>563</v>
      </c>
      <c r="G188" s="11" t="s">
        <v>564</v>
      </c>
      <c r="H188" s="11">
        <v>0.29967426710097722</v>
      </c>
      <c r="I188" s="11">
        <v>0.44937380916060221</v>
      </c>
      <c r="J188" s="11">
        <v>9.6240602328129018E-2</v>
      </c>
      <c r="K188" s="11">
        <v>0.36298159022011739</v>
      </c>
      <c r="L188" s="11">
        <v>1.1175917074184569</v>
      </c>
      <c r="M188" s="11">
        <v>24</v>
      </c>
      <c r="N188" s="11" t="s">
        <v>13135</v>
      </c>
    </row>
    <row r="189" spans="6:14" s="11" customFormat="1" ht="64" hidden="1" x14ac:dyDescent="0.2">
      <c r="F189" s="11" t="s">
        <v>566</v>
      </c>
      <c r="G189" s="11" t="s">
        <v>567</v>
      </c>
      <c r="H189" s="11">
        <v>2.7039356175141228E-2</v>
      </c>
      <c r="I189" s="11">
        <v>7.9249552133396003E-2</v>
      </c>
      <c r="J189" s="11">
        <v>0.35248785758361922</v>
      </c>
      <c r="K189" s="11">
        <v>0.3093386102550284</v>
      </c>
      <c r="L189" s="11">
        <v>1.3770360593477431</v>
      </c>
      <c r="M189" s="11">
        <v>174</v>
      </c>
      <c r="N189" s="11" t="s">
        <v>13136</v>
      </c>
    </row>
    <row r="190" spans="6:14" s="11" customFormat="1" ht="16" hidden="1" x14ac:dyDescent="0.2">
      <c r="F190" s="11" t="s">
        <v>569</v>
      </c>
      <c r="G190" s="11" t="s">
        <v>570</v>
      </c>
      <c r="H190" s="11">
        <v>0.23474178403755869</v>
      </c>
      <c r="I190" s="11">
        <v>0.37953795379537958</v>
      </c>
      <c r="J190" s="11">
        <v>0.1088201267691612</v>
      </c>
      <c r="K190" s="11">
        <v>0.35056652878310179</v>
      </c>
      <c r="L190" s="11">
        <v>1.191807264608018</v>
      </c>
      <c r="M190" s="11">
        <v>35</v>
      </c>
      <c r="N190" s="11" t="s">
        <v>13137</v>
      </c>
    </row>
    <row r="191" spans="6:14" s="11" customFormat="1" ht="32" hidden="1" x14ac:dyDescent="0.2">
      <c r="F191" s="11" t="s">
        <v>572</v>
      </c>
      <c r="G191" s="11" t="s">
        <v>573</v>
      </c>
      <c r="H191" s="11">
        <v>0.1059027777777778</v>
      </c>
      <c r="I191" s="11">
        <v>0.2171239624747158</v>
      </c>
      <c r="J191" s="11">
        <v>0.17978231629832361</v>
      </c>
      <c r="K191" s="11">
        <v>0.51881684586600185</v>
      </c>
      <c r="L191" s="11">
        <v>1.401336429970865</v>
      </c>
      <c r="M191" s="11">
        <v>15</v>
      </c>
      <c r="N191" s="11" t="s">
        <v>13138</v>
      </c>
    </row>
    <row r="192" spans="6:14" s="11" customFormat="1" ht="16" hidden="1" x14ac:dyDescent="0.2">
      <c r="F192" s="11" t="s">
        <v>575</v>
      </c>
      <c r="G192" s="11" t="s">
        <v>576</v>
      </c>
      <c r="H192" s="11">
        <v>0.4779874213836478</v>
      </c>
      <c r="I192" s="11">
        <v>0.6093313498200601</v>
      </c>
      <c r="J192" s="11">
        <v>6.9119845655101014E-2</v>
      </c>
      <c r="K192" s="11">
        <v>0.2865414634840503</v>
      </c>
      <c r="L192" s="11">
        <v>0.99517774721228081</v>
      </c>
      <c r="M192" s="11">
        <v>41</v>
      </c>
      <c r="N192" s="11" t="s">
        <v>13139</v>
      </c>
    </row>
    <row r="193" spans="1:14" s="11" customFormat="1" ht="32" hidden="1" x14ac:dyDescent="0.2">
      <c r="F193" s="11" t="s">
        <v>578</v>
      </c>
      <c r="G193" s="11" t="s">
        <v>579</v>
      </c>
      <c r="H193" s="11">
        <v>3.9376319527746798E-2</v>
      </c>
      <c r="I193" s="11">
        <v>0.10681317240666199</v>
      </c>
      <c r="J193" s="11">
        <v>0.3217759180753611</v>
      </c>
      <c r="K193" s="11">
        <v>0.34348055542397887</v>
      </c>
      <c r="L193" s="11">
        <v>1.403007693674579</v>
      </c>
      <c r="M193" s="11">
        <v>96</v>
      </c>
      <c r="N193" s="11" t="s">
        <v>13140</v>
      </c>
    </row>
    <row r="194" spans="1:14" s="11" customFormat="1" ht="64" hidden="1" x14ac:dyDescent="0.2">
      <c r="F194" s="11" t="s">
        <v>581</v>
      </c>
      <c r="G194" s="11" t="s">
        <v>582</v>
      </c>
      <c r="H194" s="11">
        <v>2.091960189694295E-2</v>
      </c>
      <c r="I194" s="11">
        <v>6.5318756974584766E-2</v>
      </c>
      <c r="J194" s="11">
        <v>0.35248785758361922</v>
      </c>
      <c r="K194" s="11">
        <v>0.31011016464518232</v>
      </c>
      <c r="L194" s="11">
        <v>1.3689536632682411</v>
      </c>
      <c r="M194" s="11">
        <v>164</v>
      </c>
      <c r="N194" s="11" t="s">
        <v>13141</v>
      </c>
    </row>
    <row r="195" spans="1:14" s="11" customFormat="1" ht="32" hidden="1" x14ac:dyDescent="0.2">
      <c r="A195" s="3"/>
      <c r="B195" s="4" t="str">
        <f>VLOOKUP(F195,decisions3!A:B,2,FALSE)</f>
        <v>no_redundant</v>
      </c>
      <c r="C195" s="3" t="str">
        <f>IF(L195&gt;0,"EC-side","iPSC-side")</f>
        <v>EC-side</v>
      </c>
      <c r="D195" s="47"/>
      <c r="E195" s="4" t="str">
        <f>VLOOKUP(F195,collapsed3!A:J,10,FALSE)</f>
        <v>redundant</v>
      </c>
      <c r="F195" s="11" t="s">
        <v>3874</v>
      </c>
      <c r="G195" s="3" t="s">
        <v>3875</v>
      </c>
      <c r="H195" s="11">
        <v>1.2566838522224E-6</v>
      </c>
      <c r="I195" s="11">
        <v>2.8111845625742178E-5</v>
      </c>
      <c r="J195" s="11">
        <v>0.6435518361507222</v>
      </c>
      <c r="K195" s="11">
        <v>0.52780667639638534</v>
      </c>
      <c r="L195" s="11">
        <v>2.111077367477781</v>
      </c>
      <c r="M195" s="11">
        <v>81</v>
      </c>
      <c r="N195" s="11" t="s">
        <v>14224</v>
      </c>
    </row>
    <row r="196" spans="1:14" s="11" customFormat="1" ht="16" hidden="1" x14ac:dyDescent="0.2">
      <c r="F196" s="11" t="s">
        <v>587</v>
      </c>
      <c r="G196" s="11" t="s">
        <v>588</v>
      </c>
      <c r="H196" s="11">
        <v>0.89500860585197939</v>
      </c>
      <c r="I196" s="11">
        <v>0.92356970196289556</v>
      </c>
      <c r="J196" s="11">
        <v>4.388798428636468E-2</v>
      </c>
      <c r="K196" s="11">
        <v>0.24301827258846551</v>
      </c>
      <c r="L196" s="11">
        <v>0.68688371302463402</v>
      </c>
      <c r="M196" s="11">
        <v>18</v>
      </c>
      <c r="N196" s="11" t="s">
        <v>13143</v>
      </c>
    </row>
    <row r="197" spans="1:14" s="11" customFormat="1" ht="34" hidden="1" x14ac:dyDescent="0.2">
      <c r="A197" s="3"/>
      <c r="B197" s="4" t="str">
        <f>VLOOKUP(F197,decisions3!A:B,2,FALSE)</f>
        <v>no_redundant</v>
      </c>
      <c r="C197" s="3" t="str">
        <f>IF(L197&gt;0,"EC-side","iPSC-side")</f>
        <v>EC-side</v>
      </c>
      <c r="D197" s="47"/>
      <c r="E197" s="4" t="str">
        <f>VLOOKUP(F197,collapsed3!A:J,10,FALSE)</f>
        <v>redundant</v>
      </c>
      <c r="F197" s="11" t="s">
        <v>8144</v>
      </c>
      <c r="G197" s="3" t="s">
        <v>8145</v>
      </c>
      <c r="H197" s="11">
        <v>6.7661353397559346E-5</v>
      </c>
      <c r="I197" s="11">
        <v>7.8641274091255809E-4</v>
      </c>
      <c r="J197" s="11">
        <v>0.53843409630991623</v>
      </c>
      <c r="K197" s="11">
        <v>0.69493342598303398</v>
      </c>
      <c r="L197" s="11">
        <v>2.1096446089364109</v>
      </c>
      <c r="M197" s="11">
        <v>22</v>
      </c>
      <c r="N197" s="11" t="s">
        <v>15623</v>
      </c>
    </row>
    <row r="198" spans="1:14" s="11" customFormat="1" ht="32" hidden="1" x14ac:dyDescent="0.2">
      <c r="F198" s="11" t="s">
        <v>593</v>
      </c>
      <c r="G198" s="11" t="s">
        <v>594</v>
      </c>
      <c r="H198" s="11">
        <v>0.38110749185667753</v>
      </c>
      <c r="I198" s="11">
        <v>0.52719062617700496</v>
      </c>
      <c r="J198" s="11">
        <v>0.1256399213098405</v>
      </c>
      <c r="K198" s="11">
        <v>-0.23377231418852309</v>
      </c>
      <c r="L198" s="11">
        <v>-1.032024294943017</v>
      </c>
      <c r="M198" s="11">
        <v>75</v>
      </c>
      <c r="N198" s="11" t="s">
        <v>13145</v>
      </c>
    </row>
    <row r="199" spans="1:14" s="11" customFormat="1" ht="16" hidden="1" x14ac:dyDescent="0.2">
      <c r="F199" s="11" t="s">
        <v>596</v>
      </c>
      <c r="G199" s="11" t="s">
        <v>597</v>
      </c>
      <c r="H199" s="11">
        <v>0.77186963979416812</v>
      </c>
      <c r="I199" s="11">
        <v>0.83035520194774137</v>
      </c>
      <c r="J199" s="11">
        <v>5.0498304410070881E-2</v>
      </c>
      <c r="K199" s="11">
        <v>0.2806676519107692</v>
      </c>
      <c r="L199" s="11">
        <v>0.78280749321907495</v>
      </c>
      <c r="M199" s="11">
        <v>17</v>
      </c>
      <c r="N199" s="11" t="s">
        <v>13146</v>
      </c>
    </row>
    <row r="200" spans="1:14" s="11" customFormat="1" ht="16" hidden="1" x14ac:dyDescent="0.2">
      <c r="F200" s="11" t="s">
        <v>599</v>
      </c>
      <c r="G200" s="11" t="s">
        <v>600</v>
      </c>
      <c r="H200" s="11">
        <v>0.13621794871794871</v>
      </c>
      <c r="I200" s="11">
        <v>0.25930019118030018</v>
      </c>
      <c r="J200" s="11">
        <v>0.150169802128406</v>
      </c>
      <c r="K200" s="11">
        <v>0.38457902689151707</v>
      </c>
      <c r="L200" s="11">
        <v>1.279084688259075</v>
      </c>
      <c r="M200" s="11">
        <v>33</v>
      </c>
      <c r="N200" s="11" t="s">
        <v>13147</v>
      </c>
    </row>
    <row r="201" spans="1:14" s="11" customFormat="1" ht="34" hidden="1" x14ac:dyDescent="0.2">
      <c r="A201" s="3"/>
      <c r="B201" s="4" t="str">
        <f>VLOOKUP(F201,decisions3!A:B,2,FALSE)</f>
        <v>no_redundant</v>
      </c>
      <c r="C201" s="3" t="str">
        <f>IF(L201&gt;0,"EC-side","iPSC-side")</f>
        <v>EC-side</v>
      </c>
      <c r="D201" s="47"/>
      <c r="E201" s="4" t="str">
        <f>VLOOKUP(F201,collapsed3!A:J,10,FALSE)</f>
        <v>redundant</v>
      </c>
      <c r="F201" s="11" t="s">
        <v>6922</v>
      </c>
      <c r="G201" s="3" t="s">
        <v>6923</v>
      </c>
      <c r="H201" s="11">
        <v>1.7609133073005222E-5</v>
      </c>
      <c r="I201" s="11">
        <v>2.6749501682062809E-4</v>
      </c>
      <c r="J201" s="11">
        <v>0.57561026107112856</v>
      </c>
      <c r="K201" s="11">
        <v>0.64044663900132881</v>
      </c>
      <c r="L201" s="11">
        <v>2.1041668818895229</v>
      </c>
      <c r="M201" s="11">
        <v>32</v>
      </c>
      <c r="N201" s="11" t="s">
        <v>15222</v>
      </c>
    </row>
    <row r="202" spans="1:14" s="11" customFormat="1" ht="48" hidden="1" x14ac:dyDescent="0.2">
      <c r="F202" s="11" t="s">
        <v>605</v>
      </c>
      <c r="G202" s="11" t="s">
        <v>606</v>
      </c>
      <c r="H202" s="11">
        <v>0.189718482252142</v>
      </c>
      <c r="I202" s="11">
        <v>0.32663182026119969</v>
      </c>
      <c r="J202" s="11">
        <v>0.10672988436460561</v>
      </c>
      <c r="K202" s="11">
        <v>0.24770406951266799</v>
      </c>
      <c r="L202" s="11">
        <v>1.141689189220942</v>
      </c>
      <c r="M202" s="11">
        <v>240</v>
      </c>
      <c r="N202" s="11" t="s">
        <v>13149</v>
      </c>
    </row>
    <row r="203" spans="1:14" s="11" customFormat="1" ht="32" hidden="1" x14ac:dyDescent="0.2">
      <c r="F203" s="11" t="s">
        <v>608</v>
      </c>
      <c r="G203" s="11" t="s">
        <v>609</v>
      </c>
      <c r="H203" s="11">
        <v>0.3147410358565737</v>
      </c>
      <c r="I203" s="11">
        <v>0.46532195295700701</v>
      </c>
      <c r="J203" s="11">
        <v>0.15631240307318631</v>
      </c>
      <c r="K203" s="11">
        <v>-0.21620340679831021</v>
      </c>
      <c r="L203" s="11">
        <v>-1.0538920307240811</v>
      </c>
      <c r="M203" s="11">
        <v>135</v>
      </c>
      <c r="N203" s="11" t="s">
        <v>13150</v>
      </c>
    </row>
    <row r="204" spans="1:14" s="11" customFormat="1" ht="48" hidden="1" x14ac:dyDescent="0.2">
      <c r="F204" s="11" t="s">
        <v>611</v>
      </c>
      <c r="G204" s="11" t="s">
        <v>612</v>
      </c>
      <c r="H204" s="11">
        <v>0.3087248322147651</v>
      </c>
      <c r="I204" s="11">
        <v>0.4589418762009207</v>
      </c>
      <c r="J204" s="11">
        <v>8.3599060368415926E-2</v>
      </c>
      <c r="K204" s="11">
        <v>0.25069177779486951</v>
      </c>
      <c r="L204" s="11">
        <v>1.0703553440560181</v>
      </c>
      <c r="M204" s="11">
        <v>129</v>
      </c>
      <c r="N204" s="11" t="s">
        <v>13151</v>
      </c>
    </row>
    <row r="205" spans="1:14" s="11" customFormat="1" ht="32" hidden="1" x14ac:dyDescent="0.2">
      <c r="A205" s="3"/>
      <c r="B205" s="4" t="str">
        <f>VLOOKUP(F205,decisions3!A:B,2,FALSE)</f>
        <v>no_biology</v>
      </c>
      <c r="C205" s="3" t="str">
        <f t="shared" ref="C205:C206" si="12">IF(L205&gt;0,"EC-side","iPSC-side")</f>
        <v>EC-side</v>
      </c>
      <c r="D205" s="47"/>
      <c r="E205" s="4" t="str">
        <f>VLOOKUP(F205,collapsed3!A:J,10,FALSE)</f>
        <v>main</v>
      </c>
      <c r="F205" s="11" t="s">
        <v>6035</v>
      </c>
      <c r="G205" s="3" t="s">
        <v>6036</v>
      </c>
      <c r="H205" s="11">
        <v>7.3260828300551926E-5</v>
      </c>
      <c r="I205" s="11">
        <v>8.395433867705353E-4</v>
      </c>
      <c r="J205" s="11">
        <v>0.53843409630991623</v>
      </c>
      <c r="K205" s="11">
        <v>0.69286307130630886</v>
      </c>
      <c r="L205" s="11">
        <v>2.103359528353101</v>
      </c>
      <c r="M205" s="11">
        <v>22</v>
      </c>
      <c r="N205" s="11" t="s">
        <v>14932</v>
      </c>
    </row>
    <row r="206" spans="1:14" s="11" customFormat="1" ht="96" hidden="1" x14ac:dyDescent="0.2">
      <c r="A206" s="3"/>
      <c r="B206" s="4" t="str">
        <f>VLOOKUP(F206,decisions3!A:B,2,FALSE)</f>
        <v>no_redundant</v>
      </c>
      <c r="C206" s="3" t="str">
        <f t="shared" si="12"/>
        <v>EC-side</v>
      </c>
      <c r="D206" s="47"/>
      <c r="E206" s="4" t="str">
        <f>VLOOKUP(F206,collapsed3!A:J,10,FALSE)</f>
        <v>redundant</v>
      </c>
      <c r="F206" s="11" t="s">
        <v>7315</v>
      </c>
      <c r="G206" s="3" t="s">
        <v>7316</v>
      </c>
      <c r="H206" s="11">
        <v>2.161999037048796E-10</v>
      </c>
      <c r="I206" s="11">
        <v>1.810535603846504E-8</v>
      </c>
      <c r="J206" s="11">
        <v>0.82665730117830205</v>
      </c>
      <c r="K206" s="11">
        <v>0.45588883123707319</v>
      </c>
      <c r="L206" s="11">
        <v>2.1013321245681902</v>
      </c>
      <c r="M206" s="11">
        <v>239</v>
      </c>
      <c r="N206" s="11" t="s">
        <v>15351</v>
      </c>
    </row>
    <row r="207" spans="1:14" s="11" customFormat="1" ht="16" hidden="1" x14ac:dyDescent="0.2">
      <c r="F207" s="11" t="s">
        <v>620</v>
      </c>
      <c r="G207" s="11" t="s">
        <v>621</v>
      </c>
      <c r="H207" s="11">
        <v>0.82537313432835824</v>
      </c>
      <c r="I207" s="11">
        <v>0.86978994748687166</v>
      </c>
      <c r="J207" s="11">
        <v>4.1071328249746762E-2</v>
      </c>
      <c r="K207" s="11">
        <v>0.21171719479592749</v>
      </c>
      <c r="L207" s="11">
        <v>0.80044721672180996</v>
      </c>
      <c r="M207" s="11">
        <v>61</v>
      </c>
      <c r="N207" s="11" t="s">
        <v>13154</v>
      </c>
    </row>
    <row r="208" spans="1:14" s="11" customFormat="1" ht="32" hidden="1" x14ac:dyDescent="0.2">
      <c r="F208" s="11" t="s">
        <v>623</v>
      </c>
      <c r="G208" s="11" t="s">
        <v>624</v>
      </c>
      <c r="H208" s="11">
        <v>0.52910737386804663</v>
      </c>
      <c r="I208" s="11">
        <v>0.65062676319768087</v>
      </c>
      <c r="J208" s="11">
        <v>5.4907370329095817E-2</v>
      </c>
      <c r="K208" s="11">
        <v>0.2191946897780836</v>
      </c>
      <c r="L208" s="11">
        <v>0.96697405341337139</v>
      </c>
      <c r="M208" s="11">
        <v>163</v>
      </c>
      <c r="N208" s="11" t="s">
        <v>13155</v>
      </c>
    </row>
    <row r="209" spans="1:14" s="11" customFormat="1" ht="32" hidden="1" x14ac:dyDescent="0.2">
      <c r="A209" s="3"/>
      <c r="B209" s="4" t="str">
        <f>VLOOKUP(F209,decisions3!A:B,2,FALSE)</f>
        <v>no_redundant</v>
      </c>
      <c r="C209" s="3" t="str">
        <f>IF(L209&gt;0,"EC-side","iPSC-side")</f>
        <v>EC-side</v>
      </c>
      <c r="D209" s="47"/>
      <c r="E209" s="4" t="str">
        <f>VLOOKUP(F209,collapsed3!A:J,10,FALSE)</f>
        <v>redundant</v>
      </c>
      <c r="F209" s="11" t="s">
        <v>1734</v>
      </c>
      <c r="G209" s="3" t="s">
        <v>1735</v>
      </c>
      <c r="H209" s="11">
        <v>3.1665611002648801E-5</v>
      </c>
      <c r="I209" s="11">
        <v>4.3091618972771237E-4</v>
      </c>
      <c r="J209" s="11">
        <v>0.55733223875864601</v>
      </c>
      <c r="K209" s="11">
        <v>0.59899596903292296</v>
      </c>
      <c r="L209" s="11">
        <v>2.0998567045939711</v>
      </c>
      <c r="M209" s="11">
        <v>42</v>
      </c>
      <c r="N209" s="11" t="s">
        <v>13520</v>
      </c>
    </row>
    <row r="210" spans="1:14" s="11" customFormat="1" ht="16" hidden="1" x14ac:dyDescent="0.2">
      <c r="F210" s="11" t="s">
        <v>629</v>
      </c>
      <c r="G210" s="11" t="s">
        <v>630</v>
      </c>
      <c r="H210" s="11">
        <v>0.46655231560891941</v>
      </c>
      <c r="I210" s="11">
        <v>0.60156330942705516</v>
      </c>
      <c r="J210" s="11">
        <v>7.4738522743909241E-2</v>
      </c>
      <c r="K210" s="11">
        <v>0.35306483156640578</v>
      </c>
      <c r="L210" s="11">
        <v>0.98472978222008012</v>
      </c>
      <c r="M210" s="11">
        <v>17</v>
      </c>
      <c r="N210" s="11" t="s">
        <v>13157</v>
      </c>
    </row>
    <row r="211" spans="1:14" s="11" customFormat="1" ht="16" hidden="1" x14ac:dyDescent="0.2">
      <c r="F211" s="11" t="s">
        <v>632</v>
      </c>
      <c r="G211" s="11" t="s">
        <v>633</v>
      </c>
      <c r="H211" s="11">
        <v>0.36156351791530938</v>
      </c>
      <c r="I211" s="11">
        <v>0.51095118898623282</v>
      </c>
      <c r="J211" s="11">
        <v>0.12944288774504631</v>
      </c>
      <c r="K211" s="11">
        <v>-0.23593141181446231</v>
      </c>
      <c r="L211" s="11">
        <v>-1.041555967728383</v>
      </c>
      <c r="M211" s="11">
        <v>75</v>
      </c>
      <c r="N211" s="11" t="s">
        <v>13158</v>
      </c>
    </row>
    <row r="212" spans="1:14" s="11" customFormat="1" ht="32" hidden="1" x14ac:dyDescent="0.2">
      <c r="F212" s="11" t="s">
        <v>635</v>
      </c>
      <c r="G212" s="11" t="s">
        <v>636</v>
      </c>
      <c r="H212" s="11">
        <v>0.12585034013605439</v>
      </c>
      <c r="I212" s="11">
        <v>0.2443681396458702</v>
      </c>
      <c r="J212" s="11">
        <v>0.23439264729468609</v>
      </c>
      <c r="K212" s="11">
        <v>-0.2650125444079976</v>
      </c>
      <c r="L212" s="11">
        <v>-1.2257483527290931</v>
      </c>
      <c r="M212" s="11">
        <v>93</v>
      </c>
      <c r="N212" s="11" t="s">
        <v>13159</v>
      </c>
    </row>
    <row r="213" spans="1:14" s="11" customFormat="1" ht="16" hidden="1" x14ac:dyDescent="0.2">
      <c r="F213" s="11" t="s">
        <v>638</v>
      </c>
      <c r="G213" s="11" t="s">
        <v>639</v>
      </c>
      <c r="H213" s="11">
        <v>4.3136209711556843E-2</v>
      </c>
      <c r="I213" s="11">
        <v>0.1150064170758732</v>
      </c>
      <c r="J213" s="11">
        <v>0.3217759180753611</v>
      </c>
      <c r="K213" s="11">
        <v>0.51547536628810442</v>
      </c>
      <c r="L213" s="11">
        <v>1.5258809897578529</v>
      </c>
      <c r="M213" s="11">
        <v>20</v>
      </c>
      <c r="N213" s="11" t="s">
        <v>13160</v>
      </c>
    </row>
    <row r="214" spans="1:14" s="11" customFormat="1" ht="16" hidden="1" x14ac:dyDescent="0.2">
      <c r="F214" s="11" t="s">
        <v>641</v>
      </c>
      <c r="G214" s="11" t="s">
        <v>642</v>
      </c>
      <c r="H214" s="11">
        <v>4.6875E-2</v>
      </c>
      <c r="I214" s="11">
        <v>0.1212143705463183</v>
      </c>
      <c r="J214" s="11">
        <v>0.27650059925447162</v>
      </c>
      <c r="K214" s="11">
        <v>0.56304963793196916</v>
      </c>
      <c r="L214" s="11">
        <v>1.520810235448214</v>
      </c>
      <c r="M214" s="11">
        <v>15</v>
      </c>
      <c r="N214" s="11" t="s">
        <v>13161</v>
      </c>
    </row>
    <row r="215" spans="1:14" s="11" customFormat="1" ht="16" hidden="1" x14ac:dyDescent="0.2">
      <c r="F215" s="11" t="s">
        <v>644</v>
      </c>
      <c r="G215" s="11" t="s">
        <v>645</v>
      </c>
      <c r="H215" s="11">
        <v>0.24661654135338351</v>
      </c>
      <c r="I215" s="11">
        <v>0.39444153969644968</v>
      </c>
      <c r="J215" s="11">
        <v>0.1031974669453072</v>
      </c>
      <c r="K215" s="11">
        <v>0.31260289770765243</v>
      </c>
      <c r="L215" s="11">
        <v>1.1470659064844659</v>
      </c>
      <c r="M215" s="11">
        <v>52</v>
      </c>
      <c r="N215" s="11" t="s">
        <v>13162</v>
      </c>
    </row>
    <row r="216" spans="1:14" s="11" customFormat="1" ht="64" hidden="1" x14ac:dyDescent="0.2">
      <c r="A216" s="3"/>
      <c r="B216" s="4" t="str">
        <f>VLOOKUP(F216,decisions3!A:B,2,FALSE)</f>
        <v>no_biology</v>
      </c>
      <c r="C216" s="3" t="str">
        <f t="shared" ref="C216:C217" si="13">IF(L216&gt;0,"EC-side","iPSC-side")</f>
        <v>EC-side</v>
      </c>
      <c r="D216" s="47"/>
      <c r="E216" s="4" t="str">
        <f>VLOOKUP(F216,collapsed3!A:J,10,FALSE)</f>
        <v>redundant</v>
      </c>
      <c r="F216" s="11" t="s">
        <v>2917</v>
      </c>
      <c r="G216" s="3" t="s">
        <v>2918</v>
      </c>
      <c r="H216" s="11">
        <v>5.0044535829220329E-7</v>
      </c>
      <c r="I216" s="11">
        <v>1.339716836215029E-5</v>
      </c>
      <c r="J216" s="11">
        <v>0.65944439803793486</v>
      </c>
      <c r="K216" s="11">
        <v>0.50997268300058318</v>
      </c>
      <c r="L216" s="11">
        <v>2.0976925798556212</v>
      </c>
      <c r="M216" s="11">
        <v>100</v>
      </c>
      <c r="N216" s="11" t="s">
        <v>13909</v>
      </c>
    </row>
    <row r="217" spans="1:14" s="11" customFormat="1" ht="32" hidden="1" x14ac:dyDescent="0.2">
      <c r="A217" s="3"/>
      <c r="B217" s="4" t="str">
        <f>VLOOKUP(F217,decisions3!A:B,2,FALSE)</f>
        <v>no_redundant</v>
      </c>
      <c r="C217" s="3" t="str">
        <f t="shared" si="13"/>
        <v>EC-side</v>
      </c>
      <c r="D217" s="47"/>
      <c r="E217" s="4" t="str">
        <f>VLOOKUP(F217,collapsed3!A:J,10,FALSE)</f>
        <v>redundant</v>
      </c>
      <c r="F217" s="11" t="s">
        <v>1693</v>
      </c>
      <c r="G217" s="3" t="s">
        <v>1694</v>
      </c>
      <c r="H217" s="11">
        <v>1.4505842098328451E-5</v>
      </c>
      <c r="I217" s="11">
        <v>2.2842226091020589E-4</v>
      </c>
      <c r="J217" s="11">
        <v>0.59332547639640509</v>
      </c>
      <c r="K217" s="11">
        <v>0.61061467765525934</v>
      </c>
      <c r="L217" s="11">
        <v>2.0970750956948931</v>
      </c>
      <c r="M217" s="11">
        <v>39</v>
      </c>
      <c r="N217" s="11" t="s">
        <v>13506</v>
      </c>
    </row>
    <row r="218" spans="1:14" s="11" customFormat="1" ht="32" hidden="1" x14ac:dyDescent="0.2">
      <c r="F218" s="11" t="s">
        <v>653</v>
      </c>
      <c r="G218" s="11" t="s">
        <v>654</v>
      </c>
      <c r="H218" s="11">
        <v>0.71406959152798788</v>
      </c>
      <c r="I218" s="11">
        <v>0.79163315883584817</v>
      </c>
      <c r="J218" s="11">
        <v>4.8311758105501888E-2</v>
      </c>
      <c r="K218" s="11">
        <v>0.23610250208115119</v>
      </c>
      <c r="L218" s="11">
        <v>0.85735437620043298</v>
      </c>
      <c r="M218" s="11">
        <v>50</v>
      </c>
      <c r="N218" s="11" t="s">
        <v>13165</v>
      </c>
    </row>
    <row r="219" spans="1:14" s="11" customFormat="1" ht="16" hidden="1" x14ac:dyDescent="0.2">
      <c r="F219" s="11" t="s">
        <v>656</v>
      </c>
      <c r="G219" s="11" t="s">
        <v>657</v>
      </c>
      <c r="H219" s="11">
        <v>0.38372093023255821</v>
      </c>
      <c r="I219" s="11">
        <v>0.52901332129148793</v>
      </c>
      <c r="J219" s="11">
        <v>8.3363406511038601E-2</v>
      </c>
      <c r="K219" s="11">
        <v>0.35314792708683379</v>
      </c>
      <c r="L219" s="11">
        <v>1.072069053926896</v>
      </c>
      <c r="M219" s="11">
        <v>22</v>
      </c>
      <c r="N219" s="11" t="s">
        <v>13166</v>
      </c>
    </row>
    <row r="220" spans="1:14" s="11" customFormat="1" ht="32" hidden="1" x14ac:dyDescent="0.2">
      <c r="A220" s="3"/>
      <c r="B220" s="4" t="str">
        <f>VLOOKUP(F220,decisions3!A:B,2,FALSE)</f>
        <v>no_redundant</v>
      </c>
      <c r="C220" s="3" t="str">
        <f>IF(L220&gt;0,"EC-side","iPSC-side")</f>
        <v>EC-side</v>
      </c>
      <c r="D220" s="47"/>
      <c r="E220" s="4" t="str">
        <f>VLOOKUP(F220,collapsed3!A:J,10,FALSE)</f>
        <v>main</v>
      </c>
      <c r="F220" s="11" t="s">
        <v>515</v>
      </c>
      <c r="G220" s="3" t="s">
        <v>516</v>
      </c>
      <c r="H220" s="11">
        <v>2.6782855234717699E-5</v>
      </c>
      <c r="I220" s="11">
        <v>3.8197731526894331E-4</v>
      </c>
      <c r="J220" s="11">
        <v>0.57561026107112856</v>
      </c>
      <c r="K220" s="11">
        <v>0.65817174796940869</v>
      </c>
      <c r="L220" s="11">
        <v>2.0965386760718001</v>
      </c>
      <c r="M220" s="11">
        <v>28</v>
      </c>
      <c r="N220" s="11" t="s">
        <v>13120</v>
      </c>
    </row>
    <row r="221" spans="1:14" s="11" customFormat="1" ht="16" hidden="1" x14ac:dyDescent="0.2">
      <c r="F221" s="11" t="s">
        <v>662</v>
      </c>
      <c r="G221" s="11" t="s">
        <v>663</v>
      </c>
      <c r="H221" s="11">
        <v>0.3611111111111111</v>
      </c>
      <c r="I221" s="11">
        <v>0.5107635819677705</v>
      </c>
      <c r="J221" s="11">
        <v>8.9164711782067807E-2</v>
      </c>
      <c r="K221" s="11">
        <v>0.40399099852933268</v>
      </c>
      <c r="L221" s="11">
        <v>1.091189131830306</v>
      </c>
      <c r="M221" s="11">
        <v>15</v>
      </c>
      <c r="N221" s="11" t="s">
        <v>13168</v>
      </c>
    </row>
    <row r="222" spans="1:14" s="11" customFormat="1" ht="32" hidden="1" x14ac:dyDescent="0.2">
      <c r="F222" s="11" t="s">
        <v>665</v>
      </c>
      <c r="G222" s="11" t="s">
        <v>666</v>
      </c>
      <c r="H222" s="11">
        <v>0.1210374639769452</v>
      </c>
      <c r="I222" s="11">
        <v>0.23685341962175141</v>
      </c>
      <c r="J222" s="11">
        <v>0.21925034670375521</v>
      </c>
      <c r="K222" s="11">
        <v>-0.31775857280864722</v>
      </c>
      <c r="L222" s="11">
        <v>-1.278205603044849</v>
      </c>
      <c r="M222" s="11">
        <v>48</v>
      </c>
      <c r="N222" s="11" t="s">
        <v>13169</v>
      </c>
    </row>
    <row r="223" spans="1:14" s="11" customFormat="1" ht="32" hidden="1" x14ac:dyDescent="0.2">
      <c r="F223" s="11" t="s">
        <v>668</v>
      </c>
      <c r="G223" s="11" t="s">
        <v>669</v>
      </c>
      <c r="H223" s="11">
        <v>0.14921465968586389</v>
      </c>
      <c r="I223" s="11">
        <v>0.27579800709339641</v>
      </c>
      <c r="J223" s="11">
        <v>0.18643255843407519</v>
      </c>
      <c r="K223" s="11">
        <v>-0.34997245020383738</v>
      </c>
      <c r="L223" s="11">
        <v>-1.2688161706523859</v>
      </c>
      <c r="M223" s="11">
        <v>32</v>
      </c>
      <c r="N223" s="11" t="s">
        <v>13170</v>
      </c>
    </row>
    <row r="224" spans="1:14" s="11" customFormat="1" ht="32" hidden="1" x14ac:dyDescent="0.2">
      <c r="F224" s="11" t="s">
        <v>671</v>
      </c>
      <c r="G224" s="11" t="s">
        <v>672</v>
      </c>
      <c r="H224" s="11">
        <v>0.51162790697674421</v>
      </c>
      <c r="I224" s="11">
        <v>0.63535237421522683</v>
      </c>
      <c r="J224" s="11">
        <v>9.889030075206362E-2</v>
      </c>
      <c r="K224" s="11">
        <v>-0.24252830374703949</v>
      </c>
      <c r="L224" s="11">
        <v>-0.97738220618268623</v>
      </c>
      <c r="M224" s="11">
        <v>49</v>
      </c>
      <c r="N224" s="11" t="s">
        <v>13171</v>
      </c>
    </row>
    <row r="225" spans="1:14" s="11" customFormat="1" ht="16" hidden="1" x14ac:dyDescent="0.2">
      <c r="F225" s="11" t="s">
        <v>674</v>
      </c>
      <c r="G225" s="11" t="s">
        <v>675</v>
      </c>
      <c r="H225" s="11">
        <v>0.1991404011461318</v>
      </c>
      <c r="I225" s="11">
        <v>0.33681644233209029</v>
      </c>
      <c r="J225" s="11">
        <v>0.11378726182188</v>
      </c>
      <c r="K225" s="11">
        <v>0.29834904088040037</v>
      </c>
      <c r="L225" s="11">
        <v>1.1839413347067489</v>
      </c>
      <c r="M225" s="11">
        <v>77</v>
      </c>
      <c r="N225" s="11" t="s">
        <v>13172</v>
      </c>
    </row>
    <row r="226" spans="1:14" s="11" customFormat="1" ht="32" hidden="1" x14ac:dyDescent="0.2">
      <c r="F226" s="11" t="s">
        <v>677</v>
      </c>
      <c r="G226" s="11" t="s">
        <v>678</v>
      </c>
      <c r="H226" s="11">
        <v>0.68973747016706444</v>
      </c>
      <c r="I226" s="11">
        <v>0.77305510554757451</v>
      </c>
      <c r="J226" s="11">
        <v>7.1652736682945667E-2</v>
      </c>
      <c r="K226" s="11">
        <v>-0.27696792672341408</v>
      </c>
      <c r="L226" s="11">
        <v>-0.83681144972932286</v>
      </c>
      <c r="M226" s="11">
        <v>17</v>
      </c>
      <c r="N226" s="11" t="s">
        <v>13173</v>
      </c>
    </row>
    <row r="227" spans="1:14" s="11" customFormat="1" ht="16" hidden="1" x14ac:dyDescent="0.2">
      <c r="F227" s="11" t="s">
        <v>680</v>
      </c>
      <c r="G227" s="11" t="s">
        <v>681</v>
      </c>
      <c r="H227" s="11">
        <v>0.55520000000000003</v>
      </c>
      <c r="I227" s="11">
        <v>0.67158637037037039</v>
      </c>
      <c r="J227" s="11">
        <v>6.266182309324915E-2</v>
      </c>
      <c r="K227" s="11">
        <v>0.28159195514581009</v>
      </c>
      <c r="L227" s="11">
        <v>0.94559988882833157</v>
      </c>
      <c r="M227" s="11">
        <v>34</v>
      </c>
      <c r="N227" s="11" t="s">
        <v>13174</v>
      </c>
    </row>
    <row r="228" spans="1:14" s="11" customFormat="1" ht="16" hidden="1" x14ac:dyDescent="0.2">
      <c r="F228" s="11" t="s">
        <v>683</v>
      </c>
      <c r="G228" s="11" t="s">
        <v>684</v>
      </c>
      <c r="H228" s="11">
        <v>0.70129870129870131</v>
      </c>
      <c r="I228" s="11">
        <v>0.7819875583617476</v>
      </c>
      <c r="J228" s="11">
        <v>4.6975872782184451E-2</v>
      </c>
      <c r="K228" s="11">
        <v>0.21891104157814351</v>
      </c>
      <c r="L228" s="11">
        <v>0.87577317874848715</v>
      </c>
      <c r="M228" s="11">
        <v>84</v>
      </c>
      <c r="N228" s="11" t="s">
        <v>13175</v>
      </c>
    </row>
    <row r="229" spans="1:14" s="11" customFormat="1" ht="48" hidden="1" x14ac:dyDescent="0.2">
      <c r="F229" s="11" t="s">
        <v>686</v>
      </c>
      <c r="G229" s="11" t="s">
        <v>687</v>
      </c>
      <c r="H229" s="11">
        <v>6.2827225130890049E-2</v>
      </c>
      <c r="I229" s="11">
        <v>0.14846490347106669</v>
      </c>
      <c r="J229" s="11">
        <v>0.20429475651688611</v>
      </c>
      <c r="K229" s="11">
        <v>0.29711609272334638</v>
      </c>
      <c r="L229" s="11">
        <v>1.297549628034758</v>
      </c>
      <c r="M229" s="11">
        <v>153</v>
      </c>
      <c r="N229" s="11" t="s">
        <v>13176</v>
      </c>
    </row>
    <row r="230" spans="1:14" s="11" customFormat="1" ht="16" hidden="1" x14ac:dyDescent="0.2">
      <c r="F230" s="11" t="s">
        <v>689</v>
      </c>
      <c r="G230" s="11" t="s">
        <v>690</v>
      </c>
      <c r="H230" s="11">
        <v>5.0314465408805027E-2</v>
      </c>
      <c r="I230" s="11">
        <v>0.12766617063492061</v>
      </c>
      <c r="J230" s="11">
        <v>0.25296112306961088</v>
      </c>
      <c r="K230" s="11">
        <v>0.41161853827685119</v>
      </c>
      <c r="L230" s="11">
        <v>1.429578828321892</v>
      </c>
      <c r="M230" s="11">
        <v>41</v>
      </c>
      <c r="N230" s="11" t="s">
        <v>13177</v>
      </c>
    </row>
    <row r="231" spans="1:14" s="11" customFormat="1" ht="32" hidden="1" x14ac:dyDescent="0.2">
      <c r="F231" s="11" t="s">
        <v>692</v>
      </c>
      <c r="G231" s="11" t="s">
        <v>693</v>
      </c>
      <c r="H231" s="11">
        <v>1.7594520051858738E-2</v>
      </c>
      <c r="I231" s="11">
        <v>5.8044143928657227E-2</v>
      </c>
      <c r="J231" s="11">
        <v>0.35248785758361922</v>
      </c>
      <c r="K231" s="11">
        <v>0.36870341783882582</v>
      </c>
      <c r="L231" s="11">
        <v>1.4737465241747429</v>
      </c>
      <c r="M231" s="11">
        <v>85</v>
      </c>
      <c r="N231" s="11" t="s">
        <v>13178</v>
      </c>
    </row>
    <row r="232" spans="1:14" s="11" customFormat="1" ht="16" hidden="1" x14ac:dyDescent="0.2">
      <c r="F232" s="11" t="s">
        <v>695</v>
      </c>
      <c r="G232" s="11" t="s">
        <v>696</v>
      </c>
      <c r="H232" s="11">
        <v>6.2215477996965099E-2</v>
      </c>
      <c r="I232" s="11">
        <v>0.147457003728656</v>
      </c>
      <c r="J232" s="11">
        <v>0.2220560461452484</v>
      </c>
      <c r="K232" s="11">
        <v>0.37555758905512487</v>
      </c>
      <c r="L232" s="11">
        <v>1.3795387365870211</v>
      </c>
      <c r="M232" s="11">
        <v>53</v>
      </c>
      <c r="N232" s="11" t="s">
        <v>13179</v>
      </c>
    </row>
    <row r="233" spans="1:14" s="11" customFormat="1" ht="32" hidden="1" x14ac:dyDescent="0.2">
      <c r="F233" s="11" t="s">
        <v>698</v>
      </c>
      <c r="G233" s="11" t="s">
        <v>699</v>
      </c>
      <c r="H233" s="11">
        <v>0.18854748603351959</v>
      </c>
      <c r="I233" s="11">
        <v>0.32530168483120703</v>
      </c>
      <c r="J233" s="11">
        <v>0.11573444770168879</v>
      </c>
      <c r="K233" s="11">
        <v>0.28661027113666432</v>
      </c>
      <c r="L233" s="11">
        <v>1.178926360400957</v>
      </c>
      <c r="M233" s="11">
        <v>100</v>
      </c>
      <c r="N233" s="11" t="s">
        <v>13180</v>
      </c>
    </row>
    <row r="234" spans="1:14" s="11" customFormat="1" ht="16" hidden="1" x14ac:dyDescent="0.2">
      <c r="F234" s="11" t="s">
        <v>701</v>
      </c>
      <c r="G234" s="11" t="s">
        <v>702</v>
      </c>
      <c r="H234" s="11">
        <v>3.2330140176712513E-2</v>
      </c>
      <c r="I234" s="11">
        <v>9.1496785267823275E-2</v>
      </c>
      <c r="J234" s="11">
        <v>0.3217759180753611</v>
      </c>
      <c r="K234" s="11">
        <v>0.39774407424711239</v>
      </c>
      <c r="L234" s="11">
        <v>1.4594831667292001</v>
      </c>
      <c r="M234" s="11">
        <v>52</v>
      </c>
      <c r="N234" s="11" t="s">
        <v>13181</v>
      </c>
    </row>
    <row r="235" spans="1:14" s="11" customFormat="1" ht="32" hidden="1" x14ac:dyDescent="0.2">
      <c r="F235" s="11" t="s">
        <v>704</v>
      </c>
      <c r="G235" s="11" t="s">
        <v>705</v>
      </c>
      <c r="H235" s="11">
        <v>4.2622730663490392E-2</v>
      </c>
      <c r="I235" s="11">
        <v>0.1140585377174098</v>
      </c>
      <c r="J235" s="11">
        <v>0.3217759180753611</v>
      </c>
      <c r="K235" s="11">
        <v>0.34575172191143111</v>
      </c>
      <c r="L235" s="11">
        <v>1.407926615981371</v>
      </c>
      <c r="M235" s="11">
        <v>95</v>
      </c>
      <c r="N235" s="11" t="s">
        <v>13182</v>
      </c>
    </row>
    <row r="236" spans="1:14" s="11" customFormat="1" ht="17" hidden="1" x14ac:dyDescent="0.2">
      <c r="A236" s="3"/>
      <c r="B236" s="4" t="str">
        <f>VLOOKUP(F236,decisions3!A:B,2,FALSE)</f>
        <v>no_redundant</v>
      </c>
      <c r="C236" s="3" t="str">
        <f>IF(L236&gt;0,"EC-side","iPSC-side")</f>
        <v>EC-side</v>
      </c>
      <c r="D236" s="47"/>
      <c r="E236" s="4" t="str">
        <f>VLOOKUP(F236,collapsed3!A:J,10,FALSE)</f>
        <v>main</v>
      </c>
      <c r="F236" s="11" t="s">
        <v>2069</v>
      </c>
      <c r="G236" s="3" t="s">
        <v>2070</v>
      </c>
      <c r="H236" s="11">
        <v>8.0726803683273549E-5</v>
      </c>
      <c r="I236" s="11">
        <v>9.0915083044679787E-4</v>
      </c>
      <c r="J236" s="11">
        <v>0.53843409630991623</v>
      </c>
      <c r="K236" s="11">
        <v>0.68991733142868572</v>
      </c>
      <c r="L236" s="11">
        <v>2.094416996565446</v>
      </c>
      <c r="M236" s="11">
        <v>22</v>
      </c>
      <c r="N236" s="11" t="s">
        <v>13630</v>
      </c>
    </row>
    <row r="237" spans="1:14" s="11" customFormat="1" ht="32" hidden="1" x14ac:dyDescent="0.2">
      <c r="F237" s="11" t="s">
        <v>710</v>
      </c>
      <c r="G237" s="11" t="s">
        <v>711</v>
      </c>
      <c r="H237" s="11">
        <v>0.3719806763285024</v>
      </c>
      <c r="I237" s="11">
        <v>0.52037517660789978</v>
      </c>
      <c r="J237" s="11">
        <v>8.3363406511038601E-2</v>
      </c>
      <c r="K237" s="11">
        <v>0.33941433598820459</v>
      </c>
      <c r="L237" s="11">
        <v>1.0811695956380889</v>
      </c>
      <c r="M237" s="11">
        <v>28</v>
      </c>
      <c r="N237" s="11" t="s">
        <v>13184</v>
      </c>
    </row>
    <row r="238" spans="1:14" s="11" customFormat="1" ht="16" hidden="1" x14ac:dyDescent="0.2">
      <c r="F238" s="11" t="s">
        <v>713</v>
      </c>
      <c r="G238" s="11" t="s">
        <v>714</v>
      </c>
      <c r="H238" s="11">
        <v>0.72986577181208057</v>
      </c>
      <c r="I238" s="11">
        <v>0.80314744297111018</v>
      </c>
      <c r="J238" s="11">
        <v>5.2057003073209852E-2</v>
      </c>
      <c r="K238" s="11">
        <v>0.26919129006236442</v>
      </c>
      <c r="L238" s="11">
        <v>0.79684481350167824</v>
      </c>
      <c r="M238" s="11">
        <v>20</v>
      </c>
      <c r="N238" s="11" t="s">
        <v>13185</v>
      </c>
    </row>
    <row r="239" spans="1:14" s="11" customFormat="1" ht="32" hidden="1" x14ac:dyDescent="0.2">
      <c r="A239" s="3"/>
      <c r="B239" s="4" t="str">
        <f>VLOOKUP(F239,decisions3!A:B,2,FALSE)</f>
        <v>no_biology</v>
      </c>
      <c r="C239" s="3" t="str">
        <f t="shared" ref="C239:C241" si="14">IF(L239&gt;0,"EC-side","iPSC-side")</f>
        <v>EC-side</v>
      </c>
      <c r="D239" s="47"/>
      <c r="E239" s="4" t="str">
        <f>VLOOKUP(F239,collapsed3!A:J,10,FALSE)</f>
        <v>main</v>
      </c>
      <c r="F239" s="11" t="s">
        <v>8997</v>
      </c>
      <c r="G239" s="3" t="s">
        <v>8998</v>
      </c>
      <c r="H239" s="11">
        <v>8.4272321829586681E-6</v>
      </c>
      <c r="I239" s="11">
        <v>1.4664429220508259E-4</v>
      </c>
      <c r="J239" s="11">
        <v>0.59332547639640509</v>
      </c>
      <c r="K239" s="11">
        <v>0.57497566267429523</v>
      </c>
      <c r="L239" s="11">
        <v>2.0878978251281528</v>
      </c>
      <c r="M239" s="11">
        <v>50</v>
      </c>
      <c r="N239" s="11" t="s">
        <v>15905</v>
      </c>
    </row>
    <row r="240" spans="1:14" s="11" customFormat="1" ht="17" hidden="1" x14ac:dyDescent="0.2">
      <c r="A240" s="3"/>
      <c r="B240" s="4" t="str">
        <f>VLOOKUP(F240,decisions3!A:B,2,FALSE)</f>
        <v>no_redundant</v>
      </c>
      <c r="C240" s="3" t="str">
        <f t="shared" si="14"/>
        <v>EC-side</v>
      </c>
      <c r="D240" s="47"/>
      <c r="E240" s="4" t="str">
        <f>VLOOKUP(F240,collapsed3!A:J,10,FALSE)</f>
        <v>redundant</v>
      </c>
      <c r="F240" s="11" t="s">
        <v>1955</v>
      </c>
      <c r="G240" s="3" t="s">
        <v>1956</v>
      </c>
      <c r="H240" s="11">
        <v>2.2355857425984781E-5</v>
      </c>
      <c r="I240" s="11">
        <v>3.2741807333303268E-4</v>
      </c>
      <c r="J240" s="11">
        <v>0.57561026107112856</v>
      </c>
      <c r="K240" s="11">
        <v>0.63998430388324234</v>
      </c>
      <c r="L240" s="11">
        <v>2.0861784193876498</v>
      </c>
      <c r="M240" s="11">
        <v>31</v>
      </c>
      <c r="N240" s="11" t="s">
        <v>13592</v>
      </c>
    </row>
    <row r="241" spans="1:14" s="11" customFormat="1" ht="48" hidden="1" x14ac:dyDescent="0.2">
      <c r="A241" s="3"/>
      <c r="B241" s="4" t="str">
        <f>VLOOKUP(F241,decisions3!A:B,2,FALSE)</f>
        <v>no_redundant</v>
      </c>
      <c r="C241" s="3" t="str">
        <f t="shared" si="14"/>
        <v>EC-side</v>
      </c>
      <c r="D241" s="47"/>
      <c r="E241" s="4" t="str">
        <f>VLOOKUP(F241,collapsed3!A:J,10,FALSE)</f>
        <v>main</v>
      </c>
      <c r="F241" s="11" t="s">
        <v>8664</v>
      </c>
      <c r="G241" s="3" t="s">
        <v>8665</v>
      </c>
      <c r="H241" s="11">
        <v>1.7732968203350029E-6</v>
      </c>
      <c r="I241" s="11">
        <v>3.8610582768094129E-5</v>
      </c>
      <c r="J241" s="11">
        <v>0.6435518361507222</v>
      </c>
      <c r="K241" s="11">
        <v>0.51413742563464582</v>
      </c>
      <c r="L241" s="11">
        <v>2.0833813063531879</v>
      </c>
      <c r="M241" s="11">
        <v>92</v>
      </c>
      <c r="N241" s="11" t="s">
        <v>15797</v>
      </c>
    </row>
    <row r="242" spans="1:14" s="11" customFormat="1" ht="16" hidden="1" x14ac:dyDescent="0.2">
      <c r="F242" s="11" t="s">
        <v>725</v>
      </c>
      <c r="G242" s="11" t="s">
        <v>726</v>
      </c>
      <c r="H242" s="11">
        <v>0.66666666666666663</v>
      </c>
      <c r="I242" s="11">
        <v>0.755231818707365</v>
      </c>
      <c r="J242" s="11">
        <v>5.594285930657051E-2</v>
      </c>
      <c r="K242" s="11">
        <v>0.28239919152200182</v>
      </c>
      <c r="L242" s="11">
        <v>0.84187876166982456</v>
      </c>
      <c r="M242" s="11">
        <v>21</v>
      </c>
      <c r="N242" s="11" t="s">
        <v>13189</v>
      </c>
    </row>
    <row r="243" spans="1:14" s="11" customFormat="1" ht="32" hidden="1" x14ac:dyDescent="0.2">
      <c r="F243" s="11" t="s">
        <v>728</v>
      </c>
      <c r="G243" s="11" t="s">
        <v>729</v>
      </c>
      <c r="H243" s="11">
        <v>0.73549488054607504</v>
      </c>
      <c r="I243" s="11">
        <v>0.80662400264052425</v>
      </c>
      <c r="J243" s="11">
        <v>5.2482762263545847E-2</v>
      </c>
      <c r="K243" s="11">
        <v>0.27475438875464581</v>
      </c>
      <c r="L243" s="11">
        <v>0.79936538579576322</v>
      </c>
      <c r="M243" s="11">
        <v>19</v>
      </c>
      <c r="N243" s="11" t="s">
        <v>13190</v>
      </c>
    </row>
    <row r="244" spans="1:14" s="11" customFormat="1" ht="32" hidden="1" x14ac:dyDescent="0.2">
      <c r="F244" s="11" t="s">
        <v>731</v>
      </c>
      <c r="G244" s="11" t="s">
        <v>732</v>
      </c>
      <c r="H244" s="11">
        <v>0.19942196531791909</v>
      </c>
      <c r="I244" s="11">
        <v>0.33711808422791079</v>
      </c>
      <c r="J244" s="11">
        <v>0.1142665024844329</v>
      </c>
      <c r="K244" s="11">
        <v>0.30338696259800102</v>
      </c>
      <c r="L244" s="11">
        <v>1.1761993321395829</v>
      </c>
      <c r="M244" s="11">
        <v>69</v>
      </c>
      <c r="N244" s="11" t="s">
        <v>13191</v>
      </c>
    </row>
    <row r="245" spans="1:14" s="11" customFormat="1" ht="64" hidden="1" x14ac:dyDescent="0.2">
      <c r="A245" s="3"/>
      <c r="B245" s="4" t="str">
        <f>VLOOKUP(F245,decisions3!A:B,2,FALSE)</f>
        <v>no_redundant</v>
      </c>
      <c r="C245" s="3" t="str">
        <f>IF(L245&gt;0,"EC-side","iPSC-side")</f>
        <v>EC-side</v>
      </c>
      <c r="D245" s="47"/>
      <c r="E245" s="4" t="str">
        <f>VLOOKUP(F245,collapsed3!A:J,10,FALSE)</f>
        <v>main</v>
      </c>
      <c r="F245" s="11" t="s">
        <v>9310</v>
      </c>
      <c r="G245" s="3" t="s">
        <v>9311</v>
      </c>
      <c r="H245" s="11">
        <v>3.370495748602536E-7</v>
      </c>
      <c r="I245" s="11">
        <v>1.0007308286305351E-5</v>
      </c>
      <c r="J245" s="11">
        <v>0.67496286001102501</v>
      </c>
      <c r="K245" s="11">
        <v>0.49340872022795812</v>
      </c>
      <c r="L245" s="11">
        <v>2.0831042410371512</v>
      </c>
      <c r="M245" s="11">
        <v>115</v>
      </c>
      <c r="N245" s="11" t="s">
        <v>16010</v>
      </c>
    </row>
    <row r="246" spans="1:14" s="11" customFormat="1" ht="32" hidden="1" x14ac:dyDescent="0.2">
      <c r="F246" s="11" t="s">
        <v>737</v>
      </c>
      <c r="G246" s="11" t="s">
        <v>738</v>
      </c>
      <c r="H246" s="11">
        <v>0.84499999999999997</v>
      </c>
      <c r="I246" s="11">
        <v>0.88340909090909081</v>
      </c>
      <c r="J246" s="11">
        <v>6.3927193335999583E-2</v>
      </c>
      <c r="K246" s="11">
        <v>-0.23033902271446921</v>
      </c>
      <c r="L246" s="11">
        <v>-0.75011273955226543</v>
      </c>
      <c r="M246" s="11">
        <v>22</v>
      </c>
      <c r="N246" s="11" t="s">
        <v>9979</v>
      </c>
    </row>
    <row r="247" spans="1:14" s="11" customFormat="1" ht="16" hidden="1" x14ac:dyDescent="0.2">
      <c r="F247" s="11" t="s">
        <v>740</v>
      </c>
      <c r="G247" s="11" t="s">
        <v>741</v>
      </c>
      <c r="H247" s="11">
        <v>0.12631578947368419</v>
      </c>
      <c r="I247" s="11">
        <v>0.24483523348430419</v>
      </c>
      <c r="J247" s="11">
        <v>0.15114876138548369</v>
      </c>
      <c r="K247" s="11">
        <v>0.34915334858684682</v>
      </c>
      <c r="L247" s="11">
        <v>1.275556037890563</v>
      </c>
      <c r="M247" s="11">
        <v>51</v>
      </c>
      <c r="N247" s="11" t="s">
        <v>13193</v>
      </c>
    </row>
    <row r="248" spans="1:14" s="11" customFormat="1" ht="16" hidden="1" x14ac:dyDescent="0.2">
      <c r="F248" s="11" t="s">
        <v>743</v>
      </c>
      <c r="G248" s="11" t="s">
        <v>744</v>
      </c>
      <c r="H248" s="11">
        <v>0.1040372670807453</v>
      </c>
      <c r="I248" s="11">
        <v>0.21424067735543151</v>
      </c>
      <c r="J248" s="11">
        <v>0.1709323353700562</v>
      </c>
      <c r="K248" s="11">
        <v>0.3639377438138619</v>
      </c>
      <c r="L248" s="11">
        <v>1.298973378161173</v>
      </c>
      <c r="M248" s="11">
        <v>45</v>
      </c>
      <c r="N248" s="11" t="s">
        <v>13194</v>
      </c>
    </row>
    <row r="249" spans="1:14" s="11" customFormat="1" ht="16" hidden="1" x14ac:dyDescent="0.2">
      <c r="F249" s="11" t="s">
        <v>746</v>
      </c>
      <c r="G249" s="11" t="s">
        <v>747</v>
      </c>
      <c r="H249" s="11">
        <v>0.162291169451074</v>
      </c>
      <c r="I249" s="11">
        <v>0.29300329432128669</v>
      </c>
      <c r="J249" s="11">
        <v>0.16957064440562841</v>
      </c>
      <c r="K249" s="11">
        <v>-0.42008295153874858</v>
      </c>
      <c r="L249" s="11">
        <v>-1.269209138554005</v>
      </c>
      <c r="M249" s="11">
        <v>17</v>
      </c>
      <c r="N249" s="11" t="s">
        <v>13195</v>
      </c>
    </row>
    <row r="250" spans="1:14" s="11" customFormat="1" ht="16" hidden="1" x14ac:dyDescent="0.2">
      <c r="F250" s="11" t="s">
        <v>749</v>
      </c>
      <c r="G250" s="11" t="s">
        <v>750</v>
      </c>
      <c r="H250" s="11">
        <v>0.10031347962382441</v>
      </c>
      <c r="I250" s="11">
        <v>0.20974636648617839</v>
      </c>
      <c r="J250" s="11">
        <v>0.17520404755855129</v>
      </c>
      <c r="K250" s="11">
        <v>0.36902400949129122</v>
      </c>
      <c r="L250" s="11">
        <v>1.299685069535401</v>
      </c>
      <c r="M250" s="11">
        <v>43</v>
      </c>
      <c r="N250" s="11" t="s">
        <v>13196</v>
      </c>
    </row>
    <row r="251" spans="1:14" s="11" customFormat="1" ht="16" hidden="1" x14ac:dyDescent="0.2">
      <c r="F251" s="11" t="s">
        <v>752</v>
      </c>
      <c r="G251" s="11" t="s">
        <v>753</v>
      </c>
      <c r="H251" s="11">
        <v>0.37813884785819801</v>
      </c>
      <c r="I251" s="11">
        <v>0.52524705334659405</v>
      </c>
      <c r="J251" s="11">
        <v>7.7884011197706784E-2</v>
      </c>
      <c r="K251" s="11">
        <v>0.2802617369416921</v>
      </c>
      <c r="L251" s="11">
        <v>1.053203994611652</v>
      </c>
      <c r="M251" s="11">
        <v>58</v>
      </c>
      <c r="N251" s="11" t="s">
        <v>13197</v>
      </c>
    </row>
    <row r="252" spans="1:14" s="11" customFormat="1" ht="48" hidden="1" x14ac:dyDescent="0.2">
      <c r="F252" s="11" t="s">
        <v>755</v>
      </c>
      <c r="G252" s="11" t="s">
        <v>756</v>
      </c>
      <c r="H252" s="11">
        <v>0.76777251184834128</v>
      </c>
      <c r="I252" s="11">
        <v>0.82757261508141333</v>
      </c>
      <c r="J252" s="11">
        <v>0.1039584715599568</v>
      </c>
      <c r="K252" s="11">
        <v>-0.17663384525569359</v>
      </c>
      <c r="L252" s="11">
        <v>-0.91193249581868829</v>
      </c>
      <c r="M252" s="11">
        <v>196</v>
      </c>
      <c r="N252" s="11" t="s">
        <v>13198</v>
      </c>
    </row>
    <row r="253" spans="1:14" s="11" customFormat="1" ht="16" hidden="1" x14ac:dyDescent="0.2">
      <c r="F253" s="11" t="s">
        <v>758</v>
      </c>
      <c r="G253" s="11" t="s">
        <v>759</v>
      </c>
      <c r="H253" s="11">
        <v>1</v>
      </c>
      <c r="I253" s="11">
        <v>1</v>
      </c>
      <c r="J253" s="11">
        <v>9.5603149220430131E-2</v>
      </c>
      <c r="K253" s="11">
        <v>-0.12355883395231031</v>
      </c>
      <c r="L253" s="11">
        <v>-0.64458054594544301</v>
      </c>
      <c r="M253" s="11">
        <v>234</v>
      </c>
      <c r="N253" s="11" t="s">
        <v>13199</v>
      </c>
    </row>
    <row r="254" spans="1:14" s="11" customFormat="1" ht="48" hidden="1" x14ac:dyDescent="0.2">
      <c r="F254" s="11" t="s">
        <v>761</v>
      </c>
      <c r="G254" s="11" t="s">
        <v>762</v>
      </c>
      <c r="H254" s="11">
        <v>2.5335153144614282E-2</v>
      </c>
      <c r="I254" s="11">
        <v>7.6121996476826367E-2</v>
      </c>
      <c r="J254" s="11">
        <v>0.35248785758361922</v>
      </c>
      <c r="K254" s="11">
        <v>0.28413630090053571</v>
      </c>
      <c r="L254" s="11">
        <v>1.311260309379318</v>
      </c>
      <c r="M254" s="11">
        <v>249</v>
      </c>
      <c r="N254" s="11" t="s">
        <v>13200</v>
      </c>
    </row>
    <row r="255" spans="1:14" s="11" customFormat="1" ht="16" hidden="1" x14ac:dyDescent="0.2">
      <c r="F255" s="11" t="s">
        <v>764</v>
      </c>
      <c r="G255" s="11" t="s">
        <v>765</v>
      </c>
      <c r="H255" s="11">
        <v>7.2568940493468792E-2</v>
      </c>
      <c r="I255" s="11">
        <v>0.16436210794151809</v>
      </c>
      <c r="J255" s="11">
        <v>0.19991523130966149</v>
      </c>
      <c r="K255" s="11">
        <v>0.35053947414051118</v>
      </c>
      <c r="L255" s="11">
        <v>1.3516516150592319</v>
      </c>
      <c r="M255" s="11">
        <v>66</v>
      </c>
      <c r="N255" s="11" t="s">
        <v>13201</v>
      </c>
    </row>
    <row r="256" spans="1:14" s="11" customFormat="1" ht="16" hidden="1" x14ac:dyDescent="0.2">
      <c r="F256" s="11" t="s">
        <v>767</v>
      </c>
      <c r="G256" s="11" t="s">
        <v>768</v>
      </c>
      <c r="H256" s="11">
        <v>0.69186046511627908</v>
      </c>
      <c r="I256" s="11">
        <v>0.77460668827575307</v>
      </c>
      <c r="J256" s="11">
        <v>4.7925896705812973E-2</v>
      </c>
      <c r="K256" s="11">
        <v>0.2245567324615976</v>
      </c>
      <c r="L256" s="11">
        <v>0.87341272822467209</v>
      </c>
      <c r="M256" s="11">
        <v>71</v>
      </c>
      <c r="N256" s="11" t="s">
        <v>13202</v>
      </c>
    </row>
    <row r="257" spans="1:14" s="11" customFormat="1" ht="16" hidden="1" x14ac:dyDescent="0.2">
      <c r="F257" s="11" t="s">
        <v>770</v>
      </c>
      <c r="G257" s="11" t="s">
        <v>771</v>
      </c>
      <c r="H257" s="11">
        <v>0.1232638888888889</v>
      </c>
      <c r="I257" s="11">
        <v>0.24020278109254839</v>
      </c>
      <c r="J257" s="11">
        <v>0.16565669520548271</v>
      </c>
      <c r="K257" s="11">
        <v>0.50280393233233944</v>
      </c>
      <c r="L257" s="11">
        <v>1.35808517615462</v>
      </c>
      <c r="M257" s="11">
        <v>15</v>
      </c>
      <c r="N257" s="11" t="s">
        <v>13203</v>
      </c>
    </row>
    <row r="258" spans="1:14" s="11" customFormat="1" ht="16" hidden="1" x14ac:dyDescent="0.2">
      <c r="F258" s="11" t="s">
        <v>773</v>
      </c>
      <c r="G258" s="11" t="s">
        <v>774</v>
      </c>
      <c r="H258" s="11">
        <v>0.11166666666666671</v>
      </c>
      <c r="I258" s="11">
        <v>0.22429479294792951</v>
      </c>
      <c r="J258" s="11">
        <v>0.1709323353700562</v>
      </c>
      <c r="K258" s="11">
        <v>0.45711321599875848</v>
      </c>
      <c r="L258" s="11">
        <v>1.3627302052596819</v>
      </c>
      <c r="M258" s="11">
        <v>21</v>
      </c>
      <c r="N258" s="11" t="s">
        <v>13204</v>
      </c>
    </row>
    <row r="259" spans="1:14" s="11" customFormat="1" ht="17" hidden="1" x14ac:dyDescent="0.2">
      <c r="A259" s="3"/>
      <c r="B259" s="4" t="str">
        <f>VLOOKUP(F259,decisions3!A:B,2,FALSE)</f>
        <v>no_redundant</v>
      </c>
      <c r="C259" s="3" t="str">
        <f t="shared" ref="C259:C260" si="15">IF(L259&gt;0,"EC-side","iPSC-side")</f>
        <v>EC-side</v>
      </c>
      <c r="D259" s="47"/>
      <c r="E259" s="4" t="str">
        <f>VLOOKUP(F259,collapsed3!A:J,10,FALSE)</f>
        <v>main</v>
      </c>
      <c r="F259" s="11" t="s">
        <v>8658</v>
      </c>
      <c r="G259" s="3" t="s">
        <v>8659</v>
      </c>
      <c r="H259" s="11">
        <v>1.2108926077100991E-5</v>
      </c>
      <c r="I259" s="11">
        <v>2.028089875272402E-4</v>
      </c>
      <c r="J259" s="11">
        <v>0.59332547639640509</v>
      </c>
      <c r="K259" s="11">
        <v>0.66852337723987287</v>
      </c>
      <c r="L259" s="11">
        <v>2.0829677587103501</v>
      </c>
      <c r="M259" s="11">
        <v>26</v>
      </c>
      <c r="N259" s="11" t="s">
        <v>15795</v>
      </c>
    </row>
    <row r="260" spans="1:14" s="11" customFormat="1" ht="64" hidden="1" x14ac:dyDescent="0.2">
      <c r="A260" s="3"/>
      <c r="B260" s="4" t="str">
        <f>VLOOKUP(F260,decisions3!A:B,2,FALSE)</f>
        <v>no_redundant</v>
      </c>
      <c r="C260" s="3" t="str">
        <f t="shared" si="15"/>
        <v>EC-side</v>
      </c>
      <c r="D260" s="47"/>
      <c r="E260" s="4" t="str">
        <f>VLOOKUP(F260,collapsed3!A:J,10,FALSE)</f>
        <v>main</v>
      </c>
      <c r="F260" s="11" t="s">
        <v>1796</v>
      </c>
      <c r="G260" s="3" t="s">
        <v>1797</v>
      </c>
      <c r="H260" s="11">
        <v>4.9823051725739181E-8</v>
      </c>
      <c r="I260" s="11">
        <v>1.9844156943446852E-6</v>
      </c>
      <c r="J260" s="11">
        <v>0.71951282633891067</v>
      </c>
      <c r="K260" s="11">
        <v>0.47838850906089198</v>
      </c>
      <c r="L260" s="11">
        <v>2.0810286986941202</v>
      </c>
      <c r="M260" s="11">
        <v>147</v>
      </c>
      <c r="N260" s="11" t="s">
        <v>13541</v>
      </c>
    </row>
    <row r="261" spans="1:14" s="11" customFormat="1" ht="32" hidden="1" x14ac:dyDescent="0.2">
      <c r="F261" s="11" t="s">
        <v>782</v>
      </c>
      <c r="G261" s="11" t="s">
        <v>783</v>
      </c>
      <c r="H261" s="11">
        <v>0.75520833333333337</v>
      </c>
      <c r="I261" s="11">
        <v>0.82122332535242004</v>
      </c>
      <c r="J261" s="11">
        <v>5.2057003073209852E-2</v>
      </c>
      <c r="K261" s="11">
        <v>0.28779792633789492</v>
      </c>
      <c r="L261" s="11">
        <v>0.77734892739301498</v>
      </c>
      <c r="M261" s="11">
        <v>15</v>
      </c>
      <c r="N261" s="11" t="s">
        <v>13207</v>
      </c>
    </row>
    <row r="262" spans="1:14" s="11" customFormat="1" ht="32" hidden="1" x14ac:dyDescent="0.2">
      <c r="A262" s="3"/>
      <c r="B262" s="4" t="str">
        <f>VLOOKUP(F262,decisions3!A:B,2,FALSE)</f>
        <v>no_redundant</v>
      </c>
      <c r="C262" s="3" t="str">
        <f>IF(L262&gt;0,"EC-side","iPSC-side")</f>
        <v>EC-side</v>
      </c>
      <c r="D262" s="47"/>
      <c r="E262" s="4" t="str">
        <f>VLOOKUP(F262,collapsed3!A:J,10,FALSE)</f>
        <v>main</v>
      </c>
      <c r="F262" s="11" t="s">
        <v>2093</v>
      </c>
      <c r="G262" s="3" t="s">
        <v>2094</v>
      </c>
      <c r="H262" s="11">
        <v>1.816797608135429E-6</v>
      </c>
      <c r="I262" s="11">
        <v>3.9037243343225723E-5</v>
      </c>
      <c r="J262" s="11">
        <v>0.6435518361507222</v>
      </c>
      <c r="K262" s="11">
        <v>0.51767819663410142</v>
      </c>
      <c r="L262" s="11">
        <v>2.069214458066293</v>
      </c>
      <c r="M262" s="11">
        <v>85</v>
      </c>
      <c r="N262" s="11" t="s">
        <v>13637</v>
      </c>
    </row>
    <row r="263" spans="1:14" s="11" customFormat="1" ht="32" hidden="1" x14ac:dyDescent="0.2">
      <c r="F263" s="11" t="s">
        <v>788</v>
      </c>
      <c r="G263" s="11" t="s">
        <v>789</v>
      </c>
      <c r="H263" s="11">
        <v>1.7210488917472101E-2</v>
      </c>
      <c r="I263" s="11">
        <v>5.7146633250736031E-2</v>
      </c>
      <c r="J263" s="11">
        <v>0.35248785758361922</v>
      </c>
      <c r="K263" s="11">
        <v>0.41043533783746122</v>
      </c>
      <c r="L263" s="11">
        <v>1.522971662488551</v>
      </c>
      <c r="M263" s="11">
        <v>55</v>
      </c>
      <c r="N263" s="11" t="s">
        <v>13209</v>
      </c>
    </row>
    <row r="264" spans="1:14" s="11" customFormat="1" ht="16" hidden="1" x14ac:dyDescent="0.2">
      <c r="F264" s="11" t="s">
        <v>791</v>
      </c>
      <c r="G264" s="11" t="s">
        <v>792</v>
      </c>
      <c r="H264" s="11">
        <v>7.2115384615384609E-2</v>
      </c>
      <c r="I264" s="11">
        <v>0.16385041602717279</v>
      </c>
      <c r="J264" s="11">
        <v>0.21140018938492269</v>
      </c>
      <c r="K264" s="11">
        <v>0.42061578879923361</v>
      </c>
      <c r="L264" s="11">
        <v>1.398940601211915</v>
      </c>
      <c r="M264" s="11">
        <v>33</v>
      </c>
      <c r="N264" s="11" t="s">
        <v>13210</v>
      </c>
    </row>
    <row r="265" spans="1:14" s="11" customFormat="1" ht="32" hidden="1" x14ac:dyDescent="0.2">
      <c r="F265" s="11" t="s">
        <v>794</v>
      </c>
      <c r="G265" s="11" t="s">
        <v>795</v>
      </c>
      <c r="H265" s="11">
        <v>0.64623955431754876</v>
      </c>
      <c r="I265" s="11">
        <v>0.74082779375258478</v>
      </c>
      <c r="J265" s="11">
        <v>4.9093966819213908E-2</v>
      </c>
      <c r="K265" s="11">
        <v>0.2200643768436113</v>
      </c>
      <c r="L265" s="11">
        <v>0.90161962535814066</v>
      </c>
      <c r="M265" s="11">
        <v>97</v>
      </c>
      <c r="N265" s="11" t="s">
        <v>13211</v>
      </c>
    </row>
    <row r="266" spans="1:14" s="11" customFormat="1" ht="64" hidden="1" x14ac:dyDescent="0.2">
      <c r="F266" s="11" t="s">
        <v>797</v>
      </c>
      <c r="G266" s="11" t="s">
        <v>798</v>
      </c>
      <c r="H266" s="11">
        <v>0.17460317460317459</v>
      </c>
      <c r="I266" s="11">
        <v>0.30741453814230091</v>
      </c>
      <c r="J266" s="11">
        <v>0.1119183163251045</v>
      </c>
      <c r="K266" s="11">
        <v>0.24937586080401691</v>
      </c>
      <c r="L266" s="11">
        <v>1.1477894346565249</v>
      </c>
      <c r="M266" s="11">
        <v>237</v>
      </c>
      <c r="N266" s="11" t="s">
        <v>13212</v>
      </c>
    </row>
    <row r="267" spans="1:14" s="11" customFormat="1" ht="32" hidden="1" x14ac:dyDescent="0.2">
      <c r="F267" s="11" t="s">
        <v>800</v>
      </c>
      <c r="G267" s="11" t="s">
        <v>801</v>
      </c>
      <c r="H267" s="11">
        <v>0.68799999999999994</v>
      </c>
      <c r="I267" s="11">
        <v>0.7716373626373626</v>
      </c>
      <c r="J267" s="11">
        <v>5.2589895062361593E-2</v>
      </c>
      <c r="K267" s="11">
        <v>0.25289390676315082</v>
      </c>
      <c r="L267" s="11">
        <v>0.86037453223861027</v>
      </c>
      <c r="M267" s="11">
        <v>37</v>
      </c>
      <c r="N267" s="11" t="s">
        <v>13213</v>
      </c>
    </row>
    <row r="268" spans="1:14" s="11" customFormat="1" ht="32" hidden="1" x14ac:dyDescent="0.2">
      <c r="F268" s="11" t="s">
        <v>803</v>
      </c>
      <c r="G268" s="11" t="s">
        <v>804</v>
      </c>
      <c r="H268" s="11">
        <v>0.41396933560477001</v>
      </c>
      <c r="I268" s="11">
        <v>0.55570236337245327</v>
      </c>
      <c r="J268" s="11">
        <v>8.063884959506612E-2</v>
      </c>
      <c r="K268" s="11">
        <v>0.37906064601471301</v>
      </c>
      <c r="L268" s="11">
        <v>1.0478235486345291</v>
      </c>
      <c r="M268" s="11">
        <v>16</v>
      </c>
      <c r="N268" s="11" t="s">
        <v>13214</v>
      </c>
    </row>
    <row r="269" spans="1:14" s="11" customFormat="1" ht="16" hidden="1" x14ac:dyDescent="0.2">
      <c r="F269" s="11" t="s">
        <v>806</v>
      </c>
      <c r="G269" s="11" t="s">
        <v>807</v>
      </c>
      <c r="H269" s="11">
        <v>0.59833333333333338</v>
      </c>
      <c r="I269" s="11">
        <v>0.70649192576524478</v>
      </c>
      <c r="J269" s="11">
        <v>6.1036372830917722E-2</v>
      </c>
      <c r="K269" s="11">
        <v>0.30444383626217791</v>
      </c>
      <c r="L269" s="11">
        <v>0.90759749873591389</v>
      </c>
      <c r="M269" s="11">
        <v>21</v>
      </c>
      <c r="N269" s="11" t="s">
        <v>13215</v>
      </c>
    </row>
    <row r="270" spans="1:14" s="11" customFormat="1" ht="48" hidden="1" x14ac:dyDescent="0.2">
      <c r="A270" s="3"/>
      <c r="B270" s="4" t="str">
        <f>VLOOKUP(F270,decisions3!A:B,2,FALSE)</f>
        <v>no_redundant</v>
      </c>
      <c r="C270" s="3" t="str">
        <f>IF(L270&gt;0,"EC-side","iPSC-side")</f>
        <v>EC-side</v>
      </c>
      <c r="D270" s="47"/>
      <c r="E270" s="4" t="str">
        <f>VLOOKUP(F270,collapsed3!A:J,10,FALSE)</f>
        <v>main</v>
      </c>
      <c r="F270" s="11" t="s">
        <v>6748</v>
      </c>
      <c r="G270" s="3" t="s">
        <v>6749</v>
      </c>
      <c r="H270" s="11">
        <v>1.0058332565476281E-6</v>
      </c>
      <c r="I270" s="11">
        <v>2.4154789822680541E-5</v>
      </c>
      <c r="J270" s="11">
        <v>0.6435518361507222</v>
      </c>
      <c r="K270" s="11">
        <v>0.50249530924708385</v>
      </c>
      <c r="L270" s="11">
        <v>2.066935576662364</v>
      </c>
      <c r="M270" s="11">
        <v>100</v>
      </c>
      <c r="N270" s="11" t="s">
        <v>15164</v>
      </c>
    </row>
    <row r="271" spans="1:14" s="11" customFormat="1" ht="16" hidden="1" x14ac:dyDescent="0.2">
      <c r="F271" s="11" t="s">
        <v>812</v>
      </c>
      <c r="G271" s="11" t="s">
        <v>813</v>
      </c>
      <c r="H271" s="11">
        <v>0.21172638436482091</v>
      </c>
      <c r="I271" s="11">
        <v>0.35298538608244262</v>
      </c>
      <c r="J271" s="11">
        <v>0.118287526124085</v>
      </c>
      <c r="K271" s="11">
        <v>0.39177786215065552</v>
      </c>
      <c r="L271" s="11">
        <v>1.2062531590767089</v>
      </c>
      <c r="M271" s="11">
        <v>24</v>
      </c>
      <c r="N271" s="11" t="s">
        <v>13217</v>
      </c>
    </row>
    <row r="272" spans="1:14" s="11" customFormat="1" ht="17" hidden="1" x14ac:dyDescent="0.2">
      <c r="A272" s="3"/>
      <c r="B272" s="4" t="str">
        <f>VLOOKUP(F272,decisions3!A:B,2,FALSE)</f>
        <v>no_redundant</v>
      </c>
      <c r="C272" s="3" t="str">
        <f>IF(L272&gt;0,"EC-side","iPSC-side")</f>
        <v>EC-side</v>
      </c>
      <c r="D272" s="47"/>
      <c r="E272" s="4" t="str">
        <f>VLOOKUP(F272,collapsed3!A:J,10,FALSE)</f>
        <v>redundant</v>
      </c>
      <c r="F272" s="11" t="s">
        <v>8264</v>
      </c>
      <c r="G272" s="3" t="s">
        <v>8265</v>
      </c>
      <c r="H272" s="11">
        <v>8.9014547282129973E-5</v>
      </c>
      <c r="I272" s="11">
        <v>9.8884867831100856E-4</v>
      </c>
      <c r="J272" s="11">
        <v>0.53843409630991623</v>
      </c>
      <c r="K272" s="11">
        <v>0.63348048551712244</v>
      </c>
      <c r="L272" s="11">
        <v>2.0615715299134409</v>
      </c>
      <c r="M272" s="11">
        <v>30</v>
      </c>
      <c r="N272" s="11" t="s">
        <v>15663</v>
      </c>
    </row>
    <row r="273" spans="1:14" s="11" customFormat="1" ht="16" hidden="1" x14ac:dyDescent="0.2">
      <c r="F273" s="11" t="s">
        <v>818</v>
      </c>
      <c r="G273" s="11" t="s">
        <v>819</v>
      </c>
      <c r="H273" s="11">
        <v>0.6123778501628665</v>
      </c>
      <c r="I273" s="11">
        <v>0.71767169239734818</v>
      </c>
      <c r="J273" s="11">
        <v>5.8843816959580707E-2</v>
      </c>
      <c r="K273" s="11">
        <v>0.29519840846910073</v>
      </c>
      <c r="L273" s="11">
        <v>0.90889263322729463</v>
      </c>
      <c r="M273" s="11">
        <v>24</v>
      </c>
      <c r="N273" s="11" t="s">
        <v>13219</v>
      </c>
    </row>
    <row r="274" spans="1:14" s="11" customFormat="1" ht="16" hidden="1" x14ac:dyDescent="0.2">
      <c r="F274" s="11" t="s">
        <v>821</v>
      </c>
      <c r="G274" s="11" t="s">
        <v>822</v>
      </c>
      <c r="H274" s="11">
        <v>0.50257289879931388</v>
      </c>
      <c r="I274" s="11">
        <v>0.62877541950243421</v>
      </c>
      <c r="J274" s="11">
        <v>7.0960945693828395E-2</v>
      </c>
      <c r="K274" s="11">
        <v>0.33981042402823253</v>
      </c>
      <c r="L274" s="11">
        <v>0.94776203952360394</v>
      </c>
      <c r="M274" s="11">
        <v>17</v>
      </c>
      <c r="N274" s="11" t="s">
        <v>13220</v>
      </c>
    </row>
    <row r="275" spans="1:14" s="11" customFormat="1" ht="16" hidden="1" x14ac:dyDescent="0.2">
      <c r="F275" s="11" t="s">
        <v>824</v>
      </c>
      <c r="G275" s="11" t="s">
        <v>825</v>
      </c>
      <c r="H275" s="11">
        <v>0.117816091954023</v>
      </c>
      <c r="I275" s="11">
        <v>0.23288915878262589</v>
      </c>
      <c r="J275" s="11">
        <v>0.2220560461452484</v>
      </c>
      <c r="K275" s="11">
        <v>-0.31992255382934048</v>
      </c>
      <c r="L275" s="11">
        <v>-1.270875291086373</v>
      </c>
      <c r="M275" s="11">
        <v>47</v>
      </c>
      <c r="N275" s="11" t="s">
        <v>13221</v>
      </c>
    </row>
    <row r="276" spans="1:14" s="11" customFormat="1" ht="17" hidden="1" x14ac:dyDescent="0.2">
      <c r="A276" s="3"/>
      <c r="B276" s="4" t="str">
        <f>VLOOKUP(F276,decisions3!A:B,2,FALSE)</f>
        <v>no_redundant</v>
      </c>
      <c r="C276" s="3" t="str">
        <f>IF(L276&gt;0,"EC-side","iPSC-side")</f>
        <v>EC-side</v>
      </c>
      <c r="D276" s="47"/>
      <c r="E276" s="4" t="str">
        <f>VLOOKUP(F276,collapsed3!A:J,10,FALSE)</f>
        <v>redundant</v>
      </c>
      <c r="F276" s="11" t="s">
        <v>5280</v>
      </c>
      <c r="G276" s="3" t="s">
        <v>5281</v>
      </c>
      <c r="H276" s="11">
        <v>9.5679139676381101E-5</v>
      </c>
      <c r="I276" s="11">
        <v>1.0451106026189321E-3</v>
      </c>
      <c r="J276" s="11">
        <v>0.53843409630991623</v>
      </c>
      <c r="K276" s="11">
        <v>0.69551996531579641</v>
      </c>
      <c r="L276" s="11">
        <v>2.0588388165172851</v>
      </c>
      <c r="M276" s="11">
        <v>20</v>
      </c>
      <c r="N276" s="11" t="s">
        <v>14684</v>
      </c>
    </row>
    <row r="277" spans="1:14" s="11" customFormat="1" ht="16" hidden="1" x14ac:dyDescent="0.2">
      <c r="F277" s="11" t="s">
        <v>830</v>
      </c>
      <c r="G277" s="11" t="s">
        <v>831</v>
      </c>
      <c r="H277" s="11">
        <v>0.82763975155279501</v>
      </c>
      <c r="I277" s="11">
        <v>0.87087326047751079</v>
      </c>
      <c r="J277" s="11">
        <v>4.2759143473867757E-2</v>
      </c>
      <c r="K277" s="11">
        <v>0.21859254623287669</v>
      </c>
      <c r="L277" s="11">
        <v>0.78020459006361831</v>
      </c>
      <c r="M277" s="11">
        <v>45</v>
      </c>
      <c r="N277" s="11" t="s">
        <v>13223</v>
      </c>
    </row>
    <row r="278" spans="1:14" s="11" customFormat="1" ht="128" hidden="1" x14ac:dyDescent="0.2">
      <c r="F278" s="11" t="s">
        <v>833</v>
      </c>
      <c r="G278" s="11" t="s">
        <v>834</v>
      </c>
      <c r="H278" s="11">
        <v>3.0826960235175369E-2</v>
      </c>
      <c r="I278" s="11">
        <v>8.8161867012331641E-2</v>
      </c>
      <c r="J278" s="11">
        <v>0.35248785758361922</v>
      </c>
      <c r="K278" s="11">
        <v>0.26117981001415452</v>
      </c>
      <c r="L278" s="11">
        <v>1.268298623449875</v>
      </c>
      <c r="M278" s="11">
        <v>440</v>
      </c>
      <c r="N278" s="11" t="s">
        <v>13224</v>
      </c>
    </row>
    <row r="279" spans="1:14" s="11" customFormat="1" ht="32" hidden="1" x14ac:dyDescent="0.2">
      <c r="F279" s="11" t="s">
        <v>836</v>
      </c>
      <c r="G279" s="11" t="s">
        <v>837</v>
      </c>
      <c r="H279" s="11">
        <v>2.9195782262062361E-2</v>
      </c>
      <c r="I279" s="11">
        <v>8.467916719073755E-2</v>
      </c>
      <c r="J279" s="11">
        <v>0.35248785758361922</v>
      </c>
      <c r="K279" s="11">
        <v>0.40042150819385702</v>
      </c>
      <c r="L279" s="11">
        <v>1.4440728001479559</v>
      </c>
      <c r="M279" s="11">
        <v>47</v>
      </c>
      <c r="N279" s="11" t="s">
        <v>13225</v>
      </c>
    </row>
    <row r="280" spans="1:14" s="11" customFormat="1" ht="48" hidden="1" x14ac:dyDescent="0.2">
      <c r="F280" s="11" t="s">
        <v>839</v>
      </c>
      <c r="G280" s="11" t="s">
        <v>840</v>
      </c>
      <c r="H280" s="11">
        <v>0.35344827586206901</v>
      </c>
      <c r="I280" s="11">
        <v>0.50320927156299788</v>
      </c>
      <c r="J280" s="11">
        <v>0.1531588086830733</v>
      </c>
      <c r="K280" s="11">
        <v>-0.2030450314476617</v>
      </c>
      <c r="L280" s="11">
        <v>-1.022384796063124</v>
      </c>
      <c r="M280" s="11">
        <v>166</v>
      </c>
      <c r="N280" s="11" t="s">
        <v>13226</v>
      </c>
    </row>
    <row r="281" spans="1:14" s="11" customFormat="1" ht="16" hidden="1" x14ac:dyDescent="0.2">
      <c r="F281" s="11" t="s">
        <v>842</v>
      </c>
      <c r="G281" s="11" t="s">
        <v>843</v>
      </c>
      <c r="H281" s="11">
        <v>9.0909090909090912E-2</v>
      </c>
      <c r="I281" s="11">
        <v>0.19533492822966511</v>
      </c>
      <c r="J281" s="11">
        <v>0.1938133027253105</v>
      </c>
      <c r="K281" s="11">
        <v>0.50761576456303881</v>
      </c>
      <c r="L281" s="11">
        <v>1.4157863276043241</v>
      </c>
      <c r="M281" s="11">
        <v>17</v>
      </c>
      <c r="N281" s="11" t="s">
        <v>13227</v>
      </c>
    </row>
    <row r="282" spans="1:14" s="11" customFormat="1" ht="144" hidden="1" x14ac:dyDescent="0.2">
      <c r="A282" s="3"/>
      <c r="B282" s="4" t="str">
        <f>VLOOKUP(F282,decisions3!A:B,2,FALSE)</f>
        <v>no_redundant</v>
      </c>
      <c r="C282" s="3" t="str">
        <f>IF(L282&gt;0,"EC-side","iPSC-side")</f>
        <v>EC-side</v>
      </c>
      <c r="D282" s="47"/>
      <c r="E282" s="4" t="str">
        <f>VLOOKUP(F282,collapsed3!A:J,10,FALSE)</f>
        <v>main</v>
      </c>
      <c r="F282" s="11" t="s">
        <v>8685</v>
      </c>
      <c r="G282" s="3" t="s">
        <v>8686</v>
      </c>
      <c r="H282" s="11">
        <v>2.7873541223724728E-13</v>
      </c>
      <c r="I282" s="11">
        <v>6.0689990424456648E-11</v>
      </c>
      <c r="J282" s="11">
        <v>0.93259521133620904</v>
      </c>
      <c r="K282" s="11">
        <v>0.42978329282715499</v>
      </c>
      <c r="L282" s="11">
        <v>2.057913414442047</v>
      </c>
      <c r="M282" s="11">
        <v>374</v>
      </c>
      <c r="N282" s="11" t="s">
        <v>15804</v>
      </c>
    </row>
    <row r="283" spans="1:14" s="11" customFormat="1" ht="16" hidden="1" x14ac:dyDescent="0.2">
      <c r="F283" s="11" t="s">
        <v>848</v>
      </c>
      <c r="G283" s="11" t="s">
        <v>849</v>
      </c>
      <c r="H283" s="11">
        <v>0.2168674698795181</v>
      </c>
      <c r="I283" s="11">
        <v>0.35896872252229622</v>
      </c>
      <c r="J283" s="11">
        <v>0.1644057558382101</v>
      </c>
      <c r="K283" s="11">
        <v>-0.27200398520620012</v>
      </c>
      <c r="L283" s="11">
        <v>-1.154723052975331</v>
      </c>
      <c r="M283" s="11">
        <v>61</v>
      </c>
      <c r="N283" s="11" t="s">
        <v>13229</v>
      </c>
    </row>
    <row r="284" spans="1:14" s="11" customFormat="1" ht="16" hidden="1" x14ac:dyDescent="0.2">
      <c r="F284" s="11" t="s">
        <v>851</v>
      </c>
      <c r="G284" s="11" t="s">
        <v>852</v>
      </c>
      <c r="H284" s="11">
        <v>0.28592375366568917</v>
      </c>
      <c r="I284" s="11">
        <v>0.43494503002894308</v>
      </c>
      <c r="J284" s="11">
        <v>9.2848121415987819E-2</v>
      </c>
      <c r="K284" s="11">
        <v>0.28568437905013627</v>
      </c>
      <c r="L284" s="11">
        <v>1.1157673018990579</v>
      </c>
      <c r="M284" s="11">
        <v>73</v>
      </c>
      <c r="N284" s="11" t="s">
        <v>13230</v>
      </c>
    </row>
    <row r="285" spans="1:14" s="11" customFormat="1" ht="16" hidden="1" x14ac:dyDescent="0.2">
      <c r="F285" s="11" t="s">
        <v>854</v>
      </c>
      <c r="G285" s="11" t="s">
        <v>855</v>
      </c>
      <c r="H285" s="11">
        <v>0.78417266187050361</v>
      </c>
      <c r="I285" s="11">
        <v>0.83778472805661253</v>
      </c>
      <c r="J285" s="11">
        <v>4.1739703472850442E-2</v>
      </c>
      <c r="K285" s="11">
        <v>0.20685853467389251</v>
      </c>
      <c r="L285" s="11">
        <v>0.82892870272417818</v>
      </c>
      <c r="M285" s="11">
        <v>83</v>
      </c>
      <c r="N285" s="11" t="s">
        <v>13231</v>
      </c>
    </row>
    <row r="286" spans="1:14" s="11" customFormat="1" ht="160" hidden="1" x14ac:dyDescent="0.2">
      <c r="A286" s="3"/>
      <c r="B286" s="4" t="str">
        <f>VLOOKUP(F286,decisions3!A:B,2,FALSE)</f>
        <v>no_redundant</v>
      </c>
      <c r="C286" s="3" t="str">
        <f t="shared" ref="C286:C290" si="16">IF(L286&gt;0,"EC-side","iPSC-side")</f>
        <v>EC-side</v>
      </c>
      <c r="D286" s="47"/>
      <c r="E286" s="4" t="str">
        <f>VLOOKUP(F286,collapsed3!A:J,10,FALSE)</f>
        <v>main</v>
      </c>
      <c r="F286" s="11" t="s">
        <v>2215</v>
      </c>
      <c r="G286" s="3" t="s">
        <v>2216</v>
      </c>
      <c r="H286" s="11">
        <v>3.2035518738128568E-11</v>
      </c>
      <c r="I286" s="11">
        <v>3.375096909636384E-9</v>
      </c>
      <c r="J286" s="11">
        <v>0.85133905711689895</v>
      </c>
      <c r="K286" s="11">
        <v>0.43639076600820831</v>
      </c>
      <c r="L286" s="11">
        <v>2.0576924880864662</v>
      </c>
      <c r="M286" s="11">
        <v>291</v>
      </c>
      <c r="N286" s="11" t="s">
        <v>13677</v>
      </c>
    </row>
    <row r="287" spans="1:14" s="11" customFormat="1" ht="34" hidden="1" x14ac:dyDescent="0.2">
      <c r="A287" s="3"/>
      <c r="B287" s="4" t="str">
        <f>VLOOKUP(F287,decisions3!A:B,2,FALSE)</f>
        <v>no_redundant</v>
      </c>
      <c r="C287" s="3" t="str">
        <f t="shared" si="16"/>
        <v>EC-side</v>
      </c>
      <c r="D287" s="47"/>
      <c r="E287" s="4" t="str">
        <f>VLOOKUP(F287,collapsed3!A:J,10,FALSE)</f>
        <v>redundant</v>
      </c>
      <c r="F287" s="11" t="s">
        <v>3697</v>
      </c>
      <c r="G287" s="3" t="s">
        <v>3698</v>
      </c>
      <c r="H287" s="11">
        <v>7.0569212949230333E-5</v>
      </c>
      <c r="I287" s="11">
        <v>8.17301593943923E-4</v>
      </c>
      <c r="J287" s="11">
        <v>0.53843409630991623</v>
      </c>
      <c r="K287" s="11">
        <v>0.65093066211679096</v>
      </c>
      <c r="L287" s="11">
        <v>2.056957658785771</v>
      </c>
      <c r="M287" s="11">
        <v>27</v>
      </c>
      <c r="N287" s="11" t="s">
        <v>14166</v>
      </c>
    </row>
    <row r="288" spans="1:14" s="11" customFormat="1" ht="48" hidden="1" x14ac:dyDescent="0.2">
      <c r="A288" s="3"/>
      <c r="B288" s="4" t="str">
        <f>VLOOKUP(F288,decisions3!A:B,2,FALSE)</f>
        <v>no_biology</v>
      </c>
      <c r="C288" s="3" t="str">
        <f t="shared" si="16"/>
        <v>EC-side</v>
      </c>
      <c r="D288" s="47"/>
      <c r="E288" s="4" t="str">
        <f>VLOOKUP(F288,collapsed3!A:J,10,FALSE)</f>
        <v>main</v>
      </c>
      <c r="F288" s="11" t="s">
        <v>6351</v>
      </c>
      <c r="G288" s="3" t="s">
        <v>6352</v>
      </c>
      <c r="H288" s="11">
        <v>3.8669988717472857E-6</v>
      </c>
      <c r="I288" s="11">
        <v>7.5176299494801395E-5</v>
      </c>
      <c r="J288" s="11">
        <v>0.610526878385931</v>
      </c>
      <c r="K288" s="11">
        <v>0.52247876446491437</v>
      </c>
      <c r="L288" s="11">
        <v>2.0543155879098292</v>
      </c>
      <c r="M288" s="11">
        <v>74</v>
      </c>
      <c r="N288" s="11" t="s">
        <v>15037</v>
      </c>
    </row>
    <row r="289" spans="1:14" s="11" customFormat="1" ht="48" hidden="1" x14ac:dyDescent="0.2">
      <c r="A289" s="3"/>
      <c r="B289" s="4" t="str">
        <f>VLOOKUP(F289,decisions3!A:B,2,FALSE)</f>
        <v>no_redundant</v>
      </c>
      <c r="C289" s="3" t="str">
        <f t="shared" si="16"/>
        <v>EC-side</v>
      </c>
      <c r="D289" s="47"/>
      <c r="E289" s="4" t="str">
        <f>VLOOKUP(F289,collapsed3!A:J,10,FALSE)</f>
        <v>redundant</v>
      </c>
      <c r="F289" s="11" t="s">
        <v>785</v>
      </c>
      <c r="G289" s="3" t="s">
        <v>786</v>
      </c>
      <c r="H289" s="11">
        <v>1.4735757071654651E-7</v>
      </c>
      <c r="I289" s="11">
        <v>4.9615445975282578E-6</v>
      </c>
      <c r="J289" s="11">
        <v>0.69013245879679563</v>
      </c>
      <c r="K289" s="11">
        <v>0.47064433461301669</v>
      </c>
      <c r="L289" s="11">
        <v>2.051562143793308</v>
      </c>
      <c r="M289" s="11">
        <v>144</v>
      </c>
      <c r="N289" s="11" t="s">
        <v>13208</v>
      </c>
    </row>
    <row r="290" spans="1:14" s="11" customFormat="1" ht="32" hidden="1" x14ac:dyDescent="0.2">
      <c r="A290" s="3"/>
      <c r="B290" s="4" t="str">
        <f>VLOOKUP(F290,decisions3!A:B,2,FALSE)</f>
        <v>no_redundant</v>
      </c>
      <c r="C290" s="3" t="str">
        <f t="shared" si="16"/>
        <v>EC-side</v>
      </c>
      <c r="D290" s="47"/>
      <c r="E290" s="4" t="str">
        <f>VLOOKUP(F290,collapsed3!A:J,10,FALSE)</f>
        <v>redundant</v>
      </c>
      <c r="F290" s="11" t="s">
        <v>7330</v>
      </c>
      <c r="G290" s="3" t="s">
        <v>7331</v>
      </c>
      <c r="H290" s="11">
        <v>1.533819061611518E-4</v>
      </c>
      <c r="I290" s="11">
        <v>1.5605772757704729E-3</v>
      </c>
      <c r="J290" s="11">
        <v>0.51884807774379182</v>
      </c>
      <c r="K290" s="11">
        <v>0.68810654872848709</v>
      </c>
      <c r="L290" s="11">
        <v>2.0513595878878488</v>
      </c>
      <c r="M290" s="11">
        <v>21</v>
      </c>
      <c r="N290" s="11" t="s">
        <v>15355</v>
      </c>
    </row>
    <row r="291" spans="1:14" s="11" customFormat="1" ht="16" hidden="1" x14ac:dyDescent="0.2">
      <c r="F291" s="11" t="s">
        <v>872</v>
      </c>
      <c r="G291" s="11" t="s">
        <v>873</v>
      </c>
      <c r="H291" s="11">
        <v>0.53524804177545693</v>
      </c>
      <c r="I291" s="11">
        <v>0.6554631062762063</v>
      </c>
      <c r="J291" s="11">
        <v>8.9986079499713725E-2</v>
      </c>
      <c r="K291" s="11">
        <v>-0.26921259532270359</v>
      </c>
      <c r="L291" s="11">
        <v>-0.96368736059462468</v>
      </c>
      <c r="M291" s="11">
        <v>31</v>
      </c>
      <c r="N291" s="11" t="s">
        <v>13237</v>
      </c>
    </row>
    <row r="292" spans="1:14" s="11" customFormat="1" ht="80" hidden="1" x14ac:dyDescent="0.2">
      <c r="F292" s="11" t="s">
        <v>875</v>
      </c>
      <c r="G292" s="11" t="s">
        <v>876</v>
      </c>
      <c r="H292" s="11">
        <v>0.30720606826801522</v>
      </c>
      <c r="I292" s="11">
        <v>0.45777312962943001</v>
      </c>
      <c r="J292" s="11">
        <v>8.063884959506612E-2</v>
      </c>
      <c r="K292" s="11">
        <v>0.23818739723145499</v>
      </c>
      <c r="L292" s="11">
        <v>1.073211874683254</v>
      </c>
      <c r="M292" s="11">
        <v>196</v>
      </c>
      <c r="N292" s="11" t="s">
        <v>13238</v>
      </c>
    </row>
    <row r="293" spans="1:14" s="11" customFormat="1" ht="16" hidden="1" x14ac:dyDescent="0.2">
      <c r="F293" s="11" t="s">
        <v>878</v>
      </c>
      <c r="G293" s="11" t="s">
        <v>879</v>
      </c>
      <c r="H293" s="11">
        <v>0.83750000000000002</v>
      </c>
      <c r="I293" s="11">
        <v>0.87849194978289402</v>
      </c>
      <c r="J293" s="11">
        <v>4.2502318003655282E-2</v>
      </c>
      <c r="K293" s="11">
        <v>0.21969931432221071</v>
      </c>
      <c r="L293" s="11">
        <v>0.77018394450803984</v>
      </c>
      <c r="M293" s="11">
        <v>42</v>
      </c>
      <c r="N293" s="11" t="s">
        <v>13239</v>
      </c>
    </row>
    <row r="294" spans="1:14" s="11" customFormat="1" ht="48" hidden="1" x14ac:dyDescent="0.2">
      <c r="F294" s="11" t="s">
        <v>881</v>
      </c>
      <c r="G294" s="11" t="s">
        <v>882</v>
      </c>
      <c r="H294" s="11">
        <v>0.40909090909090912</v>
      </c>
      <c r="I294" s="11">
        <v>0.55073821479427421</v>
      </c>
      <c r="J294" s="11">
        <v>6.5981614400873009E-2</v>
      </c>
      <c r="K294" s="11">
        <v>0.2274309688244445</v>
      </c>
      <c r="L294" s="11">
        <v>1.0218590558074521</v>
      </c>
      <c r="M294" s="11">
        <v>186</v>
      </c>
      <c r="N294" s="11" t="s">
        <v>13240</v>
      </c>
    </row>
    <row r="295" spans="1:14" s="11" customFormat="1" ht="32" hidden="1" x14ac:dyDescent="0.2">
      <c r="F295" s="11" t="s">
        <v>884</v>
      </c>
      <c r="G295" s="11" t="s">
        <v>885</v>
      </c>
      <c r="H295" s="11">
        <v>3.8147138964577658E-2</v>
      </c>
      <c r="I295" s="11">
        <v>0.1044329889843341</v>
      </c>
      <c r="J295" s="11">
        <v>0.27128855468895302</v>
      </c>
      <c r="K295" s="11">
        <v>0.31954601528471549</v>
      </c>
      <c r="L295" s="11">
        <v>1.358533695202089</v>
      </c>
      <c r="M295" s="11">
        <v>126</v>
      </c>
      <c r="N295" s="11" t="s">
        <v>13241</v>
      </c>
    </row>
    <row r="296" spans="1:14" s="11" customFormat="1" ht="80" hidden="1" x14ac:dyDescent="0.2">
      <c r="F296" s="11" t="s">
        <v>887</v>
      </c>
      <c r="G296" s="11" t="s">
        <v>888</v>
      </c>
      <c r="H296" s="11">
        <v>3.0663924514065369E-2</v>
      </c>
      <c r="I296" s="11">
        <v>8.792658249599429E-2</v>
      </c>
      <c r="J296" s="11">
        <v>0.35248785758361922</v>
      </c>
      <c r="K296" s="11">
        <v>0.28815916596622571</v>
      </c>
      <c r="L296" s="11">
        <v>1.327828947593801</v>
      </c>
      <c r="M296" s="11">
        <v>246</v>
      </c>
      <c r="N296" s="11" t="s">
        <v>13242</v>
      </c>
    </row>
    <row r="297" spans="1:14" s="11" customFormat="1" ht="16" hidden="1" x14ac:dyDescent="0.2">
      <c r="F297" s="11" t="s">
        <v>890</v>
      </c>
      <c r="G297" s="11" t="s">
        <v>891</v>
      </c>
      <c r="H297" s="11">
        <v>0.56388415672913117</v>
      </c>
      <c r="I297" s="11">
        <v>0.67807277462346915</v>
      </c>
      <c r="J297" s="11">
        <v>6.4940768461289877E-2</v>
      </c>
      <c r="K297" s="11">
        <v>0.33103334920470079</v>
      </c>
      <c r="L297" s="11">
        <v>0.91506343991873951</v>
      </c>
      <c r="M297" s="11">
        <v>16</v>
      </c>
      <c r="N297" s="11" t="s">
        <v>13243</v>
      </c>
    </row>
    <row r="298" spans="1:14" s="11" customFormat="1" ht="32" hidden="1" x14ac:dyDescent="0.2">
      <c r="F298" s="11" t="s">
        <v>893</v>
      </c>
      <c r="G298" s="11" t="s">
        <v>894</v>
      </c>
      <c r="H298" s="11">
        <v>0.62450066577896135</v>
      </c>
      <c r="I298" s="11">
        <v>0.72584312257440853</v>
      </c>
      <c r="J298" s="11">
        <v>4.8603424725906869E-2</v>
      </c>
      <c r="K298" s="11">
        <v>0.21489358457669061</v>
      </c>
      <c r="L298" s="11">
        <v>0.92525046775298436</v>
      </c>
      <c r="M298" s="11">
        <v>135</v>
      </c>
      <c r="N298" s="11" t="s">
        <v>13244</v>
      </c>
    </row>
    <row r="299" spans="1:14" s="11" customFormat="1" ht="32" hidden="1" x14ac:dyDescent="0.2">
      <c r="F299" s="11" t="s">
        <v>896</v>
      </c>
      <c r="G299" s="11" t="s">
        <v>897</v>
      </c>
      <c r="H299" s="11">
        <v>8.8857545839210156E-2</v>
      </c>
      <c r="I299" s="11">
        <v>0.19193700047014581</v>
      </c>
      <c r="J299" s="11">
        <v>0.17669426893849799</v>
      </c>
      <c r="K299" s="11">
        <v>0.31683914850194328</v>
      </c>
      <c r="L299" s="11">
        <v>1.290192475961208</v>
      </c>
      <c r="M299" s="11">
        <v>95</v>
      </c>
      <c r="N299" s="11" t="s">
        <v>13245</v>
      </c>
    </row>
    <row r="300" spans="1:14" s="11" customFormat="1" ht="16" hidden="1" x14ac:dyDescent="0.2">
      <c r="F300" s="11" t="s">
        <v>899</v>
      </c>
      <c r="G300" s="11" t="s">
        <v>900</v>
      </c>
      <c r="H300" s="11">
        <v>0.1488250652741514</v>
      </c>
      <c r="I300" s="11">
        <v>0.27538961086990288</v>
      </c>
      <c r="J300" s="11">
        <v>0.18643255843407519</v>
      </c>
      <c r="K300" s="11">
        <v>-0.35472794304682259</v>
      </c>
      <c r="L300" s="11">
        <v>-1.2698025319141659</v>
      </c>
      <c r="M300" s="11">
        <v>31</v>
      </c>
      <c r="N300" s="11" t="s">
        <v>13246</v>
      </c>
    </row>
    <row r="301" spans="1:14" s="11" customFormat="1" ht="64" hidden="1" x14ac:dyDescent="0.2">
      <c r="F301" s="11" t="s">
        <v>902</v>
      </c>
      <c r="G301" s="11" t="s">
        <v>903</v>
      </c>
      <c r="H301" s="11">
        <v>0.4089121887287025</v>
      </c>
      <c r="I301" s="11">
        <v>0.55072462201564631</v>
      </c>
      <c r="J301" s="11">
        <v>6.7833826347945519E-2</v>
      </c>
      <c r="K301" s="11">
        <v>0.2350258246917219</v>
      </c>
      <c r="L301" s="11">
        <v>1.027085919739402</v>
      </c>
      <c r="M301" s="11">
        <v>154</v>
      </c>
      <c r="N301" s="11" t="s">
        <v>13247</v>
      </c>
    </row>
    <row r="302" spans="1:14" s="11" customFormat="1" ht="32" hidden="1" x14ac:dyDescent="0.2">
      <c r="F302" s="11" t="s">
        <v>905</v>
      </c>
      <c r="G302" s="11" t="s">
        <v>906</v>
      </c>
      <c r="H302" s="11">
        <v>0.66798941798941802</v>
      </c>
      <c r="I302" s="11">
        <v>0.75620569814677274</v>
      </c>
      <c r="J302" s="11">
        <v>4.5224744337288417E-2</v>
      </c>
      <c r="K302" s="11">
        <v>0.20860571056560001</v>
      </c>
      <c r="L302" s="11">
        <v>0.90463302604589979</v>
      </c>
      <c r="M302" s="11">
        <v>142</v>
      </c>
      <c r="N302" s="11" t="s">
        <v>13248</v>
      </c>
    </row>
    <row r="303" spans="1:14" s="11" customFormat="1" ht="16" hidden="1" x14ac:dyDescent="0.2">
      <c r="F303" s="11" t="s">
        <v>908</v>
      </c>
      <c r="G303" s="11" t="s">
        <v>909</v>
      </c>
      <c r="H303" s="11">
        <v>0.71890971039182283</v>
      </c>
      <c r="I303" s="11">
        <v>0.79587157968353872</v>
      </c>
      <c r="J303" s="11">
        <v>5.345721410899102E-2</v>
      </c>
      <c r="K303" s="11">
        <v>0.29447190946073648</v>
      </c>
      <c r="L303" s="11">
        <v>0.81399798261399681</v>
      </c>
      <c r="M303" s="11">
        <v>16</v>
      </c>
      <c r="N303" s="11" t="s">
        <v>13249</v>
      </c>
    </row>
    <row r="304" spans="1:14" s="11" customFormat="1" ht="17" hidden="1" x14ac:dyDescent="0.2">
      <c r="A304" s="3"/>
      <c r="B304" s="4" t="str">
        <f>VLOOKUP(F304,decisions3!A:B,2,FALSE)</f>
        <v>no_redundant</v>
      </c>
      <c r="C304" s="3" t="str">
        <f>IF(L304&gt;0,"EC-side","iPSC-side")</f>
        <v>EC-side</v>
      </c>
      <c r="D304" s="47"/>
      <c r="E304" s="4" t="str">
        <f>VLOOKUP(F304,collapsed3!A:J,10,FALSE)</f>
        <v>redundant</v>
      </c>
      <c r="F304" s="11" t="s">
        <v>6988</v>
      </c>
      <c r="G304" s="3" t="s">
        <v>6989</v>
      </c>
      <c r="H304" s="11">
        <v>1.665556534769105E-4</v>
      </c>
      <c r="I304" s="11">
        <v>1.6877624197927279E-3</v>
      </c>
      <c r="J304" s="11">
        <v>0.51884807774379182</v>
      </c>
      <c r="K304" s="11">
        <v>0.68740749537038925</v>
      </c>
      <c r="L304" s="11">
        <v>2.0492755940481899</v>
      </c>
      <c r="M304" s="11">
        <v>21</v>
      </c>
      <c r="N304" s="11" t="s">
        <v>15244</v>
      </c>
    </row>
    <row r="305" spans="1:14" s="11" customFormat="1" ht="32" hidden="1" x14ac:dyDescent="0.2">
      <c r="F305" s="11" t="s">
        <v>914</v>
      </c>
      <c r="G305" s="11" t="s">
        <v>915</v>
      </c>
      <c r="H305" s="11">
        <v>0.17005813953488369</v>
      </c>
      <c r="I305" s="11">
        <v>0.30281940660006063</v>
      </c>
      <c r="J305" s="11">
        <v>0.1256399213098405</v>
      </c>
      <c r="K305" s="11">
        <v>0.30976675340138798</v>
      </c>
      <c r="L305" s="11">
        <v>1.2048368456192879</v>
      </c>
      <c r="M305" s="11">
        <v>71</v>
      </c>
      <c r="N305" s="11" t="s">
        <v>13251</v>
      </c>
    </row>
    <row r="306" spans="1:14" s="11" customFormat="1" ht="32" hidden="1" x14ac:dyDescent="0.2">
      <c r="A306" s="3"/>
      <c r="B306" s="4" t="str">
        <f>VLOOKUP(F306,decisions3!A:B,2,FALSE)</f>
        <v>no_redundant</v>
      </c>
      <c r="C306" s="3" t="str">
        <f t="shared" ref="C306:C307" si="17">IF(L306&gt;0,"EC-side","iPSC-side")</f>
        <v>EC-side</v>
      </c>
      <c r="D306" s="47"/>
      <c r="E306" s="4" t="str">
        <f>VLOOKUP(F306,collapsed3!A:J,10,FALSE)</f>
        <v>main</v>
      </c>
      <c r="F306" s="11" t="s">
        <v>9583</v>
      </c>
      <c r="G306" s="3" t="s">
        <v>9584</v>
      </c>
      <c r="H306" s="11">
        <v>4.6058891727533237E-5</v>
      </c>
      <c r="I306" s="11">
        <v>5.8305558287644781E-4</v>
      </c>
      <c r="J306" s="11">
        <v>0.55733223875864601</v>
      </c>
      <c r="K306" s="11">
        <v>0.60310655546330483</v>
      </c>
      <c r="L306" s="11">
        <v>2.048289464535523</v>
      </c>
      <c r="M306" s="11">
        <v>38</v>
      </c>
      <c r="N306" s="11" t="s">
        <v>16101</v>
      </c>
    </row>
    <row r="307" spans="1:14" s="11" customFormat="1" ht="17" hidden="1" x14ac:dyDescent="0.2">
      <c r="A307" s="3"/>
      <c r="B307" s="4" t="str">
        <f>VLOOKUP(F307,decisions3!A:B,2,FALSE)</f>
        <v>no_biology</v>
      </c>
      <c r="C307" s="3" t="str">
        <f t="shared" si="17"/>
        <v>EC-side</v>
      </c>
      <c r="D307" s="47"/>
      <c r="E307" s="4" t="str">
        <f>VLOOKUP(F307,collapsed3!A:J,10,FALSE)</f>
        <v>main</v>
      </c>
      <c r="F307" s="11" t="s">
        <v>4848</v>
      </c>
      <c r="G307" s="3" t="s">
        <v>4849</v>
      </c>
      <c r="H307" s="11">
        <v>3.6146173232058888E-5</v>
      </c>
      <c r="I307" s="11">
        <v>4.738261561482586E-4</v>
      </c>
      <c r="J307" s="11">
        <v>0.55733223875864601</v>
      </c>
      <c r="K307" s="11">
        <v>0.58134832832114658</v>
      </c>
      <c r="L307" s="11">
        <v>2.0474812561923281</v>
      </c>
      <c r="M307" s="11">
        <v>43</v>
      </c>
      <c r="N307" s="11" t="s">
        <v>14541</v>
      </c>
    </row>
    <row r="308" spans="1:14" s="11" customFormat="1" ht="16" hidden="1" x14ac:dyDescent="0.2">
      <c r="F308" s="11" t="s">
        <v>923</v>
      </c>
      <c r="G308" s="11" t="s">
        <v>924</v>
      </c>
      <c r="H308" s="11">
        <v>0.66570605187319887</v>
      </c>
      <c r="I308" s="11">
        <v>0.75479212858347089</v>
      </c>
      <c r="J308" s="11">
        <v>4.929176623126693E-2</v>
      </c>
      <c r="K308" s="11">
        <v>0.225202015921422</v>
      </c>
      <c r="L308" s="11">
        <v>0.89128538429834425</v>
      </c>
      <c r="M308" s="11">
        <v>76</v>
      </c>
      <c r="N308" s="11" t="s">
        <v>13231</v>
      </c>
    </row>
    <row r="309" spans="1:14" s="11" customFormat="1" ht="80" hidden="1" x14ac:dyDescent="0.2">
      <c r="A309" s="3"/>
      <c r="B309" s="4" t="s">
        <v>16203</v>
      </c>
      <c r="C309" s="3" t="str">
        <f>IF(L309&gt;0,"EC-side","iPSC-side")</f>
        <v>EC-side</v>
      </c>
      <c r="D309" s="47"/>
      <c r="E309" s="4" t="str">
        <f>VLOOKUP(F309,collapsed3!A:J,10,FALSE)</f>
        <v>main</v>
      </c>
      <c r="F309" s="11" t="s">
        <v>2773</v>
      </c>
      <c r="G309" s="3" t="s">
        <v>2774</v>
      </c>
      <c r="H309" s="11">
        <v>4.896243759881026E-9</v>
      </c>
      <c r="I309" s="11">
        <v>2.9074785672311688E-7</v>
      </c>
      <c r="J309" s="11">
        <v>0.76146080144558481</v>
      </c>
      <c r="K309" s="11">
        <v>0.44968897434994171</v>
      </c>
      <c r="L309" s="11">
        <v>2.0462277871870231</v>
      </c>
      <c r="M309" s="11">
        <v>205</v>
      </c>
      <c r="N309" s="11" t="s">
        <v>13862</v>
      </c>
    </row>
    <row r="310" spans="1:14" s="11" customFormat="1" ht="32" hidden="1" x14ac:dyDescent="0.2">
      <c r="F310" s="11" t="s">
        <v>929</v>
      </c>
      <c r="G310" s="11" t="s">
        <v>930</v>
      </c>
      <c r="H310" s="11">
        <v>1.8847256483726531E-2</v>
      </c>
      <c r="I310" s="11">
        <v>6.1251410646360971E-2</v>
      </c>
      <c r="J310" s="11">
        <v>0.35248785758361922</v>
      </c>
      <c r="K310" s="11">
        <v>0.4666291783258254</v>
      </c>
      <c r="L310" s="11">
        <v>1.5863808976209259</v>
      </c>
      <c r="M310" s="11">
        <v>35</v>
      </c>
      <c r="N310" s="11" t="s">
        <v>13255</v>
      </c>
    </row>
    <row r="311" spans="1:14" s="11" customFormat="1" ht="16" hidden="1" x14ac:dyDescent="0.2">
      <c r="F311" s="11" t="s">
        <v>932</v>
      </c>
      <c r="G311" s="11" t="s">
        <v>933</v>
      </c>
      <c r="H311" s="11">
        <v>0.1783132530120482</v>
      </c>
      <c r="I311" s="11">
        <v>0.31142838734617623</v>
      </c>
      <c r="J311" s="11">
        <v>0.16197894888340181</v>
      </c>
      <c r="K311" s="11">
        <v>-0.4194225983486109</v>
      </c>
      <c r="L311" s="11">
        <v>-1.242097540769747</v>
      </c>
      <c r="M311" s="11">
        <v>16</v>
      </c>
      <c r="N311" s="11" t="s">
        <v>13256</v>
      </c>
    </row>
    <row r="312" spans="1:14" s="11" customFormat="1" ht="32" hidden="1" x14ac:dyDescent="0.2">
      <c r="A312" s="3"/>
      <c r="B312" s="4" t="str">
        <f>VLOOKUP(F312,decisions3!A:B,2,FALSE)</f>
        <v>no_redundant</v>
      </c>
      <c r="C312" s="3" t="str">
        <f>IF(L312&gt;0,"EC-side","iPSC-side")</f>
        <v>EC-side</v>
      </c>
      <c r="D312" s="47"/>
      <c r="E312" s="4" t="str">
        <f>VLOOKUP(F312,collapsed3!A:J,10,FALSE)</f>
        <v>main</v>
      </c>
      <c r="F312" s="11" t="s">
        <v>8970</v>
      </c>
      <c r="G312" s="3" t="s">
        <v>8971</v>
      </c>
      <c r="H312" s="11">
        <v>2.2738100867245412E-5</v>
      </c>
      <c r="I312" s="11">
        <v>3.315296313947478E-4</v>
      </c>
      <c r="J312" s="11">
        <v>0.57561026107112856</v>
      </c>
      <c r="K312" s="11">
        <v>0.54035206347061715</v>
      </c>
      <c r="L312" s="11">
        <v>2.0429295110954402</v>
      </c>
      <c r="M312" s="11">
        <v>61</v>
      </c>
      <c r="N312" s="11" t="s">
        <v>15896</v>
      </c>
    </row>
    <row r="313" spans="1:14" s="11" customFormat="1" ht="16" hidden="1" x14ac:dyDescent="0.2">
      <c r="F313" s="11" t="s">
        <v>938</v>
      </c>
      <c r="G313" s="11" t="s">
        <v>939</v>
      </c>
      <c r="H313" s="11">
        <v>0.37841726618705029</v>
      </c>
      <c r="I313" s="11">
        <v>0.52524705334659405</v>
      </c>
      <c r="J313" s="11">
        <v>7.6476705322853097E-2</v>
      </c>
      <c r="K313" s="11">
        <v>0.26606450610424393</v>
      </c>
      <c r="L313" s="11">
        <v>1.0497929869561551</v>
      </c>
      <c r="M313" s="11">
        <v>75</v>
      </c>
      <c r="N313" s="11" t="s">
        <v>13258</v>
      </c>
    </row>
    <row r="314" spans="1:14" s="11" customFormat="1" ht="176" hidden="1" x14ac:dyDescent="0.2">
      <c r="A314" s="3"/>
      <c r="B314" s="4" t="str">
        <f>VLOOKUP(F314,decisions3!A:B,2,FALSE)</f>
        <v>no_redundant</v>
      </c>
      <c r="C314" s="3" t="str">
        <f t="shared" ref="C314:C315" si="18">IF(L314&gt;0,"EC-side","iPSC-side")</f>
        <v>EC-side</v>
      </c>
      <c r="D314" s="47"/>
      <c r="E314" s="4" t="str">
        <f>VLOOKUP(F314,collapsed3!A:J,10,FALSE)</f>
        <v>main</v>
      </c>
      <c r="F314" s="11" t="s">
        <v>5580</v>
      </c>
      <c r="G314" s="3" t="s">
        <v>5581</v>
      </c>
      <c r="H314" s="11">
        <v>9.6582581840974437E-13</v>
      </c>
      <c r="I314" s="11">
        <v>1.5020891061553451E-10</v>
      </c>
      <c r="J314" s="11">
        <v>0.91011973477445907</v>
      </c>
      <c r="K314" s="11">
        <v>0.42366098460035351</v>
      </c>
      <c r="L314" s="11">
        <v>2.0427059002433681</v>
      </c>
      <c r="M314" s="11">
        <v>396</v>
      </c>
      <c r="N314" s="11" t="s">
        <v>14781</v>
      </c>
    </row>
    <row r="315" spans="1:14" s="11" customFormat="1" ht="80" hidden="1" x14ac:dyDescent="0.2">
      <c r="A315" s="3"/>
      <c r="B315" s="4" t="str">
        <f>VLOOKUP(F315,decisions3!A:B,2,FALSE)</f>
        <v>no_redundant</v>
      </c>
      <c r="C315" s="3" t="str">
        <f t="shared" si="18"/>
        <v>EC-side</v>
      </c>
      <c r="D315" s="47"/>
      <c r="E315" s="4" t="str">
        <f>VLOOKUP(F315,collapsed3!A:J,10,FALSE)</f>
        <v>main</v>
      </c>
      <c r="F315" s="11" t="s">
        <v>1808</v>
      </c>
      <c r="G315" s="3" t="s">
        <v>1809</v>
      </c>
      <c r="H315" s="11">
        <v>3.015641999907794E-10</v>
      </c>
      <c r="I315" s="11">
        <v>2.29048529574392E-8</v>
      </c>
      <c r="J315" s="11">
        <v>0.81403583784790789</v>
      </c>
      <c r="K315" s="11">
        <v>0.44031170257934121</v>
      </c>
      <c r="L315" s="11">
        <v>2.0383262121575099</v>
      </c>
      <c r="M315" s="11">
        <v>257</v>
      </c>
      <c r="N315" s="11" t="s">
        <v>13544</v>
      </c>
    </row>
    <row r="316" spans="1:14" s="11" customFormat="1" ht="16" hidden="1" x14ac:dyDescent="0.2">
      <c r="F316" s="11" t="s">
        <v>947</v>
      </c>
      <c r="G316" s="11" t="s">
        <v>948</v>
      </c>
      <c r="H316" s="11">
        <v>0.2752</v>
      </c>
      <c r="I316" s="11">
        <v>0.42396377358490572</v>
      </c>
      <c r="J316" s="11">
        <v>0.1002791067541304</v>
      </c>
      <c r="K316" s="11">
        <v>0.34105908209744251</v>
      </c>
      <c r="L316" s="11">
        <v>1.1452934795251479</v>
      </c>
      <c r="M316" s="11">
        <v>34</v>
      </c>
      <c r="N316" s="11" t="s">
        <v>13261</v>
      </c>
    </row>
    <row r="317" spans="1:14" s="11" customFormat="1" ht="32" hidden="1" x14ac:dyDescent="0.2">
      <c r="A317" s="3"/>
      <c r="B317" s="4" t="str">
        <f>VLOOKUP(F317,decisions3!A:B,2,FALSE)</f>
        <v>no_redundant</v>
      </c>
      <c r="C317" s="3" t="str">
        <f>IF(L317&gt;0,"EC-side","iPSC-side")</f>
        <v>EC-side</v>
      </c>
      <c r="D317" s="47"/>
      <c r="E317" s="4" t="str">
        <f>VLOOKUP(F317,collapsed3!A:J,10,FALSE)</f>
        <v>redundant</v>
      </c>
      <c r="F317" s="11" t="s">
        <v>1690</v>
      </c>
      <c r="G317" s="3" t="s">
        <v>1691</v>
      </c>
      <c r="H317" s="11">
        <v>3.006823596690687E-5</v>
      </c>
      <c r="I317" s="11">
        <v>4.1435805345113022E-4</v>
      </c>
      <c r="J317" s="11">
        <v>0.57561026107112856</v>
      </c>
      <c r="K317" s="11">
        <v>0.54004851825568445</v>
      </c>
      <c r="L317" s="11">
        <v>2.0323067763544538</v>
      </c>
      <c r="M317" s="11">
        <v>59</v>
      </c>
      <c r="N317" s="11" t="s">
        <v>13505</v>
      </c>
    </row>
    <row r="318" spans="1:14" s="11" customFormat="1" ht="48" hidden="1" x14ac:dyDescent="0.2">
      <c r="F318" s="11" t="s">
        <v>953</v>
      </c>
      <c r="G318" s="11" t="s">
        <v>954</v>
      </c>
      <c r="H318" s="11">
        <v>4.0389972144846797E-2</v>
      </c>
      <c r="I318" s="11">
        <v>0.1090195446488179</v>
      </c>
      <c r="J318" s="11">
        <v>0.26635065708852562</v>
      </c>
      <c r="K318" s="11">
        <v>0.33333472770304368</v>
      </c>
      <c r="L318" s="11">
        <v>1.365696423115567</v>
      </c>
      <c r="M318" s="11">
        <v>97</v>
      </c>
      <c r="N318" s="11" t="s">
        <v>13263</v>
      </c>
    </row>
    <row r="319" spans="1:14" s="11" customFormat="1" ht="17" hidden="1" x14ac:dyDescent="0.2">
      <c r="A319" s="3"/>
      <c r="B319" s="4" t="str">
        <f>VLOOKUP(F319,decisions3!A:B,2,FALSE)</f>
        <v>no_redundant</v>
      </c>
      <c r="C319" s="3" t="str">
        <f>IF(L319&gt;0,"EC-side","iPSC-side")</f>
        <v>EC-side</v>
      </c>
      <c r="D319" s="47"/>
      <c r="E319" s="4" t="str">
        <f>VLOOKUP(F319,collapsed3!A:J,10,FALSE)</f>
        <v>redundant</v>
      </c>
      <c r="F319" s="11" t="s">
        <v>1687</v>
      </c>
      <c r="G319" s="3" t="s">
        <v>1688</v>
      </c>
      <c r="H319" s="11">
        <v>9.3046294437858592E-5</v>
      </c>
      <c r="I319" s="11">
        <v>1.026652694709615E-3</v>
      </c>
      <c r="J319" s="11">
        <v>0.53843409630991623</v>
      </c>
      <c r="K319" s="11">
        <v>0.60431332820392136</v>
      </c>
      <c r="L319" s="11">
        <v>2.0293144229607432</v>
      </c>
      <c r="M319" s="11">
        <v>34</v>
      </c>
      <c r="N319" s="11" t="s">
        <v>13504</v>
      </c>
    </row>
    <row r="320" spans="1:14" s="11" customFormat="1" ht="16" hidden="1" x14ac:dyDescent="0.2">
      <c r="F320" s="11" t="s">
        <v>959</v>
      </c>
      <c r="G320" s="11" t="s">
        <v>960</v>
      </c>
      <c r="H320" s="11">
        <v>0.17322834645669291</v>
      </c>
      <c r="I320" s="11">
        <v>0.3061217316592138</v>
      </c>
      <c r="J320" s="11">
        <v>0.17232434490094589</v>
      </c>
      <c r="K320" s="11">
        <v>-0.3577324183352556</v>
      </c>
      <c r="L320" s="11">
        <v>-1.2479192724815831</v>
      </c>
      <c r="M320" s="11">
        <v>28</v>
      </c>
      <c r="N320" s="11" t="s">
        <v>13265</v>
      </c>
    </row>
    <row r="321" spans="1:14" s="11" customFormat="1" ht="32" hidden="1" x14ac:dyDescent="0.2">
      <c r="F321" s="11" t="s">
        <v>962</v>
      </c>
      <c r="G321" s="11" t="s">
        <v>963</v>
      </c>
      <c r="H321" s="11">
        <v>7.0422535211267609E-2</v>
      </c>
      <c r="I321" s="11">
        <v>0.16117729502452699</v>
      </c>
      <c r="J321" s="11">
        <v>0.26166352171157309</v>
      </c>
      <c r="K321" s="11">
        <v>-0.50542038617856222</v>
      </c>
      <c r="L321" s="11">
        <v>-1.4609707793592019</v>
      </c>
      <c r="M321" s="11">
        <v>15</v>
      </c>
      <c r="N321" s="11" t="s">
        <v>13266</v>
      </c>
    </row>
    <row r="322" spans="1:14" s="11" customFormat="1" ht="80" hidden="1" x14ac:dyDescent="0.2">
      <c r="A322" s="3"/>
      <c r="B322" s="4" t="str">
        <f>VLOOKUP(F322,decisions3!A:B,2,FALSE)</f>
        <v>no_biology</v>
      </c>
      <c r="C322" s="3" t="str">
        <f>IF(L322&gt;0,"EC-side","iPSC-side")</f>
        <v>EC-side</v>
      </c>
      <c r="D322" s="47"/>
      <c r="E322" s="4" t="str">
        <f>VLOOKUP(F322,collapsed3!A:J,10,FALSE)</f>
        <v>main</v>
      </c>
      <c r="F322" s="11" t="s">
        <v>9540</v>
      </c>
      <c r="G322" s="3" t="s">
        <v>9541</v>
      </c>
      <c r="H322" s="11">
        <v>2.0377324008127369E-7</v>
      </c>
      <c r="I322" s="11">
        <v>6.589340614905346E-6</v>
      </c>
      <c r="J322" s="11">
        <v>0.69013245879679563</v>
      </c>
      <c r="K322" s="11">
        <v>0.46626139837748398</v>
      </c>
      <c r="L322" s="11">
        <v>2.028052160788524</v>
      </c>
      <c r="M322" s="11">
        <v>148</v>
      </c>
      <c r="N322" s="11" t="s">
        <v>16086</v>
      </c>
    </row>
    <row r="323" spans="1:14" s="11" customFormat="1" ht="16" hidden="1" x14ac:dyDescent="0.2">
      <c r="F323" s="11" t="s">
        <v>968</v>
      </c>
      <c r="G323" s="11" t="s">
        <v>969</v>
      </c>
      <c r="H323" s="11">
        <v>0.22259136212624581</v>
      </c>
      <c r="I323" s="11">
        <v>0.36476838369509218</v>
      </c>
      <c r="J323" s="11">
        <v>0.1162341487797164</v>
      </c>
      <c r="K323" s="11">
        <v>0.40138617581906177</v>
      </c>
      <c r="L323" s="11">
        <v>1.2185083495162881</v>
      </c>
      <c r="M323" s="11">
        <v>22</v>
      </c>
      <c r="N323" s="11" t="s">
        <v>13268</v>
      </c>
    </row>
    <row r="324" spans="1:14" s="11" customFormat="1" ht="32" hidden="1" x14ac:dyDescent="0.2">
      <c r="F324" s="11" t="s">
        <v>971</v>
      </c>
      <c r="G324" s="11" t="s">
        <v>972</v>
      </c>
      <c r="H324" s="11">
        <v>0.43545611015490532</v>
      </c>
      <c r="I324" s="11">
        <v>0.57602254182499835</v>
      </c>
      <c r="J324" s="11">
        <v>7.850290473486872E-2</v>
      </c>
      <c r="K324" s="11">
        <v>0.36562918662391319</v>
      </c>
      <c r="L324" s="11">
        <v>1.033439710616767</v>
      </c>
      <c r="M324" s="11">
        <v>18</v>
      </c>
      <c r="N324" s="11" t="s">
        <v>13269</v>
      </c>
    </row>
    <row r="325" spans="1:14" s="11" customFormat="1" ht="32" hidden="1" x14ac:dyDescent="0.2">
      <c r="F325" s="11" t="s">
        <v>974</v>
      </c>
      <c r="G325" s="11" t="s">
        <v>975</v>
      </c>
      <c r="H325" s="11">
        <v>0.39417989417989419</v>
      </c>
      <c r="I325" s="11">
        <v>0.53836473928755813</v>
      </c>
      <c r="J325" s="11">
        <v>0.10925003948071101</v>
      </c>
      <c r="K325" s="11">
        <v>-0.28428342883499919</v>
      </c>
      <c r="L325" s="11">
        <v>-1.034793143629628</v>
      </c>
      <c r="M325" s="11">
        <v>33</v>
      </c>
      <c r="N325" s="11" t="s">
        <v>13270</v>
      </c>
    </row>
    <row r="326" spans="1:14" s="11" customFormat="1" ht="32" hidden="1" x14ac:dyDescent="0.2">
      <c r="A326" s="3"/>
      <c r="B326" s="4" t="str">
        <f>VLOOKUP(F326,decisions3!A:B,2,FALSE)</f>
        <v>no_redundant</v>
      </c>
      <c r="C326" s="3" t="str">
        <f t="shared" ref="C326:C327" si="19">IF(L326&gt;0,"EC-side","iPSC-side")</f>
        <v>EC-side</v>
      </c>
      <c r="D326" s="47"/>
      <c r="E326" s="4" t="str">
        <f>VLOOKUP(F326,collapsed3!A:J,10,FALSE)</f>
        <v>redundant</v>
      </c>
      <c r="F326" s="11" t="s">
        <v>917</v>
      </c>
      <c r="G326" s="3" t="s">
        <v>918</v>
      </c>
      <c r="H326" s="11">
        <v>1.7056781772536718E-5</v>
      </c>
      <c r="I326" s="11">
        <v>2.6031518350049041E-4</v>
      </c>
      <c r="J326" s="11">
        <v>0.57561026107112856</v>
      </c>
      <c r="K326" s="11">
        <v>0.52571113842582662</v>
      </c>
      <c r="L326" s="11">
        <v>2.0270992619309571</v>
      </c>
      <c r="M326" s="11">
        <v>66</v>
      </c>
      <c r="N326" s="11" t="s">
        <v>13252</v>
      </c>
    </row>
    <row r="327" spans="1:14" s="11" customFormat="1" ht="48" hidden="1" x14ac:dyDescent="0.2">
      <c r="A327" s="3"/>
      <c r="B327" s="4" t="str">
        <f>VLOOKUP(F327,decisions3!A:B,2,FALSE)</f>
        <v>no_redundant</v>
      </c>
      <c r="C327" s="3" t="str">
        <f t="shared" si="19"/>
        <v>EC-side</v>
      </c>
      <c r="D327" s="47"/>
      <c r="E327" s="4" t="str">
        <f>VLOOKUP(F327,collapsed3!A:J,10,FALSE)</f>
        <v>redundant</v>
      </c>
      <c r="F327" s="11" t="s">
        <v>4394</v>
      </c>
      <c r="G327" s="3" t="s">
        <v>4395</v>
      </c>
      <c r="H327" s="11">
        <v>1.485796469798115E-5</v>
      </c>
      <c r="I327" s="11">
        <v>2.3107672716003071E-4</v>
      </c>
      <c r="J327" s="11">
        <v>0.59332547639640509</v>
      </c>
      <c r="K327" s="11">
        <v>0.51959657289450978</v>
      </c>
      <c r="L327" s="11">
        <v>2.0209692906250032</v>
      </c>
      <c r="M327" s="11">
        <v>71</v>
      </c>
      <c r="N327" s="11" t="s">
        <v>14393</v>
      </c>
    </row>
    <row r="328" spans="1:14" s="11" customFormat="1" ht="48" hidden="1" x14ac:dyDescent="0.2">
      <c r="F328" s="11" t="s">
        <v>983</v>
      </c>
      <c r="G328" s="11" t="s">
        <v>984</v>
      </c>
      <c r="H328" s="11">
        <v>0.83163265306122447</v>
      </c>
      <c r="I328" s="11">
        <v>0.87362889832678003</v>
      </c>
      <c r="J328" s="11">
        <v>0.1035763266125924</v>
      </c>
      <c r="K328" s="11">
        <v>-0.17262704176322491</v>
      </c>
      <c r="L328" s="11">
        <v>-0.89617529107459715</v>
      </c>
      <c r="M328" s="11">
        <v>209</v>
      </c>
      <c r="N328" s="11" t="s">
        <v>13273</v>
      </c>
    </row>
    <row r="329" spans="1:14" s="11" customFormat="1" ht="34" hidden="1" x14ac:dyDescent="0.2">
      <c r="A329" s="3"/>
      <c r="B329" s="4" t="str">
        <f>VLOOKUP(F329,decisions3!A:B,2,FALSE)</f>
        <v>no_redundant</v>
      </c>
      <c r="C329" s="3" t="str">
        <f t="shared" ref="C329:C330" si="20">IF(L329&gt;0,"EC-side","iPSC-side")</f>
        <v>EC-side</v>
      </c>
      <c r="D329" s="47"/>
      <c r="E329" s="4" t="str">
        <f>VLOOKUP(F329,collapsed3!A:J,10,FALSE)</f>
        <v>redundant</v>
      </c>
      <c r="F329" s="11" t="s">
        <v>8141</v>
      </c>
      <c r="G329" s="3" t="s">
        <v>8142</v>
      </c>
      <c r="H329" s="11">
        <v>2.0048406990536509E-4</v>
      </c>
      <c r="I329" s="11">
        <v>1.9258263891497719E-3</v>
      </c>
      <c r="J329" s="11">
        <v>0.51884807774379182</v>
      </c>
      <c r="K329" s="11">
        <v>0.72457810051301008</v>
      </c>
      <c r="L329" s="11">
        <v>2.0209139266407381</v>
      </c>
      <c r="M329" s="11">
        <v>17</v>
      </c>
      <c r="N329" s="11" t="s">
        <v>15622</v>
      </c>
    </row>
    <row r="330" spans="1:14" s="11" customFormat="1" ht="64" hidden="1" x14ac:dyDescent="0.2">
      <c r="A330" s="3"/>
      <c r="B330" s="4" t="str">
        <f>VLOOKUP(F330,decisions3!A:B,2,FALSE)</f>
        <v>no_redundant</v>
      </c>
      <c r="C330" s="3" t="str">
        <f t="shared" si="20"/>
        <v>EC-side</v>
      </c>
      <c r="D330" s="47"/>
      <c r="E330" s="4" t="str">
        <f>VLOOKUP(F330,collapsed3!A:J,10,FALSE)</f>
        <v>main</v>
      </c>
      <c r="F330" s="11" t="s">
        <v>3590</v>
      </c>
      <c r="G330" s="3" t="s">
        <v>3591</v>
      </c>
      <c r="H330" s="11">
        <v>2.9565235088818359E-7</v>
      </c>
      <c r="I330" s="11">
        <v>8.9407460926000726E-6</v>
      </c>
      <c r="J330" s="11">
        <v>0.67496286001102501</v>
      </c>
      <c r="K330" s="11">
        <v>0.46867334957545659</v>
      </c>
      <c r="L330" s="11">
        <v>2.0191091815611171</v>
      </c>
      <c r="M330" s="11">
        <v>134</v>
      </c>
      <c r="N330" s="11" t="s">
        <v>14131</v>
      </c>
    </row>
    <row r="331" spans="1:14" s="11" customFormat="1" ht="32" hidden="1" x14ac:dyDescent="0.2">
      <c r="F331" s="11" t="s">
        <v>992</v>
      </c>
      <c r="G331" s="11" t="s">
        <v>993</v>
      </c>
      <c r="H331" s="11">
        <v>0.19471153846153849</v>
      </c>
      <c r="I331" s="11">
        <v>0.33242440387631189</v>
      </c>
      <c r="J331" s="11">
        <v>0.15419096658142431</v>
      </c>
      <c r="K331" s="11">
        <v>-0.39568079448263549</v>
      </c>
      <c r="L331" s="11">
        <v>-1.229014118835434</v>
      </c>
      <c r="M331" s="11">
        <v>19</v>
      </c>
      <c r="N331" s="11" t="s">
        <v>13276</v>
      </c>
    </row>
    <row r="332" spans="1:14" s="11" customFormat="1" ht="32" hidden="1" x14ac:dyDescent="0.2">
      <c r="F332" s="11" t="s">
        <v>995</v>
      </c>
      <c r="G332" s="11" t="s">
        <v>996</v>
      </c>
      <c r="H332" s="11">
        <v>9.4399999999999998E-2</v>
      </c>
      <c r="I332" s="11">
        <v>0.2012469973890339</v>
      </c>
      <c r="J332" s="11">
        <v>0.18302393838448719</v>
      </c>
      <c r="K332" s="11">
        <v>0.39694444631489562</v>
      </c>
      <c r="L332" s="11">
        <v>1.3504512492772149</v>
      </c>
      <c r="M332" s="11">
        <v>37</v>
      </c>
      <c r="N332" s="11" t="s">
        <v>13277</v>
      </c>
    </row>
    <row r="333" spans="1:14" s="11" customFormat="1" ht="16" hidden="1" x14ac:dyDescent="0.2">
      <c r="F333" s="11" t="s">
        <v>998</v>
      </c>
      <c r="G333" s="11" t="s">
        <v>999</v>
      </c>
      <c r="H333" s="11">
        <v>0.484375</v>
      </c>
      <c r="I333" s="11">
        <v>0.61531262154803579</v>
      </c>
      <c r="J333" s="11">
        <v>7.3438141083885689E-2</v>
      </c>
      <c r="K333" s="11">
        <v>0.36658089212454531</v>
      </c>
      <c r="L333" s="11">
        <v>0.99014355982963331</v>
      </c>
      <c r="M333" s="11">
        <v>15</v>
      </c>
      <c r="N333" s="11" t="s">
        <v>13278</v>
      </c>
    </row>
    <row r="334" spans="1:14" s="11" customFormat="1" ht="16" hidden="1" x14ac:dyDescent="0.2">
      <c r="F334" s="11" t="s">
        <v>1001</v>
      </c>
      <c r="G334" s="11" t="s">
        <v>1002</v>
      </c>
      <c r="H334" s="11">
        <v>0.15268456375838929</v>
      </c>
      <c r="I334" s="11">
        <v>0.28015044114320192</v>
      </c>
      <c r="J334" s="11">
        <v>0.14463052803448381</v>
      </c>
      <c r="K334" s="11">
        <v>0.43852969659410362</v>
      </c>
      <c r="L334" s="11">
        <v>1.298110775488019</v>
      </c>
      <c r="M334" s="11">
        <v>20</v>
      </c>
      <c r="N334" s="11" t="s">
        <v>13279</v>
      </c>
    </row>
    <row r="335" spans="1:14" s="11" customFormat="1" ht="34" hidden="1" x14ac:dyDescent="0.2">
      <c r="A335" s="3"/>
      <c r="B335" s="4" t="str">
        <f>VLOOKUP(F335,decisions3!A:B,2,FALSE)</f>
        <v>no_redundant</v>
      </c>
      <c r="C335" s="3" t="str">
        <f>IF(L335&gt;0,"EC-side","iPSC-side")</f>
        <v>EC-side</v>
      </c>
      <c r="D335" s="47"/>
      <c r="E335" s="4" t="str">
        <f>VLOOKUP(F335,collapsed3!A:J,10,FALSE)</f>
        <v>redundant</v>
      </c>
      <c r="F335" s="11" t="s">
        <v>6141</v>
      </c>
      <c r="G335" s="3" t="s">
        <v>6142</v>
      </c>
      <c r="H335" s="11">
        <v>2.7044767123472002E-5</v>
      </c>
      <c r="I335" s="11">
        <v>3.8274150820723939E-4</v>
      </c>
      <c r="J335" s="11">
        <v>0.57561026107112856</v>
      </c>
      <c r="K335" s="11">
        <v>0.53728500835837811</v>
      </c>
      <c r="L335" s="11">
        <v>2.019079462016347</v>
      </c>
      <c r="M335" s="11">
        <v>58</v>
      </c>
      <c r="N335" s="11" t="s">
        <v>14968</v>
      </c>
    </row>
    <row r="336" spans="1:14" s="11" customFormat="1" ht="32" hidden="1" x14ac:dyDescent="0.2">
      <c r="F336" s="11" t="s">
        <v>1007</v>
      </c>
      <c r="G336" s="11" t="s">
        <v>1008</v>
      </c>
      <c r="H336" s="11">
        <v>0.26847290640394089</v>
      </c>
      <c r="I336" s="11">
        <v>0.41813662962101622</v>
      </c>
      <c r="J336" s="11">
        <v>0.13077713797197441</v>
      </c>
      <c r="K336" s="11">
        <v>-0.36749238766324233</v>
      </c>
      <c r="L336" s="11">
        <v>-1.1635753594389879</v>
      </c>
      <c r="M336" s="11">
        <v>20</v>
      </c>
      <c r="N336" s="11" t="s">
        <v>13281</v>
      </c>
    </row>
    <row r="337" spans="1:14" s="11" customFormat="1" ht="16" hidden="1" x14ac:dyDescent="0.2">
      <c r="F337" s="11" t="s">
        <v>1010</v>
      </c>
      <c r="G337" s="11" t="s">
        <v>1011</v>
      </c>
      <c r="H337" s="11">
        <v>1.5164716711649231E-2</v>
      </c>
      <c r="I337" s="11">
        <v>5.2072961297381849E-2</v>
      </c>
      <c r="J337" s="11">
        <v>0.38073040072279241</v>
      </c>
      <c r="K337" s="11">
        <v>0.59020798436810473</v>
      </c>
      <c r="L337" s="11">
        <v>1.6314904517653781</v>
      </c>
      <c r="M337" s="11">
        <v>16</v>
      </c>
      <c r="N337" s="11" t="s">
        <v>13282</v>
      </c>
    </row>
    <row r="338" spans="1:14" s="11" customFormat="1" ht="16" hidden="1" x14ac:dyDescent="0.2">
      <c r="F338" s="11" t="s">
        <v>1013</v>
      </c>
      <c r="G338" s="11" t="s">
        <v>1014</v>
      </c>
      <c r="H338" s="11">
        <v>0.70030581039755346</v>
      </c>
      <c r="I338" s="11">
        <v>0.78114712320983937</v>
      </c>
      <c r="J338" s="11">
        <v>4.9690139272460562E-2</v>
      </c>
      <c r="K338" s="11">
        <v>0.23840106821257359</v>
      </c>
      <c r="L338" s="11">
        <v>0.85976525008572569</v>
      </c>
      <c r="M338" s="11">
        <v>47</v>
      </c>
      <c r="N338" s="11" t="s">
        <v>13283</v>
      </c>
    </row>
    <row r="339" spans="1:14" s="11" customFormat="1" ht="80" hidden="1" x14ac:dyDescent="0.2">
      <c r="F339" s="11" t="s">
        <v>1016</v>
      </c>
      <c r="G339" s="11" t="s">
        <v>1017</v>
      </c>
      <c r="H339" s="11">
        <v>3.411764705882353E-2</v>
      </c>
      <c r="I339" s="11">
        <v>9.5482635213468434E-2</v>
      </c>
      <c r="J339" s="11">
        <v>0.26635065708852562</v>
      </c>
      <c r="K339" s="11">
        <v>0.26812859184213761</v>
      </c>
      <c r="L339" s="11">
        <v>1.278634979543577</v>
      </c>
      <c r="M339" s="11">
        <v>346</v>
      </c>
      <c r="N339" s="11" t="s">
        <v>13284</v>
      </c>
    </row>
    <row r="340" spans="1:14" s="11" customFormat="1" ht="96" hidden="1" x14ac:dyDescent="0.2">
      <c r="F340" s="11" t="s">
        <v>1019</v>
      </c>
      <c r="G340" s="11" t="s">
        <v>1020</v>
      </c>
      <c r="H340" s="11">
        <v>2.284420377177622E-2</v>
      </c>
      <c r="I340" s="11">
        <v>6.9598105894236137E-2</v>
      </c>
      <c r="J340" s="11">
        <v>0.35248785758361922</v>
      </c>
      <c r="K340" s="11">
        <v>0.27060207103533479</v>
      </c>
      <c r="L340" s="11">
        <v>1.2931130328969851</v>
      </c>
      <c r="M340" s="11">
        <v>358</v>
      </c>
      <c r="N340" s="11" t="s">
        <v>13285</v>
      </c>
    </row>
    <row r="341" spans="1:14" s="11" customFormat="1" ht="16" hidden="1" x14ac:dyDescent="0.2">
      <c r="F341" s="11" t="s">
        <v>1022</v>
      </c>
      <c r="G341" s="11" t="s">
        <v>1023</v>
      </c>
      <c r="H341" s="11">
        <v>0.17704918032786879</v>
      </c>
      <c r="I341" s="11">
        <v>0.31054920674050468</v>
      </c>
      <c r="J341" s="11">
        <v>0.13145761164276351</v>
      </c>
      <c r="K341" s="11">
        <v>0.41292399850766381</v>
      </c>
      <c r="L341" s="11">
        <v>1.260039293231195</v>
      </c>
      <c r="M341" s="11">
        <v>23</v>
      </c>
      <c r="N341" s="11" t="s">
        <v>13286</v>
      </c>
    </row>
    <row r="342" spans="1:14" s="11" customFormat="1" ht="16" hidden="1" x14ac:dyDescent="0.2">
      <c r="F342" s="11" t="s">
        <v>1025</v>
      </c>
      <c r="G342" s="11" t="s">
        <v>1026</v>
      </c>
      <c r="H342" s="11">
        <v>0.41129032258064518</v>
      </c>
      <c r="I342" s="11">
        <v>0.55301531228834377</v>
      </c>
      <c r="J342" s="11">
        <v>7.8089230694334488E-2</v>
      </c>
      <c r="K342" s="11">
        <v>0.31606490001483828</v>
      </c>
      <c r="L342" s="11">
        <v>1.0384210871587789</v>
      </c>
      <c r="M342" s="11">
        <v>32</v>
      </c>
      <c r="N342" s="11" t="s">
        <v>13287</v>
      </c>
    </row>
    <row r="343" spans="1:14" s="11" customFormat="1" ht="32" hidden="1" x14ac:dyDescent="0.2">
      <c r="F343" s="11" t="s">
        <v>1028</v>
      </c>
      <c r="G343" s="11" t="s">
        <v>1029</v>
      </c>
      <c r="H343" s="11">
        <v>1.9481227145657289E-2</v>
      </c>
      <c r="I343" s="11">
        <v>6.2438502427032923E-2</v>
      </c>
      <c r="J343" s="11">
        <v>0.35248785758361922</v>
      </c>
      <c r="K343" s="11">
        <v>0.37578620992226258</v>
      </c>
      <c r="L343" s="11">
        <v>1.482714600107768</v>
      </c>
      <c r="M343" s="11">
        <v>75</v>
      </c>
      <c r="N343" s="11" t="s">
        <v>13288</v>
      </c>
    </row>
    <row r="344" spans="1:14" s="11" customFormat="1" ht="80" hidden="1" x14ac:dyDescent="0.2">
      <c r="A344" s="3"/>
      <c r="B344" s="4" t="str">
        <f>VLOOKUP(F344,decisions3!A:B,2,FALSE)</f>
        <v>no_redundant</v>
      </c>
      <c r="C344" s="3" t="str">
        <f>IF(L344&gt;0,"EC-side","iPSC-side")</f>
        <v>EC-side</v>
      </c>
      <c r="D344" s="47"/>
      <c r="E344" s="4" t="str">
        <f>VLOOKUP(F344,collapsed3!A:J,10,FALSE)</f>
        <v>main</v>
      </c>
      <c r="F344" s="11" t="s">
        <v>8661</v>
      </c>
      <c r="G344" s="3" t="s">
        <v>8662</v>
      </c>
      <c r="H344" s="11">
        <v>1.026304788713362E-7</v>
      </c>
      <c r="I344" s="11">
        <v>3.565863233976424E-6</v>
      </c>
      <c r="J344" s="11">
        <v>0.70497571516723834</v>
      </c>
      <c r="K344" s="11">
        <v>0.46121298920669729</v>
      </c>
      <c r="L344" s="11">
        <v>2.0178222503973471</v>
      </c>
      <c r="M344" s="11">
        <v>155</v>
      </c>
      <c r="N344" s="11" t="s">
        <v>15796</v>
      </c>
    </row>
    <row r="345" spans="1:14" s="11" customFormat="1" ht="32" hidden="1" x14ac:dyDescent="0.2">
      <c r="F345" s="11" t="s">
        <v>1034</v>
      </c>
      <c r="G345" s="11" t="s">
        <v>1035</v>
      </c>
      <c r="H345" s="11">
        <v>0.35989010989010989</v>
      </c>
      <c r="I345" s="11">
        <v>0.51015672695360204</v>
      </c>
      <c r="J345" s="11">
        <v>7.6674687249009138E-2</v>
      </c>
      <c r="K345" s="11">
        <v>0.25303648473575863</v>
      </c>
      <c r="L345" s="11">
        <v>1.053033355498012</v>
      </c>
      <c r="M345" s="11">
        <v>105</v>
      </c>
      <c r="N345" s="11" t="s">
        <v>13290</v>
      </c>
    </row>
    <row r="346" spans="1:14" s="11" customFormat="1" ht="112" hidden="1" x14ac:dyDescent="0.2">
      <c r="A346" s="3"/>
      <c r="B346" s="4" t="str">
        <f>VLOOKUP(F346,decisions3!A:B,2,FALSE)</f>
        <v>no_redundant</v>
      </c>
      <c r="C346" s="3" t="str">
        <f>IF(L346&gt;0,"EC-side","iPSC-side")</f>
        <v>EC-side</v>
      </c>
      <c r="D346" s="47"/>
      <c r="E346" s="4" t="str">
        <f>VLOOKUP(F346,collapsed3!A:J,10,FALSE)</f>
        <v>main</v>
      </c>
      <c r="F346" s="11" t="s">
        <v>8398</v>
      </c>
      <c r="G346" s="3" t="s">
        <v>8399</v>
      </c>
      <c r="H346" s="11">
        <v>8.2964466503081901E-11</v>
      </c>
      <c r="I346" s="11">
        <v>7.969469047031338E-9</v>
      </c>
      <c r="J346" s="11">
        <v>0.83908893562127385</v>
      </c>
      <c r="K346" s="11">
        <v>0.4245597286037025</v>
      </c>
      <c r="L346" s="11">
        <v>2.0105009771173621</v>
      </c>
      <c r="M346" s="11">
        <v>306</v>
      </c>
      <c r="N346" s="11" t="s">
        <v>15708</v>
      </c>
    </row>
    <row r="347" spans="1:14" s="11" customFormat="1" ht="80" hidden="1" x14ac:dyDescent="0.2">
      <c r="F347" s="11" t="s">
        <v>1040</v>
      </c>
      <c r="G347" s="11" t="s">
        <v>1041</v>
      </c>
      <c r="H347" s="11">
        <v>0.37284234752589179</v>
      </c>
      <c r="I347" s="11">
        <v>0.52083109795533056</v>
      </c>
      <c r="J347" s="11">
        <v>6.5981614400873009E-2</v>
      </c>
      <c r="K347" s="11">
        <v>0.21474199168659791</v>
      </c>
      <c r="L347" s="11">
        <v>1.0372157235096671</v>
      </c>
      <c r="M347" s="11">
        <v>403</v>
      </c>
      <c r="N347" s="11" t="s">
        <v>13292</v>
      </c>
    </row>
    <row r="348" spans="1:14" s="11" customFormat="1" ht="32" hidden="1" x14ac:dyDescent="0.2">
      <c r="A348" s="3"/>
      <c r="B348" s="4" t="str">
        <f>VLOOKUP(F348,decisions3!A:B,2,FALSE)</f>
        <v>no_biology</v>
      </c>
      <c r="C348" s="3" t="str">
        <f>IF(L348&gt;0,"EC-side","iPSC-side")</f>
        <v>EC-side</v>
      </c>
      <c r="D348" s="47"/>
      <c r="E348" s="4" t="str">
        <f>VLOOKUP(F348,collapsed3!A:J,10,FALSE)</f>
        <v>main</v>
      </c>
      <c r="F348" s="11" t="s">
        <v>3110</v>
      </c>
      <c r="G348" s="3" t="s">
        <v>3111</v>
      </c>
      <c r="H348" s="11">
        <v>7.1731026384497934E-5</v>
      </c>
      <c r="I348" s="11">
        <v>8.2509871248379768E-4</v>
      </c>
      <c r="J348" s="11">
        <v>0.53843409630991623</v>
      </c>
      <c r="K348" s="11">
        <v>0.55682680276317709</v>
      </c>
      <c r="L348" s="11">
        <v>2.0081299925436689</v>
      </c>
      <c r="M348" s="11">
        <v>47</v>
      </c>
      <c r="N348" s="11" t="s">
        <v>13973</v>
      </c>
    </row>
    <row r="349" spans="1:14" s="11" customFormat="1" ht="96" hidden="1" x14ac:dyDescent="0.2">
      <c r="F349" s="11" t="s">
        <v>1046</v>
      </c>
      <c r="G349" s="11" t="s">
        <v>1047</v>
      </c>
      <c r="H349" s="11">
        <v>0.26171428571428568</v>
      </c>
      <c r="I349" s="11">
        <v>0.41054700150953749</v>
      </c>
      <c r="J349" s="11">
        <v>8.3836105715992884E-2</v>
      </c>
      <c r="K349" s="11">
        <v>0.22125714153406409</v>
      </c>
      <c r="L349" s="11">
        <v>1.079195413274916</v>
      </c>
      <c r="M349" s="11">
        <v>463</v>
      </c>
      <c r="N349" s="11" t="s">
        <v>13294</v>
      </c>
    </row>
    <row r="350" spans="1:14" s="11" customFormat="1" ht="32" hidden="1" x14ac:dyDescent="0.2">
      <c r="F350" s="11" t="s">
        <v>1049</v>
      </c>
      <c r="G350" s="11" t="s">
        <v>1050</v>
      </c>
      <c r="H350" s="11">
        <v>0.70528109028960817</v>
      </c>
      <c r="I350" s="11">
        <v>0.78455314744068805</v>
      </c>
      <c r="J350" s="11">
        <v>5.4343439026916213E-2</v>
      </c>
      <c r="K350" s="11">
        <v>0.29809510850047238</v>
      </c>
      <c r="L350" s="11">
        <v>0.82401345986055308</v>
      </c>
      <c r="M350" s="11">
        <v>16</v>
      </c>
      <c r="N350" s="11" t="s">
        <v>13295</v>
      </c>
    </row>
    <row r="351" spans="1:14" s="11" customFormat="1" ht="16" hidden="1" x14ac:dyDescent="0.2">
      <c r="F351" s="11" t="s">
        <v>1052</v>
      </c>
      <c r="G351" s="11" t="s">
        <v>1053</v>
      </c>
      <c r="H351" s="11">
        <v>0.62010221465076665</v>
      </c>
      <c r="I351" s="11">
        <v>0.72373849921673317</v>
      </c>
      <c r="J351" s="11">
        <v>6.0378635792040142E-2</v>
      </c>
      <c r="K351" s="11">
        <v>0.31869834997594487</v>
      </c>
      <c r="L351" s="11">
        <v>0.88096625045798616</v>
      </c>
      <c r="M351" s="11">
        <v>16</v>
      </c>
      <c r="N351" s="11" t="s">
        <v>13296</v>
      </c>
    </row>
    <row r="352" spans="1:14" s="11" customFormat="1" ht="16" hidden="1" x14ac:dyDescent="0.2">
      <c r="F352" s="11" t="s">
        <v>1055</v>
      </c>
      <c r="G352" s="11" t="s">
        <v>1056</v>
      </c>
      <c r="H352" s="11">
        <v>0.63400576368876083</v>
      </c>
      <c r="I352" s="11">
        <v>0.73065025554251695</v>
      </c>
      <c r="J352" s="11">
        <v>5.1530912208538962E-2</v>
      </c>
      <c r="K352" s="11">
        <v>0.2293381349676461</v>
      </c>
      <c r="L352" s="11">
        <v>0.91160214552810492</v>
      </c>
      <c r="M352" s="11">
        <v>79</v>
      </c>
      <c r="N352" s="11" t="s">
        <v>13297</v>
      </c>
    </row>
    <row r="353" spans="1:14" s="11" customFormat="1" ht="16" hidden="1" x14ac:dyDescent="0.2">
      <c r="F353" s="11" t="s">
        <v>1058</v>
      </c>
      <c r="G353" s="11" t="s">
        <v>1059</v>
      </c>
      <c r="H353" s="11">
        <v>0.84976525821596249</v>
      </c>
      <c r="I353" s="11">
        <v>0.88753864193582777</v>
      </c>
      <c r="J353" s="11">
        <v>4.1908174859140078E-2</v>
      </c>
      <c r="K353" s="11">
        <v>0.21643400686653419</v>
      </c>
      <c r="L353" s="11">
        <v>0.7358021959117248</v>
      </c>
      <c r="M353" s="11">
        <v>35</v>
      </c>
      <c r="N353" s="11" t="s">
        <v>13298</v>
      </c>
    </row>
    <row r="354" spans="1:14" s="11" customFormat="1" ht="64" hidden="1" x14ac:dyDescent="0.2">
      <c r="A354" s="3"/>
      <c r="B354" s="4" t="str">
        <f>VLOOKUP(F354,decisions3!A:B,2,FALSE)</f>
        <v>no_redundant</v>
      </c>
      <c r="C354" s="3" t="str">
        <f t="shared" ref="C354:C361" si="21">IF(L354&gt;0,"EC-side","iPSC-side")</f>
        <v>EC-side</v>
      </c>
      <c r="D354" s="47"/>
      <c r="E354" s="4" t="str">
        <f>VLOOKUP(F354,collapsed3!A:J,10,FALSE)</f>
        <v>redundant</v>
      </c>
      <c r="F354" s="11" t="s">
        <v>8554</v>
      </c>
      <c r="G354" s="3" t="s">
        <v>8555</v>
      </c>
      <c r="H354" s="11">
        <v>5.275914241327592E-8</v>
      </c>
      <c r="I354" s="11">
        <v>2.0513257038304662E-6</v>
      </c>
      <c r="J354" s="11">
        <v>0.71951282633891067</v>
      </c>
      <c r="K354" s="11">
        <v>0.44712017213222233</v>
      </c>
      <c r="L354" s="11">
        <v>2.0075746541979229</v>
      </c>
      <c r="M354" s="11">
        <v>187</v>
      </c>
      <c r="N354" s="11" t="s">
        <v>15761</v>
      </c>
    </row>
    <row r="355" spans="1:14" s="11" customFormat="1" ht="17" hidden="1" x14ac:dyDescent="0.2">
      <c r="A355" s="3"/>
      <c r="B355" s="4" t="str">
        <f>VLOOKUP(F355,decisions3!A:B,2,FALSE)</f>
        <v>no_biology</v>
      </c>
      <c r="C355" s="3" t="str">
        <f t="shared" si="21"/>
        <v>EC-side</v>
      </c>
      <c r="D355" s="47"/>
      <c r="E355" s="4" t="str">
        <f>VLOOKUP(F355,collapsed3!A:J,10,FALSE)</f>
        <v>redundant</v>
      </c>
      <c r="F355" s="11" t="s">
        <v>6444</v>
      </c>
      <c r="G355" s="3" t="s">
        <v>6445</v>
      </c>
      <c r="H355" s="11">
        <v>1.9173100139949109E-4</v>
      </c>
      <c r="I355" s="11">
        <v>1.863670983841482E-3</v>
      </c>
      <c r="J355" s="11">
        <v>0.51884807774379182</v>
      </c>
      <c r="K355" s="11">
        <v>0.68986618263875799</v>
      </c>
      <c r="L355" s="11">
        <v>2.0070840350613208</v>
      </c>
      <c r="M355" s="11">
        <v>19</v>
      </c>
      <c r="N355" s="11" t="s">
        <v>15068</v>
      </c>
    </row>
    <row r="356" spans="1:14" s="11" customFormat="1" ht="34" hidden="1" x14ac:dyDescent="0.2">
      <c r="A356" s="3"/>
      <c r="B356" s="4" t="str">
        <f>VLOOKUP(F356,decisions3!A:B,2,FALSE)</f>
        <v>no_redundant</v>
      </c>
      <c r="C356" s="3" t="str">
        <f t="shared" si="21"/>
        <v>EC-side</v>
      </c>
      <c r="D356" s="47"/>
      <c r="E356" s="4" t="str">
        <f>VLOOKUP(F356,collapsed3!A:J,10,FALSE)</f>
        <v>redundant</v>
      </c>
      <c r="F356" s="11" t="s">
        <v>9568</v>
      </c>
      <c r="G356" s="3" t="s">
        <v>9569</v>
      </c>
      <c r="H356" s="11">
        <v>5.6780023261848402E-5</v>
      </c>
      <c r="I356" s="11">
        <v>6.8177777931322382E-4</v>
      </c>
      <c r="J356" s="11">
        <v>0.55733223875864601</v>
      </c>
      <c r="K356" s="11">
        <v>0.55269435062038186</v>
      </c>
      <c r="L356" s="11">
        <v>2.0022628072739299</v>
      </c>
      <c r="M356" s="11">
        <v>49</v>
      </c>
      <c r="N356" s="11" t="s">
        <v>16096</v>
      </c>
    </row>
    <row r="357" spans="1:14" s="11" customFormat="1" ht="64" hidden="1" x14ac:dyDescent="0.2">
      <c r="A357" s="3"/>
      <c r="B357" s="4" t="str">
        <f>VLOOKUP(F357,decisions3!A:B,2,FALSE)</f>
        <v>no_redundant</v>
      </c>
      <c r="C357" s="3" t="str">
        <f t="shared" si="21"/>
        <v>EC-side</v>
      </c>
      <c r="D357" s="47"/>
      <c r="E357" s="4" t="str">
        <f>VLOOKUP(F357,collapsed3!A:J,10,FALSE)</f>
        <v>main</v>
      </c>
      <c r="F357" s="11" t="s">
        <v>1964</v>
      </c>
      <c r="G357" s="3" t="s">
        <v>1965</v>
      </c>
      <c r="H357" s="11">
        <v>6.2417354154961537E-8</v>
      </c>
      <c r="I357" s="11">
        <v>2.31653498488755E-6</v>
      </c>
      <c r="J357" s="11">
        <v>0.70497571516723834</v>
      </c>
      <c r="K357" s="11">
        <v>0.45158468900843513</v>
      </c>
      <c r="L357" s="11">
        <v>1.9997361689491091</v>
      </c>
      <c r="M357" s="11">
        <v>170</v>
      </c>
      <c r="N357" s="11" t="s">
        <v>13595</v>
      </c>
    </row>
    <row r="358" spans="1:14" s="11" customFormat="1" ht="32" hidden="1" x14ac:dyDescent="0.2">
      <c r="A358" s="3"/>
      <c r="B358" s="4" t="str">
        <f>VLOOKUP(F358,decisions3!A:B,2,FALSE)</f>
        <v>no_redundant</v>
      </c>
      <c r="C358" s="3" t="str">
        <f t="shared" si="21"/>
        <v>EC-side</v>
      </c>
      <c r="D358" s="47"/>
      <c r="E358" s="4" t="str">
        <f>VLOOKUP(F358,collapsed3!A:J,10,FALSE)</f>
        <v>redundant</v>
      </c>
      <c r="F358" s="11" t="s">
        <v>8288</v>
      </c>
      <c r="G358" s="3" t="s">
        <v>8289</v>
      </c>
      <c r="H358" s="11">
        <v>1.372751823075069E-5</v>
      </c>
      <c r="I358" s="11">
        <v>2.2305509722204861E-4</v>
      </c>
      <c r="J358" s="11">
        <v>0.59332547639640509</v>
      </c>
      <c r="K358" s="11">
        <v>0.5030743889983974</v>
      </c>
      <c r="L358" s="11">
        <v>1.99968353468941</v>
      </c>
      <c r="M358" s="11">
        <v>79</v>
      </c>
      <c r="N358" s="11" t="s">
        <v>15671</v>
      </c>
    </row>
    <row r="359" spans="1:14" s="11" customFormat="1" ht="17" hidden="1" x14ac:dyDescent="0.2">
      <c r="A359" s="3"/>
      <c r="B359" s="4" t="str">
        <f>VLOOKUP(F359,decisions3!A:B,2,FALSE)</f>
        <v>no_redundant</v>
      </c>
      <c r="C359" s="3" t="str">
        <f t="shared" si="21"/>
        <v>EC-side</v>
      </c>
      <c r="D359" s="47"/>
      <c r="E359" s="4" t="str">
        <f>VLOOKUP(F359,collapsed3!A:J,10,FALSE)</f>
        <v>redundant</v>
      </c>
      <c r="F359" s="11" t="s">
        <v>2461</v>
      </c>
      <c r="G359" s="3" t="s">
        <v>2462</v>
      </c>
      <c r="H359" s="11">
        <v>2.107166564378024E-4</v>
      </c>
      <c r="I359" s="11">
        <v>1.9842836213984482E-3</v>
      </c>
      <c r="J359" s="11">
        <v>0.51884807774379182</v>
      </c>
      <c r="K359" s="11">
        <v>0.72294343347401424</v>
      </c>
      <c r="L359" s="11">
        <v>1.9984062230911981</v>
      </c>
      <c r="M359" s="11">
        <v>16</v>
      </c>
      <c r="N359" s="11" t="s">
        <v>13758</v>
      </c>
    </row>
    <row r="360" spans="1:14" s="11" customFormat="1" ht="48" hidden="1" x14ac:dyDescent="0.2">
      <c r="A360" s="3"/>
      <c r="B360" s="4" t="str">
        <f>VLOOKUP(F360,decisions3!A:B,2,FALSE)</f>
        <v>no_redundant</v>
      </c>
      <c r="C360" s="3" t="str">
        <f t="shared" si="21"/>
        <v>EC-side</v>
      </c>
      <c r="D360" s="47"/>
      <c r="E360" s="4" t="str">
        <f>VLOOKUP(F360,collapsed3!A:J,10,FALSE)</f>
        <v>redundant</v>
      </c>
      <c r="F360" s="11" t="s">
        <v>7403</v>
      </c>
      <c r="G360" s="3" t="s">
        <v>7404</v>
      </c>
      <c r="H360" s="11">
        <v>1.4605948682028949E-6</v>
      </c>
      <c r="I360" s="11">
        <v>3.2451039724834389E-5</v>
      </c>
      <c r="J360" s="11">
        <v>0.6435518361507222</v>
      </c>
      <c r="K360" s="11">
        <v>0.46993529292585262</v>
      </c>
      <c r="L360" s="11">
        <v>1.997051202360943</v>
      </c>
      <c r="M360" s="11">
        <v>124</v>
      </c>
      <c r="N360" s="11" t="s">
        <v>15380</v>
      </c>
    </row>
    <row r="361" spans="1:14" s="11" customFormat="1" ht="17" hidden="1" x14ac:dyDescent="0.2">
      <c r="A361" s="3"/>
      <c r="B361" s="4" t="str">
        <f>VLOOKUP(F361,decisions3!A:B,2,FALSE)</f>
        <v>no_biology</v>
      </c>
      <c r="C361" s="3" t="str">
        <f t="shared" si="21"/>
        <v>EC-side</v>
      </c>
      <c r="D361" s="47"/>
      <c r="E361" s="4" t="str">
        <f>VLOOKUP(F361,collapsed3!A:J,10,FALSE)</f>
        <v>main</v>
      </c>
      <c r="F361" s="11" t="s">
        <v>8424</v>
      </c>
      <c r="G361" s="3" t="s">
        <v>8425</v>
      </c>
      <c r="H361" s="11">
        <v>3.8392900364496002E-4</v>
      </c>
      <c r="I361" s="11">
        <v>3.150532979659395E-3</v>
      </c>
      <c r="J361" s="11">
        <v>0.49849310876659031</v>
      </c>
      <c r="K361" s="11">
        <v>0.6693149903009411</v>
      </c>
      <c r="L361" s="11">
        <v>1.9953388399049501</v>
      </c>
      <c r="M361" s="11">
        <v>21</v>
      </c>
      <c r="N361" s="11" t="s">
        <v>15717</v>
      </c>
    </row>
    <row r="362" spans="1:14" s="11" customFormat="1" ht="16" hidden="1" x14ac:dyDescent="0.2">
      <c r="F362" s="11" t="s">
        <v>1085</v>
      </c>
      <c r="G362" s="11" t="s">
        <v>1086</v>
      </c>
      <c r="H362" s="11">
        <v>0.63037974683544307</v>
      </c>
      <c r="I362" s="11">
        <v>0.72852804429035989</v>
      </c>
      <c r="J362" s="11">
        <v>7.9343496013497272E-2</v>
      </c>
      <c r="K362" s="11">
        <v>-0.26212294430959088</v>
      </c>
      <c r="L362" s="11">
        <v>-0.88607162649640869</v>
      </c>
      <c r="M362" s="11">
        <v>25</v>
      </c>
      <c r="N362" s="11" t="s">
        <v>10094</v>
      </c>
    </row>
    <row r="363" spans="1:14" s="11" customFormat="1" ht="32" hidden="1" x14ac:dyDescent="0.2">
      <c r="F363" s="11" t="s">
        <v>1088</v>
      </c>
      <c r="G363" s="11" t="s">
        <v>1089</v>
      </c>
      <c r="H363" s="11">
        <v>7.4840764331210188E-2</v>
      </c>
      <c r="I363" s="11">
        <v>0.16776248202177929</v>
      </c>
      <c r="J363" s="11">
        <v>0.20658792269689111</v>
      </c>
      <c r="K363" s="11">
        <v>0.43161005281629539</v>
      </c>
      <c r="L363" s="11">
        <v>1.404613113195041</v>
      </c>
      <c r="M363" s="11">
        <v>30</v>
      </c>
      <c r="N363" s="11" t="s">
        <v>13307</v>
      </c>
    </row>
    <row r="364" spans="1:14" s="11" customFormat="1" ht="32" hidden="1" x14ac:dyDescent="0.2">
      <c r="F364" s="11" t="s">
        <v>1091</v>
      </c>
      <c r="G364" s="11" t="s">
        <v>1092</v>
      </c>
      <c r="H364" s="11">
        <v>7.3746312684365781E-2</v>
      </c>
      <c r="I364" s="11">
        <v>0.16616167326172979</v>
      </c>
      <c r="J364" s="11">
        <v>0.19991523130966149</v>
      </c>
      <c r="K364" s="11">
        <v>0.35190843185512299</v>
      </c>
      <c r="L364" s="11">
        <v>1.342944633261721</v>
      </c>
      <c r="M364" s="11">
        <v>64</v>
      </c>
      <c r="N364" s="11" t="s">
        <v>13308</v>
      </c>
    </row>
    <row r="365" spans="1:14" s="11" customFormat="1" ht="64" hidden="1" x14ac:dyDescent="0.2">
      <c r="F365" s="11" t="s">
        <v>1094</v>
      </c>
      <c r="G365" s="11" t="s">
        <v>1095</v>
      </c>
      <c r="H365" s="11">
        <v>0.14343707713125839</v>
      </c>
      <c r="I365" s="11">
        <v>0.26868097876877312</v>
      </c>
      <c r="J365" s="11">
        <v>0.1328463006061833</v>
      </c>
      <c r="K365" s="11">
        <v>0.29008423417273549</v>
      </c>
      <c r="L365" s="11">
        <v>1.2279721163391439</v>
      </c>
      <c r="M365" s="11">
        <v>116</v>
      </c>
      <c r="N365" s="11" t="s">
        <v>13309</v>
      </c>
    </row>
    <row r="366" spans="1:14" s="11" customFormat="1" ht="32" hidden="1" x14ac:dyDescent="0.2">
      <c r="F366" s="11" t="s">
        <v>1097</v>
      </c>
      <c r="G366" s="11" t="s">
        <v>1098</v>
      </c>
      <c r="H366" s="11">
        <v>0.27333333333333332</v>
      </c>
      <c r="I366" s="11">
        <v>0.42215978575519753</v>
      </c>
      <c r="J366" s="11">
        <v>0.1031974669453072</v>
      </c>
      <c r="K366" s="11">
        <v>0.38880295760631789</v>
      </c>
      <c r="L366" s="11">
        <v>1.1590860112560559</v>
      </c>
      <c r="M366" s="11">
        <v>21</v>
      </c>
      <c r="N366" s="11" t="s">
        <v>13310</v>
      </c>
    </row>
    <row r="367" spans="1:14" s="11" customFormat="1" ht="32" hidden="1" x14ac:dyDescent="0.2">
      <c r="F367" s="11" t="s">
        <v>1100</v>
      </c>
      <c r="G367" s="11" t="s">
        <v>1101</v>
      </c>
      <c r="H367" s="11">
        <v>0.25761772853185588</v>
      </c>
      <c r="I367" s="11">
        <v>0.40597212000875882</v>
      </c>
      <c r="J367" s="11">
        <v>0.14290114938694809</v>
      </c>
      <c r="K367" s="11">
        <v>-0.28774250414476438</v>
      </c>
      <c r="L367" s="11">
        <v>-1.1351186649008229</v>
      </c>
      <c r="M367" s="11">
        <v>44</v>
      </c>
      <c r="N367" s="11" t="s">
        <v>13311</v>
      </c>
    </row>
    <row r="368" spans="1:14" s="11" customFormat="1" ht="32" hidden="1" x14ac:dyDescent="0.2">
      <c r="F368" s="11" t="s">
        <v>1103</v>
      </c>
      <c r="G368" s="11" t="s">
        <v>1104</v>
      </c>
      <c r="H368" s="11">
        <v>0.11464968152866239</v>
      </c>
      <c r="I368" s="11">
        <v>0.22818151119598509</v>
      </c>
      <c r="J368" s="11">
        <v>0.23779383442368809</v>
      </c>
      <c r="K368" s="11">
        <v>-0.28539004903465692</v>
      </c>
      <c r="L368" s="11">
        <v>-1.24873165848963</v>
      </c>
      <c r="M368" s="11">
        <v>71</v>
      </c>
      <c r="N368" s="11" t="s">
        <v>13312</v>
      </c>
    </row>
    <row r="369" spans="1:14" s="11" customFormat="1" ht="32" hidden="1" x14ac:dyDescent="0.2">
      <c r="F369" s="11" t="s">
        <v>1106</v>
      </c>
      <c r="G369" s="11" t="s">
        <v>1107</v>
      </c>
      <c r="H369" s="11">
        <v>7.1428571428571425E-2</v>
      </c>
      <c r="I369" s="11">
        <v>0.16256844201095069</v>
      </c>
      <c r="J369" s="11">
        <v>0.20895502754935391</v>
      </c>
      <c r="K369" s="11">
        <v>0.38337566428434361</v>
      </c>
      <c r="L369" s="11">
        <v>1.368351566181385</v>
      </c>
      <c r="M369" s="11">
        <v>45</v>
      </c>
      <c r="N369" s="11" t="s">
        <v>13313</v>
      </c>
    </row>
    <row r="370" spans="1:14" s="11" customFormat="1" ht="34" hidden="1" x14ac:dyDescent="0.2">
      <c r="A370" s="3"/>
      <c r="B370" s="4" t="str">
        <f>VLOOKUP(F370,decisions3!A:B,2,FALSE)</f>
        <v>no_biology</v>
      </c>
      <c r="C370" s="3" t="str">
        <f>IF(L370&gt;0,"EC-side","iPSC-side")</f>
        <v>EC-side</v>
      </c>
      <c r="D370" s="47"/>
      <c r="E370" s="4" t="str">
        <f>VLOOKUP(F370,collapsed3!A:J,10,FALSE)</f>
        <v>main</v>
      </c>
      <c r="F370" s="11" t="s">
        <v>5872</v>
      </c>
      <c r="G370" s="3" t="s">
        <v>5873</v>
      </c>
      <c r="H370" s="11">
        <v>7.441051102306783E-5</v>
      </c>
      <c r="I370" s="11">
        <v>8.4677605923811684E-4</v>
      </c>
      <c r="J370" s="11">
        <v>0.53843409630991623</v>
      </c>
      <c r="K370" s="11">
        <v>0.56609613285576144</v>
      </c>
      <c r="L370" s="11">
        <v>1.993763746723707</v>
      </c>
      <c r="M370" s="11">
        <v>43</v>
      </c>
      <c r="N370" s="11" t="s">
        <v>14878</v>
      </c>
    </row>
    <row r="371" spans="1:14" s="11" customFormat="1" ht="16" hidden="1" x14ac:dyDescent="0.2">
      <c r="F371" s="11" t="s">
        <v>1112</v>
      </c>
      <c r="G371" s="11" t="s">
        <v>1113</v>
      </c>
      <c r="H371" s="11">
        <v>0.70440251572327039</v>
      </c>
      <c r="I371" s="11">
        <v>0.78410995785691917</v>
      </c>
      <c r="J371" s="11">
        <v>5.0702793702934783E-2</v>
      </c>
      <c r="K371" s="11">
        <v>0.24569346006355169</v>
      </c>
      <c r="L371" s="11">
        <v>0.85330988792289009</v>
      </c>
      <c r="M371" s="11">
        <v>41</v>
      </c>
      <c r="N371" s="11" t="s">
        <v>13315</v>
      </c>
    </row>
    <row r="372" spans="1:14" s="11" customFormat="1" ht="16" hidden="1" x14ac:dyDescent="0.2">
      <c r="F372" s="11" t="s">
        <v>1115</v>
      </c>
      <c r="G372" s="11" t="s">
        <v>1116</v>
      </c>
      <c r="H372" s="11">
        <v>0.80789022298456259</v>
      </c>
      <c r="I372" s="11">
        <v>0.8552899410915985</v>
      </c>
      <c r="J372" s="11">
        <v>4.8408761881695142E-2</v>
      </c>
      <c r="K372" s="11">
        <v>0.26853125730855087</v>
      </c>
      <c r="L372" s="11">
        <v>0.7489579898274249</v>
      </c>
      <c r="M372" s="11">
        <v>17</v>
      </c>
      <c r="N372" s="11" t="s">
        <v>13316</v>
      </c>
    </row>
    <row r="373" spans="1:14" s="11" customFormat="1" ht="16" hidden="1" x14ac:dyDescent="0.2">
      <c r="F373" s="11" t="s">
        <v>1118</v>
      </c>
      <c r="G373" s="11" t="s">
        <v>1119</v>
      </c>
      <c r="H373" s="11">
        <v>0.66334991708126034</v>
      </c>
      <c r="I373" s="11">
        <v>0.75371837708830547</v>
      </c>
      <c r="J373" s="11">
        <v>5.594285930657051E-2</v>
      </c>
      <c r="K373" s="11">
        <v>0.27872680964063401</v>
      </c>
      <c r="L373" s="11">
        <v>0.86844974721253487</v>
      </c>
      <c r="M373" s="11">
        <v>26</v>
      </c>
      <c r="N373" s="11" t="s">
        <v>13317</v>
      </c>
    </row>
    <row r="374" spans="1:14" s="11" customFormat="1" ht="16" hidden="1" x14ac:dyDescent="0.2">
      <c r="F374" s="11" t="s">
        <v>1121</v>
      </c>
      <c r="G374" s="11" t="s">
        <v>1122</v>
      </c>
      <c r="H374" s="11">
        <v>0.54044750430292599</v>
      </c>
      <c r="I374" s="11">
        <v>0.6598510463750864</v>
      </c>
      <c r="J374" s="11">
        <v>6.7518895376774399E-2</v>
      </c>
      <c r="K374" s="11">
        <v>0.32713035996999312</v>
      </c>
      <c r="L374" s="11">
        <v>0.92462395484058379</v>
      </c>
      <c r="M374" s="11">
        <v>18</v>
      </c>
      <c r="N374" s="11" t="s">
        <v>13318</v>
      </c>
    </row>
    <row r="375" spans="1:14" s="11" customFormat="1" ht="16" hidden="1" x14ac:dyDescent="0.2">
      <c r="F375" s="11" t="s">
        <v>1124</v>
      </c>
      <c r="G375" s="11" t="s">
        <v>1125</v>
      </c>
      <c r="H375" s="11">
        <v>0.37802907915993539</v>
      </c>
      <c r="I375" s="11">
        <v>0.52524705334659405</v>
      </c>
      <c r="J375" s="11">
        <v>8.2664644912375282E-2</v>
      </c>
      <c r="K375" s="11">
        <v>0.32605800130635798</v>
      </c>
      <c r="L375" s="11">
        <v>1.062862263444029</v>
      </c>
      <c r="M375" s="11">
        <v>31</v>
      </c>
      <c r="N375" s="11" t="s">
        <v>13319</v>
      </c>
    </row>
    <row r="376" spans="1:14" s="11" customFormat="1" ht="16" hidden="1" x14ac:dyDescent="0.2">
      <c r="F376" s="11" t="s">
        <v>1127</v>
      </c>
      <c r="G376" s="11" t="s">
        <v>1128</v>
      </c>
      <c r="H376" s="11">
        <v>0.2168284789644013</v>
      </c>
      <c r="I376" s="11">
        <v>0.35896872252229622</v>
      </c>
      <c r="J376" s="11">
        <v>0.1709323353700562</v>
      </c>
      <c r="K376" s="11">
        <v>-0.2473407200959091</v>
      </c>
      <c r="L376" s="11">
        <v>-1.126808380594184</v>
      </c>
      <c r="M376" s="11">
        <v>85</v>
      </c>
      <c r="N376" s="11" t="s">
        <v>13320</v>
      </c>
    </row>
    <row r="377" spans="1:14" s="11" customFormat="1" ht="32" hidden="1" x14ac:dyDescent="0.2">
      <c r="F377" s="11" t="s">
        <v>1130</v>
      </c>
      <c r="G377" s="11" t="s">
        <v>1131</v>
      </c>
      <c r="H377" s="11">
        <v>0.17049180327868849</v>
      </c>
      <c r="I377" s="11">
        <v>0.3030657335285723</v>
      </c>
      <c r="J377" s="11">
        <v>0.1342734528832023</v>
      </c>
      <c r="K377" s="11">
        <v>0.41479326013124768</v>
      </c>
      <c r="L377" s="11">
        <v>1.265743352824624</v>
      </c>
      <c r="M377" s="11">
        <v>23</v>
      </c>
      <c r="N377" s="11" t="s">
        <v>13321</v>
      </c>
    </row>
    <row r="378" spans="1:14" s="11" customFormat="1" ht="16" hidden="1" x14ac:dyDescent="0.2">
      <c r="F378" s="11" t="s">
        <v>1133</v>
      </c>
      <c r="G378" s="11" t="s">
        <v>1134</v>
      </c>
      <c r="H378" s="11">
        <v>0.65270935960591137</v>
      </c>
      <c r="I378" s="11">
        <v>0.74536670226325408</v>
      </c>
      <c r="J378" s="11">
        <v>7.6083716095172491E-2</v>
      </c>
      <c r="K378" s="11">
        <v>-0.2709245498035121</v>
      </c>
      <c r="L378" s="11">
        <v>-0.85781676301644616</v>
      </c>
      <c r="M378" s="11">
        <v>20</v>
      </c>
      <c r="N378" s="11" t="s">
        <v>13322</v>
      </c>
    </row>
    <row r="379" spans="1:14" s="11" customFormat="1" ht="64" hidden="1" x14ac:dyDescent="0.2">
      <c r="A379" s="3"/>
      <c r="B379" s="4" t="str">
        <f>VLOOKUP(F379,decisions3!A:B,2,FALSE)</f>
        <v>no_redundant</v>
      </c>
      <c r="C379" s="3" t="str">
        <f>IF(L379&gt;0,"EC-side","iPSC-side")</f>
        <v>EC-side</v>
      </c>
      <c r="D379" s="47"/>
      <c r="E379" s="4" t="str">
        <f>VLOOKUP(F379,collapsed3!A:J,10,FALSE)</f>
        <v>main</v>
      </c>
      <c r="F379" s="11" t="s">
        <v>8727</v>
      </c>
      <c r="G379" s="3" t="s">
        <v>8728</v>
      </c>
      <c r="H379" s="11">
        <v>1.4950947660913531E-6</v>
      </c>
      <c r="I379" s="11">
        <v>3.299310477063756E-5</v>
      </c>
      <c r="J379" s="11">
        <v>0.6435518361507222</v>
      </c>
      <c r="K379" s="11">
        <v>0.4733184615594741</v>
      </c>
      <c r="L379" s="11">
        <v>1.993484456830469</v>
      </c>
      <c r="M379" s="11">
        <v>113</v>
      </c>
      <c r="N379" s="11" t="s">
        <v>15818</v>
      </c>
    </row>
    <row r="380" spans="1:14" s="11" customFormat="1" ht="32" hidden="1" x14ac:dyDescent="0.2">
      <c r="F380" s="11" t="s">
        <v>1139</v>
      </c>
      <c r="G380" s="11" t="s">
        <v>1140</v>
      </c>
      <c r="H380" s="11">
        <v>3.661562281062495E-2</v>
      </c>
      <c r="I380" s="11">
        <v>0.1015166588280994</v>
      </c>
      <c r="J380" s="11">
        <v>0.3217759180753611</v>
      </c>
      <c r="K380" s="11">
        <v>-0.33160505972796189</v>
      </c>
      <c r="L380" s="11">
        <v>-1.4014615991113699</v>
      </c>
      <c r="M380" s="11">
        <v>60</v>
      </c>
      <c r="N380" s="11" t="s">
        <v>13324</v>
      </c>
    </row>
    <row r="381" spans="1:14" s="11" customFormat="1" ht="17" hidden="1" x14ac:dyDescent="0.2">
      <c r="A381" s="3"/>
      <c r="B381" s="4" t="str">
        <f>VLOOKUP(F381,decisions3!A:B,2,FALSE)</f>
        <v>no_biology</v>
      </c>
      <c r="C381" s="3" t="str">
        <f>IF(L381&gt;0,"EC-side","iPSC-side")</f>
        <v>EC-side</v>
      </c>
      <c r="D381" s="47"/>
      <c r="E381" s="4" t="str">
        <f>VLOOKUP(F381,collapsed3!A:J,10,FALSE)</f>
        <v>main</v>
      </c>
      <c r="F381" s="11" t="s">
        <v>186</v>
      </c>
      <c r="G381" s="3" t="s">
        <v>187</v>
      </c>
      <c r="H381" s="11">
        <v>3.3673196497242933E-4</v>
      </c>
      <c r="I381" s="11">
        <v>2.834449993814314E-3</v>
      </c>
      <c r="J381" s="11">
        <v>0.49849310876659031</v>
      </c>
      <c r="K381" s="11">
        <v>0.71447623897468004</v>
      </c>
      <c r="L381" s="11">
        <v>1.992738920173728</v>
      </c>
      <c r="M381" s="11">
        <v>17</v>
      </c>
      <c r="N381" s="11" t="s">
        <v>13011</v>
      </c>
    </row>
    <row r="382" spans="1:14" s="11" customFormat="1" ht="16" hidden="1" x14ac:dyDescent="0.2">
      <c r="F382" s="11" t="s">
        <v>1145</v>
      </c>
      <c r="G382" s="11" t="s">
        <v>1146</v>
      </c>
      <c r="H382" s="11">
        <v>0.91066282420749278</v>
      </c>
      <c r="I382" s="11">
        <v>0.93430102318823027</v>
      </c>
      <c r="J382" s="11">
        <v>6.7206509371046441E-2</v>
      </c>
      <c r="K382" s="11">
        <v>-0.1830802220600137</v>
      </c>
      <c r="L382" s="11">
        <v>-0.73645272124483963</v>
      </c>
      <c r="M382" s="11">
        <v>48</v>
      </c>
      <c r="N382" s="11" t="s">
        <v>13326</v>
      </c>
    </row>
    <row r="383" spans="1:14" s="11" customFormat="1" ht="32" hidden="1" x14ac:dyDescent="0.2">
      <c r="F383" s="11" t="s">
        <v>1148</v>
      </c>
      <c r="G383" s="11" t="s">
        <v>1149</v>
      </c>
      <c r="H383" s="11">
        <v>0.73798076923076927</v>
      </c>
      <c r="I383" s="11">
        <v>0.8079936950411305</v>
      </c>
      <c r="J383" s="11">
        <v>6.8632563183672585E-2</v>
      </c>
      <c r="K383" s="11">
        <v>-0.25879400033097499</v>
      </c>
      <c r="L383" s="11">
        <v>-0.80383350597681957</v>
      </c>
      <c r="M383" s="11">
        <v>19</v>
      </c>
      <c r="N383" s="11" t="s">
        <v>13327</v>
      </c>
    </row>
    <row r="384" spans="1:14" s="11" customFormat="1" ht="17" hidden="1" x14ac:dyDescent="0.2">
      <c r="A384" s="3"/>
      <c r="B384" s="4" t="str">
        <f>VLOOKUP(F384,decisions3!A:B,2,FALSE)</f>
        <v>no_biology</v>
      </c>
      <c r="C384" s="3" t="str">
        <f>IF(L384&gt;0,"EC-side","iPSC-side")</f>
        <v>EC-side</v>
      </c>
      <c r="D384" s="47"/>
      <c r="E384" s="4" t="str">
        <f>VLOOKUP(F384,collapsed3!A:J,10,FALSE)</f>
        <v>redundant</v>
      </c>
      <c r="F384" s="11" t="s">
        <v>8479</v>
      </c>
      <c r="G384" s="3" t="s">
        <v>8480</v>
      </c>
      <c r="H384" s="11">
        <v>2.335755726686211E-4</v>
      </c>
      <c r="I384" s="11">
        <v>2.1428590458868451E-3</v>
      </c>
      <c r="J384" s="11">
        <v>0.51884807774379182</v>
      </c>
      <c r="K384" s="11">
        <v>0.62976196854805044</v>
      </c>
      <c r="L384" s="11">
        <v>1.9900640418510429</v>
      </c>
      <c r="M384" s="11">
        <v>27</v>
      </c>
      <c r="N384" s="11" t="s">
        <v>15736</v>
      </c>
    </row>
    <row r="385" spans="1:14" s="11" customFormat="1" ht="16" hidden="1" x14ac:dyDescent="0.2">
      <c r="F385" s="11" t="s">
        <v>1154</v>
      </c>
      <c r="G385" s="11" t="s">
        <v>1155</v>
      </c>
      <c r="H385" s="11">
        <v>1.635130451412917E-2</v>
      </c>
      <c r="I385" s="11">
        <v>5.5225812350719612E-2</v>
      </c>
      <c r="J385" s="11">
        <v>0.35248785758361922</v>
      </c>
      <c r="K385" s="11">
        <v>0.55801302697179167</v>
      </c>
      <c r="L385" s="11">
        <v>1.5772067499285309</v>
      </c>
      <c r="M385" s="11">
        <v>18</v>
      </c>
      <c r="N385" s="11" t="s">
        <v>13329</v>
      </c>
    </row>
    <row r="386" spans="1:14" s="11" customFormat="1" ht="16" hidden="1" x14ac:dyDescent="0.2">
      <c r="F386" s="11" t="s">
        <v>1157</v>
      </c>
      <c r="G386" s="11" t="s">
        <v>1158</v>
      </c>
      <c r="H386" s="11">
        <v>0.13673805601317959</v>
      </c>
      <c r="I386" s="11">
        <v>0.2597943519133476</v>
      </c>
      <c r="J386" s="11">
        <v>0.15214492236756469</v>
      </c>
      <c r="K386" s="11">
        <v>0.41679385451688639</v>
      </c>
      <c r="L386" s="11">
        <v>1.293045836708542</v>
      </c>
      <c r="M386" s="11">
        <v>25</v>
      </c>
      <c r="N386" s="11" t="s">
        <v>13330</v>
      </c>
    </row>
    <row r="387" spans="1:14" s="11" customFormat="1" ht="17" hidden="1" x14ac:dyDescent="0.2">
      <c r="A387" s="3"/>
      <c r="B387" s="4" t="str">
        <f>VLOOKUP(F387,decisions3!A:B,2,FALSE)</f>
        <v>no_biology</v>
      </c>
      <c r="C387" s="3" t="str">
        <f t="shared" ref="C387:C388" si="22">IF(L387&gt;0,"EC-side","iPSC-side")</f>
        <v>EC-side</v>
      </c>
      <c r="D387" s="47"/>
      <c r="E387" s="4" t="str">
        <f>VLOOKUP(F387,collapsed3!A:J,10,FALSE)</f>
        <v>main</v>
      </c>
      <c r="F387" s="11" t="s">
        <v>4845</v>
      </c>
      <c r="G387" s="3" t="s">
        <v>4846</v>
      </c>
      <c r="H387" s="11">
        <v>2.3050112190166829E-4</v>
      </c>
      <c r="I387" s="11">
        <v>2.126600746132341E-3</v>
      </c>
      <c r="J387" s="11">
        <v>0.51884807774379182</v>
      </c>
      <c r="K387" s="11">
        <v>0.73610809286864909</v>
      </c>
      <c r="L387" s="11">
        <v>1.9882451681216931</v>
      </c>
      <c r="M387" s="11">
        <v>15</v>
      </c>
      <c r="N387" s="11" t="s">
        <v>14540</v>
      </c>
    </row>
    <row r="388" spans="1:14" s="11" customFormat="1" ht="17" hidden="1" x14ac:dyDescent="0.2">
      <c r="A388" s="3"/>
      <c r="B388" s="4" t="str">
        <f>VLOOKUP(F388,decisions3!A:B,2,FALSE)</f>
        <v>no_redundant</v>
      </c>
      <c r="C388" s="3" t="str">
        <f t="shared" si="22"/>
        <v>EC-side</v>
      </c>
      <c r="D388" s="47"/>
      <c r="E388" s="4" t="str">
        <f>VLOOKUP(F388,collapsed3!A:J,10,FALSE)</f>
        <v>redundant</v>
      </c>
      <c r="F388" s="11" t="s">
        <v>1232</v>
      </c>
      <c r="G388" s="3" t="s">
        <v>1233</v>
      </c>
      <c r="H388" s="11">
        <v>4.3569294260587671E-4</v>
      </c>
      <c r="I388" s="11">
        <v>3.485278633436902E-3</v>
      </c>
      <c r="J388" s="11">
        <v>0.49849310876659031</v>
      </c>
      <c r="K388" s="11">
        <v>0.65349440991665519</v>
      </c>
      <c r="L388" s="11">
        <v>1.983846088422879</v>
      </c>
      <c r="M388" s="11">
        <v>22</v>
      </c>
      <c r="N388" s="11" t="s">
        <v>13355</v>
      </c>
    </row>
    <row r="389" spans="1:14" s="11" customFormat="1" ht="32" hidden="1" x14ac:dyDescent="0.2">
      <c r="F389" s="11" t="s">
        <v>1166</v>
      </c>
      <c r="G389" s="11" t="s">
        <v>1167</v>
      </c>
      <c r="H389" s="11">
        <v>7.8175895765472306E-2</v>
      </c>
      <c r="I389" s="11">
        <v>0.17345276872964169</v>
      </c>
      <c r="J389" s="11">
        <v>0.20429475651688611</v>
      </c>
      <c r="K389" s="11">
        <v>0.45778525626652672</v>
      </c>
      <c r="L389" s="11">
        <v>1.4094847231002861</v>
      </c>
      <c r="M389" s="11">
        <v>24</v>
      </c>
      <c r="N389" s="11" t="s">
        <v>13333</v>
      </c>
    </row>
    <row r="390" spans="1:14" s="11" customFormat="1" ht="17" hidden="1" x14ac:dyDescent="0.2">
      <c r="A390" s="3"/>
      <c r="B390" s="4" t="str">
        <f>VLOOKUP(F390,decisions3!A:B,2,FALSE)</f>
        <v>no_redundant</v>
      </c>
      <c r="C390" s="3" t="str">
        <f>IF(L390&gt;0,"EC-side","iPSC-side")</f>
        <v>EC-side</v>
      </c>
      <c r="D390" s="47"/>
      <c r="E390" s="4" t="str">
        <f>VLOOKUP(F390,collapsed3!A:J,10,FALSE)</f>
        <v>redundant</v>
      </c>
      <c r="F390" s="11" t="s">
        <v>3808</v>
      </c>
      <c r="G390" s="3" t="s">
        <v>3809</v>
      </c>
      <c r="H390" s="11">
        <v>2.7646442627500892E-4</v>
      </c>
      <c r="I390" s="11">
        <v>2.4337811757794581E-3</v>
      </c>
      <c r="J390" s="11">
        <v>0.49849310876659031</v>
      </c>
      <c r="K390" s="11">
        <v>0.60829546474001217</v>
      </c>
      <c r="L390" s="11">
        <v>1.979610486122195</v>
      </c>
      <c r="M390" s="11">
        <v>30</v>
      </c>
      <c r="N390" s="11" t="s">
        <v>14202</v>
      </c>
    </row>
    <row r="391" spans="1:14" s="11" customFormat="1" ht="16" hidden="1" x14ac:dyDescent="0.2">
      <c r="F391" s="11" t="s">
        <v>1172</v>
      </c>
      <c r="G391" s="11" t="s">
        <v>1173</v>
      </c>
      <c r="H391" s="11">
        <v>0.2699530516431925</v>
      </c>
      <c r="I391" s="11">
        <v>0.41944180145892801</v>
      </c>
      <c r="J391" s="11">
        <v>0.12687572992985741</v>
      </c>
      <c r="K391" s="11">
        <v>-0.39664463234094732</v>
      </c>
      <c r="L391" s="11">
        <v>-1.14654302336564</v>
      </c>
      <c r="M391" s="11">
        <v>15</v>
      </c>
      <c r="N391" s="11" t="s">
        <v>13335</v>
      </c>
    </row>
    <row r="392" spans="1:14" s="11" customFormat="1" ht="80" hidden="1" x14ac:dyDescent="0.2">
      <c r="A392" s="3"/>
      <c r="B392" s="4" t="str">
        <f>VLOOKUP(F392,decisions3!A:B,2,FALSE)</f>
        <v>no_redundant</v>
      </c>
      <c r="C392" s="3" t="str">
        <f t="shared" ref="C392:C393" si="23">IF(L392&gt;0,"EC-side","iPSC-side")</f>
        <v>EC-side</v>
      </c>
      <c r="D392" s="47"/>
      <c r="E392" s="4" t="str">
        <f>VLOOKUP(F392,collapsed3!A:J,10,FALSE)</f>
        <v>redundant</v>
      </c>
      <c r="F392" s="11" t="s">
        <v>7132</v>
      </c>
      <c r="G392" s="3" t="s">
        <v>7133</v>
      </c>
      <c r="H392" s="11">
        <v>2.157497700433745E-8</v>
      </c>
      <c r="I392" s="11">
        <v>9.3989445853301486E-7</v>
      </c>
      <c r="J392" s="11">
        <v>0.73376198835648032</v>
      </c>
      <c r="K392" s="11">
        <v>0.43349411441106578</v>
      </c>
      <c r="L392" s="11">
        <v>1.979440947633575</v>
      </c>
      <c r="M392" s="11">
        <v>216</v>
      </c>
      <c r="N392" s="11" t="s">
        <v>15291</v>
      </c>
    </row>
    <row r="393" spans="1:14" s="11" customFormat="1" ht="32" hidden="1" x14ac:dyDescent="0.2">
      <c r="A393" s="3"/>
      <c r="B393" s="4" t="str">
        <f>VLOOKUP(F393,decisions3!A:B,2,FALSE)</f>
        <v>no_redundant</v>
      </c>
      <c r="C393" s="3" t="str">
        <f t="shared" si="23"/>
        <v>EC-side</v>
      </c>
      <c r="D393" s="47"/>
      <c r="E393" s="4" t="str">
        <f>VLOOKUP(F393,collapsed3!A:J,10,FALSE)</f>
        <v>main</v>
      </c>
      <c r="F393" s="11" t="s">
        <v>659</v>
      </c>
      <c r="G393" s="3" t="s">
        <v>660</v>
      </c>
      <c r="H393" s="11">
        <v>2.9453374722429918E-4</v>
      </c>
      <c r="I393" s="11">
        <v>2.5789469663124961E-3</v>
      </c>
      <c r="J393" s="11">
        <v>0.49849310876659031</v>
      </c>
      <c r="K393" s="11">
        <v>0.60703677014961677</v>
      </c>
      <c r="L393" s="11">
        <v>1.975514244814466</v>
      </c>
      <c r="M393" s="11">
        <v>30</v>
      </c>
      <c r="N393" s="11" t="s">
        <v>13167</v>
      </c>
    </row>
    <row r="394" spans="1:14" s="11" customFormat="1" ht="48" hidden="1" x14ac:dyDescent="0.2">
      <c r="F394" s="11" t="s">
        <v>1181</v>
      </c>
      <c r="G394" s="11" t="s">
        <v>1182</v>
      </c>
      <c r="H394" s="11">
        <v>0.16058394160583939</v>
      </c>
      <c r="I394" s="11">
        <v>0.29088583099538068</v>
      </c>
      <c r="J394" s="11">
        <v>0.21392785549235629</v>
      </c>
      <c r="K394" s="11">
        <v>-0.2452194306886458</v>
      </c>
      <c r="L394" s="11">
        <v>-1.158058882487419</v>
      </c>
      <c r="M394" s="11">
        <v>107</v>
      </c>
      <c r="N394" s="11" t="s">
        <v>13338</v>
      </c>
    </row>
    <row r="395" spans="1:14" s="11" customFormat="1" ht="32" hidden="1" x14ac:dyDescent="0.2">
      <c r="A395" s="3"/>
      <c r="B395" s="4" t="str">
        <f>VLOOKUP(F395,decisions3!A:B,2,FALSE)</f>
        <v>no_redundant</v>
      </c>
      <c r="C395" s="3" t="str">
        <f t="shared" ref="C395:C398" si="24">IF(L395&gt;0,"EC-side","iPSC-side")</f>
        <v>EC-side</v>
      </c>
      <c r="D395" s="47"/>
      <c r="E395" s="4" t="str">
        <f>VLOOKUP(F395,collapsed3!A:J,10,FALSE)</f>
        <v>redundant</v>
      </c>
      <c r="F395" s="11" t="s">
        <v>2308</v>
      </c>
      <c r="G395" s="3" t="s">
        <v>2309</v>
      </c>
      <c r="H395" s="11">
        <v>4.8872840461219598E-5</v>
      </c>
      <c r="I395" s="11">
        <v>6.139180651782432E-4</v>
      </c>
      <c r="J395" s="11">
        <v>0.55733223875864601</v>
      </c>
      <c r="K395" s="11">
        <v>0.54303911769004531</v>
      </c>
      <c r="L395" s="11">
        <v>1.971927276906019</v>
      </c>
      <c r="M395" s="11">
        <v>50</v>
      </c>
      <c r="N395" s="11" t="s">
        <v>13708</v>
      </c>
    </row>
    <row r="396" spans="1:14" s="11" customFormat="1" ht="34" hidden="1" x14ac:dyDescent="0.2">
      <c r="A396" s="3"/>
      <c r="B396" s="4" t="str">
        <f>VLOOKUP(F396,decisions3!A:B,2,FALSE)</f>
        <v>no_redundant</v>
      </c>
      <c r="C396" s="3" t="str">
        <f t="shared" si="24"/>
        <v>EC-side</v>
      </c>
      <c r="D396" s="47"/>
      <c r="E396" s="4" t="str">
        <f>VLOOKUP(F396,collapsed3!A:J,10,FALSE)</f>
        <v>redundant</v>
      </c>
      <c r="F396" s="11" t="s">
        <v>5134</v>
      </c>
      <c r="G396" s="3" t="s">
        <v>5135</v>
      </c>
      <c r="H396" s="11">
        <v>9.9128164721542047E-5</v>
      </c>
      <c r="I396" s="11">
        <v>1.075589986646366E-3</v>
      </c>
      <c r="J396" s="11">
        <v>0.53843409630991623</v>
      </c>
      <c r="K396" s="11">
        <v>0.54625394004232131</v>
      </c>
      <c r="L396" s="11">
        <v>1.971727308343489</v>
      </c>
      <c r="M396" s="11">
        <v>48</v>
      </c>
      <c r="N396" s="11" t="s">
        <v>14635</v>
      </c>
    </row>
    <row r="397" spans="1:14" s="11" customFormat="1" ht="32" hidden="1" x14ac:dyDescent="0.2">
      <c r="A397" s="3"/>
      <c r="B397" s="4" t="str">
        <f>VLOOKUP(F397,decisions3!A:B,2,FALSE)</f>
        <v>no_redundant</v>
      </c>
      <c r="C397" s="3" t="str">
        <f t="shared" si="24"/>
        <v>EC-side</v>
      </c>
      <c r="D397" s="47"/>
      <c r="E397" s="4" t="str">
        <f>VLOOKUP(F397,collapsed3!A:J,10,FALSE)</f>
        <v>redundant</v>
      </c>
      <c r="F397" s="11" t="s">
        <v>7114</v>
      </c>
      <c r="G397" s="3" t="s">
        <v>7115</v>
      </c>
      <c r="H397" s="11">
        <v>1.6691587923853369E-4</v>
      </c>
      <c r="I397" s="11">
        <v>1.6877624197927279E-3</v>
      </c>
      <c r="J397" s="11">
        <v>0.51884807774379182</v>
      </c>
      <c r="K397" s="11">
        <v>0.60372512479148788</v>
      </c>
      <c r="L397" s="11">
        <v>1.96798315043035</v>
      </c>
      <c r="M397" s="11">
        <v>31</v>
      </c>
      <c r="N397" s="11" t="s">
        <v>15285</v>
      </c>
    </row>
    <row r="398" spans="1:14" s="11" customFormat="1" ht="17" hidden="1" x14ac:dyDescent="0.2">
      <c r="A398" s="3"/>
      <c r="B398" s="4" t="str">
        <f>VLOOKUP(F398,decisions3!A:B,2,FALSE)</f>
        <v>no_redundant</v>
      </c>
      <c r="C398" s="3" t="str">
        <f t="shared" si="24"/>
        <v>EC-side</v>
      </c>
      <c r="D398" s="47"/>
      <c r="E398" s="4" t="str">
        <f>VLOOKUP(F398,collapsed3!A:J,10,FALSE)</f>
        <v>redundant</v>
      </c>
      <c r="F398" s="11" t="s">
        <v>2902</v>
      </c>
      <c r="G398" s="3" t="s">
        <v>2903</v>
      </c>
      <c r="H398" s="11">
        <v>2.5237912291095621E-4</v>
      </c>
      <c r="I398" s="11">
        <v>2.2832969956431662E-3</v>
      </c>
      <c r="J398" s="11">
        <v>0.49849310876659031</v>
      </c>
      <c r="K398" s="11">
        <v>0.6316810490307827</v>
      </c>
      <c r="L398" s="11">
        <v>1.9597039201158499</v>
      </c>
      <c r="M398" s="11">
        <v>25</v>
      </c>
      <c r="N398" s="11" t="s">
        <v>13904</v>
      </c>
    </row>
    <row r="399" spans="1:14" s="11" customFormat="1" ht="32" hidden="1" x14ac:dyDescent="0.2">
      <c r="F399" s="11" t="s">
        <v>1196</v>
      </c>
      <c r="G399" s="11" t="s">
        <v>1197</v>
      </c>
      <c r="H399" s="11">
        <v>0.84722222222222221</v>
      </c>
      <c r="I399" s="11">
        <v>0.88516563588540542</v>
      </c>
      <c r="J399" s="11">
        <v>8.041999687615399E-2</v>
      </c>
      <c r="K399" s="11">
        <v>-0.1805450210042723</v>
      </c>
      <c r="L399" s="11">
        <v>-0.83954057542096927</v>
      </c>
      <c r="M399" s="11">
        <v>96</v>
      </c>
      <c r="N399" s="11" t="s">
        <v>13343</v>
      </c>
    </row>
    <row r="400" spans="1:14" s="11" customFormat="1" ht="96" hidden="1" x14ac:dyDescent="0.2">
      <c r="F400" s="11" t="s">
        <v>1199</v>
      </c>
      <c r="G400" s="11" t="s">
        <v>1200</v>
      </c>
      <c r="H400" s="11">
        <v>2.1098222896193911E-2</v>
      </c>
      <c r="I400" s="11">
        <v>6.5563078952397047E-2</v>
      </c>
      <c r="J400" s="11">
        <v>0.35248785758361922</v>
      </c>
      <c r="K400" s="11">
        <v>0.28230342772461198</v>
      </c>
      <c r="L400" s="11">
        <v>1.338982272310572</v>
      </c>
      <c r="M400" s="11">
        <v>308</v>
      </c>
      <c r="N400" s="11" t="s">
        <v>13344</v>
      </c>
    </row>
    <row r="401" spans="1:14" s="11" customFormat="1" ht="32" hidden="1" x14ac:dyDescent="0.2">
      <c r="F401" s="11" t="s">
        <v>1202</v>
      </c>
      <c r="G401" s="11" t="s">
        <v>1203</v>
      </c>
      <c r="H401" s="11">
        <v>0.99022801302931596</v>
      </c>
      <c r="I401" s="11">
        <v>0.99337305034818846</v>
      </c>
      <c r="J401" s="11">
        <v>6.9119845655101014E-2</v>
      </c>
      <c r="K401" s="11">
        <v>-0.148520279614654</v>
      </c>
      <c r="L401" s="11">
        <v>-0.67083878487916992</v>
      </c>
      <c r="M401" s="11">
        <v>83</v>
      </c>
      <c r="N401" s="11" t="s">
        <v>13345</v>
      </c>
    </row>
    <row r="402" spans="1:14" s="11" customFormat="1" ht="16" hidden="1" x14ac:dyDescent="0.2">
      <c r="F402" s="11" t="s">
        <v>1205</v>
      </c>
      <c r="G402" s="11" t="s">
        <v>1206</v>
      </c>
      <c r="H402" s="11">
        <v>0.82852807283763275</v>
      </c>
      <c r="I402" s="11">
        <v>0.871342548514763</v>
      </c>
      <c r="J402" s="11">
        <v>4.1655677397946733E-2</v>
      </c>
      <c r="K402" s="11">
        <v>0.21296538003834739</v>
      </c>
      <c r="L402" s="11">
        <v>0.78228745704231528</v>
      </c>
      <c r="M402" s="11">
        <v>53</v>
      </c>
      <c r="N402" s="11" t="s">
        <v>13346</v>
      </c>
    </row>
    <row r="403" spans="1:14" s="11" customFormat="1" ht="48" hidden="1" x14ac:dyDescent="0.2">
      <c r="F403" s="11" t="s">
        <v>1208</v>
      </c>
      <c r="G403" s="11" t="s">
        <v>1209</v>
      </c>
      <c r="H403" s="11">
        <v>1.9757809384374318E-2</v>
      </c>
      <c r="I403" s="11">
        <v>6.2976720896156982E-2</v>
      </c>
      <c r="J403" s="11">
        <v>0.35248785758361922</v>
      </c>
      <c r="K403" s="11">
        <v>-0.27077732743054062</v>
      </c>
      <c r="L403" s="11">
        <v>-1.3338594146535021</v>
      </c>
      <c r="M403" s="11">
        <v>146</v>
      </c>
      <c r="N403" s="11" t="s">
        <v>13347</v>
      </c>
    </row>
    <row r="404" spans="1:14" s="11" customFormat="1" ht="176" hidden="1" x14ac:dyDescent="0.2">
      <c r="A404" s="3"/>
      <c r="B404" s="4" t="str">
        <f>VLOOKUP(F404,decisions3!A:B,2,FALSE)</f>
        <v>no_redundant</v>
      </c>
      <c r="C404" s="3" t="str">
        <f>IF(L404&gt;0,"EC-side","iPSC-side")</f>
        <v>EC-side</v>
      </c>
      <c r="D404" s="47"/>
      <c r="E404" s="4" t="str">
        <f>VLOOKUP(F404,collapsed3!A:J,10,FALSE)</f>
        <v>main</v>
      </c>
      <c r="F404" s="11" t="s">
        <v>1684</v>
      </c>
      <c r="G404" s="3" t="s">
        <v>1685</v>
      </c>
      <c r="H404" s="11">
        <v>4.6399810868544445E-13</v>
      </c>
      <c r="I404" s="11">
        <v>8.9142224880391855E-11</v>
      </c>
      <c r="J404" s="11">
        <v>0.92142600349489823</v>
      </c>
      <c r="K404" s="11">
        <v>0.39964041773759679</v>
      </c>
      <c r="L404" s="11">
        <v>1.9589287363218399</v>
      </c>
      <c r="M404" s="11">
        <v>492</v>
      </c>
      <c r="N404" s="11" t="s">
        <v>13503</v>
      </c>
    </row>
    <row r="405" spans="1:14" s="11" customFormat="1" ht="16" hidden="1" x14ac:dyDescent="0.2">
      <c r="F405" s="11" t="s">
        <v>1214</v>
      </c>
      <c r="G405" s="11" t="s">
        <v>1215</v>
      </c>
      <c r="H405" s="11">
        <v>0.42857142857142849</v>
      </c>
      <c r="I405" s="11">
        <v>0.56898954703832749</v>
      </c>
      <c r="J405" s="11">
        <v>7.9343496013497272E-2</v>
      </c>
      <c r="K405" s="11">
        <v>0.36652826594930599</v>
      </c>
      <c r="L405" s="11">
        <v>1.0359809308252379</v>
      </c>
      <c r="M405" s="11">
        <v>18</v>
      </c>
      <c r="N405" s="11" t="s">
        <v>13349</v>
      </c>
    </row>
    <row r="406" spans="1:14" s="11" customFormat="1" ht="16" hidden="1" x14ac:dyDescent="0.2">
      <c r="F406" s="11" t="s">
        <v>1217</v>
      </c>
      <c r="G406" s="11" t="s">
        <v>1218</v>
      </c>
      <c r="H406" s="11">
        <v>5.1482059282371297E-2</v>
      </c>
      <c r="I406" s="11">
        <v>0.12965816355646859</v>
      </c>
      <c r="J406" s="11">
        <v>0.2489111144347024</v>
      </c>
      <c r="K406" s="11">
        <v>0.39931828420929932</v>
      </c>
      <c r="L406" s="11">
        <v>1.416457091836268</v>
      </c>
      <c r="M406" s="11">
        <v>44</v>
      </c>
      <c r="N406" s="11" t="s">
        <v>13350</v>
      </c>
    </row>
    <row r="407" spans="1:14" s="11" customFormat="1" ht="16" hidden="1" x14ac:dyDescent="0.2">
      <c r="F407" s="11" t="s">
        <v>1220</v>
      </c>
      <c r="G407" s="11" t="s">
        <v>1221</v>
      </c>
      <c r="H407" s="11">
        <v>0.80452342487883688</v>
      </c>
      <c r="I407" s="11">
        <v>0.85283138774887413</v>
      </c>
      <c r="J407" s="11">
        <v>4.5862034311798507E-2</v>
      </c>
      <c r="K407" s="11">
        <v>0.2380569082273708</v>
      </c>
      <c r="L407" s="11">
        <v>0.7760021324221279</v>
      </c>
      <c r="M407" s="11">
        <v>31</v>
      </c>
      <c r="N407" s="11" t="s">
        <v>13351</v>
      </c>
    </row>
    <row r="408" spans="1:14" s="11" customFormat="1" ht="16" hidden="1" x14ac:dyDescent="0.2">
      <c r="F408" s="11" t="s">
        <v>1223</v>
      </c>
      <c r="G408" s="11" t="s">
        <v>1224</v>
      </c>
      <c r="H408" s="11">
        <v>0.96713615023474175</v>
      </c>
      <c r="I408" s="11">
        <v>0.97580063845124088</v>
      </c>
      <c r="J408" s="11">
        <v>5.4568064667094053E-2</v>
      </c>
      <c r="K408" s="11">
        <v>-0.19449777354657499</v>
      </c>
      <c r="L408" s="11">
        <v>-0.56221626901606336</v>
      </c>
      <c r="M408" s="11">
        <v>15</v>
      </c>
      <c r="N408" s="11" t="s">
        <v>13352</v>
      </c>
    </row>
    <row r="409" spans="1:14" s="11" customFormat="1" ht="64" hidden="1" x14ac:dyDescent="0.2">
      <c r="F409" s="11" t="s">
        <v>1226</v>
      </c>
      <c r="G409" s="11" t="s">
        <v>1227</v>
      </c>
      <c r="H409" s="11">
        <v>7.477820025348543E-2</v>
      </c>
      <c r="I409" s="11">
        <v>0.1677373640301397</v>
      </c>
      <c r="J409" s="11">
        <v>0.18302393838448719</v>
      </c>
      <c r="K409" s="11">
        <v>0.2794775606189227</v>
      </c>
      <c r="L409" s="11">
        <v>1.2574116223303411</v>
      </c>
      <c r="M409" s="11">
        <v>195</v>
      </c>
      <c r="N409" s="11" t="s">
        <v>13353</v>
      </c>
    </row>
    <row r="410" spans="1:14" s="11" customFormat="1" ht="96" hidden="1" x14ac:dyDescent="0.2">
      <c r="A410" s="3"/>
      <c r="B410" s="4" t="str">
        <f>VLOOKUP(F410,decisions3!A:B,2,FALSE)</f>
        <v>no_redundant</v>
      </c>
      <c r="C410" s="3" t="str">
        <f t="shared" ref="C410:C413" si="25">IF(L410&gt;0,"EC-side","iPSC-side")</f>
        <v>EC-side</v>
      </c>
      <c r="D410" s="47"/>
      <c r="E410" s="4" t="str">
        <f>VLOOKUP(F410,collapsed3!A:J,10,FALSE)</f>
        <v>main</v>
      </c>
      <c r="F410" s="11" t="s">
        <v>4262</v>
      </c>
      <c r="G410" s="3" t="s">
        <v>4263</v>
      </c>
      <c r="H410" s="11">
        <v>2.595394123947337E-8</v>
      </c>
      <c r="I410" s="11">
        <v>1.0867381036938459E-6</v>
      </c>
      <c r="J410" s="11">
        <v>0.73376198835648032</v>
      </c>
      <c r="K410" s="11">
        <v>0.42407993152292572</v>
      </c>
      <c r="L410" s="11">
        <v>1.9564853874677819</v>
      </c>
      <c r="M410" s="11">
        <v>245</v>
      </c>
      <c r="N410" s="11" t="s">
        <v>14353</v>
      </c>
    </row>
    <row r="411" spans="1:14" s="11" customFormat="1" ht="32" hidden="1" x14ac:dyDescent="0.2">
      <c r="A411" s="3"/>
      <c r="B411" s="4" t="str">
        <f>VLOOKUP(F411,decisions3!A:B,2,FALSE)</f>
        <v>no_biology</v>
      </c>
      <c r="C411" s="3" t="str">
        <f t="shared" si="25"/>
        <v>EC-side</v>
      </c>
      <c r="D411" s="47"/>
      <c r="E411" s="4" t="str">
        <f>VLOOKUP(F411,collapsed3!A:J,10,FALSE)</f>
        <v>main</v>
      </c>
      <c r="F411" s="11" t="s">
        <v>2577</v>
      </c>
      <c r="G411" s="3" t="s">
        <v>2578</v>
      </c>
      <c r="H411" s="11">
        <v>1.078255334910844E-4</v>
      </c>
      <c r="I411" s="11">
        <v>1.1584151065193479E-3</v>
      </c>
      <c r="J411" s="11">
        <v>0.53843409630991623</v>
      </c>
      <c r="K411" s="11">
        <v>0.52707904978651265</v>
      </c>
      <c r="L411" s="11">
        <v>1.955792746661944</v>
      </c>
      <c r="M411" s="11">
        <v>55</v>
      </c>
      <c r="N411" s="11" t="s">
        <v>13796</v>
      </c>
    </row>
    <row r="412" spans="1:14" s="11" customFormat="1" ht="17" hidden="1" x14ac:dyDescent="0.2">
      <c r="A412" s="3"/>
      <c r="B412" s="4" t="str">
        <f>VLOOKUP(F412,decisions3!A:B,2,FALSE)</f>
        <v>no_biology</v>
      </c>
      <c r="C412" s="3" t="str">
        <f t="shared" si="25"/>
        <v>EC-side</v>
      </c>
      <c r="D412" s="47"/>
      <c r="E412" s="4" t="str">
        <f>VLOOKUP(F412,collapsed3!A:J,10,FALSE)</f>
        <v>redundant</v>
      </c>
      <c r="F412" s="11" t="s">
        <v>2220</v>
      </c>
      <c r="G412" s="3" t="s">
        <v>2221</v>
      </c>
      <c r="H412" s="11">
        <v>4.4682649309836069E-4</v>
      </c>
      <c r="I412" s="11">
        <v>3.55069422496167E-3</v>
      </c>
      <c r="J412" s="11">
        <v>0.49849310876659031</v>
      </c>
      <c r="K412" s="11">
        <v>0.70736458237052302</v>
      </c>
      <c r="L412" s="11">
        <v>1.955342171946528</v>
      </c>
      <c r="M412" s="11">
        <v>16</v>
      </c>
      <c r="N412" s="11" t="s">
        <v>13679</v>
      </c>
    </row>
    <row r="413" spans="1:14" s="11" customFormat="1" ht="112" hidden="1" x14ac:dyDescent="0.2">
      <c r="A413" s="3"/>
      <c r="B413" s="4" t="str">
        <f>VLOOKUP(F413,decisions3!A:B,2,FALSE)</f>
        <v>no_redundant</v>
      </c>
      <c r="C413" s="3" t="str">
        <f t="shared" si="25"/>
        <v>EC-side</v>
      </c>
      <c r="D413" s="47"/>
      <c r="E413" s="4" t="str">
        <f>VLOOKUP(F413,collapsed3!A:J,10,FALSE)</f>
        <v>main</v>
      </c>
      <c r="F413" s="11" t="s">
        <v>9246</v>
      </c>
      <c r="G413" s="3" t="s">
        <v>9247</v>
      </c>
      <c r="H413" s="11">
        <v>8.8153238157818687E-9</v>
      </c>
      <c r="I413" s="11">
        <v>4.798474597057264E-7</v>
      </c>
      <c r="J413" s="11">
        <v>0.74773966314988538</v>
      </c>
      <c r="K413" s="11">
        <v>0.42274881293106059</v>
      </c>
      <c r="L413" s="11">
        <v>1.95469041847172</v>
      </c>
      <c r="M413" s="11">
        <v>251</v>
      </c>
      <c r="N413" s="11" t="s">
        <v>15989</v>
      </c>
    </row>
    <row r="414" spans="1:14" s="11" customFormat="1" ht="16" hidden="1" x14ac:dyDescent="0.2">
      <c r="F414" s="11" t="s">
        <v>1241</v>
      </c>
      <c r="G414" s="11" t="s">
        <v>1242</v>
      </c>
      <c r="H414" s="11">
        <v>6.9587628865979384E-2</v>
      </c>
      <c r="I414" s="11">
        <v>0.15960196339627011</v>
      </c>
      <c r="J414" s="11">
        <v>0.27650059925447162</v>
      </c>
      <c r="K414" s="11">
        <v>-0.42456256668439968</v>
      </c>
      <c r="L414" s="11">
        <v>-1.412160231865117</v>
      </c>
      <c r="M414" s="11">
        <v>24</v>
      </c>
      <c r="N414" s="11" t="s">
        <v>13358</v>
      </c>
    </row>
    <row r="415" spans="1:14" s="11" customFormat="1" ht="32" hidden="1" x14ac:dyDescent="0.2">
      <c r="F415" s="11" t="s">
        <v>1244</v>
      </c>
      <c r="G415" s="11" t="s">
        <v>1245</v>
      </c>
      <c r="H415" s="11">
        <v>0.55037593984962407</v>
      </c>
      <c r="I415" s="11">
        <v>0.66772950206124515</v>
      </c>
      <c r="J415" s="11">
        <v>6.0118614253185119E-2</v>
      </c>
      <c r="K415" s="11">
        <v>0.26038554084767179</v>
      </c>
      <c r="L415" s="11">
        <v>0.95545939797144486</v>
      </c>
      <c r="M415" s="11">
        <v>52</v>
      </c>
      <c r="N415" s="11" t="s">
        <v>13359</v>
      </c>
    </row>
    <row r="416" spans="1:14" s="11" customFormat="1" ht="16" hidden="1" x14ac:dyDescent="0.2">
      <c r="F416" s="11" t="s">
        <v>1247</v>
      </c>
      <c r="G416" s="11" t="s">
        <v>1248</v>
      </c>
      <c r="H416" s="11">
        <v>0.19104991394148019</v>
      </c>
      <c r="I416" s="11">
        <v>0.32847869442438998</v>
      </c>
      <c r="J416" s="11">
        <v>0.12944288774504631</v>
      </c>
      <c r="K416" s="11">
        <v>0.43520012360241561</v>
      </c>
      <c r="L416" s="11">
        <v>1.230079835663334</v>
      </c>
      <c r="M416" s="11">
        <v>18</v>
      </c>
      <c r="N416" s="11" t="s">
        <v>13360</v>
      </c>
    </row>
    <row r="417" spans="1:14" s="11" customFormat="1" ht="48" hidden="1" x14ac:dyDescent="0.2">
      <c r="A417" s="3"/>
      <c r="B417" s="4" t="str">
        <f>VLOOKUP(F417,decisions3!A:B,2,FALSE)</f>
        <v>no_redundant</v>
      </c>
      <c r="C417" s="3" t="str">
        <f>IF(L417&gt;0,"EC-side","iPSC-side")</f>
        <v>EC-side</v>
      </c>
      <c r="D417" s="47"/>
      <c r="E417" s="4" t="str">
        <f>VLOOKUP(F417,collapsed3!A:J,10,FALSE)</f>
        <v>redundant</v>
      </c>
      <c r="F417" s="11" t="s">
        <v>8204</v>
      </c>
      <c r="G417" s="3" t="s">
        <v>8205</v>
      </c>
      <c r="H417" s="11">
        <v>3.424045795738413E-5</v>
      </c>
      <c r="I417" s="11">
        <v>4.5831694954433022E-4</v>
      </c>
      <c r="J417" s="11">
        <v>0.55733223875864601</v>
      </c>
      <c r="K417" s="11">
        <v>0.4919923838667622</v>
      </c>
      <c r="L417" s="11">
        <v>1.9523780532422541</v>
      </c>
      <c r="M417" s="11">
        <v>77</v>
      </c>
      <c r="N417" s="11" t="s">
        <v>15643</v>
      </c>
    </row>
    <row r="418" spans="1:14" s="11" customFormat="1" ht="32" hidden="1" x14ac:dyDescent="0.2">
      <c r="F418" s="11" t="s">
        <v>1253</v>
      </c>
      <c r="G418" s="11" t="s">
        <v>1254</v>
      </c>
      <c r="H418" s="11">
        <v>2.3836523857361559E-2</v>
      </c>
      <c r="I418" s="11">
        <v>7.2284203266613598E-2</v>
      </c>
      <c r="J418" s="11">
        <v>0.35248785758361922</v>
      </c>
      <c r="K418" s="11">
        <v>-0.41723035295141953</v>
      </c>
      <c r="L418" s="11">
        <v>-1.5950318261430061</v>
      </c>
      <c r="M418" s="11">
        <v>38</v>
      </c>
      <c r="N418" s="11" t="s">
        <v>13362</v>
      </c>
    </row>
    <row r="419" spans="1:14" s="11" customFormat="1" ht="144" hidden="1" x14ac:dyDescent="0.2">
      <c r="A419" s="3"/>
      <c r="B419" s="4" t="str">
        <f>VLOOKUP(F419,decisions3!A:B,2,FALSE)</f>
        <v>no_redundant</v>
      </c>
      <c r="C419" s="3" t="str">
        <f>IF(L419&gt;0,"EC-side","iPSC-side")</f>
        <v>EC-side</v>
      </c>
      <c r="D419" s="47"/>
      <c r="E419" s="4" t="str">
        <f>VLOOKUP(F419,collapsed3!A:J,10,FALSE)</f>
        <v>main</v>
      </c>
      <c r="F419" s="11" t="s">
        <v>1304</v>
      </c>
      <c r="G419" s="3" t="s">
        <v>1305</v>
      </c>
      <c r="H419" s="11">
        <v>3.8368249241761801E-9</v>
      </c>
      <c r="I419" s="11">
        <v>2.4098211927614242E-7</v>
      </c>
      <c r="J419" s="11">
        <v>0.76146080144558481</v>
      </c>
      <c r="K419" s="11">
        <v>0.41350744389872068</v>
      </c>
      <c r="L419" s="11">
        <v>1.9511078723276349</v>
      </c>
      <c r="M419" s="11">
        <v>293</v>
      </c>
      <c r="N419" s="11" t="s">
        <v>13379</v>
      </c>
    </row>
    <row r="420" spans="1:14" s="11" customFormat="1" ht="16" hidden="1" x14ac:dyDescent="0.2">
      <c r="F420" s="11" t="s">
        <v>1259</v>
      </c>
      <c r="G420" s="11" t="s">
        <v>1260</v>
      </c>
      <c r="H420" s="11">
        <v>5.1457975986277868E-2</v>
      </c>
      <c r="I420" s="11">
        <v>0.12965816355646859</v>
      </c>
      <c r="J420" s="11">
        <v>0.26166352171157309</v>
      </c>
      <c r="K420" s="11">
        <v>0.54546638586751894</v>
      </c>
      <c r="L420" s="11">
        <v>1.5213551374704659</v>
      </c>
      <c r="M420" s="11">
        <v>17</v>
      </c>
      <c r="N420" s="11" t="s">
        <v>13364</v>
      </c>
    </row>
    <row r="421" spans="1:14" s="11" customFormat="1" ht="16" hidden="1" x14ac:dyDescent="0.2">
      <c r="F421" s="11" t="s">
        <v>1262</v>
      </c>
      <c r="G421" s="11" t="s">
        <v>1263</v>
      </c>
      <c r="H421" s="11">
        <v>5.3356282271944923E-2</v>
      </c>
      <c r="I421" s="11">
        <v>0.13241764278128579</v>
      </c>
      <c r="J421" s="11">
        <v>0.25720646646883821</v>
      </c>
      <c r="K421" s="11">
        <v>0.52067696057079083</v>
      </c>
      <c r="L421" s="11">
        <v>1.4716775004359111</v>
      </c>
      <c r="M421" s="11">
        <v>18</v>
      </c>
      <c r="N421" s="11" t="s">
        <v>13365</v>
      </c>
    </row>
    <row r="422" spans="1:14" s="11" customFormat="1" ht="16" hidden="1" x14ac:dyDescent="0.2">
      <c r="F422" s="11" t="s">
        <v>1265</v>
      </c>
      <c r="G422" s="11" t="s">
        <v>1266</v>
      </c>
      <c r="H422" s="11">
        <v>8.1600000000000006E-2</v>
      </c>
      <c r="I422" s="11">
        <v>0.17924955197132619</v>
      </c>
      <c r="J422" s="11">
        <v>0.19782202131510329</v>
      </c>
      <c r="K422" s="11">
        <v>0.40292007395044838</v>
      </c>
      <c r="L422" s="11">
        <v>1.3707810306372139</v>
      </c>
      <c r="M422" s="11">
        <v>37</v>
      </c>
      <c r="N422" s="11" t="s">
        <v>13366</v>
      </c>
    </row>
    <row r="423" spans="1:14" s="11" customFormat="1" ht="16" hidden="1" x14ac:dyDescent="0.2">
      <c r="F423" s="11" t="s">
        <v>1268</v>
      </c>
      <c r="G423" s="11" t="s">
        <v>1269</v>
      </c>
      <c r="H423" s="11">
        <v>0.62540716612377845</v>
      </c>
      <c r="I423" s="11">
        <v>0.72584869775777916</v>
      </c>
      <c r="J423" s="11">
        <v>5.7852975703250917E-2</v>
      </c>
      <c r="K423" s="11">
        <v>0.29117185359340181</v>
      </c>
      <c r="L423" s="11">
        <v>0.89649518812321238</v>
      </c>
      <c r="M423" s="11">
        <v>24</v>
      </c>
      <c r="N423" s="11" t="s">
        <v>13367</v>
      </c>
    </row>
    <row r="424" spans="1:14" s="11" customFormat="1" ht="16" hidden="1" x14ac:dyDescent="0.2">
      <c r="F424" s="11" t="s">
        <v>1271</v>
      </c>
      <c r="G424" s="11" t="s">
        <v>1272</v>
      </c>
      <c r="H424" s="11">
        <v>0.72440944881889768</v>
      </c>
      <c r="I424" s="11">
        <v>0.80004612301028089</v>
      </c>
      <c r="J424" s="11">
        <v>4.949048661354951E-2</v>
      </c>
      <c r="K424" s="11">
        <v>0.24308854301442551</v>
      </c>
      <c r="L424" s="11">
        <v>0.82689028566870348</v>
      </c>
      <c r="M424" s="11">
        <v>36</v>
      </c>
      <c r="N424" s="11" t="s">
        <v>13368</v>
      </c>
    </row>
    <row r="425" spans="1:14" s="11" customFormat="1" ht="16" hidden="1" x14ac:dyDescent="0.2">
      <c r="F425" s="11" t="s">
        <v>1274</v>
      </c>
      <c r="G425" s="11" t="s">
        <v>1275</v>
      </c>
      <c r="H425" s="11">
        <v>0.49473684210526309</v>
      </c>
      <c r="I425" s="11">
        <v>0.623624286497796</v>
      </c>
      <c r="J425" s="11">
        <v>6.5235305601770266E-2</v>
      </c>
      <c r="K425" s="11">
        <v>0.2690432780593674</v>
      </c>
      <c r="L425" s="11">
        <v>0.9828912687547513</v>
      </c>
      <c r="M425" s="11">
        <v>51</v>
      </c>
      <c r="N425" s="11" t="s">
        <v>13369</v>
      </c>
    </row>
    <row r="426" spans="1:14" s="11" customFormat="1" ht="32" hidden="1" x14ac:dyDescent="0.2">
      <c r="F426" s="11" t="s">
        <v>1277</v>
      </c>
      <c r="G426" s="11" t="s">
        <v>1278</v>
      </c>
      <c r="H426" s="11">
        <v>6.6445182724252497E-2</v>
      </c>
      <c r="I426" s="11">
        <v>0.1540170097781467</v>
      </c>
      <c r="J426" s="11">
        <v>0.22496609354031369</v>
      </c>
      <c r="K426" s="11">
        <v>0.47725248852055591</v>
      </c>
      <c r="L426" s="11">
        <v>1.4488195586284229</v>
      </c>
      <c r="M426" s="11">
        <v>22</v>
      </c>
      <c r="N426" s="11" t="s">
        <v>13370</v>
      </c>
    </row>
    <row r="427" spans="1:14" s="11" customFormat="1" ht="16" hidden="1" x14ac:dyDescent="0.2">
      <c r="F427" s="11" t="s">
        <v>1280</v>
      </c>
      <c r="G427" s="11" t="s">
        <v>1281</v>
      </c>
      <c r="H427" s="11">
        <v>0.37156704361873988</v>
      </c>
      <c r="I427" s="11">
        <v>0.52037517660789978</v>
      </c>
      <c r="J427" s="11">
        <v>8.3599060368415926E-2</v>
      </c>
      <c r="K427" s="11">
        <v>0.32748328688039191</v>
      </c>
      <c r="L427" s="11">
        <v>1.067508314898685</v>
      </c>
      <c r="M427" s="11">
        <v>31</v>
      </c>
      <c r="N427" s="11" t="s">
        <v>13371</v>
      </c>
    </row>
    <row r="428" spans="1:14" s="11" customFormat="1" ht="16" hidden="1" x14ac:dyDescent="0.2">
      <c r="F428" s="11" t="s">
        <v>1283</v>
      </c>
      <c r="G428" s="11" t="s">
        <v>1284</v>
      </c>
      <c r="H428" s="11">
        <v>6.4735945485519586E-2</v>
      </c>
      <c r="I428" s="11">
        <v>0.15091191859793501</v>
      </c>
      <c r="J428" s="11">
        <v>0.23112670967383431</v>
      </c>
      <c r="K428" s="11">
        <v>0.53898768878709047</v>
      </c>
      <c r="L428" s="11">
        <v>1.4899040527496259</v>
      </c>
      <c r="M428" s="11">
        <v>16</v>
      </c>
      <c r="N428" s="11" t="s">
        <v>13372</v>
      </c>
    </row>
    <row r="429" spans="1:14" s="11" customFormat="1" ht="16" hidden="1" x14ac:dyDescent="0.2">
      <c r="F429" s="11" t="s">
        <v>1286</v>
      </c>
      <c r="G429" s="11" t="s">
        <v>1287</v>
      </c>
      <c r="H429" s="11">
        <v>0.41743119266055051</v>
      </c>
      <c r="I429" s="11">
        <v>0.55897100255406229</v>
      </c>
      <c r="J429" s="11">
        <v>7.4550077742055396E-2</v>
      </c>
      <c r="K429" s="11">
        <v>0.28839991580438168</v>
      </c>
      <c r="L429" s="11">
        <v>1.0400801791507199</v>
      </c>
      <c r="M429" s="11">
        <v>47</v>
      </c>
      <c r="N429" s="11" t="s">
        <v>13373</v>
      </c>
    </row>
    <row r="430" spans="1:14" s="11" customFormat="1" ht="16" hidden="1" x14ac:dyDescent="0.2">
      <c r="F430" s="11" t="s">
        <v>1289</v>
      </c>
      <c r="G430" s="11" t="s">
        <v>1290</v>
      </c>
      <c r="H430" s="11">
        <v>0.45783132530120479</v>
      </c>
      <c r="I430" s="11">
        <v>0.59430727680196138</v>
      </c>
      <c r="J430" s="11">
        <v>9.4356363542177898E-2</v>
      </c>
      <c r="K430" s="11">
        <v>-0.33529853212209532</v>
      </c>
      <c r="L430" s="11">
        <v>-0.99296862832936994</v>
      </c>
      <c r="M430" s="11">
        <v>16</v>
      </c>
      <c r="N430" s="11" t="s">
        <v>13374</v>
      </c>
    </row>
    <row r="431" spans="1:14" s="11" customFormat="1" ht="16" hidden="1" x14ac:dyDescent="0.2">
      <c r="F431" s="11" t="s">
        <v>1292</v>
      </c>
      <c r="G431" s="11" t="s">
        <v>1293</v>
      </c>
      <c r="H431" s="11">
        <v>0.63261943986820424</v>
      </c>
      <c r="I431" s="11">
        <v>0.7297491062472673</v>
      </c>
      <c r="J431" s="11">
        <v>5.7852975703250917E-2</v>
      </c>
      <c r="K431" s="11">
        <v>0.28864295199122342</v>
      </c>
      <c r="L431" s="11">
        <v>0.89547521711933842</v>
      </c>
      <c r="M431" s="11">
        <v>25</v>
      </c>
      <c r="N431" s="11" t="s">
        <v>13375</v>
      </c>
    </row>
    <row r="432" spans="1:14" s="11" customFormat="1" ht="32" hidden="1" x14ac:dyDescent="0.2">
      <c r="F432" s="11" t="s">
        <v>1295</v>
      </c>
      <c r="G432" s="11" t="s">
        <v>1296</v>
      </c>
      <c r="H432" s="11">
        <v>0.30769230769230771</v>
      </c>
      <c r="I432" s="11">
        <v>0.45824125714686592</v>
      </c>
      <c r="J432" s="11">
        <v>0.12625398784911529</v>
      </c>
      <c r="K432" s="11">
        <v>-0.29245352692614041</v>
      </c>
      <c r="L432" s="11">
        <v>-1.0980826653483771</v>
      </c>
      <c r="M432" s="11">
        <v>37</v>
      </c>
      <c r="N432" s="11" t="s">
        <v>13376</v>
      </c>
    </row>
    <row r="433" spans="1:14" s="11" customFormat="1" ht="48" hidden="1" x14ac:dyDescent="0.2">
      <c r="F433" s="11" t="s">
        <v>1298</v>
      </c>
      <c r="G433" s="11" t="s">
        <v>1299</v>
      </c>
      <c r="H433" s="11">
        <v>4.1830065359477121E-2</v>
      </c>
      <c r="I433" s="11">
        <v>0.1123495012039904</v>
      </c>
      <c r="J433" s="11">
        <v>0.25296112306961088</v>
      </c>
      <c r="K433" s="11">
        <v>0.30383411565270968</v>
      </c>
      <c r="L433" s="11">
        <v>1.32562918786849</v>
      </c>
      <c r="M433" s="11">
        <v>151</v>
      </c>
      <c r="N433" s="11" t="s">
        <v>13377</v>
      </c>
    </row>
    <row r="434" spans="1:14" s="11" customFormat="1" ht="32" hidden="1" x14ac:dyDescent="0.2">
      <c r="F434" s="11" t="s">
        <v>1301</v>
      </c>
      <c r="G434" s="11" t="s">
        <v>1302</v>
      </c>
      <c r="H434" s="11">
        <v>5.8103975535168197E-2</v>
      </c>
      <c r="I434" s="11">
        <v>0.14088165114911599</v>
      </c>
      <c r="J434" s="11">
        <v>0.23112670967383431</v>
      </c>
      <c r="K434" s="11">
        <v>0.38271203374100549</v>
      </c>
      <c r="L434" s="11">
        <v>1.3802056755331189</v>
      </c>
      <c r="M434" s="11">
        <v>47</v>
      </c>
      <c r="N434" s="11" t="s">
        <v>13378</v>
      </c>
    </row>
    <row r="435" spans="1:14" s="11" customFormat="1" ht="32" hidden="1" x14ac:dyDescent="0.2">
      <c r="A435" s="3"/>
      <c r="B435" s="4" t="str">
        <f>VLOOKUP(F435,decisions3!A:B,2,FALSE)</f>
        <v>no_biology</v>
      </c>
      <c r="C435" s="3" t="str">
        <f t="shared" ref="C435:C436" si="26">IF(L435&gt;0,"EC-side","iPSC-side")</f>
        <v>EC-side</v>
      </c>
      <c r="D435" s="47"/>
      <c r="E435" s="4" t="str">
        <f>VLOOKUP(F435,collapsed3!A:J,10,FALSE)</f>
        <v>redundant</v>
      </c>
      <c r="F435" s="11" t="s">
        <v>5517</v>
      </c>
      <c r="G435" s="3" t="s">
        <v>5518</v>
      </c>
      <c r="H435" s="11">
        <v>2.1082254030167221E-4</v>
      </c>
      <c r="I435" s="11">
        <v>1.9842836213984482E-3</v>
      </c>
      <c r="J435" s="11">
        <v>0.51884807774379182</v>
      </c>
      <c r="K435" s="11">
        <v>0.597933997494142</v>
      </c>
      <c r="L435" s="11">
        <v>1.949105617468458</v>
      </c>
      <c r="M435" s="11">
        <v>31</v>
      </c>
      <c r="N435" s="11" t="s">
        <v>14761</v>
      </c>
    </row>
    <row r="436" spans="1:14" s="11" customFormat="1" ht="32" x14ac:dyDescent="0.2">
      <c r="A436" s="3"/>
      <c r="B436" s="28" t="s">
        <v>16202</v>
      </c>
      <c r="C436" s="3" t="str">
        <f t="shared" si="26"/>
        <v>EC-side</v>
      </c>
      <c r="D436" s="47" t="s">
        <v>16205</v>
      </c>
      <c r="E436" s="4" t="str">
        <f>VLOOKUP(F436,collapsed3!A:J,10,FALSE)</f>
        <v>redundant</v>
      </c>
      <c r="F436" s="11" t="s">
        <v>1850</v>
      </c>
      <c r="G436" s="3" t="s">
        <v>1851</v>
      </c>
      <c r="H436" s="11">
        <v>1.7351823206934391E-4</v>
      </c>
      <c r="I436" s="11">
        <v>1.743724756733776E-3</v>
      </c>
      <c r="J436" s="11">
        <v>0.51884807774379182</v>
      </c>
      <c r="K436" s="11">
        <v>0.5491904314470043</v>
      </c>
      <c r="L436" s="11">
        <v>1.948081798788851</v>
      </c>
      <c r="M436" s="11">
        <v>44</v>
      </c>
      <c r="N436" s="11" t="s">
        <v>13558</v>
      </c>
    </row>
    <row r="437" spans="1:14" s="11" customFormat="1" ht="32" hidden="1" x14ac:dyDescent="0.2">
      <c r="F437" s="11" t="s">
        <v>1310</v>
      </c>
      <c r="G437" s="11" t="s">
        <v>1311</v>
      </c>
      <c r="H437" s="11">
        <v>0.21712538226299691</v>
      </c>
      <c r="I437" s="11">
        <v>0.35896872252229622</v>
      </c>
      <c r="J437" s="11">
        <v>0.112378519110475</v>
      </c>
      <c r="K437" s="11">
        <v>0.32666954287120847</v>
      </c>
      <c r="L437" s="11">
        <v>1.178095061938323</v>
      </c>
      <c r="M437" s="11">
        <v>47</v>
      </c>
      <c r="N437" s="11" t="s">
        <v>13381</v>
      </c>
    </row>
    <row r="438" spans="1:14" s="11" customFormat="1" ht="48" hidden="1" x14ac:dyDescent="0.2">
      <c r="A438" s="3"/>
      <c r="B438" s="4" t="str">
        <f>VLOOKUP(F438,decisions3!A:B,2,FALSE)</f>
        <v>no_redundant</v>
      </c>
      <c r="C438" s="3" t="str">
        <f>IF(L438&gt;0,"EC-side","iPSC-side")</f>
        <v>EC-side</v>
      </c>
      <c r="D438" s="47"/>
      <c r="E438" s="4" t="str">
        <f>VLOOKUP(F438,collapsed3!A:J,10,FALSE)</f>
        <v>redundant</v>
      </c>
      <c r="F438" s="11" t="s">
        <v>5259</v>
      </c>
      <c r="G438" s="3" t="s">
        <v>5260</v>
      </c>
      <c r="H438" s="11">
        <v>5.1184817289608369E-5</v>
      </c>
      <c r="I438" s="11">
        <v>6.3562590596144845E-4</v>
      </c>
      <c r="J438" s="11">
        <v>0.55733223875864601</v>
      </c>
      <c r="K438" s="11">
        <v>0.48652894741099462</v>
      </c>
      <c r="L438" s="11">
        <v>1.9470089679999889</v>
      </c>
      <c r="M438" s="11">
        <v>82</v>
      </c>
      <c r="N438" s="11" t="s">
        <v>14677</v>
      </c>
    </row>
    <row r="439" spans="1:14" s="11" customFormat="1" ht="16" hidden="1" x14ac:dyDescent="0.2">
      <c r="F439" s="11" t="s">
        <v>1316</v>
      </c>
      <c r="G439" s="11" t="s">
        <v>1317</v>
      </c>
      <c r="H439" s="11">
        <v>0.41543026706231462</v>
      </c>
      <c r="I439" s="11">
        <v>0.55743436821097758</v>
      </c>
      <c r="J439" s="11">
        <v>7.325586558284547E-2</v>
      </c>
      <c r="K439" s="11">
        <v>0.27336838005874131</v>
      </c>
      <c r="L439" s="11">
        <v>1.028737960487075</v>
      </c>
      <c r="M439" s="11">
        <v>59</v>
      </c>
      <c r="N439" s="11" t="s">
        <v>13383</v>
      </c>
    </row>
    <row r="440" spans="1:14" s="11" customFormat="1" ht="64" hidden="1" x14ac:dyDescent="0.2">
      <c r="A440" s="3"/>
      <c r="B440" s="4" t="str">
        <f>VLOOKUP(F440,decisions3!A:B,2,FALSE)</f>
        <v>no_redundant</v>
      </c>
      <c r="C440" s="3" t="str">
        <f t="shared" ref="C440:C441" si="27">IF(L440&gt;0,"EC-side","iPSC-side")</f>
        <v>EC-side</v>
      </c>
      <c r="D440" s="47"/>
      <c r="E440" s="4" t="str">
        <f>VLOOKUP(F440,collapsed3!A:J,10,FALSE)</f>
        <v>redundant</v>
      </c>
      <c r="F440" s="11" t="s">
        <v>707</v>
      </c>
      <c r="G440" s="3" t="s">
        <v>708</v>
      </c>
      <c r="H440" s="11">
        <v>5.7974040351583732E-6</v>
      </c>
      <c r="I440" s="11">
        <v>1.069735682419619E-4</v>
      </c>
      <c r="J440" s="11">
        <v>0.610526878385931</v>
      </c>
      <c r="K440" s="11">
        <v>0.45232011046237952</v>
      </c>
      <c r="L440" s="11">
        <v>1.94617083849781</v>
      </c>
      <c r="M440" s="11">
        <v>136</v>
      </c>
      <c r="N440" s="11" t="s">
        <v>13183</v>
      </c>
    </row>
    <row r="441" spans="1:14" s="11" customFormat="1" ht="32" hidden="1" x14ac:dyDescent="0.2">
      <c r="A441" s="3"/>
      <c r="B441" s="4" t="str">
        <f>VLOOKUP(F441,decisions3!A:B,2,FALSE)</f>
        <v>no_biology</v>
      </c>
      <c r="C441" s="3" t="str">
        <f t="shared" si="27"/>
        <v>EC-side</v>
      </c>
      <c r="D441" s="47"/>
      <c r="E441" s="4" t="str">
        <f>VLOOKUP(F441,collapsed3!A:J,10,FALSE)</f>
        <v>redundant</v>
      </c>
      <c r="F441" s="11" t="s">
        <v>6318</v>
      </c>
      <c r="G441" s="3" t="s">
        <v>6319</v>
      </c>
      <c r="H441" s="11">
        <v>1.508461271718393E-4</v>
      </c>
      <c r="I441" s="11">
        <v>1.5395732854475851E-3</v>
      </c>
      <c r="J441" s="11">
        <v>0.51884807774379182</v>
      </c>
      <c r="K441" s="11">
        <v>0.53851474445868464</v>
      </c>
      <c r="L441" s="11">
        <v>1.9437923459417801</v>
      </c>
      <c r="M441" s="11">
        <v>48</v>
      </c>
      <c r="N441" s="11" t="s">
        <v>15027</v>
      </c>
    </row>
    <row r="442" spans="1:14" s="11" customFormat="1" ht="16" hidden="1" x14ac:dyDescent="0.2">
      <c r="F442" s="11" t="s">
        <v>1325</v>
      </c>
      <c r="G442" s="11" t="s">
        <v>1326</v>
      </c>
      <c r="H442" s="11">
        <v>9.6952908587257622E-2</v>
      </c>
      <c r="I442" s="11">
        <v>0.20534902687806961</v>
      </c>
      <c r="J442" s="11">
        <v>0.24133997681509101</v>
      </c>
      <c r="K442" s="11">
        <v>-0.33437141184964247</v>
      </c>
      <c r="L442" s="11">
        <v>-1.319065571240096</v>
      </c>
      <c r="M442" s="11">
        <v>44</v>
      </c>
      <c r="N442" s="11" t="s">
        <v>13386</v>
      </c>
    </row>
    <row r="443" spans="1:14" s="11" customFormat="1" ht="32" hidden="1" x14ac:dyDescent="0.2">
      <c r="F443" s="11" t="s">
        <v>1328</v>
      </c>
      <c r="G443" s="11" t="s">
        <v>1329</v>
      </c>
      <c r="H443" s="11">
        <v>0.05</v>
      </c>
      <c r="I443" s="11">
        <v>0.1270817120622568</v>
      </c>
      <c r="J443" s="11">
        <v>0.23779383442368809</v>
      </c>
      <c r="K443" s="11">
        <v>0.32801853016991311</v>
      </c>
      <c r="L443" s="11">
        <v>1.355550006535265</v>
      </c>
      <c r="M443" s="11">
        <v>102</v>
      </c>
      <c r="N443" s="11" t="s">
        <v>13387</v>
      </c>
    </row>
    <row r="444" spans="1:14" s="11" customFormat="1" ht="64" hidden="1" x14ac:dyDescent="0.2">
      <c r="F444" s="11" t="s">
        <v>1331</v>
      </c>
      <c r="G444" s="11" t="s">
        <v>1332</v>
      </c>
      <c r="H444" s="11">
        <v>0.1590330788804071</v>
      </c>
      <c r="I444" s="11">
        <v>0.28856224899598393</v>
      </c>
      <c r="J444" s="11">
        <v>0.1209851421452523</v>
      </c>
      <c r="K444" s="11">
        <v>0.26052058118006338</v>
      </c>
      <c r="L444" s="11">
        <v>1.163885224950552</v>
      </c>
      <c r="M444" s="11">
        <v>178</v>
      </c>
      <c r="N444" s="11" t="s">
        <v>13388</v>
      </c>
    </row>
    <row r="445" spans="1:14" s="11" customFormat="1" ht="17" hidden="1" x14ac:dyDescent="0.2">
      <c r="A445" s="3"/>
      <c r="B445" s="4" t="str">
        <f>VLOOKUP(F445,decisions3!A:B,2,FALSE)</f>
        <v>no_redundant</v>
      </c>
      <c r="C445" s="3" t="str">
        <f>IF(L445&gt;0,"EC-side","iPSC-side")</f>
        <v>EC-side</v>
      </c>
      <c r="D445" s="47"/>
      <c r="E445" s="4" t="str">
        <f>VLOOKUP(F445,collapsed3!A:J,10,FALSE)</f>
        <v>redundant</v>
      </c>
      <c r="F445" s="11" t="s">
        <v>1775</v>
      </c>
      <c r="G445" s="3" t="s">
        <v>1776</v>
      </c>
      <c r="H445" s="11">
        <v>3.2915508777525611E-4</v>
      </c>
      <c r="I445" s="11">
        <v>2.8068420800887368E-3</v>
      </c>
      <c r="J445" s="11">
        <v>0.49849310876659031</v>
      </c>
      <c r="K445" s="11">
        <v>0.58377403662021743</v>
      </c>
      <c r="L445" s="11">
        <v>1.9415942613395349</v>
      </c>
      <c r="M445" s="11">
        <v>33</v>
      </c>
      <c r="N445" s="11" t="s">
        <v>13534</v>
      </c>
    </row>
    <row r="446" spans="1:14" s="11" customFormat="1" ht="16" hidden="1" x14ac:dyDescent="0.2">
      <c r="F446" s="11" t="s">
        <v>1337</v>
      </c>
      <c r="G446" s="11" t="s">
        <v>1338</v>
      </c>
      <c r="H446" s="11">
        <v>0.50936967632027252</v>
      </c>
      <c r="I446" s="11">
        <v>0.63327040839817661</v>
      </c>
      <c r="J446" s="11">
        <v>6.9945873650165871E-2</v>
      </c>
      <c r="K446" s="11">
        <v>0.345827461480961</v>
      </c>
      <c r="L446" s="11">
        <v>0.95595826608227352</v>
      </c>
      <c r="M446" s="11">
        <v>16</v>
      </c>
      <c r="N446" s="11" t="s">
        <v>13390</v>
      </c>
    </row>
    <row r="447" spans="1:14" s="11" customFormat="1" ht="17" hidden="1" x14ac:dyDescent="0.2">
      <c r="A447" s="3"/>
      <c r="B447" s="4" t="str">
        <f>VLOOKUP(F447,decisions3!A:B,2,FALSE)</f>
        <v>no_redundant</v>
      </c>
      <c r="C447" s="3" t="str">
        <f>IF(L447&gt;0,"EC-side","iPSC-side")</f>
        <v>EC-side</v>
      </c>
      <c r="D447" s="47"/>
      <c r="E447" s="4" t="str">
        <f>VLOOKUP(F447,collapsed3!A:J,10,FALSE)</f>
        <v>main</v>
      </c>
      <c r="F447" s="11" t="s">
        <v>1658</v>
      </c>
      <c r="G447" s="3" t="s">
        <v>1659</v>
      </c>
      <c r="H447" s="11">
        <v>1.8973200583305411E-4</v>
      </c>
      <c r="I447" s="11">
        <v>1.8497454658231479E-3</v>
      </c>
      <c r="J447" s="11">
        <v>0.51884807774379182</v>
      </c>
      <c r="K447" s="11">
        <v>0.56527341991807134</v>
      </c>
      <c r="L447" s="11">
        <v>1.941356561752571</v>
      </c>
      <c r="M447" s="11">
        <v>39</v>
      </c>
      <c r="N447" s="11" t="s">
        <v>13494</v>
      </c>
    </row>
    <row r="448" spans="1:14" s="11" customFormat="1" ht="32" hidden="1" x14ac:dyDescent="0.2">
      <c r="F448" s="11" t="s">
        <v>1343</v>
      </c>
      <c r="G448" s="11" t="s">
        <v>1344</v>
      </c>
      <c r="H448" s="11">
        <v>0.28665568369027999</v>
      </c>
      <c r="I448" s="11">
        <v>0.43524754204205229</v>
      </c>
      <c r="J448" s="11">
        <v>9.9579120049590422E-2</v>
      </c>
      <c r="K448" s="11">
        <v>0.36773915964931719</v>
      </c>
      <c r="L448" s="11">
        <v>1.1408603659245711</v>
      </c>
      <c r="M448" s="11">
        <v>25</v>
      </c>
      <c r="N448" s="11" t="s">
        <v>13392</v>
      </c>
    </row>
    <row r="449" spans="1:14" s="11" customFormat="1" ht="32" hidden="1" x14ac:dyDescent="0.2">
      <c r="F449" s="11" t="s">
        <v>1346</v>
      </c>
      <c r="G449" s="11" t="s">
        <v>1347</v>
      </c>
      <c r="H449" s="11">
        <v>0.1061359867330017</v>
      </c>
      <c r="I449" s="11">
        <v>0.2172815687383316</v>
      </c>
      <c r="J449" s="11">
        <v>0.17520404755855129</v>
      </c>
      <c r="K449" s="11">
        <v>0.43128694517438693</v>
      </c>
      <c r="L449" s="11">
        <v>1.3437926512906171</v>
      </c>
      <c r="M449" s="11">
        <v>26</v>
      </c>
      <c r="N449" s="11" t="s">
        <v>13393</v>
      </c>
    </row>
    <row r="450" spans="1:14" s="11" customFormat="1" ht="80" hidden="1" x14ac:dyDescent="0.2">
      <c r="F450" s="11" t="s">
        <v>1349</v>
      </c>
      <c r="G450" s="11" t="s">
        <v>1350</v>
      </c>
      <c r="H450" s="11">
        <v>9.6654275092936809E-2</v>
      </c>
      <c r="I450" s="11">
        <v>0.2048493591521944</v>
      </c>
      <c r="J450" s="11">
        <v>0.15740289930528331</v>
      </c>
      <c r="K450" s="11">
        <v>0.27030246156521093</v>
      </c>
      <c r="L450" s="11">
        <v>1.229328317128018</v>
      </c>
      <c r="M450" s="11">
        <v>204</v>
      </c>
      <c r="N450" s="11" t="s">
        <v>13394</v>
      </c>
    </row>
    <row r="451" spans="1:14" s="11" customFormat="1" ht="16" hidden="1" x14ac:dyDescent="0.2">
      <c r="F451" s="11" t="s">
        <v>1352</v>
      </c>
      <c r="G451" s="11" t="s">
        <v>1353</v>
      </c>
      <c r="H451" s="11">
        <v>0.15870307167235501</v>
      </c>
      <c r="I451" s="11">
        <v>0.28836654023843772</v>
      </c>
      <c r="J451" s="11">
        <v>0.14290114938694809</v>
      </c>
      <c r="K451" s="11">
        <v>0.45132225610708071</v>
      </c>
      <c r="L451" s="11">
        <v>1.3130687047675069</v>
      </c>
      <c r="M451" s="11">
        <v>19</v>
      </c>
      <c r="N451" s="11" t="s">
        <v>13395</v>
      </c>
    </row>
    <row r="452" spans="1:14" s="11" customFormat="1" ht="48" hidden="1" x14ac:dyDescent="0.2">
      <c r="F452" s="11" t="s">
        <v>1355</v>
      </c>
      <c r="G452" s="11" t="s">
        <v>1356</v>
      </c>
      <c r="H452" s="11">
        <v>0.13445024349657289</v>
      </c>
      <c r="I452" s="11">
        <v>0.25664201943881187</v>
      </c>
      <c r="J452" s="11">
        <v>0.2492465543832951</v>
      </c>
      <c r="K452" s="11">
        <v>-0.23109216007655389</v>
      </c>
      <c r="L452" s="11">
        <v>-1.1751388068203941</v>
      </c>
      <c r="M452" s="11">
        <v>172</v>
      </c>
      <c r="N452" s="11" t="s">
        <v>13396</v>
      </c>
    </row>
    <row r="453" spans="1:14" s="11" customFormat="1" ht="34" hidden="1" x14ac:dyDescent="0.2">
      <c r="A453" s="3"/>
      <c r="B453" s="4" t="str">
        <f>VLOOKUP(F453,decisions3!A:B,2,FALSE)</f>
        <v>no_biology</v>
      </c>
      <c r="C453" s="3" t="str">
        <f>IF(L453&gt;0,"EC-side","iPSC-side")</f>
        <v>EC-side</v>
      </c>
      <c r="D453" s="47"/>
      <c r="E453" s="4" t="str">
        <f>VLOOKUP(F453,collapsed3!A:J,10,FALSE)</f>
        <v>redundant</v>
      </c>
      <c r="F453" s="11" t="s">
        <v>7456</v>
      </c>
      <c r="G453" s="3" t="s">
        <v>7457</v>
      </c>
      <c r="H453" s="11">
        <v>6.5331738488571146E-4</v>
      </c>
      <c r="I453" s="11">
        <v>4.8057085113439946E-3</v>
      </c>
      <c r="J453" s="11">
        <v>0.47727081536286209</v>
      </c>
      <c r="K453" s="11">
        <v>0.69575032247704749</v>
      </c>
      <c r="L453" s="11">
        <v>1.940510643591282</v>
      </c>
      <c r="M453" s="11">
        <v>17</v>
      </c>
      <c r="N453" s="11" t="s">
        <v>15398</v>
      </c>
    </row>
    <row r="454" spans="1:14" s="11" customFormat="1" ht="32" hidden="1" x14ac:dyDescent="0.2">
      <c r="F454" s="11" t="s">
        <v>1361</v>
      </c>
      <c r="G454" s="11" t="s">
        <v>1362</v>
      </c>
      <c r="H454" s="11">
        <v>0.59345156889495221</v>
      </c>
      <c r="I454" s="11">
        <v>0.70278423921346689</v>
      </c>
      <c r="J454" s="11">
        <v>5.2057003073209852E-2</v>
      </c>
      <c r="K454" s="11">
        <v>0.22269607595214169</v>
      </c>
      <c r="L454" s="11">
        <v>0.93185573645169961</v>
      </c>
      <c r="M454" s="11">
        <v>110</v>
      </c>
      <c r="N454" s="11" t="s">
        <v>13398</v>
      </c>
    </row>
    <row r="455" spans="1:14" s="11" customFormat="1" ht="160" hidden="1" x14ac:dyDescent="0.2">
      <c r="A455" s="3"/>
      <c r="B455" s="4" t="str">
        <f>VLOOKUP(F455,decisions3!A:B,2,FALSE)</f>
        <v>no_redundant</v>
      </c>
      <c r="C455" s="3" t="str">
        <f>IF(L455&gt;0,"EC-side","iPSC-side")</f>
        <v>EC-side</v>
      </c>
      <c r="D455" s="47"/>
      <c r="E455" s="4" t="str">
        <f>VLOOKUP(F455,collapsed3!A:J,10,FALSE)</f>
        <v>main</v>
      </c>
      <c r="F455" s="11" t="s">
        <v>5902</v>
      </c>
      <c r="G455" s="3" t="s">
        <v>5903</v>
      </c>
      <c r="H455" s="11">
        <v>6.7436879297341332E-11</v>
      </c>
      <c r="I455" s="11">
        <v>6.674207508639903E-9</v>
      </c>
      <c r="J455" s="11">
        <v>0.83908893562127385</v>
      </c>
      <c r="K455" s="11">
        <v>0.40327450793080472</v>
      </c>
      <c r="L455" s="11">
        <v>1.9396347537397101</v>
      </c>
      <c r="M455" s="11">
        <v>387</v>
      </c>
      <c r="N455" s="11" t="s">
        <v>14888</v>
      </c>
    </row>
    <row r="456" spans="1:14" s="11" customFormat="1" ht="32" hidden="1" x14ac:dyDescent="0.2">
      <c r="F456" s="11" t="s">
        <v>1367</v>
      </c>
      <c r="G456" s="11" t="s">
        <v>1368</v>
      </c>
      <c r="H456" s="11">
        <v>0.1356466876971609</v>
      </c>
      <c r="I456" s="11">
        <v>0.25847262661547687</v>
      </c>
      <c r="J456" s="11">
        <v>0.21654283673534819</v>
      </c>
      <c r="K456" s="11">
        <v>-0.27915345996084567</v>
      </c>
      <c r="L456" s="11">
        <v>-1.2283570157354631</v>
      </c>
      <c r="M456" s="11">
        <v>72</v>
      </c>
      <c r="N456" s="11" t="s">
        <v>13400</v>
      </c>
    </row>
    <row r="457" spans="1:14" s="11" customFormat="1" ht="16" hidden="1" x14ac:dyDescent="0.2">
      <c r="F457" s="11" t="s">
        <v>1370</v>
      </c>
      <c r="G457" s="11" t="s">
        <v>1371</v>
      </c>
      <c r="H457" s="11">
        <v>0.14408233276157811</v>
      </c>
      <c r="I457" s="11">
        <v>0.26951483321839292</v>
      </c>
      <c r="J457" s="11">
        <v>0.15114876138548369</v>
      </c>
      <c r="K457" s="11">
        <v>0.47186601918153992</v>
      </c>
      <c r="L457" s="11">
        <v>1.316077050903607</v>
      </c>
      <c r="M457" s="11">
        <v>17</v>
      </c>
      <c r="N457" s="11" t="s">
        <v>13401</v>
      </c>
    </row>
    <row r="458" spans="1:14" s="11" customFormat="1" ht="16" hidden="1" x14ac:dyDescent="0.2">
      <c r="F458" s="11" t="s">
        <v>1373</v>
      </c>
      <c r="G458" s="11" t="s">
        <v>1374</v>
      </c>
      <c r="H458" s="11">
        <v>0.52571428571428569</v>
      </c>
      <c r="I458" s="11">
        <v>0.64816264897805098</v>
      </c>
      <c r="J458" s="11">
        <v>9.6240602328129018E-2</v>
      </c>
      <c r="K458" s="11">
        <v>-0.2441858764484828</v>
      </c>
      <c r="L458" s="11">
        <v>-0.969836084553928</v>
      </c>
      <c r="M458" s="11">
        <v>46</v>
      </c>
      <c r="N458" s="11" t="s">
        <v>13402</v>
      </c>
    </row>
    <row r="459" spans="1:14" s="11" customFormat="1" ht="16" hidden="1" x14ac:dyDescent="0.2">
      <c r="F459" s="11" t="s">
        <v>1376</v>
      </c>
      <c r="G459" s="11" t="s">
        <v>1377</v>
      </c>
      <c r="H459" s="11">
        <v>0.75986277873070329</v>
      </c>
      <c r="I459" s="11">
        <v>0.82390168195802516</v>
      </c>
      <c r="J459" s="11">
        <v>5.1218434854034052E-2</v>
      </c>
      <c r="K459" s="11">
        <v>0.28437528278733609</v>
      </c>
      <c r="L459" s="11">
        <v>0.79314841142788128</v>
      </c>
      <c r="M459" s="11">
        <v>17</v>
      </c>
      <c r="N459" s="11" t="s">
        <v>13403</v>
      </c>
    </row>
    <row r="460" spans="1:14" s="11" customFormat="1" ht="16" hidden="1" x14ac:dyDescent="0.2">
      <c r="F460" s="11" t="s">
        <v>1379</v>
      </c>
      <c r="G460" s="11" t="s">
        <v>1380</v>
      </c>
      <c r="H460" s="11">
        <v>0.69982847341337906</v>
      </c>
      <c r="I460" s="11">
        <v>0.78114712320983937</v>
      </c>
      <c r="J460" s="11">
        <v>5.5021111716311653E-2</v>
      </c>
      <c r="K460" s="11">
        <v>0.29701430197744111</v>
      </c>
      <c r="L460" s="11">
        <v>0.82839978030347694</v>
      </c>
      <c r="M460" s="11">
        <v>17</v>
      </c>
      <c r="N460" s="11" t="s">
        <v>13404</v>
      </c>
    </row>
    <row r="461" spans="1:14" s="11" customFormat="1" ht="16" hidden="1" x14ac:dyDescent="0.2">
      <c r="F461" s="11" t="s">
        <v>1382</v>
      </c>
      <c r="G461" s="11" t="s">
        <v>1383</v>
      </c>
      <c r="H461" s="11">
        <v>0.62371134020618557</v>
      </c>
      <c r="I461" s="11">
        <v>0.72544203600904633</v>
      </c>
      <c r="J461" s="11">
        <v>8.0858915028003228E-2</v>
      </c>
      <c r="K461" s="11">
        <v>-0.26625875959212619</v>
      </c>
      <c r="L461" s="11">
        <v>-0.88561748299688536</v>
      </c>
      <c r="M461" s="11">
        <v>24</v>
      </c>
      <c r="N461" s="11" t="s">
        <v>13405</v>
      </c>
    </row>
    <row r="462" spans="1:14" s="11" customFormat="1" ht="16" hidden="1" x14ac:dyDescent="0.2">
      <c r="F462" s="11" t="s">
        <v>1385</v>
      </c>
      <c r="G462" s="11" t="s">
        <v>1386</v>
      </c>
      <c r="H462" s="11">
        <v>0.93368700265251992</v>
      </c>
      <c r="I462" s="11">
        <v>0.95145764451267711</v>
      </c>
      <c r="J462" s="11">
        <v>6.1976273600199791E-2</v>
      </c>
      <c r="K462" s="11">
        <v>-0.19236538585189131</v>
      </c>
      <c r="L462" s="11">
        <v>-0.72227918684106385</v>
      </c>
      <c r="M462" s="11">
        <v>37</v>
      </c>
      <c r="N462" s="11" t="s">
        <v>13406</v>
      </c>
    </row>
    <row r="463" spans="1:14" s="11" customFormat="1" ht="48" hidden="1" x14ac:dyDescent="0.2">
      <c r="F463" s="11" t="s">
        <v>1388</v>
      </c>
      <c r="G463" s="11" t="s">
        <v>1389</v>
      </c>
      <c r="H463" s="11">
        <v>0.44780219780219782</v>
      </c>
      <c r="I463" s="11">
        <v>0.58500879120879123</v>
      </c>
      <c r="J463" s="11">
        <v>6.5681360193401053E-2</v>
      </c>
      <c r="K463" s="11">
        <v>0.24040839593232391</v>
      </c>
      <c r="L463" s="11">
        <v>1.00172650656149</v>
      </c>
      <c r="M463" s="11">
        <v>108</v>
      </c>
      <c r="N463" s="11" t="s">
        <v>13407</v>
      </c>
    </row>
    <row r="464" spans="1:14" s="11" customFormat="1" ht="17" hidden="1" x14ac:dyDescent="0.2">
      <c r="A464" s="3"/>
      <c r="B464" s="4" t="str">
        <f>VLOOKUP(F464,decisions3!A:B,2,FALSE)</f>
        <v>no_redundant</v>
      </c>
      <c r="C464" s="3" t="str">
        <f>IF(L464&gt;0,"EC-side","iPSC-side")</f>
        <v>EC-side</v>
      </c>
      <c r="D464" s="47"/>
      <c r="E464" s="4" t="str">
        <f>VLOOKUP(F464,collapsed3!A:J,10,FALSE)</f>
        <v>main</v>
      </c>
      <c r="F464" s="11" t="s">
        <v>2860</v>
      </c>
      <c r="G464" s="3" t="s">
        <v>2861</v>
      </c>
      <c r="H464" s="11">
        <v>2.302705037069907E-4</v>
      </c>
      <c r="I464" s="11">
        <v>2.126600746132341E-3</v>
      </c>
      <c r="J464" s="11">
        <v>0.51884807774379182</v>
      </c>
      <c r="K464" s="11">
        <v>0.5709596465410417</v>
      </c>
      <c r="L464" s="11">
        <v>1.9391111207314631</v>
      </c>
      <c r="M464" s="11">
        <v>38</v>
      </c>
      <c r="N464" s="11" t="s">
        <v>13890</v>
      </c>
    </row>
    <row r="465" spans="6:14" s="11" customFormat="1" ht="16" hidden="1" x14ac:dyDescent="0.2">
      <c r="F465" s="11" t="s">
        <v>1394</v>
      </c>
      <c r="G465" s="11" t="s">
        <v>1395</v>
      </c>
      <c r="H465" s="11">
        <v>5.1127819548872182E-2</v>
      </c>
      <c r="I465" s="11">
        <v>0.12914420622321471</v>
      </c>
      <c r="J465" s="11">
        <v>0.2450417854309962</v>
      </c>
      <c r="K465" s="11">
        <v>0.37924811849612777</v>
      </c>
      <c r="L465" s="11">
        <v>1.4072475839067129</v>
      </c>
      <c r="M465" s="11">
        <v>55</v>
      </c>
      <c r="N465" s="11" t="s">
        <v>13409</v>
      </c>
    </row>
    <row r="466" spans="6:14" s="11" customFormat="1" ht="16" hidden="1" x14ac:dyDescent="0.2">
      <c r="F466" s="11" t="s">
        <v>1397</v>
      </c>
      <c r="G466" s="11" t="s">
        <v>1398</v>
      </c>
      <c r="H466" s="11">
        <v>0.67708333333333337</v>
      </c>
      <c r="I466" s="11">
        <v>0.7641168509560009</v>
      </c>
      <c r="J466" s="11">
        <v>5.7125851001811341E-2</v>
      </c>
      <c r="K466" s="11">
        <v>0.30935017843080048</v>
      </c>
      <c r="L466" s="11">
        <v>0.83556206416056134</v>
      </c>
      <c r="M466" s="11">
        <v>15</v>
      </c>
      <c r="N466" s="11" t="s">
        <v>13410</v>
      </c>
    </row>
    <row r="467" spans="6:14" s="11" customFormat="1" ht="16" hidden="1" x14ac:dyDescent="0.2">
      <c r="F467" s="11" t="s">
        <v>1400</v>
      </c>
      <c r="G467" s="11" t="s">
        <v>1401</v>
      </c>
      <c r="H467" s="11">
        <v>0.44444444444444442</v>
      </c>
      <c r="I467" s="11">
        <v>0.58295403837572501</v>
      </c>
      <c r="J467" s="11">
        <v>7.7884011197706784E-2</v>
      </c>
      <c r="K467" s="11">
        <v>0.3803891996024048</v>
      </c>
      <c r="L467" s="11">
        <v>1.0274401211482329</v>
      </c>
      <c r="M467" s="11">
        <v>15</v>
      </c>
      <c r="N467" s="11" t="s">
        <v>13411</v>
      </c>
    </row>
    <row r="468" spans="6:14" s="11" customFormat="1" ht="16" hidden="1" x14ac:dyDescent="0.2">
      <c r="F468" s="11" t="s">
        <v>1403</v>
      </c>
      <c r="G468" s="11" t="s">
        <v>1404</v>
      </c>
      <c r="H468" s="11">
        <v>0.70935960591133007</v>
      </c>
      <c r="I468" s="11">
        <v>0.78748078616805028</v>
      </c>
      <c r="J468" s="11">
        <v>7.1827629360380923E-2</v>
      </c>
      <c r="K468" s="11">
        <v>-0.26084307140008889</v>
      </c>
      <c r="L468" s="11">
        <v>-0.82589621105200939</v>
      </c>
      <c r="M468" s="11">
        <v>20</v>
      </c>
      <c r="N468" s="11" t="s">
        <v>13412</v>
      </c>
    </row>
    <row r="469" spans="6:14" s="11" customFormat="1" ht="16" hidden="1" x14ac:dyDescent="0.2">
      <c r="F469" s="11" t="s">
        <v>1406</v>
      </c>
      <c r="G469" s="11" t="s">
        <v>1407</v>
      </c>
      <c r="H469" s="11">
        <v>6.026058631921824E-2</v>
      </c>
      <c r="I469" s="11">
        <v>0.14503395351405071</v>
      </c>
      <c r="J469" s="11">
        <v>0.23439264729468609</v>
      </c>
      <c r="K469" s="11">
        <v>0.4684082601344377</v>
      </c>
      <c r="L469" s="11">
        <v>1.442192114743625</v>
      </c>
      <c r="M469" s="11">
        <v>24</v>
      </c>
      <c r="N469" s="11" t="s">
        <v>13413</v>
      </c>
    </row>
    <row r="470" spans="6:14" s="11" customFormat="1" ht="32" hidden="1" x14ac:dyDescent="0.2">
      <c r="F470" s="11" t="s">
        <v>1409</v>
      </c>
      <c r="G470" s="11" t="s">
        <v>1410</v>
      </c>
      <c r="H470" s="11">
        <v>0.1652470187393526</v>
      </c>
      <c r="I470" s="11">
        <v>0.29718984757859351</v>
      </c>
      <c r="J470" s="11">
        <v>0.13959967345192231</v>
      </c>
      <c r="K470" s="11">
        <v>0.46413128637277018</v>
      </c>
      <c r="L470" s="11">
        <v>1.28298122380277</v>
      </c>
      <c r="M470" s="11">
        <v>16</v>
      </c>
      <c r="N470" s="11" t="s">
        <v>13414</v>
      </c>
    </row>
    <row r="471" spans="6:14" s="11" customFormat="1" ht="32" hidden="1" x14ac:dyDescent="0.2">
      <c r="F471" s="11" t="s">
        <v>1412</v>
      </c>
      <c r="G471" s="11" t="s">
        <v>1413</v>
      </c>
      <c r="H471" s="11">
        <v>6.0606060606060608E-2</v>
      </c>
      <c r="I471" s="11">
        <v>0.14532995149735239</v>
      </c>
      <c r="J471" s="11">
        <v>0.21925034670375521</v>
      </c>
      <c r="K471" s="11">
        <v>0.33885251344930201</v>
      </c>
      <c r="L471" s="11">
        <v>1.3556097522128761</v>
      </c>
      <c r="M471" s="11">
        <v>84</v>
      </c>
      <c r="N471" s="11" t="s">
        <v>13415</v>
      </c>
    </row>
    <row r="472" spans="6:14" s="11" customFormat="1" ht="32" hidden="1" x14ac:dyDescent="0.2">
      <c r="F472" s="11" t="s">
        <v>1415</v>
      </c>
      <c r="G472" s="11" t="s">
        <v>1416</v>
      </c>
      <c r="H472" s="11">
        <v>0.2164781906300485</v>
      </c>
      <c r="I472" s="11">
        <v>0.35873778028840869</v>
      </c>
      <c r="J472" s="11">
        <v>0.1162341487797164</v>
      </c>
      <c r="K472" s="11">
        <v>0.36840212461850952</v>
      </c>
      <c r="L472" s="11">
        <v>1.2008928302965181</v>
      </c>
      <c r="M472" s="11">
        <v>31</v>
      </c>
      <c r="N472" s="11" t="s">
        <v>13416</v>
      </c>
    </row>
    <row r="473" spans="6:14" s="11" customFormat="1" ht="16" hidden="1" x14ac:dyDescent="0.2">
      <c r="F473" s="11" t="s">
        <v>1418</v>
      </c>
      <c r="G473" s="11" t="s">
        <v>1419</v>
      </c>
      <c r="H473" s="11">
        <v>0.19240506329113921</v>
      </c>
      <c r="I473" s="11">
        <v>0.32986610850858827</v>
      </c>
      <c r="J473" s="11">
        <v>0.15964670191990621</v>
      </c>
      <c r="K473" s="11">
        <v>-0.36874284933663132</v>
      </c>
      <c r="L473" s="11">
        <v>-1.246485984396422</v>
      </c>
      <c r="M473" s="11">
        <v>25</v>
      </c>
      <c r="N473" s="11" t="s">
        <v>13417</v>
      </c>
    </row>
    <row r="474" spans="6:14" s="11" customFormat="1" ht="32" hidden="1" x14ac:dyDescent="0.2">
      <c r="F474" s="11" t="s">
        <v>1421</v>
      </c>
      <c r="G474" s="11" t="s">
        <v>1422</v>
      </c>
      <c r="H474" s="11">
        <v>7.9136690647482008E-2</v>
      </c>
      <c r="I474" s="11">
        <v>0.17499013652990941</v>
      </c>
      <c r="J474" s="11">
        <v>0.1900233052791083</v>
      </c>
      <c r="K474" s="11">
        <v>0.33355649836025481</v>
      </c>
      <c r="L474" s="11">
        <v>1.316091642058612</v>
      </c>
      <c r="M474" s="11">
        <v>75</v>
      </c>
      <c r="N474" s="11" t="s">
        <v>13418</v>
      </c>
    </row>
    <row r="475" spans="6:14" s="11" customFormat="1" ht="48" hidden="1" x14ac:dyDescent="0.2">
      <c r="F475" s="11" t="s">
        <v>1424</v>
      </c>
      <c r="G475" s="11" t="s">
        <v>1425</v>
      </c>
      <c r="H475" s="11">
        <v>0.36125654450261779</v>
      </c>
      <c r="I475" s="11">
        <v>0.5107635819677705</v>
      </c>
      <c r="J475" s="11">
        <v>7.3990143910134143E-2</v>
      </c>
      <c r="K475" s="11">
        <v>0.2390251617476295</v>
      </c>
      <c r="L475" s="11">
        <v>1.0499238237505879</v>
      </c>
      <c r="M475" s="11">
        <v>159</v>
      </c>
      <c r="N475" s="11" t="s">
        <v>13419</v>
      </c>
    </row>
    <row r="476" spans="6:14" s="11" customFormat="1" ht="112" hidden="1" x14ac:dyDescent="0.2">
      <c r="F476" s="11" t="s">
        <v>1427</v>
      </c>
      <c r="G476" s="11" t="s">
        <v>1428</v>
      </c>
      <c r="H476" s="11">
        <v>0.17545871559633031</v>
      </c>
      <c r="I476" s="11">
        <v>0.30841403592790129</v>
      </c>
      <c r="J476" s="11">
        <v>0.1075543752651693</v>
      </c>
      <c r="K476" s="11">
        <v>0.22973263510218281</v>
      </c>
      <c r="L476" s="11">
        <v>1.119604802152165</v>
      </c>
      <c r="M476" s="11">
        <v>459</v>
      </c>
      <c r="N476" s="11" t="s">
        <v>13420</v>
      </c>
    </row>
    <row r="477" spans="6:14" s="11" customFormat="1" ht="32" hidden="1" x14ac:dyDescent="0.2">
      <c r="F477" s="11" t="s">
        <v>1430</v>
      </c>
      <c r="G477" s="11" t="s">
        <v>1431</v>
      </c>
      <c r="H477" s="11">
        <v>0.10775862068965519</v>
      </c>
      <c r="I477" s="11">
        <v>0.21940869886075359</v>
      </c>
      <c r="J477" s="11">
        <v>0.28785711725514929</v>
      </c>
      <c r="K477" s="11">
        <v>-0.23436266710016351</v>
      </c>
      <c r="L477" s="11">
        <v>-1.1800772759602041</v>
      </c>
      <c r="M477" s="11">
        <v>166</v>
      </c>
      <c r="N477" s="11" t="s">
        <v>13421</v>
      </c>
    </row>
    <row r="478" spans="6:14" s="11" customFormat="1" ht="16" hidden="1" x14ac:dyDescent="0.2">
      <c r="F478" s="11" t="s">
        <v>1433</v>
      </c>
      <c r="G478" s="11" t="s">
        <v>1434</v>
      </c>
      <c r="H478" s="11">
        <v>0.63182897862232779</v>
      </c>
      <c r="I478" s="11">
        <v>0.72942857694610208</v>
      </c>
      <c r="J478" s="11">
        <v>7.5888690060611719E-2</v>
      </c>
      <c r="K478" s="11">
        <v>-0.289403901341164</v>
      </c>
      <c r="L478" s="11">
        <v>-0.89300104199308006</v>
      </c>
      <c r="M478" s="11">
        <v>18</v>
      </c>
      <c r="N478" s="11" t="s">
        <v>13422</v>
      </c>
    </row>
    <row r="479" spans="6:14" s="11" customFormat="1" ht="80" hidden="1" x14ac:dyDescent="0.2">
      <c r="F479" s="11" t="s">
        <v>1436</v>
      </c>
      <c r="G479" s="11" t="s">
        <v>1437</v>
      </c>
      <c r="H479" s="11">
        <v>6.1881188118811881E-2</v>
      </c>
      <c r="I479" s="11">
        <v>0.14698469846984699</v>
      </c>
      <c r="J479" s="11">
        <v>0.19991523130966149</v>
      </c>
      <c r="K479" s="11">
        <v>0.27782277121789622</v>
      </c>
      <c r="L479" s="11">
        <v>1.2646833138880751</v>
      </c>
      <c r="M479" s="11">
        <v>207</v>
      </c>
      <c r="N479" s="11" t="s">
        <v>13423</v>
      </c>
    </row>
    <row r="480" spans="6:14" s="11" customFormat="1" ht="16" hidden="1" x14ac:dyDescent="0.2">
      <c r="F480" s="11" t="s">
        <v>1439</v>
      </c>
      <c r="G480" s="11" t="s">
        <v>1440</v>
      </c>
      <c r="H480" s="11">
        <v>7.7419354838709681E-2</v>
      </c>
      <c r="I480" s="11">
        <v>0.1721088435374149</v>
      </c>
      <c r="J480" s="11">
        <v>0.20429475651688611</v>
      </c>
      <c r="K480" s="11">
        <v>0.41998237360694157</v>
      </c>
      <c r="L480" s="11">
        <v>1.379838612158359</v>
      </c>
      <c r="M480" s="11">
        <v>32</v>
      </c>
      <c r="N480" s="11" t="s">
        <v>13424</v>
      </c>
    </row>
    <row r="481" spans="1:14" s="11" customFormat="1" ht="32" hidden="1" x14ac:dyDescent="0.2">
      <c r="F481" s="11" t="s">
        <v>1442</v>
      </c>
      <c r="G481" s="11" t="s">
        <v>1443</v>
      </c>
      <c r="H481" s="11">
        <v>0.45161290322580638</v>
      </c>
      <c r="I481" s="11">
        <v>0.58880947781855641</v>
      </c>
      <c r="J481" s="11">
        <v>0.1133129084220804</v>
      </c>
      <c r="K481" s="11">
        <v>-0.2298356385499499</v>
      </c>
      <c r="L481" s="11">
        <v>-0.99363426113777409</v>
      </c>
      <c r="M481" s="11">
        <v>69</v>
      </c>
      <c r="N481" s="11" t="s">
        <v>13425</v>
      </c>
    </row>
    <row r="482" spans="1:14" s="11" customFormat="1" ht="32" hidden="1" x14ac:dyDescent="0.2">
      <c r="F482" s="11" t="s">
        <v>1445</v>
      </c>
      <c r="G482" s="11" t="s">
        <v>1446</v>
      </c>
      <c r="H482" s="11">
        <v>0.27058823529411757</v>
      </c>
      <c r="I482" s="11">
        <v>0.42016638554561309</v>
      </c>
      <c r="J482" s="11">
        <v>0.16823816568963959</v>
      </c>
      <c r="K482" s="11">
        <v>-0.22019786284411191</v>
      </c>
      <c r="L482" s="11">
        <v>-1.082093156519311</v>
      </c>
      <c r="M482" s="11">
        <v>140</v>
      </c>
      <c r="N482" s="11" t="s">
        <v>13426</v>
      </c>
    </row>
    <row r="483" spans="1:14" s="11" customFormat="1" ht="16" hidden="1" x14ac:dyDescent="0.2">
      <c r="F483" s="11" t="s">
        <v>1448</v>
      </c>
      <c r="G483" s="11" t="s">
        <v>1449</v>
      </c>
      <c r="H483" s="11">
        <v>0.25383304940374779</v>
      </c>
      <c r="I483" s="11">
        <v>0.40159700031120249</v>
      </c>
      <c r="J483" s="11">
        <v>0.10925003948071101</v>
      </c>
      <c r="K483" s="11">
        <v>0.4312451132238308</v>
      </c>
      <c r="L483" s="11">
        <v>1.1920751721927749</v>
      </c>
      <c r="M483" s="11">
        <v>16</v>
      </c>
      <c r="N483" s="11" t="s">
        <v>13427</v>
      </c>
    </row>
    <row r="484" spans="1:14" s="11" customFormat="1" ht="34" hidden="1" x14ac:dyDescent="0.2">
      <c r="A484" s="3"/>
      <c r="B484" s="4" t="str">
        <f>VLOOKUP(F484,decisions3!A:B,2,FALSE)</f>
        <v>no_redundant</v>
      </c>
      <c r="C484" s="3" t="str">
        <f>IF(L484&gt;0,"EC-side","iPSC-side")</f>
        <v>EC-side</v>
      </c>
      <c r="D484" s="47"/>
      <c r="E484" s="4" t="str">
        <f>VLOOKUP(F484,collapsed3!A:J,10,FALSE)</f>
        <v>main</v>
      </c>
      <c r="F484" s="11" t="s">
        <v>6014</v>
      </c>
      <c r="G484" s="3" t="s">
        <v>6015</v>
      </c>
      <c r="H484" s="11">
        <v>8.279025138869324E-5</v>
      </c>
      <c r="I484" s="11">
        <v>9.2600329121737032E-4</v>
      </c>
      <c r="J484" s="11">
        <v>0.53843409630991623</v>
      </c>
      <c r="K484" s="11">
        <v>0.50509345814559969</v>
      </c>
      <c r="L484" s="11">
        <v>1.9375719800759039</v>
      </c>
      <c r="M484" s="11">
        <v>65</v>
      </c>
      <c r="N484" s="11" t="s">
        <v>14926</v>
      </c>
    </row>
    <row r="485" spans="1:14" s="11" customFormat="1" ht="16" hidden="1" x14ac:dyDescent="0.2">
      <c r="F485" s="11" t="s">
        <v>1454</v>
      </c>
      <c r="G485" s="11" t="s">
        <v>1455</v>
      </c>
      <c r="H485" s="11">
        <v>0.31778425655976678</v>
      </c>
      <c r="I485" s="11">
        <v>0.46920586886265742</v>
      </c>
      <c r="J485" s="11">
        <v>0.13077713797197441</v>
      </c>
      <c r="K485" s="11">
        <v>-0.25788764736766367</v>
      </c>
      <c r="L485" s="11">
        <v>-1.072399696770574</v>
      </c>
      <c r="M485" s="11">
        <v>54</v>
      </c>
      <c r="N485" s="11" t="s">
        <v>13429</v>
      </c>
    </row>
    <row r="486" spans="1:14" s="11" customFormat="1" ht="16" hidden="1" x14ac:dyDescent="0.2">
      <c r="F486" s="11" t="s">
        <v>1457</v>
      </c>
      <c r="G486" s="11" t="s">
        <v>1458</v>
      </c>
      <c r="H486" s="11">
        <v>0.72484276729559749</v>
      </c>
      <c r="I486" s="11">
        <v>0.80004612301028089</v>
      </c>
      <c r="J486" s="11">
        <v>4.9391010598150133E-2</v>
      </c>
      <c r="K486" s="11">
        <v>0.24316680223664949</v>
      </c>
      <c r="L486" s="11">
        <v>0.84453463559612618</v>
      </c>
      <c r="M486" s="11">
        <v>41</v>
      </c>
      <c r="N486" s="11" t="s">
        <v>13430</v>
      </c>
    </row>
    <row r="487" spans="1:14" s="11" customFormat="1" ht="16" hidden="1" x14ac:dyDescent="0.2">
      <c r="F487" s="11" t="s">
        <v>1460</v>
      </c>
      <c r="G487" s="11" t="s">
        <v>1461</v>
      </c>
      <c r="H487" s="11">
        <v>0.57763975155279501</v>
      </c>
      <c r="I487" s="11">
        <v>0.69079876549667829</v>
      </c>
      <c r="J487" s="11">
        <v>5.934876803356285E-2</v>
      </c>
      <c r="K487" s="11">
        <v>0.25870795689097159</v>
      </c>
      <c r="L487" s="11">
        <v>0.92338526144108257</v>
      </c>
      <c r="M487" s="11">
        <v>45</v>
      </c>
      <c r="N487" s="11" t="s">
        <v>13431</v>
      </c>
    </row>
    <row r="488" spans="1:14" s="11" customFormat="1" ht="32" hidden="1" x14ac:dyDescent="0.2">
      <c r="F488" s="11" t="s">
        <v>1463</v>
      </c>
      <c r="G488" s="11" t="s">
        <v>1464</v>
      </c>
      <c r="H488" s="11">
        <v>0.49315068493150682</v>
      </c>
      <c r="I488" s="11">
        <v>0.6225860599096642</v>
      </c>
      <c r="J488" s="11">
        <v>0.11146266692298019</v>
      </c>
      <c r="K488" s="11">
        <v>-0.2145792284012471</v>
      </c>
      <c r="L488" s="11">
        <v>-0.98741364601418813</v>
      </c>
      <c r="M488" s="11">
        <v>92</v>
      </c>
      <c r="N488" s="11" t="s">
        <v>13432</v>
      </c>
    </row>
    <row r="489" spans="1:14" s="11" customFormat="1" ht="16" hidden="1" x14ac:dyDescent="0.2">
      <c r="F489" s="11" t="s">
        <v>1466</v>
      </c>
      <c r="G489" s="11" t="s">
        <v>1467</v>
      </c>
      <c r="H489" s="11">
        <v>0.54075235109717867</v>
      </c>
      <c r="I489" s="11">
        <v>0.65985950515976621</v>
      </c>
      <c r="J489" s="11">
        <v>6.2939469201896719E-2</v>
      </c>
      <c r="K489" s="11">
        <v>0.27132900372537988</v>
      </c>
      <c r="L489" s="11">
        <v>0.95560789001213642</v>
      </c>
      <c r="M489" s="11">
        <v>43</v>
      </c>
      <c r="N489" s="11" t="s">
        <v>13431</v>
      </c>
    </row>
    <row r="490" spans="1:14" s="11" customFormat="1" ht="16" hidden="1" x14ac:dyDescent="0.2">
      <c r="F490" s="11" t="s">
        <v>1469</v>
      </c>
      <c r="G490" s="11" t="s">
        <v>1470</v>
      </c>
      <c r="H490" s="11">
        <v>0.1073298429319372</v>
      </c>
      <c r="I490" s="11">
        <v>0.21867702246768991</v>
      </c>
      <c r="J490" s="11">
        <v>0.2220560461452484</v>
      </c>
      <c r="K490" s="11">
        <v>-0.37030790573457928</v>
      </c>
      <c r="L490" s="11">
        <v>-1.3425418447731909</v>
      </c>
      <c r="M490" s="11">
        <v>32</v>
      </c>
      <c r="N490" s="11" t="s">
        <v>13433</v>
      </c>
    </row>
    <row r="491" spans="1:14" s="11" customFormat="1" ht="16" hidden="1" x14ac:dyDescent="0.2">
      <c r="F491" s="11" t="s">
        <v>1472</v>
      </c>
      <c r="G491" s="11" t="s">
        <v>1473</v>
      </c>
      <c r="H491" s="11">
        <v>0.84219554030874788</v>
      </c>
      <c r="I491" s="11">
        <v>0.88245448657310577</v>
      </c>
      <c r="J491" s="11">
        <v>4.6508404871915647E-2</v>
      </c>
      <c r="K491" s="11">
        <v>0.25945049745298332</v>
      </c>
      <c r="L491" s="11">
        <v>0.72363092840560761</v>
      </c>
      <c r="M491" s="11">
        <v>17</v>
      </c>
      <c r="N491" s="11" t="s">
        <v>13434</v>
      </c>
    </row>
    <row r="492" spans="1:14" s="11" customFormat="1" ht="16" hidden="1" x14ac:dyDescent="0.2">
      <c r="F492" s="11" t="s">
        <v>1475</v>
      </c>
      <c r="G492" s="11" t="s">
        <v>1476</v>
      </c>
      <c r="H492" s="11">
        <v>0.61241610738255037</v>
      </c>
      <c r="I492" s="11">
        <v>0.71767169239734818</v>
      </c>
      <c r="J492" s="11">
        <v>6.0248408615801941E-2</v>
      </c>
      <c r="K492" s="11">
        <v>0.29811802400172532</v>
      </c>
      <c r="L492" s="11">
        <v>0.88247209329138698</v>
      </c>
      <c r="M492" s="11">
        <v>20</v>
      </c>
      <c r="N492" s="11" t="s">
        <v>13435</v>
      </c>
    </row>
    <row r="493" spans="1:14" s="11" customFormat="1" ht="32" hidden="1" x14ac:dyDescent="0.2">
      <c r="F493" s="11" t="s">
        <v>1478</v>
      </c>
      <c r="G493" s="11" t="s">
        <v>1479</v>
      </c>
      <c r="H493" s="11">
        <v>0.78249999999999997</v>
      </c>
      <c r="I493" s="11">
        <v>0.83736730013106153</v>
      </c>
      <c r="J493" s="11">
        <v>6.7676040164178872E-2</v>
      </c>
      <c r="K493" s="11">
        <v>-0.24482722308066099</v>
      </c>
      <c r="L493" s="11">
        <v>-0.7972944265273727</v>
      </c>
      <c r="M493" s="11">
        <v>22</v>
      </c>
      <c r="N493" s="11" t="s">
        <v>13436</v>
      </c>
    </row>
    <row r="494" spans="1:14" s="11" customFormat="1" ht="16" hidden="1" x14ac:dyDescent="0.2">
      <c r="F494" s="11" t="s">
        <v>1481</v>
      </c>
      <c r="G494" s="11" t="s">
        <v>1482</v>
      </c>
      <c r="H494" s="11">
        <v>0.48818897637795278</v>
      </c>
      <c r="I494" s="11">
        <v>0.61871369687636546</v>
      </c>
      <c r="J494" s="11">
        <v>6.8151343867948327E-2</v>
      </c>
      <c r="K494" s="11">
        <v>0.28424492861530248</v>
      </c>
      <c r="L494" s="11">
        <v>0.98323845169445911</v>
      </c>
      <c r="M494" s="11">
        <v>40</v>
      </c>
      <c r="N494" s="11" t="s">
        <v>13437</v>
      </c>
    </row>
    <row r="495" spans="1:14" s="11" customFormat="1" ht="64" hidden="1" x14ac:dyDescent="0.2">
      <c r="A495" s="3"/>
      <c r="B495" s="4" t="str">
        <f>VLOOKUP(F495,decisions3!A:B,2,FALSE)</f>
        <v>no_redundant</v>
      </c>
      <c r="C495" s="3" t="str">
        <f>IF(L495&gt;0,"EC-side","iPSC-side")</f>
        <v>EC-side</v>
      </c>
      <c r="D495" s="47"/>
      <c r="E495" s="4" t="str">
        <f>VLOOKUP(F495,collapsed3!A:J,10,FALSE)</f>
        <v>main</v>
      </c>
      <c r="F495" s="11" t="s">
        <v>8542</v>
      </c>
      <c r="G495" s="3" t="s">
        <v>8543</v>
      </c>
      <c r="H495" s="11">
        <v>1.7929179913286191E-6</v>
      </c>
      <c r="I495" s="11">
        <v>3.8779272580657409E-5</v>
      </c>
      <c r="J495" s="11">
        <v>0.6435518361507222</v>
      </c>
      <c r="K495" s="11">
        <v>0.44928073251381451</v>
      </c>
      <c r="L495" s="11">
        <v>1.935802099908676</v>
      </c>
      <c r="M495" s="11">
        <v>137</v>
      </c>
      <c r="N495" s="11" t="s">
        <v>15757</v>
      </c>
    </row>
    <row r="496" spans="1:14" s="11" customFormat="1" ht="16" hidden="1" x14ac:dyDescent="0.2">
      <c r="F496" s="11" t="s">
        <v>1487</v>
      </c>
      <c r="G496" s="11" t="s">
        <v>1488</v>
      </c>
      <c r="H496" s="11">
        <v>0.82750000000000001</v>
      </c>
      <c r="I496" s="11">
        <v>0.87087326047751079</v>
      </c>
      <c r="J496" s="11">
        <v>6.4940768461289877E-2</v>
      </c>
      <c r="K496" s="11">
        <v>-0.23384566432408629</v>
      </c>
      <c r="L496" s="11">
        <v>-0.76153232670436721</v>
      </c>
      <c r="M496" s="11">
        <v>22</v>
      </c>
      <c r="N496" s="11" t="s">
        <v>9979</v>
      </c>
    </row>
    <row r="497" spans="1:14" s="11" customFormat="1" ht="128" hidden="1" x14ac:dyDescent="0.2">
      <c r="A497" s="3"/>
      <c r="B497" s="4" t="str">
        <f>VLOOKUP(F497,decisions3!A:B,2,FALSE)</f>
        <v>no_biology</v>
      </c>
      <c r="C497" s="3" t="str">
        <f>IF(L497&gt;0,"EC-side","iPSC-side")</f>
        <v>EC-side</v>
      </c>
      <c r="D497" s="47"/>
      <c r="E497" s="4" t="str">
        <f>VLOOKUP(F497,collapsed3!A:J,10,FALSE)</f>
        <v>main</v>
      </c>
      <c r="F497" s="11" t="s">
        <v>1722</v>
      </c>
      <c r="G497" s="3" t="s">
        <v>1723</v>
      </c>
      <c r="H497" s="11">
        <v>2.23687645742672E-8</v>
      </c>
      <c r="I497" s="11">
        <v>9.6126822499416696E-7</v>
      </c>
      <c r="J497" s="11">
        <v>0.73376198835648032</v>
      </c>
      <c r="K497" s="11">
        <v>0.41761051173872471</v>
      </c>
      <c r="L497" s="11">
        <v>1.935603050709584</v>
      </c>
      <c r="M497" s="11">
        <v>258</v>
      </c>
      <c r="N497" s="11" t="s">
        <v>13516</v>
      </c>
    </row>
    <row r="498" spans="1:14" s="11" customFormat="1" ht="32" hidden="1" x14ac:dyDescent="0.2">
      <c r="F498" s="11" t="s">
        <v>1493</v>
      </c>
      <c r="G498" s="11" t="s">
        <v>1494</v>
      </c>
      <c r="H498" s="11">
        <v>0.30351906158357772</v>
      </c>
      <c r="I498" s="11">
        <v>0.45388885308240151</v>
      </c>
      <c r="J498" s="11">
        <v>8.9436683371862058E-2</v>
      </c>
      <c r="K498" s="11">
        <v>0.28657879740239189</v>
      </c>
      <c r="L498" s="11">
        <v>1.1055284448226079</v>
      </c>
      <c r="M498" s="11">
        <v>67</v>
      </c>
      <c r="N498" s="11" t="s">
        <v>13440</v>
      </c>
    </row>
    <row r="499" spans="1:14" s="11" customFormat="1" ht="16" hidden="1" x14ac:dyDescent="0.2">
      <c r="F499" s="11" t="s">
        <v>1496</v>
      </c>
      <c r="G499" s="11" t="s">
        <v>1497</v>
      </c>
      <c r="H499" s="11">
        <v>5.2104276450979058E-2</v>
      </c>
      <c r="I499" s="11">
        <v>0.13050043473074971</v>
      </c>
      <c r="J499" s="11">
        <v>0.3217759180753611</v>
      </c>
      <c r="K499" s="11">
        <v>-0.39281030539576572</v>
      </c>
      <c r="L499" s="11">
        <v>-1.4298315326938109</v>
      </c>
      <c r="M499" s="11">
        <v>33</v>
      </c>
      <c r="N499" s="11" t="s">
        <v>13441</v>
      </c>
    </row>
    <row r="500" spans="1:14" s="11" customFormat="1" ht="34" hidden="1" x14ac:dyDescent="0.2">
      <c r="A500" s="3"/>
      <c r="B500" s="4" t="str">
        <f>VLOOKUP(F500,decisions3!A:B,2,FALSE)</f>
        <v>no_redundant</v>
      </c>
      <c r="C500" s="3" t="str">
        <f t="shared" ref="C500:C502" si="28">IF(L500&gt;0,"EC-side","iPSC-side")</f>
        <v>EC-side</v>
      </c>
      <c r="D500" s="47"/>
      <c r="E500" s="4" t="str">
        <f>VLOOKUP(F500,collapsed3!A:J,10,FALSE)</f>
        <v>redundant</v>
      </c>
      <c r="F500" s="11" t="s">
        <v>473</v>
      </c>
      <c r="G500" s="3" t="s">
        <v>474</v>
      </c>
      <c r="H500" s="11">
        <v>7.4621497197651634E-4</v>
      </c>
      <c r="I500" s="11">
        <v>5.344601093147593E-3</v>
      </c>
      <c r="J500" s="11">
        <v>0.47727081536286209</v>
      </c>
      <c r="K500" s="11">
        <v>0.65323560150109239</v>
      </c>
      <c r="L500" s="11">
        <v>1.933671037165438</v>
      </c>
      <c r="M500" s="11">
        <v>20</v>
      </c>
      <c r="N500" s="11" t="s">
        <v>13106</v>
      </c>
    </row>
    <row r="501" spans="1:14" s="11" customFormat="1" ht="48" hidden="1" x14ac:dyDescent="0.2">
      <c r="A501" s="3"/>
      <c r="B501" s="4" t="str">
        <f>VLOOKUP(F501,decisions3!A:B,2,FALSE)</f>
        <v>no_biology</v>
      </c>
      <c r="C501" s="3" t="str">
        <f t="shared" si="28"/>
        <v>EC-side</v>
      </c>
      <c r="D501" s="47"/>
      <c r="E501" s="4" t="str">
        <f>VLOOKUP(F501,collapsed3!A:J,10,FALSE)</f>
        <v>main</v>
      </c>
      <c r="F501" s="11" t="s">
        <v>4546</v>
      </c>
      <c r="G501" s="3" t="s">
        <v>4547</v>
      </c>
      <c r="H501" s="11">
        <v>2.561364437550988E-5</v>
      </c>
      <c r="I501" s="11">
        <v>3.685205397815651E-4</v>
      </c>
      <c r="J501" s="11">
        <v>0.57561026107112856</v>
      </c>
      <c r="K501" s="11">
        <v>0.48265643998693197</v>
      </c>
      <c r="L501" s="11">
        <v>1.9292287957911971</v>
      </c>
      <c r="M501" s="11">
        <v>85</v>
      </c>
      <c r="N501" s="11" t="s">
        <v>14443</v>
      </c>
    </row>
    <row r="502" spans="1:14" s="11" customFormat="1" ht="17" hidden="1" x14ac:dyDescent="0.2">
      <c r="A502" s="3"/>
      <c r="B502" s="4" t="str">
        <f>VLOOKUP(F502,decisions3!A:B,2,FALSE)</f>
        <v>no_redundant</v>
      </c>
      <c r="C502" s="3" t="str">
        <f t="shared" si="28"/>
        <v>EC-side</v>
      </c>
      <c r="D502" s="47"/>
      <c r="E502" s="4" t="str">
        <f>VLOOKUP(F502,collapsed3!A:J,10,FALSE)</f>
        <v>redundant</v>
      </c>
      <c r="F502" s="11" t="s">
        <v>3799</v>
      </c>
      <c r="G502" s="3" t="s">
        <v>3800</v>
      </c>
      <c r="H502" s="11">
        <v>5.409967220738756E-4</v>
      </c>
      <c r="I502" s="11">
        <v>4.1672058827671643E-3</v>
      </c>
      <c r="J502" s="11">
        <v>0.47727081536286209</v>
      </c>
      <c r="K502" s="11">
        <v>0.66300814091168236</v>
      </c>
      <c r="L502" s="11">
        <v>1.9289437404360199</v>
      </c>
      <c r="M502" s="11">
        <v>19</v>
      </c>
      <c r="N502" s="11" t="s">
        <v>14199</v>
      </c>
    </row>
    <row r="503" spans="1:14" s="11" customFormat="1" ht="16" hidden="1" x14ac:dyDescent="0.2">
      <c r="F503" s="11" t="s">
        <v>1508</v>
      </c>
      <c r="G503" s="11" t="s">
        <v>1509</v>
      </c>
      <c r="H503" s="11">
        <v>0.19329896907216501</v>
      </c>
      <c r="I503" s="11">
        <v>0.3305311167485292</v>
      </c>
      <c r="J503" s="11">
        <v>0.1608014010700223</v>
      </c>
      <c r="K503" s="11">
        <v>-0.3729484413317844</v>
      </c>
      <c r="L503" s="11">
        <v>-1.240483732463215</v>
      </c>
      <c r="M503" s="11">
        <v>24</v>
      </c>
      <c r="N503" s="11" t="s">
        <v>13445</v>
      </c>
    </row>
    <row r="504" spans="1:14" s="11" customFormat="1" ht="112" hidden="1" x14ac:dyDescent="0.2">
      <c r="A504" s="3"/>
      <c r="B504" s="4" t="str">
        <f>VLOOKUP(F504,decisions3!A:B,2,FALSE)</f>
        <v>no_redundant</v>
      </c>
      <c r="C504" s="3" t="str">
        <f>IF(L504&gt;0,"EC-side","iPSC-side")</f>
        <v>EC-side</v>
      </c>
      <c r="D504" s="47"/>
      <c r="E504" s="4" t="str">
        <f>VLOOKUP(F504,collapsed3!A:J,10,FALSE)</f>
        <v>main</v>
      </c>
      <c r="F504" s="11" t="s">
        <v>1250</v>
      </c>
      <c r="G504" s="3" t="s">
        <v>1251</v>
      </c>
      <c r="H504" s="11">
        <v>2.2380751613663251E-7</v>
      </c>
      <c r="I504" s="11">
        <v>7.0966538611868144E-6</v>
      </c>
      <c r="J504" s="11">
        <v>0.69013245879679563</v>
      </c>
      <c r="K504" s="11">
        <v>0.42378776334182477</v>
      </c>
      <c r="L504" s="11">
        <v>1.927634030167976</v>
      </c>
      <c r="M504" s="11">
        <v>208</v>
      </c>
      <c r="N504" s="11" t="s">
        <v>13361</v>
      </c>
    </row>
    <row r="505" spans="1:14" s="11" customFormat="1" ht="32" hidden="1" x14ac:dyDescent="0.2">
      <c r="F505" s="11" t="s">
        <v>1514</v>
      </c>
      <c r="G505" s="11" t="s">
        <v>1515</v>
      </c>
      <c r="H505" s="11">
        <v>0.11989795918367351</v>
      </c>
      <c r="I505" s="11">
        <v>0.23532856652276291</v>
      </c>
      <c r="J505" s="11">
        <v>0.20658792269689111</v>
      </c>
      <c r="K505" s="11">
        <v>-0.39936895849007381</v>
      </c>
      <c r="L505" s="11">
        <v>-1.3176722928491089</v>
      </c>
      <c r="M505" s="11">
        <v>23</v>
      </c>
      <c r="N505" s="11" t="s">
        <v>13447</v>
      </c>
    </row>
    <row r="506" spans="1:14" s="11" customFormat="1" ht="32" hidden="1" x14ac:dyDescent="0.2">
      <c r="A506" s="3"/>
      <c r="B506" s="4" t="str">
        <f>VLOOKUP(F506,decisions3!A:B,2,FALSE)</f>
        <v>no_redundant</v>
      </c>
      <c r="C506" s="3" t="str">
        <f t="shared" ref="C506:C510" si="29">IF(L506&gt;0,"EC-side","iPSC-side")</f>
        <v>EC-side</v>
      </c>
      <c r="D506" s="47"/>
      <c r="E506" s="4" t="str">
        <f>VLOOKUP(F506,collapsed3!A:J,10,FALSE)</f>
        <v>redundant</v>
      </c>
      <c r="F506" s="11" t="s">
        <v>4406</v>
      </c>
      <c r="G506" s="3" t="s">
        <v>4407</v>
      </c>
      <c r="H506" s="11">
        <v>2.6626873878426408E-4</v>
      </c>
      <c r="I506" s="11">
        <v>2.3641416850299769E-3</v>
      </c>
      <c r="J506" s="11">
        <v>0.49849310876659031</v>
      </c>
      <c r="K506" s="11">
        <v>0.55698997358015689</v>
      </c>
      <c r="L506" s="11">
        <v>1.9266973799679881</v>
      </c>
      <c r="M506" s="11">
        <v>40</v>
      </c>
      <c r="N506" s="11" t="s">
        <v>14397</v>
      </c>
    </row>
    <row r="507" spans="1:14" s="11" customFormat="1" ht="32" hidden="1" x14ac:dyDescent="0.2">
      <c r="A507" s="3"/>
      <c r="B507" s="4" t="str">
        <f>VLOOKUP(F507,decisions3!A:B,2,FALSE)</f>
        <v>no_redundant</v>
      </c>
      <c r="C507" s="3" t="str">
        <f t="shared" si="29"/>
        <v>EC-side</v>
      </c>
      <c r="D507" s="47"/>
      <c r="E507" s="4" t="str">
        <f>VLOOKUP(F507,collapsed3!A:J,10,FALSE)</f>
        <v>redundant</v>
      </c>
      <c r="F507" s="11" t="s">
        <v>7968</v>
      </c>
      <c r="G507" s="3" t="s">
        <v>7969</v>
      </c>
      <c r="H507" s="11">
        <v>1.923055999203232E-4</v>
      </c>
      <c r="I507" s="11">
        <v>1.8637094639162471E-3</v>
      </c>
      <c r="J507" s="11">
        <v>0.51884807774379182</v>
      </c>
      <c r="K507" s="11">
        <v>0.53303614563085211</v>
      </c>
      <c r="L507" s="11">
        <v>1.9240171056580051</v>
      </c>
      <c r="M507" s="11">
        <v>48</v>
      </c>
      <c r="N507" s="11" t="s">
        <v>15564</v>
      </c>
    </row>
    <row r="508" spans="1:14" s="11" customFormat="1" ht="48" hidden="1" x14ac:dyDescent="0.2">
      <c r="A508" s="3"/>
      <c r="B508" s="4" t="str">
        <f>VLOOKUP(F508,decisions3!A:B,2,FALSE)</f>
        <v>no_redundant</v>
      </c>
      <c r="C508" s="3" t="str">
        <f t="shared" si="29"/>
        <v>EC-side</v>
      </c>
      <c r="D508" s="47"/>
      <c r="E508" s="4" t="str">
        <f>VLOOKUP(F508,collapsed3!A:J,10,FALSE)</f>
        <v>redundant</v>
      </c>
      <c r="F508" s="11" t="s">
        <v>2586</v>
      </c>
      <c r="G508" s="3" t="s">
        <v>2587</v>
      </c>
      <c r="H508" s="11">
        <v>2.707081702261858E-5</v>
      </c>
      <c r="I508" s="11">
        <v>3.8274150820723939E-4</v>
      </c>
      <c r="J508" s="11">
        <v>0.57561026107112856</v>
      </c>
      <c r="K508" s="11">
        <v>0.48433704968134478</v>
      </c>
      <c r="L508" s="11">
        <v>1.923281975698238</v>
      </c>
      <c r="M508" s="11">
        <v>78</v>
      </c>
      <c r="N508" s="11" t="s">
        <v>13799</v>
      </c>
    </row>
    <row r="509" spans="1:14" s="11" customFormat="1" ht="64" hidden="1" x14ac:dyDescent="0.2">
      <c r="A509" s="3"/>
      <c r="B509" s="4" t="str">
        <f>VLOOKUP(F509,decisions3!A:B,2,FALSE)</f>
        <v>no_biology</v>
      </c>
      <c r="C509" s="3" t="str">
        <f t="shared" si="29"/>
        <v>EC-side</v>
      </c>
      <c r="D509" s="47"/>
      <c r="E509" s="4" t="str">
        <f>VLOOKUP(F509,collapsed3!A:J,10,FALSE)</f>
        <v>redundant</v>
      </c>
      <c r="F509" s="11" t="s">
        <v>6447</v>
      </c>
      <c r="G509" s="3" t="s">
        <v>6448</v>
      </c>
      <c r="H509" s="11">
        <v>5.1830200824297049E-5</v>
      </c>
      <c r="I509" s="11">
        <v>6.387827769515251E-4</v>
      </c>
      <c r="J509" s="11">
        <v>0.55733223875864601</v>
      </c>
      <c r="K509" s="11">
        <v>0.47454625361702008</v>
      </c>
      <c r="L509" s="11">
        <v>1.922950449610328</v>
      </c>
      <c r="M509" s="11">
        <v>92</v>
      </c>
      <c r="N509" s="11" t="s">
        <v>15069</v>
      </c>
    </row>
    <row r="510" spans="1:14" s="11" customFormat="1" ht="64" hidden="1" x14ac:dyDescent="0.2">
      <c r="A510" s="3"/>
      <c r="B510" s="4" t="str">
        <f>VLOOKUP(F510,decisions3!A:B,2,FALSE)</f>
        <v>no_biology</v>
      </c>
      <c r="C510" s="3" t="str">
        <f t="shared" si="29"/>
        <v>EC-side</v>
      </c>
      <c r="D510" s="47"/>
      <c r="E510" s="4" t="str">
        <f>VLOOKUP(F510,collapsed3!A:J,10,FALSE)</f>
        <v>redundant</v>
      </c>
      <c r="F510" s="11" t="s">
        <v>2914</v>
      </c>
      <c r="G510" s="3" t="s">
        <v>2915</v>
      </c>
      <c r="H510" s="11">
        <v>1.289535898683635E-5</v>
      </c>
      <c r="I510" s="11">
        <v>2.1163940930154541E-4</v>
      </c>
      <c r="J510" s="11">
        <v>0.59332547639640509</v>
      </c>
      <c r="K510" s="11">
        <v>0.46089146229600569</v>
      </c>
      <c r="L510" s="11">
        <v>1.920428746422657</v>
      </c>
      <c r="M510" s="11">
        <v>108</v>
      </c>
      <c r="N510" s="11" t="s">
        <v>13908</v>
      </c>
    </row>
    <row r="511" spans="1:14" s="11" customFormat="1" ht="16" hidden="1" x14ac:dyDescent="0.2">
      <c r="F511" s="11" t="s">
        <v>1532</v>
      </c>
      <c r="G511" s="11" t="s">
        <v>1533</v>
      </c>
      <c r="H511" s="11">
        <v>0.27341772151898741</v>
      </c>
      <c r="I511" s="11">
        <v>0.42215978575519753</v>
      </c>
      <c r="J511" s="11">
        <v>0.13145761164276351</v>
      </c>
      <c r="K511" s="11">
        <v>-0.34155478036889442</v>
      </c>
      <c r="L511" s="11">
        <v>-1.154580346166272</v>
      </c>
      <c r="M511" s="11">
        <v>25</v>
      </c>
      <c r="N511" s="11" t="s">
        <v>13453</v>
      </c>
    </row>
    <row r="512" spans="1:14" s="11" customFormat="1" ht="80" hidden="1" x14ac:dyDescent="0.2">
      <c r="A512" s="3"/>
      <c r="B512" s="4" t="str">
        <f>VLOOKUP(F512,decisions3!A:B,2,FALSE)</f>
        <v>no_redundant</v>
      </c>
      <c r="C512" s="3" t="str">
        <f t="shared" ref="C512:C514" si="30">IF(L512&gt;0,"EC-side","iPSC-side")</f>
        <v>EC-side</v>
      </c>
      <c r="D512" s="47"/>
      <c r="E512" s="4" t="str">
        <f>VLOOKUP(F512,collapsed3!A:J,10,FALSE)</f>
        <v>main</v>
      </c>
      <c r="F512" s="11" t="s">
        <v>488</v>
      </c>
      <c r="G512" s="3" t="s">
        <v>489</v>
      </c>
      <c r="H512" s="11">
        <v>1.070955765935518E-6</v>
      </c>
      <c r="I512" s="11">
        <v>2.4806677528690791E-5</v>
      </c>
      <c r="J512" s="11">
        <v>0.6435518361507222</v>
      </c>
      <c r="K512" s="11">
        <v>0.44076668687249188</v>
      </c>
      <c r="L512" s="11">
        <v>1.919994311629829</v>
      </c>
      <c r="M512" s="11">
        <v>152</v>
      </c>
      <c r="N512" s="11" t="s">
        <v>13111</v>
      </c>
    </row>
    <row r="513" spans="1:14" s="11" customFormat="1" ht="80" hidden="1" x14ac:dyDescent="0.2">
      <c r="A513" s="3"/>
      <c r="B513" s="4" t="str">
        <f>VLOOKUP(F513,decisions3!A:B,2,FALSE)</f>
        <v>no_redundant</v>
      </c>
      <c r="C513" s="3" t="str">
        <f t="shared" si="30"/>
        <v>EC-side</v>
      </c>
      <c r="D513" s="47"/>
      <c r="E513" s="4" t="str">
        <f>VLOOKUP(F513,collapsed3!A:J,10,FALSE)</f>
        <v>main</v>
      </c>
      <c r="F513" s="11" t="s">
        <v>6342</v>
      </c>
      <c r="G513" s="3" t="s">
        <v>6343</v>
      </c>
      <c r="H513" s="11">
        <v>3.1751145783800038E-7</v>
      </c>
      <c r="I513" s="11">
        <v>9.5136919385221046E-6</v>
      </c>
      <c r="J513" s="11">
        <v>0.67496286001102501</v>
      </c>
      <c r="K513" s="11">
        <v>0.42025087195237942</v>
      </c>
      <c r="L513" s="11">
        <v>1.9178316268953861</v>
      </c>
      <c r="M513" s="11">
        <v>217</v>
      </c>
      <c r="N513" s="11" t="s">
        <v>15034</v>
      </c>
    </row>
    <row r="514" spans="1:14" s="11" customFormat="1" ht="32" hidden="1" x14ac:dyDescent="0.2">
      <c r="A514" s="3"/>
      <c r="B514" s="4" t="str">
        <f>VLOOKUP(F514,decisions3!A:B,2,FALSE)</f>
        <v>no_redundant</v>
      </c>
      <c r="C514" s="3" t="str">
        <f t="shared" si="30"/>
        <v>EC-side</v>
      </c>
      <c r="D514" s="47"/>
      <c r="E514" s="4" t="str">
        <f>VLOOKUP(F514,collapsed3!A:J,10,FALSE)</f>
        <v>main</v>
      </c>
      <c r="F514" s="11" t="s">
        <v>3943</v>
      </c>
      <c r="G514" s="3" t="s">
        <v>3944</v>
      </c>
      <c r="H514" s="11">
        <v>1.8688452217776211E-4</v>
      </c>
      <c r="I514" s="11">
        <v>1.839727627566553E-3</v>
      </c>
      <c r="J514" s="11">
        <v>0.51884807774379182</v>
      </c>
      <c r="K514" s="11">
        <v>0.50890288869769429</v>
      </c>
      <c r="L514" s="11">
        <v>1.915099762790238</v>
      </c>
      <c r="M514" s="11">
        <v>59</v>
      </c>
      <c r="N514" s="11" t="s">
        <v>14247</v>
      </c>
    </row>
    <row r="515" spans="1:14" s="11" customFormat="1" ht="64" hidden="1" x14ac:dyDescent="0.2">
      <c r="F515" s="11" t="s">
        <v>1544</v>
      </c>
      <c r="G515" s="11" t="s">
        <v>1545</v>
      </c>
      <c r="H515" s="11">
        <v>6.6788958515117777E-2</v>
      </c>
      <c r="I515" s="11">
        <v>0.15436511826571631</v>
      </c>
      <c r="J515" s="11">
        <v>0.28780513053556428</v>
      </c>
      <c r="K515" s="11">
        <v>-0.23990294546304</v>
      </c>
      <c r="L515" s="11">
        <v>-1.2459542592963699</v>
      </c>
      <c r="M515" s="11">
        <v>208</v>
      </c>
      <c r="N515" s="11" t="s">
        <v>13457</v>
      </c>
    </row>
    <row r="516" spans="1:14" s="11" customFormat="1" ht="32" hidden="1" x14ac:dyDescent="0.2">
      <c r="A516" s="3"/>
      <c r="B516" s="4" t="str">
        <f>VLOOKUP(F516,decisions3!A:B,2,FALSE)</f>
        <v>no_redundant</v>
      </c>
      <c r="C516" s="3" t="str">
        <f>IF(L516&gt;0,"EC-side","iPSC-side")</f>
        <v>EC-side</v>
      </c>
      <c r="D516" s="47"/>
      <c r="E516" s="4" t="str">
        <f>VLOOKUP(F516,collapsed3!A:J,10,FALSE)</f>
        <v>redundant</v>
      </c>
      <c r="F516" s="11" t="s">
        <v>296</v>
      </c>
      <c r="G516" s="3" t="s">
        <v>297</v>
      </c>
      <c r="H516" s="11">
        <v>3.0886131544625528E-4</v>
      </c>
      <c r="I516" s="11">
        <v>2.668627132929815E-3</v>
      </c>
      <c r="J516" s="11">
        <v>0.49849310876659031</v>
      </c>
      <c r="K516" s="11">
        <v>0.52405473776145717</v>
      </c>
      <c r="L516" s="11">
        <v>1.9145203322330799</v>
      </c>
      <c r="M516" s="11">
        <v>51</v>
      </c>
      <c r="N516" s="11" t="s">
        <v>13048</v>
      </c>
    </row>
    <row r="517" spans="1:14" s="11" customFormat="1" ht="32" hidden="1" x14ac:dyDescent="0.2">
      <c r="F517" s="11" t="s">
        <v>1550</v>
      </c>
      <c r="G517" s="11" t="s">
        <v>1551</v>
      </c>
      <c r="H517" s="11">
        <v>0.81490384615384615</v>
      </c>
      <c r="I517" s="11">
        <v>0.86048366037454294</v>
      </c>
      <c r="J517" s="11">
        <v>6.378453903129748E-2</v>
      </c>
      <c r="K517" s="11">
        <v>-0.24472687939426721</v>
      </c>
      <c r="L517" s="11">
        <v>-0.76013997704225256</v>
      </c>
      <c r="M517" s="11">
        <v>19</v>
      </c>
      <c r="N517" s="11" t="s">
        <v>13459</v>
      </c>
    </row>
    <row r="518" spans="1:14" s="11" customFormat="1" ht="16" hidden="1" x14ac:dyDescent="0.2">
      <c r="F518" s="11" t="s">
        <v>1553</v>
      </c>
      <c r="G518" s="11" t="s">
        <v>1554</v>
      </c>
      <c r="H518" s="11">
        <v>0.32771084337349399</v>
      </c>
      <c r="I518" s="11">
        <v>0.47781411359724618</v>
      </c>
      <c r="J518" s="11">
        <v>0.1152400031477807</v>
      </c>
      <c r="K518" s="11">
        <v>-0.36798617865455729</v>
      </c>
      <c r="L518" s="11">
        <v>-1.0897713412289149</v>
      </c>
      <c r="M518" s="11">
        <v>16</v>
      </c>
      <c r="N518" s="11" t="s">
        <v>13460</v>
      </c>
    </row>
    <row r="519" spans="1:14" s="11" customFormat="1" ht="16" hidden="1" x14ac:dyDescent="0.2">
      <c r="F519" s="11" t="s">
        <v>1556</v>
      </c>
      <c r="G519" s="11" t="s">
        <v>1557</v>
      </c>
      <c r="H519" s="11">
        <v>5.5077452667814122E-2</v>
      </c>
      <c r="I519" s="11">
        <v>0.13514873058834029</v>
      </c>
      <c r="J519" s="11">
        <v>0.25296112306961088</v>
      </c>
      <c r="K519" s="11">
        <v>0.51442156398109407</v>
      </c>
      <c r="L519" s="11">
        <v>1.453996813341041</v>
      </c>
      <c r="M519" s="11">
        <v>18</v>
      </c>
      <c r="N519" s="11" t="s">
        <v>13461</v>
      </c>
    </row>
    <row r="520" spans="1:14" s="11" customFormat="1" ht="16" hidden="1" x14ac:dyDescent="0.2">
      <c r="F520" s="11" t="s">
        <v>1559</v>
      </c>
      <c r="G520" s="11" t="s">
        <v>1560</v>
      </c>
      <c r="H520" s="11">
        <v>0.68923611111111116</v>
      </c>
      <c r="I520" s="11">
        <v>0.7727583724301027</v>
      </c>
      <c r="J520" s="11">
        <v>5.6294074970096822E-2</v>
      </c>
      <c r="K520" s="11">
        <v>0.30379122224628669</v>
      </c>
      <c r="L520" s="11">
        <v>0.82054719354476968</v>
      </c>
      <c r="M520" s="11">
        <v>15</v>
      </c>
      <c r="N520" s="11" t="s">
        <v>13185</v>
      </c>
    </row>
    <row r="521" spans="1:14" s="11" customFormat="1" ht="32" hidden="1" x14ac:dyDescent="0.2">
      <c r="F521" s="11" t="s">
        <v>1562</v>
      </c>
      <c r="G521" s="11" t="s">
        <v>1563</v>
      </c>
      <c r="H521" s="11">
        <v>0.90327613104524185</v>
      </c>
      <c r="I521" s="11">
        <v>0.92828818250275646</v>
      </c>
      <c r="J521" s="11">
        <v>3.8955647996588523E-2</v>
      </c>
      <c r="K521" s="11">
        <v>0.20391258724582709</v>
      </c>
      <c r="L521" s="11">
        <v>0.7233163161836188</v>
      </c>
      <c r="M521" s="11">
        <v>44</v>
      </c>
      <c r="N521" s="11" t="s">
        <v>13462</v>
      </c>
    </row>
    <row r="522" spans="1:14" s="11" customFormat="1" ht="32" hidden="1" x14ac:dyDescent="0.2">
      <c r="F522" s="11" t="s">
        <v>1565</v>
      </c>
      <c r="G522" s="11" t="s">
        <v>1566</v>
      </c>
      <c r="H522" s="11">
        <v>3.1804862667189203E-2</v>
      </c>
      <c r="I522" s="11">
        <v>9.0472616044631027E-2</v>
      </c>
      <c r="J522" s="11">
        <v>0.3217759180753611</v>
      </c>
      <c r="K522" s="11">
        <v>-0.50282776946400809</v>
      </c>
      <c r="L522" s="11">
        <v>-1.5515537972830611</v>
      </c>
      <c r="M522" s="11">
        <v>18</v>
      </c>
      <c r="N522" s="11" t="s">
        <v>13463</v>
      </c>
    </row>
    <row r="523" spans="1:14" s="11" customFormat="1" ht="17" hidden="1" x14ac:dyDescent="0.2">
      <c r="A523" s="3"/>
      <c r="B523" s="4" t="str">
        <f>VLOOKUP(F523,decisions3!A:B,2,FALSE)</f>
        <v>no_biology</v>
      </c>
      <c r="C523" s="3" t="str">
        <f>IF(L523&gt;0,"EC-side","iPSC-side")</f>
        <v>EC-side</v>
      </c>
      <c r="D523" s="47"/>
      <c r="E523" s="4" t="str">
        <f>VLOOKUP(F523,collapsed3!A:J,10,FALSE)</f>
        <v>main</v>
      </c>
      <c r="F523" s="11" t="s">
        <v>8311</v>
      </c>
      <c r="G523" s="3" t="s">
        <v>8312</v>
      </c>
      <c r="H523" s="11">
        <v>1.0314056788958241E-3</v>
      </c>
      <c r="I523" s="11">
        <v>6.9455071077809483E-3</v>
      </c>
      <c r="J523" s="11">
        <v>0.45505986738722948</v>
      </c>
      <c r="K523" s="11">
        <v>0.64185708542986453</v>
      </c>
      <c r="L523" s="11">
        <v>1.9134822778293861</v>
      </c>
      <c r="M523" s="11">
        <v>21</v>
      </c>
      <c r="N523" s="11" t="s">
        <v>15679</v>
      </c>
    </row>
    <row r="524" spans="1:14" s="11" customFormat="1" ht="32" hidden="1" x14ac:dyDescent="0.2">
      <c r="F524" s="11" t="s">
        <v>1571</v>
      </c>
      <c r="G524" s="11" t="s">
        <v>1572</v>
      </c>
      <c r="H524" s="11">
        <v>0.30555555555555558</v>
      </c>
      <c r="I524" s="11">
        <v>0.45609892342067848</v>
      </c>
      <c r="J524" s="11">
        <v>0.13802224249664269</v>
      </c>
      <c r="K524" s="11">
        <v>-0.25500566231800559</v>
      </c>
      <c r="L524" s="11">
        <v>-1.089735957296742</v>
      </c>
      <c r="M524" s="11">
        <v>64</v>
      </c>
      <c r="N524" s="11" t="s">
        <v>13465</v>
      </c>
    </row>
    <row r="525" spans="1:14" s="11" customFormat="1" ht="16" hidden="1" x14ac:dyDescent="0.2">
      <c r="F525" s="11" t="s">
        <v>1574</v>
      </c>
      <c r="G525" s="11" t="s">
        <v>1575</v>
      </c>
      <c r="H525" s="11">
        <v>1.828444579561633E-2</v>
      </c>
      <c r="I525" s="11">
        <v>5.9716999968482919E-2</v>
      </c>
      <c r="J525" s="11">
        <v>0.35248785758361922</v>
      </c>
      <c r="K525" s="11">
        <v>-0.37811536477138519</v>
      </c>
      <c r="L525" s="11">
        <v>-1.523794228146202</v>
      </c>
      <c r="M525" s="11">
        <v>49</v>
      </c>
      <c r="N525" s="11" t="s">
        <v>13466</v>
      </c>
    </row>
    <row r="526" spans="1:14" s="11" customFormat="1" ht="32" hidden="1" x14ac:dyDescent="0.2">
      <c r="A526" s="3"/>
      <c r="B526" s="4" t="str">
        <f>VLOOKUP(F526,decisions3!A:B,2,FALSE)</f>
        <v>no_redundant</v>
      </c>
      <c r="C526" s="3" t="str">
        <f>IF(L526&gt;0,"EC-side","iPSC-side")</f>
        <v>EC-side</v>
      </c>
      <c r="D526" s="47"/>
      <c r="E526" s="4" t="str">
        <f>VLOOKUP(F526,collapsed3!A:J,10,FALSE)</f>
        <v>redundant</v>
      </c>
      <c r="F526" s="11" t="s">
        <v>5920</v>
      </c>
      <c r="G526" s="3" t="s">
        <v>5921</v>
      </c>
      <c r="H526" s="11">
        <v>5.9513735109356875E-4</v>
      </c>
      <c r="I526" s="11">
        <v>4.520275787608362E-3</v>
      </c>
      <c r="J526" s="11">
        <v>0.47727081536286209</v>
      </c>
      <c r="K526" s="11">
        <v>0.60534626635694788</v>
      </c>
      <c r="L526" s="11">
        <v>1.912909794034076</v>
      </c>
      <c r="M526" s="11">
        <v>27</v>
      </c>
      <c r="N526" s="11" t="s">
        <v>14894</v>
      </c>
    </row>
    <row r="527" spans="1:14" s="11" customFormat="1" ht="48" hidden="1" x14ac:dyDescent="0.2">
      <c r="F527" s="11" t="s">
        <v>1580</v>
      </c>
      <c r="G527" s="11" t="s">
        <v>1581</v>
      </c>
      <c r="H527" s="11">
        <v>0.15</v>
      </c>
      <c r="I527" s="11">
        <v>0.2766233766233766</v>
      </c>
      <c r="J527" s="11">
        <v>0.12944288774504631</v>
      </c>
      <c r="K527" s="11">
        <v>0.28642328117257781</v>
      </c>
      <c r="L527" s="11">
        <v>1.2195729756260649</v>
      </c>
      <c r="M527" s="11">
        <v>123</v>
      </c>
      <c r="N527" s="11" t="s">
        <v>13468</v>
      </c>
    </row>
    <row r="528" spans="1:14" s="11" customFormat="1" ht="32" hidden="1" x14ac:dyDescent="0.2">
      <c r="F528" s="11" t="s">
        <v>1583</v>
      </c>
      <c r="G528" s="11" t="s">
        <v>1584</v>
      </c>
      <c r="H528" s="11">
        <v>0.42002989536621821</v>
      </c>
      <c r="I528" s="11">
        <v>0.5613001793232687</v>
      </c>
      <c r="J528" s="11">
        <v>7.3074439912698672E-2</v>
      </c>
      <c r="K528" s="11">
        <v>0.2697655901701112</v>
      </c>
      <c r="L528" s="11">
        <v>1.0168749037415401</v>
      </c>
      <c r="M528" s="11">
        <v>60</v>
      </c>
      <c r="N528" s="11" t="s">
        <v>13469</v>
      </c>
    </row>
    <row r="529" spans="1:14" s="11" customFormat="1" ht="16" hidden="1" x14ac:dyDescent="0.2">
      <c r="F529" s="11" t="s">
        <v>1586</v>
      </c>
      <c r="G529" s="11" t="s">
        <v>1587</v>
      </c>
      <c r="H529" s="11">
        <v>0.49397590361445781</v>
      </c>
      <c r="I529" s="11">
        <v>0.62314611865771308</v>
      </c>
      <c r="J529" s="11">
        <v>7.2003313661987964E-2</v>
      </c>
      <c r="K529" s="11">
        <v>0.3418335291528467</v>
      </c>
      <c r="L529" s="11">
        <v>0.96618201273465176</v>
      </c>
      <c r="M529" s="11">
        <v>18</v>
      </c>
      <c r="N529" s="11" t="s">
        <v>13470</v>
      </c>
    </row>
    <row r="530" spans="1:14" s="11" customFormat="1" ht="48" hidden="1" x14ac:dyDescent="0.2">
      <c r="F530" s="11" t="s">
        <v>1589</v>
      </c>
      <c r="G530" s="11" t="s">
        <v>1590</v>
      </c>
      <c r="H530" s="11">
        <v>0.823943661971831</v>
      </c>
      <c r="I530" s="11">
        <v>0.86890539231514374</v>
      </c>
      <c r="J530" s="11">
        <v>3.8478691763543182E-2</v>
      </c>
      <c r="K530" s="11">
        <v>0.19890551976302781</v>
      </c>
      <c r="L530" s="11">
        <v>0.80600248288330845</v>
      </c>
      <c r="M530" s="11">
        <v>92</v>
      </c>
      <c r="N530" s="11" t="s">
        <v>13471</v>
      </c>
    </row>
    <row r="531" spans="1:14" s="11" customFormat="1" ht="16" hidden="1" x14ac:dyDescent="0.2">
      <c r="F531" s="11" t="s">
        <v>1592</v>
      </c>
      <c r="G531" s="11" t="s">
        <v>1593</v>
      </c>
      <c r="H531" s="11">
        <v>0.63666666666666671</v>
      </c>
      <c r="I531" s="11">
        <v>0.73319934179595692</v>
      </c>
      <c r="J531" s="11">
        <v>9.4050346572781274E-2</v>
      </c>
      <c r="K531" s="11">
        <v>-0.2052072424812468</v>
      </c>
      <c r="L531" s="11">
        <v>-0.91760190464985913</v>
      </c>
      <c r="M531" s="11">
        <v>81</v>
      </c>
      <c r="N531" s="11" t="s">
        <v>13472</v>
      </c>
    </row>
    <row r="532" spans="1:14" s="11" customFormat="1" ht="16" hidden="1" x14ac:dyDescent="0.2">
      <c r="F532" s="11" t="s">
        <v>1595</v>
      </c>
      <c r="G532" s="11" t="s">
        <v>1596</v>
      </c>
      <c r="H532" s="11">
        <v>0.84426229508196726</v>
      </c>
      <c r="I532" s="11">
        <v>0.88320328498965572</v>
      </c>
      <c r="J532" s="11">
        <v>4.43293451680314E-2</v>
      </c>
      <c r="K532" s="11">
        <v>0.23942442926354621</v>
      </c>
      <c r="L532" s="11">
        <v>0.73060463843668244</v>
      </c>
      <c r="M532" s="11">
        <v>23</v>
      </c>
      <c r="N532" s="11" t="s">
        <v>13473</v>
      </c>
    </row>
    <row r="533" spans="1:14" s="11" customFormat="1" ht="16" hidden="1" x14ac:dyDescent="0.2">
      <c r="F533" s="11" t="s">
        <v>1598</v>
      </c>
      <c r="G533" s="11" t="s">
        <v>1599</v>
      </c>
      <c r="H533" s="11">
        <v>0.3253012048192771</v>
      </c>
      <c r="I533" s="11">
        <v>0.47557463515656168</v>
      </c>
      <c r="J533" s="11">
        <v>0.11573444770168879</v>
      </c>
      <c r="K533" s="11">
        <v>-0.36878415196150532</v>
      </c>
      <c r="L533" s="11">
        <v>-1.0921344964000059</v>
      </c>
      <c r="M533" s="11">
        <v>16</v>
      </c>
      <c r="N533" s="11" t="s">
        <v>13474</v>
      </c>
    </row>
    <row r="534" spans="1:14" s="11" customFormat="1" ht="16" hidden="1" x14ac:dyDescent="0.2">
      <c r="F534" s="11" t="s">
        <v>1601</v>
      </c>
      <c r="G534" s="11" t="s">
        <v>1602</v>
      </c>
      <c r="H534" s="11">
        <v>0.76288659793814428</v>
      </c>
      <c r="I534" s="11">
        <v>0.82475591819463057</v>
      </c>
      <c r="J534" s="11">
        <v>7.0450085065841925E-2</v>
      </c>
      <c r="K534" s="11">
        <v>-0.23930132674230201</v>
      </c>
      <c r="L534" s="11">
        <v>-0.79595292561259212</v>
      </c>
      <c r="M534" s="11">
        <v>24</v>
      </c>
      <c r="N534" s="11" t="s">
        <v>13475</v>
      </c>
    </row>
    <row r="535" spans="1:14" s="11" customFormat="1" ht="16" hidden="1" x14ac:dyDescent="0.2">
      <c r="F535" s="11" t="s">
        <v>1604</v>
      </c>
      <c r="G535" s="11" t="s">
        <v>1605</v>
      </c>
      <c r="H535" s="11">
        <v>0.581453634085213</v>
      </c>
      <c r="I535" s="11">
        <v>0.69383542890840544</v>
      </c>
      <c r="J535" s="11">
        <v>8.3129129135339E-2</v>
      </c>
      <c r="K535" s="11">
        <v>-0.26755663716116118</v>
      </c>
      <c r="L535" s="11">
        <v>-0.91845226545333103</v>
      </c>
      <c r="M535" s="11">
        <v>26</v>
      </c>
      <c r="N535" s="11" t="s">
        <v>13476</v>
      </c>
    </row>
    <row r="536" spans="1:14" s="11" customFormat="1" ht="16" hidden="1" x14ac:dyDescent="0.2">
      <c r="F536" s="11" t="s">
        <v>1607</v>
      </c>
      <c r="G536" s="11" t="s">
        <v>1608</v>
      </c>
      <c r="H536" s="11">
        <v>0.17733990147783249</v>
      </c>
      <c r="I536" s="11">
        <v>0.31072538531470012</v>
      </c>
      <c r="J536" s="11">
        <v>0.1644057558382101</v>
      </c>
      <c r="K536" s="11">
        <v>-0.40184048047044718</v>
      </c>
      <c r="L536" s="11">
        <v>-1.272330250086712</v>
      </c>
      <c r="M536" s="11">
        <v>20</v>
      </c>
      <c r="N536" s="11" t="s">
        <v>13477</v>
      </c>
    </row>
    <row r="537" spans="1:14" s="11" customFormat="1" ht="16" hidden="1" x14ac:dyDescent="0.2">
      <c r="F537" s="11" t="s">
        <v>1610</v>
      </c>
      <c r="G537" s="11" t="s">
        <v>1611</v>
      </c>
      <c r="H537" s="11">
        <v>0.78212290502793291</v>
      </c>
      <c r="I537" s="11">
        <v>0.837238088436981</v>
      </c>
      <c r="J537" s="11">
        <v>7.325586558284547E-2</v>
      </c>
      <c r="K537" s="11">
        <v>-0.20862239561408241</v>
      </c>
      <c r="L537" s="11">
        <v>-0.82740708532684626</v>
      </c>
      <c r="M537" s="11">
        <v>45</v>
      </c>
      <c r="N537" s="11" t="s">
        <v>13478</v>
      </c>
    </row>
    <row r="538" spans="1:14" s="11" customFormat="1" ht="64" hidden="1" x14ac:dyDescent="0.2">
      <c r="A538" s="3"/>
      <c r="B538" s="4" t="str">
        <f>VLOOKUP(F538,decisions3!A:B,2,FALSE)</f>
        <v>no_redundant</v>
      </c>
      <c r="C538" s="3" t="str">
        <f>IF(L538&gt;0,"EC-side","iPSC-side")</f>
        <v>EC-side</v>
      </c>
      <c r="D538" s="47"/>
      <c r="E538" s="4" t="str">
        <f>VLOOKUP(F538,collapsed3!A:J,10,FALSE)</f>
        <v>redundant</v>
      </c>
      <c r="F538" s="11" t="s">
        <v>6940</v>
      </c>
      <c r="G538" s="3" t="s">
        <v>6941</v>
      </c>
      <c r="H538" s="11">
        <v>3.7032212859884159E-6</v>
      </c>
      <c r="I538" s="11">
        <v>7.2859763373723908E-5</v>
      </c>
      <c r="J538" s="11">
        <v>0.62725673971852836</v>
      </c>
      <c r="K538" s="11">
        <v>0.43549937045658321</v>
      </c>
      <c r="L538" s="11">
        <v>1.91149270242909</v>
      </c>
      <c r="M538" s="11">
        <v>158</v>
      </c>
      <c r="N538" s="11" t="s">
        <v>15228</v>
      </c>
    </row>
    <row r="539" spans="1:14" s="11" customFormat="1" ht="16" hidden="1" x14ac:dyDescent="0.2">
      <c r="F539" s="11" t="s">
        <v>1616</v>
      </c>
      <c r="G539" s="11" t="s">
        <v>1617</v>
      </c>
      <c r="H539" s="11">
        <v>0.74573378839590443</v>
      </c>
      <c r="I539" s="11">
        <v>0.81348248259887235</v>
      </c>
      <c r="J539" s="11">
        <v>5.1845762486506602E-2</v>
      </c>
      <c r="K539" s="11">
        <v>0.27049098024205431</v>
      </c>
      <c r="L539" s="11">
        <v>0.78696150316473479</v>
      </c>
      <c r="M539" s="11">
        <v>19</v>
      </c>
      <c r="N539" s="11" t="s">
        <v>13480</v>
      </c>
    </row>
    <row r="540" spans="1:14" s="11" customFormat="1" ht="16" hidden="1" x14ac:dyDescent="0.2">
      <c r="F540" s="11" t="s">
        <v>1619</v>
      </c>
      <c r="G540" s="11" t="s">
        <v>1620</v>
      </c>
      <c r="H540" s="11">
        <v>0.19618055555555561</v>
      </c>
      <c r="I540" s="11">
        <v>0.33371129918981479</v>
      </c>
      <c r="J540" s="11">
        <v>0.12814291689841531</v>
      </c>
      <c r="K540" s="11">
        <v>0.46815740530337818</v>
      </c>
      <c r="L540" s="11">
        <v>1.2645040966570711</v>
      </c>
      <c r="M540" s="11">
        <v>15</v>
      </c>
      <c r="N540" s="11" t="s">
        <v>13481</v>
      </c>
    </row>
    <row r="541" spans="1:14" s="11" customFormat="1" ht="16" hidden="1" x14ac:dyDescent="0.2">
      <c r="F541" s="11" t="s">
        <v>1622</v>
      </c>
      <c r="G541" s="11" t="s">
        <v>1623</v>
      </c>
      <c r="H541" s="11">
        <v>3.6927621861152143E-2</v>
      </c>
      <c r="I541" s="11">
        <v>0.1020352055825067</v>
      </c>
      <c r="J541" s="11">
        <v>0.28785711725514929</v>
      </c>
      <c r="K541" s="11">
        <v>0.37790685435808552</v>
      </c>
      <c r="L541" s="11">
        <v>1.4367754304511871</v>
      </c>
      <c r="M541" s="11">
        <v>62</v>
      </c>
      <c r="N541" s="11" t="s">
        <v>13482</v>
      </c>
    </row>
    <row r="542" spans="1:14" s="11" customFormat="1" ht="16" hidden="1" x14ac:dyDescent="0.2">
      <c r="F542" s="11" t="s">
        <v>1625</v>
      </c>
      <c r="G542" s="11" t="s">
        <v>1626</v>
      </c>
      <c r="H542" s="11">
        <v>0.1139817629179331</v>
      </c>
      <c r="I542" s="11">
        <v>0.22744370866433911</v>
      </c>
      <c r="J542" s="11">
        <v>0.1608014010700223</v>
      </c>
      <c r="K542" s="11">
        <v>0.35310607225834262</v>
      </c>
      <c r="L542" s="11">
        <v>1.2792082182708451</v>
      </c>
      <c r="M542" s="11">
        <v>49</v>
      </c>
      <c r="N542" s="11" t="s">
        <v>13483</v>
      </c>
    </row>
    <row r="543" spans="1:14" s="11" customFormat="1" ht="16" hidden="1" x14ac:dyDescent="0.2">
      <c r="F543" s="11" t="s">
        <v>1628</v>
      </c>
      <c r="G543" s="11" t="s">
        <v>1629</v>
      </c>
      <c r="H543" s="11">
        <v>8.1666666666666665E-2</v>
      </c>
      <c r="I543" s="11">
        <v>0.17924955197132619</v>
      </c>
      <c r="J543" s="11">
        <v>0.2020717090211599</v>
      </c>
      <c r="K543" s="11">
        <v>0.47226349138033669</v>
      </c>
      <c r="L543" s="11">
        <v>1.4078956854030851</v>
      </c>
      <c r="M543" s="11">
        <v>21</v>
      </c>
      <c r="N543" s="11" t="s">
        <v>13484</v>
      </c>
    </row>
    <row r="544" spans="1:14" s="11" customFormat="1" ht="32" hidden="1" x14ac:dyDescent="0.2">
      <c r="A544" s="3"/>
      <c r="B544" s="4" t="str">
        <f>VLOOKUP(F544,decisions3!A:B,2,FALSE)</f>
        <v>no_biology</v>
      </c>
      <c r="C544" s="3" t="str">
        <f>IF(L544&gt;0,"EC-side","iPSC-side")</f>
        <v>EC-side</v>
      </c>
      <c r="D544" s="47"/>
      <c r="E544" s="4" t="str">
        <f>VLOOKUP(F544,collapsed3!A:J,10,FALSE)</f>
        <v>main</v>
      </c>
      <c r="F544" s="11" t="s">
        <v>4268</v>
      </c>
      <c r="G544" s="3" t="s">
        <v>4269</v>
      </c>
      <c r="H544" s="11">
        <v>9.6053860229750726E-4</v>
      </c>
      <c r="I544" s="11">
        <v>6.591424214946579E-3</v>
      </c>
      <c r="J544" s="11">
        <v>0.47727081536286209</v>
      </c>
      <c r="K544" s="11">
        <v>0.69126948243917552</v>
      </c>
      <c r="L544" s="11">
        <v>1.910851072954846</v>
      </c>
      <c r="M544" s="11">
        <v>16</v>
      </c>
      <c r="N544" s="11" t="s">
        <v>14355</v>
      </c>
    </row>
    <row r="545" spans="1:14" s="11" customFormat="1" ht="96" hidden="1" x14ac:dyDescent="0.2">
      <c r="F545" s="11" t="s">
        <v>1634</v>
      </c>
      <c r="G545" s="11" t="s">
        <v>1635</v>
      </c>
      <c r="H545" s="11">
        <v>6.1151079136690649E-2</v>
      </c>
      <c r="I545" s="11">
        <v>0.14627834065681319</v>
      </c>
      <c r="J545" s="11">
        <v>0.19782202131510329</v>
      </c>
      <c r="K545" s="11">
        <v>0.2617046141496131</v>
      </c>
      <c r="L545" s="11">
        <v>1.235716129474663</v>
      </c>
      <c r="M545" s="11">
        <v>290</v>
      </c>
      <c r="N545" s="11" t="s">
        <v>13486</v>
      </c>
    </row>
    <row r="546" spans="1:14" s="11" customFormat="1" ht="80" hidden="1" x14ac:dyDescent="0.2">
      <c r="F546" s="11" t="s">
        <v>1637</v>
      </c>
      <c r="G546" s="11" t="s">
        <v>1638</v>
      </c>
      <c r="H546" s="11">
        <v>0.10682110682110681</v>
      </c>
      <c r="I546" s="11">
        <v>0.21777636384377949</v>
      </c>
      <c r="J546" s="11">
        <v>0.15214492236756469</v>
      </c>
      <c r="K546" s="11">
        <v>0.27633253628576071</v>
      </c>
      <c r="L546" s="11">
        <v>1.2266238811461461</v>
      </c>
      <c r="M546" s="11">
        <v>171</v>
      </c>
      <c r="N546" s="11" t="s">
        <v>13487</v>
      </c>
    </row>
    <row r="547" spans="1:14" s="11" customFormat="1" ht="16" hidden="1" x14ac:dyDescent="0.2">
      <c r="F547" s="11" t="s">
        <v>1640</v>
      </c>
      <c r="G547" s="11" t="s">
        <v>1641</v>
      </c>
      <c r="H547" s="11">
        <v>0.38216560509554143</v>
      </c>
      <c r="I547" s="11">
        <v>0.52776019714251088</v>
      </c>
      <c r="J547" s="11">
        <v>8.1302734538449842E-2</v>
      </c>
      <c r="K547" s="11">
        <v>0.30492879138724999</v>
      </c>
      <c r="L547" s="11">
        <v>1.0472374768881181</v>
      </c>
      <c r="M547" s="11">
        <v>39</v>
      </c>
      <c r="N547" s="11" t="s">
        <v>13488</v>
      </c>
    </row>
    <row r="548" spans="1:14" s="11" customFormat="1" ht="16" hidden="1" x14ac:dyDescent="0.2">
      <c r="F548" s="11" t="s">
        <v>1643</v>
      </c>
      <c r="G548" s="11" t="s">
        <v>1644</v>
      </c>
      <c r="H548" s="11">
        <v>0.1484848484848485</v>
      </c>
      <c r="I548" s="11">
        <v>0.27491582491582489</v>
      </c>
      <c r="J548" s="11">
        <v>0.2020717090211599</v>
      </c>
      <c r="K548" s="11">
        <v>-0.28512468177012162</v>
      </c>
      <c r="L548" s="11">
        <v>-1.2151036857378841</v>
      </c>
      <c r="M548" s="11">
        <v>63</v>
      </c>
      <c r="N548" s="11" t="s">
        <v>13489</v>
      </c>
    </row>
    <row r="549" spans="1:14" s="11" customFormat="1" ht="48" hidden="1" x14ac:dyDescent="0.2">
      <c r="A549" s="3"/>
      <c r="B549" s="4" t="str">
        <f>VLOOKUP(F549,decisions3!A:B,2,FALSE)</f>
        <v>no_biology</v>
      </c>
      <c r="C549" s="3" t="str">
        <f>IF(L549&gt;0,"EC-side","iPSC-side")</f>
        <v>EC-side</v>
      </c>
      <c r="D549" s="47"/>
      <c r="E549" s="4" t="str">
        <f>VLOOKUP(F549,collapsed3!A:J,10,FALSE)</f>
        <v>main</v>
      </c>
      <c r="F549" s="11" t="s">
        <v>5015</v>
      </c>
      <c r="G549" s="3" t="s">
        <v>5016</v>
      </c>
      <c r="H549" s="11">
        <v>1.2634897637128461E-5</v>
      </c>
      <c r="I549" s="11">
        <v>2.0841199839829059E-4</v>
      </c>
      <c r="J549" s="11">
        <v>0.59332547639640509</v>
      </c>
      <c r="K549" s="11">
        <v>0.45715954222721122</v>
      </c>
      <c r="L549" s="11">
        <v>1.908708510182985</v>
      </c>
      <c r="M549" s="11">
        <v>109</v>
      </c>
      <c r="N549" s="11" t="s">
        <v>14595</v>
      </c>
    </row>
    <row r="550" spans="1:14" s="11" customFormat="1" ht="48" hidden="1" x14ac:dyDescent="0.2">
      <c r="F550" s="11" t="s">
        <v>1649</v>
      </c>
      <c r="G550" s="11" t="s">
        <v>1650</v>
      </c>
      <c r="H550" s="11">
        <v>0.2129496402877698</v>
      </c>
      <c r="I550" s="11">
        <v>0.3544819190519144</v>
      </c>
      <c r="J550" s="11">
        <v>0.10968406197054929</v>
      </c>
      <c r="K550" s="11">
        <v>0.29575947875863412</v>
      </c>
      <c r="L550" s="11">
        <v>1.1669584612123109</v>
      </c>
      <c r="M550" s="11">
        <v>75</v>
      </c>
      <c r="N550" s="11" t="s">
        <v>13491</v>
      </c>
    </row>
    <row r="551" spans="1:14" s="11" customFormat="1" ht="32" hidden="1" x14ac:dyDescent="0.2">
      <c r="F551" s="11" t="s">
        <v>1652</v>
      </c>
      <c r="G551" s="11" t="s">
        <v>1653</v>
      </c>
      <c r="H551" s="11">
        <v>0.40451127819548871</v>
      </c>
      <c r="I551" s="11">
        <v>0.54737314773237544</v>
      </c>
      <c r="J551" s="11">
        <v>7.5309376417277279E-2</v>
      </c>
      <c r="K551" s="11">
        <v>0.28388232396506069</v>
      </c>
      <c r="L551" s="11">
        <v>1.041678556602605</v>
      </c>
      <c r="M551" s="11">
        <v>52</v>
      </c>
      <c r="N551" s="11" t="s">
        <v>13492</v>
      </c>
    </row>
    <row r="552" spans="1:14" s="11" customFormat="1" ht="16" hidden="1" x14ac:dyDescent="0.2">
      <c r="F552" s="11" t="s">
        <v>1655</v>
      </c>
      <c r="G552" s="11" t="s">
        <v>1656</v>
      </c>
      <c r="H552" s="11">
        <v>0.35248447204968952</v>
      </c>
      <c r="I552" s="11">
        <v>0.5024942320882958</v>
      </c>
      <c r="J552" s="11">
        <v>8.4314432064265338E-2</v>
      </c>
      <c r="K552" s="11">
        <v>0.30331036482165452</v>
      </c>
      <c r="L552" s="11">
        <v>1.082581007110909</v>
      </c>
      <c r="M552" s="11">
        <v>45</v>
      </c>
      <c r="N552" s="11" t="s">
        <v>13493</v>
      </c>
    </row>
    <row r="553" spans="1:14" s="11" customFormat="1" ht="96" hidden="1" x14ac:dyDescent="0.2">
      <c r="A553" s="3"/>
      <c r="B553" s="4" t="str">
        <f>VLOOKUP(F553,decisions3!A:B,2,FALSE)</f>
        <v>no_redundant</v>
      </c>
      <c r="C553" s="3" t="str">
        <f t="shared" ref="C553:C555" si="31">IF(L553&gt;0,"EC-side","iPSC-side")</f>
        <v>EC-side</v>
      </c>
      <c r="D553" s="47"/>
      <c r="E553" s="4" t="str">
        <f>VLOOKUP(F553,collapsed3!A:J,10,FALSE)</f>
        <v>redundant</v>
      </c>
      <c r="F553" s="11" t="s">
        <v>6754</v>
      </c>
      <c r="G553" s="3" t="s">
        <v>6755</v>
      </c>
      <c r="H553" s="11">
        <v>1.9828106430158351E-7</v>
      </c>
      <c r="I553" s="11">
        <v>6.4758595600897168E-6</v>
      </c>
      <c r="J553" s="11">
        <v>0.69013245879679563</v>
      </c>
      <c r="K553" s="11">
        <v>0.41567015822417008</v>
      </c>
      <c r="L553" s="11">
        <v>1.9081880636488999</v>
      </c>
      <c r="M553" s="11">
        <v>236</v>
      </c>
      <c r="N553" s="11" t="s">
        <v>15166</v>
      </c>
    </row>
    <row r="554" spans="1:14" s="11" customFormat="1" ht="17" hidden="1" x14ac:dyDescent="0.2">
      <c r="A554" s="3"/>
      <c r="B554" s="4" t="str">
        <f>VLOOKUP(F554,decisions3!A:B,2,FALSE)</f>
        <v>no_redundant</v>
      </c>
      <c r="C554" s="3" t="str">
        <f t="shared" si="31"/>
        <v>EC-side</v>
      </c>
      <c r="D554" s="47"/>
      <c r="E554" s="4" t="str">
        <f>VLOOKUP(F554,collapsed3!A:J,10,FALSE)</f>
        <v>redundant</v>
      </c>
      <c r="F554" s="11" t="s">
        <v>8069</v>
      </c>
      <c r="G554" s="3" t="s">
        <v>8070</v>
      </c>
      <c r="H554" s="11">
        <v>4.1635824191985608E-4</v>
      </c>
      <c r="I554" s="11">
        <v>3.3575951064450621E-3</v>
      </c>
      <c r="J554" s="11">
        <v>0.49849310876659031</v>
      </c>
      <c r="K554" s="11">
        <v>0.58468782625250526</v>
      </c>
      <c r="L554" s="11">
        <v>1.905926626333611</v>
      </c>
      <c r="M554" s="11">
        <v>31</v>
      </c>
      <c r="N554" s="11" t="s">
        <v>15598</v>
      </c>
    </row>
    <row r="555" spans="1:14" s="11" customFormat="1" ht="32" hidden="1" x14ac:dyDescent="0.2">
      <c r="A555" s="3"/>
      <c r="B555" s="4" t="str">
        <f>VLOOKUP(F555,decisions3!A:B,2,FALSE)</f>
        <v>no_biology</v>
      </c>
      <c r="C555" s="3" t="str">
        <f t="shared" si="31"/>
        <v>EC-side</v>
      </c>
      <c r="D555" s="47"/>
      <c r="E555" s="4" t="str">
        <f>VLOOKUP(F555,collapsed3!A:J,10,FALSE)</f>
        <v>redundant</v>
      </c>
      <c r="F555" s="11" t="s">
        <v>5256</v>
      </c>
      <c r="G555" s="3" t="s">
        <v>5257</v>
      </c>
      <c r="H555" s="11">
        <v>8.5403276769890056E-4</v>
      </c>
      <c r="I555" s="11">
        <v>6.0030964321182061E-3</v>
      </c>
      <c r="J555" s="11">
        <v>0.47727081536286209</v>
      </c>
      <c r="K555" s="11">
        <v>0.58561608448544067</v>
      </c>
      <c r="L555" s="11">
        <v>1.9058036906204541</v>
      </c>
      <c r="M555" s="11">
        <v>30</v>
      </c>
      <c r="N555" s="11" t="s">
        <v>14676</v>
      </c>
    </row>
    <row r="556" spans="1:14" s="11" customFormat="1" ht="32" hidden="1" x14ac:dyDescent="0.2">
      <c r="F556" s="11" t="s">
        <v>1666</v>
      </c>
      <c r="G556" s="11" t="s">
        <v>1667</v>
      </c>
      <c r="H556" s="11">
        <v>3.834355828220859E-2</v>
      </c>
      <c r="I556" s="11">
        <v>0.10461993429381219</v>
      </c>
      <c r="J556" s="11">
        <v>0.28785711725514929</v>
      </c>
      <c r="K556" s="11">
        <v>0.40699488907302872</v>
      </c>
      <c r="L556" s="11">
        <v>1.4607253339217361</v>
      </c>
      <c r="M556" s="11">
        <v>46</v>
      </c>
      <c r="N556" s="11" t="s">
        <v>13497</v>
      </c>
    </row>
    <row r="557" spans="1:14" s="11" customFormat="1" ht="16" hidden="1" x14ac:dyDescent="0.2">
      <c r="F557" s="11" t="s">
        <v>1669</v>
      </c>
      <c r="G557" s="11" t="s">
        <v>1670</v>
      </c>
      <c r="H557" s="11">
        <v>6.3934426229508193E-2</v>
      </c>
      <c r="I557" s="11">
        <v>0.1496844702979023</v>
      </c>
      <c r="J557" s="11">
        <v>0.22798720285044219</v>
      </c>
      <c r="K557" s="11">
        <v>0.47392660682091048</v>
      </c>
      <c r="L557" s="11">
        <v>1.446189005386654</v>
      </c>
      <c r="M557" s="11">
        <v>23</v>
      </c>
      <c r="N557" s="11" t="s">
        <v>13498</v>
      </c>
    </row>
    <row r="558" spans="1:14" s="11" customFormat="1" ht="16" hidden="1" x14ac:dyDescent="0.2">
      <c r="F558" s="11" t="s">
        <v>1672</v>
      </c>
      <c r="G558" s="11" t="s">
        <v>1673</v>
      </c>
      <c r="H558" s="11">
        <v>4.9833887043189369E-2</v>
      </c>
      <c r="I558" s="11">
        <v>0.1269065583550284</v>
      </c>
      <c r="J558" s="11">
        <v>0.26166352171157309</v>
      </c>
      <c r="K558" s="11">
        <v>0.49412017068727149</v>
      </c>
      <c r="L558" s="11">
        <v>1.5000256359557971</v>
      </c>
      <c r="M558" s="11">
        <v>22</v>
      </c>
      <c r="N558" s="11" t="s">
        <v>13499</v>
      </c>
    </row>
    <row r="559" spans="1:14" s="11" customFormat="1" ht="34" hidden="1" x14ac:dyDescent="0.2">
      <c r="A559" s="3"/>
      <c r="B559" s="4" t="str">
        <f>VLOOKUP(F559,decisions3!A:B,2,FALSE)</f>
        <v>no_biology</v>
      </c>
      <c r="C559" s="3" t="str">
        <f>IF(L559&gt;0,"EC-side","iPSC-side")</f>
        <v>EC-side</v>
      </c>
      <c r="D559" s="47"/>
      <c r="E559" s="4" t="str">
        <f>VLOOKUP(F559,collapsed3!A:J,10,FALSE)</f>
        <v>redundant</v>
      </c>
      <c r="F559" s="11" t="s">
        <v>281</v>
      </c>
      <c r="G559" s="3" t="s">
        <v>282</v>
      </c>
      <c r="H559" s="11">
        <v>1.014304923852331E-3</v>
      </c>
      <c r="I559" s="11">
        <v>6.858633294620521E-3</v>
      </c>
      <c r="J559" s="11">
        <v>0.45505986738722948</v>
      </c>
      <c r="K559" s="11">
        <v>0.68282452023167617</v>
      </c>
      <c r="L559" s="11">
        <v>1.9044594108088111</v>
      </c>
      <c r="M559" s="11">
        <v>17</v>
      </c>
      <c r="N559" s="11" t="s">
        <v>13043</v>
      </c>
    </row>
    <row r="560" spans="1:14" s="11" customFormat="1" ht="32" hidden="1" x14ac:dyDescent="0.2">
      <c r="F560" s="11" t="s">
        <v>1678</v>
      </c>
      <c r="G560" s="11" t="s">
        <v>1679</v>
      </c>
      <c r="H560" s="11">
        <v>0.126453488372093</v>
      </c>
      <c r="I560" s="11">
        <v>0.24495675742779111</v>
      </c>
      <c r="J560" s="11">
        <v>0.14826150047510661</v>
      </c>
      <c r="K560" s="11">
        <v>0.32227082761204678</v>
      </c>
      <c r="L560" s="11">
        <v>1.2534714042474639</v>
      </c>
      <c r="M560" s="11">
        <v>71</v>
      </c>
      <c r="N560" s="11" t="s">
        <v>13501</v>
      </c>
    </row>
    <row r="561" spans="1:14" s="11" customFormat="1" ht="48" hidden="1" x14ac:dyDescent="0.2">
      <c r="A561" s="3"/>
      <c r="B561" s="4" t="str">
        <f>VLOOKUP(F561,decisions3!A:B,2,FALSE)</f>
        <v>no_redundant</v>
      </c>
      <c r="C561" s="3" t="str">
        <f t="shared" ref="C561:C565" si="32">IF(L561&gt;0,"EC-side","iPSC-side")</f>
        <v>EC-side</v>
      </c>
      <c r="D561" s="47"/>
      <c r="E561" s="4" t="str">
        <f>VLOOKUP(F561,collapsed3!A:J,10,FALSE)</f>
        <v>redundant</v>
      </c>
      <c r="F561" s="11" t="s">
        <v>9165</v>
      </c>
      <c r="G561" s="3" t="s">
        <v>9166</v>
      </c>
      <c r="H561" s="11">
        <v>5.9793946096553593E-5</v>
      </c>
      <c r="I561" s="11">
        <v>7.050073211239857E-4</v>
      </c>
      <c r="J561" s="11">
        <v>0.55733223875864601</v>
      </c>
      <c r="K561" s="11">
        <v>0.47630278975641971</v>
      </c>
      <c r="L561" s="11">
        <v>1.9024292439997481</v>
      </c>
      <c r="M561" s="11">
        <v>80</v>
      </c>
      <c r="N561" s="11" t="s">
        <v>15962</v>
      </c>
    </row>
    <row r="562" spans="1:14" s="11" customFormat="1" ht="48" hidden="1" x14ac:dyDescent="0.2">
      <c r="A562" s="3"/>
      <c r="B562" s="4" t="str">
        <f>VLOOKUP(F562,decisions3!A:B,2,FALSE)</f>
        <v>no_biology</v>
      </c>
      <c r="C562" s="3" t="str">
        <f t="shared" si="32"/>
        <v>EC-side</v>
      </c>
      <c r="D562" s="47"/>
      <c r="E562" s="4" t="str">
        <f>VLOOKUP(F562,collapsed3!A:J,10,FALSE)</f>
        <v>redundant</v>
      </c>
      <c r="F562" s="11" t="s">
        <v>9428</v>
      </c>
      <c r="G562" s="3" t="s">
        <v>9429</v>
      </c>
      <c r="H562" s="11">
        <v>4.5839272916833697E-5</v>
      </c>
      <c r="I562" s="11">
        <v>5.8253332819602677E-4</v>
      </c>
      <c r="J562" s="11">
        <v>0.55733223875864601</v>
      </c>
      <c r="K562" s="11">
        <v>0.46789952295724901</v>
      </c>
      <c r="L562" s="11">
        <v>1.9012658012198429</v>
      </c>
      <c r="M562" s="11">
        <v>89</v>
      </c>
      <c r="N562" s="11" t="s">
        <v>16048</v>
      </c>
    </row>
    <row r="563" spans="1:14" s="11" customFormat="1" ht="32" hidden="1" x14ac:dyDescent="0.2">
      <c r="A563" s="3"/>
      <c r="B563" s="4" t="str">
        <f>VLOOKUP(F563,decisions3!A:B,2,FALSE)</f>
        <v>no_redundant</v>
      </c>
      <c r="C563" s="3" t="str">
        <f t="shared" si="32"/>
        <v>EC-side</v>
      </c>
      <c r="D563" s="47"/>
      <c r="E563" s="4" t="str">
        <f>VLOOKUP(F563,collapsed3!A:J,10,FALSE)</f>
        <v>redundant</v>
      </c>
      <c r="F563" s="11" t="s">
        <v>7710</v>
      </c>
      <c r="G563" s="3" t="s">
        <v>7711</v>
      </c>
      <c r="H563" s="11">
        <v>1.139027938995263E-4</v>
      </c>
      <c r="I563" s="11">
        <v>1.211747638032094E-3</v>
      </c>
      <c r="J563" s="11">
        <v>0.53843409630991623</v>
      </c>
      <c r="K563" s="11">
        <v>0.49301125693376252</v>
      </c>
      <c r="L563" s="11">
        <v>1.9010111865740651</v>
      </c>
      <c r="M563" s="11">
        <v>66</v>
      </c>
      <c r="N563" s="11" t="s">
        <v>15481</v>
      </c>
    </row>
    <row r="564" spans="1:14" s="11" customFormat="1" ht="17" hidden="1" x14ac:dyDescent="0.2">
      <c r="A564" s="3"/>
      <c r="B564" s="4" t="str">
        <f>VLOOKUP(F564,decisions3!A:B,2,FALSE)</f>
        <v>no_redundant</v>
      </c>
      <c r="C564" s="3" t="str">
        <f t="shared" si="32"/>
        <v>EC-side</v>
      </c>
      <c r="D564" s="47"/>
      <c r="E564" s="4" t="str">
        <f>VLOOKUP(F564,collapsed3!A:J,10,FALSE)</f>
        <v>redundant</v>
      </c>
      <c r="F564" s="11" t="s">
        <v>1737</v>
      </c>
      <c r="G564" s="3" t="s">
        <v>1738</v>
      </c>
      <c r="H564" s="11">
        <v>1.1994837457460091E-3</v>
      </c>
      <c r="I564" s="11">
        <v>7.7268519006044667E-3</v>
      </c>
      <c r="J564" s="11">
        <v>0.45505986738722948</v>
      </c>
      <c r="K564" s="11">
        <v>0.6370722825441395</v>
      </c>
      <c r="L564" s="11">
        <v>1.899217987954624</v>
      </c>
      <c r="M564" s="11">
        <v>21</v>
      </c>
      <c r="N564" s="11" t="s">
        <v>13521</v>
      </c>
    </row>
    <row r="565" spans="1:14" s="11" customFormat="1" ht="32" hidden="1" x14ac:dyDescent="0.2">
      <c r="A565" s="3"/>
      <c r="B565" s="4" t="str">
        <f>VLOOKUP(F565,decisions3!A:B,2,FALSE)</f>
        <v>no_biology</v>
      </c>
      <c r="C565" s="3" t="str">
        <f t="shared" si="32"/>
        <v>EC-side</v>
      </c>
      <c r="D565" s="47"/>
      <c r="E565" s="4" t="str">
        <f>VLOOKUP(F565,collapsed3!A:J,10,FALSE)</f>
        <v>redundant</v>
      </c>
      <c r="F565" s="11" t="s">
        <v>279</v>
      </c>
      <c r="G565" s="3" t="s">
        <v>280</v>
      </c>
      <c r="H565" s="11">
        <v>6.5741164569001003E-4</v>
      </c>
      <c r="I565" s="11">
        <v>4.8249582805024111E-3</v>
      </c>
      <c r="J565" s="11">
        <v>0.47727081536286209</v>
      </c>
      <c r="K565" s="11">
        <v>0.5956380774009673</v>
      </c>
      <c r="L565" s="11">
        <v>1.8973440748025221</v>
      </c>
      <c r="M565" s="11">
        <v>28</v>
      </c>
      <c r="N565" s="11" t="s">
        <v>13042</v>
      </c>
    </row>
    <row r="566" spans="1:14" s="11" customFormat="1" ht="32" hidden="1" x14ac:dyDescent="0.2">
      <c r="F566" s="11" t="s">
        <v>1695</v>
      </c>
      <c r="G566" s="11" t="s">
        <v>1696</v>
      </c>
      <c r="H566" s="11">
        <v>9.1935483870967741E-2</v>
      </c>
      <c r="I566" s="11">
        <v>0.19693235349538349</v>
      </c>
      <c r="J566" s="11">
        <v>0.18643255843407519</v>
      </c>
      <c r="K566" s="11">
        <v>0.4106545543258302</v>
      </c>
      <c r="L566" s="11">
        <v>1.3491923612198411</v>
      </c>
      <c r="M566" s="11">
        <v>32</v>
      </c>
      <c r="N566" s="11" t="s">
        <v>13507</v>
      </c>
    </row>
    <row r="567" spans="1:14" s="11" customFormat="1" ht="32" hidden="1" x14ac:dyDescent="0.2">
      <c r="A567" s="3"/>
      <c r="B567" s="4" t="str">
        <f>VLOOKUP(F567,decisions3!A:B,2,FALSE)</f>
        <v>no_biology</v>
      </c>
      <c r="C567" s="3" t="str">
        <f t="shared" ref="C567:C568" si="33">IF(L567&gt;0,"EC-side","iPSC-side")</f>
        <v>EC-side</v>
      </c>
      <c r="D567" s="47"/>
      <c r="E567" s="4" t="str">
        <f>VLOOKUP(F567,collapsed3!A:J,10,FALSE)</f>
        <v>redundant</v>
      </c>
      <c r="F567" s="11" t="s">
        <v>5514</v>
      </c>
      <c r="G567" s="3" t="s">
        <v>5515</v>
      </c>
      <c r="H567" s="11">
        <v>3.8755752142615178E-4</v>
      </c>
      <c r="I567" s="11">
        <v>3.172338007463187E-3</v>
      </c>
      <c r="J567" s="11">
        <v>0.49849310876659031</v>
      </c>
      <c r="K567" s="11">
        <v>0.51930373565076304</v>
      </c>
      <c r="L567" s="11">
        <v>1.897163576375362</v>
      </c>
      <c r="M567" s="11">
        <v>51</v>
      </c>
      <c r="N567" s="11" t="s">
        <v>14760</v>
      </c>
    </row>
    <row r="568" spans="1:14" s="11" customFormat="1" ht="17" hidden="1" x14ac:dyDescent="0.2">
      <c r="A568" s="3"/>
      <c r="B568" s="4" t="str">
        <f>VLOOKUP(F568,decisions3!A:B,2,FALSE)</f>
        <v>no_redundant</v>
      </c>
      <c r="C568" s="3" t="str">
        <f t="shared" si="33"/>
        <v>EC-side</v>
      </c>
      <c r="D568" s="47"/>
      <c r="E568" s="4" t="str">
        <f>VLOOKUP(F568,collapsed3!A:J,10,FALSE)</f>
        <v>redundant</v>
      </c>
      <c r="F568" s="11" t="s">
        <v>8320</v>
      </c>
      <c r="G568" s="3" t="s">
        <v>8321</v>
      </c>
      <c r="H568" s="11">
        <v>9.3935086363963662E-4</v>
      </c>
      <c r="I568" s="11">
        <v>6.4998303403539263E-3</v>
      </c>
      <c r="J568" s="11">
        <v>0.47727081536286209</v>
      </c>
      <c r="K568" s="11">
        <v>0.62017072425619135</v>
      </c>
      <c r="L568" s="11">
        <v>1.892453535998456</v>
      </c>
      <c r="M568" s="11">
        <v>23</v>
      </c>
      <c r="N568" s="11" t="s">
        <v>15682</v>
      </c>
    </row>
    <row r="569" spans="1:14" s="11" customFormat="1" ht="32" hidden="1" x14ac:dyDescent="0.2">
      <c r="F569" s="11" t="s">
        <v>1704</v>
      </c>
      <c r="G569" s="11" t="s">
        <v>1705</v>
      </c>
      <c r="H569" s="11">
        <v>5.4098360655737712E-2</v>
      </c>
      <c r="I569" s="11">
        <v>0.13395393927341881</v>
      </c>
      <c r="J569" s="11">
        <v>0.2489111144347024</v>
      </c>
      <c r="K569" s="11">
        <v>0.47738089166845732</v>
      </c>
      <c r="L569" s="11">
        <v>1.4567297699187529</v>
      </c>
      <c r="M569" s="11">
        <v>23</v>
      </c>
      <c r="N569" s="11" t="s">
        <v>13510</v>
      </c>
    </row>
    <row r="570" spans="1:14" s="11" customFormat="1" ht="32" hidden="1" x14ac:dyDescent="0.2">
      <c r="F570" s="11" t="s">
        <v>1707</v>
      </c>
      <c r="G570" s="11" t="s">
        <v>1708</v>
      </c>
      <c r="H570" s="11">
        <v>0.90104166666666663</v>
      </c>
      <c r="I570" s="11">
        <v>0.92715881642512066</v>
      </c>
      <c r="J570" s="11">
        <v>4.3975927802634512E-2</v>
      </c>
      <c r="K570" s="11">
        <v>0.2355596075801403</v>
      </c>
      <c r="L570" s="11">
        <v>0.63625200716198116</v>
      </c>
      <c r="M570" s="11">
        <v>15</v>
      </c>
      <c r="N570" s="11" t="s">
        <v>13511</v>
      </c>
    </row>
    <row r="571" spans="1:14" s="11" customFormat="1" ht="32" hidden="1" x14ac:dyDescent="0.2">
      <c r="F571" s="11" t="s">
        <v>1710</v>
      </c>
      <c r="G571" s="11" t="s">
        <v>1711</v>
      </c>
      <c r="H571" s="11">
        <v>6.8115942028985507E-2</v>
      </c>
      <c r="I571" s="11">
        <v>0.15655641566971609</v>
      </c>
      <c r="J571" s="11">
        <v>0.20658792269689111</v>
      </c>
      <c r="K571" s="11">
        <v>0.34011149747016028</v>
      </c>
      <c r="L571" s="11">
        <v>1.337272246070824</v>
      </c>
      <c r="M571" s="11">
        <v>74</v>
      </c>
      <c r="N571" s="11" t="s">
        <v>13512</v>
      </c>
    </row>
    <row r="572" spans="1:14" s="11" customFormat="1" ht="32" hidden="1" x14ac:dyDescent="0.2">
      <c r="F572" s="11" t="s">
        <v>1713</v>
      </c>
      <c r="G572" s="11" t="s">
        <v>1714</v>
      </c>
      <c r="H572" s="11">
        <v>4.118616144975288E-2</v>
      </c>
      <c r="I572" s="11">
        <v>0.11071111382295711</v>
      </c>
      <c r="J572" s="11">
        <v>0.28785711725514929</v>
      </c>
      <c r="K572" s="11">
        <v>0.5006029302164865</v>
      </c>
      <c r="L572" s="11">
        <v>1.55305201299291</v>
      </c>
      <c r="M572" s="11">
        <v>25</v>
      </c>
      <c r="N572" s="11" t="s">
        <v>13513</v>
      </c>
    </row>
    <row r="573" spans="1:14" s="11" customFormat="1" ht="32" hidden="1" x14ac:dyDescent="0.2">
      <c r="A573" s="3"/>
      <c r="B573" s="4" t="str">
        <f>VLOOKUP(F573,decisions3!A:B,2,FALSE)</f>
        <v>no_redundant</v>
      </c>
      <c r="C573" s="3" t="str">
        <f>IF(L573&gt;0,"EC-side","iPSC-side")</f>
        <v>EC-side</v>
      </c>
      <c r="D573" s="47"/>
      <c r="E573" s="4" t="str">
        <f>VLOOKUP(F573,collapsed3!A:J,10,FALSE)</f>
        <v>redundant</v>
      </c>
      <c r="F573" s="11" t="s">
        <v>5905</v>
      </c>
      <c r="G573" s="3" t="s">
        <v>5906</v>
      </c>
      <c r="H573" s="11">
        <v>5.5949513966213973E-4</v>
      </c>
      <c r="I573" s="11">
        <v>4.2794171572284514E-3</v>
      </c>
      <c r="J573" s="11">
        <v>0.47727081536286209</v>
      </c>
      <c r="K573" s="11">
        <v>0.53951119512599399</v>
      </c>
      <c r="L573" s="11">
        <v>1.891325249012747</v>
      </c>
      <c r="M573" s="11">
        <v>42</v>
      </c>
      <c r="N573" s="11" t="s">
        <v>14889</v>
      </c>
    </row>
    <row r="574" spans="1:14" s="11" customFormat="1" ht="32" hidden="1" x14ac:dyDescent="0.2">
      <c r="F574" s="11" t="s">
        <v>1719</v>
      </c>
      <c r="G574" s="11" t="s">
        <v>1720</v>
      </c>
      <c r="H574" s="11">
        <v>0.83221476510067116</v>
      </c>
      <c r="I574" s="11">
        <v>0.87395929994173382</v>
      </c>
      <c r="J574" s="11">
        <v>4.6045768301805547E-2</v>
      </c>
      <c r="K574" s="11">
        <v>0.2508251820976794</v>
      </c>
      <c r="L574" s="11">
        <v>0.74247850071168942</v>
      </c>
      <c r="M574" s="11">
        <v>20</v>
      </c>
      <c r="N574" s="11" t="s">
        <v>13515</v>
      </c>
    </row>
    <row r="575" spans="1:14" s="11" customFormat="1" ht="32" hidden="1" x14ac:dyDescent="0.2">
      <c r="A575" s="3"/>
      <c r="B575" s="4" t="str">
        <f>VLOOKUP(F575,decisions3!A:B,2,FALSE)</f>
        <v>no_biology</v>
      </c>
      <c r="C575" s="3" t="str">
        <f t="shared" ref="C575:C577" si="34">IF(L575&gt;0,"EC-side","iPSC-side")</f>
        <v>EC-side</v>
      </c>
      <c r="D575" s="47"/>
      <c r="E575" s="4" t="str">
        <f>VLOOKUP(F575,collapsed3!A:J,10,FALSE)</f>
        <v>redundant</v>
      </c>
      <c r="F575" s="11" t="s">
        <v>7141</v>
      </c>
      <c r="G575" s="3" t="s">
        <v>7142</v>
      </c>
      <c r="H575" s="11">
        <v>2.329883767365404E-4</v>
      </c>
      <c r="I575" s="11">
        <v>2.1428590458868451E-3</v>
      </c>
      <c r="J575" s="11">
        <v>0.51884807774379182</v>
      </c>
      <c r="K575" s="11">
        <v>0.50304576768816744</v>
      </c>
      <c r="L575" s="11">
        <v>1.8904107916518369</v>
      </c>
      <c r="M575" s="11">
        <v>58</v>
      </c>
      <c r="N575" s="11" t="s">
        <v>15294</v>
      </c>
    </row>
    <row r="576" spans="1:14" s="11" customFormat="1" ht="48" hidden="1" x14ac:dyDescent="0.2">
      <c r="A576" s="3"/>
      <c r="B576" s="4" t="str">
        <f>VLOOKUP(F576,decisions3!A:B,2,FALSE)</f>
        <v>no_redundant</v>
      </c>
      <c r="C576" s="3" t="str">
        <f t="shared" si="34"/>
        <v>EC-side</v>
      </c>
      <c r="D576" s="47"/>
      <c r="E576" s="4" t="str">
        <f>VLOOKUP(F576,collapsed3!A:J,10,FALSE)</f>
        <v>redundant</v>
      </c>
      <c r="F576" s="11" t="s">
        <v>2755</v>
      </c>
      <c r="G576" s="3" t="s">
        <v>2756</v>
      </c>
      <c r="H576" s="11">
        <v>1.8999232469615469E-5</v>
      </c>
      <c r="I576" s="11">
        <v>2.8463987727414731E-4</v>
      </c>
      <c r="J576" s="11">
        <v>0.57561026107112856</v>
      </c>
      <c r="K576" s="11">
        <v>0.44812366517453089</v>
      </c>
      <c r="L576" s="11">
        <v>1.89008420446162</v>
      </c>
      <c r="M576" s="11">
        <v>112</v>
      </c>
      <c r="N576" s="11" t="s">
        <v>13856</v>
      </c>
    </row>
    <row r="577" spans="1:14" s="11" customFormat="1" ht="34" hidden="1" x14ac:dyDescent="0.2">
      <c r="A577" s="3"/>
      <c r="B577" s="4" t="str">
        <f>VLOOKUP(F577,decisions3!A:B,2,FALSE)</f>
        <v>no_redundant</v>
      </c>
      <c r="C577" s="3" t="str">
        <f t="shared" si="34"/>
        <v>EC-side</v>
      </c>
      <c r="D577" s="47"/>
      <c r="E577" s="4" t="str">
        <f>VLOOKUP(F577,collapsed3!A:J,10,FALSE)</f>
        <v>main</v>
      </c>
      <c r="F577" s="11" t="s">
        <v>5544</v>
      </c>
      <c r="G577" s="3" t="s">
        <v>5545</v>
      </c>
      <c r="H577" s="11">
        <v>1.1948116548154729E-3</v>
      </c>
      <c r="I577" s="11">
        <v>7.7167818789243654E-3</v>
      </c>
      <c r="J577" s="11">
        <v>0.45505986738722948</v>
      </c>
      <c r="K577" s="11">
        <v>0.68375043621365794</v>
      </c>
      <c r="L577" s="11">
        <v>1.8900664471140951</v>
      </c>
      <c r="M577" s="11">
        <v>16</v>
      </c>
      <c r="N577" s="11" t="s">
        <v>14769</v>
      </c>
    </row>
    <row r="578" spans="1:14" s="11" customFormat="1" ht="32" hidden="1" x14ac:dyDescent="0.2">
      <c r="F578" s="11" t="s">
        <v>1731</v>
      </c>
      <c r="G578" s="11" t="s">
        <v>1732</v>
      </c>
      <c r="H578" s="11">
        <v>0.21875</v>
      </c>
      <c r="I578" s="11">
        <v>0.36082702020202018</v>
      </c>
      <c r="J578" s="11">
        <v>0.1204333716422593</v>
      </c>
      <c r="K578" s="11">
        <v>0.45628308213331281</v>
      </c>
      <c r="L578" s="11">
        <v>1.23243127216795</v>
      </c>
      <c r="M578" s="11">
        <v>15</v>
      </c>
      <c r="N578" s="11" t="s">
        <v>13519</v>
      </c>
    </row>
    <row r="579" spans="1:14" s="11" customFormat="1" ht="17" hidden="1" x14ac:dyDescent="0.2">
      <c r="A579" s="3"/>
      <c r="B579" s="4" t="str">
        <f>VLOOKUP(F579,decisions3!A:B,2,FALSE)</f>
        <v>no_redundant</v>
      </c>
      <c r="C579" s="3" t="str">
        <f t="shared" ref="C579:C585" si="35">IF(L579&gt;0,"EC-side","iPSC-side")</f>
        <v>EC-side</v>
      </c>
      <c r="D579" s="47"/>
      <c r="E579" s="4" t="str">
        <f>VLOOKUP(F579,collapsed3!A:J,10,FALSE)</f>
        <v>main</v>
      </c>
      <c r="F579" s="11" t="s">
        <v>9151</v>
      </c>
      <c r="G579" s="3" t="s">
        <v>9152</v>
      </c>
      <c r="H579" s="11">
        <v>7.4299585039825917E-4</v>
      </c>
      <c r="I579" s="11">
        <v>5.3332405437378338E-3</v>
      </c>
      <c r="J579" s="11">
        <v>0.47727081536286209</v>
      </c>
      <c r="K579" s="11">
        <v>0.59808734748342274</v>
      </c>
      <c r="L579" s="11">
        <v>1.889971423420459</v>
      </c>
      <c r="M579" s="11">
        <v>27</v>
      </c>
      <c r="N579" s="11" t="s">
        <v>15957</v>
      </c>
    </row>
    <row r="580" spans="1:14" s="11" customFormat="1" ht="32" hidden="1" x14ac:dyDescent="0.2">
      <c r="A580" s="3"/>
      <c r="B580" s="4" t="str">
        <f>VLOOKUP(F580,decisions3!A:B,2,FALSE)</f>
        <v>no_redundant</v>
      </c>
      <c r="C580" s="3" t="str">
        <f t="shared" si="35"/>
        <v>EC-side</v>
      </c>
      <c r="D580" s="47"/>
      <c r="E580" s="4" t="str">
        <f>VLOOKUP(F580,collapsed3!A:J,10,FALSE)</f>
        <v>redundant</v>
      </c>
      <c r="F580" s="11" t="s">
        <v>8036</v>
      </c>
      <c r="G580" s="3" t="s">
        <v>8037</v>
      </c>
      <c r="H580" s="11">
        <v>4.5685869585538312E-4</v>
      </c>
      <c r="I580" s="11">
        <v>3.6041074895258002E-3</v>
      </c>
      <c r="J580" s="11">
        <v>0.49849310876659031</v>
      </c>
      <c r="K580" s="11">
        <v>0.5287385244675038</v>
      </c>
      <c r="L580" s="11">
        <v>1.8871833959678119</v>
      </c>
      <c r="M580" s="11">
        <v>45</v>
      </c>
      <c r="N580" s="11" t="s">
        <v>15587</v>
      </c>
    </row>
    <row r="581" spans="1:14" s="11" customFormat="1" ht="32" hidden="1" x14ac:dyDescent="0.2">
      <c r="A581" s="3"/>
      <c r="B581" s="4" t="str">
        <f>VLOOKUP(F581,decisions3!A:B,2,FALSE)</f>
        <v>no_redundant</v>
      </c>
      <c r="C581" s="3" t="str">
        <f t="shared" si="35"/>
        <v>EC-side</v>
      </c>
      <c r="D581" s="47"/>
      <c r="E581" s="4" t="str">
        <f>VLOOKUP(F581,collapsed3!A:J,10,FALSE)</f>
        <v>redundant</v>
      </c>
      <c r="F581" s="11" t="s">
        <v>3784</v>
      </c>
      <c r="G581" s="3" t="s">
        <v>3785</v>
      </c>
      <c r="H581" s="11">
        <v>7.6031835595260057E-4</v>
      </c>
      <c r="I581" s="11">
        <v>5.4336974847728524E-3</v>
      </c>
      <c r="J581" s="11">
        <v>0.47727081536286209</v>
      </c>
      <c r="K581" s="11">
        <v>0.5922652717470297</v>
      </c>
      <c r="L581" s="11">
        <v>1.886600347922464</v>
      </c>
      <c r="M581" s="11">
        <v>28</v>
      </c>
      <c r="N581" s="11" t="s">
        <v>14194</v>
      </c>
    </row>
    <row r="582" spans="1:14" s="11" customFormat="1" ht="17" hidden="1" x14ac:dyDescent="0.2">
      <c r="A582" s="3"/>
      <c r="B582" s="4" t="str">
        <f>VLOOKUP(F582,decisions3!A:B,2,FALSE)</f>
        <v>no_biology</v>
      </c>
      <c r="C582" s="3" t="str">
        <f t="shared" si="35"/>
        <v>EC-side</v>
      </c>
      <c r="D582" s="47"/>
      <c r="E582" s="4" t="str">
        <f>VLOOKUP(F582,collapsed3!A:J,10,FALSE)</f>
        <v>redundant</v>
      </c>
      <c r="F582" s="11" t="s">
        <v>8051</v>
      </c>
      <c r="G582" s="3" t="s">
        <v>8052</v>
      </c>
      <c r="H582" s="11">
        <v>1.1168064353131891E-3</v>
      </c>
      <c r="I582" s="11">
        <v>7.3538101163969239E-3</v>
      </c>
      <c r="J582" s="11">
        <v>0.45505986738722948</v>
      </c>
      <c r="K582" s="11">
        <v>0.57880804295479038</v>
      </c>
      <c r="L582" s="11">
        <v>1.883647894325325</v>
      </c>
      <c r="M582" s="11">
        <v>30</v>
      </c>
      <c r="N582" s="11" t="s">
        <v>15592</v>
      </c>
    </row>
    <row r="583" spans="1:14" s="11" customFormat="1" ht="17" hidden="1" x14ac:dyDescent="0.2">
      <c r="A583" s="3"/>
      <c r="B583" s="4" t="str">
        <f>VLOOKUP(F583,decisions3!A:B,2,FALSE)</f>
        <v>no_biology</v>
      </c>
      <c r="C583" s="3" t="str">
        <f t="shared" si="35"/>
        <v>EC-side</v>
      </c>
      <c r="D583" s="47"/>
      <c r="E583" s="4" t="str">
        <f>VLOOKUP(F583,collapsed3!A:J,10,FALSE)</f>
        <v>main</v>
      </c>
      <c r="F583" s="11" t="s">
        <v>6309</v>
      </c>
      <c r="G583" s="3" t="s">
        <v>6310</v>
      </c>
      <c r="H583" s="11">
        <v>3.8958339521643753E-4</v>
      </c>
      <c r="I583" s="11">
        <v>3.1809484219422119E-3</v>
      </c>
      <c r="J583" s="11">
        <v>0.49849310876659031</v>
      </c>
      <c r="K583" s="11">
        <v>0.60446243065766558</v>
      </c>
      <c r="L583" s="11">
        <v>1.8833683267890251</v>
      </c>
      <c r="M583" s="11">
        <v>26</v>
      </c>
      <c r="N583" s="11" t="s">
        <v>15024</v>
      </c>
    </row>
    <row r="584" spans="1:14" s="11" customFormat="1" ht="32" hidden="1" x14ac:dyDescent="0.2">
      <c r="A584" s="3"/>
      <c r="B584" s="4" t="str">
        <f>VLOOKUP(F584,decisions3!A:B,2,FALSE)</f>
        <v>no_redundant</v>
      </c>
      <c r="C584" s="3" t="str">
        <f t="shared" si="35"/>
        <v>EC-side</v>
      </c>
      <c r="D584" s="47"/>
      <c r="E584" s="4" t="str">
        <f>VLOOKUP(F584,collapsed3!A:J,10,FALSE)</f>
        <v>redundant</v>
      </c>
      <c r="F584" s="11" t="s">
        <v>2305</v>
      </c>
      <c r="G584" s="3" t="s">
        <v>2306</v>
      </c>
      <c r="H584" s="11">
        <v>8.6538592297115492E-5</v>
      </c>
      <c r="I584" s="11">
        <v>9.6462471823337607E-4</v>
      </c>
      <c r="J584" s="11">
        <v>0.53843409630991623</v>
      </c>
      <c r="K584" s="11">
        <v>0.49539826004655663</v>
      </c>
      <c r="L584" s="11">
        <v>1.8830597340856989</v>
      </c>
      <c r="M584" s="11">
        <v>63</v>
      </c>
      <c r="N584" s="11" t="s">
        <v>13707</v>
      </c>
    </row>
    <row r="585" spans="1:14" s="11" customFormat="1" ht="17" hidden="1" x14ac:dyDescent="0.2">
      <c r="A585" s="3"/>
      <c r="B585" s="4" t="str">
        <f>VLOOKUP(F585,decisions3!A:B,2,FALSE)</f>
        <v>no_redundant</v>
      </c>
      <c r="C585" s="3" t="str">
        <f t="shared" si="35"/>
        <v>EC-side</v>
      </c>
      <c r="D585" s="47"/>
      <c r="E585" s="4" t="str">
        <f>VLOOKUP(F585,collapsed3!A:J,10,FALSE)</f>
        <v>redundant</v>
      </c>
      <c r="F585" s="11" t="s">
        <v>479</v>
      </c>
      <c r="G585" s="3" t="s">
        <v>480</v>
      </c>
      <c r="H585" s="11">
        <v>6.437576840648098E-4</v>
      </c>
      <c r="I585" s="11">
        <v>4.7676022588563922E-3</v>
      </c>
      <c r="J585" s="11">
        <v>0.47727081536286209</v>
      </c>
      <c r="K585" s="11">
        <v>0.57308733461991923</v>
      </c>
      <c r="L585" s="11">
        <v>1.8828600487589899</v>
      </c>
      <c r="M585" s="11">
        <v>32</v>
      </c>
      <c r="N585" s="11" t="s">
        <v>13108</v>
      </c>
    </row>
    <row r="586" spans="1:14" s="11" customFormat="1" ht="16" hidden="1" x14ac:dyDescent="0.2">
      <c r="F586" s="11" t="s">
        <v>1755</v>
      </c>
      <c r="G586" s="11" t="s">
        <v>1756</v>
      </c>
      <c r="H586" s="11">
        <v>0.77313432835820894</v>
      </c>
      <c r="I586" s="11">
        <v>0.83115757617442731</v>
      </c>
      <c r="J586" s="11">
        <v>4.4064034659756113E-2</v>
      </c>
      <c r="K586" s="11">
        <v>0.2209863361605893</v>
      </c>
      <c r="L586" s="11">
        <v>0.82488994206289179</v>
      </c>
      <c r="M586" s="11">
        <v>57</v>
      </c>
      <c r="N586" s="11" t="s">
        <v>13527</v>
      </c>
    </row>
    <row r="587" spans="1:14" s="11" customFormat="1" ht="16" hidden="1" x14ac:dyDescent="0.2">
      <c r="F587" s="11" t="s">
        <v>1758</v>
      </c>
      <c r="G587" s="11" t="s">
        <v>1759</v>
      </c>
      <c r="H587" s="11">
        <v>0.84457478005865105</v>
      </c>
      <c r="I587" s="11">
        <v>0.8832472723892264</v>
      </c>
      <c r="J587" s="11">
        <v>3.9195633611814613E-2</v>
      </c>
      <c r="K587" s="11">
        <v>0.2025695266298243</v>
      </c>
      <c r="L587" s="11">
        <v>0.79115440237305645</v>
      </c>
      <c r="M587" s="11">
        <v>73</v>
      </c>
      <c r="N587" s="11" t="s">
        <v>13528</v>
      </c>
    </row>
    <row r="588" spans="1:14" s="11" customFormat="1" ht="32" hidden="1" x14ac:dyDescent="0.2">
      <c r="F588" s="11" t="s">
        <v>1761</v>
      </c>
      <c r="G588" s="11" t="s">
        <v>1762</v>
      </c>
      <c r="H588" s="11">
        <v>0.23108665749656121</v>
      </c>
      <c r="I588" s="11">
        <v>0.37455534659244122</v>
      </c>
      <c r="J588" s="11">
        <v>0.10171390228231091</v>
      </c>
      <c r="K588" s="11">
        <v>0.2736819100537965</v>
      </c>
      <c r="L588" s="11">
        <v>1.137108248347857</v>
      </c>
      <c r="M588" s="11">
        <v>106</v>
      </c>
      <c r="N588" s="11" t="s">
        <v>13529</v>
      </c>
    </row>
    <row r="589" spans="1:14" s="11" customFormat="1" ht="16" hidden="1" x14ac:dyDescent="0.2">
      <c r="F589" s="11" t="s">
        <v>1764</v>
      </c>
      <c r="G589" s="11" t="s">
        <v>1765</v>
      </c>
      <c r="H589" s="11">
        <v>1.9020075787793751E-2</v>
      </c>
      <c r="I589" s="11">
        <v>6.1443686966305047E-2</v>
      </c>
      <c r="J589" s="11">
        <v>0.35248785758361922</v>
      </c>
      <c r="K589" s="11">
        <v>0.55123185242780615</v>
      </c>
      <c r="L589" s="11">
        <v>1.6037438541968181</v>
      </c>
      <c r="M589" s="11">
        <v>19</v>
      </c>
      <c r="N589" s="11" t="s">
        <v>13530</v>
      </c>
    </row>
    <row r="590" spans="1:14" s="11" customFormat="1" ht="16" hidden="1" x14ac:dyDescent="0.2">
      <c r="F590" s="11" t="s">
        <v>1766</v>
      </c>
      <c r="G590" s="11" t="s">
        <v>1767</v>
      </c>
      <c r="H590" s="11">
        <v>0.80163934426229511</v>
      </c>
      <c r="I590" s="11">
        <v>0.85176451747604942</v>
      </c>
      <c r="J590" s="11">
        <v>4.6694804128205369E-2</v>
      </c>
      <c r="K590" s="11">
        <v>0.24917420305226681</v>
      </c>
      <c r="L590" s="11">
        <v>0.7603561135708542</v>
      </c>
      <c r="M590" s="11">
        <v>23</v>
      </c>
      <c r="N590" s="11" t="s">
        <v>13531</v>
      </c>
    </row>
    <row r="591" spans="1:14" s="11" customFormat="1" ht="32" hidden="1" x14ac:dyDescent="0.2">
      <c r="F591" s="11" t="s">
        <v>1769</v>
      </c>
      <c r="G591" s="11" t="s">
        <v>1770</v>
      </c>
      <c r="H591" s="11">
        <v>0.9285714285714286</v>
      </c>
      <c r="I591" s="11">
        <v>0.94772321428571427</v>
      </c>
      <c r="J591" s="11">
        <v>5.8718587955594127E-2</v>
      </c>
      <c r="K591" s="11">
        <v>-0.2065187901603798</v>
      </c>
      <c r="L591" s="11">
        <v>-0.65389157315544666</v>
      </c>
      <c r="M591" s="11">
        <v>20</v>
      </c>
      <c r="N591" s="11" t="s">
        <v>13532</v>
      </c>
    </row>
    <row r="592" spans="1:14" s="11" customFormat="1" ht="16" hidden="1" x14ac:dyDescent="0.2">
      <c r="F592" s="11" t="s">
        <v>1772</v>
      </c>
      <c r="G592" s="11" t="s">
        <v>1773</v>
      </c>
      <c r="H592" s="11">
        <v>0.1961325966850829</v>
      </c>
      <c r="I592" s="11">
        <v>0.33371129918981479</v>
      </c>
      <c r="J592" s="11">
        <v>0.16565669520548271</v>
      </c>
      <c r="K592" s="11">
        <v>-0.30900317289907991</v>
      </c>
      <c r="L592" s="11">
        <v>-1.198747084805962</v>
      </c>
      <c r="M592" s="11">
        <v>42</v>
      </c>
      <c r="N592" s="11" t="s">
        <v>13533</v>
      </c>
    </row>
    <row r="593" spans="1:14" s="11" customFormat="1" ht="32" hidden="1" x14ac:dyDescent="0.2">
      <c r="A593" s="3"/>
      <c r="B593" s="4" t="str">
        <f>VLOOKUP(F593,decisions3!A:B,2,FALSE)</f>
        <v>no_biology</v>
      </c>
      <c r="C593" s="3" t="str">
        <f>IF(L593&gt;0,"EC-side","iPSC-side")</f>
        <v>EC-side</v>
      </c>
      <c r="D593" s="47"/>
      <c r="E593" s="4" t="str">
        <f>VLOOKUP(F593,collapsed3!A:J,10,FALSE)</f>
        <v>main</v>
      </c>
      <c r="F593" s="11" t="s">
        <v>270</v>
      </c>
      <c r="G593" s="3" t="s">
        <v>271</v>
      </c>
      <c r="H593" s="11">
        <v>2.5766940480395081E-4</v>
      </c>
      <c r="I593" s="11">
        <v>2.3183148101644721E-3</v>
      </c>
      <c r="J593" s="11">
        <v>0.49849310876659031</v>
      </c>
      <c r="K593" s="11">
        <v>0.50733885555441893</v>
      </c>
      <c r="L593" s="11">
        <v>1.8825442866587161</v>
      </c>
      <c r="M593" s="11">
        <v>55</v>
      </c>
      <c r="N593" s="11" t="s">
        <v>13039</v>
      </c>
    </row>
    <row r="594" spans="1:14" s="11" customFormat="1" ht="48" hidden="1" x14ac:dyDescent="0.2">
      <c r="F594" s="11" t="s">
        <v>1778</v>
      </c>
      <c r="G594" s="11" t="s">
        <v>1779</v>
      </c>
      <c r="H594" s="11">
        <v>0.48489010989010989</v>
      </c>
      <c r="I594" s="11">
        <v>0.61548818457096732</v>
      </c>
      <c r="J594" s="11">
        <v>6.1840603575328473E-2</v>
      </c>
      <c r="K594" s="11">
        <v>0.23402619330607299</v>
      </c>
      <c r="L594" s="11">
        <v>0.97409461768314753</v>
      </c>
      <c r="M594" s="11">
        <v>107</v>
      </c>
      <c r="N594" s="11" t="s">
        <v>13535</v>
      </c>
    </row>
    <row r="595" spans="1:14" s="11" customFormat="1" ht="80" hidden="1" x14ac:dyDescent="0.2">
      <c r="F595" s="11" t="s">
        <v>1781</v>
      </c>
      <c r="G595" s="11" t="s">
        <v>1782</v>
      </c>
      <c r="H595" s="11">
        <v>0.31186868686868691</v>
      </c>
      <c r="I595" s="11">
        <v>0.4621429815395332</v>
      </c>
      <c r="J595" s="11">
        <v>7.9770591862845255E-2</v>
      </c>
      <c r="K595" s="11">
        <v>0.23818427832356831</v>
      </c>
      <c r="L595" s="11">
        <v>1.07017422919117</v>
      </c>
      <c r="M595" s="11">
        <v>186</v>
      </c>
      <c r="N595" s="11" t="s">
        <v>13536</v>
      </c>
    </row>
    <row r="596" spans="1:14" s="11" customFormat="1" ht="16" hidden="1" x14ac:dyDescent="0.2">
      <c r="F596" s="11" t="s">
        <v>1784</v>
      </c>
      <c r="G596" s="11" t="s">
        <v>1785</v>
      </c>
      <c r="H596" s="11">
        <v>0.22998296422487219</v>
      </c>
      <c r="I596" s="11">
        <v>0.37347195025336699</v>
      </c>
      <c r="J596" s="11">
        <v>0.11573444770168879</v>
      </c>
      <c r="K596" s="11">
        <v>0.44322111691388499</v>
      </c>
      <c r="L596" s="11">
        <v>1.2251800033508109</v>
      </c>
      <c r="M596" s="11">
        <v>16</v>
      </c>
      <c r="N596" s="11" t="s">
        <v>13537</v>
      </c>
    </row>
    <row r="597" spans="1:14" s="11" customFormat="1" ht="16" hidden="1" x14ac:dyDescent="0.2">
      <c r="F597" s="11" t="s">
        <v>1787</v>
      </c>
      <c r="G597" s="11" t="s">
        <v>1788</v>
      </c>
      <c r="H597" s="11">
        <v>0.32911392405063289</v>
      </c>
      <c r="I597" s="11">
        <v>0.4792470713786724</v>
      </c>
      <c r="J597" s="11">
        <v>0.118287526124085</v>
      </c>
      <c r="K597" s="11">
        <v>-0.32476558072009409</v>
      </c>
      <c r="L597" s="11">
        <v>-1.0978266976843789</v>
      </c>
      <c r="M597" s="11">
        <v>25</v>
      </c>
      <c r="N597" s="11" t="s">
        <v>13538</v>
      </c>
    </row>
    <row r="598" spans="1:14" s="11" customFormat="1" ht="144" hidden="1" x14ac:dyDescent="0.2">
      <c r="A598" s="3"/>
      <c r="B598" s="4" t="str">
        <f>VLOOKUP(F598,decisions3!A:B,2,FALSE)</f>
        <v>no_redundant</v>
      </c>
      <c r="C598" s="3" t="str">
        <f t="shared" ref="C598:C601" si="36">IF(L598&gt;0,"EC-side","iPSC-side")</f>
        <v>EC-side</v>
      </c>
      <c r="D598" s="47"/>
      <c r="E598" s="4" t="str">
        <f>VLOOKUP(F598,collapsed3!A:J,10,FALSE)</f>
        <v>main</v>
      </c>
      <c r="F598" s="11" t="s">
        <v>1799</v>
      </c>
      <c r="G598" s="3" t="s">
        <v>1800</v>
      </c>
      <c r="H598" s="11">
        <v>2.8384556612035338E-10</v>
      </c>
      <c r="I598" s="11">
        <v>2.207237187973986E-8</v>
      </c>
      <c r="J598" s="11">
        <v>0.81403583784790789</v>
      </c>
      <c r="K598" s="11">
        <v>0.38949700549440391</v>
      </c>
      <c r="L598" s="11">
        <v>1.882416859804187</v>
      </c>
      <c r="M598" s="11">
        <v>407</v>
      </c>
      <c r="N598" s="11" t="s">
        <v>13542</v>
      </c>
    </row>
    <row r="599" spans="1:14" s="11" customFormat="1" ht="32" hidden="1" x14ac:dyDescent="0.2">
      <c r="A599" s="3"/>
      <c r="B599" s="4" t="str">
        <f>VLOOKUP(F599,decisions3!A:B,2,FALSE)</f>
        <v>no_biology</v>
      </c>
      <c r="C599" s="3" t="str">
        <f t="shared" si="36"/>
        <v>EC-side</v>
      </c>
      <c r="D599" s="47"/>
      <c r="E599" s="4" t="str">
        <f>VLOOKUP(F599,collapsed3!A:J,10,FALSE)</f>
        <v>redundant</v>
      </c>
      <c r="F599" s="11" t="s">
        <v>3383</v>
      </c>
      <c r="G599" s="3" t="s">
        <v>3384</v>
      </c>
      <c r="H599" s="11">
        <v>1.0404019211411649E-3</v>
      </c>
      <c r="I599" s="11">
        <v>6.9916721696441234E-3</v>
      </c>
      <c r="J599" s="11">
        <v>0.45505986738722948</v>
      </c>
      <c r="K599" s="11">
        <v>0.64694281173854062</v>
      </c>
      <c r="L599" s="11">
        <v>1.882203566018307</v>
      </c>
      <c r="M599" s="11">
        <v>19</v>
      </c>
      <c r="N599" s="11" t="s">
        <v>14062</v>
      </c>
    </row>
    <row r="600" spans="1:14" s="11" customFormat="1" ht="32" hidden="1" x14ac:dyDescent="0.2">
      <c r="A600" s="3"/>
      <c r="B600" s="4" t="str">
        <f>VLOOKUP(F600,decisions3!A:B,2,FALSE)</f>
        <v>no_biology</v>
      </c>
      <c r="C600" s="3" t="str">
        <f t="shared" si="36"/>
        <v>EC-side</v>
      </c>
      <c r="D600" s="47"/>
      <c r="E600" s="4" t="str">
        <f>VLOOKUP(F600,collapsed3!A:J,10,FALSE)</f>
        <v>redundant</v>
      </c>
      <c r="F600" s="11" t="s">
        <v>9489</v>
      </c>
      <c r="G600" s="3" t="s">
        <v>9490</v>
      </c>
      <c r="H600" s="11">
        <v>4.1039132444011298E-4</v>
      </c>
      <c r="I600" s="11">
        <v>3.325900907249154E-3</v>
      </c>
      <c r="J600" s="11">
        <v>0.49849310876659031</v>
      </c>
      <c r="K600" s="11">
        <v>0.54800383290471588</v>
      </c>
      <c r="L600" s="11">
        <v>1.882046456437529</v>
      </c>
      <c r="M600" s="11">
        <v>39</v>
      </c>
      <c r="N600" s="11" t="s">
        <v>16069</v>
      </c>
    </row>
    <row r="601" spans="1:14" s="11" customFormat="1" ht="32" hidden="1" x14ac:dyDescent="0.2">
      <c r="A601" s="3"/>
      <c r="B601" s="4" t="str">
        <f>VLOOKUP(F601,decisions3!A:B,2,FALSE)</f>
        <v>no_redundant</v>
      </c>
      <c r="C601" s="3" t="str">
        <f t="shared" si="36"/>
        <v>EC-side</v>
      </c>
      <c r="D601" s="47"/>
      <c r="E601" s="4" t="str">
        <f>VLOOKUP(F601,collapsed3!A:J,10,FALSE)</f>
        <v>redundant</v>
      </c>
      <c r="F601" s="11" t="s">
        <v>7890</v>
      </c>
      <c r="G601" s="3" t="s">
        <v>7891</v>
      </c>
      <c r="H601" s="11">
        <v>3.8616682627588242E-5</v>
      </c>
      <c r="I601" s="11">
        <v>4.9850626664704821E-4</v>
      </c>
      <c r="J601" s="11">
        <v>0.55733223875864601</v>
      </c>
      <c r="K601" s="11">
        <v>0.46397251867845579</v>
      </c>
      <c r="L601" s="11">
        <v>1.8819382554599671</v>
      </c>
      <c r="M601" s="11">
        <v>88</v>
      </c>
      <c r="N601" s="11" t="s">
        <v>15540</v>
      </c>
    </row>
    <row r="602" spans="1:14" s="11" customFormat="1" ht="32" hidden="1" x14ac:dyDescent="0.2">
      <c r="F602" s="11" t="s">
        <v>1802</v>
      </c>
      <c r="G602" s="11" t="s">
        <v>1803</v>
      </c>
      <c r="H602" s="11">
        <v>4.3269230769230768E-2</v>
      </c>
      <c r="I602" s="11">
        <v>0.11517302990408131</v>
      </c>
      <c r="J602" s="11">
        <v>0.27650059925447162</v>
      </c>
      <c r="K602" s="11">
        <v>0.45533000862900302</v>
      </c>
      <c r="L602" s="11">
        <v>1.5143978257205279</v>
      </c>
      <c r="M602" s="11">
        <v>33</v>
      </c>
      <c r="N602" s="11" t="s">
        <v>13277</v>
      </c>
    </row>
    <row r="603" spans="1:14" s="11" customFormat="1" ht="16" hidden="1" x14ac:dyDescent="0.2">
      <c r="F603" s="11" t="s">
        <v>1805</v>
      </c>
      <c r="G603" s="11" t="s">
        <v>1806</v>
      </c>
      <c r="H603" s="11">
        <v>9.5623987034035657E-2</v>
      </c>
      <c r="I603" s="11">
        <v>0.20322208782907519</v>
      </c>
      <c r="J603" s="11">
        <v>0.18302393838448719</v>
      </c>
      <c r="K603" s="11">
        <v>0.42667228962735942</v>
      </c>
      <c r="L603" s="11">
        <v>1.3482954253323971</v>
      </c>
      <c r="M603" s="11">
        <v>27</v>
      </c>
      <c r="N603" s="11" t="s">
        <v>13543</v>
      </c>
    </row>
    <row r="604" spans="1:14" s="11" customFormat="1" ht="34" hidden="1" x14ac:dyDescent="0.2">
      <c r="A604" s="3"/>
      <c r="B604" s="4" t="str">
        <f>VLOOKUP(F604,decisions3!A:B,2,FALSE)</f>
        <v>no_biology</v>
      </c>
      <c r="C604" s="3" t="str">
        <f>IF(L604&gt;0,"EC-side","iPSC-side")</f>
        <v>EC-side</v>
      </c>
      <c r="D604" s="47"/>
      <c r="E604" s="4" t="str">
        <f>VLOOKUP(F604,collapsed3!A:J,10,FALSE)</f>
        <v>redundant</v>
      </c>
      <c r="F604" s="11" t="s">
        <v>6739</v>
      </c>
      <c r="G604" s="3" t="s">
        <v>6740</v>
      </c>
      <c r="H604" s="11">
        <v>1.089644016866889E-3</v>
      </c>
      <c r="I604" s="11">
        <v>7.2480190612775122E-3</v>
      </c>
      <c r="J604" s="11">
        <v>0.45505986738722948</v>
      </c>
      <c r="K604" s="11">
        <v>0.61605070912100257</v>
      </c>
      <c r="L604" s="11">
        <v>1.8798812927338191</v>
      </c>
      <c r="M604" s="11">
        <v>23</v>
      </c>
      <c r="N604" s="11" t="s">
        <v>14062</v>
      </c>
    </row>
    <row r="605" spans="1:14" s="11" customFormat="1" ht="16" hidden="1" x14ac:dyDescent="0.2">
      <c r="F605" s="11" t="s">
        <v>1811</v>
      </c>
      <c r="G605" s="11" t="s">
        <v>1812</v>
      </c>
      <c r="H605" s="11">
        <v>7.3634204275534437E-2</v>
      </c>
      <c r="I605" s="11">
        <v>0.16616167326172979</v>
      </c>
      <c r="J605" s="11">
        <v>0.25720646646883821</v>
      </c>
      <c r="K605" s="11">
        <v>-0.45768024229665311</v>
      </c>
      <c r="L605" s="11">
        <v>-1.412244034639843</v>
      </c>
      <c r="M605" s="11">
        <v>18</v>
      </c>
      <c r="N605" s="11" t="s">
        <v>13545</v>
      </c>
    </row>
    <row r="606" spans="1:14" s="11" customFormat="1" ht="32" hidden="1" x14ac:dyDescent="0.2">
      <c r="F606" s="11" t="s">
        <v>1814</v>
      </c>
      <c r="G606" s="11" t="s">
        <v>1815</v>
      </c>
      <c r="H606" s="11">
        <v>3.7991858887381283E-2</v>
      </c>
      <c r="I606" s="11">
        <v>0.1040951435622376</v>
      </c>
      <c r="J606" s="11">
        <v>0.27128855468895302</v>
      </c>
      <c r="K606" s="11">
        <v>0.31538449657325379</v>
      </c>
      <c r="L606" s="11">
        <v>1.340951351043238</v>
      </c>
      <c r="M606" s="11">
        <v>122</v>
      </c>
      <c r="N606" s="11" t="s">
        <v>13546</v>
      </c>
    </row>
    <row r="607" spans="1:14" s="11" customFormat="1" ht="32" hidden="1" x14ac:dyDescent="0.2">
      <c r="A607" s="3"/>
      <c r="B607" s="4" t="str">
        <f>VLOOKUP(F607,decisions3!A:B,2,FALSE)</f>
        <v>no_biology</v>
      </c>
      <c r="C607" s="3" t="str">
        <f t="shared" ref="C607:C608" si="37">IF(L607&gt;0,"EC-side","iPSC-side")</f>
        <v>EC-side</v>
      </c>
      <c r="D607" s="47"/>
      <c r="E607" s="4" t="str">
        <f>VLOOKUP(F607,collapsed3!A:J,10,FALSE)</f>
        <v>redundant</v>
      </c>
      <c r="F607" s="11" t="s">
        <v>1142</v>
      </c>
      <c r="G607" s="3" t="s">
        <v>1143</v>
      </c>
      <c r="H607" s="11">
        <v>3.7654115601736931E-4</v>
      </c>
      <c r="I607" s="11">
        <v>3.1292198869026159E-3</v>
      </c>
      <c r="J607" s="11">
        <v>0.49849310876659031</v>
      </c>
      <c r="K607" s="11">
        <v>0.54090837895246335</v>
      </c>
      <c r="L607" s="11">
        <v>1.8786111282778539</v>
      </c>
      <c r="M607" s="11">
        <v>41</v>
      </c>
      <c r="N607" s="11" t="s">
        <v>13325</v>
      </c>
    </row>
    <row r="608" spans="1:14" s="11" customFormat="1" ht="32" hidden="1" x14ac:dyDescent="0.2">
      <c r="A608" s="3"/>
      <c r="B608" s="4" t="str">
        <f>VLOOKUP(F608,decisions3!A:B,2,FALSE)</f>
        <v>no_redundant</v>
      </c>
      <c r="C608" s="3" t="str">
        <f t="shared" si="37"/>
        <v>EC-side</v>
      </c>
      <c r="D608" s="47"/>
      <c r="E608" s="4" t="str">
        <f>VLOOKUP(F608,collapsed3!A:J,10,FALSE)</f>
        <v>redundant</v>
      </c>
      <c r="F608" s="11" t="s">
        <v>5409</v>
      </c>
      <c r="G608" s="3" t="s">
        <v>5410</v>
      </c>
      <c r="H608" s="11">
        <v>1.654078794193899E-3</v>
      </c>
      <c r="I608" s="11">
        <v>9.9488422501607283E-3</v>
      </c>
      <c r="J608" s="11">
        <v>0.45505986738722948</v>
      </c>
      <c r="K608" s="11">
        <v>0.6337042308644969</v>
      </c>
      <c r="L608" s="11">
        <v>1.8758553797987221</v>
      </c>
      <c r="M608" s="11">
        <v>20</v>
      </c>
      <c r="N608" s="11" t="s">
        <v>14726</v>
      </c>
    </row>
    <row r="609" spans="1:14" s="11" customFormat="1" ht="64" hidden="1" x14ac:dyDescent="0.2">
      <c r="F609" s="11" t="s">
        <v>1823</v>
      </c>
      <c r="G609" s="11" t="s">
        <v>1824</v>
      </c>
      <c r="H609" s="11">
        <v>5.1470588235294122E-2</v>
      </c>
      <c r="I609" s="11">
        <v>0.12965816355646859</v>
      </c>
      <c r="J609" s="11">
        <v>0.21925034670375521</v>
      </c>
      <c r="K609" s="11">
        <v>0.27497871565464899</v>
      </c>
      <c r="L609" s="11">
        <v>1.2638607328339799</v>
      </c>
      <c r="M609" s="11">
        <v>234</v>
      </c>
      <c r="N609" s="11" t="s">
        <v>13549</v>
      </c>
    </row>
    <row r="610" spans="1:14" s="11" customFormat="1" ht="48" hidden="1" x14ac:dyDescent="0.2">
      <c r="A610" s="3"/>
      <c r="B610" s="4" t="str">
        <f>VLOOKUP(F610,decisions3!A:B,2,FALSE)</f>
        <v>no_biology</v>
      </c>
      <c r="C610" s="3" t="str">
        <f t="shared" ref="C610:C612" si="38">IF(L610&gt;0,"EC-side","iPSC-side")</f>
        <v>EC-side</v>
      </c>
      <c r="D610" s="47"/>
      <c r="E610" s="4" t="str">
        <f>VLOOKUP(F610,collapsed3!A:J,10,FALSE)</f>
        <v>redundant</v>
      </c>
      <c r="F610" s="11" t="s">
        <v>392</v>
      </c>
      <c r="G610" s="3" t="s">
        <v>393</v>
      </c>
      <c r="H610" s="11">
        <v>3.4749279676238618E-5</v>
      </c>
      <c r="I610" s="11">
        <v>4.6134612773412738E-4</v>
      </c>
      <c r="J610" s="11">
        <v>0.55733223875864601</v>
      </c>
      <c r="K610" s="11">
        <v>0.45057010915150308</v>
      </c>
      <c r="L610" s="11">
        <v>1.8754221995969971</v>
      </c>
      <c r="M610" s="11">
        <v>107</v>
      </c>
      <c r="N610" s="11" t="s">
        <v>13079</v>
      </c>
    </row>
    <row r="611" spans="1:14" s="11" customFormat="1" ht="17" hidden="1" x14ac:dyDescent="0.2">
      <c r="A611" s="3"/>
      <c r="B611" s="4" t="str">
        <f>VLOOKUP(F611,decisions3!A:B,2,FALSE)</f>
        <v>no_redundant</v>
      </c>
      <c r="C611" s="3" t="str">
        <f t="shared" si="38"/>
        <v>EC-side</v>
      </c>
      <c r="D611" s="47"/>
      <c r="E611" s="4" t="str">
        <f>VLOOKUP(F611,collapsed3!A:J,10,FALSE)</f>
        <v>redundant</v>
      </c>
      <c r="F611" s="11" t="s">
        <v>8539</v>
      </c>
      <c r="G611" s="3" t="s">
        <v>8540</v>
      </c>
      <c r="H611" s="11">
        <v>1.231859736305647E-3</v>
      </c>
      <c r="I611" s="11">
        <v>7.8426001925423847E-3</v>
      </c>
      <c r="J611" s="11">
        <v>0.45505986738722948</v>
      </c>
      <c r="K611" s="11">
        <v>0.6085522074521541</v>
      </c>
      <c r="L611" s="11">
        <v>1.8736842829061759</v>
      </c>
      <c r="M611" s="11">
        <v>24</v>
      </c>
      <c r="N611" s="11" t="s">
        <v>15756</v>
      </c>
    </row>
    <row r="612" spans="1:14" s="11" customFormat="1" ht="32" hidden="1" x14ac:dyDescent="0.2">
      <c r="A612" s="3"/>
      <c r="B612" s="4" t="str">
        <f>VLOOKUP(F612,decisions3!A:B,2,FALSE)</f>
        <v>no_redundant</v>
      </c>
      <c r="C612" s="3" t="str">
        <f t="shared" si="38"/>
        <v>EC-side</v>
      </c>
      <c r="D612" s="47"/>
      <c r="E612" s="4" t="str">
        <f>VLOOKUP(F612,collapsed3!A:J,10,FALSE)</f>
        <v>redundant</v>
      </c>
      <c r="F612" s="11" t="s">
        <v>8138</v>
      </c>
      <c r="G612" s="3" t="s">
        <v>8139</v>
      </c>
      <c r="H612" s="11">
        <v>3.9168047378174917E-4</v>
      </c>
      <c r="I612" s="11">
        <v>3.186632006015547E-3</v>
      </c>
      <c r="J612" s="11">
        <v>0.49849310876659031</v>
      </c>
      <c r="K612" s="11">
        <v>0.51702684159515377</v>
      </c>
      <c r="L612" s="11">
        <v>1.8730490263312449</v>
      </c>
      <c r="M612" s="11">
        <v>49</v>
      </c>
      <c r="N612" s="11" t="s">
        <v>15621</v>
      </c>
    </row>
    <row r="613" spans="1:14" s="11" customFormat="1" ht="32" hidden="1" x14ac:dyDescent="0.2">
      <c r="F613" s="11" t="s">
        <v>1835</v>
      </c>
      <c r="G613" s="11" t="s">
        <v>1836</v>
      </c>
      <c r="H613" s="11">
        <v>0.89102564102564108</v>
      </c>
      <c r="I613" s="11">
        <v>0.92062313938302565</v>
      </c>
      <c r="J613" s="11">
        <v>4.0822900367777602E-2</v>
      </c>
      <c r="K613" s="11">
        <v>0.2115676753956581</v>
      </c>
      <c r="L613" s="11">
        <v>0.70366024979694863</v>
      </c>
      <c r="M613" s="11">
        <v>33</v>
      </c>
      <c r="N613" s="11" t="s">
        <v>13553</v>
      </c>
    </row>
    <row r="614" spans="1:14" s="11" customFormat="1" ht="32" hidden="1" x14ac:dyDescent="0.2">
      <c r="F614" s="11" t="s">
        <v>1838</v>
      </c>
      <c r="G614" s="11" t="s">
        <v>1839</v>
      </c>
      <c r="H614" s="11">
        <v>0.32567567567567568</v>
      </c>
      <c r="I614" s="11">
        <v>0.47590906342584188</v>
      </c>
      <c r="J614" s="11">
        <v>8.1080205755086635E-2</v>
      </c>
      <c r="K614" s="11">
        <v>0.25084648480182442</v>
      </c>
      <c r="L614" s="11">
        <v>1.0680891324290469</v>
      </c>
      <c r="M614" s="11">
        <v>123</v>
      </c>
      <c r="N614" s="11" t="s">
        <v>13554</v>
      </c>
    </row>
    <row r="615" spans="1:14" s="11" customFormat="1" ht="16" hidden="1" x14ac:dyDescent="0.2">
      <c r="F615" s="11" t="s">
        <v>1841</v>
      </c>
      <c r="G615" s="11" t="s">
        <v>1842</v>
      </c>
      <c r="H615" s="11">
        <v>0.61520190023752974</v>
      </c>
      <c r="I615" s="11">
        <v>0.7199030477161491</v>
      </c>
      <c r="J615" s="11">
        <v>7.7274697304470993E-2</v>
      </c>
      <c r="K615" s="11">
        <v>-0.29276202641704258</v>
      </c>
      <c r="L615" s="11">
        <v>-0.90336306260857813</v>
      </c>
      <c r="M615" s="11">
        <v>18</v>
      </c>
      <c r="N615" s="11" t="s">
        <v>13555</v>
      </c>
    </row>
    <row r="616" spans="1:14" s="11" customFormat="1" ht="16" hidden="1" x14ac:dyDescent="0.2">
      <c r="F616" s="11" t="s">
        <v>1844</v>
      </c>
      <c r="G616" s="11" t="s">
        <v>1845</v>
      </c>
      <c r="H616" s="11">
        <v>0.1527987897125567</v>
      </c>
      <c r="I616" s="11">
        <v>0.28020260932128588</v>
      </c>
      <c r="J616" s="11">
        <v>0.13649043778041259</v>
      </c>
      <c r="K616" s="11">
        <v>0.34267278938775952</v>
      </c>
      <c r="L616" s="11">
        <v>1.244340966303801</v>
      </c>
      <c r="M616" s="11">
        <v>50</v>
      </c>
      <c r="N616" s="11" t="s">
        <v>13556</v>
      </c>
    </row>
    <row r="617" spans="1:14" s="11" customFormat="1" ht="48" hidden="1" x14ac:dyDescent="0.2">
      <c r="F617" s="11" t="s">
        <v>1847</v>
      </c>
      <c r="G617" s="11" t="s">
        <v>1848</v>
      </c>
      <c r="H617" s="11">
        <v>0.65456989247311825</v>
      </c>
      <c r="I617" s="11">
        <v>0.74592647202275097</v>
      </c>
      <c r="J617" s="11">
        <v>4.6881985687833333E-2</v>
      </c>
      <c r="K617" s="11">
        <v>0.21243915544393971</v>
      </c>
      <c r="L617" s="11">
        <v>0.90762038309343007</v>
      </c>
      <c r="M617" s="11">
        <v>131</v>
      </c>
      <c r="N617" s="11" t="s">
        <v>13557</v>
      </c>
    </row>
    <row r="618" spans="1:14" s="11" customFormat="1" ht="32" hidden="1" x14ac:dyDescent="0.2">
      <c r="A618" s="3"/>
      <c r="B618" s="4" t="str">
        <f>VLOOKUP(F618,decisions3!A:B,2,FALSE)</f>
        <v>no_biology</v>
      </c>
      <c r="C618" s="3" t="str">
        <f>IF(L618&gt;0,"EC-side","iPSC-side")</f>
        <v>EC-side</v>
      </c>
      <c r="D618" s="47"/>
      <c r="E618" s="4" t="str">
        <f>VLOOKUP(F618,collapsed3!A:J,10,FALSE)</f>
        <v>redundant</v>
      </c>
      <c r="F618" s="11" t="s">
        <v>3107</v>
      </c>
      <c r="G618" s="3" t="s">
        <v>3108</v>
      </c>
      <c r="H618" s="11">
        <v>6.405330049271779E-4</v>
      </c>
      <c r="I618" s="11">
        <v>4.7569181052537846E-3</v>
      </c>
      <c r="J618" s="11">
        <v>0.47727081536286209</v>
      </c>
      <c r="K618" s="11">
        <v>0.551190862909684</v>
      </c>
      <c r="L618" s="11">
        <v>1.871971755602716</v>
      </c>
      <c r="M618" s="11">
        <v>38</v>
      </c>
      <c r="N618" s="11" t="s">
        <v>13972</v>
      </c>
    </row>
    <row r="619" spans="1:14" s="11" customFormat="1" ht="32" hidden="1" x14ac:dyDescent="0.2">
      <c r="F619" s="11" t="s">
        <v>1853</v>
      </c>
      <c r="G619" s="11" t="s">
        <v>1854</v>
      </c>
      <c r="H619" s="11">
        <v>0.75662650602409642</v>
      </c>
      <c r="I619" s="11">
        <v>0.82148615880752807</v>
      </c>
      <c r="J619" s="11">
        <v>6.7518895376774399E-2</v>
      </c>
      <c r="K619" s="11">
        <v>-0.27260263307999072</v>
      </c>
      <c r="L619" s="11">
        <v>-0.80729808429297145</v>
      </c>
      <c r="M619" s="11">
        <v>16</v>
      </c>
      <c r="N619" s="11" t="s">
        <v>13559</v>
      </c>
    </row>
    <row r="620" spans="1:14" s="11" customFormat="1" ht="16" hidden="1" x14ac:dyDescent="0.2">
      <c r="F620" s="11" t="s">
        <v>1856</v>
      </c>
      <c r="G620" s="11" t="s">
        <v>1857</v>
      </c>
      <c r="H620" s="11">
        <v>0.71819645732689208</v>
      </c>
      <c r="I620" s="11">
        <v>0.79566812402633291</v>
      </c>
      <c r="J620" s="11">
        <v>5.0908286551510543E-2</v>
      </c>
      <c r="K620" s="11">
        <v>0.26232847094236911</v>
      </c>
      <c r="L620" s="11">
        <v>0.83562046967567016</v>
      </c>
      <c r="M620" s="11">
        <v>28</v>
      </c>
      <c r="N620" s="11" t="s">
        <v>13560</v>
      </c>
    </row>
    <row r="621" spans="1:14" s="11" customFormat="1" ht="96" x14ac:dyDescent="0.2">
      <c r="A621" s="3"/>
      <c r="B621" s="28" t="str">
        <f>VLOOKUP(F621,decisions3!A:B,2,FALSE)</f>
        <v>yes_apriori</v>
      </c>
      <c r="C621" s="3" t="str">
        <f>IF(L621&gt;0,"EC-side","iPSC-side")</f>
        <v>EC-side</v>
      </c>
      <c r="D621" s="47" t="s">
        <v>16169</v>
      </c>
      <c r="E621" s="4" t="str">
        <f>VLOOKUP(F621,collapsed3!A:J,10,FALSE)</f>
        <v>main</v>
      </c>
      <c r="F621" s="11" t="s">
        <v>8655</v>
      </c>
      <c r="G621" s="3" t="s">
        <v>8656</v>
      </c>
      <c r="H621" s="11">
        <v>8.8041150573117566E-7</v>
      </c>
      <c r="I621" s="11">
        <v>2.21186459824463E-5</v>
      </c>
      <c r="J621" s="11">
        <v>0.65944439803793486</v>
      </c>
      <c r="K621" s="11">
        <v>0.40957341807217318</v>
      </c>
      <c r="L621" s="11">
        <v>1.8715154056577761</v>
      </c>
      <c r="M621" s="11">
        <v>213</v>
      </c>
      <c r="N621" s="11" t="s">
        <v>15794</v>
      </c>
    </row>
    <row r="622" spans="1:14" s="11" customFormat="1" ht="32" hidden="1" x14ac:dyDescent="0.2">
      <c r="B622" s="28"/>
      <c r="F622" s="11" t="s">
        <v>1862</v>
      </c>
      <c r="G622" s="11" t="s">
        <v>1863</v>
      </c>
      <c r="H622" s="11">
        <v>2.1319654430979561E-2</v>
      </c>
      <c r="I622" s="11">
        <v>6.5944662761144593E-2</v>
      </c>
      <c r="J622" s="11">
        <v>0.35248785758361922</v>
      </c>
      <c r="K622" s="11">
        <v>0.50209548964374218</v>
      </c>
      <c r="L622" s="11">
        <v>1.5576824741490369</v>
      </c>
      <c r="M622" s="11">
        <v>25</v>
      </c>
      <c r="N622" s="11" t="s">
        <v>13562</v>
      </c>
    </row>
    <row r="623" spans="1:14" s="11" customFormat="1" ht="32" hidden="1" x14ac:dyDescent="0.2">
      <c r="B623" s="28"/>
      <c r="F623" s="11" t="s">
        <v>1865</v>
      </c>
      <c r="G623" s="11" t="s">
        <v>1866</v>
      </c>
      <c r="H623" s="11">
        <v>0.91520000000000001</v>
      </c>
      <c r="I623" s="11">
        <v>0.93729796174349322</v>
      </c>
      <c r="J623" s="11">
        <v>3.9517222847391863E-2</v>
      </c>
      <c r="K623" s="11">
        <v>0.19816857735835799</v>
      </c>
      <c r="L623" s="11">
        <v>0.66546000798318672</v>
      </c>
      <c r="M623" s="11">
        <v>34</v>
      </c>
      <c r="N623" s="11" t="s">
        <v>13563</v>
      </c>
    </row>
    <row r="624" spans="1:14" s="11" customFormat="1" ht="32" hidden="1" x14ac:dyDescent="0.2">
      <c r="A624" s="3"/>
      <c r="B624" s="28" t="str">
        <f>VLOOKUP(F624,decisions3!A:B,2,FALSE)</f>
        <v>no_redundant</v>
      </c>
      <c r="C624" s="3" t="str">
        <f>IF(L624&gt;0,"EC-side","iPSC-side")</f>
        <v>EC-side</v>
      </c>
      <c r="D624" s="47"/>
      <c r="E624" s="4" t="str">
        <f>VLOOKUP(F624,collapsed3!A:J,10,FALSE)</f>
        <v>redundant</v>
      </c>
      <c r="F624" s="11" t="s">
        <v>5250</v>
      </c>
      <c r="G624" s="3" t="s">
        <v>5251</v>
      </c>
      <c r="H624" s="11">
        <v>1.5029361622216449E-4</v>
      </c>
      <c r="I624" s="11">
        <v>1.538742791791816E-3</v>
      </c>
      <c r="J624" s="11">
        <v>0.51884807774379182</v>
      </c>
      <c r="K624" s="11">
        <v>0.46339707083183579</v>
      </c>
      <c r="L624" s="11">
        <v>1.8704903926548579</v>
      </c>
      <c r="M624" s="11">
        <v>87</v>
      </c>
      <c r="N624" s="11" t="s">
        <v>14674</v>
      </c>
    </row>
    <row r="625" spans="1:14" s="11" customFormat="1" ht="32" hidden="1" x14ac:dyDescent="0.2">
      <c r="B625" s="28"/>
      <c r="F625" s="11" t="s">
        <v>1871</v>
      </c>
      <c r="G625" s="11" t="s">
        <v>1872</v>
      </c>
      <c r="H625" s="11">
        <v>0.67500000000000004</v>
      </c>
      <c r="I625" s="11">
        <v>0.76202903560318014</v>
      </c>
      <c r="J625" s="11">
        <v>5.5364283772536209E-2</v>
      </c>
      <c r="K625" s="11">
        <v>0.28144210556429577</v>
      </c>
      <c r="L625" s="11">
        <v>0.83902552991465384</v>
      </c>
      <c r="M625" s="11">
        <v>21</v>
      </c>
      <c r="N625" s="11" t="s">
        <v>13565</v>
      </c>
    </row>
    <row r="626" spans="1:14" s="11" customFormat="1" ht="48" hidden="1" x14ac:dyDescent="0.2">
      <c r="A626" s="3"/>
      <c r="B626" s="28" t="str">
        <f>VLOOKUP(F626,decisions3!A:B,2,FALSE)</f>
        <v>no_biology</v>
      </c>
      <c r="C626" s="3" t="str">
        <f>IF(L626&gt;0,"EC-side","iPSC-side")</f>
        <v>EC-side</v>
      </c>
      <c r="D626" s="47"/>
      <c r="E626" s="4" t="str">
        <f>VLOOKUP(F626,collapsed3!A:J,10,FALSE)</f>
        <v>redundant</v>
      </c>
      <c r="F626" s="11" t="s">
        <v>1340</v>
      </c>
      <c r="G626" s="3" t="s">
        <v>1341</v>
      </c>
      <c r="H626" s="11">
        <v>5.2817643713853271E-5</v>
      </c>
      <c r="I626" s="11">
        <v>6.4726733602248521E-4</v>
      </c>
      <c r="J626" s="11">
        <v>0.55733223875864601</v>
      </c>
      <c r="K626" s="11">
        <v>0.45646414858174111</v>
      </c>
      <c r="L626" s="11">
        <v>1.8701665418849911</v>
      </c>
      <c r="M626" s="11">
        <v>97</v>
      </c>
      <c r="N626" s="11" t="s">
        <v>13391</v>
      </c>
    </row>
    <row r="627" spans="1:14" s="11" customFormat="1" ht="32" hidden="1" x14ac:dyDescent="0.2">
      <c r="B627" s="28"/>
      <c r="F627" s="11" t="s">
        <v>1877</v>
      </c>
      <c r="G627" s="11" t="s">
        <v>1878</v>
      </c>
      <c r="H627" s="11">
        <v>2.1797863959230921E-2</v>
      </c>
      <c r="I627" s="11">
        <v>6.7162097821554884E-2</v>
      </c>
      <c r="J627" s="11">
        <v>0.35248785758361922</v>
      </c>
      <c r="K627" s="11">
        <v>0.44502272692044142</v>
      </c>
      <c r="L627" s="11">
        <v>1.5283715111905289</v>
      </c>
      <c r="M627" s="11">
        <v>39</v>
      </c>
      <c r="N627" s="11" t="s">
        <v>13567</v>
      </c>
    </row>
    <row r="628" spans="1:14" s="11" customFormat="1" ht="96" hidden="1" x14ac:dyDescent="0.2">
      <c r="B628" s="28"/>
      <c r="F628" s="11" t="s">
        <v>1880</v>
      </c>
      <c r="G628" s="11" t="s">
        <v>1881</v>
      </c>
      <c r="H628" s="11">
        <v>7.52157829839704E-2</v>
      </c>
      <c r="I628" s="11">
        <v>0.1682566761819502</v>
      </c>
      <c r="J628" s="11">
        <v>0.17978231629832361</v>
      </c>
      <c r="K628" s="11">
        <v>0.27329902859922228</v>
      </c>
      <c r="L628" s="11">
        <v>1.245273458472308</v>
      </c>
      <c r="M628" s="11">
        <v>211</v>
      </c>
      <c r="N628" s="11" t="s">
        <v>13568</v>
      </c>
    </row>
    <row r="629" spans="1:14" s="11" customFormat="1" ht="32" hidden="1" x14ac:dyDescent="0.2">
      <c r="B629" s="28"/>
      <c r="F629" s="11" t="s">
        <v>1883</v>
      </c>
      <c r="G629" s="11" t="s">
        <v>1884</v>
      </c>
      <c r="H629" s="11">
        <v>0.77402597402597406</v>
      </c>
      <c r="I629" s="11">
        <v>0.83131599669427581</v>
      </c>
      <c r="J629" s="11">
        <v>7.0113215764256012E-2</v>
      </c>
      <c r="K629" s="11">
        <v>-0.22632148655962481</v>
      </c>
      <c r="L629" s="11">
        <v>-0.7880054417909742</v>
      </c>
      <c r="M629" s="11">
        <v>27</v>
      </c>
      <c r="N629" s="11" t="s">
        <v>13569</v>
      </c>
    </row>
    <row r="630" spans="1:14" s="11" customFormat="1" ht="32" hidden="1" x14ac:dyDescent="0.2">
      <c r="B630" s="28"/>
      <c r="F630" s="11" t="s">
        <v>1886</v>
      </c>
      <c r="G630" s="11" t="s">
        <v>1887</v>
      </c>
      <c r="H630" s="11">
        <v>0.89835164835164838</v>
      </c>
      <c r="I630" s="11">
        <v>0.92555725032065728</v>
      </c>
      <c r="J630" s="11">
        <v>3.3235930778538252E-2</v>
      </c>
      <c r="K630" s="11">
        <v>0.1853925260869457</v>
      </c>
      <c r="L630" s="11">
        <v>0.77152713385762772</v>
      </c>
      <c r="M630" s="11">
        <v>105</v>
      </c>
      <c r="N630" s="11" t="s">
        <v>13570</v>
      </c>
    </row>
    <row r="631" spans="1:14" s="11" customFormat="1" ht="80" hidden="1" x14ac:dyDescent="0.2">
      <c r="B631" s="28"/>
      <c r="F631" s="11" t="s">
        <v>1889</v>
      </c>
      <c r="G631" s="11" t="s">
        <v>1890</v>
      </c>
      <c r="H631" s="11">
        <v>0.47100591715976331</v>
      </c>
      <c r="I631" s="11">
        <v>0.60420476254665623</v>
      </c>
      <c r="J631" s="11">
        <v>5.617665863071758E-2</v>
      </c>
      <c r="K631" s="11">
        <v>0.20778645484019079</v>
      </c>
      <c r="L631" s="11">
        <v>0.99416142607546121</v>
      </c>
      <c r="M631" s="11">
        <v>376</v>
      </c>
      <c r="N631" s="11" t="s">
        <v>13571</v>
      </c>
    </row>
    <row r="632" spans="1:14" s="11" customFormat="1" ht="32" hidden="1" x14ac:dyDescent="0.2">
      <c r="B632" s="28"/>
      <c r="F632" s="11" t="s">
        <v>1892</v>
      </c>
      <c r="G632" s="11" t="s">
        <v>1893</v>
      </c>
      <c r="H632" s="11">
        <v>4.9513171890796667E-2</v>
      </c>
      <c r="I632" s="11">
        <v>0.12643472978525561</v>
      </c>
      <c r="J632" s="11">
        <v>0.3217759180753611</v>
      </c>
      <c r="K632" s="11">
        <v>-0.48103321120333831</v>
      </c>
      <c r="L632" s="11">
        <v>-1.4941251039759389</v>
      </c>
      <c r="M632" s="11">
        <v>19</v>
      </c>
      <c r="N632" s="11" t="s">
        <v>13572</v>
      </c>
    </row>
    <row r="633" spans="1:14" s="11" customFormat="1" ht="32" hidden="1" x14ac:dyDescent="0.2">
      <c r="B633" s="28"/>
      <c r="F633" s="11" t="s">
        <v>1895</v>
      </c>
      <c r="G633" s="11" t="s">
        <v>1896</v>
      </c>
      <c r="H633" s="11">
        <v>1.6985518430674459E-2</v>
      </c>
      <c r="I633" s="11">
        <v>5.6722600403458903E-2</v>
      </c>
      <c r="J633" s="11">
        <v>0.35248785758361922</v>
      </c>
      <c r="K633" s="11">
        <v>0.41114307845793691</v>
      </c>
      <c r="L633" s="11">
        <v>1.5255978225922491</v>
      </c>
      <c r="M633" s="11">
        <v>55</v>
      </c>
      <c r="N633" s="11" t="s">
        <v>13573</v>
      </c>
    </row>
    <row r="634" spans="1:14" s="11" customFormat="1" ht="17" hidden="1" x14ac:dyDescent="0.2">
      <c r="A634" s="3"/>
      <c r="B634" s="28" t="str">
        <f>VLOOKUP(F634,decisions3!A:B,2,FALSE)</f>
        <v>no_biology</v>
      </c>
      <c r="C634" s="3" t="str">
        <f t="shared" ref="C634:C635" si="39">IF(L634&gt;0,"EC-side","iPSC-side")</f>
        <v>EC-side</v>
      </c>
      <c r="D634" s="47"/>
      <c r="E634" s="4" t="str">
        <f>VLOOKUP(F634,collapsed3!A:J,10,FALSE)</f>
        <v>redundant</v>
      </c>
      <c r="F634" s="11" t="s">
        <v>9186</v>
      </c>
      <c r="G634" s="3" t="s">
        <v>9187</v>
      </c>
      <c r="H634" s="11">
        <v>1.6988096373811859E-3</v>
      </c>
      <c r="I634" s="11">
        <v>1.014316686597249E-2</v>
      </c>
      <c r="J634" s="11">
        <v>0.45505986738722948</v>
      </c>
      <c r="K634" s="11">
        <v>0.61599456360242799</v>
      </c>
      <c r="L634" s="11">
        <v>1.870005905097629</v>
      </c>
      <c r="M634" s="11">
        <v>22</v>
      </c>
      <c r="N634" s="11" t="s">
        <v>15969</v>
      </c>
    </row>
    <row r="635" spans="1:14" s="11" customFormat="1" ht="17" hidden="1" x14ac:dyDescent="0.2">
      <c r="A635" s="3"/>
      <c r="B635" s="28" t="str">
        <f>VLOOKUP(F635,decisions3!A:B,2,FALSE)</f>
        <v>no_biology</v>
      </c>
      <c r="C635" s="3" t="str">
        <f t="shared" si="39"/>
        <v>EC-side</v>
      </c>
      <c r="D635" s="47"/>
      <c r="E635" s="4" t="str">
        <f>VLOOKUP(F635,collapsed3!A:J,10,FALSE)</f>
        <v>redundant</v>
      </c>
      <c r="F635" s="11" t="s">
        <v>7448</v>
      </c>
      <c r="G635" s="3" t="s">
        <v>7449</v>
      </c>
      <c r="H635" s="11">
        <v>1.0178465014108139E-3</v>
      </c>
      <c r="I635" s="11">
        <v>6.8683608958837166E-3</v>
      </c>
      <c r="J635" s="11">
        <v>0.45505986738722948</v>
      </c>
      <c r="K635" s="11">
        <v>0.59160261085978971</v>
      </c>
      <c r="L635" s="11">
        <v>1.8694794886576791</v>
      </c>
      <c r="M635" s="11">
        <v>27</v>
      </c>
      <c r="N635" s="11" t="s">
        <v>15395</v>
      </c>
    </row>
    <row r="636" spans="1:14" s="11" customFormat="1" ht="16" hidden="1" x14ac:dyDescent="0.2">
      <c r="B636" s="28"/>
      <c r="F636" s="11" t="s">
        <v>1904</v>
      </c>
      <c r="G636" s="11" t="s">
        <v>1905</v>
      </c>
      <c r="H636" s="11">
        <v>0.98425196850393704</v>
      </c>
      <c r="I636" s="11">
        <v>0.98848921560081748</v>
      </c>
      <c r="J636" s="11">
        <v>3.5391062422245691E-2</v>
      </c>
      <c r="K636" s="11">
        <v>0.1667905410361572</v>
      </c>
      <c r="L636" s="11">
        <v>0.56735490868461569</v>
      </c>
      <c r="M636" s="11">
        <v>36</v>
      </c>
      <c r="N636" s="11" t="s">
        <v>13576</v>
      </c>
    </row>
    <row r="637" spans="1:14" s="11" customFormat="1" ht="16" hidden="1" x14ac:dyDescent="0.2">
      <c r="B637" s="28"/>
      <c r="F637" s="11" t="s">
        <v>1907</v>
      </c>
      <c r="G637" s="11" t="s">
        <v>1908</v>
      </c>
      <c r="H637" s="11">
        <v>0.19746835443037969</v>
      </c>
      <c r="I637" s="11">
        <v>0.3350294262699326</v>
      </c>
      <c r="J637" s="11">
        <v>0.15740289930528331</v>
      </c>
      <c r="K637" s="11">
        <v>-0.3659246380008872</v>
      </c>
      <c r="L637" s="11">
        <v>-1.2369593971354309</v>
      </c>
      <c r="M637" s="11">
        <v>25</v>
      </c>
      <c r="N637" s="11" t="s">
        <v>13577</v>
      </c>
    </row>
    <row r="638" spans="1:14" s="11" customFormat="1" ht="32" hidden="1" x14ac:dyDescent="0.2">
      <c r="B638" s="28"/>
      <c r="F638" s="11" t="s">
        <v>1910</v>
      </c>
      <c r="G638" s="11" t="s">
        <v>1911</v>
      </c>
      <c r="H638" s="11">
        <v>7.2192513368983954E-2</v>
      </c>
      <c r="I638" s="11">
        <v>0.16385041602717279</v>
      </c>
      <c r="J638" s="11">
        <v>0.27650059925447162</v>
      </c>
      <c r="K638" s="11">
        <v>-0.3617624192781117</v>
      </c>
      <c r="L638" s="11">
        <v>-1.3837331627284839</v>
      </c>
      <c r="M638" s="11">
        <v>39</v>
      </c>
      <c r="N638" s="11" t="s">
        <v>13578</v>
      </c>
    </row>
    <row r="639" spans="1:14" s="11" customFormat="1" ht="80" hidden="1" x14ac:dyDescent="0.2">
      <c r="B639" s="28"/>
      <c r="F639" s="11" t="s">
        <v>1913</v>
      </c>
      <c r="G639" s="11" t="s">
        <v>1914</v>
      </c>
      <c r="H639" s="11">
        <v>0.29134860050890588</v>
      </c>
      <c r="I639" s="11">
        <v>0.43971558653516007</v>
      </c>
      <c r="J639" s="11">
        <v>8.3836105715992884E-2</v>
      </c>
      <c r="K639" s="11">
        <v>0.24305167005795059</v>
      </c>
      <c r="L639" s="11">
        <v>1.089113259419684</v>
      </c>
      <c r="M639" s="11">
        <v>183</v>
      </c>
      <c r="N639" s="11" t="s">
        <v>13579</v>
      </c>
    </row>
    <row r="640" spans="1:14" s="11" customFormat="1" ht="32" hidden="1" x14ac:dyDescent="0.2">
      <c r="B640" s="28"/>
      <c r="F640" s="11" t="s">
        <v>1916</v>
      </c>
      <c r="G640" s="11" t="s">
        <v>1917</v>
      </c>
      <c r="H640" s="11">
        <v>0.50985221674876846</v>
      </c>
      <c r="I640" s="11">
        <v>0.63338810950988134</v>
      </c>
      <c r="J640" s="11">
        <v>8.9436683371862058E-2</v>
      </c>
      <c r="K640" s="11">
        <v>-0.30332510736166068</v>
      </c>
      <c r="L640" s="11">
        <v>-0.96040525647197283</v>
      </c>
      <c r="M640" s="11">
        <v>20</v>
      </c>
      <c r="N640" s="11" t="s">
        <v>13580</v>
      </c>
    </row>
    <row r="641" spans="1:14" s="11" customFormat="1" ht="16" hidden="1" x14ac:dyDescent="0.2">
      <c r="B641" s="28"/>
      <c r="F641" s="11" t="s">
        <v>1919</v>
      </c>
      <c r="G641" s="11" t="s">
        <v>1920</v>
      </c>
      <c r="H641" s="11">
        <v>0.30213903743315512</v>
      </c>
      <c r="I641" s="11">
        <v>0.4522392741781322</v>
      </c>
      <c r="J641" s="11">
        <v>0.12814291689841531</v>
      </c>
      <c r="K641" s="11">
        <v>-0.28615055706609449</v>
      </c>
      <c r="L641" s="11">
        <v>-1.09451948086732</v>
      </c>
      <c r="M641" s="11">
        <v>39</v>
      </c>
      <c r="N641" s="11" t="s">
        <v>13581</v>
      </c>
    </row>
    <row r="642" spans="1:14" s="11" customFormat="1" ht="16" hidden="1" x14ac:dyDescent="0.2">
      <c r="B642" s="28"/>
      <c r="F642" s="11" t="s">
        <v>1922</v>
      </c>
      <c r="G642" s="11" t="s">
        <v>1923</v>
      </c>
      <c r="H642" s="11">
        <v>0.66348448687350836</v>
      </c>
      <c r="I642" s="11">
        <v>0.75371837708830547</v>
      </c>
      <c r="J642" s="11">
        <v>7.3621274101439413E-2</v>
      </c>
      <c r="K642" s="11">
        <v>-0.28431074312759042</v>
      </c>
      <c r="L642" s="11">
        <v>-0.85899651972268376</v>
      </c>
      <c r="M642" s="11">
        <v>17</v>
      </c>
      <c r="N642" s="11" t="s">
        <v>10374</v>
      </c>
    </row>
    <row r="643" spans="1:14" s="11" customFormat="1" ht="32" hidden="1" x14ac:dyDescent="0.2">
      <c r="B643" s="28"/>
      <c r="F643" s="11" t="s">
        <v>1925</v>
      </c>
      <c r="G643" s="11" t="s">
        <v>1926</v>
      </c>
      <c r="H643" s="11">
        <v>0.39153439153439151</v>
      </c>
      <c r="I643" s="11">
        <v>0.53593936410365584</v>
      </c>
      <c r="J643" s="11">
        <v>0.10968406197054929</v>
      </c>
      <c r="K643" s="11">
        <v>-0.28489788828265078</v>
      </c>
      <c r="L643" s="11">
        <v>-1.037029779180543</v>
      </c>
      <c r="M643" s="11">
        <v>33</v>
      </c>
      <c r="N643" s="11" t="s">
        <v>13582</v>
      </c>
    </row>
    <row r="644" spans="1:14" s="11" customFormat="1" ht="16" hidden="1" x14ac:dyDescent="0.2">
      <c r="B644" s="28"/>
      <c r="F644" s="11" t="s">
        <v>1928</v>
      </c>
      <c r="G644" s="11" t="s">
        <v>1929</v>
      </c>
      <c r="H644" s="11">
        <v>0.42336874051593321</v>
      </c>
      <c r="I644" s="11">
        <v>0.56437645164287265</v>
      </c>
      <c r="J644" s="11">
        <v>7.3438141083885689E-2</v>
      </c>
      <c r="K644" s="11">
        <v>0.27672525223324329</v>
      </c>
      <c r="L644" s="11">
        <v>1.0190660712977859</v>
      </c>
      <c r="M644" s="11">
        <v>54</v>
      </c>
      <c r="N644" s="11" t="s">
        <v>13583</v>
      </c>
    </row>
    <row r="645" spans="1:14" s="11" customFormat="1" ht="34" hidden="1" x14ac:dyDescent="0.2">
      <c r="A645" s="3"/>
      <c r="B645" s="28" t="str">
        <f>VLOOKUP(F645,decisions3!A:B,2,FALSE)</f>
        <v>no_biology</v>
      </c>
      <c r="C645" s="3" t="str">
        <f>IF(L645&gt;0,"EC-side","iPSC-side")</f>
        <v>EC-side</v>
      </c>
      <c r="D645" s="47"/>
      <c r="E645" s="4" t="str">
        <f>VLOOKUP(F645,collapsed3!A:J,10,FALSE)</f>
        <v>redundant</v>
      </c>
      <c r="F645" s="11" t="s">
        <v>1967</v>
      </c>
      <c r="G645" s="3" t="s">
        <v>1968</v>
      </c>
      <c r="H645" s="11">
        <v>2.4791884036364761E-4</v>
      </c>
      <c r="I645" s="11">
        <v>2.2554399237539641E-3</v>
      </c>
      <c r="J645" s="11">
        <v>0.49849310876659031</v>
      </c>
      <c r="K645" s="11">
        <v>0.48454761783934519</v>
      </c>
      <c r="L645" s="11">
        <v>1.869228216629957</v>
      </c>
      <c r="M645" s="11">
        <v>67</v>
      </c>
      <c r="N645" s="11" t="s">
        <v>13596</v>
      </c>
    </row>
    <row r="646" spans="1:14" s="11" customFormat="1" ht="16" hidden="1" x14ac:dyDescent="0.2">
      <c r="B646" s="28"/>
      <c r="F646" s="11" t="s">
        <v>1934</v>
      </c>
      <c r="G646" s="11" t="s">
        <v>1935</v>
      </c>
      <c r="H646" s="11">
        <v>0.2058346839546191</v>
      </c>
      <c r="I646" s="11">
        <v>0.34481337622243302</v>
      </c>
      <c r="J646" s="11">
        <v>0.1198878451154234</v>
      </c>
      <c r="K646" s="11">
        <v>0.38148197355130892</v>
      </c>
      <c r="L646" s="11">
        <v>1.2054928625320851</v>
      </c>
      <c r="M646" s="11">
        <v>27</v>
      </c>
      <c r="N646" s="11" t="s">
        <v>13585</v>
      </c>
    </row>
    <row r="647" spans="1:14" s="11" customFormat="1" ht="32" hidden="1" x14ac:dyDescent="0.2">
      <c r="B647" s="28"/>
      <c r="F647" s="11" t="s">
        <v>1937</v>
      </c>
      <c r="G647" s="11" t="s">
        <v>1938</v>
      </c>
      <c r="H647" s="11">
        <v>0.28757225433526012</v>
      </c>
      <c r="I647" s="11">
        <v>0.43623361944215489</v>
      </c>
      <c r="J647" s="11">
        <v>9.1679524600837906E-2</v>
      </c>
      <c r="K647" s="11">
        <v>0.28583681704271813</v>
      </c>
      <c r="L647" s="11">
        <v>1.1081592644177931</v>
      </c>
      <c r="M647" s="11">
        <v>69</v>
      </c>
      <c r="N647" s="11" t="s">
        <v>13586</v>
      </c>
    </row>
    <row r="648" spans="1:14" s="11" customFormat="1" ht="80" hidden="1" x14ac:dyDescent="0.2">
      <c r="B648" s="28"/>
      <c r="F648" s="11" t="s">
        <v>1940</v>
      </c>
      <c r="G648" s="11" t="s">
        <v>1941</v>
      </c>
      <c r="H648" s="11">
        <v>7.3710073710073709E-2</v>
      </c>
      <c r="I648" s="11">
        <v>0.16616167326172979</v>
      </c>
      <c r="J648" s="11">
        <v>0.1813831284984076</v>
      </c>
      <c r="K648" s="11">
        <v>0.26491793994744212</v>
      </c>
      <c r="L648" s="11">
        <v>1.2207232268977559</v>
      </c>
      <c r="M648" s="11">
        <v>242</v>
      </c>
      <c r="N648" s="11" t="s">
        <v>13587</v>
      </c>
    </row>
    <row r="649" spans="1:14" s="11" customFormat="1" ht="16" hidden="1" x14ac:dyDescent="0.2">
      <c r="B649" s="28"/>
      <c r="F649" s="11" t="s">
        <v>1943</v>
      </c>
      <c r="G649" s="11" t="s">
        <v>1944</v>
      </c>
      <c r="H649" s="11">
        <v>0.44754098360655742</v>
      </c>
      <c r="I649" s="11">
        <v>0.58490150158424026</v>
      </c>
      <c r="J649" s="11">
        <v>7.4550077742055396E-2</v>
      </c>
      <c r="K649" s="11">
        <v>0.33148651466333712</v>
      </c>
      <c r="L649" s="11">
        <v>1.011532473679442</v>
      </c>
      <c r="M649" s="11">
        <v>23</v>
      </c>
      <c r="N649" s="11" t="s">
        <v>13588</v>
      </c>
    </row>
    <row r="650" spans="1:14" s="11" customFormat="1" ht="32" hidden="1" x14ac:dyDescent="0.2">
      <c r="B650" s="28"/>
      <c r="F650" s="11" t="s">
        <v>1946</v>
      </c>
      <c r="G650" s="11" t="s">
        <v>1947</v>
      </c>
      <c r="H650" s="11">
        <v>0.82499999999999996</v>
      </c>
      <c r="I650" s="11">
        <v>0.86973854099418979</v>
      </c>
      <c r="J650" s="11">
        <v>4.3190199833418222E-2</v>
      </c>
      <c r="K650" s="11">
        <v>0.22220629331773939</v>
      </c>
      <c r="L650" s="11">
        <v>0.77897247886251386</v>
      </c>
      <c r="M650" s="11">
        <v>42</v>
      </c>
      <c r="N650" s="11" t="s">
        <v>13589</v>
      </c>
    </row>
    <row r="651" spans="1:14" s="11" customFormat="1" ht="144" hidden="1" x14ac:dyDescent="0.2">
      <c r="A651" s="3"/>
      <c r="B651" s="28" t="str">
        <f>VLOOKUP(F651,decisions3!A:B,2,FALSE)</f>
        <v>no_biology</v>
      </c>
      <c r="C651" s="3" t="str">
        <f t="shared" ref="C651:C653" si="40">IF(L651&gt;0,"EC-side","iPSC-side")</f>
        <v>EC-side</v>
      </c>
      <c r="D651" s="47"/>
      <c r="E651" s="4" t="str">
        <f>VLOOKUP(F651,collapsed3!A:J,10,FALSE)</f>
        <v>main</v>
      </c>
      <c r="F651" s="11" t="s">
        <v>2938</v>
      </c>
      <c r="G651" s="3" t="s">
        <v>2939</v>
      </c>
      <c r="H651" s="11">
        <v>1.9129785579959099E-8</v>
      </c>
      <c r="I651" s="11">
        <v>9.0101516345517082E-7</v>
      </c>
      <c r="J651" s="11">
        <v>0.73376198835648032</v>
      </c>
      <c r="K651" s="11">
        <v>0.39324136745265909</v>
      </c>
      <c r="L651" s="11">
        <v>1.868856207797738</v>
      </c>
      <c r="M651" s="11">
        <v>328</v>
      </c>
      <c r="N651" s="11" t="s">
        <v>13916</v>
      </c>
    </row>
    <row r="652" spans="1:14" s="11" customFormat="1" ht="32" hidden="1" x14ac:dyDescent="0.2">
      <c r="A652" s="3"/>
      <c r="B652" s="28" t="str">
        <f>VLOOKUP(F652,decisions3!A:B,2,FALSE)</f>
        <v>no_redundant</v>
      </c>
      <c r="C652" s="3" t="str">
        <f t="shared" si="40"/>
        <v>EC-side</v>
      </c>
      <c r="D652" s="47"/>
      <c r="E652" s="4" t="str">
        <f>VLOOKUP(F652,collapsed3!A:J,10,FALSE)</f>
        <v>redundant</v>
      </c>
      <c r="F652" s="11" t="s">
        <v>5559</v>
      </c>
      <c r="G652" s="3" t="s">
        <v>5560</v>
      </c>
      <c r="H652" s="11">
        <v>7.1747714129025882E-5</v>
      </c>
      <c r="I652" s="11">
        <v>8.2509871248379768E-4</v>
      </c>
      <c r="J652" s="11">
        <v>0.53843409630991623</v>
      </c>
      <c r="K652" s="11">
        <v>0.46726092840986988</v>
      </c>
      <c r="L652" s="11">
        <v>1.8676913090828271</v>
      </c>
      <c r="M652" s="11">
        <v>85</v>
      </c>
      <c r="N652" s="11" t="s">
        <v>14774</v>
      </c>
    </row>
    <row r="653" spans="1:14" s="11" customFormat="1" ht="128" hidden="1" x14ac:dyDescent="0.2">
      <c r="A653" s="3"/>
      <c r="B653" s="28" t="str">
        <f>VLOOKUP(F653,decisions3!A:B,2,FALSE)</f>
        <v>no_biology</v>
      </c>
      <c r="C653" s="3" t="str">
        <f t="shared" si="40"/>
        <v>EC-side</v>
      </c>
      <c r="D653" s="47"/>
      <c r="E653" s="4" t="str">
        <f>VLOOKUP(F653,collapsed3!A:J,10,FALSE)</f>
        <v>main</v>
      </c>
      <c r="F653" s="11" t="s">
        <v>602</v>
      </c>
      <c r="G653" s="3" t="s">
        <v>603</v>
      </c>
      <c r="H653" s="11">
        <v>1.37256668255367E-7</v>
      </c>
      <c r="I653" s="11">
        <v>4.6695862346044664E-6</v>
      </c>
      <c r="J653" s="11">
        <v>0.69013245879679563</v>
      </c>
      <c r="K653" s="11">
        <v>0.40445708852273982</v>
      </c>
      <c r="L653" s="11">
        <v>1.865258941146696</v>
      </c>
      <c r="M653" s="11">
        <v>252</v>
      </c>
      <c r="N653" s="11" t="s">
        <v>13148</v>
      </c>
    </row>
    <row r="654" spans="1:14" s="11" customFormat="1" ht="16" hidden="1" x14ac:dyDescent="0.2">
      <c r="B654" s="28"/>
      <c r="F654" s="11" t="s">
        <v>1958</v>
      </c>
      <c r="G654" s="11" t="s">
        <v>1959</v>
      </c>
      <c r="H654" s="11">
        <v>0.89333333333333331</v>
      </c>
      <c r="I654" s="11">
        <v>0.92271558085599836</v>
      </c>
      <c r="J654" s="11">
        <v>4.2502318003655282E-2</v>
      </c>
      <c r="K654" s="11">
        <v>0.22520040638807709</v>
      </c>
      <c r="L654" s="11">
        <v>0.67135970976306603</v>
      </c>
      <c r="M654" s="11">
        <v>21</v>
      </c>
      <c r="N654" s="11" t="s">
        <v>13593</v>
      </c>
    </row>
    <row r="655" spans="1:14" s="11" customFormat="1" ht="16" hidden="1" x14ac:dyDescent="0.2">
      <c r="B655" s="28"/>
      <c r="F655" s="11" t="s">
        <v>1961</v>
      </c>
      <c r="G655" s="11" t="s">
        <v>1962</v>
      </c>
      <c r="H655" s="11">
        <v>4.6511627906976737E-2</v>
      </c>
      <c r="I655" s="11">
        <v>0.1206568520605131</v>
      </c>
      <c r="J655" s="11">
        <v>0.27128855468895302</v>
      </c>
      <c r="K655" s="11">
        <v>0.49784619819124742</v>
      </c>
      <c r="L655" s="11">
        <v>1.5113369264227829</v>
      </c>
      <c r="M655" s="11">
        <v>22</v>
      </c>
      <c r="N655" s="11" t="s">
        <v>13594</v>
      </c>
    </row>
    <row r="656" spans="1:14" s="11" customFormat="1" ht="48" hidden="1" x14ac:dyDescent="0.2">
      <c r="A656" s="3"/>
      <c r="B656" s="28" t="str">
        <f>VLOOKUP(F656,decisions3!A:B,2,FALSE)</f>
        <v>no_redundant</v>
      </c>
      <c r="C656" s="3" t="str">
        <f t="shared" ref="C656:C657" si="41">IF(L656&gt;0,"EC-side","iPSC-side")</f>
        <v>EC-side</v>
      </c>
      <c r="D656" s="47"/>
      <c r="E656" s="4" t="str">
        <f>VLOOKUP(F656,collapsed3!A:J,10,FALSE)</f>
        <v>main</v>
      </c>
      <c r="F656" s="11" t="s">
        <v>3946</v>
      </c>
      <c r="G656" s="3" t="s">
        <v>3947</v>
      </c>
      <c r="H656" s="11">
        <v>3.5081956457252197E-5</v>
      </c>
      <c r="I656" s="11">
        <v>4.6200673302171651E-4</v>
      </c>
      <c r="J656" s="11">
        <v>0.55733223875864601</v>
      </c>
      <c r="K656" s="11">
        <v>0.43677631839912479</v>
      </c>
      <c r="L656" s="11">
        <v>1.8648631824620761</v>
      </c>
      <c r="M656" s="11">
        <v>129</v>
      </c>
      <c r="N656" s="11" t="s">
        <v>14248</v>
      </c>
    </row>
    <row r="657" spans="1:14" s="11" customFormat="1" ht="48" hidden="1" x14ac:dyDescent="0.2">
      <c r="A657" s="3"/>
      <c r="B657" s="28" t="str">
        <f>VLOOKUP(F657,decisions3!A:B,2,FALSE)</f>
        <v>no_biology</v>
      </c>
      <c r="C657" s="3" t="str">
        <f t="shared" si="41"/>
        <v>EC-side</v>
      </c>
      <c r="D657" s="47"/>
      <c r="E657" s="4" t="str">
        <f>VLOOKUP(F657,collapsed3!A:J,10,FALSE)</f>
        <v>redundant</v>
      </c>
      <c r="F657" s="11" t="s">
        <v>6626</v>
      </c>
      <c r="G657" s="3" t="s">
        <v>6627</v>
      </c>
      <c r="H657" s="11">
        <v>4.0516340436642618E-5</v>
      </c>
      <c r="I657" s="11">
        <v>5.1892693280813657E-4</v>
      </c>
      <c r="J657" s="11">
        <v>0.55733223875864601</v>
      </c>
      <c r="K657" s="11">
        <v>0.44730883979108799</v>
      </c>
      <c r="L657" s="11">
        <v>1.863833081620563</v>
      </c>
      <c r="M657" s="11">
        <v>108</v>
      </c>
      <c r="N657" s="11" t="s">
        <v>15125</v>
      </c>
    </row>
    <row r="658" spans="1:14" s="11" customFormat="1" ht="32" hidden="1" x14ac:dyDescent="0.2">
      <c r="B658" s="28"/>
      <c r="F658" s="11" t="s">
        <v>1970</v>
      </c>
      <c r="G658" s="11" t="s">
        <v>1971</v>
      </c>
      <c r="H658" s="11">
        <v>0.45422535211267612</v>
      </c>
      <c r="I658" s="11">
        <v>0.59145237232886627</v>
      </c>
      <c r="J658" s="11">
        <v>0.1188150394122628</v>
      </c>
      <c r="K658" s="11">
        <v>-0.2118367652293022</v>
      </c>
      <c r="L658" s="11">
        <v>-0.99129819384226814</v>
      </c>
      <c r="M658" s="11">
        <v>99</v>
      </c>
      <c r="N658" s="11" t="s">
        <v>13597</v>
      </c>
    </row>
    <row r="659" spans="1:14" s="11" customFormat="1" ht="16" hidden="1" x14ac:dyDescent="0.2">
      <c r="B659" s="28"/>
      <c r="F659" s="11" t="s">
        <v>1973</v>
      </c>
      <c r="G659" s="11" t="s">
        <v>1974</v>
      </c>
      <c r="H659" s="11">
        <v>0.87323943661971826</v>
      </c>
      <c r="I659" s="11">
        <v>0.9074132993954821</v>
      </c>
      <c r="J659" s="11">
        <v>5.934876803356285E-2</v>
      </c>
      <c r="K659" s="11">
        <v>-0.24602540065820369</v>
      </c>
      <c r="L659" s="11">
        <v>-0.71116229414376841</v>
      </c>
      <c r="M659" s="11">
        <v>15</v>
      </c>
      <c r="N659" s="11" t="s">
        <v>13598</v>
      </c>
    </row>
    <row r="660" spans="1:14" s="11" customFormat="1" ht="16" hidden="1" x14ac:dyDescent="0.2">
      <c r="B660" s="28"/>
      <c r="F660" s="11" t="s">
        <v>1976</v>
      </c>
      <c r="G660" s="11" t="s">
        <v>1977</v>
      </c>
      <c r="H660" s="11">
        <v>0.61265822784810131</v>
      </c>
      <c r="I660" s="11">
        <v>0.71769790966710856</v>
      </c>
      <c r="J660" s="11">
        <v>8.0858915028003228E-2</v>
      </c>
      <c r="K660" s="11">
        <v>-0.26495878191971439</v>
      </c>
      <c r="L660" s="11">
        <v>-0.89565779702528081</v>
      </c>
      <c r="M660" s="11">
        <v>25</v>
      </c>
      <c r="N660" s="11" t="s">
        <v>13599</v>
      </c>
    </row>
    <row r="661" spans="1:14" s="11" customFormat="1" ht="32" hidden="1" x14ac:dyDescent="0.2">
      <c r="B661" s="28"/>
      <c r="F661" s="11" t="s">
        <v>1979</v>
      </c>
      <c r="G661" s="11" t="s">
        <v>1980</v>
      </c>
      <c r="H661" s="11">
        <v>0.44670846394984332</v>
      </c>
      <c r="I661" s="11">
        <v>0.58451516156257532</v>
      </c>
      <c r="J661" s="11">
        <v>7.235708510369071E-2</v>
      </c>
      <c r="K661" s="11">
        <v>0.28589768260544768</v>
      </c>
      <c r="L661" s="11">
        <v>1.0069180864662419</v>
      </c>
      <c r="M661" s="11">
        <v>43</v>
      </c>
      <c r="N661" s="11" t="s">
        <v>13600</v>
      </c>
    </row>
    <row r="662" spans="1:14" s="11" customFormat="1" ht="16" hidden="1" x14ac:dyDescent="0.2">
      <c r="B662" s="28"/>
      <c r="F662" s="11" t="s">
        <v>1982</v>
      </c>
      <c r="G662" s="11" t="s">
        <v>1983</v>
      </c>
      <c r="H662" s="11">
        <v>4.5602605863192182E-2</v>
      </c>
      <c r="I662" s="11">
        <v>0.1188652120903317</v>
      </c>
      <c r="J662" s="11">
        <v>0.27128855468895302</v>
      </c>
      <c r="K662" s="11">
        <v>0.48706987124202711</v>
      </c>
      <c r="L662" s="11">
        <v>1.49964974450458</v>
      </c>
      <c r="M662" s="11">
        <v>24</v>
      </c>
      <c r="N662" s="11" t="s">
        <v>13601</v>
      </c>
    </row>
    <row r="663" spans="1:14" s="11" customFormat="1" ht="16" hidden="1" x14ac:dyDescent="0.2">
      <c r="B663" s="28"/>
      <c r="F663" s="11" t="s">
        <v>1985</v>
      </c>
      <c r="G663" s="11" t="s">
        <v>1986</v>
      </c>
      <c r="H663" s="11">
        <v>0.23239436619718309</v>
      </c>
      <c r="I663" s="11">
        <v>0.37630143777887948</v>
      </c>
      <c r="J663" s="11">
        <v>0.13802224249664269</v>
      </c>
      <c r="K663" s="11">
        <v>-0.40890247831316878</v>
      </c>
      <c r="L663" s="11">
        <v>-1.181975616258667</v>
      </c>
      <c r="M663" s="11">
        <v>15</v>
      </c>
      <c r="N663" s="11" t="s">
        <v>13602</v>
      </c>
    </row>
    <row r="664" spans="1:14" s="11" customFormat="1" ht="32" hidden="1" x14ac:dyDescent="0.2">
      <c r="B664" s="28"/>
      <c r="F664" s="11" t="s">
        <v>1988</v>
      </c>
      <c r="G664" s="11" t="s">
        <v>1989</v>
      </c>
      <c r="H664" s="11">
        <v>0.25223880597014919</v>
      </c>
      <c r="I664" s="11">
        <v>0.40025781501772473</v>
      </c>
      <c r="J664" s="11">
        <v>0.10135074379709889</v>
      </c>
      <c r="K664" s="11">
        <v>0.3060468568678808</v>
      </c>
      <c r="L664" s="11">
        <v>1.1424008308224951</v>
      </c>
      <c r="M664" s="11">
        <v>57</v>
      </c>
      <c r="N664" s="11" t="s">
        <v>13603</v>
      </c>
    </row>
    <row r="665" spans="1:14" s="11" customFormat="1" ht="32" hidden="1" x14ac:dyDescent="0.2">
      <c r="B665" s="28"/>
      <c r="F665" s="11" t="s">
        <v>1991</v>
      </c>
      <c r="G665" s="11" t="s">
        <v>1992</v>
      </c>
      <c r="H665" s="11">
        <v>0.79258241758241754</v>
      </c>
      <c r="I665" s="11">
        <v>0.84428381468498881</v>
      </c>
      <c r="J665" s="11">
        <v>3.9115524768145872E-2</v>
      </c>
      <c r="K665" s="11">
        <v>0.20167264247064709</v>
      </c>
      <c r="L665" s="11">
        <v>0.84032352875069938</v>
      </c>
      <c r="M665" s="11">
        <v>108</v>
      </c>
      <c r="N665" s="11" t="s">
        <v>13604</v>
      </c>
    </row>
    <row r="666" spans="1:14" s="11" customFormat="1" ht="32" hidden="1" x14ac:dyDescent="0.2">
      <c r="B666" s="28"/>
      <c r="F666" s="11" t="s">
        <v>1994</v>
      </c>
      <c r="G666" s="11" t="s">
        <v>1995</v>
      </c>
      <c r="H666" s="11">
        <v>0.36887608069164263</v>
      </c>
      <c r="I666" s="11">
        <v>0.51884120565844305</v>
      </c>
      <c r="J666" s="11">
        <v>7.7884011197706784E-2</v>
      </c>
      <c r="K666" s="11">
        <v>0.26611196130839943</v>
      </c>
      <c r="L666" s="11">
        <v>1.0531952865994809</v>
      </c>
      <c r="M666" s="11">
        <v>76</v>
      </c>
      <c r="N666" s="11" t="s">
        <v>13605</v>
      </c>
    </row>
    <row r="667" spans="1:14" s="11" customFormat="1" ht="16" hidden="1" x14ac:dyDescent="0.2">
      <c r="B667" s="28"/>
      <c r="F667" s="11" t="s">
        <v>1997</v>
      </c>
      <c r="G667" s="11" t="s">
        <v>1998</v>
      </c>
      <c r="H667" s="11">
        <v>0.60835509138381205</v>
      </c>
      <c r="I667" s="11">
        <v>0.71550075516631695</v>
      </c>
      <c r="J667" s="11">
        <v>8.2896213457156531E-2</v>
      </c>
      <c r="K667" s="11">
        <v>-0.25581321858389722</v>
      </c>
      <c r="L667" s="11">
        <v>-0.91572225707651156</v>
      </c>
      <c r="M667" s="11">
        <v>31</v>
      </c>
      <c r="N667" s="11" t="s">
        <v>13606</v>
      </c>
    </row>
    <row r="668" spans="1:14" s="11" customFormat="1" ht="32" hidden="1" x14ac:dyDescent="0.2">
      <c r="B668" s="28"/>
      <c r="F668" s="11" t="s">
        <v>2000</v>
      </c>
      <c r="G668" s="11" t="s">
        <v>2001</v>
      </c>
      <c r="H668" s="11">
        <v>0.49279538904899128</v>
      </c>
      <c r="I668" s="11">
        <v>0.62237808995901223</v>
      </c>
      <c r="J668" s="11">
        <v>0.10063338942303621</v>
      </c>
      <c r="K668" s="11">
        <v>-0.24629332480265409</v>
      </c>
      <c r="L668" s="11">
        <v>-0.9907317526406334</v>
      </c>
      <c r="M668" s="11">
        <v>48</v>
      </c>
      <c r="N668" s="11" t="s">
        <v>13607</v>
      </c>
    </row>
    <row r="669" spans="1:14" s="11" customFormat="1" ht="96" hidden="1" x14ac:dyDescent="0.2">
      <c r="B669" s="28"/>
      <c r="F669" s="11" t="s">
        <v>2003</v>
      </c>
      <c r="G669" s="11" t="s">
        <v>2004</v>
      </c>
      <c r="H669" s="11">
        <v>0.17321867321867321</v>
      </c>
      <c r="I669" s="11">
        <v>0.3061217316592138</v>
      </c>
      <c r="J669" s="11">
        <v>0.1128433556755625</v>
      </c>
      <c r="K669" s="11">
        <v>0.2453140613271205</v>
      </c>
      <c r="L669" s="11">
        <v>1.137234332104857</v>
      </c>
      <c r="M669" s="11">
        <v>262</v>
      </c>
      <c r="N669" s="11" t="s">
        <v>13608</v>
      </c>
    </row>
    <row r="670" spans="1:14" s="11" customFormat="1" ht="16" hidden="1" x14ac:dyDescent="0.2">
      <c r="B670" s="28"/>
      <c r="F670" s="11" t="s">
        <v>2006</v>
      </c>
      <c r="G670" s="11" t="s">
        <v>2007</v>
      </c>
      <c r="H670" s="11">
        <v>8.5069444444444448E-2</v>
      </c>
      <c r="I670" s="11">
        <v>0.18522453703703701</v>
      </c>
      <c r="J670" s="11">
        <v>0.2020717090211599</v>
      </c>
      <c r="K670" s="11">
        <v>0.53086227186771062</v>
      </c>
      <c r="L670" s="11">
        <v>1.4338714072084251</v>
      </c>
      <c r="M670" s="11">
        <v>15</v>
      </c>
      <c r="N670" s="11" t="s">
        <v>13609</v>
      </c>
    </row>
    <row r="671" spans="1:14" s="11" customFormat="1" ht="16" hidden="1" x14ac:dyDescent="0.2">
      <c r="B671" s="28"/>
      <c r="F671" s="11" t="s">
        <v>2009</v>
      </c>
      <c r="G671" s="11" t="s">
        <v>2010</v>
      </c>
      <c r="H671" s="11">
        <v>0.31905465288035451</v>
      </c>
      <c r="I671" s="11">
        <v>0.4700191683839593</v>
      </c>
      <c r="J671" s="11">
        <v>8.7051586794673508E-2</v>
      </c>
      <c r="K671" s="11">
        <v>0.29081710788757359</v>
      </c>
      <c r="L671" s="11">
        <v>1.092870339957692</v>
      </c>
      <c r="M671" s="11">
        <v>58</v>
      </c>
      <c r="N671" s="11" t="s">
        <v>13610</v>
      </c>
    </row>
    <row r="672" spans="1:14" s="11" customFormat="1" ht="16" hidden="1" x14ac:dyDescent="0.2">
      <c r="B672" s="28"/>
      <c r="F672" s="11" t="s">
        <v>2012</v>
      </c>
      <c r="G672" s="11" t="s">
        <v>2013</v>
      </c>
      <c r="H672" s="11">
        <v>0.33743842364532017</v>
      </c>
      <c r="I672" s="11">
        <v>0.48829148942207162</v>
      </c>
      <c r="J672" s="11">
        <v>0.1147507192270233</v>
      </c>
      <c r="K672" s="11">
        <v>-0.34688766041546371</v>
      </c>
      <c r="L672" s="11">
        <v>-1.0983354967416239</v>
      </c>
      <c r="M672" s="11">
        <v>20</v>
      </c>
      <c r="N672" s="11" t="s">
        <v>13611</v>
      </c>
    </row>
    <row r="673" spans="1:14" s="11" customFormat="1" ht="16" hidden="1" x14ac:dyDescent="0.2">
      <c r="B673" s="28"/>
      <c r="F673" s="11" t="s">
        <v>2015</v>
      </c>
      <c r="G673" s="11" t="s">
        <v>2016</v>
      </c>
      <c r="H673" s="11">
        <v>0.36031331592689297</v>
      </c>
      <c r="I673" s="11">
        <v>0.5105350498122484</v>
      </c>
      <c r="J673" s="11">
        <v>0.1142665024844329</v>
      </c>
      <c r="K673" s="11">
        <v>-0.29859086734640328</v>
      </c>
      <c r="L673" s="11">
        <v>-1.0688513459253011</v>
      </c>
      <c r="M673" s="11">
        <v>31</v>
      </c>
      <c r="N673" s="11" t="s">
        <v>13612</v>
      </c>
    </row>
    <row r="674" spans="1:14" s="11" customFormat="1" ht="64" hidden="1" x14ac:dyDescent="0.2">
      <c r="B674" s="28"/>
      <c r="F674" s="11" t="s">
        <v>2018</v>
      </c>
      <c r="G674" s="11" t="s">
        <v>2019</v>
      </c>
      <c r="H674" s="11">
        <v>2.661173062864524E-2</v>
      </c>
      <c r="I674" s="11">
        <v>7.844215905519436E-2</v>
      </c>
      <c r="J674" s="11">
        <v>0.35248785758361922</v>
      </c>
      <c r="K674" s="11">
        <v>0.30742389420267541</v>
      </c>
      <c r="L674" s="11">
        <v>1.361354127807445</v>
      </c>
      <c r="M674" s="11">
        <v>170</v>
      </c>
      <c r="N674" s="11" t="s">
        <v>13613</v>
      </c>
    </row>
    <row r="675" spans="1:14" s="11" customFormat="1" ht="32" hidden="1" x14ac:dyDescent="0.2">
      <c r="B675" s="28"/>
      <c r="F675" s="11" t="s">
        <v>2021</v>
      </c>
      <c r="G675" s="11" t="s">
        <v>2022</v>
      </c>
      <c r="H675" s="11">
        <v>0.9667458432304038</v>
      </c>
      <c r="I675" s="11">
        <v>0.97580063845124088</v>
      </c>
      <c r="J675" s="11">
        <v>5.5135176338525688E-2</v>
      </c>
      <c r="K675" s="11">
        <v>-0.1842271293375394</v>
      </c>
      <c r="L675" s="11">
        <v>-0.5684616471976236</v>
      </c>
      <c r="M675" s="11">
        <v>18</v>
      </c>
      <c r="N675" s="11" t="s">
        <v>13614</v>
      </c>
    </row>
    <row r="676" spans="1:14" s="11" customFormat="1" ht="16" hidden="1" x14ac:dyDescent="0.2">
      <c r="B676" s="28"/>
      <c r="F676" s="11" t="s">
        <v>2024</v>
      </c>
      <c r="G676" s="11" t="s">
        <v>2025</v>
      </c>
      <c r="H676" s="11">
        <v>0.3891625615763547</v>
      </c>
      <c r="I676" s="11">
        <v>0.53381139273766254</v>
      </c>
      <c r="J676" s="11">
        <v>0.10552093684319851</v>
      </c>
      <c r="K676" s="11">
        <v>-0.33213697223057581</v>
      </c>
      <c r="L676" s="11">
        <v>-1.0516310264372439</v>
      </c>
      <c r="M676" s="11">
        <v>20</v>
      </c>
      <c r="N676" s="11" t="s">
        <v>13615</v>
      </c>
    </row>
    <row r="677" spans="1:14" s="11" customFormat="1" ht="32" hidden="1" x14ac:dyDescent="0.2">
      <c r="B677" s="28"/>
      <c r="F677" s="11" t="s">
        <v>2027</v>
      </c>
      <c r="G677" s="11" t="s">
        <v>2028</v>
      </c>
      <c r="H677" s="11">
        <v>0.77429983525535417</v>
      </c>
      <c r="I677" s="11">
        <v>0.83131599669427581</v>
      </c>
      <c r="J677" s="11">
        <v>4.8505983646946978E-2</v>
      </c>
      <c r="K677" s="11">
        <v>0.25281555637017189</v>
      </c>
      <c r="L677" s="11">
        <v>0.78432563022917601</v>
      </c>
      <c r="M677" s="11">
        <v>25</v>
      </c>
      <c r="N677" s="11" t="s">
        <v>13616</v>
      </c>
    </row>
    <row r="678" spans="1:14" s="11" customFormat="1" ht="16" hidden="1" x14ac:dyDescent="0.2">
      <c r="B678" s="28"/>
      <c r="F678" s="11" t="s">
        <v>2030</v>
      </c>
      <c r="G678" s="11" t="s">
        <v>2031</v>
      </c>
      <c r="H678" s="11">
        <v>0.60212201591511938</v>
      </c>
      <c r="I678" s="11">
        <v>0.7101951982588588</v>
      </c>
      <c r="J678" s="11">
        <v>8.4314432064265338E-2</v>
      </c>
      <c r="K678" s="11">
        <v>-0.25076685997064291</v>
      </c>
      <c r="L678" s="11">
        <v>-0.91672306166993933</v>
      </c>
      <c r="M678" s="11">
        <v>34</v>
      </c>
      <c r="N678" s="11" t="s">
        <v>13617</v>
      </c>
    </row>
    <row r="679" spans="1:14" s="11" customFormat="1" ht="16" hidden="1" x14ac:dyDescent="0.2">
      <c r="B679" s="28"/>
      <c r="F679" s="11" t="s">
        <v>2033</v>
      </c>
      <c r="G679" s="11" t="s">
        <v>2034</v>
      </c>
      <c r="H679" s="11">
        <v>0.112781954887218</v>
      </c>
      <c r="I679" s="11">
        <v>0.22584050561720059</v>
      </c>
      <c r="J679" s="11">
        <v>0.21140018938492269</v>
      </c>
      <c r="K679" s="11">
        <v>-0.39123042143417208</v>
      </c>
      <c r="L679" s="11">
        <v>-1.34299216305383</v>
      </c>
      <c r="M679" s="11">
        <v>26</v>
      </c>
      <c r="N679" s="11" t="s">
        <v>13618</v>
      </c>
    </row>
    <row r="680" spans="1:14" s="11" customFormat="1" ht="16" hidden="1" x14ac:dyDescent="0.2">
      <c r="B680" s="28"/>
      <c r="F680" s="11" t="s">
        <v>2036</v>
      </c>
      <c r="G680" s="11" t="s">
        <v>2037</v>
      </c>
      <c r="H680" s="11">
        <v>0.87617554858934166</v>
      </c>
      <c r="I680" s="11">
        <v>0.90930706758588797</v>
      </c>
      <c r="J680" s="11">
        <v>4.0575644789065668E-2</v>
      </c>
      <c r="K680" s="11">
        <v>0.20847293540597281</v>
      </c>
      <c r="L680" s="11">
        <v>0.73423179679520334</v>
      </c>
      <c r="M680" s="11">
        <v>43</v>
      </c>
      <c r="N680" s="11" t="s">
        <v>13619</v>
      </c>
    </row>
    <row r="681" spans="1:14" s="11" customFormat="1" ht="32" hidden="1" x14ac:dyDescent="0.2">
      <c r="B681" s="28"/>
      <c r="F681" s="11" t="s">
        <v>2039</v>
      </c>
      <c r="G681" s="11" t="s">
        <v>2040</v>
      </c>
      <c r="H681" s="11">
        <v>0.80224403927068721</v>
      </c>
      <c r="I681" s="11">
        <v>0.85176451747604942</v>
      </c>
      <c r="J681" s="11">
        <v>3.9517222847391863E-2</v>
      </c>
      <c r="K681" s="11">
        <v>0.19985161458764181</v>
      </c>
      <c r="L681" s="11">
        <v>0.81062645688413404</v>
      </c>
      <c r="M681" s="11">
        <v>88</v>
      </c>
      <c r="N681" s="11" t="s">
        <v>13620</v>
      </c>
    </row>
    <row r="682" spans="1:14" s="11" customFormat="1" ht="16" hidden="1" x14ac:dyDescent="0.2">
      <c r="B682" s="28"/>
      <c r="F682" s="11" t="s">
        <v>2042</v>
      </c>
      <c r="G682" s="11" t="s">
        <v>2043</v>
      </c>
      <c r="H682" s="11">
        <v>1.611805495561314E-2</v>
      </c>
      <c r="I682" s="11">
        <v>5.472096412165544E-2</v>
      </c>
      <c r="J682" s="11">
        <v>0.35248785758361922</v>
      </c>
      <c r="K682" s="11">
        <v>-0.46769770879934042</v>
      </c>
      <c r="L682" s="11">
        <v>-1.631523883751566</v>
      </c>
      <c r="M682" s="11">
        <v>28</v>
      </c>
      <c r="N682" s="11" t="s">
        <v>13621</v>
      </c>
    </row>
    <row r="683" spans="1:14" s="11" customFormat="1" ht="16" hidden="1" x14ac:dyDescent="0.2">
      <c r="B683" s="28"/>
      <c r="F683" s="11" t="s">
        <v>2045</v>
      </c>
      <c r="G683" s="11" t="s">
        <v>2046</v>
      </c>
      <c r="H683" s="11">
        <v>0.28196721311475409</v>
      </c>
      <c r="I683" s="11">
        <v>0.43053058346553852</v>
      </c>
      <c r="J683" s="11">
        <v>0.14920754243532169</v>
      </c>
      <c r="K683" s="11">
        <v>-0.24305877158195649</v>
      </c>
      <c r="L683" s="11">
        <v>-1.0836399571388471</v>
      </c>
      <c r="M683" s="11">
        <v>78</v>
      </c>
      <c r="N683" s="11" t="s">
        <v>13622</v>
      </c>
    </row>
    <row r="684" spans="1:14" s="11" customFormat="1" ht="16" hidden="1" x14ac:dyDescent="0.2">
      <c r="B684" s="28"/>
      <c r="F684" s="11" t="s">
        <v>2048</v>
      </c>
      <c r="G684" s="11" t="s">
        <v>2049</v>
      </c>
      <c r="H684" s="11">
        <v>0.38647342995169082</v>
      </c>
      <c r="I684" s="11">
        <v>0.53168585603294949</v>
      </c>
      <c r="J684" s="11">
        <v>8.1302734538449842E-2</v>
      </c>
      <c r="K684" s="11">
        <v>0.33485757979792191</v>
      </c>
      <c r="L684" s="11">
        <v>1.0666545156155389</v>
      </c>
      <c r="M684" s="11">
        <v>28</v>
      </c>
      <c r="N684" s="11" t="s">
        <v>13623</v>
      </c>
    </row>
    <row r="685" spans="1:14" s="11" customFormat="1" ht="32" hidden="1" x14ac:dyDescent="0.2">
      <c r="B685" s="28"/>
      <c r="F685" s="11" t="s">
        <v>2051</v>
      </c>
      <c r="G685" s="11" t="s">
        <v>2052</v>
      </c>
      <c r="H685" s="11">
        <v>0.1086605737510566</v>
      </c>
      <c r="I685" s="11">
        <v>0.2204257353235719</v>
      </c>
      <c r="J685" s="11">
        <v>0.28780513053556428</v>
      </c>
      <c r="K685" s="11">
        <v>-0.28389974904002269</v>
      </c>
      <c r="L685" s="11">
        <v>-1.2961070740550109</v>
      </c>
      <c r="M685" s="11">
        <v>87</v>
      </c>
      <c r="N685" s="11" t="s">
        <v>13624</v>
      </c>
    </row>
    <row r="686" spans="1:14" s="11" customFormat="1" ht="16" hidden="1" x14ac:dyDescent="0.2">
      <c r="B686" s="28"/>
      <c r="F686" s="11" t="s">
        <v>2054</v>
      </c>
      <c r="G686" s="11" t="s">
        <v>2055</v>
      </c>
      <c r="H686" s="11">
        <v>0.53444180522565321</v>
      </c>
      <c r="I686" s="11">
        <v>0.65472128127043638</v>
      </c>
      <c r="J686" s="11">
        <v>8.4798510281912404E-2</v>
      </c>
      <c r="K686" s="11">
        <v>-0.30922081524672301</v>
      </c>
      <c r="L686" s="11">
        <v>-0.95414923206495406</v>
      </c>
      <c r="M686" s="11">
        <v>18</v>
      </c>
      <c r="N686" s="11" t="s">
        <v>13625</v>
      </c>
    </row>
    <row r="687" spans="1:14" s="11" customFormat="1" ht="32" hidden="1" x14ac:dyDescent="0.2">
      <c r="B687" s="28"/>
      <c r="F687" s="11" t="s">
        <v>2057</v>
      </c>
      <c r="G687" s="11" t="s">
        <v>2058</v>
      </c>
      <c r="H687" s="11">
        <v>0.26766917293233078</v>
      </c>
      <c r="I687" s="11">
        <v>0.41748210066714059</v>
      </c>
      <c r="J687" s="11">
        <v>9.821233512174378E-2</v>
      </c>
      <c r="K687" s="11">
        <v>0.30373261648774308</v>
      </c>
      <c r="L687" s="11">
        <v>1.127037867454588</v>
      </c>
      <c r="M687" s="11">
        <v>55</v>
      </c>
      <c r="N687" s="11" t="s">
        <v>13626</v>
      </c>
    </row>
    <row r="688" spans="1:14" s="11" customFormat="1" ht="32" hidden="1" x14ac:dyDescent="0.2">
      <c r="A688" s="3"/>
      <c r="B688" s="28" t="str">
        <f>VLOOKUP(F688,decisions3!A:B,2,FALSE)</f>
        <v>no_redundant</v>
      </c>
      <c r="C688" s="3" t="str">
        <f>IF(L688&gt;0,"EC-side","iPSC-side")</f>
        <v>EC-side</v>
      </c>
      <c r="D688" s="47"/>
      <c r="E688" s="4" t="str">
        <f>VLOOKUP(F688,collapsed3!A:J,10,FALSE)</f>
        <v>redundant</v>
      </c>
      <c r="F688" s="11" t="s">
        <v>3602</v>
      </c>
      <c r="G688" s="3" t="s">
        <v>3603</v>
      </c>
      <c r="H688" s="11">
        <v>3.2105619706432402E-5</v>
      </c>
      <c r="I688" s="11">
        <v>4.3329319818681078E-4</v>
      </c>
      <c r="J688" s="11">
        <v>0.55733223875864601</v>
      </c>
      <c r="K688" s="11">
        <v>0.44833386271167991</v>
      </c>
      <c r="L688" s="11">
        <v>1.862761529261824</v>
      </c>
      <c r="M688" s="11">
        <v>106</v>
      </c>
      <c r="N688" s="11" t="s">
        <v>14135</v>
      </c>
    </row>
    <row r="689" spans="1:14" s="11" customFormat="1" ht="16" hidden="1" x14ac:dyDescent="0.2">
      <c r="B689" s="28"/>
      <c r="F689" s="11" t="s">
        <v>2063</v>
      </c>
      <c r="G689" s="11" t="s">
        <v>2064</v>
      </c>
      <c r="H689" s="11">
        <v>0.15373134328358209</v>
      </c>
      <c r="I689" s="11">
        <v>0.28143865872431573</v>
      </c>
      <c r="J689" s="11">
        <v>0.13500203382863141</v>
      </c>
      <c r="K689" s="11">
        <v>0.323789913348906</v>
      </c>
      <c r="L689" s="11">
        <v>1.224164788280641</v>
      </c>
      <c r="M689" s="11">
        <v>61</v>
      </c>
      <c r="N689" s="11" t="s">
        <v>13628</v>
      </c>
    </row>
    <row r="690" spans="1:14" s="11" customFormat="1" ht="16" hidden="1" x14ac:dyDescent="0.2">
      <c r="B690" s="28"/>
      <c r="F690" s="11" t="s">
        <v>2066</v>
      </c>
      <c r="G690" s="11" t="s">
        <v>2067</v>
      </c>
      <c r="H690" s="11">
        <v>0.66413373860182368</v>
      </c>
      <c r="I690" s="11">
        <v>0.75419359884337833</v>
      </c>
      <c r="J690" s="11">
        <v>5.1845762486506602E-2</v>
      </c>
      <c r="K690" s="11">
        <v>0.24270799066864329</v>
      </c>
      <c r="L690" s="11">
        <v>0.87926569576571967</v>
      </c>
      <c r="M690" s="11">
        <v>49</v>
      </c>
      <c r="N690" s="11" t="s">
        <v>13629</v>
      </c>
    </row>
    <row r="691" spans="1:14" s="11" customFormat="1" ht="17" hidden="1" x14ac:dyDescent="0.2">
      <c r="A691" s="3"/>
      <c r="B691" s="28" t="str">
        <f>VLOOKUP(F691,decisions3!A:B,2,FALSE)</f>
        <v>no_biology</v>
      </c>
      <c r="C691" s="3" t="str">
        <f t="shared" ref="C691:C693" si="42">IF(L691&gt;0,"EC-side","iPSC-side")</f>
        <v>EC-side</v>
      </c>
      <c r="D691" s="47"/>
      <c r="E691" s="4" t="str">
        <f>VLOOKUP(F691,collapsed3!A:J,10,FALSE)</f>
        <v>redundant</v>
      </c>
      <c r="F691" s="11" t="s">
        <v>8004</v>
      </c>
      <c r="G691" s="3" t="s">
        <v>8005</v>
      </c>
      <c r="H691" s="11">
        <v>1.1062138503132599E-3</v>
      </c>
      <c r="I691" s="11">
        <v>7.3283862781401751E-3</v>
      </c>
      <c r="J691" s="11">
        <v>0.45505986738722948</v>
      </c>
      <c r="K691" s="11">
        <v>0.68964865905134443</v>
      </c>
      <c r="L691" s="11">
        <v>1.862757151217892</v>
      </c>
      <c r="M691" s="11">
        <v>15</v>
      </c>
      <c r="N691" s="11" t="s">
        <v>15576</v>
      </c>
    </row>
    <row r="692" spans="1:14" s="11" customFormat="1" ht="32" hidden="1" x14ac:dyDescent="0.2">
      <c r="A692" s="3"/>
      <c r="B692" s="28" t="str">
        <f>VLOOKUP(F692,decisions3!A:B,2,FALSE)</f>
        <v>no_biology</v>
      </c>
      <c r="C692" s="3" t="str">
        <f t="shared" si="42"/>
        <v>EC-side</v>
      </c>
      <c r="D692" s="47"/>
      <c r="E692" s="4" t="str">
        <f>VLOOKUP(F692,collapsed3!A:J,10,FALSE)</f>
        <v>redundant</v>
      </c>
      <c r="F692" s="11" t="s">
        <v>39</v>
      </c>
      <c r="G692" s="3" t="s">
        <v>40</v>
      </c>
      <c r="H692" s="11">
        <v>6.3689958186192855E-4</v>
      </c>
      <c r="I692" s="11">
        <v>4.7569181052537846E-3</v>
      </c>
      <c r="J692" s="11">
        <v>0.47727081536286209</v>
      </c>
      <c r="K692" s="11">
        <v>0.52446294616281286</v>
      </c>
      <c r="L692" s="11">
        <v>1.860368755637259</v>
      </c>
      <c r="M692" s="11">
        <v>44</v>
      </c>
      <c r="N692" s="11" t="s">
        <v>12962</v>
      </c>
    </row>
    <row r="693" spans="1:14" s="11" customFormat="1" ht="17" hidden="1" x14ac:dyDescent="0.2">
      <c r="A693" s="3"/>
      <c r="B693" s="28" t="str">
        <f>VLOOKUP(F693,decisions3!A:B,2,FALSE)</f>
        <v>no_biology</v>
      </c>
      <c r="C693" s="3" t="str">
        <f t="shared" si="42"/>
        <v>EC-side</v>
      </c>
      <c r="D693" s="47"/>
      <c r="E693" s="4" t="str">
        <f>VLOOKUP(F693,collapsed3!A:J,10,FALSE)</f>
        <v>main</v>
      </c>
      <c r="F693" s="11" t="s">
        <v>9534</v>
      </c>
      <c r="G693" s="3" t="s">
        <v>9535</v>
      </c>
      <c r="H693" s="11">
        <v>9.6235199813769409E-4</v>
      </c>
      <c r="I693" s="11">
        <v>6.591424214946579E-3</v>
      </c>
      <c r="J693" s="11">
        <v>0.47727081536286209</v>
      </c>
      <c r="K693" s="11">
        <v>0.55865198001775607</v>
      </c>
      <c r="L693" s="11">
        <v>1.8580399443048461</v>
      </c>
      <c r="M693" s="11">
        <v>33</v>
      </c>
      <c r="N693" s="11" t="s">
        <v>16084</v>
      </c>
    </row>
    <row r="694" spans="1:14" s="11" customFormat="1" ht="32" hidden="1" x14ac:dyDescent="0.2">
      <c r="B694" s="28"/>
      <c r="F694" s="11" t="s">
        <v>2078</v>
      </c>
      <c r="G694" s="11" t="s">
        <v>2079</v>
      </c>
      <c r="H694" s="11">
        <v>0.74044585987261147</v>
      </c>
      <c r="I694" s="11">
        <v>0.81014947348206001</v>
      </c>
      <c r="J694" s="11">
        <v>4.8995408986248143E-2</v>
      </c>
      <c r="K694" s="11">
        <v>0.24096411853701821</v>
      </c>
      <c r="L694" s="11">
        <v>0.82755929464464373</v>
      </c>
      <c r="M694" s="11">
        <v>39</v>
      </c>
      <c r="N694" s="11" t="s">
        <v>13633</v>
      </c>
    </row>
    <row r="695" spans="1:14" s="11" customFormat="1" ht="96" hidden="1" x14ac:dyDescent="0.2">
      <c r="B695" s="28"/>
      <c r="F695" s="11" t="s">
        <v>2081</v>
      </c>
      <c r="G695" s="11" t="s">
        <v>2082</v>
      </c>
      <c r="H695" s="11">
        <v>0.60073710073710074</v>
      </c>
      <c r="I695" s="11">
        <v>0.70881769183792298</v>
      </c>
      <c r="J695" s="11">
        <v>4.6694804128205369E-2</v>
      </c>
      <c r="K695" s="11">
        <v>0.20436469653642689</v>
      </c>
      <c r="L695" s="11">
        <v>0.94740003045117482</v>
      </c>
      <c r="M695" s="11">
        <v>262</v>
      </c>
      <c r="N695" s="11" t="s">
        <v>13634</v>
      </c>
    </row>
    <row r="696" spans="1:14" s="11" customFormat="1" ht="32" hidden="1" x14ac:dyDescent="0.2">
      <c r="B696" s="28"/>
      <c r="F696" s="11" t="s">
        <v>2084</v>
      </c>
      <c r="G696" s="11" t="s">
        <v>2085</v>
      </c>
      <c r="H696" s="11">
        <v>0.11926605504587159</v>
      </c>
      <c r="I696" s="11">
        <v>0.234878872956889</v>
      </c>
      <c r="J696" s="11">
        <v>0.15740289930528331</v>
      </c>
      <c r="K696" s="11">
        <v>0.35436669408797061</v>
      </c>
      <c r="L696" s="11">
        <v>1.277981561277783</v>
      </c>
      <c r="M696" s="11">
        <v>47</v>
      </c>
      <c r="N696" s="11" t="s">
        <v>13635</v>
      </c>
    </row>
    <row r="697" spans="1:14" s="11" customFormat="1" ht="16" hidden="1" x14ac:dyDescent="0.2">
      <c r="B697" s="28"/>
      <c r="F697" s="11" t="s">
        <v>2087</v>
      </c>
      <c r="G697" s="11" t="s">
        <v>2088</v>
      </c>
      <c r="H697" s="11">
        <v>0.1029900332225914</v>
      </c>
      <c r="I697" s="11">
        <v>0.2127548693896163</v>
      </c>
      <c r="J697" s="11">
        <v>0.17821987495197311</v>
      </c>
      <c r="K697" s="11">
        <v>0.44878776338815413</v>
      </c>
      <c r="L697" s="11">
        <v>1.3624077504246619</v>
      </c>
      <c r="M697" s="11">
        <v>22</v>
      </c>
      <c r="N697" s="11" t="s">
        <v>13636</v>
      </c>
    </row>
    <row r="698" spans="1:14" s="11" customFormat="1" ht="16" hidden="1" x14ac:dyDescent="0.2">
      <c r="B698" s="28"/>
      <c r="F698" s="11" t="s">
        <v>2090</v>
      </c>
      <c r="G698" s="11" t="s">
        <v>2091</v>
      </c>
      <c r="H698" s="11">
        <v>0.2298456260720412</v>
      </c>
      <c r="I698" s="11">
        <v>0.37347055460263012</v>
      </c>
      <c r="J698" s="11">
        <v>0.1162341487797164</v>
      </c>
      <c r="K698" s="11">
        <v>0.43286947612091381</v>
      </c>
      <c r="L698" s="11">
        <v>1.2073121615062219</v>
      </c>
      <c r="M698" s="11">
        <v>17</v>
      </c>
      <c r="N698" s="11" t="s">
        <v>13481</v>
      </c>
    </row>
    <row r="699" spans="1:14" s="11" customFormat="1" ht="17" hidden="1" x14ac:dyDescent="0.2">
      <c r="A699" s="3"/>
      <c r="B699" s="28" t="str">
        <f>VLOOKUP(F699,decisions3!A:B,2,FALSE)</f>
        <v>no_redundant</v>
      </c>
      <c r="C699" s="3" t="str">
        <f>IF(L699&gt;0,"EC-side","iPSC-side")</f>
        <v>EC-side</v>
      </c>
      <c r="D699" s="47"/>
      <c r="E699" s="4" t="str">
        <f>VLOOKUP(F699,collapsed3!A:J,10,FALSE)</f>
        <v>redundant</v>
      </c>
      <c r="F699" s="11" t="s">
        <v>1664</v>
      </c>
      <c r="G699" s="3" t="s">
        <v>1665</v>
      </c>
      <c r="H699" s="11">
        <v>1.4671726884993869E-3</v>
      </c>
      <c r="I699" s="11">
        <v>9.0071165425545056E-3</v>
      </c>
      <c r="J699" s="11">
        <v>0.45505986738722948</v>
      </c>
      <c r="K699" s="11">
        <v>0.57090922216208251</v>
      </c>
      <c r="L699" s="11">
        <v>1.857942313114181</v>
      </c>
      <c r="M699" s="11">
        <v>30</v>
      </c>
      <c r="N699" s="11" t="s">
        <v>13496</v>
      </c>
    </row>
    <row r="700" spans="1:14" s="11" customFormat="1" ht="16" hidden="1" x14ac:dyDescent="0.2">
      <c r="B700" s="28"/>
      <c r="F700" s="11" t="s">
        <v>2096</v>
      </c>
      <c r="G700" s="11" t="s">
        <v>2097</v>
      </c>
      <c r="H700" s="11">
        <v>0.28010471204188481</v>
      </c>
      <c r="I700" s="11">
        <v>0.42826289293299119</v>
      </c>
      <c r="J700" s="11">
        <v>0.1321472606087743</v>
      </c>
      <c r="K700" s="11">
        <v>-0.31344207607602181</v>
      </c>
      <c r="L700" s="11">
        <v>-1.136376233204859</v>
      </c>
      <c r="M700" s="11">
        <v>32</v>
      </c>
      <c r="N700" s="11" t="s">
        <v>13638</v>
      </c>
    </row>
    <row r="701" spans="1:14" s="11" customFormat="1" ht="16" hidden="1" x14ac:dyDescent="0.2">
      <c r="B701" s="28"/>
      <c r="F701" s="11" t="s">
        <v>2099</v>
      </c>
      <c r="G701" s="11" t="s">
        <v>2100</v>
      </c>
      <c r="H701" s="11">
        <v>6.3380281690140844E-2</v>
      </c>
      <c r="I701" s="11">
        <v>0.1489208633093525</v>
      </c>
      <c r="J701" s="11">
        <v>0.27650059925447162</v>
      </c>
      <c r="K701" s="11">
        <v>-0.51644859537745913</v>
      </c>
      <c r="L701" s="11">
        <v>-1.492848977842784</v>
      </c>
      <c r="M701" s="11">
        <v>15</v>
      </c>
      <c r="N701" s="11" t="s">
        <v>13639</v>
      </c>
    </row>
    <row r="702" spans="1:14" s="11" customFormat="1" ht="16" hidden="1" x14ac:dyDescent="0.2">
      <c r="B702" s="28"/>
      <c r="F702" s="11" t="s">
        <v>2102</v>
      </c>
      <c r="G702" s="11" t="s">
        <v>2103</v>
      </c>
      <c r="H702" s="11">
        <v>2.6487395733496049E-2</v>
      </c>
      <c r="I702" s="11">
        <v>7.8216848522240603E-2</v>
      </c>
      <c r="J702" s="11">
        <v>0.35248785758361922</v>
      </c>
      <c r="K702" s="11">
        <v>0.54209979265725394</v>
      </c>
      <c r="L702" s="11">
        <v>1.604693109049673</v>
      </c>
      <c r="M702" s="11">
        <v>20</v>
      </c>
      <c r="N702" s="11" t="s">
        <v>13640</v>
      </c>
    </row>
    <row r="703" spans="1:14" s="11" customFormat="1" ht="34" hidden="1" x14ac:dyDescent="0.2">
      <c r="A703" s="3"/>
      <c r="B703" s="28" t="str">
        <f>VLOOKUP(F703,decisions3!A:B,2,FALSE)</f>
        <v>no_redundant</v>
      </c>
      <c r="C703" s="3" t="str">
        <f>IF(L703&gt;0,"EC-side","iPSC-side")</f>
        <v>EC-side</v>
      </c>
      <c r="D703" s="47"/>
      <c r="E703" s="4" t="str">
        <f>VLOOKUP(F703,collapsed3!A:J,10,FALSE)</f>
        <v>redundant</v>
      </c>
      <c r="F703" s="11" t="s">
        <v>5966</v>
      </c>
      <c r="G703" s="3" t="s">
        <v>5967</v>
      </c>
      <c r="H703" s="11">
        <v>8.6505254534662815E-4</v>
      </c>
      <c r="I703" s="11">
        <v>6.0385045646833991E-3</v>
      </c>
      <c r="J703" s="11">
        <v>0.47727081536286209</v>
      </c>
      <c r="K703" s="11">
        <v>0.5655023119416529</v>
      </c>
      <c r="L703" s="11">
        <v>1.857939700136541</v>
      </c>
      <c r="M703" s="11">
        <v>32</v>
      </c>
      <c r="N703" s="11" t="s">
        <v>14910</v>
      </c>
    </row>
    <row r="704" spans="1:14" s="11" customFormat="1" ht="16" hidden="1" x14ac:dyDescent="0.2">
      <c r="B704" s="28"/>
      <c r="F704" s="11" t="s">
        <v>2108</v>
      </c>
      <c r="G704" s="11" t="s">
        <v>2109</v>
      </c>
      <c r="H704" s="11">
        <v>0.72</v>
      </c>
      <c r="I704" s="11">
        <v>0.79631561124280392</v>
      </c>
      <c r="J704" s="11">
        <v>7.1827629360380923E-2</v>
      </c>
      <c r="K704" s="11">
        <v>-0.25723008004352371</v>
      </c>
      <c r="L704" s="11">
        <v>-0.83768506856904101</v>
      </c>
      <c r="M704" s="11">
        <v>22</v>
      </c>
      <c r="N704" s="11" t="s">
        <v>13642</v>
      </c>
    </row>
    <row r="705" spans="1:14" s="11" customFormat="1" ht="128" hidden="1" x14ac:dyDescent="0.2">
      <c r="B705" s="28"/>
      <c r="F705" s="11" t="s">
        <v>2111</v>
      </c>
      <c r="G705" s="11" t="s">
        <v>2112</v>
      </c>
      <c r="H705" s="11">
        <v>0.99881796690307334</v>
      </c>
      <c r="I705" s="11">
        <v>0.99912388358512638</v>
      </c>
      <c r="J705" s="11">
        <v>1.9603264503917799E-2</v>
      </c>
      <c r="K705" s="11">
        <v>0.1403108255507087</v>
      </c>
      <c r="L705" s="11">
        <v>0.66769912003438869</v>
      </c>
      <c r="M705" s="11">
        <v>341</v>
      </c>
      <c r="N705" s="11" t="s">
        <v>13643</v>
      </c>
    </row>
    <row r="706" spans="1:14" s="11" customFormat="1" ht="16" hidden="1" x14ac:dyDescent="0.2">
      <c r="B706" s="28"/>
      <c r="F706" s="11" t="s">
        <v>2114</v>
      </c>
      <c r="G706" s="11" t="s">
        <v>2115</v>
      </c>
      <c r="H706" s="11">
        <v>0.90051020408163263</v>
      </c>
      <c r="I706" s="11">
        <v>0.92690397936672309</v>
      </c>
      <c r="J706" s="11">
        <v>6.1840603575328473E-2</v>
      </c>
      <c r="K706" s="11">
        <v>-0.21427998686474289</v>
      </c>
      <c r="L706" s="11">
        <v>-0.70699235782182224</v>
      </c>
      <c r="M706" s="11">
        <v>23</v>
      </c>
      <c r="N706" s="11" t="s">
        <v>13644</v>
      </c>
    </row>
    <row r="707" spans="1:14" s="11" customFormat="1" ht="16" hidden="1" x14ac:dyDescent="0.2">
      <c r="B707" s="28"/>
      <c r="F707" s="11" t="s">
        <v>2117</v>
      </c>
      <c r="G707" s="11" t="s">
        <v>2118</v>
      </c>
      <c r="H707" s="11">
        <v>0.64906303236797269</v>
      </c>
      <c r="I707" s="11">
        <v>0.7427609893881566</v>
      </c>
      <c r="J707" s="11">
        <v>5.8221624112416097E-2</v>
      </c>
      <c r="K707" s="11">
        <v>0.31108476265714752</v>
      </c>
      <c r="L707" s="11">
        <v>0.8599202881137139</v>
      </c>
      <c r="M707" s="11">
        <v>16</v>
      </c>
      <c r="N707" s="11" t="s">
        <v>13645</v>
      </c>
    </row>
    <row r="708" spans="1:14" s="11" customFormat="1" ht="80" hidden="1" x14ac:dyDescent="0.2">
      <c r="B708" s="28"/>
      <c r="F708" s="11" t="s">
        <v>2120</v>
      </c>
      <c r="G708" s="11" t="s">
        <v>2121</v>
      </c>
      <c r="H708" s="11">
        <v>3.1137724550898201E-2</v>
      </c>
      <c r="I708" s="11">
        <v>8.8817299898020549E-2</v>
      </c>
      <c r="J708" s="11">
        <v>0.28201335001172512</v>
      </c>
      <c r="K708" s="11">
        <v>0.27201721239642818</v>
      </c>
      <c r="L708" s="11">
        <v>1.28220878029685</v>
      </c>
      <c r="M708" s="11">
        <v>286</v>
      </c>
      <c r="N708" s="11" t="s">
        <v>13646</v>
      </c>
    </row>
    <row r="709" spans="1:14" s="11" customFormat="1" ht="48" hidden="1" x14ac:dyDescent="0.2">
      <c r="A709" s="3"/>
      <c r="B709" s="28" t="str">
        <f>VLOOKUP(F709,decisions3!A:B,2,FALSE)</f>
        <v>no_biology</v>
      </c>
      <c r="C709" s="3" t="str">
        <f>IF(L709&gt;0,"EC-side","iPSC-side")</f>
        <v>EC-side</v>
      </c>
      <c r="D709" s="47"/>
      <c r="E709" s="4" t="str">
        <f>VLOOKUP(F709,collapsed3!A:J,10,FALSE)</f>
        <v>main</v>
      </c>
      <c r="F709" s="11" t="s">
        <v>8406</v>
      </c>
      <c r="G709" s="3" t="s">
        <v>8407</v>
      </c>
      <c r="H709" s="11">
        <v>5.4763947261118622E-5</v>
      </c>
      <c r="I709" s="11">
        <v>6.6244093242523493E-4</v>
      </c>
      <c r="J709" s="11">
        <v>0.55733223875864601</v>
      </c>
      <c r="K709" s="11">
        <v>0.45771040105467808</v>
      </c>
      <c r="L709" s="11">
        <v>1.8565382193760529</v>
      </c>
      <c r="M709" s="11">
        <v>88</v>
      </c>
      <c r="N709" s="11" t="s">
        <v>15711</v>
      </c>
    </row>
    <row r="710" spans="1:14" s="11" customFormat="1" ht="16" hidden="1" x14ac:dyDescent="0.2">
      <c r="B710" s="28"/>
      <c r="F710" s="11" t="s">
        <v>2126</v>
      </c>
      <c r="G710" s="11" t="s">
        <v>2127</v>
      </c>
      <c r="H710" s="11">
        <v>1.937099578854037E-2</v>
      </c>
      <c r="I710" s="11">
        <v>6.2260830224834522E-2</v>
      </c>
      <c r="J710" s="11">
        <v>0.35248785758361922</v>
      </c>
      <c r="K710" s="11">
        <v>0.50341524582810526</v>
      </c>
      <c r="L710" s="11">
        <v>1.5499758645730151</v>
      </c>
      <c r="M710" s="11">
        <v>24</v>
      </c>
      <c r="N710" s="11" t="s">
        <v>13648</v>
      </c>
    </row>
    <row r="711" spans="1:14" s="11" customFormat="1" ht="48" hidden="1" x14ac:dyDescent="0.2">
      <c r="B711" s="28"/>
      <c r="F711" s="11" t="s">
        <v>2129</v>
      </c>
      <c r="G711" s="11" t="s">
        <v>2130</v>
      </c>
      <c r="H711" s="11">
        <v>8.6330935251798566E-2</v>
      </c>
      <c r="I711" s="11">
        <v>0.18769990473095891</v>
      </c>
      <c r="J711" s="11">
        <v>0.1813831284984076</v>
      </c>
      <c r="K711" s="11">
        <v>0.32119847677170338</v>
      </c>
      <c r="L711" s="11">
        <v>1.287114583341161</v>
      </c>
      <c r="M711" s="11">
        <v>83</v>
      </c>
      <c r="N711" s="11" t="s">
        <v>13649</v>
      </c>
    </row>
    <row r="712" spans="1:14" s="11" customFormat="1" ht="64" hidden="1" x14ac:dyDescent="0.2">
      <c r="B712" s="28"/>
      <c r="F712" s="11" t="s">
        <v>2132</v>
      </c>
      <c r="G712" s="11" t="s">
        <v>2133</v>
      </c>
      <c r="H712" s="11">
        <v>0.1106770833333333</v>
      </c>
      <c r="I712" s="11">
        <v>0.2229669976494412</v>
      </c>
      <c r="J712" s="11">
        <v>0.150169802128406</v>
      </c>
      <c r="K712" s="11">
        <v>0.27881197914902911</v>
      </c>
      <c r="L712" s="11">
        <v>1.2269210393794729</v>
      </c>
      <c r="M712" s="11">
        <v>161</v>
      </c>
      <c r="N712" s="11" t="s">
        <v>13650</v>
      </c>
    </row>
    <row r="713" spans="1:14" s="11" customFormat="1" ht="80" hidden="1" x14ac:dyDescent="0.2">
      <c r="A713" s="3"/>
      <c r="B713" s="28" t="str">
        <f>VLOOKUP(F713,decisions3!A:B,2,FALSE)</f>
        <v>no_redundant</v>
      </c>
      <c r="C713" s="3" t="str">
        <f>IF(L713&gt;0,"EC-side","iPSC-side")</f>
        <v>EC-side</v>
      </c>
      <c r="D713" s="47"/>
      <c r="E713" s="4" t="str">
        <f>VLOOKUP(F713,collapsed3!A:J,10,FALSE)</f>
        <v>redundant</v>
      </c>
      <c r="F713" s="11" t="s">
        <v>965</v>
      </c>
      <c r="G713" s="3" t="s">
        <v>966</v>
      </c>
      <c r="H713" s="11">
        <v>4.4994552248761726E-6</v>
      </c>
      <c r="I713" s="11">
        <v>8.4455291749687252E-5</v>
      </c>
      <c r="J713" s="11">
        <v>0.610526878385931</v>
      </c>
      <c r="K713" s="11">
        <v>0.42039912061180118</v>
      </c>
      <c r="L713" s="11">
        <v>1.855814422770528</v>
      </c>
      <c r="M713" s="11">
        <v>164</v>
      </c>
      <c r="N713" s="11" t="s">
        <v>13267</v>
      </c>
    </row>
    <row r="714" spans="1:14" s="11" customFormat="1" ht="16" hidden="1" x14ac:dyDescent="0.2">
      <c r="B714" s="28"/>
      <c r="F714" s="11" t="s">
        <v>2138</v>
      </c>
      <c r="G714" s="11" t="s">
        <v>2139</v>
      </c>
      <c r="H714" s="11">
        <v>0.58917197452229297</v>
      </c>
      <c r="I714" s="11">
        <v>0.69960274186010285</v>
      </c>
      <c r="J714" s="11">
        <v>5.9603704257597277E-2</v>
      </c>
      <c r="K714" s="11">
        <v>0.27951959600244353</v>
      </c>
      <c r="L714" s="11">
        <v>0.90965649983857155</v>
      </c>
      <c r="M714" s="11">
        <v>30</v>
      </c>
      <c r="N714" s="11" t="s">
        <v>13652</v>
      </c>
    </row>
    <row r="715" spans="1:14" s="11" customFormat="1" ht="48" hidden="1" x14ac:dyDescent="0.2">
      <c r="B715" s="28"/>
      <c r="F715" s="11" t="s">
        <v>2141</v>
      </c>
      <c r="G715" s="11" t="s">
        <v>2142</v>
      </c>
      <c r="H715" s="11">
        <v>3.0217541718420449E-2</v>
      </c>
      <c r="I715" s="11">
        <v>8.7105464476929559E-2</v>
      </c>
      <c r="J715" s="11">
        <v>0.35248785758361922</v>
      </c>
      <c r="K715" s="11">
        <v>0.29822664059913628</v>
      </c>
      <c r="L715" s="11">
        <v>1.35937266628091</v>
      </c>
      <c r="M715" s="11">
        <v>210</v>
      </c>
      <c r="N715" s="11" t="s">
        <v>13653</v>
      </c>
    </row>
    <row r="716" spans="1:14" s="11" customFormat="1" ht="16" hidden="1" x14ac:dyDescent="0.2">
      <c r="B716" s="28"/>
      <c r="F716" s="11" t="s">
        <v>2144</v>
      </c>
      <c r="G716" s="11" t="s">
        <v>2145</v>
      </c>
      <c r="H716" s="11">
        <v>0.39249146757679182</v>
      </c>
      <c r="I716" s="11">
        <v>0.53657477317111846</v>
      </c>
      <c r="J716" s="11">
        <v>8.3599060368415926E-2</v>
      </c>
      <c r="K716" s="11">
        <v>0.36039131108596412</v>
      </c>
      <c r="L716" s="11">
        <v>1.048515878961739</v>
      </c>
      <c r="M716" s="11">
        <v>19</v>
      </c>
      <c r="N716" s="11" t="s">
        <v>13654</v>
      </c>
    </row>
    <row r="717" spans="1:14" s="11" customFormat="1" ht="48" hidden="1" x14ac:dyDescent="0.2">
      <c r="A717" s="3"/>
      <c r="B717" s="28" t="str">
        <f>VLOOKUP(F717,decisions3!A:B,2,FALSE)</f>
        <v>no_redundant</v>
      </c>
      <c r="C717" s="3" t="str">
        <f>IF(L717&gt;0,"EC-side","iPSC-side")</f>
        <v>EC-side</v>
      </c>
      <c r="D717" s="47"/>
      <c r="E717" s="4" t="str">
        <f>VLOOKUP(F717,collapsed3!A:J,10,FALSE)</f>
        <v>main</v>
      </c>
      <c r="F717" s="11" t="s">
        <v>6934</v>
      </c>
      <c r="G717" s="3" t="s">
        <v>6935</v>
      </c>
      <c r="H717" s="11">
        <v>5.3561995057856761E-5</v>
      </c>
      <c r="I717" s="11">
        <v>6.5273685022000064E-4</v>
      </c>
      <c r="J717" s="11">
        <v>0.55733223875864601</v>
      </c>
      <c r="K717" s="11">
        <v>0.4453625546898764</v>
      </c>
      <c r="L717" s="11">
        <v>1.8512248809045371</v>
      </c>
      <c r="M717" s="11">
        <v>104</v>
      </c>
      <c r="N717" s="11" t="s">
        <v>15226</v>
      </c>
    </row>
    <row r="718" spans="1:14" s="11" customFormat="1" ht="16" hidden="1" x14ac:dyDescent="0.2">
      <c r="B718" s="28"/>
      <c r="F718" s="11" t="s">
        <v>2150</v>
      </c>
      <c r="G718" s="11" t="s">
        <v>2151</v>
      </c>
      <c r="H718" s="11">
        <v>0.14621409921671019</v>
      </c>
      <c r="I718" s="11">
        <v>0.27209985643406009</v>
      </c>
      <c r="J718" s="11">
        <v>0.18820414630849061</v>
      </c>
      <c r="K718" s="11">
        <v>-0.35850660597188833</v>
      </c>
      <c r="L718" s="11">
        <v>-1.283328829584111</v>
      </c>
      <c r="M718" s="11">
        <v>31</v>
      </c>
      <c r="N718" s="11" t="s">
        <v>13656</v>
      </c>
    </row>
    <row r="719" spans="1:14" s="11" customFormat="1" ht="16" hidden="1" x14ac:dyDescent="0.2">
      <c r="B719" s="28"/>
      <c r="F719" s="11" t="s">
        <v>2153</v>
      </c>
      <c r="G719" s="11" t="s">
        <v>2154</v>
      </c>
      <c r="H719" s="11">
        <v>0.59530791788856308</v>
      </c>
      <c r="I719" s="11">
        <v>0.70470303001958934</v>
      </c>
      <c r="J719" s="11">
        <v>5.5249566312524923E-2</v>
      </c>
      <c r="K719" s="11">
        <v>0.24155125533225411</v>
      </c>
      <c r="L719" s="11">
        <v>0.92660662405376482</v>
      </c>
      <c r="M719" s="11">
        <v>65</v>
      </c>
      <c r="N719" s="11" t="s">
        <v>13528</v>
      </c>
    </row>
    <row r="720" spans="1:14" s="11" customFormat="1" ht="16" hidden="1" x14ac:dyDescent="0.2">
      <c r="B720" s="28"/>
      <c r="F720" s="11" t="s">
        <v>2156</v>
      </c>
      <c r="G720" s="11" t="s">
        <v>2157</v>
      </c>
      <c r="H720" s="11">
        <v>0.48713550600343047</v>
      </c>
      <c r="I720" s="11">
        <v>0.61761823082577794</v>
      </c>
      <c r="J720" s="11">
        <v>7.253518643945886E-2</v>
      </c>
      <c r="K720" s="11">
        <v>0.34438078923739368</v>
      </c>
      <c r="L720" s="11">
        <v>0.96050920189918354</v>
      </c>
      <c r="M720" s="11">
        <v>17</v>
      </c>
      <c r="N720" s="11" t="s">
        <v>13657</v>
      </c>
    </row>
    <row r="721" spans="1:14" s="11" customFormat="1" ht="16" hidden="1" x14ac:dyDescent="0.2">
      <c r="B721" s="28"/>
      <c r="F721" s="11" t="s">
        <v>2159</v>
      </c>
      <c r="G721" s="11" t="s">
        <v>2160</v>
      </c>
      <c r="H721" s="11">
        <v>0.47761194029850751</v>
      </c>
      <c r="I721" s="11">
        <v>0.60909043225885406</v>
      </c>
      <c r="J721" s="11">
        <v>9.3746542249171866E-2</v>
      </c>
      <c r="K721" s="11">
        <v>-0.30306683918509242</v>
      </c>
      <c r="L721" s="11">
        <v>-0.9769706156584983</v>
      </c>
      <c r="M721" s="11">
        <v>21</v>
      </c>
      <c r="N721" s="11" t="s">
        <v>13658</v>
      </c>
    </row>
    <row r="722" spans="1:14" s="11" customFormat="1" ht="16" hidden="1" x14ac:dyDescent="0.2">
      <c r="B722" s="28"/>
      <c r="F722" s="11" t="s">
        <v>2162</v>
      </c>
      <c r="G722" s="11" t="s">
        <v>2163</v>
      </c>
      <c r="H722" s="11">
        <v>0.55612244897959184</v>
      </c>
      <c r="I722" s="11">
        <v>0.67195557468270339</v>
      </c>
      <c r="J722" s="11">
        <v>8.6539973744412454E-2</v>
      </c>
      <c r="K722" s="11">
        <v>-0.28138124401750708</v>
      </c>
      <c r="L722" s="11">
        <v>-0.92838529657156277</v>
      </c>
      <c r="M722" s="11">
        <v>23</v>
      </c>
      <c r="N722" s="11" t="s">
        <v>13659</v>
      </c>
    </row>
    <row r="723" spans="1:14" s="11" customFormat="1" ht="16" hidden="1" x14ac:dyDescent="0.2">
      <c r="B723" s="28"/>
      <c r="F723" s="11" t="s">
        <v>2165</v>
      </c>
      <c r="G723" s="11" t="s">
        <v>2166</v>
      </c>
      <c r="H723" s="11">
        <v>0.89605263157894732</v>
      </c>
      <c r="I723" s="11">
        <v>0.92435498886192102</v>
      </c>
      <c r="J723" s="11">
        <v>3.1277125529014828E-2</v>
      </c>
      <c r="K723" s="11">
        <v>0.18389595407347509</v>
      </c>
      <c r="L723" s="11">
        <v>0.79996227073239778</v>
      </c>
      <c r="M723" s="11">
        <v>147</v>
      </c>
      <c r="N723" s="11" t="s">
        <v>13660</v>
      </c>
    </row>
    <row r="724" spans="1:14" s="11" customFormat="1" ht="16" hidden="1" x14ac:dyDescent="0.2">
      <c r="B724" s="28"/>
      <c r="F724" s="11" t="s">
        <v>2168</v>
      </c>
      <c r="G724" s="11" t="s">
        <v>2169</v>
      </c>
      <c r="H724" s="11">
        <v>0.18719211822660101</v>
      </c>
      <c r="I724" s="11">
        <v>0.32381856892377059</v>
      </c>
      <c r="J724" s="11">
        <v>0.15964670191990621</v>
      </c>
      <c r="K724" s="11">
        <v>-0.39872728708939992</v>
      </c>
      <c r="L724" s="11">
        <v>-1.2624730796283281</v>
      </c>
      <c r="M724" s="11">
        <v>20</v>
      </c>
      <c r="N724" s="11" t="s">
        <v>13661</v>
      </c>
    </row>
    <row r="725" spans="1:14" s="11" customFormat="1" ht="16" hidden="1" x14ac:dyDescent="0.2">
      <c r="B725" s="28"/>
      <c r="F725" s="11" t="s">
        <v>2171</v>
      </c>
      <c r="G725" s="11" t="s">
        <v>2172</v>
      </c>
      <c r="H725" s="11">
        <v>0.58201058201058198</v>
      </c>
      <c r="I725" s="11">
        <v>0.69408706740121962</v>
      </c>
      <c r="J725" s="11">
        <v>8.6034724245560426E-2</v>
      </c>
      <c r="K725" s="11">
        <v>-0.25569712203759271</v>
      </c>
      <c r="L725" s="11">
        <v>-0.93073883980730332</v>
      </c>
      <c r="M725" s="11">
        <v>33</v>
      </c>
      <c r="N725" s="11" t="s">
        <v>13662</v>
      </c>
    </row>
    <row r="726" spans="1:14" s="11" customFormat="1" ht="34" hidden="1" x14ac:dyDescent="0.2">
      <c r="A726" s="3"/>
      <c r="B726" s="28" t="str">
        <f>VLOOKUP(F726,decisions3!A:B,2,FALSE)</f>
        <v>no_redundant</v>
      </c>
      <c r="C726" s="3" t="str">
        <f>IF(L726&gt;0,"EC-side","iPSC-side")</f>
        <v>EC-side</v>
      </c>
      <c r="D726" s="47"/>
      <c r="E726" s="4" t="str">
        <f>VLOOKUP(F726,collapsed3!A:J,10,FALSE)</f>
        <v>redundant</v>
      </c>
      <c r="F726" s="11" t="s">
        <v>6041</v>
      </c>
      <c r="G726" s="3" t="s">
        <v>6042</v>
      </c>
      <c r="H726" s="11">
        <v>1.20715050150892E-3</v>
      </c>
      <c r="I726" s="11">
        <v>7.7456847503499654E-3</v>
      </c>
      <c r="J726" s="11">
        <v>0.45505986738722948</v>
      </c>
      <c r="K726" s="11">
        <v>0.65494464831294097</v>
      </c>
      <c r="L726" s="11">
        <v>1.8511810123044981</v>
      </c>
      <c r="M726" s="11">
        <v>18</v>
      </c>
      <c r="N726" s="11" t="s">
        <v>14934</v>
      </c>
    </row>
    <row r="727" spans="1:14" s="11" customFormat="1" ht="16" hidden="1" x14ac:dyDescent="0.2">
      <c r="B727" s="28"/>
      <c r="F727" s="11" t="s">
        <v>2177</v>
      </c>
      <c r="G727" s="11" t="s">
        <v>2178</v>
      </c>
      <c r="H727" s="11">
        <v>6.0064935064935057E-2</v>
      </c>
      <c r="I727" s="11">
        <v>0.1448833662644593</v>
      </c>
      <c r="J727" s="11">
        <v>0.23439264729468609</v>
      </c>
      <c r="K727" s="11">
        <v>0.41942763837017588</v>
      </c>
      <c r="L727" s="11">
        <v>1.424473345590948</v>
      </c>
      <c r="M727" s="11">
        <v>38</v>
      </c>
      <c r="N727" s="11" t="s">
        <v>13664</v>
      </c>
    </row>
    <row r="728" spans="1:14" s="11" customFormat="1" ht="80" hidden="1" x14ac:dyDescent="0.2">
      <c r="B728" s="28"/>
      <c r="F728" s="11" t="s">
        <v>2180</v>
      </c>
      <c r="G728" s="11" t="s">
        <v>2181</v>
      </c>
      <c r="H728" s="11">
        <v>6.0606060606060608E-2</v>
      </c>
      <c r="I728" s="11">
        <v>0.14532995149735239</v>
      </c>
      <c r="J728" s="11">
        <v>0.20429475651688611</v>
      </c>
      <c r="K728" s="11">
        <v>0.28521223140205881</v>
      </c>
      <c r="L728" s="11">
        <v>1.283422928376319</v>
      </c>
      <c r="M728" s="11">
        <v>192</v>
      </c>
      <c r="N728" s="11" t="s">
        <v>13665</v>
      </c>
    </row>
    <row r="729" spans="1:14" s="11" customFormat="1" ht="16" hidden="1" x14ac:dyDescent="0.2">
      <c r="B729" s="28"/>
      <c r="F729" s="11" t="s">
        <v>2183</v>
      </c>
      <c r="G729" s="11" t="s">
        <v>2184</v>
      </c>
      <c r="H729" s="11">
        <v>0.35276073619631898</v>
      </c>
      <c r="I729" s="11">
        <v>0.50266865812267802</v>
      </c>
      <c r="J729" s="11">
        <v>8.3599060368415926E-2</v>
      </c>
      <c r="K729" s="11">
        <v>0.29821973645009431</v>
      </c>
      <c r="L729" s="11">
        <v>1.0703257849263841</v>
      </c>
      <c r="M729" s="11">
        <v>46</v>
      </c>
      <c r="N729" s="11" t="s">
        <v>13666</v>
      </c>
    </row>
    <row r="730" spans="1:14" s="11" customFormat="1" ht="64" hidden="1" x14ac:dyDescent="0.2">
      <c r="B730" s="28"/>
      <c r="F730" s="11" t="s">
        <v>2186</v>
      </c>
      <c r="G730" s="11" t="s">
        <v>2187</v>
      </c>
      <c r="H730" s="11">
        <v>2.0781153144383051E-2</v>
      </c>
      <c r="I730" s="11">
        <v>6.4948560927803878E-2</v>
      </c>
      <c r="J730" s="11">
        <v>0.35248785758361922</v>
      </c>
      <c r="K730" s="11">
        <v>0.27912953014142222</v>
      </c>
      <c r="L730" s="11">
        <v>1.3119684749398861</v>
      </c>
      <c r="M730" s="11">
        <v>280</v>
      </c>
      <c r="N730" s="11" t="s">
        <v>13667</v>
      </c>
    </row>
    <row r="731" spans="1:14" s="11" customFormat="1" ht="80" hidden="1" x14ac:dyDescent="0.2">
      <c r="B731" s="28"/>
      <c r="F731" s="11" t="s">
        <v>2189</v>
      </c>
      <c r="G731" s="11" t="s">
        <v>2190</v>
      </c>
      <c r="H731" s="11">
        <v>1.721747921577595E-2</v>
      </c>
      <c r="I731" s="11">
        <v>5.7146633250736031E-2</v>
      </c>
      <c r="J731" s="11">
        <v>0.35248785758361922</v>
      </c>
      <c r="K731" s="11">
        <v>0.31098172845238858</v>
      </c>
      <c r="L731" s="11">
        <v>1.375327249197936</v>
      </c>
      <c r="M731" s="11">
        <v>165</v>
      </c>
      <c r="N731" s="11" t="s">
        <v>13668</v>
      </c>
    </row>
    <row r="732" spans="1:14" s="11" customFormat="1" ht="16" hidden="1" x14ac:dyDescent="0.2">
      <c r="B732" s="28"/>
      <c r="F732" s="11" t="s">
        <v>2192</v>
      </c>
      <c r="G732" s="11" t="s">
        <v>2193</v>
      </c>
      <c r="H732" s="11">
        <v>0.58688524590163937</v>
      </c>
      <c r="I732" s="11">
        <v>0.69827585177222373</v>
      </c>
      <c r="J732" s="11">
        <v>6.1169262674668892E-2</v>
      </c>
      <c r="K732" s="11">
        <v>0.2988599797540844</v>
      </c>
      <c r="L732" s="11">
        <v>0.91197246714987557</v>
      </c>
      <c r="M732" s="11">
        <v>23</v>
      </c>
      <c r="N732" s="11" t="s">
        <v>13669</v>
      </c>
    </row>
    <row r="733" spans="1:14" s="11" customFormat="1" ht="80" hidden="1" x14ac:dyDescent="0.2">
      <c r="B733" s="28"/>
      <c r="F733" s="11" t="s">
        <v>2195</v>
      </c>
      <c r="G733" s="11" t="s">
        <v>2196</v>
      </c>
      <c r="H733" s="11">
        <v>2.5119791775351119E-2</v>
      </c>
      <c r="I733" s="11">
        <v>7.5737815447470561E-2</v>
      </c>
      <c r="J733" s="11">
        <v>0.35248785758361922</v>
      </c>
      <c r="K733" s="11">
        <v>0.29162334798959888</v>
      </c>
      <c r="L733" s="11">
        <v>1.331952104065862</v>
      </c>
      <c r="M733" s="11">
        <v>222</v>
      </c>
      <c r="N733" s="11" t="s">
        <v>13670</v>
      </c>
    </row>
    <row r="734" spans="1:14" s="11" customFormat="1" ht="48" hidden="1" x14ac:dyDescent="0.2">
      <c r="B734" s="28"/>
      <c r="F734" s="11" t="s">
        <v>2198</v>
      </c>
      <c r="G734" s="11" t="s">
        <v>2199</v>
      </c>
      <c r="H734" s="11">
        <v>6.7055393586005832E-2</v>
      </c>
      <c r="I734" s="11">
        <v>0.15477237841123331</v>
      </c>
      <c r="J734" s="11">
        <v>0.20895502754935391</v>
      </c>
      <c r="K734" s="11">
        <v>0.34865288468646388</v>
      </c>
      <c r="L734" s="11">
        <v>1.34952368311492</v>
      </c>
      <c r="M734" s="11">
        <v>68</v>
      </c>
      <c r="N734" s="11" t="s">
        <v>13671</v>
      </c>
    </row>
    <row r="735" spans="1:14" s="11" customFormat="1" ht="34" hidden="1" x14ac:dyDescent="0.2">
      <c r="A735" s="3"/>
      <c r="B735" s="28" t="str">
        <f>VLOOKUP(F735,decisions3!A:B,2,FALSE)</f>
        <v>no_biology</v>
      </c>
      <c r="C735" s="3" t="str">
        <f>IF(L735&gt;0,"EC-side","iPSC-side")</f>
        <v>EC-side</v>
      </c>
      <c r="D735" s="47"/>
      <c r="E735" s="4" t="str">
        <f>VLOOKUP(F735,collapsed3!A:J,10,FALSE)</f>
        <v>main</v>
      </c>
      <c r="F735" s="11" t="s">
        <v>3952</v>
      </c>
      <c r="G735" s="3" t="s">
        <v>3953</v>
      </c>
      <c r="H735" s="11">
        <v>1.4086273681283019E-3</v>
      </c>
      <c r="I735" s="11">
        <v>8.696742881487779E-3</v>
      </c>
      <c r="J735" s="11">
        <v>0.45505986738722948</v>
      </c>
      <c r="K735" s="11">
        <v>0.68503708553098652</v>
      </c>
      <c r="L735" s="11">
        <v>1.850301183326603</v>
      </c>
      <c r="M735" s="11">
        <v>15</v>
      </c>
      <c r="N735" s="11" t="s">
        <v>14250</v>
      </c>
    </row>
    <row r="736" spans="1:14" s="11" customFormat="1" ht="32" hidden="1" x14ac:dyDescent="0.2">
      <c r="B736" s="28"/>
      <c r="F736" s="11" t="s">
        <v>2204</v>
      </c>
      <c r="G736" s="11" t="s">
        <v>2205</v>
      </c>
      <c r="H736" s="11">
        <v>0.7416666666666667</v>
      </c>
      <c r="I736" s="11">
        <v>0.81094185916750372</v>
      </c>
      <c r="J736" s="11">
        <v>5.1011413203915008E-2</v>
      </c>
      <c r="K736" s="11">
        <v>0.2649062779142784</v>
      </c>
      <c r="L736" s="11">
        <v>0.78972948897999795</v>
      </c>
      <c r="M736" s="11">
        <v>21</v>
      </c>
      <c r="N736" s="11" t="s">
        <v>13673</v>
      </c>
    </row>
    <row r="737" spans="1:14" s="11" customFormat="1" ht="32" hidden="1" x14ac:dyDescent="0.2">
      <c r="B737" s="28"/>
      <c r="F737" s="11" t="s">
        <v>2207</v>
      </c>
      <c r="G737" s="11" t="s">
        <v>2208</v>
      </c>
      <c r="H737" s="11">
        <v>0.71394230769230771</v>
      </c>
      <c r="I737" s="11">
        <v>0.79163315883584817</v>
      </c>
      <c r="J737" s="11">
        <v>7.0281284171739219E-2</v>
      </c>
      <c r="K737" s="11">
        <v>-0.26373100259265431</v>
      </c>
      <c r="L737" s="11">
        <v>-0.81916820396806234</v>
      </c>
      <c r="M737" s="11">
        <v>19</v>
      </c>
      <c r="N737" s="11" t="s">
        <v>13674</v>
      </c>
    </row>
    <row r="738" spans="1:14" s="11" customFormat="1" ht="32" hidden="1" x14ac:dyDescent="0.2">
      <c r="A738" s="3"/>
      <c r="B738" s="28" t="str">
        <f>VLOOKUP(F738,decisions3!A:B,2,FALSE)</f>
        <v>no_biology</v>
      </c>
      <c r="C738" s="3" t="str">
        <f t="shared" ref="C738:C740" si="43">IF(L738&gt;0,"EC-side","iPSC-side")</f>
        <v>EC-side</v>
      </c>
      <c r="D738" s="47"/>
      <c r="E738" s="4" t="str">
        <f>VLOOKUP(F738,collapsed3!A:J,10,FALSE)</f>
        <v>redundant</v>
      </c>
      <c r="F738" s="11" t="s">
        <v>8249</v>
      </c>
      <c r="G738" s="3" t="s">
        <v>8250</v>
      </c>
      <c r="H738" s="11">
        <v>3.5539907309457169E-4</v>
      </c>
      <c r="I738" s="11">
        <v>2.9838904183210049E-3</v>
      </c>
      <c r="J738" s="11">
        <v>0.49849310876659031</v>
      </c>
      <c r="K738" s="11">
        <v>0.50951341435574959</v>
      </c>
      <c r="L738" s="11">
        <v>1.8501860491956219</v>
      </c>
      <c r="M738" s="11">
        <v>50</v>
      </c>
      <c r="N738" s="11" t="s">
        <v>15658</v>
      </c>
    </row>
    <row r="739" spans="1:14" s="11" customFormat="1" ht="64" hidden="1" x14ac:dyDescent="0.2">
      <c r="A739" s="3"/>
      <c r="B739" s="28" t="str">
        <f>VLOOKUP(F739,decisions3!A:B,2,FALSE)</f>
        <v>no_redundant</v>
      </c>
      <c r="C739" s="3" t="str">
        <f t="shared" si="43"/>
        <v>EC-side</v>
      </c>
      <c r="D739" s="47"/>
      <c r="E739" s="4" t="str">
        <f>VLOOKUP(F739,collapsed3!A:J,10,FALSE)</f>
        <v>redundant</v>
      </c>
      <c r="F739" s="11" t="s">
        <v>8994</v>
      </c>
      <c r="G739" s="3" t="s">
        <v>8995</v>
      </c>
      <c r="H739" s="11">
        <v>1.2677819526291589E-4</v>
      </c>
      <c r="I739" s="11">
        <v>1.327107646566293E-3</v>
      </c>
      <c r="J739" s="11">
        <v>0.51884807774379182</v>
      </c>
      <c r="K739" s="11">
        <v>0.45524048571395698</v>
      </c>
      <c r="L739" s="11">
        <v>1.8498269913768199</v>
      </c>
      <c r="M739" s="11">
        <v>89</v>
      </c>
      <c r="N739" s="11" t="s">
        <v>15904</v>
      </c>
    </row>
    <row r="740" spans="1:14" s="11" customFormat="1" ht="32" x14ac:dyDescent="0.2">
      <c r="A740" s="3"/>
      <c r="B740" s="28" t="str">
        <f>VLOOKUP(F740,decisions3!A:B,2,FALSE)</f>
        <v>yes_apriori</v>
      </c>
      <c r="C740" s="3" t="str">
        <f t="shared" si="43"/>
        <v>EC-side</v>
      </c>
      <c r="D740" s="47" t="s">
        <v>16206</v>
      </c>
      <c r="E740" s="4" t="str">
        <f>VLOOKUP(F740,collapsed3!A:J,10,FALSE)</f>
        <v>main</v>
      </c>
      <c r="F740" s="11" t="s">
        <v>8462</v>
      </c>
      <c r="G740" s="3" t="s">
        <v>8463</v>
      </c>
      <c r="H740" s="11">
        <v>3.323366328845279E-4</v>
      </c>
      <c r="I740" s="11">
        <v>2.8112888222532151E-3</v>
      </c>
      <c r="J740" s="11">
        <v>0.49849310876659031</v>
      </c>
      <c r="K740" s="11">
        <v>0.5020003713077793</v>
      </c>
      <c r="L740" s="11">
        <v>1.848662317768746</v>
      </c>
      <c r="M740" s="11">
        <v>54</v>
      </c>
      <c r="N740" s="11" t="s">
        <v>15730</v>
      </c>
    </row>
    <row r="741" spans="1:14" s="11" customFormat="1" ht="16" hidden="1" x14ac:dyDescent="0.2">
      <c r="F741" s="11" t="s">
        <v>2218</v>
      </c>
      <c r="G741" s="11" t="s">
        <v>2219</v>
      </c>
      <c r="H741" s="11">
        <v>4.4776119402985072E-2</v>
      </c>
      <c r="I741" s="11">
        <v>0.1176498841272319</v>
      </c>
      <c r="J741" s="11">
        <v>0.27650059925447162</v>
      </c>
      <c r="K741" s="11">
        <v>0.49173840656909329</v>
      </c>
      <c r="L741" s="11">
        <v>1.532145743103166</v>
      </c>
      <c r="M741" s="11">
        <v>26</v>
      </c>
      <c r="N741" s="11" t="s">
        <v>13678</v>
      </c>
    </row>
    <row r="742" spans="1:14" s="11" customFormat="1" ht="32" hidden="1" x14ac:dyDescent="0.2">
      <c r="A742" s="3"/>
      <c r="B742" s="4" t="str">
        <f>VLOOKUP(F742,decisions3!A:B,2,FALSE)</f>
        <v>no_biology</v>
      </c>
      <c r="C742" s="3" t="str">
        <f t="shared" ref="C742:C743" si="44">IF(L742&gt;0,"EC-side","iPSC-side")</f>
        <v>EC-side</v>
      </c>
      <c r="D742" s="47"/>
      <c r="E742" s="4" t="str">
        <f>VLOOKUP(F742,collapsed3!A:J,10,FALSE)</f>
        <v>redundant</v>
      </c>
      <c r="F742" s="11" t="s">
        <v>5935</v>
      </c>
      <c r="G742" s="3" t="s">
        <v>5936</v>
      </c>
      <c r="H742" s="11">
        <v>5.4336402030921E-4</v>
      </c>
      <c r="I742" s="11">
        <v>4.1755926831291293E-3</v>
      </c>
      <c r="J742" s="11">
        <v>0.47727081536286209</v>
      </c>
      <c r="K742" s="11">
        <v>0.50326255668621345</v>
      </c>
      <c r="L742" s="11">
        <v>1.8486384295127289</v>
      </c>
      <c r="M742" s="11">
        <v>53</v>
      </c>
      <c r="N742" s="11" t="s">
        <v>14899</v>
      </c>
    </row>
    <row r="743" spans="1:14" s="11" customFormat="1" ht="17" hidden="1" x14ac:dyDescent="0.2">
      <c r="A743" s="3"/>
      <c r="B743" s="4" t="str">
        <f>VLOOKUP(F743,decisions3!A:B,2,FALSE)</f>
        <v>no_biology</v>
      </c>
      <c r="C743" s="3" t="str">
        <f t="shared" si="44"/>
        <v>EC-side</v>
      </c>
      <c r="D743" s="47"/>
      <c r="E743" s="4" t="str">
        <f>VLOOKUP(F743,collapsed3!A:J,10,FALSE)</f>
        <v>redundant</v>
      </c>
      <c r="F743" s="11" t="s">
        <v>3422</v>
      </c>
      <c r="G743" s="3" t="s">
        <v>3423</v>
      </c>
      <c r="H743" s="11">
        <v>1.776637603431451E-3</v>
      </c>
      <c r="I743" s="11">
        <v>1.047382384983234E-2</v>
      </c>
      <c r="J743" s="11">
        <v>0.45505986738722948</v>
      </c>
      <c r="K743" s="11">
        <v>0.63485567029604018</v>
      </c>
      <c r="L743" s="11">
        <v>1.8470374581131821</v>
      </c>
      <c r="M743" s="11">
        <v>19</v>
      </c>
      <c r="N743" s="11" t="s">
        <v>14075</v>
      </c>
    </row>
    <row r="744" spans="1:14" s="11" customFormat="1" ht="32" hidden="1" x14ac:dyDescent="0.2">
      <c r="F744" s="11" t="s">
        <v>2225</v>
      </c>
      <c r="G744" s="11" t="s">
        <v>2226</v>
      </c>
      <c r="H744" s="11">
        <v>0.28225806451612911</v>
      </c>
      <c r="I744" s="11">
        <v>0.43077328911667168</v>
      </c>
      <c r="J744" s="11">
        <v>9.9233334377119051E-2</v>
      </c>
      <c r="K744" s="11">
        <v>0.34476478392465981</v>
      </c>
      <c r="L744" s="11">
        <v>1.132713634827212</v>
      </c>
      <c r="M744" s="11">
        <v>32</v>
      </c>
      <c r="N744" s="11" t="s">
        <v>13681</v>
      </c>
    </row>
    <row r="745" spans="1:14" s="11" customFormat="1" ht="32" hidden="1" x14ac:dyDescent="0.2">
      <c r="A745" s="3"/>
      <c r="B745" s="4" t="str">
        <f>VLOOKUP(F745,decisions3!A:B,2,FALSE)</f>
        <v>no_biology</v>
      </c>
      <c r="C745" s="3" t="str">
        <f>IF(L745&gt;0,"EC-side","iPSC-side")</f>
        <v>EC-side</v>
      </c>
      <c r="D745" s="47"/>
      <c r="E745" s="4" t="str">
        <f>VLOOKUP(F745,collapsed3!A:J,10,FALSE)</f>
        <v>main</v>
      </c>
      <c r="F745" s="11" t="s">
        <v>7641</v>
      </c>
      <c r="G745" s="3" t="s">
        <v>7642</v>
      </c>
      <c r="H745" s="11">
        <v>2.5950775621456888E-3</v>
      </c>
      <c r="I745" s="11">
        <v>1.391711546464339E-2</v>
      </c>
      <c r="J745" s="11">
        <v>0.43170769580334639</v>
      </c>
      <c r="K745" s="11">
        <v>0.61955988751112601</v>
      </c>
      <c r="L745" s="11">
        <v>1.8470106379094391</v>
      </c>
      <c r="M745" s="11">
        <v>21</v>
      </c>
      <c r="N745" s="11" t="s">
        <v>15458</v>
      </c>
    </row>
    <row r="746" spans="1:14" s="11" customFormat="1" ht="16" hidden="1" x14ac:dyDescent="0.2">
      <c r="F746" s="11" t="s">
        <v>2231</v>
      </c>
      <c r="G746" s="11" t="s">
        <v>2232</v>
      </c>
      <c r="H746" s="11">
        <v>0.38395904436860068</v>
      </c>
      <c r="I746" s="11">
        <v>0.5291182442649156</v>
      </c>
      <c r="J746" s="11">
        <v>8.4798510281912404E-2</v>
      </c>
      <c r="K746" s="11">
        <v>0.36407022833343983</v>
      </c>
      <c r="L746" s="11">
        <v>1.0592192534125291</v>
      </c>
      <c r="M746" s="11">
        <v>19</v>
      </c>
      <c r="N746" s="11" t="s">
        <v>13683</v>
      </c>
    </row>
    <row r="747" spans="1:14" s="11" customFormat="1" ht="32" hidden="1" x14ac:dyDescent="0.2">
      <c r="A747" s="3"/>
      <c r="B747" s="4" t="str">
        <f>VLOOKUP(F747,decisions3!A:B,2,FALSE)</f>
        <v>no_redundant</v>
      </c>
      <c r="C747" s="3" t="str">
        <f t="shared" ref="C747:C748" si="45">IF(L747&gt;0,"EC-side","iPSC-side")</f>
        <v>EC-side</v>
      </c>
      <c r="D747" s="47"/>
      <c r="E747" s="4" t="str">
        <f>VLOOKUP(F747,collapsed3!A:J,10,FALSE)</f>
        <v>redundant</v>
      </c>
      <c r="F747" s="11" t="s">
        <v>1064</v>
      </c>
      <c r="G747" s="3" t="s">
        <v>1065</v>
      </c>
      <c r="H747" s="11">
        <v>6.6260015897544693E-5</v>
      </c>
      <c r="I747" s="11">
        <v>7.7287575686207487E-4</v>
      </c>
      <c r="J747" s="11">
        <v>0.53843409630991623</v>
      </c>
      <c r="K747" s="11">
        <v>0.45517598956717842</v>
      </c>
      <c r="L747" s="11">
        <v>1.8468170110695481</v>
      </c>
      <c r="M747" s="11">
        <v>94</v>
      </c>
      <c r="N747" s="11" t="s">
        <v>13300</v>
      </c>
    </row>
    <row r="748" spans="1:14" s="11" customFormat="1" ht="17" hidden="1" x14ac:dyDescent="0.2">
      <c r="A748" s="3"/>
      <c r="B748" s="4" t="str">
        <f>VLOOKUP(F748,decisions3!A:B,2,FALSE)</f>
        <v>no_biology</v>
      </c>
      <c r="C748" s="3" t="str">
        <f t="shared" si="45"/>
        <v>EC-side</v>
      </c>
      <c r="D748" s="47"/>
      <c r="E748" s="4" t="str">
        <f>VLOOKUP(F748,collapsed3!A:J,10,FALSE)</f>
        <v>redundant</v>
      </c>
      <c r="F748" s="11" t="s">
        <v>1163</v>
      </c>
      <c r="G748" s="3" t="s">
        <v>1164</v>
      </c>
      <c r="H748" s="11">
        <v>2.0702334084290001E-3</v>
      </c>
      <c r="I748" s="11">
        <v>1.1841300020891621E-2</v>
      </c>
      <c r="J748" s="11">
        <v>0.43170769580334639</v>
      </c>
      <c r="K748" s="11">
        <v>0.66174594203648784</v>
      </c>
      <c r="L748" s="11">
        <v>1.8456693477386159</v>
      </c>
      <c r="M748" s="11">
        <v>17</v>
      </c>
      <c r="N748" s="11" t="s">
        <v>13332</v>
      </c>
    </row>
    <row r="749" spans="1:14" s="11" customFormat="1" ht="16" hidden="1" x14ac:dyDescent="0.2">
      <c r="F749" s="11" t="s">
        <v>2240</v>
      </c>
      <c r="G749" s="11" t="s">
        <v>2241</v>
      </c>
      <c r="H749" s="11">
        <v>4.770017035775128E-2</v>
      </c>
      <c r="I749" s="11">
        <v>0.1228617952590029</v>
      </c>
      <c r="J749" s="11">
        <v>0.27128855468895302</v>
      </c>
      <c r="K749" s="11">
        <v>0.55236468755770562</v>
      </c>
      <c r="L749" s="11">
        <v>1.526881603622479</v>
      </c>
      <c r="M749" s="11">
        <v>16</v>
      </c>
      <c r="N749" s="11" t="s">
        <v>13686</v>
      </c>
    </row>
    <row r="750" spans="1:14" s="11" customFormat="1" ht="32" hidden="1" x14ac:dyDescent="0.2">
      <c r="F750" s="11" t="s">
        <v>2243</v>
      </c>
      <c r="G750" s="11" t="s">
        <v>2244</v>
      </c>
      <c r="H750" s="11">
        <v>0.10078740157480311</v>
      </c>
      <c r="I750" s="11">
        <v>0.21046780917091251</v>
      </c>
      <c r="J750" s="11">
        <v>0.17520404755855129</v>
      </c>
      <c r="K750" s="11">
        <v>0.39269142230531601</v>
      </c>
      <c r="L750" s="11">
        <v>1.335779623108041</v>
      </c>
      <c r="M750" s="11">
        <v>36</v>
      </c>
      <c r="N750" s="11" t="s">
        <v>13687</v>
      </c>
    </row>
    <row r="751" spans="1:14" s="11" customFormat="1" ht="32" hidden="1" x14ac:dyDescent="0.2">
      <c r="F751" s="11" t="s">
        <v>2246</v>
      </c>
      <c r="G751" s="11" t="s">
        <v>2247</v>
      </c>
      <c r="H751" s="11">
        <v>0.11225997045790249</v>
      </c>
      <c r="I751" s="11">
        <v>0.22520949847390029</v>
      </c>
      <c r="J751" s="11">
        <v>0.15964670191990621</v>
      </c>
      <c r="K751" s="11">
        <v>0.34318128751698862</v>
      </c>
      <c r="L751" s="11">
        <v>1.2896512625412691</v>
      </c>
      <c r="M751" s="11">
        <v>58</v>
      </c>
      <c r="N751" s="11" t="s">
        <v>13688</v>
      </c>
    </row>
    <row r="752" spans="1:14" s="11" customFormat="1" ht="16" hidden="1" x14ac:dyDescent="0.2">
      <c r="F752" s="11" t="s">
        <v>2249</v>
      </c>
      <c r="G752" s="11" t="s">
        <v>2250</v>
      </c>
      <c r="H752" s="11">
        <v>6.9767441860465115E-2</v>
      </c>
      <c r="I752" s="11">
        <v>0.15990208078335369</v>
      </c>
      <c r="J752" s="11">
        <v>0.21925034670375521</v>
      </c>
      <c r="K752" s="11">
        <v>0.47098906604213259</v>
      </c>
      <c r="L752" s="11">
        <v>1.429805369684489</v>
      </c>
      <c r="M752" s="11">
        <v>22</v>
      </c>
      <c r="N752" s="11" t="s">
        <v>13689</v>
      </c>
    </row>
    <row r="753" spans="1:14" s="11" customFormat="1" ht="48" hidden="1" x14ac:dyDescent="0.2">
      <c r="A753" s="3"/>
      <c r="B753" s="4" t="str">
        <f>VLOOKUP(F753,decisions3!A:B,2,FALSE)</f>
        <v>no_biology</v>
      </c>
      <c r="C753" s="3" t="str">
        <f>IF(L753&gt;0,"EC-side","iPSC-side")</f>
        <v>EC-side</v>
      </c>
      <c r="D753" s="47"/>
      <c r="E753" s="4" t="str">
        <f>VLOOKUP(F753,collapsed3!A:J,10,FALSE)</f>
        <v>main</v>
      </c>
      <c r="F753" s="11" t="s">
        <v>2719</v>
      </c>
      <c r="G753" s="3" t="s">
        <v>2720</v>
      </c>
      <c r="H753" s="11">
        <v>1.8450310744311301E-4</v>
      </c>
      <c r="I753" s="11">
        <v>1.8260216633612331E-3</v>
      </c>
      <c r="J753" s="11">
        <v>0.51884807774379182</v>
      </c>
      <c r="K753" s="11">
        <v>0.46770810456957801</v>
      </c>
      <c r="L753" s="11">
        <v>1.8454046926775229</v>
      </c>
      <c r="M753" s="11">
        <v>75</v>
      </c>
      <c r="N753" s="11" t="s">
        <v>13844</v>
      </c>
    </row>
    <row r="754" spans="1:14" s="11" customFormat="1" ht="16" hidden="1" x14ac:dyDescent="0.2">
      <c r="F754" s="11" t="s">
        <v>2255</v>
      </c>
      <c r="G754" s="11" t="s">
        <v>2256</v>
      </c>
      <c r="H754" s="11">
        <v>0.14100486223662881</v>
      </c>
      <c r="I754" s="11">
        <v>0.26585170405931691</v>
      </c>
      <c r="J754" s="11">
        <v>0.14826150047510661</v>
      </c>
      <c r="K754" s="11">
        <v>0.40733979251323549</v>
      </c>
      <c r="L754" s="11">
        <v>1.287204236490511</v>
      </c>
      <c r="M754" s="11">
        <v>27</v>
      </c>
      <c r="N754" s="11" t="s">
        <v>13691</v>
      </c>
    </row>
    <row r="755" spans="1:14" s="11" customFormat="1" ht="16" hidden="1" x14ac:dyDescent="0.2">
      <c r="F755" s="11" t="s">
        <v>2258</v>
      </c>
      <c r="G755" s="11" t="s">
        <v>2259</v>
      </c>
      <c r="H755" s="11">
        <v>0.19269102990033221</v>
      </c>
      <c r="I755" s="11">
        <v>0.33011302329318237</v>
      </c>
      <c r="J755" s="11">
        <v>0.12625398784911529</v>
      </c>
      <c r="K755" s="11">
        <v>0.40866075123068002</v>
      </c>
      <c r="L755" s="11">
        <v>1.2405921466479519</v>
      </c>
      <c r="M755" s="11">
        <v>22</v>
      </c>
      <c r="N755" s="11" t="s">
        <v>13692</v>
      </c>
    </row>
    <row r="756" spans="1:14" s="11" customFormat="1" ht="34" hidden="1" x14ac:dyDescent="0.2">
      <c r="A756" s="3"/>
      <c r="B756" s="4" t="str">
        <f>VLOOKUP(F756,decisions3!A:B,2,FALSE)</f>
        <v>no_redundant</v>
      </c>
      <c r="C756" s="3" t="str">
        <f>IF(L756&gt;0,"EC-side","iPSC-side")</f>
        <v>EC-side</v>
      </c>
      <c r="D756" s="47"/>
      <c r="E756" s="4" t="str">
        <f>VLOOKUP(F756,collapsed3!A:J,10,FALSE)</f>
        <v>redundant</v>
      </c>
      <c r="F756" s="11" t="s">
        <v>3892</v>
      </c>
      <c r="G756" s="3" t="s">
        <v>3893</v>
      </c>
      <c r="H756" s="11">
        <v>3.8067801371369778E-4</v>
      </c>
      <c r="I756" s="11">
        <v>3.14430985788177E-3</v>
      </c>
      <c r="J756" s="11">
        <v>0.49849310876659031</v>
      </c>
      <c r="K756" s="11">
        <v>0.47528990404799693</v>
      </c>
      <c r="L756" s="11">
        <v>1.845401460079336</v>
      </c>
      <c r="M756" s="11">
        <v>70</v>
      </c>
      <c r="N756" s="11" t="s">
        <v>14230</v>
      </c>
    </row>
    <row r="757" spans="1:14" s="11" customFormat="1" ht="16" hidden="1" x14ac:dyDescent="0.2">
      <c r="F757" s="11" t="s">
        <v>2264</v>
      </c>
      <c r="G757" s="11" t="s">
        <v>2265</v>
      </c>
      <c r="H757" s="11">
        <v>0.60987261146496818</v>
      </c>
      <c r="I757" s="11">
        <v>0.71647819778165811</v>
      </c>
      <c r="J757" s="11">
        <v>5.7975475757148592E-2</v>
      </c>
      <c r="K757" s="11">
        <v>0.27479873647669828</v>
      </c>
      <c r="L757" s="11">
        <v>0.89429313850779246</v>
      </c>
      <c r="M757" s="11">
        <v>30</v>
      </c>
      <c r="N757" s="11" t="s">
        <v>13694</v>
      </c>
    </row>
    <row r="758" spans="1:14" s="11" customFormat="1" ht="32" hidden="1" x14ac:dyDescent="0.2">
      <c r="A758" s="3"/>
      <c r="B758" s="4" t="str">
        <f>VLOOKUP(F758,decisions3!A:B,2,FALSE)</f>
        <v>no_redundant</v>
      </c>
      <c r="C758" s="3" t="str">
        <f>IF(L758&gt;0,"EC-side","iPSC-side")</f>
        <v>EC-side</v>
      </c>
      <c r="D758" s="47"/>
      <c r="E758" s="4" t="str">
        <f>VLOOKUP(F758,collapsed3!A:J,10,FALSE)</f>
        <v>redundant</v>
      </c>
      <c r="F758" s="11" t="s">
        <v>860</v>
      </c>
      <c r="G758" s="3" t="s">
        <v>861</v>
      </c>
      <c r="H758" s="11">
        <v>1.3803687060219959E-3</v>
      </c>
      <c r="I758" s="11">
        <v>8.5546189636960864E-3</v>
      </c>
      <c r="J758" s="11">
        <v>0.45505986738722948</v>
      </c>
      <c r="K758" s="11">
        <v>0.57924637363697173</v>
      </c>
      <c r="L758" s="11">
        <v>1.8451299817273421</v>
      </c>
      <c r="M758" s="11">
        <v>28</v>
      </c>
      <c r="N758" s="11" t="s">
        <v>13233</v>
      </c>
    </row>
    <row r="759" spans="1:14" s="11" customFormat="1" ht="16" hidden="1" x14ac:dyDescent="0.2">
      <c r="F759" s="11" t="s">
        <v>2270</v>
      </c>
      <c r="G759" s="11" t="s">
        <v>2271</v>
      </c>
      <c r="H759" s="11">
        <v>0.2713310580204778</v>
      </c>
      <c r="I759" s="11">
        <v>0.42066537536810461</v>
      </c>
      <c r="J759" s="11">
        <v>0.10512513159700081</v>
      </c>
      <c r="K759" s="11">
        <v>0.40024103239230557</v>
      </c>
      <c r="L759" s="11">
        <v>1.164453928178282</v>
      </c>
      <c r="M759" s="11">
        <v>19</v>
      </c>
      <c r="N759" s="11" t="s">
        <v>13696</v>
      </c>
    </row>
    <row r="760" spans="1:14" s="11" customFormat="1" ht="16" hidden="1" x14ac:dyDescent="0.2">
      <c r="F760" s="11" t="s">
        <v>2273</v>
      </c>
      <c r="G760" s="11" t="s">
        <v>2274</v>
      </c>
      <c r="H760" s="11">
        <v>0.2857142857142857</v>
      </c>
      <c r="I760" s="11">
        <v>0.43482891758753822</v>
      </c>
      <c r="J760" s="11">
        <v>0.12625398784911529</v>
      </c>
      <c r="K760" s="11">
        <v>-0.36319067153052731</v>
      </c>
      <c r="L760" s="11">
        <v>-1.149955020451408</v>
      </c>
      <c r="M760" s="11">
        <v>20</v>
      </c>
      <c r="N760" s="11" t="s">
        <v>13697</v>
      </c>
    </row>
    <row r="761" spans="1:14" s="11" customFormat="1" ht="32" hidden="1" x14ac:dyDescent="0.2">
      <c r="F761" s="11" t="s">
        <v>2276</v>
      </c>
      <c r="G761" s="11" t="s">
        <v>2277</v>
      </c>
      <c r="H761" s="11">
        <v>0.50666666666666671</v>
      </c>
      <c r="I761" s="11">
        <v>0.63159287531806629</v>
      </c>
      <c r="J761" s="11">
        <v>6.9119845655101014E-2</v>
      </c>
      <c r="K761" s="11">
        <v>0.32813431880019189</v>
      </c>
      <c r="L761" s="11">
        <v>0.97822275086561039</v>
      </c>
      <c r="M761" s="11">
        <v>21</v>
      </c>
      <c r="N761" s="11" t="s">
        <v>13698</v>
      </c>
    </row>
    <row r="762" spans="1:14" s="11" customFormat="1" ht="32" hidden="1" x14ac:dyDescent="0.2">
      <c r="A762" s="3"/>
      <c r="B762" s="4" t="str">
        <f>VLOOKUP(F762,decisions3!A:B,2,FALSE)</f>
        <v>no_biology</v>
      </c>
      <c r="C762" s="3" t="str">
        <f>IF(L762&gt;0,"EC-side","iPSC-side")</f>
        <v>EC-side</v>
      </c>
      <c r="D762" s="47"/>
      <c r="E762" s="4" t="str">
        <f>VLOOKUP(F762,collapsed3!A:J,10,FALSE)</f>
        <v>redundant</v>
      </c>
      <c r="F762" s="11" t="s">
        <v>7965</v>
      </c>
      <c r="G762" s="3" t="s">
        <v>7966</v>
      </c>
      <c r="H762" s="11">
        <v>7.6520024194694268E-4</v>
      </c>
      <c r="I762" s="11">
        <v>5.4447581485810781E-3</v>
      </c>
      <c r="J762" s="11">
        <v>0.47727081536286209</v>
      </c>
      <c r="K762" s="11">
        <v>0.51995276111596478</v>
      </c>
      <c r="L762" s="11">
        <v>1.8443702806168829</v>
      </c>
      <c r="M762" s="11">
        <v>44</v>
      </c>
      <c r="N762" s="11" t="s">
        <v>15563</v>
      </c>
    </row>
    <row r="763" spans="1:14" s="11" customFormat="1" ht="16" hidden="1" x14ac:dyDescent="0.2">
      <c r="F763" s="11" t="s">
        <v>2282</v>
      </c>
      <c r="G763" s="11" t="s">
        <v>2283</v>
      </c>
      <c r="H763" s="11">
        <v>0.33507853403141358</v>
      </c>
      <c r="I763" s="11">
        <v>0.48573745767714022</v>
      </c>
      <c r="J763" s="11">
        <v>0.1193484405910155</v>
      </c>
      <c r="K763" s="11">
        <v>-0.29817224780888318</v>
      </c>
      <c r="L763" s="11">
        <v>-1.081015861218019</v>
      </c>
      <c r="M763" s="11">
        <v>32</v>
      </c>
      <c r="N763" s="11" t="s">
        <v>13700</v>
      </c>
    </row>
    <row r="764" spans="1:14" s="11" customFormat="1" ht="16" hidden="1" x14ac:dyDescent="0.2">
      <c r="F764" s="11" t="s">
        <v>2285</v>
      </c>
      <c r="G764" s="11" t="s">
        <v>2286</v>
      </c>
      <c r="H764" s="11">
        <v>0.12087912087912089</v>
      </c>
      <c r="I764" s="11">
        <v>0.23668537697314679</v>
      </c>
      <c r="J764" s="11">
        <v>0.1585141054248243</v>
      </c>
      <c r="K764" s="11">
        <v>0.40138162653066722</v>
      </c>
      <c r="L764" s="11">
        <v>1.2926082024933381</v>
      </c>
      <c r="M764" s="11">
        <v>29</v>
      </c>
      <c r="N764" s="11" t="s">
        <v>13110</v>
      </c>
    </row>
    <row r="765" spans="1:14" s="11" customFormat="1" ht="32" hidden="1" x14ac:dyDescent="0.2">
      <c r="A765" s="3"/>
      <c r="B765" s="4" t="str">
        <f>VLOOKUP(F765,decisions3!A:B,2,FALSE)</f>
        <v>no_redundant</v>
      </c>
      <c r="C765" s="3" t="str">
        <f>IF(L765&gt;0,"EC-side","iPSC-side")</f>
        <v>EC-side</v>
      </c>
      <c r="D765" s="47"/>
      <c r="E765" s="4" t="str">
        <f>VLOOKUP(F765,collapsed3!A:J,10,FALSE)</f>
        <v>redundant</v>
      </c>
      <c r="F765" s="11" t="s">
        <v>809</v>
      </c>
      <c r="G765" s="3" t="s">
        <v>810</v>
      </c>
      <c r="H765" s="11">
        <v>6.1248377849343458E-4</v>
      </c>
      <c r="I765" s="11">
        <v>4.6304907883323084E-3</v>
      </c>
      <c r="J765" s="11">
        <v>0.47727081536286209</v>
      </c>
      <c r="K765" s="11">
        <v>0.48994943840762978</v>
      </c>
      <c r="L765" s="11">
        <v>1.843774272287626</v>
      </c>
      <c r="M765" s="11">
        <v>59</v>
      </c>
      <c r="N765" s="11" t="s">
        <v>13216</v>
      </c>
    </row>
    <row r="766" spans="1:14" s="11" customFormat="1" ht="16" hidden="1" x14ac:dyDescent="0.2">
      <c r="F766" s="11" t="s">
        <v>2290</v>
      </c>
      <c r="G766" s="11" t="s">
        <v>2291</v>
      </c>
      <c r="H766" s="11">
        <v>0.60738255033557043</v>
      </c>
      <c r="I766" s="11">
        <v>0.71485095834089118</v>
      </c>
      <c r="J766" s="11">
        <v>6.0640400949416029E-2</v>
      </c>
      <c r="K766" s="11">
        <v>0.29856561713661489</v>
      </c>
      <c r="L766" s="11">
        <v>0.88379703314368707</v>
      </c>
      <c r="M766" s="11">
        <v>20</v>
      </c>
      <c r="N766" s="11" t="s">
        <v>13702</v>
      </c>
    </row>
    <row r="767" spans="1:14" s="11" customFormat="1" ht="16" hidden="1" x14ac:dyDescent="0.2">
      <c r="F767" s="11" t="s">
        <v>2293</v>
      </c>
      <c r="G767" s="11" t="s">
        <v>2294</v>
      </c>
      <c r="H767" s="11">
        <v>0.15477996965098631</v>
      </c>
      <c r="I767" s="11">
        <v>0.28272448595085092</v>
      </c>
      <c r="J767" s="11">
        <v>0.13574094381042481</v>
      </c>
      <c r="K767" s="11">
        <v>0.32830456276018383</v>
      </c>
      <c r="L767" s="11">
        <v>1.2059638120092939</v>
      </c>
      <c r="M767" s="11">
        <v>53</v>
      </c>
      <c r="N767" s="11" t="s">
        <v>13703</v>
      </c>
    </row>
    <row r="768" spans="1:14" s="11" customFormat="1" ht="32" hidden="1" x14ac:dyDescent="0.2">
      <c r="A768" s="3"/>
      <c r="B768" s="4" t="str">
        <f>VLOOKUP(F768,decisions3!A:B,2,FALSE)</f>
        <v>no_biology</v>
      </c>
      <c r="C768" s="3" t="str">
        <f>IF(L768&gt;0,"EC-side","iPSC-side")</f>
        <v>EC-side</v>
      </c>
      <c r="D768" s="47"/>
      <c r="E768" s="4" t="str">
        <f>VLOOKUP(F768,collapsed3!A:J,10,FALSE)</f>
        <v>redundant</v>
      </c>
      <c r="F768" s="11" t="s">
        <v>5833</v>
      </c>
      <c r="G768" s="3" t="s">
        <v>5834</v>
      </c>
      <c r="H768" s="11">
        <v>3.1719178905706608E-4</v>
      </c>
      <c r="I768" s="11">
        <v>2.7190246274550601E-3</v>
      </c>
      <c r="J768" s="11">
        <v>0.49849310876659031</v>
      </c>
      <c r="K768" s="11">
        <v>0.48897075634863041</v>
      </c>
      <c r="L768" s="11">
        <v>1.843163505326602</v>
      </c>
      <c r="M768" s="11">
        <v>60</v>
      </c>
      <c r="N768" s="11" t="s">
        <v>14865</v>
      </c>
    </row>
    <row r="769" spans="1:14" s="11" customFormat="1" ht="32" hidden="1" x14ac:dyDescent="0.2">
      <c r="F769" s="11" t="s">
        <v>2299</v>
      </c>
      <c r="G769" s="11" t="s">
        <v>2300</v>
      </c>
      <c r="H769" s="11">
        <v>0.1736842105263158</v>
      </c>
      <c r="I769" s="11">
        <v>0.30617017449181511</v>
      </c>
      <c r="J769" s="11">
        <v>0.1172497167497923</v>
      </c>
      <c r="K769" s="11">
        <v>0.27131688833446638</v>
      </c>
      <c r="L769" s="11">
        <v>1.179487522331405</v>
      </c>
      <c r="M769" s="11">
        <v>143</v>
      </c>
      <c r="N769" s="11" t="s">
        <v>13705</v>
      </c>
    </row>
    <row r="770" spans="1:14" s="11" customFormat="1" ht="32" hidden="1" x14ac:dyDescent="0.2">
      <c r="A770" s="3"/>
      <c r="B770" s="4" t="str">
        <f>VLOOKUP(F770,decisions3!A:B,2,FALSE)</f>
        <v>no_biology</v>
      </c>
      <c r="C770" s="3" t="str">
        <f t="shared" ref="C770:C772" si="46">IF(L770&gt;0,"EC-side","iPSC-side")</f>
        <v>EC-side</v>
      </c>
      <c r="D770" s="47"/>
      <c r="E770" s="4" t="str">
        <f>VLOOKUP(F770,collapsed3!A:J,10,FALSE)</f>
        <v>redundant</v>
      </c>
      <c r="F770" s="11" t="s">
        <v>2401</v>
      </c>
      <c r="G770" s="3" t="s">
        <v>2402</v>
      </c>
      <c r="H770" s="11">
        <v>5.6638379252486487E-5</v>
      </c>
      <c r="I770" s="11">
        <v>6.8177777931322382E-4</v>
      </c>
      <c r="J770" s="11">
        <v>0.55733223875864601</v>
      </c>
      <c r="K770" s="11">
        <v>0.43535292521728852</v>
      </c>
      <c r="L770" s="11">
        <v>1.8429172976535291</v>
      </c>
      <c r="M770" s="11">
        <v>116</v>
      </c>
      <c r="N770" s="11" t="s">
        <v>13739</v>
      </c>
    </row>
    <row r="771" spans="1:14" s="11" customFormat="1" ht="48" x14ac:dyDescent="0.2">
      <c r="A771" s="3"/>
      <c r="B771" s="28" t="str">
        <f>VLOOKUP(F771,decisions3!A:B,2,FALSE)</f>
        <v>yes_apriori</v>
      </c>
      <c r="C771" s="3" t="str">
        <f t="shared" si="46"/>
        <v>EC-side</v>
      </c>
      <c r="D771" s="47" t="s">
        <v>16169</v>
      </c>
      <c r="E771" s="4" t="str">
        <f>VLOOKUP(F771,collapsed3!A:J,10,FALSE)</f>
        <v>main</v>
      </c>
      <c r="F771" s="11" t="s">
        <v>4558</v>
      </c>
      <c r="G771" s="3" t="s">
        <v>4559</v>
      </c>
      <c r="H771" s="11">
        <v>4.7138053817760573E-5</v>
      </c>
      <c r="I771" s="11">
        <v>5.9441267864403864E-4</v>
      </c>
      <c r="J771" s="11">
        <v>0.55733223875864601</v>
      </c>
      <c r="K771" s="11">
        <v>0.43357304195487673</v>
      </c>
      <c r="L771" s="11">
        <v>1.8425250833073661</v>
      </c>
      <c r="M771" s="11">
        <v>124</v>
      </c>
      <c r="N771" s="11" t="s">
        <v>14447</v>
      </c>
    </row>
    <row r="772" spans="1:14" s="11" customFormat="1" ht="17" hidden="1" x14ac:dyDescent="0.2">
      <c r="A772" s="3"/>
      <c r="B772" s="4" t="str">
        <f>VLOOKUP(F772,decisions3!A:B,2,FALSE)</f>
        <v>no_redundant</v>
      </c>
      <c r="C772" s="3" t="str">
        <f t="shared" si="46"/>
        <v>EC-side</v>
      </c>
      <c r="D772" s="47"/>
      <c r="E772" s="4" t="str">
        <f>VLOOKUP(F772,collapsed3!A:J,10,FALSE)</f>
        <v>redundant</v>
      </c>
      <c r="F772" s="11" t="s">
        <v>3670</v>
      </c>
      <c r="G772" s="3" t="s">
        <v>3671</v>
      </c>
      <c r="H772" s="11">
        <v>1.615542322174581E-3</v>
      </c>
      <c r="I772" s="11">
        <v>9.7710393041151519E-3</v>
      </c>
      <c r="J772" s="11">
        <v>0.45505986738722948</v>
      </c>
      <c r="K772" s="11">
        <v>0.68206695749250157</v>
      </c>
      <c r="L772" s="11">
        <v>1.842278798056789</v>
      </c>
      <c r="M772" s="11">
        <v>15</v>
      </c>
      <c r="N772" s="11" t="s">
        <v>14157</v>
      </c>
    </row>
    <row r="773" spans="1:14" s="11" customFormat="1" ht="32" hidden="1" x14ac:dyDescent="0.2">
      <c r="F773" s="11" t="s">
        <v>2311</v>
      </c>
      <c r="G773" s="11" t="s">
        <v>2312</v>
      </c>
      <c r="H773" s="11">
        <v>0.2434782608695652</v>
      </c>
      <c r="I773" s="11">
        <v>0.39056974459724952</v>
      </c>
      <c r="J773" s="11">
        <v>0.10171390228231091</v>
      </c>
      <c r="K773" s="11">
        <v>0.29073286633768353</v>
      </c>
      <c r="L773" s="11">
        <v>1.143122170423283</v>
      </c>
      <c r="M773" s="11">
        <v>74</v>
      </c>
      <c r="N773" s="11" t="s">
        <v>13709</v>
      </c>
    </row>
    <row r="774" spans="1:14" s="11" customFormat="1" ht="32" hidden="1" x14ac:dyDescent="0.2">
      <c r="F774" s="11" t="s">
        <v>2314</v>
      </c>
      <c r="G774" s="11" t="s">
        <v>2315</v>
      </c>
      <c r="H774" s="11">
        <v>0.44366197183098588</v>
      </c>
      <c r="I774" s="11">
        <v>0.58286403861625102</v>
      </c>
      <c r="J774" s="11">
        <v>0.1204333716422593</v>
      </c>
      <c r="K774" s="11">
        <v>-0.2127344645734208</v>
      </c>
      <c r="L774" s="11">
        <v>-0.99549901204053926</v>
      </c>
      <c r="M774" s="11">
        <v>99</v>
      </c>
      <c r="N774" s="11" t="s">
        <v>13710</v>
      </c>
    </row>
    <row r="775" spans="1:14" s="11" customFormat="1" ht="16" hidden="1" x14ac:dyDescent="0.2">
      <c r="F775" s="11" t="s">
        <v>2317</v>
      </c>
      <c r="G775" s="11" t="s">
        <v>2318</v>
      </c>
      <c r="H775" s="11">
        <v>0.1283422459893048</v>
      </c>
      <c r="I775" s="11">
        <v>0.24758758145367371</v>
      </c>
      <c r="J775" s="11">
        <v>0.20429475651688611</v>
      </c>
      <c r="K775" s="11">
        <v>-0.37198373716529898</v>
      </c>
      <c r="L775" s="11">
        <v>-1.31310073341005</v>
      </c>
      <c r="M775" s="11">
        <v>30</v>
      </c>
      <c r="N775" s="11" t="s">
        <v>13711</v>
      </c>
    </row>
    <row r="776" spans="1:14" s="11" customFormat="1" ht="16" hidden="1" x14ac:dyDescent="0.2">
      <c r="F776" s="11" t="s">
        <v>2320</v>
      </c>
      <c r="G776" s="11" t="s">
        <v>2321</v>
      </c>
      <c r="H776" s="11">
        <v>0.4975</v>
      </c>
      <c r="I776" s="11">
        <v>0.62536873156342188</v>
      </c>
      <c r="J776" s="11">
        <v>9.1679524600837906E-2</v>
      </c>
      <c r="K776" s="11">
        <v>-0.29695846000278231</v>
      </c>
      <c r="L776" s="11">
        <v>-0.96706290293692465</v>
      </c>
      <c r="M776" s="11">
        <v>22</v>
      </c>
      <c r="N776" s="11" t="s">
        <v>13712</v>
      </c>
    </row>
    <row r="777" spans="1:14" s="11" customFormat="1" ht="16" hidden="1" x14ac:dyDescent="0.2">
      <c r="F777" s="11" t="s">
        <v>2323</v>
      </c>
      <c r="G777" s="11" t="s">
        <v>2324</v>
      </c>
      <c r="H777" s="11">
        <v>0.44029850746268662</v>
      </c>
      <c r="I777" s="11">
        <v>0.58054700257292469</v>
      </c>
      <c r="J777" s="11">
        <v>9.8549980353169073E-2</v>
      </c>
      <c r="K777" s="11">
        <v>-0.31437391784066637</v>
      </c>
      <c r="L777" s="11">
        <v>-1.0134202768129099</v>
      </c>
      <c r="M777" s="11">
        <v>21</v>
      </c>
      <c r="N777" s="11" t="s">
        <v>13713</v>
      </c>
    </row>
    <row r="778" spans="1:14" s="11" customFormat="1" ht="32" hidden="1" x14ac:dyDescent="0.2">
      <c r="A778" s="3"/>
      <c r="B778" s="4" t="str">
        <f>VLOOKUP(F778,decisions3!A:B,2,FALSE)</f>
        <v>no_biology</v>
      </c>
      <c r="C778" s="3" t="str">
        <f>IF(L778&gt;0,"EC-side","iPSC-side")</f>
        <v>EC-side</v>
      </c>
      <c r="D778" s="47"/>
      <c r="E778" s="4" t="str">
        <f>VLOOKUP(F778,collapsed3!A:J,10,FALSE)</f>
        <v>redundant</v>
      </c>
      <c r="F778" s="11" t="s">
        <v>2896</v>
      </c>
      <c r="G778" s="3" t="s">
        <v>2897</v>
      </c>
      <c r="H778" s="11">
        <v>9.6469711412873992E-4</v>
      </c>
      <c r="I778" s="11">
        <v>6.591424214946579E-3</v>
      </c>
      <c r="J778" s="11">
        <v>0.47727081536286209</v>
      </c>
      <c r="K778" s="11">
        <v>0.49352785434451357</v>
      </c>
      <c r="L778" s="11">
        <v>1.8422232353806161</v>
      </c>
      <c r="M778" s="11">
        <v>57</v>
      </c>
      <c r="N778" s="11" t="s">
        <v>13902</v>
      </c>
    </row>
    <row r="779" spans="1:14" s="11" customFormat="1" ht="32" hidden="1" x14ac:dyDescent="0.2">
      <c r="F779" s="11" t="s">
        <v>2329</v>
      </c>
      <c r="G779" s="11" t="s">
        <v>2330</v>
      </c>
      <c r="H779" s="11">
        <v>0.24311183144246351</v>
      </c>
      <c r="I779" s="11">
        <v>0.39017358304230271</v>
      </c>
      <c r="J779" s="11">
        <v>0.1088201267691612</v>
      </c>
      <c r="K779" s="11">
        <v>0.36780536895949761</v>
      </c>
      <c r="L779" s="11">
        <v>1.1622744397436631</v>
      </c>
      <c r="M779" s="11">
        <v>27</v>
      </c>
      <c r="N779" s="11" t="s">
        <v>13715</v>
      </c>
    </row>
    <row r="780" spans="1:14" s="11" customFormat="1" ht="96" hidden="1" x14ac:dyDescent="0.2">
      <c r="A780" s="3"/>
      <c r="B780" s="4" t="str">
        <f>VLOOKUP(F780,decisions3!A:B,2,FALSE)</f>
        <v>no_redundant</v>
      </c>
      <c r="C780" s="3" t="str">
        <f t="shared" ref="C780:C781" si="47">IF(L780&gt;0,"EC-side","iPSC-side")</f>
        <v>EC-side</v>
      </c>
      <c r="D780" s="47"/>
      <c r="E780" s="4" t="str">
        <f>VLOOKUP(F780,collapsed3!A:J,10,FALSE)</f>
        <v>main</v>
      </c>
      <c r="F780" s="11" t="s">
        <v>5598</v>
      </c>
      <c r="G780" s="3" t="s">
        <v>5599</v>
      </c>
      <c r="H780" s="11">
        <v>5.7063441352500287E-7</v>
      </c>
      <c r="I780" s="11">
        <v>1.5151967435550081E-5</v>
      </c>
      <c r="J780" s="11">
        <v>0.65944439803793486</v>
      </c>
      <c r="K780" s="11">
        <v>0.39708364123061501</v>
      </c>
      <c r="L780" s="11">
        <v>1.8408123328996451</v>
      </c>
      <c r="M780" s="11">
        <v>262</v>
      </c>
      <c r="N780" s="11" t="s">
        <v>14787</v>
      </c>
    </row>
    <row r="781" spans="1:14" s="11" customFormat="1" ht="80" hidden="1" x14ac:dyDescent="0.2">
      <c r="A781" s="3"/>
      <c r="B781" s="4" t="str">
        <f>VLOOKUP(F781,decisions3!A:B,2,FALSE)</f>
        <v>no_biology</v>
      </c>
      <c r="C781" s="3" t="str">
        <f t="shared" si="47"/>
        <v>EC-side</v>
      </c>
      <c r="D781" s="47"/>
      <c r="E781" s="4" t="str">
        <f>VLOOKUP(F781,collapsed3!A:J,10,FALSE)</f>
        <v>redundant</v>
      </c>
      <c r="F781" s="11" t="s">
        <v>5160</v>
      </c>
      <c r="G781" s="3" t="s">
        <v>5161</v>
      </c>
      <c r="H781" s="11">
        <v>1.158991297980153E-5</v>
      </c>
      <c r="I781" s="11">
        <v>1.9511678243315359E-4</v>
      </c>
      <c r="J781" s="11">
        <v>0.59332547639640509</v>
      </c>
      <c r="K781" s="11">
        <v>0.41582262254619218</v>
      </c>
      <c r="L781" s="11">
        <v>1.8402646170158059</v>
      </c>
      <c r="M781" s="11">
        <v>169</v>
      </c>
      <c r="N781" s="11" t="s">
        <v>14644</v>
      </c>
    </row>
    <row r="782" spans="1:14" s="11" customFormat="1" ht="32" hidden="1" x14ac:dyDescent="0.2">
      <c r="F782" s="11" t="s">
        <v>2338</v>
      </c>
      <c r="G782" s="11" t="s">
        <v>2339</v>
      </c>
      <c r="H782" s="11">
        <v>0.1112637362637363</v>
      </c>
      <c r="I782" s="11">
        <v>0.22376069127916409</v>
      </c>
      <c r="J782" s="11">
        <v>0.15419096658142431</v>
      </c>
      <c r="K782" s="11">
        <v>0.30280527442892152</v>
      </c>
      <c r="L782" s="11">
        <v>1.261719951775166</v>
      </c>
      <c r="M782" s="11">
        <v>108</v>
      </c>
      <c r="N782" s="11" t="s">
        <v>13718</v>
      </c>
    </row>
    <row r="783" spans="1:14" s="11" customFormat="1" ht="16" hidden="1" x14ac:dyDescent="0.2">
      <c r="F783" s="11" t="s">
        <v>2341</v>
      </c>
      <c r="G783" s="11" t="s">
        <v>2342</v>
      </c>
      <c r="H783" s="11">
        <v>4.2881646655231559E-2</v>
      </c>
      <c r="I783" s="11">
        <v>0.1144211257973744</v>
      </c>
      <c r="J783" s="11">
        <v>0.28785711725514929</v>
      </c>
      <c r="K783" s="11">
        <v>0.55291296265961942</v>
      </c>
      <c r="L783" s="11">
        <v>1.542124314367064</v>
      </c>
      <c r="M783" s="11">
        <v>17</v>
      </c>
      <c r="N783" s="11" t="s">
        <v>13719</v>
      </c>
    </row>
    <row r="784" spans="1:14" s="11" customFormat="1" ht="48" hidden="1" x14ac:dyDescent="0.2">
      <c r="F784" s="11" t="s">
        <v>2344</v>
      </c>
      <c r="G784" s="11" t="s">
        <v>2345</v>
      </c>
      <c r="H784" s="11">
        <v>2.7109425125651659E-2</v>
      </c>
      <c r="I784" s="11">
        <v>7.9265337923346751E-2</v>
      </c>
      <c r="J784" s="11">
        <v>0.35248785758361922</v>
      </c>
      <c r="K784" s="11">
        <v>-0.26504811191575839</v>
      </c>
      <c r="L784" s="11">
        <v>-1.305637081101845</v>
      </c>
      <c r="M784" s="11">
        <v>146</v>
      </c>
      <c r="N784" s="11" t="s">
        <v>13720</v>
      </c>
    </row>
    <row r="785" spans="1:14" s="11" customFormat="1" ht="16" hidden="1" x14ac:dyDescent="0.2">
      <c r="F785" s="11" t="s">
        <v>2347</v>
      </c>
      <c r="G785" s="11" t="s">
        <v>2348</v>
      </c>
      <c r="H785" s="11">
        <v>0.17081260364842449</v>
      </c>
      <c r="I785" s="11">
        <v>0.30319237147595363</v>
      </c>
      <c r="J785" s="11">
        <v>0.13500203382863141</v>
      </c>
      <c r="K785" s="11">
        <v>0.40105100060737547</v>
      </c>
      <c r="L785" s="11">
        <v>1.249584281274799</v>
      </c>
      <c r="M785" s="11">
        <v>26</v>
      </c>
      <c r="N785" s="11" t="s">
        <v>13721</v>
      </c>
    </row>
    <row r="786" spans="1:14" s="11" customFormat="1" ht="16" hidden="1" x14ac:dyDescent="0.2">
      <c r="F786" s="11" t="s">
        <v>2350</v>
      </c>
      <c r="G786" s="11" t="s">
        <v>2351</v>
      </c>
      <c r="H786" s="11">
        <v>6.7741935483870974E-2</v>
      </c>
      <c r="I786" s="11">
        <v>0.15591625179022031</v>
      </c>
      <c r="J786" s="11">
        <v>0.21925034670375521</v>
      </c>
      <c r="K786" s="11">
        <v>0.42749139679929388</v>
      </c>
      <c r="L786" s="11">
        <v>1.4045092669084971</v>
      </c>
      <c r="M786" s="11">
        <v>32</v>
      </c>
      <c r="N786" s="11" t="s">
        <v>13722</v>
      </c>
    </row>
    <row r="787" spans="1:14" s="11" customFormat="1" ht="32" hidden="1" x14ac:dyDescent="0.2">
      <c r="F787" s="11" t="s">
        <v>2353</v>
      </c>
      <c r="G787" s="11" t="s">
        <v>2354</v>
      </c>
      <c r="H787" s="11">
        <v>0.25912408759124089</v>
      </c>
      <c r="I787" s="11">
        <v>0.40765860793496761</v>
      </c>
      <c r="J787" s="11">
        <v>0.16565669520548271</v>
      </c>
      <c r="K787" s="11">
        <v>-0.23364211956048059</v>
      </c>
      <c r="L787" s="11">
        <v>-1.103384552848691</v>
      </c>
      <c r="M787" s="11">
        <v>107</v>
      </c>
      <c r="N787" s="11" t="s">
        <v>13723</v>
      </c>
    </row>
    <row r="788" spans="1:14" s="11" customFormat="1" ht="16" hidden="1" x14ac:dyDescent="0.2">
      <c r="F788" s="11" t="s">
        <v>2356</v>
      </c>
      <c r="G788" s="11" t="s">
        <v>2357</v>
      </c>
      <c r="H788" s="11">
        <v>0.5854838709677419</v>
      </c>
      <c r="I788" s="11">
        <v>0.69686236245650324</v>
      </c>
      <c r="J788" s="11">
        <v>6.0509298865666673E-2</v>
      </c>
      <c r="K788" s="11">
        <v>0.27926445281952988</v>
      </c>
      <c r="L788" s="11">
        <v>0.91751439874545881</v>
      </c>
      <c r="M788" s="11">
        <v>32</v>
      </c>
      <c r="N788" s="11" t="s">
        <v>13724</v>
      </c>
    </row>
    <row r="789" spans="1:14" s="11" customFormat="1" ht="16" hidden="1" x14ac:dyDescent="0.2">
      <c r="F789" s="11" t="s">
        <v>2359</v>
      </c>
      <c r="G789" s="11" t="s">
        <v>2360</v>
      </c>
      <c r="H789" s="11">
        <v>0.91084337349397593</v>
      </c>
      <c r="I789" s="11">
        <v>0.93430102318823027</v>
      </c>
      <c r="J789" s="11">
        <v>5.8593756894567139E-2</v>
      </c>
      <c r="K789" s="11">
        <v>-0.2219295692148068</v>
      </c>
      <c r="L789" s="11">
        <v>-0.65723252211766237</v>
      </c>
      <c r="M789" s="11">
        <v>16</v>
      </c>
      <c r="N789" s="11" t="s">
        <v>13725</v>
      </c>
    </row>
    <row r="790" spans="1:14" s="11" customFormat="1" ht="32" hidden="1" x14ac:dyDescent="0.2">
      <c r="F790" s="11" t="s">
        <v>2362</v>
      </c>
      <c r="G790" s="11" t="s">
        <v>2363</v>
      </c>
      <c r="H790" s="11">
        <v>0.7756598240469208</v>
      </c>
      <c r="I790" s="11">
        <v>0.83222182351234564</v>
      </c>
      <c r="J790" s="11">
        <v>4.3103682879040248E-2</v>
      </c>
      <c r="K790" s="11">
        <v>0.21483833765057411</v>
      </c>
      <c r="L790" s="11">
        <v>0.82413410145146804</v>
      </c>
      <c r="M790" s="11">
        <v>65</v>
      </c>
      <c r="N790" s="11" t="s">
        <v>13726</v>
      </c>
    </row>
    <row r="791" spans="1:14" s="11" customFormat="1" ht="16" hidden="1" x14ac:dyDescent="0.2">
      <c r="F791" s="11" t="s">
        <v>2365</v>
      </c>
      <c r="G791" s="11" t="s">
        <v>2366</v>
      </c>
      <c r="H791" s="11">
        <v>0.2565597667638484</v>
      </c>
      <c r="I791" s="11">
        <v>0.40480881463935792</v>
      </c>
      <c r="J791" s="11">
        <v>0.1473312136993771</v>
      </c>
      <c r="K791" s="11">
        <v>-0.27127292253846508</v>
      </c>
      <c r="L791" s="11">
        <v>-1.125248297369166</v>
      </c>
      <c r="M791" s="11">
        <v>53</v>
      </c>
      <c r="N791" s="11" t="s">
        <v>13727</v>
      </c>
    </row>
    <row r="792" spans="1:14" s="11" customFormat="1" ht="17" hidden="1" x14ac:dyDescent="0.2">
      <c r="A792" s="3"/>
      <c r="B792" s="4" t="str">
        <f>VLOOKUP(F792,decisions3!A:B,2,FALSE)</f>
        <v>no_biology</v>
      </c>
      <c r="C792" s="3" t="str">
        <f t="shared" ref="C792:C794" si="48">IF(L792&gt;0,"EC-side","iPSC-side")</f>
        <v>EC-side</v>
      </c>
      <c r="D792" s="47"/>
      <c r="E792" s="4" t="str">
        <f>VLOOKUP(F792,collapsed3!A:J,10,FALSE)</f>
        <v>redundant</v>
      </c>
      <c r="F792" s="11" t="s">
        <v>2201</v>
      </c>
      <c r="G792" s="3" t="s">
        <v>2202</v>
      </c>
      <c r="H792" s="11">
        <v>1.6795221457092499E-3</v>
      </c>
      <c r="I792" s="11">
        <v>1.0064806106213599E-2</v>
      </c>
      <c r="J792" s="11">
        <v>0.45505986738722948</v>
      </c>
      <c r="K792" s="11">
        <v>0.6808459519897917</v>
      </c>
      <c r="L792" s="11">
        <v>1.838980833648393</v>
      </c>
      <c r="M792" s="11">
        <v>15</v>
      </c>
      <c r="N792" s="11" t="s">
        <v>13672</v>
      </c>
    </row>
    <row r="793" spans="1:14" s="11" customFormat="1" ht="48" hidden="1" x14ac:dyDescent="0.2">
      <c r="A793" s="3"/>
      <c r="B793" s="4" t="str">
        <f>VLOOKUP(F793,decisions3!A:B,2,FALSE)</f>
        <v>no_biology</v>
      </c>
      <c r="C793" s="3" t="str">
        <f t="shared" si="48"/>
        <v>EC-side</v>
      </c>
      <c r="D793" s="47"/>
      <c r="E793" s="4" t="str">
        <f>VLOOKUP(F793,collapsed3!A:J,10,FALSE)</f>
        <v>redundant</v>
      </c>
      <c r="F793" s="11" t="s">
        <v>8721</v>
      </c>
      <c r="G793" s="3" t="s">
        <v>8722</v>
      </c>
      <c r="H793" s="11">
        <v>2.5412419533785391E-4</v>
      </c>
      <c r="I793" s="11">
        <v>2.2927337623575442E-3</v>
      </c>
      <c r="J793" s="11">
        <v>0.49849310876659031</v>
      </c>
      <c r="K793" s="11">
        <v>0.455012435351549</v>
      </c>
      <c r="L793" s="11">
        <v>1.8366460265615701</v>
      </c>
      <c r="M793" s="11">
        <v>87</v>
      </c>
      <c r="N793" s="11" t="s">
        <v>15816</v>
      </c>
    </row>
    <row r="794" spans="1:14" s="11" customFormat="1" ht="32" hidden="1" x14ac:dyDescent="0.2">
      <c r="A794" s="3"/>
      <c r="B794" s="4" t="str">
        <f>VLOOKUP(F794,decisions3!A:B,2,FALSE)</f>
        <v>no_biology</v>
      </c>
      <c r="C794" s="3" t="str">
        <f t="shared" si="48"/>
        <v>EC-side</v>
      </c>
      <c r="D794" s="47"/>
      <c r="E794" s="4" t="str">
        <f>VLOOKUP(F794,collapsed3!A:J,10,FALSE)</f>
        <v>main</v>
      </c>
      <c r="F794" s="11" t="s">
        <v>6306</v>
      </c>
      <c r="G794" s="3" t="s">
        <v>6307</v>
      </c>
      <c r="H794" s="11">
        <v>1.366894896113224E-3</v>
      </c>
      <c r="I794" s="11">
        <v>8.5033880584872174E-3</v>
      </c>
      <c r="J794" s="11">
        <v>0.45505986738722948</v>
      </c>
      <c r="K794" s="11">
        <v>0.59150749339877695</v>
      </c>
      <c r="L794" s="11">
        <v>1.8350709671757071</v>
      </c>
      <c r="M794" s="11">
        <v>25</v>
      </c>
      <c r="N794" s="11" t="s">
        <v>15023</v>
      </c>
    </row>
    <row r="795" spans="1:14" s="11" customFormat="1" ht="32" hidden="1" x14ac:dyDescent="0.2">
      <c r="F795" s="11" t="s">
        <v>2377</v>
      </c>
      <c r="G795" s="11" t="s">
        <v>2378</v>
      </c>
      <c r="H795" s="11">
        <v>0.12277867528271411</v>
      </c>
      <c r="I795" s="11">
        <v>0.2395431024332999</v>
      </c>
      <c r="J795" s="11">
        <v>0.15964670191990621</v>
      </c>
      <c r="K795" s="11">
        <v>0.40501791875970322</v>
      </c>
      <c r="L795" s="11">
        <v>1.3202505693576241</v>
      </c>
      <c r="M795" s="11">
        <v>31</v>
      </c>
      <c r="N795" s="11" t="s">
        <v>13731</v>
      </c>
    </row>
    <row r="796" spans="1:14" s="11" customFormat="1" ht="32" hidden="1" x14ac:dyDescent="0.2">
      <c r="F796" s="11" t="s">
        <v>2380</v>
      </c>
      <c r="G796" s="11" t="s">
        <v>2381</v>
      </c>
      <c r="H796" s="11">
        <v>4.3326616141545413E-2</v>
      </c>
      <c r="I796" s="11">
        <v>0.115231863451374</v>
      </c>
      <c r="J796" s="11">
        <v>0.3217759180753611</v>
      </c>
      <c r="K796" s="11">
        <v>-0.4694942245751379</v>
      </c>
      <c r="L796" s="11">
        <v>-1.48653939361364</v>
      </c>
      <c r="M796" s="11">
        <v>20</v>
      </c>
      <c r="N796" s="11" t="s">
        <v>13732</v>
      </c>
    </row>
    <row r="797" spans="1:14" s="11" customFormat="1" ht="16" hidden="1" x14ac:dyDescent="0.2">
      <c r="F797" s="11" t="s">
        <v>2383</v>
      </c>
      <c r="G797" s="11" t="s">
        <v>2384</v>
      </c>
      <c r="H797" s="11">
        <v>1.4555112213510959E-2</v>
      </c>
      <c r="I797" s="11">
        <v>5.0410388641916E-2</v>
      </c>
      <c r="J797" s="11">
        <v>0.38073040072279241</v>
      </c>
      <c r="K797" s="11">
        <v>-0.4709214612885359</v>
      </c>
      <c r="L797" s="11">
        <v>-1.6427696715381439</v>
      </c>
      <c r="M797" s="11">
        <v>28</v>
      </c>
      <c r="N797" s="11" t="s">
        <v>13733</v>
      </c>
    </row>
    <row r="798" spans="1:14" s="11" customFormat="1" ht="48" hidden="1" x14ac:dyDescent="0.2">
      <c r="A798" s="3"/>
      <c r="B798" s="4" t="str">
        <f>VLOOKUP(F798,decisions3!A:B,2,FALSE)</f>
        <v>no_redundant</v>
      </c>
      <c r="C798" s="3" t="str">
        <f>IF(L798&gt;0,"EC-side","iPSC-side")</f>
        <v>EC-side</v>
      </c>
      <c r="D798" s="47"/>
      <c r="E798" s="4" t="str">
        <f>VLOOKUP(F798,collapsed3!A:J,10,FALSE)</f>
        <v>redundant</v>
      </c>
      <c r="F798" s="11" t="s">
        <v>8006</v>
      </c>
      <c r="G798" s="3" t="s">
        <v>8007</v>
      </c>
      <c r="H798" s="11">
        <v>5.8346047043878003E-5</v>
      </c>
      <c r="I798" s="11">
        <v>6.9538997617474903E-4</v>
      </c>
      <c r="J798" s="11">
        <v>0.55733223875864601</v>
      </c>
      <c r="K798" s="11">
        <v>0.44155804941412719</v>
      </c>
      <c r="L798" s="11">
        <v>1.834609017506853</v>
      </c>
      <c r="M798" s="11">
        <v>106</v>
      </c>
      <c r="N798" s="11" t="s">
        <v>15577</v>
      </c>
    </row>
    <row r="799" spans="1:14" s="11" customFormat="1" ht="32" hidden="1" x14ac:dyDescent="0.2">
      <c r="F799" s="11" t="s">
        <v>2389</v>
      </c>
      <c r="G799" s="11" t="s">
        <v>2390</v>
      </c>
      <c r="H799" s="11">
        <v>9.7383720930232565E-2</v>
      </c>
      <c r="I799" s="11">
        <v>0.20612782408174959</v>
      </c>
      <c r="J799" s="11">
        <v>0.1709323353700562</v>
      </c>
      <c r="K799" s="11">
        <v>0.33248738691037821</v>
      </c>
      <c r="L799" s="11">
        <v>1.293208680578517</v>
      </c>
      <c r="M799" s="11">
        <v>71</v>
      </c>
      <c r="N799" s="11" t="s">
        <v>13735</v>
      </c>
    </row>
    <row r="800" spans="1:14" s="11" customFormat="1" ht="32" hidden="1" x14ac:dyDescent="0.2">
      <c r="F800" s="11" t="s">
        <v>2392</v>
      </c>
      <c r="G800" s="11" t="s">
        <v>2393</v>
      </c>
      <c r="H800" s="11">
        <v>3.2372265240463063E-2</v>
      </c>
      <c r="I800" s="11">
        <v>9.1496785267823275E-2</v>
      </c>
      <c r="J800" s="11">
        <v>0.3217759180753611</v>
      </c>
      <c r="K800" s="11">
        <v>0.37907018882901172</v>
      </c>
      <c r="L800" s="11">
        <v>1.469615236978699</v>
      </c>
      <c r="M800" s="11">
        <v>69</v>
      </c>
      <c r="N800" s="11" t="s">
        <v>13736</v>
      </c>
    </row>
    <row r="801" spans="1:14" s="11" customFormat="1" ht="16" hidden="1" x14ac:dyDescent="0.2">
      <c r="F801" s="11" t="s">
        <v>2395</v>
      </c>
      <c r="G801" s="11" t="s">
        <v>2396</v>
      </c>
      <c r="H801" s="11">
        <v>5.7599999999999998E-2</v>
      </c>
      <c r="I801" s="11">
        <v>0.13976344725111439</v>
      </c>
      <c r="J801" s="11">
        <v>0.23779383442368809</v>
      </c>
      <c r="K801" s="11">
        <v>0.42924415381311659</v>
      </c>
      <c r="L801" s="11">
        <v>1.441423367069276</v>
      </c>
      <c r="M801" s="11">
        <v>34</v>
      </c>
      <c r="N801" s="11" t="s">
        <v>13737</v>
      </c>
    </row>
    <row r="802" spans="1:14" s="11" customFormat="1" ht="64" hidden="1" x14ac:dyDescent="0.2">
      <c r="F802" s="11" t="s">
        <v>2398</v>
      </c>
      <c r="G802" s="11" t="s">
        <v>2399</v>
      </c>
      <c r="H802" s="11">
        <v>0.37696335078534032</v>
      </c>
      <c r="I802" s="11">
        <v>0.52479211579919927</v>
      </c>
      <c r="J802" s="11">
        <v>7.1827629360380923E-2</v>
      </c>
      <c r="K802" s="11">
        <v>0.23896507831647501</v>
      </c>
      <c r="L802" s="11">
        <v>1.041907079663178</v>
      </c>
      <c r="M802" s="11">
        <v>145</v>
      </c>
      <c r="N802" s="11" t="s">
        <v>13738</v>
      </c>
    </row>
    <row r="803" spans="1:14" s="11" customFormat="1" ht="32" hidden="1" x14ac:dyDescent="0.2">
      <c r="A803" s="3"/>
      <c r="B803" s="4" t="str">
        <f>VLOOKUP(F803,decisions3!A:B,2,FALSE)</f>
        <v>no_biology</v>
      </c>
      <c r="C803" s="3" t="str">
        <f>IF(L803&gt;0,"EC-side","iPSC-side")</f>
        <v>EC-side</v>
      </c>
      <c r="D803" s="47"/>
      <c r="E803" s="4" t="str">
        <f>VLOOKUP(F803,collapsed3!A:J,10,FALSE)</f>
        <v>redundant</v>
      </c>
      <c r="F803" s="11" t="s">
        <v>7415</v>
      </c>
      <c r="G803" s="3" t="s">
        <v>7416</v>
      </c>
      <c r="H803" s="11">
        <v>1.3363680363376399E-4</v>
      </c>
      <c r="I803" s="11">
        <v>1.381195571733776E-3</v>
      </c>
      <c r="J803" s="11">
        <v>0.51884807774379182</v>
      </c>
      <c r="K803" s="11">
        <v>0.44906908134429951</v>
      </c>
      <c r="L803" s="11">
        <v>1.834302891876141</v>
      </c>
      <c r="M803" s="11">
        <v>96</v>
      </c>
      <c r="N803" s="11" t="s">
        <v>15384</v>
      </c>
    </row>
    <row r="804" spans="1:14" s="11" customFormat="1" ht="48" hidden="1" x14ac:dyDescent="0.2">
      <c r="F804" s="11" t="s">
        <v>2404</v>
      </c>
      <c r="G804" s="11" t="s">
        <v>2405</v>
      </c>
      <c r="H804" s="11">
        <v>0.38137755102040821</v>
      </c>
      <c r="I804" s="11">
        <v>0.52734084743126719</v>
      </c>
      <c r="J804" s="11">
        <v>6.9945873650165871E-2</v>
      </c>
      <c r="K804" s="11">
        <v>0.23228468380948461</v>
      </c>
      <c r="L804" s="11">
        <v>1.034026710652586</v>
      </c>
      <c r="M804" s="11">
        <v>174</v>
      </c>
      <c r="N804" s="11" t="s">
        <v>13740</v>
      </c>
    </row>
    <row r="805" spans="1:14" s="11" customFormat="1" ht="16" hidden="1" x14ac:dyDescent="0.2">
      <c r="F805" s="11" t="s">
        <v>2407</v>
      </c>
      <c r="G805" s="11" t="s">
        <v>2408</v>
      </c>
      <c r="H805" s="11">
        <v>0.76859504132231404</v>
      </c>
      <c r="I805" s="11">
        <v>0.82791273250616015</v>
      </c>
      <c r="J805" s="11">
        <v>7.3438141083885689E-2</v>
      </c>
      <c r="K805" s="11">
        <v>-0.22471660273519159</v>
      </c>
      <c r="L805" s="11">
        <v>-0.8181912099274975</v>
      </c>
      <c r="M805" s="11">
        <v>35</v>
      </c>
      <c r="N805" s="11" t="s">
        <v>13741</v>
      </c>
    </row>
    <row r="806" spans="1:14" s="11" customFormat="1" ht="32" hidden="1" x14ac:dyDescent="0.2">
      <c r="F806" s="11" t="s">
        <v>2410</v>
      </c>
      <c r="G806" s="11" t="s">
        <v>2411</v>
      </c>
      <c r="H806" s="11">
        <v>0.16867469879518071</v>
      </c>
      <c r="I806" s="11">
        <v>0.30149753829321663</v>
      </c>
      <c r="J806" s="11">
        <v>0.16693384871319311</v>
      </c>
      <c r="K806" s="11">
        <v>-0.42554439062896182</v>
      </c>
      <c r="L806" s="11">
        <v>-1.260226900433403</v>
      </c>
      <c r="M806" s="11">
        <v>16</v>
      </c>
      <c r="N806" s="11" t="s">
        <v>13742</v>
      </c>
    </row>
    <row r="807" spans="1:14" s="11" customFormat="1" ht="32" hidden="1" x14ac:dyDescent="0.2">
      <c r="F807" s="11" t="s">
        <v>2413</v>
      </c>
      <c r="G807" s="11" t="s">
        <v>2414</v>
      </c>
      <c r="H807" s="11">
        <v>0.51632047477744802</v>
      </c>
      <c r="I807" s="11">
        <v>0.63996306285508364</v>
      </c>
      <c r="J807" s="11">
        <v>6.2523741472476177E-2</v>
      </c>
      <c r="K807" s="11">
        <v>0.257528946859786</v>
      </c>
      <c r="L807" s="11">
        <v>0.96913111714673272</v>
      </c>
      <c r="M807" s="11">
        <v>59</v>
      </c>
      <c r="N807" s="11" t="s">
        <v>13743</v>
      </c>
    </row>
    <row r="808" spans="1:14" s="11" customFormat="1" ht="32" hidden="1" x14ac:dyDescent="0.2">
      <c r="F808" s="11" t="s">
        <v>2416</v>
      </c>
      <c r="G808" s="11" t="s">
        <v>2417</v>
      </c>
      <c r="H808" s="11">
        <v>0.29081632653061218</v>
      </c>
      <c r="I808" s="11">
        <v>0.43931828050369082</v>
      </c>
      <c r="J808" s="11">
        <v>0.12750531530018269</v>
      </c>
      <c r="K808" s="11">
        <v>-0.34228223426341231</v>
      </c>
      <c r="L808" s="11">
        <v>-1.129321162387227</v>
      </c>
      <c r="M808" s="11">
        <v>23</v>
      </c>
      <c r="N808" s="11" t="s">
        <v>13744</v>
      </c>
    </row>
    <row r="809" spans="1:14" s="11" customFormat="1" ht="32" hidden="1" x14ac:dyDescent="0.2">
      <c r="F809" s="11" t="s">
        <v>2419</v>
      </c>
      <c r="G809" s="11" t="s">
        <v>2420</v>
      </c>
      <c r="H809" s="11">
        <v>4.3402777777777783E-2</v>
      </c>
      <c r="I809" s="11">
        <v>0.11534049814664139</v>
      </c>
      <c r="J809" s="11">
        <v>0.28785711725514929</v>
      </c>
      <c r="K809" s="11">
        <v>0.56659500377941019</v>
      </c>
      <c r="L809" s="11">
        <v>1.5303863514883571</v>
      </c>
      <c r="M809" s="11">
        <v>15</v>
      </c>
      <c r="N809" s="11" t="s">
        <v>13745</v>
      </c>
    </row>
    <row r="810" spans="1:14" s="11" customFormat="1" ht="32" hidden="1" x14ac:dyDescent="0.2">
      <c r="F810" s="11" t="s">
        <v>2422</v>
      </c>
      <c r="G810" s="11" t="s">
        <v>2423</v>
      </c>
      <c r="H810" s="11">
        <v>0.1175616835994194</v>
      </c>
      <c r="I810" s="11">
        <v>0.23270088402163869</v>
      </c>
      <c r="J810" s="11">
        <v>0.15419096658142431</v>
      </c>
      <c r="K810" s="11">
        <v>0.3302994602272431</v>
      </c>
      <c r="L810" s="11">
        <v>1.273607772602493</v>
      </c>
      <c r="M810" s="11">
        <v>66</v>
      </c>
      <c r="N810" s="11" t="s">
        <v>13746</v>
      </c>
    </row>
    <row r="811" spans="1:14" s="11" customFormat="1" ht="16" hidden="1" x14ac:dyDescent="0.2">
      <c r="F811" s="11" t="s">
        <v>2425</v>
      </c>
      <c r="G811" s="11" t="s">
        <v>2426</v>
      </c>
      <c r="H811" s="11">
        <v>2.9220276002437599E-2</v>
      </c>
      <c r="I811" s="11">
        <v>8.467916719073755E-2</v>
      </c>
      <c r="J811" s="11">
        <v>0.35248785758361922</v>
      </c>
      <c r="K811" s="11">
        <v>0.52773260337146688</v>
      </c>
      <c r="L811" s="11">
        <v>1.6020646007748269</v>
      </c>
      <c r="M811" s="11">
        <v>22</v>
      </c>
      <c r="N811" s="11" t="s">
        <v>13747</v>
      </c>
    </row>
    <row r="812" spans="1:14" s="11" customFormat="1" ht="16" hidden="1" x14ac:dyDescent="0.2">
      <c r="F812" s="11" t="s">
        <v>2428</v>
      </c>
      <c r="G812" s="11" t="s">
        <v>2429</v>
      </c>
      <c r="H812" s="11">
        <v>6.3018242122719739E-2</v>
      </c>
      <c r="I812" s="11">
        <v>0.14846490347106669</v>
      </c>
      <c r="J812" s="11">
        <v>0.23112670967383431</v>
      </c>
      <c r="K812" s="11">
        <v>0.46520842812160929</v>
      </c>
      <c r="L812" s="11">
        <v>1.4494843259758461</v>
      </c>
      <c r="M812" s="11">
        <v>26</v>
      </c>
      <c r="N812" s="11" t="s">
        <v>13748</v>
      </c>
    </row>
    <row r="813" spans="1:14" s="11" customFormat="1" ht="16" hidden="1" x14ac:dyDescent="0.2">
      <c r="F813" s="11" t="s">
        <v>2431</v>
      </c>
      <c r="G813" s="11" t="s">
        <v>2432</v>
      </c>
      <c r="H813" s="11">
        <v>0.2475</v>
      </c>
      <c r="I813" s="11">
        <v>0.39533929215599828</v>
      </c>
      <c r="J813" s="11">
        <v>0.13802224249664269</v>
      </c>
      <c r="K813" s="11">
        <v>-0.35547190487194558</v>
      </c>
      <c r="L813" s="11">
        <v>-1.1576154194588739</v>
      </c>
      <c r="M813" s="11">
        <v>22</v>
      </c>
      <c r="N813" s="11" t="s">
        <v>13195</v>
      </c>
    </row>
    <row r="814" spans="1:14" s="11" customFormat="1" ht="16" hidden="1" x14ac:dyDescent="0.2">
      <c r="F814" s="11" t="s">
        <v>2434</v>
      </c>
      <c r="G814" s="11" t="s">
        <v>2435</v>
      </c>
      <c r="H814" s="11">
        <v>0.50255536626916519</v>
      </c>
      <c r="I814" s="11">
        <v>0.62877541950243421</v>
      </c>
      <c r="J814" s="11">
        <v>7.0619624712259049E-2</v>
      </c>
      <c r="K814" s="11">
        <v>0.35040108963755828</v>
      </c>
      <c r="L814" s="11">
        <v>0.9686009799476285</v>
      </c>
      <c r="M814" s="11">
        <v>16</v>
      </c>
      <c r="N814" s="11" t="s">
        <v>13749</v>
      </c>
    </row>
    <row r="815" spans="1:14" s="11" customFormat="1" ht="16" hidden="1" x14ac:dyDescent="0.2">
      <c r="F815" s="11" t="s">
        <v>2437</v>
      </c>
      <c r="G815" s="11" t="s">
        <v>2438</v>
      </c>
      <c r="H815" s="11">
        <v>0.1942257217847769</v>
      </c>
      <c r="I815" s="11">
        <v>0.33176841388550282</v>
      </c>
      <c r="J815" s="11">
        <v>0.16197894888340181</v>
      </c>
      <c r="K815" s="11">
        <v>-0.35149046294580277</v>
      </c>
      <c r="L815" s="11">
        <v>-1.226144739257232</v>
      </c>
      <c r="M815" s="11">
        <v>28</v>
      </c>
      <c r="N815" s="11" t="s">
        <v>13750</v>
      </c>
    </row>
    <row r="816" spans="1:14" s="11" customFormat="1" ht="16" hidden="1" x14ac:dyDescent="0.2">
      <c r="F816" s="11" t="s">
        <v>2440</v>
      </c>
      <c r="G816" s="11" t="s">
        <v>2441</v>
      </c>
      <c r="H816" s="11">
        <v>0.62706766917293233</v>
      </c>
      <c r="I816" s="11">
        <v>0.72598956915478041</v>
      </c>
      <c r="J816" s="11">
        <v>5.4008827280168398E-2</v>
      </c>
      <c r="K816" s="11">
        <v>0.24568866624786739</v>
      </c>
      <c r="L816" s="11">
        <v>0.91165852935959768</v>
      </c>
      <c r="M816" s="11">
        <v>55</v>
      </c>
      <c r="N816" s="11" t="s">
        <v>13751</v>
      </c>
    </row>
    <row r="817" spans="1:14" s="11" customFormat="1" ht="16" hidden="1" x14ac:dyDescent="0.2">
      <c r="F817" s="11" t="s">
        <v>2443</v>
      </c>
      <c r="G817" s="11" t="s">
        <v>2444</v>
      </c>
      <c r="H817" s="11">
        <v>0.1875</v>
      </c>
      <c r="I817" s="11">
        <v>0.32383659439450019</v>
      </c>
      <c r="J817" s="11">
        <v>0.13145761164276351</v>
      </c>
      <c r="K817" s="11">
        <v>0.47234949786940261</v>
      </c>
      <c r="L817" s="11">
        <v>1.275827036683767</v>
      </c>
      <c r="M817" s="11">
        <v>15</v>
      </c>
      <c r="N817" s="11" t="s">
        <v>13752</v>
      </c>
    </row>
    <row r="818" spans="1:14" s="11" customFormat="1" ht="16" hidden="1" x14ac:dyDescent="0.2">
      <c r="F818" s="11" t="s">
        <v>2446</v>
      </c>
      <c r="G818" s="11" t="s">
        <v>2447</v>
      </c>
      <c r="H818" s="11">
        <v>0.38737201365187712</v>
      </c>
      <c r="I818" s="11">
        <v>0.53202565037301541</v>
      </c>
      <c r="J818" s="11">
        <v>8.4314432064265338E-2</v>
      </c>
      <c r="K818" s="11">
        <v>0.36251860557606358</v>
      </c>
      <c r="L818" s="11">
        <v>1.054704990584258</v>
      </c>
      <c r="M818" s="11">
        <v>19</v>
      </c>
      <c r="N818" s="11" t="s">
        <v>13753</v>
      </c>
    </row>
    <row r="819" spans="1:14" s="11" customFormat="1" ht="17" hidden="1" x14ac:dyDescent="0.2">
      <c r="A819" s="3"/>
      <c r="B819" s="4" t="str">
        <f>VLOOKUP(F819,decisions3!A:B,2,FALSE)</f>
        <v>no_biology</v>
      </c>
      <c r="C819" s="3" t="str">
        <f t="shared" ref="C819:C820" si="49">IF(L819&gt;0,"EC-side","iPSC-side")</f>
        <v>EC-side</v>
      </c>
      <c r="D819" s="47"/>
      <c r="E819" s="4" t="str">
        <f>VLOOKUP(F819,collapsed3!A:J,10,FALSE)</f>
        <v>redundant</v>
      </c>
      <c r="F819" s="11" t="s">
        <v>5027</v>
      </c>
      <c r="G819" s="3" t="s">
        <v>5028</v>
      </c>
      <c r="H819" s="11">
        <v>2.4328143217987219E-3</v>
      </c>
      <c r="I819" s="11">
        <v>1.337638312288658E-2</v>
      </c>
      <c r="J819" s="11">
        <v>0.43170769580334639</v>
      </c>
      <c r="K819" s="11">
        <v>0.66302886117336191</v>
      </c>
      <c r="L819" s="11">
        <v>1.8327865513499311</v>
      </c>
      <c r="M819" s="11">
        <v>16</v>
      </c>
      <c r="N819" s="11" t="s">
        <v>14599</v>
      </c>
    </row>
    <row r="820" spans="1:14" s="11" customFormat="1" ht="32" hidden="1" x14ac:dyDescent="0.2">
      <c r="A820" s="3"/>
      <c r="B820" s="4" t="str">
        <f>VLOOKUP(F820,decisions3!A:B,2,FALSE)</f>
        <v>no_redundant</v>
      </c>
      <c r="C820" s="3" t="str">
        <f t="shared" si="49"/>
        <v>EC-side</v>
      </c>
      <c r="D820" s="47"/>
      <c r="E820" s="4" t="str">
        <f>VLOOKUP(F820,collapsed3!A:J,10,FALSE)</f>
        <v>redundant</v>
      </c>
      <c r="F820" s="11" t="s">
        <v>944</v>
      </c>
      <c r="G820" s="3" t="s">
        <v>945</v>
      </c>
      <c r="H820" s="11">
        <v>4.5200970248576109E-4</v>
      </c>
      <c r="I820" s="11">
        <v>3.5818239547253249E-3</v>
      </c>
      <c r="J820" s="11">
        <v>0.49849310876659031</v>
      </c>
      <c r="K820" s="11">
        <v>0.50468411828236759</v>
      </c>
      <c r="L820" s="11">
        <v>1.8326495212639591</v>
      </c>
      <c r="M820" s="11">
        <v>50</v>
      </c>
      <c r="N820" s="11" t="s">
        <v>13260</v>
      </c>
    </row>
    <row r="821" spans="1:14" s="11" customFormat="1" ht="48" hidden="1" x14ac:dyDescent="0.2">
      <c r="F821" s="11" t="s">
        <v>2455</v>
      </c>
      <c r="G821" s="11" t="s">
        <v>2456</v>
      </c>
      <c r="H821" s="11">
        <v>0.61057692307692313</v>
      </c>
      <c r="I821" s="11">
        <v>0.71647819778165811</v>
      </c>
      <c r="J821" s="11">
        <v>7.8295524994479365E-2</v>
      </c>
      <c r="K821" s="11">
        <v>-0.2865660789149988</v>
      </c>
      <c r="L821" s="11">
        <v>-0.8900956576028578</v>
      </c>
      <c r="M821" s="11">
        <v>19</v>
      </c>
      <c r="N821" s="11" t="s">
        <v>13756</v>
      </c>
    </row>
    <row r="822" spans="1:14" s="11" customFormat="1" ht="17" hidden="1" x14ac:dyDescent="0.2">
      <c r="A822" s="3"/>
      <c r="B822" s="4" t="str">
        <f>VLOOKUP(F822,decisions3!A:B,2,FALSE)</f>
        <v>no_redundant</v>
      </c>
      <c r="C822" s="3" t="str">
        <f t="shared" ref="C822:C823" si="50">IF(L822&gt;0,"EC-side","iPSC-side")</f>
        <v>EC-side</v>
      </c>
      <c r="D822" s="47"/>
      <c r="E822" s="4" t="str">
        <f>VLOOKUP(F822,collapsed3!A:J,10,FALSE)</f>
        <v>main</v>
      </c>
      <c r="F822" s="11" t="s">
        <v>8362</v>
      </c>
      <c r="G822" s="3" t="s">
        <v>8363</v>
      </c>
      <c r="H822" s="11">
        <v>6.6192885007922185E-4</v>
      </c>
      <c r="I822" s="11">
        <v>4.836374998565411E-3</v>
      </c>
      <c r="J822" s="11">
        <v>0.47727081536286209</v>
      </c>
      <c r="K822" s="11">
        <v>0.49933160228277979</v>
      </c>
      <c r="L822" s="11">
        <v>1.8322487130125431</v>
      </c>
      <c r="M822" s="11">
        <v>52</v>
      </c>
      <c r="N822" s="11" t="s">
        <v>15696</v>
      </c>
    </row>
    <row r="823" spans="1:14" s="11" customFormat="1" ht="48" hidden="1" x14ac:dyDescent="0.2">
      <c r="A823" s="3"/>
      <c r="B823" s="4" t="str">
        <f>VLOOKUP(F823,decisions3!A:B,2,FALSE)</f>
        <v>no_redundant</v>
      </c>
      <c r="C823" s="3" t="str">
        <f t="shared" si="50"/>
        <v>EC-side</v>
      </c>
      <c r="D823" s="47"/>
      <c r="E823" s="4" t="str">
        <f>VLOOKUP(F823,collapsed3!A:J,10,FALSE)</f>
        <v>redundant</v>
      </c>
      <c r="F823" s="11" t="s">
        <v>7126</v>
      </c>
      <c r="G823" s="3" t="s">
        <v>7127</v>
      </c>
      <c r="H823" s="11">
        <v>2.0444919989975481E-4</v>
      </c>
      <c r="I823" s="11">
        <v>1.945416355269465E-3</v>
      </c>
      <c r="J823" s="11">
        <v>0.51884807774379182</v>
      </c>
      <c r="K823" s="11">
        <v>0.45145014706702857</v>
      </c>
      <c r="L823" s="11">
        <v>1.8320826480899861</v>
      </c>
      <c r="M823" s="11">
        <v>91</v>
      </c>
      <c r="N823" s="11" t="s">
        <v>15289</v>
      </c>
    </row>
    <row r="824" spans="1:14" s="11" customFormat="1" ht="32" hidden="1" x14ac:dyDescent="0.2">
      <c r="F824" s="11" t="s">
        <v>2464</v>
      </c>
      <c r="G824" s="11" t="s">
        <v>2465</v>
      </c>
      <c r="H824" s="11">
        <v>0.42276422764227639</v>
      </c>
      <c r="I824" s="11">
        <v>0.56380072171485296</v>
      </c>
      <c r="J824" s="11">
        <v>0.1342734528832023</v>
      </c>
      <c r="K824" s="11">
        <v>-0.20578451300709771</v>
      </c>
      <c r="L824" s="11">
        <v>-1.009037253934127</v>
      </c>
      <c r="M824" s="11">
        <v>142</v>
      </c>
      <c r="N824" s="11" t="s">
        <v>13759</v>
      </c>
    </row>
    <row r="825" spans="1:14" s="11" customFormat="1" ht="16" hidden="1" x14ac:dyDescent="0.2">
      <c r="F825" s="11" t="s">
        <v>2467</v>
      </c>
      <c r="G825" s="11" t="s">
        <v>2468</v>
      </c>
      <c r="H825" s="11">
        <v>0.33939393939393941</v>
      </c>
      <c r="I825" s="11">
        <v>0.49025236889013979</v>
      </c>
      <c r="J825" s="11">
        <v>0.12878871306171369</v>
      </c>
      <c r="K825" s="11">
        <v>-0.24699308952692639</v>
      </c>
      <c r="L825" s="11">
        <v>-1.052599906724053</v>
      </c>
      <c r="M825" s="11">
        <v>63</v>
      </c>
      <c r="N825" s="11" t="s">
        <v>13760</v>
      </c>
    </row>
    <row r="826" spans="1:14" s="11" customFormat="1" ht="32" hidden="1" x14ac:dyDescent="0.2">
      <c r="F826" s="11" t="s">
        <v>2470</v>
      </c>
      <c r="G826" s="11" t="s">
        <v>2471</v>
      </c>
      <c r="H826" s="11">
        <v>0.1818181818181818</v>
      </c>
      <c r="I826" s="11">
        <v>0.31586073500967121</v>
      </c>
      <c r="J826" s="11">
        <v>0.17232434490094589</v>
      </c>
      <c r="K826" s="11">
        <v>-0.32954804579170899</v>
      </c>
      <c r="L826" s="11">
        <v>-1.1998815887818459</v>
      </c>
      <c r="M826" s="11">
        <v>35</v>
      </c>
      <c r="N826" s="11" t="s">
        <v>13761</v>
      </c>
    </row>
    <row r="827" spans="1:14" s="11" customFormat="1" ht="32" hidden="1" x14ac:dyDescent="0.2">
      <c r="A827" s="3"/>
      <c r="B827" s="4" t="str">
        <f>VLOOKUP(F827,decisions3!A:B,2,FALSE)</f>
        <v>no_biology</v>
      </c>
      <c r="C827" s="3" t="str">
        <f>IF(L827&gt;0,"EC-side","iPSC-side")</f>
        <v>EC-side</v>
      </c>
      <c r="D827" s="47"/>
      <c r="E827" s="4" t="str">
        <f>VLOOKUP(F827,collapsed3!A:J,10,FALSE)</f>
        <v>main</v>
      </c>
      <c r="F827" s="11" t="s">
        <v>9679</v>
      </c>
      <c r="G827" s="3" t="s">
        <v>9680</v>
      </c>
      <c r="H827" s="11">
        <v>2.1261485575057911E-3</v>
      </c>
      <c r="I827" s="11">
        <v>1.2020815887266761E-2</v>
      </c>
      <c r="J827" s="11">
        <v>0.43170769580334639</v>
      </c>
      <c r="K827" s="11">
        <v>0.56889631921935602</v>
      </c>
      <c r="L827" s="11">
        <v>1.832072023194673</v>
      </c>
      <c r="M827" s="11">
        <v>29</v>
      </c>
      <c r="N827" s="11" t="s">
        <v>16133</v>
      </c>
    </row>
    <row r="828" spans="1:14" s="11" customFormat="1" ht="32" hidden="1" x14ac:dyDescent="0.2">
      <c r="F828" s="11" t="s">
        <v>2476</v>
      </c>
      <c r="G828" s="11" t="s">
        <v>2477</v>
      </c>
      <c r="H828" s="11">
        <v>0.47368421052631582</v>
      </c>
      <c r="I828" s="11">
        <v>0.60644948317481273</v>
      </c>
      <c r="J828" s="11">
        <v>6.0903934745241813E-2</v>
      </c>
      <c r="K828" s="11">
        <v>0.227393711500117</v>
      </c>
      <c r="L828" s="11">
        <v>0.98854165333188304</v>
      </c>
      <c r="M828" s="11">
        <v>143</v>
      </c>
      <c r="N828" s="11" t="s">
        <v>13763</v>
      </c>
    </row>
    <row r="829" spans="1:14" s="11" customFormat="1" ht="16" hidden="1" x14ac:dyDescent="0.2">
      <c r="F829" s="11" t="s">
        <v>2479</v>
      </c>
      <c r="G829" s="11" t="s">
        <v>2480</v>
      </c>
      <c r="H829" s="11">
        <v>0.19329896907216501</v>
      </c>
      <c r="I829" s="11">
        <v>0.3305311167485292</v>
      </c>
      <c r="J829" s="11">
        <v>0.1608014010700223</v>
      </c>
      <c r="K829" s="11">
        <v>-0.37242680105006692</v>
      </c>
      <c r="L829" s="11">
        <v>-1.2387486768577869</v>
      </c>
      <c r="M829" s="11">
        <v>24</v>
      </c>
      <c r="N829" s="11" t="s">
        <v>13764</v>
      </c>
    </row>
    <row r="830" spans="1:14" s="11" customFormat="1" ht="32" hidden="1" x14ac:dyDescent="0.2">
      <c r="A830" s="3"/>
      <c r="B830" s="4" t="str">
        <f>VLOOKUP(F830,decisions3!A:B,2,FALSE)</f>
        <v>no_redundant</v>
      </c>
      <c r="C830" s="3" t="str">
        <f t="shared" ref="C830:C832" si="51">IF(L830&gt;0,"EC-side","iPSC-side")</f>
        <v>EC-side</v>
      </c>
      <c r="D830" s="47"/>
      <c r="E830" s="4" t="str">
        <f>VLOOKUP(F830,collapsed3!A:J,10,FALSE)</f>
        <v>redundant</v>
      </c>
      <c r="F830" s="11" t="s">
        <v>9565</v>
      </c>
      <c r="G830" s="3" t="s">
        <v>9566</v>
      </c>
      <c r="H830" s="11">
        <v>2.9021839383530841E-3</v>
      </c>
      <c r="I830" s="11">
        <v>1.5165652388257881E-2</v>
      </c>
      <c r="J830" s="11">
        <v>0.43170769580334639</v>
      </c>
      <c r="K830" s="11">
        <v>0.61432146084943107</v>
      </c>
      <c r="L830" s="11">
        <v>1.8313940204280741</v>
      </c>
      <c r="M830" s="11">
        <v>21</v>
      </c>
      <c r="N830" s="11" t="s">
        <v>16095</v>
      </c>
    </row>
    <row r="831" spans="1:14" s="11" customFormat="1" ht="32" hidden="1" x14ac:dyDescent="0.2">
      <c r="A831" s="3"/>
      <c r="B831" s="4" t="str">
        <f>VLOOKUP(F831,decisions3!A:B,2,FALSE)</f>
        <v>no_biology</v>
      </c>
      <c r="C831" s="3" t="str">
        <f t="shared" si="51"/>
        <v>EC-side</v>
      </c>
      <c r="D831" s="47"/>
      <c r="E831" s="4" t="str">
        <f>VLOOKUP(F831,collapsed3!A:J,10,FALSE)</f>
        <v>redundant</v>
      </c>
      <c r="F831" s="11" t="s">
        <v>5508</v>
      </c>
      <c r="G831" s="3" t="s">
        <v>5509</v>
      </c>
      <c r="H831" s="11">
        <v>1.0589902380168791E-3</v>
      </c>
      <c r="I831" s="11">
        <v>7.0835997066332262E-3</v>
      </c>
      <c r="J831" s="11">
        <v>0.45505986738722948</v>
      </c>
      <c r="K831" s="11">
        <v>0.56095877745377443</v>
      </c>
      <c r="L831" s="11">
        <v>1.8285762456818691</v>
      </c>
      <c r="M831" s="11">
        <v>31</v>
      </c>
      <c r="N831" s="11" t="s">
        <v>14758</v>
      </c>
    </row>
    <row r="832" spans="1:14" s="11" customFormat="1" ht="64" hidden="1" x14ac:dyDescent="0.2">
      <c r="A832" s="3"/>
      <c r="B832" s="4" t="str">
        <f>VLOOKUP(F832,decisions3!A:B,2,FALSE)</f>
        <v>no_biology</v>
      </c>
      <c r="C832" s="3" t="str">
        <f t="shared" si="51"/>
        <v>EC-side</v>
      </c>
      <c r="D832" s="47"/>
      <c r="E832" s="4" t="str">
        <f>VLOOKUP(F832,collapsed3!A:J,10,FALSE)</f>
        <v>redundant</v>
      </c>
      <c r="F832" s="11" t="s">
        <v>54</v>
      </c>
      <c r="G832" s="3" t="s">
        <v>55</v>
      </c>
      <c r="H832" s="11">
        <v>1.9118132725799371E-5</v>
      </c>
      <c r="I832" s="11">
        <v>2.8511334010256051E-4</v>
      </c>
      <c r="J832" s="11">
        <v>0.57561026107112856</v>
      </c>
      <c r="K832" s="11">
        <v>0.42409077260758571</v>
      </c>
      <c r="L832" s="11">
        <v>1.827041314730147</v>
      </c>
      <c r="M832" s="11">
        <v>134</v>
      </c>
      <c r="N832" s="11" t="s">
        <v>12967</v>
      </c>
    </row>
    <row r="833" spans="1:14" s="11" customFormat="1" ht="16" hidden="1" x14ac:dyDescent="0.2">
      <c r="F833" s="11" t="s">
        <v>2491</v>
      </c>
      <c r="G833" s="11" t="s">
        <v>2492</v>
      </c>
      <c r="H833" s="11">
        <v>1.744586940635319E-2</v>
      </c>
      <c r="I833" s="11">
        <v>5.7611940830282642E-2</v>
      </c>
      <c r="J833" s="11">
        <v>0.35248785758361922</v>
      </c>
      <c r="K833" s="11">
        <v>0.56311477722192782</v>
      </c>
      <c r="L833" s="11">
        <v>1.6669004763545321</v>
      </c>
      <c r="M833" s="11">
        <v>20</v>
      </c>
      <c r="N833" s="11" t="s">
        <v>13768</v>
      </c>
    </row>
    <row r="834" spans="1:14" s="11" customFormat="1" ht="34" hidden="1" x14ac:dyDescent="0.2">
      <c r="A834" s="3"/>
      <c r="B834" s="4" t="str">
        <f>VLOOKUP(F834,decisions3!A:B,2,FALSE)</f>
        <v>no_biology</v>
      </c>
      <c r="C834" s="3" t="str">
        <f>IF(L834&gt;0,"EC-side","iPSC-side")</f>
        <v>EC-side</v>
      </c>
      <c r="D834" s="47"/>
      <c r="E834" s="4" t="str">
        <f>VLOOKUP(F834,collapsed3!A:J,10,FALSE)</f>
        <v>redundant</v>
      </c>
      <c r="F834" s="11" t="s">
        <v>273</v>
      </c>
      <c r="G834" s="3" t="s">
        <v>274</v>
      </c>
      <c r="H834" s="11">
        <v>2.9636052534444631E-3</v>
      </c>
      <c r="I834" s="11">
        <v>1.5334829834424151E-2</v>
      </c>
      <c r="J834" s="11">
        <v>0.43170769580334639</v>
      </c>
      <c r="K834" s="11">
        <v>0.61250994153671035</v>
      </c>
      <c r="L834" s="11">
        <v>1.825993581327966</v>
      </c>
      <c r="M834" s="11">
        <v>21</v>
      </c>
      <c r="N834" s="11" t="s">
        <v>13040</v>
      </c>
    </row>
    <row r="835" spans="1:14" s="11" customFormat="1" ht="32" hidden="1" x14ac:dyDescent="0.2">
      <c r="F835" s="11" t="s">
        <v>2497</v>
      </c>
      <c r="G835" s="11" t="s">
        <v>2498</v>
      </c>
      <c r="H835" s="11">
        <v>2.2217768227444881E-2</v>
      </c>
      <c r="I835" s="11">
        <v>6.8134489230830972E-2</v>
      </c>
      <c r="J835" s="11">
        <v>0.35248785758361922</v>
      </c>
      <c r="K835" s="11">
        <v>0.4003090143848505</v>
      </c>
      <c r="L835" s="11">
        <v>1.5134634515720879</v>
      </c>
      <c r="M835" s="11">
        <v>61</v>
      </c>
      <c r="N835" s="11" t="s">
        <v>13770</v>
      </c>
    </row>
    <row r="836" spans="1:14" s="11" customFormat="1" ht="16" hidden="1" x14ac:dyDescent="0.2">
      <c r="F836" s="11" t="s">
        <v>2500</v>
      </c>
      <c r="G836" s="11" t="s">
        <v>2501</v>
      </c>
      <c r="H836" s="11">
        <v>0.27366609294320138</v>
      </c>
      <c r="I836" s="11">
        <v>0.42215978575519753</v>
      </c>
      <c r="J836" s="11">
        <v>0.10512513159700081</v>
      </c>
      <c r="K836" s="11">
        <v>0.41223434641657392</v>
      </c>
      <c r="L836" s="11">
        <v>1.165167769019601</v>
      </c>
      <c r="M836" s="11">
        <v>18</v>
      </c>
      <c r="N836" s="11" t="s">
        <v>13771</v>
      </c>
    </row>
    <row r="837" spans="1:14" s="11" customFormat="1" ht="16" hidden="1" x14ac:dyDescent="0.2">
      <c r="F837" s="11" t="s">
        <v>2503</v>
      </c>
      <c r="G837" s="11" t="s">
        <v>2504</v>
      </c>
      <c r="H837" s="11">
        <v>7.746478873239436E-2</v>
      </c>
      <c r="I837" s="11">
        <v>0.1721088435374149</v>
      </c>
      <c r="J837" s="11">
        <v>0.2489111144347024</v>
      </c>
      <c r="K837" s="11">
        <v>-0.49696614872343481</v>
      </c>
      <c r="L837" s="11">
        <v>-1.436532916895654</v>
      </c>
      <c r="M837" s="11">
        <v>15</v>
      </c>
      <c r="N837" s="11" t="s">
        <v>13104</v>
      </c>
    </row>
    <row r="838" spans="1:14" s="11" customFormat="1" ht="32" hidden="1" x14ac:dyDescent="0.2">
      <c r="F838" s="11" t="s">
        <v>2505</v>
      </c>
      <c r="G838" s="11" t="s">
        <v>2506</v>
      </c>
      <c r="H838" s="11">
        <v>0.52207792207792203</v>
      </c>
      <c r="I838" s="11">
        <v>0.64440910563359532</v>
      </c>
      <c r="J838" s="11">
        <v>9.1107313158673306E-2</v>
      </c>
      <c r="K838" s="11">
        <v>-0.27412890639126358</v>
      </c>
      <c r="L838" s="11">
        <v>-0.95446116615893994</v>
      </c>
      <c r="M838" s="11">
        <v>27</v>
      </c>
      <c r="N838" s="11" t="s">
        <v>13772</v>
      </c>
    </row>
    <row r="839" spans="1:14" s="11" customFormat="1" ht="16" hidden="1" x14ac:dyDescent="0.2">
      <c r="F839" s="11" t="s">
        <v>2508</v>
      </c>
      <c r="G839" s="11" t="s">
        <v>2509</v>
      </c>
      <c r="H839" s="11">
        <v>0.13832853025936601</v>
      </c>
      <c r="I839" s="11">
        <v>0.26197064989517821</v>
      </c>
      <c r="J839" s="11">
        <v>0.20429475651688611</v>
      </c>
      <c r="K839" s="11">
        <v>-0.30731950447930562</v>
      </c>
      <c r="L839" s="11">
        <v>-1.2362137363543859</v>
      </c>
      <c r="M839" s="11">
        <v>48</v>
      </c>
      <c r="N839" s="11" t="s">
        <v>13773</v>
      </c>
    </row>
    <row r="840" spans="1:14" s="11" customFormat="1" ht="16" hidden="1" x14ac:dyDescent="0.2">
      <c r="F840" s="11" t="s">
        <v>2511</v>
      </c>
      <c r="G840" s="11" t="s">
        <v>2512</v>
      </c>
      <c r="H840" s="11">
        <v>8.9947089947089942E-2</v>
      </c>
      <c r="I840" s="11">
        <v>0.19390573978032721</v>
      </c>
      <c r="J840" s="11">
        <v>0.2450417854309962</v>
      </c>
      <c r="K840" s="11">
        <v>-0.37050922552130128</v>
      </c>
      <c r="L840" s="11">
        <v>-1.3486554872091949</v>
      </c>
      <c r="M840" s="11">
        <v>33</v>
      </c>
      <c r="N840" s="11" t="s">
        <v>13774</v>
      </c>
    </row>
    <row r="841" spans="1:14" s="11" customFormat="1" ht="32" hidden="1" x14ac:dyDescent="0.2">
      <c r="F841" s="11" t="s">
        <v>2514</v>
      </c>
      <c r="G841" s="11" t="s">
        <v>2515</v>
      </c>
      <c r="H841" s="11">
        <v>0.13250000000000001</v>
      </c>
      <c r="I841" s="11">
        <v>0.25380938416422288</v>
      </c>
      <c r="J841" s="11">
        <v>0.1938133027253105</v>
      </c>
      <c r="K841" s="11">
        <v>-0.39881324715641908</v>
      </c>
      <c r="L841" s="11">
        <v>-1.2987590807184759</v>
      </c>
      <c r="M841" s="11">
        <v>22</v>
      </c>
      <c r="N841" s="11" t="s">
        <v>13775</v>
      </c>
    </row>
    <row r="842" spans="1:14" s="11" customFormat="1" ht="32" hidden="1" x14ac:dyDescent="0.2">
      <c r="F842" s="11" t="s">
        <v>2517</v>
      </c>
      <c r="G842" s="11" t="s">
        <v>2518</v>
      </c>
      <c r="H842" s="11">
        <v>0.18732782369146009</v>
      </c>
      <c r="I842" s="11">
        <v>0.32383659439450019</v>
      </c>
      <c r="J842" s="11">
        <v>0.16957064440562841</v>
      </c>
      <c r="K842" s="11">
        <v>-0.32891636605424213</v>
      </c>
      <c r="L842" s="11">
        <v>-1.1975816483128561</v>
      </c>
      <c r="M842" s="11">
        <v>35</v>
      </c>
      <c r="N842" s="11" t="s">
        <v>13776</v>
      </c>
    </row>
    <row r="843" spans="1:14" s="11" customFormat="1" ht="32" hidden="1" x14ac:dyDescent="0.2">
      <c r="F843" s="11" t="s">
        <v>2520</v>
      </c>
      <c r="G843" s="11" t="s">
        <v>2521</v>
      </c>
      <c r="H843" s="11">
        <v>0.19375000000000001</v>
      </c>
      <c r="I843" s="11">
        <v>0.33112899005756152</v>
      </c>
      <c r="J843" s="11">
        <v>0.17821987495197311</v>
      </c>
      <c r="K843" s="11">
        <v>-0.26618890998851308</v>
      </c>
      <c r="L843" s="11">
        <v>-1.152315801411131</v>
      </c>
      <c r="M843" s="11">
        <v>67</v>
      </c>
      <c r="N843" s="11" t="s">
        <v>13777</v>
      </c>
    </row>
    <row r="844" spans="1:14" s="11" customFormat="1" ht="96" hidden="1" x14ac:dyDescent="0.2">
      <c r="F844" s="11" t="s">
        <v>2523</v>
      </c>
      <c r="G844" s="11" t="s">
        <v>2524</v>
      </c>
      <c r="H844" s="11">
        <v>2.2569789124573029E-2</v>
      </c>
      <c r="I844" s="11">
        <v>6.8890589982107953E-2</v>
      </c>
      <c r="J844" s="11">
        <v>0.35248785758361922</v>
      </c>
      <c r="K844" s="11">
        <v>0.27414343905573541</v>
      </c>
      <c r="L844" s="11">
        <v>1.299821735356897</v>
      </c>
      <c r="M844" s="11">
        <v>310</v>
      </c>
      <c r="N844" s="11" t="s">
        <v>13778</v>
      </c>
    </row>
    <row r="845" spans="1:14" s="11" customFormat="1" ht="32" hidden="1" x14ac:dyDescent="0.2">
      <c r="F845" s="11" t="s">
        <v>2526</v>
      </c>
      <c r="G845" s="11" t="s">
        <v>2527</v>
      </c>
      <c r="H845" s="11">
        <v>0.21341463414634149</v>
      </c>
      <c r="I845" s="11">
        <v>0.3548941930356167</v>
      </c>
      <c r="J845" s="11">
        <v>0.16693384871319311</v>
      </c>
      <c r="K845" s="11">
        <v>-0.27428756036090102</v>
      </c>
      <c r="L845" s="11">
        <v>-1.14938675248795</v>
      </c>
      <c r="M845" s="11">
        <v>59</v>
      </c>
      <c r="N845" s="11" t="s">
        <v>13779</v>
      </c>
    </row>
    <row r="846" spans="1:14" s="11" customFormat="1" ht="16" hidden="1" x14ac:dyDescent="0.2">
      <c r="F846" s="11" t="s">
        <v>2529</v>
      </c>
      <c r="G846" s="11" t="s">
        <v>2530</v>
      </c>
      <c r="H846" s="11">
        <v>0.1857638888888889</v>
      </c>
      <c r="I846" s="11">
        <v>0.32168868563685638</v>
      </c>
      <c r="J846" s="11">
        <v>0.1321472606087743</v>
      </c>
      <c r="K846" s="11">
        <v>0.47528018355172841</v>
      </c>
      <c r="L846" s="11">
        <v>1.2837428872274821</v>
      </c>
      <c r="M846" s="11">
        <v>15</v>
      </c>
      <c r="N846" s="11" t="s">
        <v>13780</v>
      </c>
    </row>
    <row r="847" spans="1:14" s="11" customFormat="1" ht="16" hidden="1" x14ac:dyDescent="0.2">
      <c r="F847" s="11" t="s">
        <v>2532</v>
      </c>
      <c r="G847" s="11" t="s">
        <v>2533</v>
      </c>
      <c r="H847" s="11">
        <v>0.28180354267310792</v>
      </c>
      <c r="I847" s="11">
        <v>0.43048193188511241</v>
      </c>
      <c r="J847" s="11">
        <v>9.9233334377119051E-2</v>
      </c>
      <c r="K847" s="11">
        <v>0.35600323673276651</v>
      </c>
      <c r="L847" s="11">
        <v>1.134011839492814</v>
      </c>
      <c r="M847" s="11">
        <v>28</v>
      </c>
      <c r="N847" s="11" t="s">
        <v>13781</v>
      </c>
    </row>
    <row r="848" spans="1:14" s="11" customFormat="1" ht="17" hidden="1" x14ac:dyDescent="0.2">
      <c r="A848" s="3"/>
      <c r="B848" s="4" t="str">
        <f>VLOOKUP(F848,decisions3!A:B,2,FALSE)</f>
        <v>no_biology</v>
      </c>
      <c r="C848" s="3" t="str">
        <f>IF(L848&gt;0,"EC-side","iPSC-side")</f>
        <v>EC-side</v>
      </c>
      <c r="D848" s="47"/>
      <c r="E848" s="4" t="str">
        <f>VLOOKUP(F848,collapsed3!A:J,10,FALSE)</f>
        <v>main</v>
      </c>
      <c r="F848" s="11" t="s">
        <v>8299</v>
      </c>
      <c r="G848" s="3" t="s">
        <v>8300</v>
      </c>
      <c r="H848" s="11">
        <v>2.9636052534444631E-3</v>
      </c>
      <c r="I848" s="11">
        <v>1.5334829834424151E-2</v>
      </c>
      <c r="J848" s="11">
        <v>0.43170769580334639</v>
      </c>
      <c r="K848" s="11">
        <v>0.61242906372130657</v>
      </c>
      <c r="L848" s="11">
        <v>1.8257524711650379</v>
      </c>
      <c r="M848" s="11">
        <v>21</v>
      </c>
      <c r="N848" s="11" t="s">
        <v>15675</v>
      </c>
    </row>
    <row r="849" spans="1:14" s="11" customFormat="1" ht="32" hidden="1" x14ac:dyDescent="0.2">
      <c r="F849" s="11" t="s">
        <v>2538</v>
      </c>
      <c r="G849" s="11" t="s">
        <v>2539</v>
      </c>
      <c r="H849" s="11">
        <v>0.2436363636363636</v>
      </c>
      <c r="I849" s="11">
        <v>0.3906314990851073</v>
      </c>
      <c r="J849" s="11">
        <v>0.1709323353700562</v>
      </c>
      <c r="K849" s="11">
        <v>-0.23616597806740069</v>
      </c>
      <c r="L849" s="11">
        <v>-1.1178993120135681</v>
      </c>
      <c r="M849" s="11">
        <v>106</v>
      </c>
      <c r="N849" s="11" t="s">
        <v>13783</v>
      </c>
    </row>
    <row r="850" spans="1:14" s="11" customFormat="1" ht="32" hidden="1" x14ac:dyDescent="0.2">
      <c r="F850" s="11" t="s">
        <v>2541</v>
      </c>
      <c r="G850" s="11" t="s">
        <v>2542</v>
      </c>
      <c r="H850" s="11">
        <v>0.955585464333782</v>
      </c>
      <c r="I850" s="11">
        <v>0.96803415834805584</v>
      </c>
      <c r="J850" s="11">
        <v>2.9210312792388411E-2</v>
      </c>
      <c r="K850" s="11">
        <v>0.17025417541152199</v>
      </c>
      <c r="L850" s="11">
        <v>0.72236159867286942</v>
      </c>
      <c r="M850" s="11">
        <v>117</v>
      </c>
      <c r="N850" s="11" t="s">
        <v>13784</v>
      </c>
    </row>
    <row r="851" spans="1:14" s="11" customFormat="1" ht="32" hidden="1" x14ac:dyDescent="0.2">
      <c r="F851" s="11" t="s">
        <v>2544</v>
      </c>
      <c r="G851" s="11" t="s">
        <v>2545</v>
      </c>
      <c r="H851" s="11">
        <v>0.94478527607361962</v>
      </c>
      <c r="I851" s="11">
        <v>0.95977253861786671</v>
      </c>
      <c r="J851" s="11">
        <v>3.6072997638822608E-2</v>
      </c>
      <c r="K851" s="11">
        <v>0.19063285263137339</v>
      </c>
      <c r="L851" s="11">
        <v>0.68419099303836795</v>
      </c>
      <c r="M851" s="11">
        <v>46</v>
      </c>
      <c r="N851" s="11" t="s">
        <v>13785</v>
      </c>
    </row>
    <row r="852" spans="1:14" s="11" customFormat="1" ht="16" hidden="1" x14ac:dyDescent="0.2">
      <c r="F852" s="11" t="s">
        <v>2547</v>
      </c>
      <c r="G852" s="11" t="s">
        <v>2548</v>
      </c>
      <c r="H852" s="11">
        <v>0.2142857142857143</v>
      </c>
      <c r="I852" s="11">
        <v>0.35579925920546152</v>
      </c>
      <c r="J852" s="11">
        <v>0.1142665024844329</v>
      </c>
      <c r="K852" s="11">
        <v>0.32960830259209029</v>
      </c>
      <c r="L852" s="11">
        <v>1.176444096732651</v>
      </c>
      <c r="M852" s="11">
        <v>45</v>
      </c>
      <c r="N852" s="11" t="s">
        <v>13786</v>
      </c>
    </row>
    <row r="853" spans="1:14" s="11" customFormat="1" ht="32" hidden="1" x14ac:dyDescent="0.2">
      <c r="A853" s="3"/>
      <c r="B853" s="4" t="str">
        <f>VLOOKUP(F853,decisions3!A:B,2,FALSE)</f>
        <v>no_biology</v>
      </c>
      <c r="C853" s="3" t="str">
        <f t="shared" ref="C853:C854" si="52">IF(L853&gt;0,"EC-side","iPSC-side")</f>
        <v>EC-side</v>
      </c>
      <c r="D853" s="47"/>
      <c r="E853" s="4" t="str">
        <f>VLOOKUP(F853,collapsed3!A:J,10,FALSE)</f>
        <v>redundant</v>
      </c>
      <c r="F853" s="11" t="s">
        <v>1391</v>
      </c>
      <c r="G853" s="3" t="s">
        <v>1392</v>
      </c>
      <c r="H853" s="11">
        <v>2.6839402210224392E-3</v>
      </c>
      <c r="I853" s="11">
        <v>1.432311889192694E-2</v>
      </c>
      <c r="J853" s="11">
        <v>0.43170769580334639</v>
      </c>
      <c r="K853" s="11">
        <v>0.65930897717272285</v>
      </c>
      <c r="L853" s="11">
        <v>1.822503811384603</v>
      </c>
      <c r="M853" s="11">
        <v>16</v>
      </c>
      <c r="N853" s="11" t="s">
        <v>13408</v>
      </c>
    </row>
    <row r="854" spans="1:14" s="11" customFormat="1" ht="144" hidden="1" x14ac:dyDescent="0.2">
      <c r="A854" s="3"/>
      <c r="B854" s="4" t="str">
        <f>VLOOKUP(F854,decisions3!A:B,2,FALSE)</f>
        <v>no_redundant</v>
      </c>
      <c r="C854" s="3" t="str">
        <f t="shared" si="52"/>
        <v>EC-side</v>
      </c>
      <c r="D854" s="47"/>
      <c r="E854" s="4" t="str">
        <f>VLOOKUP(F854,collapsed3!A:J,10,FALSE)</f>
        <v>redundant</v>
      </c>
      <c r="F854" s="11" t="s">
        <v>2209</v>
      </c>
      <c r="G854" s="3" t="s">
        <v>2210</v>
      </c>
      <c r="H854" s="11">
        <v>1.883432173280162E-6</v>
      </c>
      <c r="I854" s="11">
        <v>3.9945954213221077E-5</v>
      </c>
      <c r="J854" s="11">
        <v>0.6435518361507222</v>
      </c>
      <c r="K854" s="11">
        <v>0.39699933679474791</v>
      </c>
      <c r="L854" s="11">
        <v>1.8224772232499851</v>
      </c>
      <c r="M854" s="11">
        <v>236</v>
      </c>
      <c r="N854" s="11" t="s">
        <v>13675</v>
      </c>
    </row>
    <row r="855" spans="1:14" s="11" customFormat="1" ht="16" hidden="1" x14ac:dyDescent="0.2">
      <c r="F855" s="11" t="s">
        <v>2556</v>
      </c>
      <c r="G855" s="11" t="s">
        <v>2557</v>
      </c>
      <c r="H855" s="11">
        <v>0.23631840796019901</v>
      </c>
      <c r="I855" s="11">
        <v>0.3817091594451088</v>
      </c>
      <c r="J855" s="11">
        <v>0.1412251196425309</v>
      </c>
      <c r="K855" s="11">
        <v>-0.36831340736631629</v>
      </c>
      <c r="L855" s="11">
        <v>-1.187300389965096</v>
      </c>
      <c r="M855" s="11">
        <v>21</v>
      </c>
      <c r="N855" s="11" t="s">
        <v>13789</v>
      </c>
    </row>
    <row r="856" spans="1:14" s="11" customFormat="1" ht="32" hidden="1" x14ac:dyDescent="0.2">
      <c r="F856" s="11" t="s">
        <v>2559</v>
      </c>
      <c r="G856" s="11" t="s">
        <v>2560</v>
      </c>
      <c r="H856" s="11">
        <v>0.65349544072948329</v>
      </c>
      <c r="I856" s="11">
        <v>0.74548239937914518</v>
      </c>
      <c r="J856" s="11">
        <v>5.2589895062361593E-2</v>
      </c>
      <c r="K856" s="11">
        <v>0.24466895842791811</v>
      </c>
      <c r="L856" s="11">
        <v>0.88636975392417916</v>
      </c>
      <c r="M856" s="11">
        <v>49</v>
      </c>
      <c r="N856" s="11" t="s">
        <v>13790</v>
      </c>
    </row>
    <row r="857" spans="1:14" s="11" customFormat="1" ht="32" hidden="1" x14ac:dyDescent="0.2">
      <c r="F857" s="11" t="s">
        <v>2562</v>
      </c>
      <c r="G857" s="11" t="s">
        <v>2563</v>
      </c>
      <c r="H857" s="11">
        <v>6.7919075144508664E-2</v>
      </c>
      <c r="I857" s="11">
        <v>0.1562138728323699</v>
      </c>
      <c r="J857" s="11">
        <v>0.20658792269689111</v>
      </c>
      <c r="K857" s="11">
        <v>0.34804954170366509</v>
      </c>
      <c r="L857" s="11">
        <v>1.349351452012711</v>
      </c>
      <c r="M857" s="11">
        <v>69</v>
      </c>
      <c r="N857" s="11" t="s">
        <v>13791</v>
      </c>
    </row>
    <row r="858" spans="1:14" s="11" customFormat="1" ht="16" hidden="1" x14ac:dyDescent="0.2">
      <c r="F858" s="11" t="s">
        <v>2565</v>
      </c>
      <c r="G858" s="11" t="s">
        <v>2566</v>
      </c>
      <c r="H858" s="11">
        <v>0.34521880064829819</v>
      </c>
      <c r="I858" s="11">
        <v>0.49581556856523401</v>
      </c>
      <c r="J858" s="11">
        <v>8.7831263448012384E-2</v>
      </c>
      <c r="K858" s="11">
        <v>0.34692286304505371</v>
      </c>
      <c r="L858" s="11">
        <v>1.096285183168056</v>
      </c>
      <c r="M858" s="11">
        <v>27</v>
      </c>
      <c r="N858" s="11" t="s">
        <v>13792</v>
      </c>
    </row>
    <row r="859" spans="1:14" s="11" customFormat="1" ht="80" hidden="1" x14ac:dyDescent="0.2">
      <c r="A859" s="3"/>
      <c r="B859" s="4" t="str">
        <f>VLOOKUP(F859,decisions3!A:B,2,FALSE)</f>
        <v>no_redundant</v>
      </c>
      <c r="C859" s="3" t="str">
        <f>IF(L859&gt;0,"EC-side","iPSC-side")</f>
        <v>EC-side</v>
      </c>
      <c r="D859" s="47"/>
      <c r="E859" s="4" t="str">
        <f>VLOOKUP(F859,collapsed3!A:J,10,FALSE)</f>
        <v>redundant</v>
      </c>
      <c r="F859" s="11" t="s">
        <v>3814</v>
      </c>
      <c r="G859" s="3" t="s">
        <v>3815</v>
      </c>
      <c r="H859" s="11">
        <v>1.1484416772658809E-5</v>
      </c>
      <c r="I859" s="11">
        <v>1.9434251388343869E-4</v>
      </c>
      <c r="J859" s="11">
        <v>0.59332547639640509</v>
      </c>
      <c r="K859" s="11">
        <v>0.4124203081488223</v>
      </c>
      <c r="L859" s="11">
        <v>1.8205926667786769</v>
      </c>
      <c r="M859" s="11">
        <v>164</v>
      </c>
      <c r="N859" s="11" t="s">
        <v>14204</v>
      </c>
    </row>
    <row r="860" spans="1:14" s="11" customFormat="1" ht="16" hidden="1" x14ac:dyDescent="0.2">
      <c r="F860" s="11" t="s">
        <v>2571</v>
      </c>
      <c r="G860" s="11" t="s">
        <v>2572</v>
      </c>
      <c r="H860" s="11">
        <v>0.24131944444444439</v>
      </c>
      <c r="I860" s="11">
        <v>0.38767796633327872</v>
      </c>
      <c r="J860" s="11">
        <v>0.11378726182188</v>
      </c>
      <c r="K860" s="11">
        <v>0.4466260302429958</v>
      </c>
      <c r="L860" s="11">
        <v>1.206347349242449</v>
      </c>
      <c r="M860" s="11">
        <v>15</v>
      </c>
      <c r="N860" s="11" t="s">
        <v>13794</v>
      </c>
    </row>
    <row r="861" spans="1:14" s="11" customFormat="1" ht="17" hidden="1" x14ac:dyDescent="0.2">
      <c r="A861" s="3"/>
      <c r="B861" s="4" t="str">
        <f>VLOOKUP(F861,decisions3!A:B,2,FALSE)</f>
        <v>no_biology</v>
      </c>
      <c r="C861" s="3" t="str">
        <f t="shared" ref="C861:C862" si="53">IF(L861&gt;0,"EC-side","iPSC-side")</f>
        <v>EC-side</v>
      </c>
      <c r="D861" s="47"/>
      <c r="E861" s="4" t="str">
        <f>VLOOKUP(F861,collapsed3!A:J,10,FALSE)</f>
        <v>redundant</v>
      </c>
      <c r="F861" s="11" t="s">
        <v>5021</v>
      </c>
      <c r="G861" s="3" t="s">
        <v>5022</v>
      </c>
      <c r="H861" s="11">
        <v>2.4758856679309E-3</v>
      </c>
      <c r="I861" s="11">
        <v>1.3518344633728519E-2</v>
      </c>
      <c r="J861" s="11">
        <v>0.43170769580334639</v>
      </c>
      <c r="K861" s="11">
        <v>0.59057286766859329</v>
      </c>
      <c r="L861" s="11">
        <v>1.818327312777797</v>
      </c>
      <c r="M861" s="11">
        <v>24</v>
      </c>
      <c r="N861" s="11" t="s">
        <v>14597</v>
      </c>
    </row>
    <row r="862" spans="1:14" s="11" customFormat="1" ht="32" hidden="1" x14ac:dyDescent="0.2">
      <c r="A862" s="3"/>
      <c r="B862" s="4" t="str">
        <f>VLOOKUP(F862,decisions3!A:B,2,FALSE)</f>
        <v>no_biology</v>
      </c>
      <c r="C862" s="3" t="str">
        <f t="shared" si="53"/>
        <v>EC-side</v>
      </c>
      <c r="D862" s="47"/>
      <c r="E862" s="4" t="str">
        <f>VLOOKUP(F862,collapsed3!A:J,10,FALSE)</f>
        <v>redundant</v>
      </c>
      <c r="F862" s="11" t="s">
        <v>2815</v>
      </c>
      <c r="G862" s="3" t="s">
        <v>2816</v>
      </c>
      <c r="H862" s="11">
        <v>1.2677646313154719E-3</v>
      </c>
      <c r="I862" s="11">
        <v>8.0398432735462756E-3</v>
      </c>
      <c r="J862" s="11">
        <v>0.45505986738722948</v>
      </c>
      <c r="K862" s="11">
        <v>0.51864067389875668</v>
      </c>
      <c r="L862" s="11">
        <v>1.818160977142703</v>
      </c>
      <c r="M862" s="11">
        <v>42</v>
      </c>
      <c r="N862" s="11" t="s">
        <v>13876</v>
      </c>
    </row>
    <row r="863" spans="1:14" s="11" customFormat="1" ht="16" hidden="1" x14ac:dyDescent="0.2">
      <c r="F863" s="11" t="s">
        <v>2580</v>
      </c>
      <c r="G863" s="11" t="s">
        <v>2581</v>
      </c>
      <c r="H863" s="11">
        <v>0.27217125382263002</v>
      </c>
      <c r="I863" s="11">
        <v>0.42148473920564689</v>
      </c>
      <c r="J863" s="11">
        <v>9.821233512174378E-2</v>
      </c>
      <c r="K863" s="11">
        <v>0.31488125375995057</v>
      </c>
      <c r="L863" s="11">
        <v>1.135581991792235</v>
      </c>
      <c r="M863" s="11">
        <v>47</v>
      </c>
      <c r="N863" s="11" t="s">
        <v>13797</v>
      </c>
    </row>
    <row r="864" spans="1:14" s="11" customFormat="1" ht="16" hidden="1" x14ac:dyDescent="0.2">
      <c r="F864" s="11" t="s">
        <v>2583</v>
      </c>
      <c r="G864" s="11" t="s">
        <v>2584</v>
      </c>
      <c r="H864" s="11">
        <v>0.92674616695059631</v>
      </c>
      <c r="I864" s="11">
        <v>0.94763712625568164</v>
      </c>
      <c r="J864" s="11">
        <v>4.1823869006230398E-2</v>
      </c>
      <c r="K864" s="11">
        <v>0.22429041343719389</v>
      </c>
      <c r="L864" s="11">
        <v>0.61999782726942376</v>
      </c>
      <c r="M864" s="11">
        <v>16</v>
      </c>
      <c r="N864" s="11" t="s">
        <v>13798</v>
      </c>
    </row>
    <row r="865" spans="1:14" s="11" customFormat="1" ht="17" hidden="1" x14ac:dyDescent="0.2">
      <c r="A865" s="3"/>
      <c r="B865" s="4" t="str">
        <f>VLOOKUP(F865,decisions3!A:B,2,FALSE)</f>
        <v>no_biology</v>
      </c>
      <c r="C865" s="3" t="str">
        <f t="shared" ref="C865:C866" si="54">IF(L865&gt;0,"EC-side","iPSC-side")</f>
        <v>EC-side</v>
      </c>
      <c r="D865" s="47"/>
      <c r="E865" s="4" t="str">
        <f>VLOOKUP(F865,collapsed3!A:J,10,FALSE)</f>
        <v>main</v>
      </c>
      <c r="F865" s="11" t="s">
        <v>120</v>
      </c>
      <c r="G865" s="3" t="s">
        <v>121</v>
      </c>
      <c r="H865" s="11">
        <v>2.1273826034415751E-3</v>
      </c>
      <c r="I865" s="11">
        <v>1.2020815887266761E-2</v>
      </c>
      <c r="J865" s="11">
        <v>0.43170769580334639</v>
      </c>
      <c r="K865" s="11">
        <v>0.67234876198375304</v>
      </c>
      <c r="L865" s="11">
        <v>1.816029724788444</v>
      </c>
      <c r="M865" s="11">
        <v>15</v>
      </c>
      <c r="N865" s="11" t="s">
        <v>12989</v>
      </c>
    </row>
    <row r="866" spans="1:14" s="11" customFormat="1" ht="32" hidden="1" x14ac:dyDescent="0.2">
      <c r="A866" s="3"/>
      <c r="B866" s="4" t="str">
        <f>VLOOKUP(F866,decisions3!A:B,2,FALSE)</f>
        <v>no_redundant</v>
      </c>
      <c r="C866" s="3" t="str">
        <f t="shared" si="54"/>
        <v>EC-side</v>
      </c>
      <c r="D866" s="47"/>
      <c r="E866" s="4" t="str">
        <f>VLOOKUP(F866,collapsed3!A:J,10,FALSE)</f>
        <v>redundant</v>
      </c>
      <c r="F866" s="11" t="s">
        <v>5361</v>
      </c>
      <c r="G866" s="3" t="s">
        <v>5362</v>
      </c>
      <c r="H866" s="11">
        <v>2.1273826034415751E-3</v>
      </c>
      <c r="I866" s="11">
        <v>1.2020815887266761E-2</v>
      </c>
      <c r="J866" s="11">
        <v>0.43170769580334639</v>
      </c>
      <c r="K866" s="11">
        <v>0.67225881765180606</v>
      </c>
      <c r="L866" s="11">
        <v>1.8157867830450689</v>
      </c>
      <c r="M866" s="11">
        <v>15</v>
      </c>
      <c r="N866" s="11" t="s">
        <v>14710</v>
      </c>
    </row>
    <row r="867" spans="1:14" s="11" customFormat="1" ht="16" hidden="1" x14ac:dyDescent="0.2">
      <c r="F867" s="11" t="s">
        <v>2592</v>
      </c>
      <c r="G867" s="11" t="s">
        <v>2593</v>
      </c>
      <c r="H867" s="11">
        <v>0.1064516129032258</v>
      </c>
      <c r="I867" s="11">
        <v>0.21729435483870971</v>
      </c>
      <c r="J867" s="11">
        <v>0.17232434490094589</v>
      </c>
      <c r="K867" s="11">
        <v>0.40546520844756062</v>
      </c>
      <c r="L867" s="11">
        <v>1.3321429318516871</v>
      </c>
      <c r="M867" s="11">
        <v>32</v>
      </c>
      <c r="N867" s="11" t="s">
        <v>13801</v>
      </c>
    </row>
    <row r="868" spans="1:14" s="11" customFormat="1" ht="16" hidden="1" x14ac:dyDescent="0.2">
      <c r="F868" s="11" t="s">
        <v>2595</v>
      </c>
      <c r="G868" s="11" t="s">
        <v>2596</v>
      </c>
      <c r="H868" s="11">
        <v>0.1243611584327087</v>
      </c>
      <c r="I868" s="11">
        <v>0.2417211976997819</v>
      </c>
      <c r="J868" s="11">
        <v>0.16318012718068911</v>
      </c>
      <c r="K868" s="11">
        <v>0.48539983613854393</v>
      </c>
      <c r="L868" s="11">
        <v>1.341773101894536</v>
      </c>
      <c r="M868" s="11">
        <v>16</v>
      </c>
      <c r="N868" s="11" t="s">
        <v>13802</v>
      </c>
    </row>
    <row r="869" spans="1:14" s="11" customFormat="1" ht="16" hidden="1" x14ac:dyDescent="0.2">
      <c r="F869" s="11" t="s">
        <v>2597</v>
      </c>
      <c r="G869" s="11" t="s">
        <v>2598</v>
      </c>
      <c r="H869" s="11">
        <v>0.15508885298869141</v>
      </c>
      <c r="I869" s="11">
        <v>0.28313034872055132</v>
      </c>
      <c r="J869" s="11">
        <v>0.14040623852334241</v>
      </c>
      <c r="K869" s="11">
        <v>0.39102296186112001</v>
      </c>
      <c r="L869" s="11">
        <v>1.27463073636339</v>
      </c>
      <c r="M869" s="11">
        <v>31</v>
      </c>
      <c r="N869" s="11" t="s">
        <v>13803</v>
      </c>
    </row>
    <row r="870" spans="1:14" s="11" customFormat="1" ht="32" hidden="1" x14ac:dyDescent="0.2">
      <c r="F870" s="11" t="s">
        <v>2600</v>
      </c>
      <c r="G870" s="11" t="s">
        <v>2601</v>
      </c>
      <c r="H870" s="11">
        <v>5.2582362058247928E-2</v>
      </c>
      <c r="I870" s="11">
        <v>0.13131759880985891</v>
      </c>
      <c r="J870" s="11">
        <v>0.3217759180753611</v>
      </c>
      <c r="K870" s="11">
        <v>-0.38721996022914668</v>
      </c>
      <c r="L870" s="11">
        <v>-1.480304958434393</v>
      </c>
      <c r="M870" s="11">
        <v>38</v>
      </c>
      <c r="N870" s="11" t="s">
        <v>13804</v>
      </c>
    </row>
    <row r="871" spans="1:14" s="11" customFormat="1" ht="16" hidden="1" x14ac:dyDescent="0.2">
      <c r="F871" s="11" t="s">
        <v>2603</v>
      </c>
      <c r="G871" s="11" t="s">
        <v>2604</v>
      </c>
      <c r="H871" s="11">
        <v>0.29353233830845771</v>
      </c>
      <c r="I871" s="11">
        <v>0.44239806964255779</v>
      </c>
      <c r="J871" s="11">
        <v>0.12503336755527239</v>
      </c>
      <c r="K871" s="11">
        <v>-0.34834094667153831</v>
      </c>
      <c r="L871" s="11">
        <v>-1.122916878810728</v>
      </c>
      <c r="M871" s="11">
        <v>21</v>
      </c>
      <c r="N871" s="11" t="s">
        <v>13805</v>
      </c>
    </row>
    <row r="872" spans="1:14" s="11" customFormat="1" ht="16" hidden="1" x14ac:dyDescent="0.2">
      <c r="F872" s="11" t="s">
        <v>2606</v>
      </c>
      <c r="G872" s="11" t="s">
        <v>2607</v>
      </c>
      <c r="H872" s="11">
        <v>0.53920220082530945</v>
      </c>
      <c r="I872" s="11">
        <v>0.65857680923540041</v>
      </c>
      <c r="J872" s="11">
        <v>5.6886416047570082E-2</v>
      </c>
      <c r="K872" s="11">
        <v>0.22976500690183099</v>
      </c>
      <c r="L872" s="11">
        <v>0.95322237748704308</v>
      </c>
      <c r="M872" s="11">
        <v>103</v>
      </c>
      <c r="N872" s="11" t="s">
        <v>13806</v>
      </c>
    </row>
    <row r="873" spans="1:14" s="11" customFormat="1" ht="16" hidden="1" x14ac:dyDescent="0.2">
      <c r="F873" s="11" t="s">
        <v>2609</v>
      </c>
      <c r="G873" s="11" t="s">
        <v>2610</v>
      </c>
      <c r="H873" s="11">
        <v>0.20030349013657059</v>
      </c>
      <c r="I873" s="11">
        <v>0.33808330686617027</v>
      </c>
      <c r="J873" s="11">
        <v>0.1172497167497923</v>
      </c>
      <c r="K873" s="11">
        <v>0.31801956772589363</v>
      </c>
      <c r="L873" s="11">
        <v>1.1681838563675879</v>
      </c>
      <c r="M873" s="11">
        <v>53</v>
      </c>
      <c r="N873" s="11" t="s">
        <v>13807</v>
      </c>
    </row>
    <row r="874" spans="1:14" s="11" customFormat="1" ht="16" hidden="1" x14ac:dyDescent="0.2">
      <c r="F874" s="11" t="s">
        <v>2612</v>
      </c>
      <c r="G874" s="11" t="s">
        <v>2613</v>
      </c>
      <c r="H874" s="11">
        <v>0.2393700787401575</v>
      </c>
      <c r="I874" s="11">
        <v>0.38549441674820228</v>
      </c>
      <c r="J874" s="11">
        <v>0.10797236031734531</v>
      </c>
      <c r="K874" s="11">
        <v>0.33331642270493977</v>
      </c>
      <c r="L874" s="11">
        <v>1.1529828341398149</v>
      </c>
      <c r="M874" s="11">
        <v>40</v>
      </c>
      <c r="N874" s="11" t="s">
        <v>13808</v>
      </c>
    </row>
    <row r="875" spans="1:14" s="11" customFormat="1" ht="16" hidden="1" x14ac:dyDescent="0.2">
      <c r="F875" s="11" t="s">
        <v>2615</v>
      </c>
      <c r="G875" s="11" t="s">
        <v>2616</v>
      </c>
      <c r="H875" s="11">
        <v>0.67458432304038007</v>
      </c>
      <c r="I875" s="11">
        <v>0.76182309787340297</v>
      </c>
      <c r="J875" s="11">
        <v>7.253518643945886E-2</v>
      </c>
      <c r="K875" s="11">
        <v>-0.28118589066870853</v>
      </c>
      <c r="L875" s="11">
        <v>-0.86764308358407516</v>
      </c>
      <c r="M875" s="11">
        <v>18</v>
      </c>
      <c r="N875" s="11" t="s">
        <v>13809</v>
      </c>
    </row>
    <row r="876" spans="1:14" s="11" customFormat="1" ht="17" hidden="1" x14ac:dyDescent="0.2">
      <c r="A876" s="3"/>
      <c r="B876" s="4" t="str">
        <f>VLOOKUP(F876,decisions3!A:B,2,FALSE)</f>
        <v>no_biology</v>
      </c>
      <c r="C876" s="3" t="str">
        <f>IF(L876&gt;0,"EC-side","iPSC-side")</f>
        <v>EC-side</v>
      </c>
      <c r="D876" s="47"/>
      <c r="E876" s="4" t="str">
        <f>VLOOKUP(F876,collapsed3!A:J,10,FALSE)</f>
        <v>redundant</v>
      </c>
      <c r="F876" s="11" t="s">
        <v>2222</v>
      </c>
      <c r="G876" s="3" t="s">
        <v>2223</v>
      </c>
      <c r="H876" s="11">
        <v>1.0605879536263461E-3</v>
      </c>
      <c r="I876" s="11">
        <v>7.0835997066332262E-3</v>
      </c>
      <c r="J876" s="11">
        <v>0.45505986738722948</v>
      </c>
      <c r="K876" s="11">
        <v>0.50843774864265934</v>
      </c>
      <c r="L876" s="11">
        <v>1.8147254885352211</v>
      </c>
      <c r="M876" s="11">
        <v>45</v>
      </c>
      <c r="N876" s="11" t="s">
        <v>13680</v>
      </c>
    </row>
    <row r="877" spans="1:14" s="11" customFormat="1" ht="32" hidden="1" x14ac:dyDescent="0.2">
      <c r="F877" s="11" t="s">
        <v>2621</v>
      </c>
      <c r="G877" s="11" t="s">
        <v>2622</v>
      </c>
      <c r="H877" s="11">
        <v>0.86378205128205132</v>
      </c>
      <c r="I877" s="11">
        <v>0.90016342676680916</v>
      </c>
      <c r="J877" s="11">
        <v>4.2246818836005257E-2</v>
      </c>
      <c r="K877" s="11">
        <v>0.21792116192972649</v>
      </c>
      <c r="L877" s="11">
        <v>0.72479153042988753</v>
      </c>
      <c r="M877" s="11">
        <v>33</v>
      </c>
      <c r="N877" s="11" t="s">
        <v>13811</v>
      </c>
    </row>
    <row r="878" spans="1:14" s="11" customFormat="1" ht="34" hidden="1" x14ac:dyDescent="0.2">
      <c r="A878" s="3"/>
      <c r="B878" s="4" t="str">
        <f>VLOOKUP(F878,decisions3!A:B,2,FALSE)</f>
        <v>no_biology</v>
      </c>
      <c r="C878" s="3" t="str">
        <f>IF(L878&gt;0,"EC-side","iPSC-side")</f>
        <v>EC-side</v>
      </c>
      <c r="D878" s="47"/>
      <c r="E878" s="4" t="str">
        <f>VLOOKUP(F878,collapsed3!A:J,10,FALSE)</f>
        <v>redundant</v>
      </c>
      <c r="F878" s="11" t="s">
        <v>276</v>
      </c>
      <c r="G878" s="3" t="s">
        <v>277</v>
      </c>
      <c r="H878" s="11">
        <v>2.79717331304642E-3</v>
      </c>
      <c r="I878" s="11">
        <v>1.480893255978102E-2</v>
      </c>
      <c r="J878" s="11">
        <v>0.43170769580334639</v>
      </c>
      <c r="K878" s="11">
        <v>0.65042011225519136</v>
      </c>
      <c r="L878" s="11">
        <v>1.814080583022184</v>
      </c>
      <c r="M878" s="11">
        <v>17</v>
      </c>
      <c r="N878" s="11" t="s">
        <v>13041</v>
      </c>
    </row>
    <row r="879" spans="1:14" s="11" customFormat="1" ht="16" hidden="1" x14ac:dyDescent="0.2">
      <c r="F879" s="11" t="s">
        <v>2627</v>
      </c>
      <c r="G879" s="11" t="s">
        <v>2628</v>
      </c>
      <c r="H879" s="11">
        <v>0.17349397590361451</v>
      </c>
      <c r="I879" s="11">
        <v>0.3061217316592138</v>
      </c>
      <c r="J879" s="11">
        <v>0.1644057558382101</v>
      </c>
      <c r="K879" s="11">
        <v>-0.42228331667094071</v>
      </c>
      <c r="L879" s="11">
        <v>-1.250569404725077</v>
      </c>
      <c r="M879" s="11">
        <v>16</v>
      </c>
      <c r="N879" s="11" t="s">
        <v>13813</v>
      </c>
    </row>
    <row r="880" spans="1:14" s="11" customFormat="1" ht="16" hidden="1" x14ac:dyDescent="0.2">
      <c r="F880" s="11" t="s">
        <v>2630</v>
      </c>
      <c r="G880" s="11" t="s">
        <v>2631</v>
      </c>
      <c r="H880" s="11">
        <v>0.46153846153846162</v>
      </c>
      <c r="I880" s="11">
        <v>0.59717698525265295</v>
      </c>
      <c r="J880" s="11">
        <v>7.0789909450262312E-2</v>
      </c>
      <c r="K880" s="11">
        <v>0.3124185197603444</v>
      </c>
      <c r="L880" s="11">
        <v>1.006111676669369</v>
      </c>
      <c r="M880" s="11">
        <v>29</v>
      </c>
      <c r="N880" s="11" t="s">
        <v>13814</v>
      </c>
    </row>
    <row r="881" spans="1:14" s="11" customFormat="1" ht="16" hidden="1" x14ac:dyDescent="0.2">
      <c r="F881" s="11" t="s">
        <v>2633</v>
      </c>
      <c r="G881" s="11" t="s">
        <v>2634</v>
      </c>
      <c r="H881" s="11">
        <v>0.94666666666666666</v>
      </c>
      <c r="I881" s="11">
        <v>0.96138474295190712</v>
      </c>
      <c r="J881" s="11">
        <v>3.984069460738987E-2</v>
      </c>
      <c r="K881" s="11">
        <v>0.205202457427105</v>
      </c>
      <c r="L881" s="11">
        <v>0.61174251179425421</v>
      </c>
      <c r="M881" s="11">
        <v>21</v>
      </c>
      <c r="N881" s="11" t="s">
        <v>13815</v>
      </c>
    </row>
    <row r="882" spans="1:14" s="11" customFormat="1" ht="32" hidden="1" x14ac:dyDescent="0.2">
      <c r="F882" s="11" t="s">
        <v>2636</v>
      </c>
      <c r="G882" s="11" t="s">
        <v>2637</v>
      </c>
      <c r="H882" s="11">
        <v>0.99375000000000002</v>
      </c>
      <c r="I882" s="11">
        <v>0.99557898773006137</v>
      </c>
      <c r="J882" s="11">
        <v>3.4566432206350993E-2</v>
      </c>
      <c r="K882" s="11">
        <v>0.15140843448251279</v>
      </c>
      <c r="L882" s="11">
        <v>0.53078156234254503</v>
      </c>
      <c r="M882" s="11">
        <v>42</v>
      </c>
      <c r="N882" s="11" t="s">
        <v>13816</v>
      </c>
    </row>
    <row r="883" spans="1:14" s="11" customFormat="1" ht="17" hidden="1" x14ac:dyDescent="0.2">
      <c r="A883" s="3"/>
      <c r="B883" s="4" t="str">
        <f>VLOOKUP(F883,decisions3!A:B,2,FALSE)</f>
        <v>no_biology</v>
      </c>
      <c r="C883" s="3" t="str">
        <f>IF(L883&gt;0,"EC-side","iPSC-side")</f>
        <v>EC-side</v>
      </c>
      <c r="D883" s="47"/>
      <c r="E883" s="4" t="str">
        <f>VLOOKUP(F883,collapsed3!A:J,10,FALSE)</f>
        <v>redundant</v>
      </c>
      <c r="F883" s="11" t="s">
        <v>8380</v>
      </c>
      <c r="G883" s="3" t="s">
        <v>8381</v>
      </c>
      <c r="H883" s="11">
        <v>2.0919124628818509E-3</v>
      </c>
      <c r="I883" s="11">
        <v>1.193506198011003E-2</v>
      </c>
      <c r="J883" s="11">
        <v>0.43170769580334639</v>
      </c>
      <c r="K883" s="11">
        <v>0.56884907229903725</v>
      </c>
      <c r="L883" s="11">
        <v>1.8120104434776301</v>
      </c>
      <c r="M883" s="11">
        <v>28</v>
      </c>
      <c r="N883" s="11" t="s">
        <v>15702</v>
      </c>
    </row>
    <row r="884" spans="1:14" s="11" customFormat="1" ht="80" hidden="1" x14ac:dyDescent="0.2">
      <c r="F884" s="11" t="s">
        <v>2642</v>
      </c>
      <c r="G884" s="11" t="s">
        <v>2643</v>
      </c>
      <c r="H884" s="11">
        <v>9.169764560099132E-2</v>
      </c>
      <c r="I884" s="11">
        <v>0.1967703748573178</v>
      </c>
      <c r="J884" s="11">
        <v>0.16197894888340181</v>
      </c>
      <c r="K884" s="11">
        <v>0.26104660409211577</v>
      </c>
      <c r="L884" s="11">
        <v>1.2038842343380629</v>
      </c>
      <c r="M884" s="11">
        <v>252</v>
      </c>
      <c r="N884" s="11" t="s">
        <v>13818</v>
      </c>
    </row>
    <row r="885" spans="1:14" s="11" customFormat="1" ht="32" hidden="1" x14ac:dyDescent="0.2">
      <c r="F885" s="11" t="s">
        <v>2645</v>
      </c>
      <c r="G885" s="11" t="s">
        <v>2646</v>
      </c>
      <c r="H885" s="11">
        <v>0.2354838709677419</v>
      </c>
      <c r="I885" s="11">
        <v>0.38054939266731569</v>
      </c>
      <c r="J885" s="11">
        <v>0.16318012718068911</v>
      </c>
      <c r="K885" s="11">
        <v>-0.25880593622200609</v>
      </c>
      <c r="L885" s="11">
        <v>-1.118879764854809</v>
      </c>
      <c r="M885" s="11">
        <v>69</v>
      </c>
      <c r="N885" s="11" t="s">
        <v>13819</v>
      </c>
    </row>
    <row r="886" spans="1:14" s="11" customFormat="1" ht="32" hidden="1" x14ac:dyDescent="0.2">
      <c r="F886" s="11" t="s">
        <v>2648</v>
      </c>
      <c r="G886" s="11" t="s">
        <v>2649</v>
      </c>
      <c r="H886" s="11">
        <v>0.33615819209039549</v>
      </c>
      <c r="I886" s="11">
        <v>0.48687035714733112</v>
      </c>
      <c r="J886" s="11">
        <v>8.1751558253214465E-2</v>
      </c>
      <c r="K886" s="11">
        <v>0.26457962438349197</v>
      </c>
      <c r="L886" s="11">
        <v>1.0734972017273079</v>
      </c>
      <c r="M886" s="11">
        <v>94</v>
      </c>
      <c r="N886" s="11" t="s">
        <v>13820</v>
      </c>
    </row>
    <row r="887" spans="1:14" s="11" customFormat="1" ht="32" hidden="1" x14ac:dyDescent="0.2">
      <c r="F887" s="11" t="s">
        <v>2651</v>
      </c>
      <c r="G887" s="11" t="s">
        <v>2652</v>
      </c>
      <c r="H887" s="11">
        <v>0.23056994818652851</v>
      </c>
      <c r="I887" s="11">
        <v>0.37408914593999099</v>
      </c>
      <c r="J887" s="11">
        <v>0.14641623786055019</v>
      </c>
      <c r="K887" s="11">
        <v>-0.30507623565539121</v>
      </c>
      <c r="L887" s="11">
        <v>-1.166277337753783</v>
      </c>
      <c r="M887" s="11">
        <v>38</v>
      </c>
      <c r="N887" s="11" t="s">
        <v>13821</v>
      </c>
    </row>
    <row r="888" spans="1:14" s="11" customFormat="1" ht="32" hidden="1" x14ac:dyDescent="0.2">
      <c r="F888" s="11" t="s">
        <v>2654</v>
      </c>
      <c r="G888" s="11" t="s">
        <v>2655</v>
      </c>
      <c r="H888" s="11">
        <v>0.55068078668683818</v>
      </c>
      <c r="I888" s="11">
        <v>0.66784723880093355</v>
      </c>
      <c r="J888" s="11">
        <v>6.0378635792040142E-2</v>
      </c>
      <c r="K888" s="11">
        <v>0.26362112715222991</v>
      </c>
      <c r="L888" s="11">
        <v>0.95728221865759977</v>
      </c>
      <c r="M888" s="11">
        <v>50</v>
      </c>
      <c r="N888" s="11" t="s">
        <v>13822</v>
      </c>
    </row>
    <row r="889" spans="1:14" s="11" customFormat="1" ht="32" hidden="1" x14ac:dyDescent="0.2">
      <c r="F889" s="11" t="s">
        <v>2657</v>
      </c>
      <c r="G889" s="11" t="s">
        <v>2658</v>
      </c>
      <c r="H889" s="11">
        <v>0.27300613496932508</v>
      </c>
      <c r="I889" s="11">
        <v>0.42215978575519753</v>
      </c>
      <c r="J889" s="11">
        <v>9.821233512174378E-2</v>
      </c>
      <c r="K889" s="11">
        <v>0.31679268117575288</v>
      </c>
      <c r="L889" s="11">
        <v>1.136985027129864</v>
      </c>
      <c r="M889" s="11">
        <v>46</v>
      </c>
      <c r="N889" s="11" t="s">
        <v>13823</v>
      </c>
    </row>
    <row r="890" spans="1:14" s="11" customFormat="1" ht="80" hidden="1" x14ac:dyDescent="0.2">
      <c r="F890" s="11" t="s">
        <v>2660</v>
      </c>
      <c r="G890" s="11" t="s">
        <v>2661</v>
      </c>
      <c r="H890" s="11">
        <v>0.42148760330578511</v>
      </c>
      <c r="I890" s="11">
        <v>0.56259351130010238</v>
      </c>
      <c r="J890" s="11">
        <v>6.1302607539620718E-2</v>
      </c>
      <c r="K890" s="11">
        <v>0.2134854727589898</v>
      </c>
      <c r="L890" s="11">
        <v>1.013175119539643</v>
      </c>
      <c r="M890" s="11">
        <v>325</v>
      </c>
      <c r="N890" s="11" t="s">
        <v>13824</v>
      </c>
    </row>
    <row r="891" spans="1:14" s="11" customFormat="1" ht="16" hidden="1" x14ac:dyDescent="0.2">
      <c r="F891" s="11" t="s">
        <v>2663</v>
      </c>
      <c r="G891" s="11" t="s">
        <v>2664</v>
      </c>
      <c r="H891" s="11">
        <v>0.34641638225255972</v>
      </c>
      <c r="I891" s="11">
        <v>0.49693788276465439</v>
      </c>
      <c r="J891" s="11">
        <v>9.0542894846947372E-2</v>
      </c>
      <c r="K891" s="11">
        <v>0.37606111678301252</v>
      </c>
      <c r="L891" s="11">
        <v>1.094105324623156</v>
      </c>
      <c r="M891" s="11">
        <v>19</v>
      </c>
      <c r="N891" s="11" t="s">
        <v>13825</v>
      </c>
    </row>
    <row r="892" spans="1:14" s="11" customFormat="1" ht="16" hidden="1" x14ac:dyDescent="0.2">
      <c r="F892" s="11" t="s">
        <v>2666</v>
      </c>
      <c r="G892" s="11" t="s">
        <v>2667</v>
      </c>
      <c r="H892" s="11">
        <v>0.55633802816901412</v>
      </c>
      <c r="I892" s="11">
        <v>0.67196745562130178</v>
      </c>
      <c r="J892" s="11">
        <v>8.1977879650127219E-2</v>
      </c>
      <c r="K892" s="11">
        <v>-0.32300749470871892</v>
      </c>
      <c r="L892" s="11">
        <v>-0.93368713290630734</v>
      </c>
      <c r="M892" s="11">
        <v>15</v>
      </c>
      <c r="N892" s="11" t="s">
        <v>13826</v>
      </c>
    </row>
    <row r="893" spans="1:14" s="11" customFormat="1" ht="16" hidden="1" x14ac:dyDescent="0.2">
      <c r="F893" s="11" t="s">
        <v>2669</v>
      </c>
      <c r="G893" s="11" t="s">
        <v>2670</v>
      </c>
      <c r="H893" s="11">
        <v>0.6243386243386243</v>
      </c>
      <c r="I893" s="11">
        <v>0.72584312257440853</v>
      </c>
      <c r="J893" s="11">
        <v>8.2205492041586933E-2</v>
      </c>
      <c r="K893" s="11">
        <v>-0.24702839215055011</v>
      </c>
      <c r="L893" s="11">
        <v>-0.89918461841687747</v>
      </c>
      <c r="M893" s="11">
        <v>33</v>
      </c>
      <c r="N893" s="11" t="s">
        <v>13827</v>
      </c>
    </row>
    <row r="894" spans="1:14" s="11" customFormat="1" ht="16" hidden="1" x14ac:dyDescent="0.2">
      <c r="F894" s="11" t="s">
        <v>2671</v>
      </c>
      <c r="G894" s="11" t="s">
        <v>2672</v>
      </c>
      <c r="H894" s="11">
        <v>0.9821428571428571</v>
      </c>
      <c r="I894" s="11">
        <v>0.98788992036605217</v>
      </c>
      <c r="J894" s="11">
        <v>5.7730854929981271E-2</v>
      </c>
      <c r="K894" s="11">
        <v>-0.16548178467520699</v>
      </c>
      <c r="L894" s="11">
        <v>-0.54598825973391785</v>
      </c>
      <c r="M894" s="11">
        <v>23</v>
      </c>
      <c r="N894" s="11" t="s">
        <v>13828</v>
      </c>
    </row>
    <row r="895" spans="1:14" s="11" customFormat="1" ht="16" hidden="1" x14ac:dyDescent="0.2">
      <c r="F895" s="11" t="s">
        <v>2674</v>
      </c>
      <c r="G895" s="11" t="s">
        <v>2675</v>
      </c>
      <c r="H895" s="11">
        <v>0.82865583456425407</v>
      </c>
      <c r="I895" s="11">
        <v>0.871342548514763</v>
      </c>
      <c r="J895" s="11">
        <v>4.0411448203437547E-2</v>
      </c>
      <c r="K895" s="11">
        <v>0.20620752514546289</v>
      </c>
      <c r="L895" s="11">
        <v>0.78398658898738161</v>
      </c>
      <c r="M895" s="11">
        <v>62</v>
      </c>
      <c r="N895" s="11" t="s">
        <v>13829</v>
      </c>
    </row>
    <row r="896" spans="1:14" s="11" customFormat="1" ht="144" hidden="1" x14ac:dyDescent="0.2">
      <c r="A896" s="3"/>
      <c r="B896" s="4" t="str">
        <f>VLOOKUP(F896,decisions3!A:B,2,FALSE)</f>
        <v>no_redundant</v>
      </c>
      <c r="C896" s="3" t="str">
        <f>IF(L896&gt;0,"EC-side","iPSC-side")</f>
        <v>EC-side</v>
      </c>
      <c r="D896" s="47"/>
      <c r="E896" s="4" t="str">
        <f>VLOOKUP(F896,collapsed3!A:J,10,FALSE)</f>
        <v>redundant</v>
      </c>
      <c r="F896" s="11" t="s">
        <v>5307</v>
      </c>
      <c r="G896" s="3" t="s">
        <v>5308</v>
      </c>
      <c r="H896" s="11">
        <v>2.4755412955481512E-7</v>
      </c>
      <c r="I896" s="11">
        <v>7.7448679388669947E-6</v>
      </c>
      <c r="J896" s="11">
        <v>0.67496286001102501</v>
      </c>
      <c r="K896" s="11">
        <v>0.38194101780934031</v>
      </c>
      <c r="L896" s="11">
        <v>1.8113332478714961</v>
      </c>
      <c r="M896" s="11">
        <v>313</v>
      </c>
      <c r="N896" s="11" t="s">
        <v>14693</v>
      </c>
    </row>
    <row r="897" spans="1:14" s="11" customFormat="1" ht="32" hidden="1" x14ac:dyDescent="0.2">
      <c r="F897" s="11" t="s">
        <v>2680</v>
      </c>
      <c r="G897" s="11" t="s">
        <v>2681</v>
      </c>
      <c r="H897" s="11">
        <v>0.1388888888888889</v>
      </c>
      <c r="I897" s="11">
        <v>0.26265843144824041</v>
      </c>
      <c r="J897" s="11">
        <v>0.15524196622883921</v>
      </c>
      <c r="K897" s="11">
        <v>0.49378841210848962</v>
      </c>
      <c r="L897" s="11">
        <v>1.3337340452584521</v>
      </c>
      <c r="M897" s="11">
        <v>15</v>
      </c>
      <c r="N897" s="11" t="s">
        <v>13831</v>
      </c>
    </row>
    <row r="898" spans="1:14" s="11" customFormat="1" ht="32" hidden="1" x14ac:dyDescent="0.2">
      <c r="F898" s="11" t="s">
        <v>2683</v>
      </c>
      <c r="G898" s="11" t="s">
        <v>2684</v>
      </c>
      <c r="H898" s="11">
        <v>7.3746312684365781E-2</v>
      </c>
      <c r="I898" s="11">
        <v>0.16616167326172979</v>
      </c>
      <c r="J898" s="11">
        <v>0.19991523130966149</v>
      </c>
      <c r="K898" s="11">
        <v>0.35157469493667459</v>
      </c>
      <c r="L898" s="11">
        <v>1.3416710343280751</v>
      </c>
      <c r="M898" s="11">
        <v>64</v>
      </c>
      <c r="N898" s="11" t="s">
        <v>13832</v>
      </c>
    </row>
    <row r="899" spans="1:14" s="11" customFormat="1" ht="16" hidden="1" x14ac:dyDescent="0.2">
      <c r="F899" s="11" t="s">
        <v>2686</v>
      </c>
      <c r="G899" s="11" t="s">
        <v>2687</v>
      </c>
      <c r="H899" s="11">
        <v>7.4193548387096769E-2</v>
      </c>
      <c r="I899" s="11">
        <v>0.1667695313367227</v>
      </c>
      <c r="J899" s="11">
        <v>0.20895502754935391</v>
      </c>
      <c r="K899" s="11">
        <v>0.42403413822458469</v>
      </c>
      <c r="L899" s="11">
        <v>1.39315055479725</v>
      </c>
      <c r="M899" s="11">
        <v>32</v>
      </c>
      <c r="N899" s="11" t="s">
        <v>13833</v>
      </c>
    </row>
    <row r="900" spans="1:14" s="11" customFormat="1" ht="16" hidden="1" x14ac:dyDescent="0.2">
      <c r="F900" s="11" t="s">
        <v>2689</v>
      </c>
      <c r="G900" s="11" t="s">
        <v>2690</v>
      </c>
      <c r="H900" s="11">
        <v>0.2125984251968504</v>
      </c>
      <c r="I900" s="11">
        <v>0.35407774436150607</v>
      </c>
      <c r="J900" s="11">
        <v>0.11573444770168879</v>
      </c>
      <c r="K900" s="11">
        <v>0.35212417229084259</v>
      </c>
      <c r="L900" s="11">
        <v>1.1977860157693729</v>
      </c>
      <c r="M900" s="11">
        <v>36</v>
      </c>
      <c r="N900" s="11" t="s">
        <v>13834</v>
      </c>
    </row>
    <row r="901" spans="1:14" s="11" customFormat="1" ht="48" hidden="1" x14ac:dyDescent="0.2">
      <c r="F901" s="11" t="s">
        <v>2692</v>
      </c>
      <c r="G901" s="11" t="s">
        <v>2693</v>
      </c>
      <c r="H901" s="11">
        <v>0.37617135207496649</v>
      </c>
      <c r="I901" s="11">
        <v>0.52391285112018804</v>
      </c>
      <c r="J901" s="11">
        <v>7.3074439912698672E-2</v>
      </c>
      <c r="K901" s="11">
        <v>0.23965687886452661</v>
      </c>
      <c r="L901" s="11">
        <v>1.0350280877943829</v>
      </c>
      <c r="M901" s="11">
        <v>140</v>
      </c>
      <c r="N901" s="11" t="s">
        <v>13835</v>
      </c>
    </row>
    <row r="902" spans="1:14" s="11" customFormat="1" ht="48" hidden="1" x14ac:dyDescent="0.2">
      <c r="F902" s="11" t="s">
        <v>2695</v>
      </c>
      <c r="G902" s="11" t="s">
        <v>2696</v>
      </c>
      <c r="H902" s="11">
        <v>0.23882681564245811</v>
      </c>
      <c r="I902" s="11">
        <v>0.38480926486841049</v>
      </c>
      <c r="J902" s="11">
        <v>0.10063338942303621</v>
      </c>
      <c r="K902" s="11">
        <v>0.28216580675993602</v>
      </c>
      <c r="L902" s="11">
        <v>1.145090065442901</v>
      </c>
      <c r="M902" s="11">
        <v>91</v>
      </c>
      <c r="N902" s="11" t="s">
        <v>13836</v>
      </c>
    </row>
    <row r="903" spans="1:14" s="11" customFormat="1" ht="16" hidden="1" x14ac:dyDescent="0.2">
      <c r="F903" s="11" t="s">
        <v>2698</v>
      </c>
      <c r="G903" s="11" t="s">
        <v>2699</v>
      </c>
      <c r="H903" s="11">
        <v>0.73444613050075869</v>
      </c>
      <c r="I903" s="11">
        <v>0.80584307872382432</v>
      </c>
      <c r="J903" s="11">
        <v>4.7164245567086073E-2</v>
      </c>
      <c r="K903" s="11">
        <v>0.23158124306426089</v>
      </c>
      <c r="L903" s="11">
        <v>0.85281912529196913</v>
      </c>
      <c r="M903" s="11">
        <v>54</v>
      </c>
      <c r="N903" s="11" t="s">
        <v>13837</v>
      </c>
    </row>
    <row r="904" spans="1:14" s="11" customFormat="1" ht="32" hidden="1" x14ac:dyDescent="0.2">
      <c r="A904" s="3"/>
      <c r="B904" s="4" t="str">
        <f>VLOOKUP(F904,decisions3!A:B,2,FALSE)</f>
        <v>no_biology</v>
      </c>
      <c r="C904" s="3" t="str">
        <f>IF(L904&gt;0,"EC-side","iPSC-side")</f>
        <v>EC-side</v>
      </c>
      <c r="D904" s="47"/>
      <c r="E904" s="4" t="str">
        <f>VLOOKUP(F904,collapsed3!A:J,10,FALSE)</f>
        <v>main</v>
      </c>
      <c r="F904" s="11" t="s">
        <v>4224</v>
      </c>
      <c r="G904" s="3" t="s">
        <v>4225</v>
      </c>
      <c r="H904" s="11">
        <v>2.2599242038146469E-4</v>
      </c>
      <c r="I904" s="11">
        <v>2.114874627409352E-3</v>
      </c>
      <c r="J904" s="11">
        <v>0.51884807774379182</v>
      </c>
      <c r="K904" s="11">
        <v>0.44639533724242159</v>
      </c>
      <c r="L904" s="11">
        <v>1.8097707363923501</v>
      </c>
      <c r="M904" s="11">
        <v>93</v>
      </c>
      <c r="N904" s="11" t="s">
        <v>14340</v>
      </c>
    </row>
    <row r="905" spans="1:14" s="11" customFormat="1" ht="32" hidden="1" x14ac:dyDescent="0.2">
      <c r="F905" s="11" t="s">
        <v>2704</v>
      </c>
      <c r="G905" s="11" t="s">
        <v>2705</v>
      </c>
      <c r="H905" s="11">
        <v>0.30834752981260649</v>
      </c>
      <c r="I905" s="11">
        <v>0.4585897233005341</v>
      </c>
      <c r="J905" s="11">
        <v>9.7215080884646629E-2</v>
      </c>
      <c r="K905" s="11">
        <v>0.41395921487914239</v>
      </c>
      <c r="L905" s="11">
        <v>1.1442923924837889</v>
      </c>
      <c r="M905" s="11">
        <v>16</v>
      </c>
      <c r="N905" s="11" t="s">
        <v>13839</v>
      </c>
    </row>
    <row r="906" spans="1:14" s="11" customFormat="1" ht="16" hidden="1" x14ac:dyDescent="0.2">
      <c r="F906" s="11" t="s">
        <v>2707</v>
      </c>
      <c r="G906" s="11" t="s">
        <v>2708</v>
      </c>
      <c r="H906" s="11">
        <v>0.11405835543766581</v>
      </c>
      <c r="I906" s="11">
        <v>0.22744370866433911</v>
      </c>
      <c r="J906" s="11">
        <v>0.21654283673534819</v>
      </c>
      <c r="K906" s="11">
        <v>-0.35658134540603542</v>
      </c>
      <c r="L906" s="11">
        <v>-1.3035468192777759</v>
      </c>
      <c r="M906" s="11">
        <v>34</v>
      </c>
      <c r="N906" s="11" t="s">
        <v>13840</v>
      </c>
    </row>
    <row r="907" spans="1:14" s="11" customFormat="1" ht="16" hidden="1" x14ac:dyDescent="0.2">
      <c r="F907" s="11" t="s">
        <v>2710</v>
      </c>
      <c r="G907" s="11" t="s">
        <v>2711</v>
      </c>
      <c r="H907" s="11">
        <v>0.32987012987012992</v>
      </c>
      <c r="I907" s="11">
        <v>0.47989124461284821</v>
      </c>
      <c r="J907" s="11">
        <v>0.1198878451154234</v>
      </c>
      <c r="K907" s="11">
        <v>-0.31989266212563788</v>
      </c>
      <c r="L907" s="11">
        <v>-1.113801267285305</v>
      </c>
      <c r="M907" s="11">
        <v>27</v>
      </c>
      <c r="N907" s="11" t="s">
        <v>13841</v>
      </c>
    </row>
    <row r="908" spans="1:14" s="11" customFormat="1" ht="32" hidden="1" x14ac:dyDescent="0.2">
      <c r="A908" s="3"/>
      <c r="B908" s="4" t="str">
        <f>VLOOKUP(F908,decisions3!A:B,2,FALSE)</f>
        <v>no_biology</v>
      </c>
      <c r="C908" s="3" t="str">
        <f>IF(L908&gt;0,"EC-side","iPSC-side")</f>
        <v>EC-side</v>
      </c>
      <c r="D908" s="47"/>
      <c r="E908" s="4" t="str">
        <f>VLOOKUP(F908,collapsed3!A:J,10,FALSE)</f>
        <v>redundant</v>
      </c>
      <c r="F908" s="11" t="s">
        <v>189</v>
      </c>
      <c r="G908" s="3" t="s">
        <v>190</v>
      </c>
      <c r="H908" s="11">
        <v>1.454743993877485E-3</v>
      </c>
      <c r="I908" s="11">
        <v>8.9564404825070634E-3</v>
      </c>
      <c r="J908" s="11">
        <v>0.45505986738722948</v>
      </c>
      <c r="K908" s="11">
        <v>0.49477587169095849</v>
      </c>
      <c r="L908" s="11">
        <v>1.8075563447760781</v>
      </c>
      <c r="M908" s="11">
        <v>51</v>
      </c>
      <c r="N908" s="11" t="s">
        <v>13012</v>
      </c>
    </row>
    <row r="909" spans="1:14" s="11" customFormat="1" ht="16" hidden="1" x14ac:dyDescent="0.2">
      <c r="F909" s="11" t="s">
        <v>2716</v>
      </c>
      <c r="G909" s="11" t="s">
        <v>2717</v>
      </c>
      <c r="H909" s="11">
        <v>5.5077452667814122E-2</v>
      </c>
      <c r="I909" s="11">
        <v>0.13514873058834029</v>
      </c>
      <c r="J909" s="11">
        <v>0.25296112306961088</v>
      </c>
      <c r="K909" s="11">
        <v>0.5102347558243665</v>
      </c>
      <c r="L909" s="11">
        <v>1.442162928169431</v>
      </c>
      <c r="M909" s="11">
        <v>18</v>
      </c>
      <c r="N909" s="11" t="s">
        <v>13843</v>
      </c>
    </row>
    <row r="910" spans="1:14" s="11" customFormat="1" ht="34" hidden="1" x14ac:dyDescent="0.2">
      <c r="A910" s="3"/>
      <c r="B910" s="4" t="str">
        <f>VLOOKUP(F910,decisions3!A:B,2,FALSE)</f>
        <v>no_redundant</v>
      </c>
      <c r="C910" s="3" t="str">
        <f>IF(L910&gt;0,"EC-side","iPSC-side")</f>
        <v>EC-side</v>
      </c>
      <c r="D910" s="47"/>
      <c r="E910" s="4" t="str">
        <f>VLOOKUP(F910,collapsed3!A:J,10,FALSE)</f>
        <v>redundant</v>
      </c>
      <c r="F910" s="11" t="s">
        <v>3817</v>
      </c>
      <c r="G910" s="3" t="s">
        <v>3818</v>
      </c>
      <c r="H910" s="11">
        <v>4.070154857718355E-3</v>
      </c>
      <c r="I910" s="11">
        <v>1.95775048089958E-2</v>
      </c>
      <c r="J910" s="11">
        <v>0.40701791892395389</v>
      </c>
      <c r="K910" s="11">
        <v>0.61021910702338367</v>
      </c>
      <c r="L910" s="11">
        <v>1.806336046082909</v>
      </c>
      <c r="M910" s="11">
        <v>20</v>
      </c>
      <c r="N910" s="11" t="s">
        <v>14205</v>
      </c>
    </row>
    <row r="911" spans="1:14" s="11" customFormat="1" ht="16" hidden="1" x14ac:dyDescent="0.2">
      <c r="F911" s="11" t="s">
        <v>2722</v>
      </c>
      <c r="G911" s="11" t="s">
        <v>2723</v>
      </c>
      <c r="H911" s="11">
        <v>4.770017035775128E-2</v>
      </c>
      <c r="I911" s="11">
        <v>0.1228617952590029</v>
      </c>
      <c r="J911" s="11">
        <v>0.27128855468895302</v>
      </c>
      <c r="K911" s="11">
        <v>0.55157630008155323</v>
      </c>
      <c r="L911" s="11">
        <v>1.524702292813916</v>
      </c>
      <c r="M911" s="11">
        <v>16</v>
      </c>
      <c r="N911" s="11" t="s">
        <v>13845</v>
      </c>
    </row>
    <row r="912" spans="1:14" s="11" customFormat="1" ht="32" hidden="1" x14ac:dyDescent="0.2">
      <c r="A912" s="3"/>
      <c r="B912" s="4" t="str">
        <f>VLOOKUP(F912,decisions3!A:B,2,FALSE)</f>
        <v>no_biology</v>
      </c>
      <c r="C912" s="3" t="str">
        <f t="shared" ref="C912:C913" si="55">IF(L912&gt;0,"EC-side","iPSC-side")</f>
        <v>EC-side</v>
      </c>
      <c r="D912" s="47"/>
      <c r="E912" s="4" t="str">
        <f>VLOOKUP(F912,collapsed3!A:J,10,FALSE)</f>
        <v>redundant</v>
      </c>
      <c r="F912" s="11" t="s">
        <v>5107</v>
      </c>
      <c r="G912" s="3" t="s">
        <v>5108</v>
      </c>
      <c r="H912" s="11">
        <v>2.2993636772530128E-3</v>
      </c>
      <c r="I912" s="11">
        <v>1.281302558525985E-2</v>
      </c>
      <c r="J912" s="11">
        <v>0.43170769580334639</v>
      </c>
      <c r="K912" s="11">
        <v>0.63874687074265957</v>
      </c>
      <c r="L912" s="11">
        <v>1.80539848952662</v>
      </c>
      <c r="M912" s="11">
        <v>18</v>
      </c>
      <c r="N912" s="11" t="s">
        <v>14626</v>
      </c>
    </row>
    <row r="913" spans="1:14" s="11" customFormat="1" ht="80" hidden="1" x14ac:dyDescent="0.2">
      <c r="A913" s="3"/>
      <c r="B913" s="4" t="str">
        <f>VLOOKUP(F913,decisions3!A:B,2,FALSE)</f>
        <v>no_redundant</v>
      </c>
      <c r="C913" s="3" t="str">
        <f t="shared" si="55"/>
        <v>EC-side</v>
      </c>
      <c r="D913" s="47"/>
      <c r="E913" s="4" t="str">
        <f>VLOOKUP(F913,collapsed3!A:J,10,FALSE)</f>
        <v>redundant</v>
      </c>
      <c r="F913" s="11" t="s">
        <v>6629</v>
      </c>
      <c r="G913" s="3" t="s">
        <v>6630</v>
      </c>
      <c r="H913" s="11">
        <v>7.4701815164264044E-6</v>
      </c>
      <c r="I913" s="11">
        <v>1.331731354477807E-4</v>
      </c>
      <c r="J913" s="11">
        <v>0.610526878385931</v>
      </c>
      <c r="K913" s="11">
        <v>0.40117624902349702</v>
      </c>
      <c r="L913" s="11">
        <v>1.805247950923073</v>
      </c>
      <c r="M913" s="11">
        <v>192</v>
      </c>
      <c r="N913" s="11" t="s">
        <v>15126</v>
      </c>
    </row>
    <row r="914" spans="1:14" s="11" customFormat="1" ht="32" hidden="1" x14ac:dyDescent="0.2">
      <c r="F914" s="11" t="s">
        <v>2731</v>
      </c>
      <c r="G914" s="11" t="s">
        <v>2732</v>
      </c>
      <c r="H914" s="11">
        <v>0.55027932960893855</v>
      </c>
      <c r="I914" s="11">
        <v>0.66772950206124515</v>
      </c>
      <c r="J914" s="11">
        <v>5.6648418361399527E-2</v>
      </c>
      <c r="K914" s="11">
        <v>0.2318307343518424</v>
      </c>
      <c r="L914" s="11">
        <v>0.95359933471531311</v>
      </c>
      <c r="M914" s="11">
        <v>100</v>
      </c>
      <c r="N914" s="11" t="s">
        <v>13848</v>
      </c>
    </row>
    <row r="915" spans="1:14" s="11" customFormat="1" ht="48" hidden="1" x14ac:dyDescent="0.2">
      <c r="F915" s="11" t="s">
        <v>2734</v>
      </c>
      <c r="G915" s="11" t="s">
        <v>2735</v>
      </c>
      <c r="H915" s="11">
        <v>6.0489060489060491E-2</v>
      </c>
      <c r="I915" s="11">
        <v>0.1453119145747471</v>
      </c>
      <c r="J915" s="11">
        <v>0.20658792269689111</v>
      </c>
      <c r="K915" s="11">
        <v>0.29255121185027899</v>
      </c>
      <c r="L915" s="11">
        <v>1.2986176283733151</v>
      </c>
      <c r="M915" s="11">
        <v>171</v>
      </c>
      <c r="N915" s="11" t="s">
        <v>13849</v>
      </c>
    </row>
    <row r="916" spans="1:14" s="11" customFormat="1" ht="32" hidden="1" x14ac:dyDescent="0.2">
      <c r="A916" s="3"/>
      <c r="B916" s="4" t="str">
        <f>VLOOKUP(F916,decisions3!A:B,2,FALSE)</f>
        <v>no_biology</v>
      </c>
      <c r="C916" s="3" t="str">
        <f>IF(L916&gt;0,"EC-side","iPSC-side")</f>
        <v>EC-side</v>
      </c>
      <c r="D916" s="47"/>
      <c r="E916" s="4" t="str">
        <f>VLOOKUP(F916,collapsed3!A:J,10,FALSE)</f>
        <v>redundant</v>
      </c>
      <c r="F916" s="11" t="s">
        <v>9724</v>
      </c>
      <c r="G916" s="3" t="s">
        <v>9725</v>
      </c>
      <c r="H916" s="11">
        <v>9.4479909517174686E-4</v>
      </c>
      <c r="I916" s="11">
        <v>6.5237079171901174E-3</v>
      </c>
      <c r="J916" s="11">
        <v>0.47727081536286209</v>
      </c>
      <c r="K916" s="11">
        <v>0.49977831661777339</v>
      </c>
      <c r="L916" s="11">
        <v>1.8039715281813</v>
      </c>
      <c r="M916" s="11">
        <v>48</v>
      </c>
      <c r="N916" s="11" t="s">
        <v>16148</v>
      </c>
    </row>
    <row r="917" spans="1:14" s="11" customFormat="1" ht="16" hidden="1" x14ac:dyDescent="0.2">
      <c r="F917" s="11" t="s">
        <v>2740</v>
      </c>
      <c r="G917" s="11" t="s">
        <v>2741</v>
      </c>
      <c r="H917" s="11">
        <v>1.7376183438193461E-2</v>
      </c>
      <c r="I917" s="11">
        <v>5.749739853157107E-2</v>
      </c>
      <c r="J917" s="11">
        <v>0.35248785758361922</v>
      </c>
      <c r="K917" s="11">
        <v>0.50959681397989154</v>
      </c>
      <c r="L917" s="11">
        <v>1.5809543052894011</v>
      </c>
      <c r="M917" s="11">
        <v>25</v>
      </c>
      <c r="N917" s="11" t="s">
        <v>13851</v>
      </c>
    </row>
    <row r="918" spans="1:14" s="11" customFormat="1" ht="16" hidden="1" x14ac:dyDescent="0.2">
      <c r="F918" s="11" t="s">
        <v>2743</v>
      </c>
      <c r="G918" s="11" t="s">
        <v>2744</v>
      </c>
      <c r="H918" s="11">
        <v>0.28960817717206128</v>
      </c>
      <c r="I918" s="11">
        <v>0.43810111470308122</v>
      </c>
      <c r="J918" s="11">
        <v>0.1009905874559235</v>
      </c>
      <c r="K918" s="11">
        <v>0.41813111989459939</v>
      </c>
      <c r="L918" s="11">
        <v>1.155824637689989</v>
      </c>
      <c r="M918" s="11">
        <v>16</v>
      </c>
      <c r="N918" s="11" t="s">
        <v>13852</v>
      </c>
    </row>
    <row r="919" spans="1:14" s="11" customFormat="1" ht="32" hidden="1" x14ac:dyDescent="0.2">
      <c r="F919" s="11" t="s">
        <v>2746</v>
      </c>
      <c r="G919" s="11" t="s">
        <v>2747</v>
      </c>
      <c r="H919" s="11">
        <v>8.8852988691437804E-2</v>
      </c>
      <c r="I919" s="11">
        <v>0.19193700047014581</v>
      </c>
      <c r="J919" s="11">
        <v>0.1900233052791083</v>
      </c>
      <c r="K919" s="11">
        <v>0.41505471453572879</v>
      </c>
      <c r="L919" s="11">
        <v>1.352967851048279</v>
      </c>
      <c r="M919" s="11">
        <v>31</v>
      </c>
      <c r="N919" s="11" t="s">
        <v>13853</v>
      </c>
    </row>
    <row r="920" spans="1:14" s="11" customFormat="1" ht="32" hidden="1" x14ac:dyDescent="0.2">
      <c r="F920" s="11" t="s">
        <v>2749</v>
      </c>
      <c r="G920" s="11" t="s">
        <v>2750</v>
      </c>
      <c r="H920" s="11">
        <v>0.1913669064748201</v>
      </c>
      <c r="I920" s="11">
        <v>0.32847869442438998</v>
      </c>
      <c r="J920" s="11">
        <v>0.1167392047912218</v>
      </c>
      <c r="K920" s="11">
        <v>0.30029613090845259</v>
      </c>
      <c r="L920" s="11">
        <v>1.184858427205044</v>
      </c>
      <c r="M920" s="11">
        <v>75</v>
      </c>
      <c r="N920" s="11" t="s">
        <v>13854</v>
      </c>
    </row>
    <row r="921" spans="1:14" s="11" customFormat="1" ht="32" hidden="1" x14ac:dyDescent="0.2">
      <c r="A921" s="3"/>
      <c r="B921" s="4" t="str">
        <f>VLOOKUP(F921,decisions3!A:B,2,FALSE)</f>
        <v>no_biology</v>
      </c>
      <c r="C921" s="3" t="str">
        <f t="shared" ref="C921:C929" si="56">IF(L921&gt;0,"EC-side","iPSC-side")</f>
        <v>EC-side</v>
      </c>
      <c r="D921" s="47"/>
      <c r="E921" s="4" t="str">
        <f>VLOOKUP(F921,collapsed3!A:J,10,FALSE)</f>
        <v>redundant</v>
      </c>
      <c r="F921" s="11" t="s">
        <v>1256</v>
      </c>
      <c r="G921" s="3" t="s">
        <v>1257</v>
      </c>
      <c r="H921" s="11">
        <v>1.290152959840367E-3</v>
      </c>
      <c r="I921" s="11">
        <v>8.1344393182213107E-3</v>
      </c>
      <c r="J921" s="11">
        <v>0.45505986738722948</v>
      </c>
      <c r="K921" s="11">
        <v>0.51854141099902273</v>
      </c>
      <c r="L921" s="11">
        <v>1.8009291463781789</v>
      </c>
      <c r="M921" s="11">
        <v>41</v>
      </c>
      <c r="N921" s="11" t="s">
        <v>13363</v>
      </c>
    </row>
    <row r="922" spans="1:14" s="11" customFormat="1" ht="32" hidden="1" x14ac:dyDescent="0.2">
      <c r="A922" s="3"/>
      <c r="B922" s="4" t="str">
        <f>VLOOKUP(F922,decisions3!A:B,2,FALSE)</f>
        <v>no_biology</v>
      </c>
      <c r="C922" s="3" t="str">
        <f t="shared" si="56"/>
        <v>EC-side</v>
      </c>
      <c r="D922" s="47"/>
      <c r="E922" s="4" t="str">
        <f>VLOOKUP(F922,collapsed3!A:J,10,FALSE)</f>
        <v>redundant</v>
      </c>
      <c r="F922" s="11" t="s">
        <v>3521</v>
      </c>
      <c r="G922" s="3" t="s">
        <v>3522</v>
      </c>
      <c r="H922" s="11">
        <v>1.2777470299872469E-3</v>
      </c>
      <c r="I922" s="11">
        <v>8.0718023209639268E-3</v>
      </c>
      <c r="J922" s="11">
        <v>0.45505986738722948</v>
      </c>
      <c r="K922" s="11">
        <v>0.520007019304214</v>
      </c>
      <c r="L922" s="11">
        <v>1.7987687555998859</v>
      </c>
      <c r="M922" s="11">
        <v>40</v>
      </c>
      <c r="N922" s="11" t="s">
        <v>14108</v>
      </c>
    </row>
    <row r="923" spans="1:14" s="11" customFormat="1" ht="32" hidden="1" x14ac:dyDescent="0.2">
      <c r="A923" s="3"/>
      <c r="B923" s="4" t="str">
        <f>VLOOKUP(F923,decisions3!A:B,2,FALSE)</f>
        <v>no_redundant</v>
      </c>
      <c r="C923" s="3" t="str">
        <f t="shared" si="56"/>
        <v>EC-side</v>
      </c>
      <c r="D923" s="47"/>
      <c r="E923" s="4" t="str">
        <f>VLOOKUP(F923,collapsed3!A:J,10,FALSE)</f>
        <v>redundant</v>
      </c>
      <c r="F923" s="11" t="s">
        <v>2072</v>
      </c>
      <c r="G923" s="3" t="s">
        <v>2073</v>
      </c>
      <c r="H923" s="11">
        <v>2.4583953256044093E-4</v>
      </c>
      <c r="I923" s="11">
        <v>2.249052978550139E-3</v>
      </c>
      <c r="J923" s="11">
        <v>0.49849310876659031</v>
      </c>
      <c r="K923" s="11">
        <v>0.4526585443869805</v>
      </c>
      <c r="L923" s="11">
        <v>1.797487968632709</v>
      </c>
      <c r="M923" s="11">
        <v>78</v>
      </c>
      <c r="N923" s="11" t="s">
        <v>13631</v>
      </c>
    </row>
    <row r="924" spans="1:14" s="11" customFormat="1" ht="32" hidden="1" x14ac:dyDescent="0.2">
      <c r="A924" s="3"/>
      <c r="B924" s="4" t="str">
        <f>VLOOKUP(F924,decisions3!A:B,2,FALSE)</f>
        <v>no_redundant</v>
      </c>
      <c r="C924" s="3" t="str">
        <f t="shared" si="56"/>
        <v>EC-side</v>
      </c>
      <c r="D924" s="47"/>
      <c r="E924" s="4" t="str">
        <f>VLOOKUP(F924,collapsed3!A:J,10,FALSE)</f>
        <v>redundant</v>
      </c>
      <c r="F924" s="11" t="s">
        <v>4113</v>
      </c>
      <c r="G924" s="3" t="s">
        <v>4114</v>
      </c>
      <c r="H924" s="11">
        <v>2.5073213160827922E-3</v>
      </c>
      <c r="I924" s="11">
        <v>1.355780036146755E-2</v>
      </c>
      <c r="J924" s="11">
        <v>0.43170769580334639</v>
      </c>
      <c r="K924" s="11">
        <v>0.56423969488956882</v>
      </c>
      <c r="L924" s="11">
        <v>1.7973277439522</v>
      </c>
      <c r="M924" s="11">
        <v>28</v>
      </c>
      <c r="N924" s="11" t="s">
        <v>14304</v>
      </c>
    </row>
    <row r="925" spans="1:14" s="11" customFormat="1" ht="34" hidden="1" x14ac:dyDescent="0.2">
      <c r="A925" s="3"/>
      <c r="B925" s="4" t="str">
        <f>VLOOKUP(F925,decisions3!A:B,2,FALSE)</f>
        <v>no_biology</v>
      </c>
      <c r="C925" s="3" t="str">
        <f t="shared" si="56"/>
        <v>EC-side</v>
      </c>
      <c r="D925" s="47"/>
      <c r="E925" s="4" t="str">
        <f>VLOOKUP(F925,collapsed3!A:J,10,FALSE)</f>
        <v>redundant</v>
      </c>
      <c r="F925" s="11" t="s">
        <v>8724</v>
      </c>
      <c r="G925" s="3" t="s">
        <v>8725</v>
      </c>
      <c r="H925" s="11">
        <v>1.112760538752839E-3</v>
      </c>
      <c r="I925" s="11">
        <v>7.3538101163969239E-3</v>
      </c>
      <c r="J925" s="11">
        <v>0.45505986738722948</v>
      </c>
      <c r="K925" s="11">
        <v>0.49769261817933358</v>
      </c>
      <c r="L925" s="11">
        <v>1.7964431091318691</v>
      </c>
      <c r="M925" s="11">
        <v>48</v>
      </c>
      <c r="N925" s="11" t="s">
        <v>15817</v>
      </c>
    </row>
    <row r="926" spans="1:14" s="11" customFormat="1" ht="48" hidden="1" x14ac:dyDescent="0.2">
      <c r="A926" s="3"/>
      <c r="B926" s="4" t="str">
        <f>VLOOKUP(F926,decisions3!A:B,2,FALSE)</f>
        <v>no_redundant</v>
      </c>
      <c r="C926" s="3" t="str">
        <f t="shared" si="56"/>
        <v>EC-side</v>
      </c>
      <c r="D926" s="47"/>
      <c r="E926" s="4" t="str">
        <f>VLOOKUP(F926,collapsed3!A:J,10,FALSE)</f>
        <v>redundant</v>
      </c>
      <c r="F926" s="11" t="s">
        <v>344</v>
      </c>
      <c r="G926" s="3" t="s">
        <v>345</v>
      </c>
      <c r="H926" s="11">
        <v>4.3646018404032232E-4</v>
      </c>
      <c r="I926" s="11">
        <v>3.485278633436902E-3</v>
      </c>
      <c r="J926" s="11">
        <v>0.49849310876659031</v>
      </c>
      <c r="K926" s="11">
        <v>0.44827296531673699</v>
      </c>
      <c r="L926" s="11">
        <v>1.7963306575294089</v>
      </c>
      <c r="M926" s="11">
        <v>83</v>
      </c>
      <c r="N926" s="11" t="s">
        <v>13063</v>
      </c>
    </row>
    <row r="927" spans="1:14" s="11" customFormat="1" ht="48" hidden="1" x14ac:dyDescent="0.2">
      <c r="A927" s="3"/>
      <c r="B927" s="4" t="str">
        <f>VLOOKUP(F927,decisions3!A:B,2,FALSE)</f>
        <v>no_biology</v>
      </c>
      <c r="C927" s="3" t="str">
        <f t="shared" si="56"/>
        <v>EC-side</v>
      </c>
      <c r="D927" s="47"/>
      <c r="E927" s="4" t="str">
        <f>VLOOKUP(F927,collapsed3!A:J,10,FALSE)</f>
        <v>redundant</v>
      </c>
      <c r="F927" s="11" t="s">
        <v>6632</v>
      </c>
      <c r="G927" s="3" t="s">
        <v>6633</v>
      </c>
      <c r="H927" s="11">
        <v>4.5293732189270031E-4</v>
      </c>
      <c r="I927" s="11">
        <v>3.5818239547253249E-3</v>
      </c>
      <c r="J927" s="11">
        <v>0.49849310876659031</v>
      </c>
      <c r="K927" s="11">
        <v>0.4430844374331559</v>
      </c>
      <c r="L927" s="11">
        <v>1.795461267859997</v>
      </c>
      <c r="M927" s="11">
        <v>92</v>
      </c>
      <c r="N927" s="11" t="s">
        <v>15127</v>
      </c>
    </row>
    <row r="928" spans="1:14" s="11" customFormat="1" ht="17" hidden="1" x14ac:dyDescent="0.2">
      <c r="A928" s="3"/>
      <c r="B928" s="4" t="str">
        <f>VLOOKUP(F928,decisions3!A:B,2,FALSE)</f>
        <v>no_biology</v>
      </c>
      <c r="C928" s="3" t="str">
        <f t="shared" si="56"/>
        <v>EC-side</v>
      </c>
      <c r="D928" s="47"/>
      <c r="E928" s="4" t="str">
        <f>VLOOKUP(F928,collapsed3!A:J,10,FALSE)</f>
        <v>redundant</v>
      </c>
      <c r="F928" s="11" t="s">
        <v>7445</v>
      </c>
      <c r="G928" s="3" t="s">
        <v>7446</v>
      </c>
      <c r="H928" s="11">
        <v>1.3354977070299701E-3</v>
      </c>
      <c r="I928" s="11">
        <v>8.3398384534605768E-3</v>
      </c>
      <c r="J928" s="11">
        <v>0.45505986738722948</v>
      </c>
      <c r="K928" s="11">
        <v>0.51880479226597154</v>
      </c>
      <c r="L928" s="11">
        <v>1.794610103210114</v>
      </c>
      <c r="M928" s="11">
        <v>40</v>
      </c>
      <c r="N928" s="11" t="s">
        <v>15394</v>
      </c>
    </row>
    <row r="929" spans="1:14" s="11" customFormat="1" ht="34" hidden="1" x14ac:dyDescent="0.2">
      <c r="A929" s="3"/>
      <c r="B929" s="4" t="str">
        <f>VLOOKUP(F929,decisions3!A:B,2,FALSE)</f>
        <v>no_redundant</v>
      </c>
      <c r="C929" s="3" t="str">
        <f t="shared" si="56"/>
        <v>EC-side</v>
      </c>
      <c r="D929" s="47"/>
      <c r="E929" s="4" t="str">
        <f>VLOOKUP(F929,collapsed3!A:J,10,FALSE)</f>
        <v>redundant</v>
      </c>
      <c r="F929" s="11" t="s">
        <v>5379</v>
      </c>
      <c r="G929" s="3" t="s">
        <v>5380</v>
      </c>
      <c r="H929" s="11">
        <v>1.1567806580550879E-3</v>
      </c>
      <c r="I929" s="11">
        <v>7.5606247283041489E-3</v>
      </c>
      <c r="J929" s="11">
        <v>0.45505986738722948</v>
      </c>
      <c r="K929" s="11">
        <v>0.50921166207448587</v>
      </c>
      <c r="L929" s="11">
        <v>1.7934193369798439</v>
      </c>
      <c r="M929" s="11">
        <v>43</v>
      </c>
      <c r="N929" s="11" t="s">
        <v>14716</v>
      </c>
    </row>
    <row r="930" spans="1:14" s="11" customFormat="1" ht="16" hidden="1" x14ac:dyDescent="0.2">
      <c r="F930" s="11" t="s">
        <v>2779</v>
      </c>
      <c r="G930" s="11" t="s">
        <v>2780</v>
      </c>
      <c r="H930" s="11">
        <v>0.46300715990453462</v>
      </c>
      <c r="I930" s="11">
        <v>0.59840972863007924</v>
      </c>
      <c r="J930" s="11">
        <v>9.3145457533780354E-2</v>
      </c>
      <c r="K930" s="11">
        <v>-0.32727250684512071</v>
      </c>
      <c r="L930" s="11">
        <v>-0.98879817655963753</v>
      </c>
      <c r="M930" s="11">
        <v>17</v>
      </c>
      <c r="N930" s="11" t="s">
        <v>13864</v>
      </c>
    </row>
    <row r="931" spans="1:14" s="11" customFormat="1" ht="32" hidden="1" x14ac:dyDescent="0.2">
      <c r="F931" s="11" t="s">
        <v>2782</v>
      </c>
      <c r="G931" s="11" t="s">
        <v>2783</v>
      </c>
      <c r="H931" s="11">
        <v>0.1995305164319249</v>
      </c>
      <c r="I931" s="11">
        <v>0.33712709087773751</v>
      </c>
      <c r="J931" s="11">
        <v>0.150169802128406</v>
      </c>
      <c r="K931" s="11">
        <v>-0.42488286941788123</v>
      </c>
      <c r="L931" s="11">
        <v>-1.2281686173428541</v>
      </c>
      <c r="M931" s="11">
        <v>15</v>
      </c>
      <c r="N931" s="11" t="s">
        <v>13865</v>
      </c>
    </row>
    <row r="932" spans="1:14" s="11" customFormat="1" ht="16" hidden="1" x14ac:dyDescent="0.2">
      <c r="F932" s="11" t="s">
        <v>2785</v>
      </c>
      <c r="G932" s="11" t="s">
        <v>2786</v>
      </c>
      <c r="H932" s="11">
        <v>0.77187948350071733</v>
      </c>
      <c r="I932" s="11">
        <v>0.83035520194774137</v>
      </c>
      <c r="J932" s="11">
        <v>4.2331839351853043E-2</v>
      </c>
      <c r="K932" s="11">
        <v>0.2095462830053117</v>
      </c>
      <c r="L932" s="11">
        <v>0.83856982075468989</v>
      </c>
      <c r="M932" s="11">
        <v>82</v>
      </c>
      <c r="N932" s="11" t="s">
        <v>13866</v>
      </c>
    </row>
    <row r="933" spans="1:14" s="11" customFormat="1" ht="34" hidden="1" x14ac:dyDescent="0.2">
      <c r="A933" s="3"/>
      <c r="B933" s="4" t="str">
        <f>VLOOKUP(F933,decisions3!A:B,2,FALSE)</f>
        <v>no_biology</v>
      </c>
      <c r="C933" s="3" t="str">
        <f t="shared" ref="C933:C934" si="57">IF(L933&gt;0,"EC-side","iPSC-side")</f>
        <v>EC-side</v>
      </c>
      <c r="D933" s="47"/>
      <c r="E933" s="4" t="str">
        <f>VLOOKUP(F933,collapsed3!A:J,10,FALSE)</f>
        <v>main</v>
      </c>
      <c r="F933" s="11" t="s">
        <v>7090</v>
      </c>
      <c r="G933" s="3" t="s">
        <v>7091</v>
      </c>
      <c r="H933" s="11">
        <v>3.3351009862109099E-3</v>
      </c>
      <c r="I933" s="11">
        <v>1.6823148866899711E-2</v>
      </c>
      <c r="J933" s="11">
        <v>0.43170769580334639</v>
      </c>
      <c r="K933" s="11">
        <v>0.64298579345326001</v>
      </c>
      <c r="L933" s="11">
        <v>1.7933455947700241</v>
      </c>
      <c r="M933" s="11">
        <v>17</v>
      </c>
      <c r="N933" s="11" t="s">
        <v>15278</v>
      </c>
    </row>
    <row r="934" spans="1:14" s="11" customFormat="1" ht="192" hidden="1" x14ac:dyDescent="0.2">
      <c r="A934" s="3"/>
      <c r="B934" s="4" t="str">
        <f>VLOOKUP(F934,decisions3!A:B,2,FALSE)</f>
        <v>no_redundant</v>
      </c>
      <c r="C934" s="3" t="str">
        <f t="shared" si="57"/>
        <v>EC-side</v>
      </c>
      <c r="D934" s="47"/>
      <c r="E934" s="4" t="str">
        <f>VLOOKUP(F934,collapsed3!A:J,10,FALSE)</f>
        <v>main</v>
      </c>
      <c r="F934" s="11" t="s">
        <v>1307</v>
      </c>
      <c r="G934" s="3" t="s">
        <v>1308</v>
      </c>
      <c r="H934" s="11">
        <v>4.4045018055213764E-9</v>
      </c>
      <c r="I934" s="11">
        <v>2.6639079438579282E-7</v>
      </c>
      <c r="J934" s="11">
        <v>0.76146080144558481</v>
      </c>
      <c r="K934" s="11">
        <v>0.36897501383691389</v>
      </c>
      <c r="L934" s="11">
        <v>1.7931464385907701</v>
      </c>
      <c r="M934" s="11">
        <v>449</v>
      </c>
      <c r="N934" s="11" t="s">
        <v>13380</v>
      </c>
    </row>
    <row r="935" spans="1:14" s="11" customFormat="1" ht="16" hidden="1" x14ac:dyDescent="0.2">
      <c r="F935" s="11" t="s">
        <v>2794</v>
      </c>
      <c r="G935" s="11" t="s">
        <v>2795</v>
      </c>
      <c r="H935" s="11">
        <v>9.1803278688524587E-2</v>
      </c>
      <c r="I935" s="11">
        <v>0.1968677007201059</v>
      </c>
      <c r="J935" s="11">
        <v>0.18820414630849061</v>
      </c>
      <c r="K935" s="11">
        <v>0.44734418197715609</v>
      </c>
      <c r="L935" s="11">
        <v>1.36507262577794</v>
      </c>
      <c r="M935" s="11">
        <v>23</v>
      </c>
      <c r="N935" s="11" t="s">
        <v>13869</v>
      </c>
    </row>
    <row r="936" spans="1:14" s="11" customFormat="1" ht="32" hidden="1" x14ac:dyDescent="0.2">
      <c r="F936" s="11" t="s">
        <v>2797</v>
      </c>
      <c r="G936" s="11" t="s">
        <v>2798</v>
      </c>
      <c r="H936" s="11">
        <v>9.9596231493943477E-2</v>
      </c>
      <c r="I936" s="11">
        <v>0.20864739708737609</v>
      </c>
      <c r="J936" s="11">
        <v>0.16197894888340181</v>
      </c>
      <c r="K936" s="11">
        <v>0.30137392611089558</v>
      </c>
      <c r="L936" s="11">
        <v>1.2711270161484021</v>
      </c>
      <c r="M936" s="11">
        <v>112</v>
      </c>
      <c r="N936" s="11" t="s">
        <v>13870</v>
      </c>
    </row>
    <row r="937" spans="1:14" s="11" customFormat="1" ht="16" hidden="1" x14ac:dyDescent="0.2">
      <c r="F937" s="11" t="s">
        <v>2800</v>
      </c>
      <c r="G937" s="11" t="s">
        <v>2801</v>
      </c>
      <c r="H937" s="11">
        <v>0.32367972742759787</v>
      </c>
      <c r="I937" s="11">
        <v>0.47405291021458962</v>
      </c>
      <c r="J937" s="11">
        <v>9.4356363542177898E-2</v>
      </c>
      <c r="K937" s="11">
        <v>0.41013093414132351</v>
      </c>
      <c r="L937" s="11">
        <v>1.1337100153627551</v>
      </c>
      <c r="M937" s="11">
        <v>16</v>
      </c>
      <c r="N937" s="11" t="s">
        <v>13871</v>
      </c>
    </row>
    <row r="938" spans="1:14" s="11" customFormat="1" ht="64" hidden="1" x14ac:dyDescent="0.2">
      <c r="A938" s="3"/>
      <c r="B938" s="4" t="str">
        <f>VLOOKUP(F938,decisions3!A:B,2,FALSE)</f>
        <v>no_redundant</v>
      </c>
      <c r="C938" s="3" t="str">
        <f>IF(L938&gt;0,"EC-side","iPSC-side")</f>
        <v>EC-side</v>
      </c>
      <c r="D938" s="47"/>
      <c r="E938" s="4" t="str">
        <f>VLOOKUP(F938,collapsed3!A:J,10,FALSE)</f>
        <v>main</v>
      </c>
      <c r="F938" s="11" t="s">
        <v>162</v>
      </c>
      <c r="G938" s="3" t="s">
        <v>163</v>
      </c>
      <c r="H938" s="11">
        <v>1.39078503251761E-5</v>
      </c>
      <c r="I938" s="11">
        <v>2.2483066660055159E-4</v>
      </c>
      <c r="J938" s="11">
        <v>0.59332547639640509</v>
      </c>
      <c r="K938" s="11">
        <v>0.39990645428983951</v>
      </c>
      <c r="L938" s="11">
        <v>1.7928796244028371</v>
      </c>
      <c r="M938" s="11">
        <v>184</v>
      </c>
      <c r="N938" s="11" t="s">
        <v>13003</v>
      </c>
    </row>
    <row r="939" spans="1:14" s="11" customFormat="1" ht="48" hidden="1" x14ac:dyDescent="0.2">
      <c r="F939" s="11" t="s">
        <v>2806</v>
      </c>
      <c r="G939" s="11" t="s">
        <v>2807</v>
      </c>
      <c r="H939" s="11">
        <v>5.0938337801608578E-2</v>
      </c>
      <c r="I939" s="11">
        <v>0.12886491964372859</v>
      </c>
      <c r="J939" s="11">
        <v>0.23112670967383431</v>
      </c>
      <c r="K939" s="11">
        <v>0.31389630801265012</v>
      </c>
      <c r="L939" s="11">
        <v>1.336629781193903</v>
      </c>
      <c r="M939" s="11">
        <v>118</v>
      </c>
      <c r="N939" s="11" t="s">
        <v>13873</v>
      </c>
    </row>
    <row r="940" spans="1:14" s="11" customFormat="1" ht="32" hidden="1" x14ac:dyDescent="0.2">
      <c r="F940" s="11" t="s">
        <v>2809</v>
      </c>
      <c r="G940" s="11" t="s">
        <v>2810</v>
      </c>
      <c r="H940" s="11">
        <v>0.27857142857142858</v>
      </c>
      <c r="I940" s="11">
        <v>0.42719734660033171</v>
      </c>
      <c r="J940" s="11">
        <v>9.2848121415987819E-2</v>
      </c>
      <c r="K940" s="11">
        <v>0.27771445498916453</v>
      </c>
      <c r="L940" s="11">
        <v>1.109235788694469</v>
      </c>
      <c r="M940" s="11">
        <v>80</v>
      </c>
      <c r="N940" s="11" t="s">
        <v>13874</v>
      </c>
    </row>
    <row r="941" spans="1:14" s="11" customFormat="1" ht="16" hidden="1" x14ac:dyDescent="0.2">
      <c r="F941" s="11" t="s">
        <v>2812</v>
      </c>
      <c r="G941" s="11" t="s">
        <v>2813</v>
      </c>
      <c r="H941" s="11">
        <v>7.2327044025157231E-2</v>
      </c>
      <c r="I941" s="11">
        <v>0.16404175401816909</v>
      </c>
      <c r="J941" s="11">
        <v>0.20895502754935391</v>
      </c>
      <c r="K941" s="11">
        <v>0.38686623528778519</v>
      </c>
      <c r="L941" s="11">
        <v>1.3436124176409969</v>
      </c>
      <c r="M941" s="11">
        <v>41</v>
      </c>
      <c r="N941" s="11" t="s">
        <v>13875</v>
      </c>
    </row>
    <row r="942" spans="1:14" s="11" customFormat="1" ht="17" hidden="1" x14ac:dyDescent="0.2">
      <c r="A942" s="3"/>
      <c r="B942" s="4" t="str">
        <f>VLOOKUP(F942,decisions3!A:B,2,FALSE)</f>
        <v>no_biology</v>
      </c>
      <c r="C942" s="3" t="str">
        <f>IF(L942&gt;0,"EC-side","iPSC-side")</f>
        <v>EC-side</v>
      </c>
      <c r="D942" s="47"/>
      <c r="E942" s="4" t="str">
        <f>VLOOKUP(F942,collapsed3!A:J,10,FALSE)</f>
        <v>redundant</v>
      </c>
      <c r="F942" s="11" t="s">
        <v>8569</v>
      </c>
      <c r="G942" s="3" t="s">
        <v>8570</v>
      </c>
      <c r="H942" s="11">
        <v>3.0658524730108609E-3</v>
      </c>
      <c r="I942" s="11">
        <v>1.5694473631431779E-2</v>
      </c>
      <c r="J942" s="11">
        <v>0.43170769580334639</v>
      </c>
      <c r="K942" s="11">
        <v>0.61621613867053093</v>
      </c>
      <c r="L942" s="11">
        <v>1.792807946233818</v>
      </c>
      <c r="M942" s="11">
        <v>19</v>
      </c>
      <c r="N942" s="11" t="s">
        <v>15766</v>
      </c>
    </row>
    <row r="943" spans="1:14" s="11" customFormat="1" ht="16" hidden="1" x14ac:dyDescent="0.2">
      <c r="F943" s="11" t="s">
        <v>2818</v>
      </c>
      <c r="G943" s="11" t="s">
        <v>2819</v>
      </c>
      <c r="H943" s="11">
        <v>0.40883977900552487</v>
      </c>
      <c r="I943" s="11">
        <v>0.55072462201564631</v>
      </c>
      <c r="J943" s="11">
        <v>0.10968406197054929</v>
      </c>
      <c r="K943" s="11">
        <v>-0.26525392311124252</v>
      </c>
      <c r="L943" s="11">
        <v>-1.029026220280256</v>
      </c>
      <c r="M943" s="11">
        <v>42</v>
      </c>
      <c r="N943" s="11" t="s">
        <v>13877</v>
      </c>
    </row>
    <row r="944" spans="1:14" s="11" customFormat="1" ht="16" hidden="1" x14ac:dyDescent="0.2">
      <c r="F944" s="11" t="s">
        <v>2821</v>
      </c>
      <c r="G944" s="11" t="s">
        <v>2822</v>
      </c>
      <c r="H944" s="11">
        <v>2.679270291261332E-2</v>
      </c>
      <c r="I944" s="11">
        <v>7.8715789180818341E-2</v>
      </c>
      <c r="J944" s="11">
        <v>0.35248785758361922</v>
      </c>
      <c r="K944" s="11">
        <v>-0.51668179668079173</v>
      </c>
      <c r="L944" s="11">
        <v>-1.60485227466308</v>
      </c>
      <c r="M944" s="11">
        <v>19</v>
      </c>
      <c r="N944" s="11" t="s">
        <v>13878</v>
      </c>
    </row>
    <row r="945" spans="1:14" s="11" customFormat="1" ht="16" hidden="1" x14ac:dyDescent="0.2">
      <c r="F945" s="11" t="s">
        <v>2824</v>
      </c>
      <c r="G945" s="11" t="s">
        <v>2825</v>
      </c>
      <c r="H945" s="11">
        <v>0.78869047619047616</v>
      </c>
      <c r="I945" s="11">
        <v>0.8409608538158978</v>
      </c>
      <c r="J945" s="11">
        <v>4.301731969275082E-2</v>
      </c>
      <c r="K945" s="11">
        <v>0.21749622164360299</v>
      </c>
      <c r="L945" s="11">
        <v>0.82672550617024332</v>
      </c>
      <c r="M945" s="11">
        <v>63</v>
      </c>
      <c r="N945" s="11" t="s">
        <v>13879</v>
      </c>
    </row>
    <row r="946" spans="1:14" s="11" customFormat="1" ht="32" hidden="1" x14ac:dyDescent="0.2">
      <c r="A946" s="3"/>
      <c r="B946" s="4" t="str">
        <f>VLOOKUP(F946,decisions3!A:B,2,FALSE)</f>
        <v>no_redundant</v>
      </c>
      <c r="C946" s="3" t="str">
        <f>IF(L946&gt;0,"EC-side","iPSC-side")</f>
        <v>EC-side</v>
      </c>
      <c r="D946" s="47"/>
      <c r="E946" s="4" t="str">
        <f>VLOOKUP(F946,collapsed3!A:J,10,FALSE)</f>
        <v>redundant</v>
      </c>
      <c r="F946" s="11" t="s">
        <v>111</v>
      </c>
      <c r="G946" s="3" t="s">
        <v>112</v>
      </c>
      <c r="H946" s="11">
        <v>1.185520185096657E-3</v>
      </c>
      <c r="I946" s="11">
        <v>7.6823589772334984E-3</v>
      </c>
      <c r="J946" s="11">
        <v>0.45505986738722948</v>
      </c>
      <c r="K946" s="11">
        <v>0.50849152362634265</v>
      </c>
      <c r="L946" s="11">
        <v>1.790883043500348</v>
      </c>
      <c r="M946" s="11">
        <v>43</v>
      </c>
      <c r="N946" s="11" t="s">
        <v>12986</v>
      </c>
    </row>
    <row r="947" spans="1:14" s="11" customFormat="1" ht="16" hidden="1" x14ac:dyDescent="0.2">
      <c r="F947" s="11" t="s">
        <v>2830</v>
      </c>
      <c r="G947" s="11" t="s">
        <v>2831</v>
      </c>
      <c r="H947" s="11">
        <v>4.8027444253859353E-2</v>
      </c>
      <c r="I947" s="11">
        <v>0.1233157491612458</v>
      </c>
      <c r="J947" s="11">
        <v>0.27128855468895302</v>
      </c>
      <c r="K947" s="11">
        <v>0.5460069004210949</v>
      </c>
      <c r="L947" s="11">
        <v>1.5228626814993289</v>
      </c>
      <c r="M947" s="11">
        <v>17</v>
      </c>
      <c r="N947" s="11" t="s">
        <v>13881</v>
      </c>
    </row>
    <row r="948" spans="1:14" s="11" customFormat="1" ht="16" hidden="1" x14ac:dyDescent="0.2">
      <c r="F948" s="11" t="s">
        <v>2833</v>
      </c>
      <c r="G948" s="11" t="s">
        <v>2834</v>
      </c>
      <c r="H948" s="11">
        <v>0.1600688468158348</v>
      </c>
      <c r="I948" s="11">
        <v>0.29011368129884368</v>
      </c>
      <c r="J948" s="11">
        <v>0.14290114938694809</v>
      </c>
      <c r="K948" s="11">
        <v>0.4542448292518616</v>
      </c>
      <c r="L948" s="11">
        <v>1.283909113563376</v>
      </c>
      <c r="M948" s="11">
        <v>18</v>
      </c>
      <c r="N948" s="11" t="s">
        <v>10672</v>
      </c>
    </row>
    <row r="949" spans="1:14" s="11" customFormat="1" ht="48" hidden="1" x14ac:dyDescent="0.2">
      <c r="F949" s="11" t="s">
        <v>2836</v>
      </c>
      <c r="G949" s="11" t="s">
        <v>2837</v>
      </c>
      <c r="H949" s="11">
        <v>9.2265943012211665E-2</v>
      </c>
      <c r="I949" s="11">
        <v>0.19747088458576889</v>
      </c>
      <c r="J949" s="11">
        <v>0.16957064440562841</v>
      </c>
      <c r="K949" s="11">
        <v>0.30035215306873708</v>
      </c>
      <c r="L949" s="11">
        <v>1.277036854450202</v>
      </c>
      <c r="M949" s="11">
        <v>122</v>
      </c>
      <c r="N949" s="11" t="s">
        <v>13882</v>
      </c>
    </row>
    <row r="950" spans="1:14" s="11" customFormat="1" ht="32" hidden="1" x14ac:dyDescent="0.2">
      <c r="F950" s="11" t="s">
        <v>2839</v>
      </c>
      <c r="G950" s="11" t="s">
        <v>2840</v>
      </c>
      <c r="H950" s="11">
        <v>0.53662182361733934</v>
      </c>
      <c r="I950" s="11">
        <v>0.65641329938939186</v>
      </c>
      <c r="J950" s="11">
        <v>6.1036372830917722E-2</v>
      </c>
      <c r="K950" s="11">
        <v>0.25578644007671542</v>
      </c>
      <c r="L950" s="11">
        <v>0.95344689299277119</v>
      </c>
      <c r="M950" s="11">
        <v>56</v>
      </c>
      <c r="N950" s="11" t="s">
        <v>13883</v>
      </c>
    </row>
    <row r="951" spans="1:14" s="11" customFormat="1" ht="16" hidden="1" x14ac:dyDescent="0.2">
      <c r="F951" s="11" t="s">
        <v>2842</v>
      </c>
      <c r="G951" s="11" t="s">
        <v>2843</v>
      </c>
      <c r="H951" s="11">
        <v>0.10641627543035991</v>
      </c>
      <c r="I951" s="11">
        <v>0.21729435483870971</v>
      </c>
      <c r="J951" s="11">
        <v>0.16957064440562841</v>
      </c>
      <c r="K951" s="11">
        <v>0.3926605643941441</v>
      </c>
      <c r="L951" s="11">
        <v>1.3349127048565601</v>
      </c>
      <c r="M951" s="11">
        <v>35</v>
      </c>
      <c r="N951" s="11" t="s">
        <v>13884</v>
      </c>
    </row>
    <row r="952" spans="1:14" s="11" customFormat="1" ht="32" hidden="1" x14ac:dyDescent="0.2">
      <c r="F952" s="11" t="s">
        <v>2845</v>
      </c>
      <c r="G952" s="11" t="s">
        <v>2846</v>
      </c>
      <c r="H952" s="11">
        <v>0.90017211703958688</v>
      </c>
      <c r="I952" s="11">
        <v>0.92684808772108795</v>
      </c>
      <c r="J952" s="11">
        <v>4.3625124000060557E-2</v>
      </c>
      <c r="K952" s="11">
        <v>0.24031807963971941</v>
      </c>
      <c r="L952" s="11">
        <v>0.67925170025965764</v>
      </c>
      <c r="M952" s="11">
        <v>18</v>
      </c>
      <c r="N952" s="11" t="s">
        <v>13885</v>
      </c>
    </row>
    <row r="953" spans="1:14" s="11" customFormat="1" ht="16" hidden="1" x14ac:dyDescent="0.2">
      <c r="F953" s="11" t="s">
        <v>2848</v>
      </c>
      <c r="G953" s="11" t="s">
        <v>2849</v>
      </c>
      <c r="H953" s="11">
        <v>0.53061224489795922</v>
      </c>
      <c r="I953" s="11">
        <v>0.65125125585747268</v>
      </c>
      <c r="J953" s="11">
        <v>8.9164711782067807E-2</v>
      </c>
      <c r="K953" s="11">
        <v>-0.28741473493216041</v>
      </c>
      <c r="L953" s="11">
        <v>-0.94829211115588397</v>
      </c>
      <c r="M953" s="11">
        <v>23</v>
      </c>
      <c r="N953" s="11" t="s">
        <v>13886</v>
      </c>
    </row>
    <row r="954" spans="1:14" s="11" customFormat="1" ht="16" hidden="1" x14ac:dyDescent="0.2">
      <c r="F954" s="11" t="s">
        <v>2851</v>
      </c>
      <c r="G954" s="11" t="s">
        <v>2852</v>
      </c>
      <c r="H954" s="11">
        <v>0.77644230769230771</v>
      </c>
      <c r="I954" s="11">
        <v>0.83224830223927693</v>
      </c>
      <c r="J954" s="11">
        <v>6.6132620475843992E-2</v>
      </c>
      <c r="K954" s="11">
        <v>-0.25445310560120932</v>
      </c>
      <c r="L954" s="11">
        <v>-0.79035036252974833</v>
      </c>
      <c r="M954" s="11">
        <v>19</v>
      </c>
      <c r="N954" s="11" t="s">
        <v>13887</v>
      </c>
    </row>
    <row r="955" spans="1:14" s="11" customFormat="1" ht="16" hidden="1" x14ac:dyDescent="0.2">
      <c r="F955" s="11" t="s">
        <v>2854</v>
      </c>
      <c r="G955" s="11" t="s">
        <v>2855</v>
      </c>
      <c r="H955" s="11">
        <v>0.141566265060241</v>
      </c>
      <c r="I955" s="11">
        <v>0.26662273411297222</v>
      </c>
      <c r="J955" s="11">
        <v>0.20658792269689111</v>
      </c>
      <c r="K955" s="11">
        <v>-0.28950242394205328</v>
      </c>
      <c r="L955" s="11">
        <v>-1.2290081800261301</v>
      </c>
      <c r="M955" s="11">
        <v>61</v>
      </c>
      <c r="N955" s="11" t="s">
        <v>13888</v>
      </c>
    </row>
    <row r="956" spans="1:14" s="11" customFormat="1" ht="16" hidden="1" x14ac:dyDescent="0.2">
      <c r="F956" s="11" t="s">
        <v>2857</v>
      </c>
      <c r="G956" s="11" t="s">
        <v>2858</v>
      </c>
      <c r="H956" s="11">
        <v>4.4750430292598967E-2</v>
      </c>
      <c r="I956" s="11">
        <v>0.1176498841272319</v>
      </c>
      <c r="J956" s="11">
        <v>0.28201335001172512</v>
      </c>
      <c r="K956" s="11">
        <v>0.52599160613104223</v>
      </c>
      <c r="L956" s="11">
        <v>1.486699183525632</v>
      </c>
      <c r="M956" s="11">
        <v>18</v>
      </c>
      <c r="N956" s="11" t="s">
        <v>13889</v>
      </c>
    </row>
    <row r="957" spans="1:14" s="11" customFormat="1" ht="48" hidden="1" x14ac:dyDescent="0.2">
      <c r="A957" s="3"/>
      <c r="B957" s="4" t="s">
        <v>16203</v>
      </c>
      <c r="C957" s="3" t="str">
        <f>IF(L957&gt;0,"EC-side","iPSC-side")</f>
        <v>EC-side</v>
      </c>
      <c r="D957" s="47"/>
      <c r="E957" s="4" t="str">
        <f>VLOOKUP(F957,collapsed3!A:J,10,FALSE)</f>
        <v>redundant</v>
      </c>
      <c r="F957" s="11" t="s">
        <v>2105</v>
      </c>
      <c r="G957" s="3" t="s">
        <v>2106</v>
      </c>
      <c r="H957" s="11">
        <v>9.4858611238083509E-5</v>
      </c>
      <c r="I957" s="11">
        <v>1.0396249137704051E-3</v>
      </c>
      <c r="J957" s="11">
        <v>0.53843409630991623</v>
      </c>
      <c r="K957" s="11">
        <v>0.41908832875252261</v>
      </c>
      <c r="L957" s="11">
        <v>1.7905037736450899</v>
      </c>
      <c r="M957" s="11">
        <v>131</v>
      </c>
      <c r="N957" s="11" t="s">
        <v>13641</v>
      </c>
    </row>
    <row r="958" spans="1:14" s="11" customFormat="1" ht="16" hidden="1" x14ac:dyDescent="0.2">
      <c r="F958" s="11" t="s">
        <v>2863</v>
      </c>
      <c r="G958" s="11" t="s">
        <v>2864</v>
      </c>
      <c r="H958" s="11">
        <v>0.71256454388984514</v>
      </c>
      <c r="I958" s="11">
        <v>0.79050129087779697</v>
      </c>
      <c r="J958" s="11">
        <v>5.4343439026916213E-2</v>
      </c>
      <c r="K958" s="11">
        <v>0.29009177168480549</v>
      </c>
      <c r="L958" s="11">
        <v>0.81993551814182053</v>
      </c>
      <c r="M958" s="11">
        <v>18</v>
      </c>
      <c r="N958" s="11" t="s">
        <v>13891</v>
      </c>
    </row>
    <row r="959" spans="1:14" s="11" customFormat="1" ht="16" hidden="1" x14ac:dyDescent="0.2">
      <c r="F959" s="11" t="s">
        <v>2866</v>
      </c>
      <c r="G959" s="11" t="s">
        <v>2867</v>
      </c>
      <c r="H959" s="11">
        <v>0.45211930926216642</v>
      </c>
      <c r="I959" s="11">
        <v>0.58923450281334222</v>
      </c>
      <c r="J959" s="11">
        <v>7.1827629360380923E-2</v>
      </c>
      <c r="K959" s="11">
        <v>0.31697751166444182</v>
      </c>
      <c r="L959" s="11">
        <v>1.020793440708428</v>
      </c>
      <c r="M959" s="11">
        <v>29</v>
      </c>
      <c r="N959" s="11" t="s">
        <v>13892</v>
      </c>
    </row>
    <row r="960" spans="1:14" s="11" customFormat="1" ht="16" hidden="1" x14ac:dyDescent="0.2">
      <c r="F960" s="11" t="s">
        <v>2869</v>
      </c>
      <c r="G960" s="11" t="s">
        <v>2870</v>
      </c>
      <c r="H960" s="11">
        <v>0.32440944881889772</v>
      </c>
      <c r="I960" s="11">
        <v>0.47469590494736552</v>
      </c>
      <c r="J960" s="11">
        <v>8.9710465274298129E-2</v>
      </c>
      <c r="K960" s="11">
        <v>0.31291718786919698</v>
      </c>
      <c r="L960" s="11">
        <v>1.0824193515357221</v>
      </c>
      <c r="M960" s="11">
        <v>40</v>
      </c>
      <c r="N960" s="11" t="s">
        <v>13893</v>
      </c>
    </row>
    <row r="961" spans="1:14" s="11" customFormat="1" ht="64" hidden="1" x14ac:dyDescent="0.2">
      <c r="A961" s="3"/>
      <c r="B961" s="4" t="str">
        <f>VLOOKUP(F961,decisions3!A:B,2,FALSE)</f>
        <v>no_redundant</v>
      </c>
      <c r="C961" s="3" t="str">
        <f>IF(L961&gt;0,"EC-side","iPSC-side")</f>
        <v>EC-side</v>
      </c>
      <c r="D961" s="47"/>
      <c r="E961" s="4" t="str">
        <f>VLOOKUP(F961,collapsed3!A:J,10,FALSE)</f>
        <v>redundant</v>
      </c>
      <c r="F961" s="11" t="s">
        <v>3754</v>
      </c>
      <c r="G961" s="3" t="s">
        <v>3755</v>
      </c>
      <c r="H961" s="11">
        <v>1.5247498328923821E-5</v>
      </c>
      <c r="I961" s="11">
        <v>2.3601104048466919E-4</v>
      </c>
      <c r="J961" s="11">
        <v>0.59332547639640509</v>
      </c>
      <c r="K961" s="11">
        <v>0.39821935440871797</v>
      </c>
      <c r="L961" s="11">
        <v>1.790415867481473</v>
      </c>
      <c r="M961" s="11">
        <v>188</v>
      </c>
      <c r="N961" s="11" t="s">
        <v>14184</v>
      </c>
    </row>
    <row r="962" spans="1:14" s="11" customFormat="1" ht="48" hidden="1" x14ac:dyDescent="0.2">
      <c r="F962" s="11" t="s">
        <v>2875</v>
      </c>
      <c r="G962" s="11" t="s">
        <v>2876</v>
      </c>
      <c r="H962" s="11">
        <v>2.2562062165464601E-2</v>
      </c>
      <c r="I962" s="11">
        <v>6.8890589982107953E-2</v>
      </c>
      <c r="J962" s="11">
        <v>0.35248785758361922</v>
      </c>
      <c r="K962" s="11">
        <v>0.32334318915602289</v>
      </c>
      <c r="L962" s="11">
        <v>1.393006883390256</v>
      </c>
      <c r="M962" s="11">
        <v>134</v>
      </c>
      <c r="N962" s="11" t="s">
        <v>13895</v>
      </c>
    </row>
    <row r="963" spans="1:14" s="11" customFormat="1" ht="16" hidden="1" x14ac:dyDescent="0.2">
      <c r="F963" s="11" t="s">
        <v>2878</v>
      </c>
      <c r="G963" s="11" t="s">
        <v>2879</v>
      </c>
      <c r="H963" s="11">
        <v>0.23216995447647951</v>
      </c>
      <c r="I963" s="11">
        <v>0.37612453934532841</v>
      </c>
      <c r="J963" s="11">
        <v>0.1075543752651693</v>
      </c>
      <c r="K963" s="11">
        <v>0.31162070262186659</v>
      </c>
      <c r="L963" s="11">
        <v>1.1475717614966989</v>
      </c>
      <c r="M963" s="11">
        <v>54</v>
      </c>
      <c r="N963" s="11" t="s">
        <v>13896</v>
      </c>
    </row>
    <row r="964" spans="1:14" s="11" customFormat="1" ht="16" hidden="1" x14ac:dyDescent="0.2">
      <c r="F964" s="11" t="s">
        <v>2881</v>
      </c>
      <c r="G964" s="11" t="s">
        <v>2882</v>
      </c>
      <c r="H964" s="11">
        <v>0.39429530201342278</v>
      </c>
      <c r="I964" s="11">
        <v>0.53836473928755813</v>
      </c>
      <c r="J964" s="11">
        <v>8.2434409152709595E-2</v>
      </c>
      <c r="K964" s="11">
        <v>0.35204463602854652</v>
      </c>
      <c r="L964" s="11">
        <v>1.042102596541824</v>
      </c>
      <c r="M964" s="11">
        <v>20</v>
      </c>
      <c r="N964" s="11" t="s">
        <v>13897</v>
      </c>
    </row>
    <row r="965" spans="1:14" s="11" customFormat="1" ht="16" hidden="1" x14ac:dyDescent="0.2">
      <c r="F965" s="11" t="s">
        <v>2884</v>
      </c>
      <c r="G965" s="11" t="s">
        <v>2885</v>
      </c>
      <c r="H965" s="11">
        <v>8.4690553745928335E-2</v>
      </c>
      <c r="I965" s="11">
        <v>0.1847148049250853</v>
      </c>
      <c r="J965" s="11">
        <v>0.1957890021489494</v>
      </c>
      <c r="K965" s="11">
        <v>0.45225756007431211</v>
      </c>
      <c r="L965" s="11">
        <v>1.3924653821970689</v>
      </c>
      <c r="M965" s="11">
        <v>24</v>
      </c>
      <c r="N965" s="11" t="s">
        <v>13898</v>
      </c>
    </row>
    <row r="966" spans="1:14" s="11" customFormat="1" ht="80" hidden="1" x14ac:dyDescent="0.2">
      <c r="F966" s="11" t="s">
        <v>2887</v>
      </c>
      <c r="G966" s="11" t="s">
        <v>2888</v>
      </c>
      <c r="H966" s="11">
        <v>4.4364508393285373E-2</v>
      </c>
      <c r="I966" s="11">
        <v>0.11722854725928</v>
      </c>
      <c r="J966" s="11">
        <v>0.23439264729468609</v>
      </c>
      <c r="K966" s="11">
        <v>0.26674443095868339</v>
      </c>
      <c r="L966" s="11">
        <v>1.253181911685183</v>
      </c>
      <c r="M966" s="11">
        <v>279</v>
      </c>
      <c r="N966" s="11" t="s">
        <v>13899</v>
      </c>
    </row>
    <row r="967" spans="1:14" s="11" customFormat="1" ht="32" hidden="1" x14ac:dyDescent="0.2">
      <c r="F967" s="11" t="s">
        <v>2890</v>
      </c>
      <c r="G967" s="11" t="s">
        <v>2891</v>
      </c>
      <c r="H967" s="11">
        <v>3.7202380952380952E-2</v>
      </c>
      <c r="I967" s="11">
        <v>0.1025341571227647</v>
      </c>
      <c r="J967" s="11">
        <v>0.28785711725514929</v>
      </c>
      <c r="K967" s="11">
        <v>0.37496567297764988</v>
      </c>
      <c r="L967" s="11">
        <v>1.425283085132762</v>
      </c>
      <c r="M967" s="11">
        <v>63</v>
      </c>
      <c r="N967" s="11" t="s">
        <v>13900</v>
      </c>
    </row>
    <row r="968" spans="1:14" s="11" customFormat="1" ht="17" hidden="1" x14ac:dyDescent="0.2">
      <c r="A968" s="3"/>
      <c r="B968" s="4" t="str">
        <f>VLOOKUP(F968,decisions3!A:B,2,FALSE)</f>
        <v>no_biology</v>
      </c>
      <c r="C968" s="3" t="str">
        <f t="shared" ref="C968:C969" si="58">IF(L968&gt;0,"EC-side","iPSC-side")</f>
        <v>EC-side</v>
      </c>
      <c r="D968" s="47"/>
      <c r="E968" s="4" t="str">
        <f>VLOOKUP(F968,collapsed3!A:J,10,FALSE)</f>
        <v>redundant</v>
      </c>
      <c r="F968" s="11" t="s">
        <v>8512</v>
      </c>
      <c r="G968" s="3" t="s">
        <v>8513</v>
      </c>
      <c r="H968" s="11">
        <v>5.6236230728044486E-3</v>
      </c>
      <c r="I968" s="11">
        <v>2.526375922390554E-2</v>
      </c>
      <c r="J968" s="11">
        <v>0.40701791892395389</v>
      </c>
      <c r="K968" s="11">
        <v>0.60428484101784952</v>
      </c>
      <c r="L968" s="11">
        <v>1.788769767889608</v>
      </c>
      <c r="M968" s="11">
        <v>20</v>
      </c>
      <c r="N968" s="11" t="s">
        <v>15747</v>
      </c>
    </row>
    <row r="969" spans="1:14" s="11" customFormat="1" ht="32" hidden="1" x14ac:dyDescent="0.2">
      <c r="A969" s="3"/>
      <c r="B969" s="4" t="str">
        <f>VLOOKUP(F969,decisions3!A:B,2,FALSE)</f>
        <v>no_biology</v>
      </c>
      <c r="C969" s="3" t="str">
        <f t="shared" si="58"/>
        <v>EC-side</v>
      </c>
      <c r="D969" s="47"/>
      <c r="E969" s="4" t="str">
        <f>VLOOKUP(F969,collapsed3!A:J,10,FALSE)</f>
        <v>redundant</v>
      </c>
      <c r="F969" s="11" t="s">
        <v>8102</v>
      </c>
      <c r="G969" s="3" t="s">
        <v>8103</v>
      </c>
      <c r="H969" s="11">
        <v>2.9019469762997748E-3</v>
      </c>
      <c r="I969" s="11">
        <v>1.5165652388257881E-2</v>
      </c>
      <c r="J969" s="11">
        <v>0.43170769580334639</v>
      </c>
      <c r="K969" s="11">
        <v>0.63273881743128435</v>
      </c>
      <c r="L969" s="11">
        <v>1.788416910641168</v>
      </c>
      <c r="M969" s="11">
        <v>18</v>
      </c>
      <c r="N969" s="11" t="s">
        <v>15609</v>
      </c>
    </row>
    <row r="970" spans="1:14" s="11" customFormat="1" ht="16" hidden="1" x14ac:dyDescent="0.2">
      <c r="F970" s="11" t="s">
        <v>2899</v>
      </c>
      <c r="G970" s="11" t="s">
        <v>2900</v>
      </c>
      <c r="H970" s="11">
        <v>0.48976109215017072</v>
      </c>
      <c r="I970" s="11">
        <v>0.62026889080564374</v>
      </c>
      <c r="J970" s="11">
        <v>7.2003313661987964E-2</v>
      </c>
      <c r="K970" s="11">
        <v>0.33763566001817219</v>
      </c>
      <c r="L970" s="11">
        <v>0.9823110045745167</v>
      </c>
      <c r="M970" s="11">
        <v>19</v>
      </c>
      <c r="N970" s="11" t="s">
        <v>13903</v>
      </c>
    </row>
    <row r="971" spans="1:14" s="11" customFormat="1" ht="64" hidden="1" x14ac:dyDescent="0.2">
      <c r="A971" s="3"/>
      <c r="B971" s="4" t="str">
        <f>VLOOKUP(F971,decisions3!A:B,2,FALSE)</f>
        <v>no_biology</v>
      </c>
      <c r="C971" s="3" t="str">
        <f t="shared" ref="C971:C973" si="59">IF(L971&gt;0,"EC-side","iPSC-side")</f>
        <v>EC-side</v>
      </c>
      <c r="D971" s="47"/>
      <c r="E971" s="4" t="str">
        <f>VLOOKUP(F971,collapsed3!A:J,10,FALSE)</f>
        <v>main</v>
      </c>
      <c r="F971" s="11" t="s">
        <v>1334</v>
      </c>
      <c r="G971" s="3" t="s">
        <v>1335</v>
      </c>
      <c r="H971" s="11">
        <v>1.8710071448411759E-4</v>
      </c>
      <c r="I971" s="11">
        <v>1.839727627566553E-3</v>
      </c>
      <c r="J971" s="11">
        <v>0.51884807774379182</v>
      </c>
      <c r="K971" s="11">
        <v>0.4189624112841886</v>
      </c>
      <c r="L971" s="11">
        <v>1.7840210981413871</v>
      </c>
      <c r="M971" s="11">
        <v>118</v>
      </c>
      <c r="N971" s="11" t="s">
        <v>13389</v>
      </c>
    </row>
    <row r="972" spans="1:14" s="11" customFormat="1" ht="32" hidden="1" x14ac:dyDescent="0.2">
      <c r="A972" s="3"/>
      <c r="B972" s="4" t="str">
        <f>VLOOKUP(F972,decisions3!A:B,2,FALSE)</f>
        <v>no_redundant</v>
      </c>
      <c r="C972" s="3" t="str">
        <f t="shared" si="59"/>
        <v>EC-side</v>
      </c>
      <c r="D972" s="47"/>
      <c r="E972" s="4" t="str">
        <f>VLOOKUP(F972,collapsed3!A:J,10,FALSE)</f>
        <v>redundant</v>
      </c>
      <c r="F972" s="11" t="s">
        <v>6919</v>
      </c>
      <c r="G972" s="3" t="s">
        <v>6920</v>
      </c>
      <c r="H972" s="11">
        <v>2.5128162477301409E-4</v>
      </c>
      <c r="I972" s="11">
        <v>2.2796827403018449E-3</v>
      </c>
      <c r="J972" s="11">
        <v>0.49849310876659031</v>
      </c>
      <c r="K972" s="11">
        <v>0.43804013945352122</v>
      </c>
      <c r="L972" s="11">
        <v>1.7837318865552529</v>
      </c>
      <c r="M972" s="11">
        <v>95</v>
      </c>
      <c r="N972" s="11" t="s">
        <v>15221</v>
      </c>
    </row>
    <row r="973" spans="1:14" s="11" customFormat="1" ht="32" hidden="1" x14ac:dyDescent="0.2">
      <c r="A973" s="3"/>
      <c r="B973" s="4" t="str">
        <f>VLOOKUP(F973,decisions3!A:B,2,FALSE)</f>
        <v>no_biology</v>
      </c>
      <c r="C973" s="3" t="str">
        <f t="shared" si="59"/>
        <v>EC-side</v>
      </c>
      <c r="D973" s="47"/>
      <c r="E973" s="4" t="str">
        <f>VLOOKUP(F973,collapsed3!A:J,10,FALSE)</f>
        <v>redundant</v>
      </c>
      <c r="F973" s="11" t="s">
        <v>1898</v>
      </c>
      <c r="G973" s="3" t="s">
        <v>1899</v>
      </c>
      <c r="H973" s="11">
        <v>1.9664238296512411E-3</v>
      </c>
      <c r="I973" s="11">
        <v>1.130693702049464E-2</v>
      </c>
      <c r="J973" s="11">
        <v>0.43170769580334639</v>
      </c>
      <c r="K973" s="11">
        <v>0.47785204835292849</v>
      </c>
      <c r="L973" s="11">
        <v>1.7837091438723021</v>
      </c>
      <c r="M973" s="11">
        <v>57</v>
      </c>
      <c r="N973" s="11" t="s">
        <v>13574</v>
      </c>
    </row>
    <row r="974" spans="1:14" s="11" customFormat="1" ht="16" hidden="1" x14ac:dyDescent="0.2">
      <c r="F974" s="11" t="s">
        <v>2911</v>
      </c>
      <c r="G974" s="11" t="s">
        <v>2912</v>
      </c>
      <c r="H974" s="11">
        <v>0.25383304940374779</v>
      </c>
      <c r="I974" s="11">
        <v>0.40159700031120249</v>
      </c>
      <c r="J974" s="11">
        <v>0.10925003948071101</v>
      </c>
      <c r="K974" s="11">
        <v>0.43127739097535173</v>
      </c>
      <c r="L974" s="11">
        <v>1.1921643964066211</v>
      </c>
      <c r="M974" s="11">
        <v>16</v>
      </c>
      <c r="N974" s="11" t="s">
        <v>13907</v>
      </c>
    </row>
    <row r="975" spans="1:14" s="11" customFormat="1" ht="32" hidden="1" x14ac:dyDescent="0.2">
      <c r="A975" s="3"/>
      <c r="B975" s="4" t="str">
        <f>VLOOKUP(F975,decisions3!A:B,2,FALSE)</f>
        <v>no_biology</v>
      </c>
      <c r="C975" s="3" t="str">
        <f t="shared" ref="C975:C976" si="60">IF(L975&gt;0,"EC-side","iPSC-side")</f>
        <v>EC-side</v>
      </c>
      <c r="D975" s="47"/>
      <c r="E975" s="4" t="str">
        <f>VLOOKUP(F975,collapsed3!A:J,10,FALSE)</f>
        <v>main</v>
      </c>
      <c r="F975" s="11" t="s">
        <v>9486</v>
      </c>
      <c r="G975" s="3" t="s">
        <v>9487</v>
      </c>
      <c r="H975" s="11">
        <v>1.749018667905887E-3</v>
      </c>
      <c r="I975" s="11">
        <v>1.0367141505228E-2</v>
      </c>
      <c r="J975" s="11">
        <v>0.45505986738722948</v>
      </c>
      <c r="K975" s="11">
        <v>0.47849909968710752</v>
      </c>
      <c r="L975" s="11">
        <v>1.7836108894579421</v>
      </c>
      <c r="M975" s="11">
        <v>56</v>
      </c>
      <c r="N975" s="11" t="s">
        <v>16068</v>
      </c>
    </row>
    <row r="976" spans="1:14" s="11" customFormat="1" ht="17" hidden="1" x14ac:dyDescent="0.2">
      <c r="A976" s="3"/>
      <c r="B976" s="4" t="str">
        <f>VLOOKUP(F976,decisions3!A:B,2,FALSE)</f>
        <v>no_redundant</v>
      </c>
      <c r="C976" s="3" t="str">
        <f t="shared" si="60"/>
        <v>EC-side</v>
      </c>
      <c r="D976" s="47"/>
      <c r="E976" s="4" t="str">
        <f>VLOOKUP(F976,collapsed3!A:J,10,FALSE)</f>
        <v>redundant</v>
      </c>
      <c r="F976" s="11" t="s">
        <v>2550</v>
      </c>
      <c r="G976" s="3" t="s">
        <v>2551</v>
      </c>
      <c r="H976" s="11">
        <v>4.721988793269502E-3</v>
      </c>
      <c r="I976" s="11">
        <v>2.203145056974028E-2</v>
      </c>
      <c r="J976" s="11">
        <v>0.40701791892395389</v>
      </c>
      <c r="K976" s="11">
        <v>0.59827109572914683</v>
      </c>
      <c r="L976" s="11">
        <v>1.783545223698213</v>
      </c>
      <c r="M976" s="11">
        <v>21</v>
      </c>
      <c r="N976" s="11" t="s">
        <v>13787</v>
      </c>
    </row>
    <row r="977" spans="1:14" s="11" customFormat="1" ht="32" hidden="1" x14ac:dyDescent="0.2">
      <c r="F977" s="11" t="s">
        <v>2920</v>
      </c>
      <c r="G977" s="11" t="s">
        <v>2921</v>
      </c>
      <c r="H977" s="11">
        <v>2.0994150840374509E-2</v>
      </c>
      <c r="I977" s="11">
        <v>6.5364057811880968E-2</v>
      </c>
      <c r="J977" s="11">
        <v>0.35248785758361922</v>
      </c>
      <c r="K977" s="11">
        <v>-0.40223678814418801</v>
      </c>
      <c r="L977" s="11">
        <v>-1.544697415004304</v>
      </c>
      <c r="M977" s="11">
        <v>40</v>
      </c>
      <c r="N977" s="11" t="s">
        <v>13910</v>
      </c>
    </row>
    <row r="978" spans="1:14" s="11" customFormat="1" ht="96" hidden="1" x14ac:dyDescent="0.2">
      <c r="A978" s="3"/>
      <c r="B978" s="4" t="str">
        <f>VLOOKUP(F978,decisions3!A:B,2,FALSE)</f>
        <v>no_biology</v>
      </c>
      <c r="C978" s="3" t="str">
        <f t="shared" ref="C978:C979" si="61">IF(L978&gt;0,"EC-side","iPSC-side")</f>
        <v>EC-side</v>
      </c>
      <c r="D978" s="47"/>
      <c r="E978" s="4" t="str">
        <f>VLOOKUP(F978,collapsed3!A:J,10,FALSE)</f>
        <v>main</v>
      </c>
      <c r="F978" s="11" t="s">
        <v>2803</v>
      </c>
      <c r="G978" s="3" t="s">
        <v>2804</v>
      </c>
      <c r="H978" s="11">
        <v>9.4177391393742211E-7</v>
      </c>
      <c r="I978" s="11">
        <v>2.3126568443004671E-5</v>
      </c>
      <c r="J978" s="11">
        <v>0.65944439803793486</v>
      </c>
      <c r="K978" s="11">
        <v>0.38317575673815601</v>
      </c>
      <c r="L978" s="11">
        <v>1.7832213226568689</v>
      </c>
      <c r="M978" s="11">
        <v>265</v>
      </c>
      <c r="N978" s="11" t="s">
        <v>13872</v>
      </c>
    </row>
    <row r="979" spans="1:14" s="11" customFormat="1" ht="34" hidden="1" x14ac:dyDescent="0.2">
      <c r="A979" s="3"/>
      <c r="B979" s="4" t="str">
        <f>VLOOKUP(F979,decisions3!A:B,2,FALSE)</f>
        <v>no_redundant</v>
      </c>
      <c r="C979" s="3" t="str">
        <f t="shared" si="61"/>
        <v>EC-side</v>
      </c>
      <c r="D979" s="47"/>
      <c r="E979" s="4" t="str">
        <f>VLOOKUP(F979,collapsed3!A:J,10,FALSE)</f>
        <v>redundant</v>
      </c>
      <c r="F979" s="11" t="s">
        <v>6874</v>
      </c>
      <c r="G979" s="3" t="s">
        <v>6875</v>
      </c>
      <c r="H979" s="11">
        <v>3.1916299551752948E-3</v>
      </c>
      <c r="I979" s="11">
        <v>1.6236547404365281E-2</v>
      </c>
      <c r="J979" s="11">
        <v>0.43170769580334639</v>
      </c>
      <c r="K979" s="11">
        <v>0.61227671843453202</v>
      </c>
      <c r="L979" s="11">
        <v>1.7813466691600131</v>
      </c>
      <c r="M979" s="11">
        <v>19</v>
      </c>
      <c r="N979" s="11" t="s">
        <v>15206</v>
      </c>
    </row>
    <row r="980" spans="1:14" s="11" customFormat="1" ht="32" hidden="1" x14ac:dyDescent="0.2">
      <c r="F980" s="11" t="s">
        <v>2929</v>
      </c>
      <c r="G980" s="11" t="s">
        <v>2930</v>
      </c>
      <c r="H980" s="11">
        <v>2.0073852480563491E-2</v>
      </c>
      <c r="I980" s="11">
        <v>6.358572393796523E-2</v>
      </c>
      <c r="J980" s="11">
        <v>0.35248785758361922</v>
      </c>
      <c r="K980" s="11">
        <v>-0.3698809699202843</v>
      </c>
      <c r="L980" s="11">
        <v>-1.534277463955289</v>
      </c>
      <c r="M980" s="11">
        <v>53</v>
      </c>
      <c r="N980" s="11" t="s">
        <v>13913</v>
      </c>
    </row>
    <row r="981" spans="1:14" s="11" customFormat="1" ht="16" hidden="1" x14ac:dyDescent="0.2">
      <c r="F981" s="11" t="s">
        <v>2932</v>
      </c>
      <c r="G981" s="11" t="s">
        <v>2933</v>
      </c>
      <c r="H981" s="11">
        <v>0.47557003257328989</v>
      </c>
      <c r="I981" s="11">
        <v>0.60735655025627655</v>
      </c>
      <c r="J981" s="11">
        <v>7.1132739932789388E-2</v>
      </c>
      <c r="K981" s="11">
        <v>0.32367378854664791</v>
      </c>
      <c r="L981" s="11">
        <v>0.99656608416169901</v>
      </c>
      <c r="M981" s="11">
        <v>24</v>
      </c>
      <c r="N981" s="11" t="s">
        <v>13914</v>
      </c>
    </row>
    <row r="982" spans="1:14" s="11" customFormat="1" ht="16" hidden="1" x14ac:dyDescent="0.2">
      <c r="F982" s="11" t="s">
        <v>2935</v>
      </c>
      <c r="G982" s="11" t="s">
        <v>2936</v>
      </c>
      <c r="H982" s="11">
        <v>0.50430292598967297</v>
      </c>
      <c r="I982" s="11">
        <v>0.6293696104710379</v>
      </c>
      <c r="J982" s="11">
        <v>7.0960945693828395E-2</v>
      </c>
      <c r="K982" s="11">
        <v>0.33817030158864159</v>
      </c>
      <c r="L982" s="11">
        <v>0.95582801209036117</v>
      </c>
      <c r="M982" s="11">
        <v>18</v>
      </c>
      <c r="N982" s="11" t="s">
        <v>13915</v>
      </c>
    </row>
    <row r="983" spans="1:14" s="11" customFormat="1" ht="32" hidden="1" x14ac:dyDescent="0.2">
      <c r="A983" s="3"/>
      <c r="B983" s="4" t="str">
        <f>VLOOKUP(F983,decisions3!A:B,2,FALSE)</f>
        <v>no_biology</v>
      </c>
      <c r="C983" s="3" t="str">
        <f>IF(L983&gt;0,"EC-side","iPSC-side")</f>
        <v>EC-side</v>
      </c>
      <c r="D983" s="47"/>
      <c r="E983" s="4" t="str">
        <f>VLOOKUP(F983,collapsed3!A:J,10,FALSE)</f>
        <v>redundant</v>
      </c>
      <c r="F983" s="11" t="s">
        <v>9537</v>
      </c>
      <c r="G983" s="3" t="s">
        <v>9538</v>
      </c>
      <c r="H983" s="11">
        <v>1.2120196195841561E-3</v>
      </c>
      <c r="I983" s="11">
        <v>7.7464893885750563E-3</v>
      </c>
      <c r="J983" s="11">
        <v>0.45505986738722948</v>
      </c>
      <c r="K983" s="11">
        <v>0.47398190636311538</v>
      </c>
      <c r="L983" s="11">
        <v>1.781190834691561</v>
      </c>
      <c r="M983" s="11">
        <v>58</v>
      </c>
      <c r="N983" s="11" t="s">
        <v>16085</v>
      </c>
    </row>
    <row r="984" spans="1:14" s="11" customFormat="1" ht="16" hidden="1" x14ac:dyDescent="0.2">
      <c r="F984" s="11" t="s">
        <v>2941</v>
      </c>
      <c r="G984" s="11" t="s">
        <v>2942</v>
      </c>
      <c r="H984" s="11">
        <v>0.93949044585987262</v>
      </c>
      <c r="I984" s="11">
        <v>0.95588031033593268</v>
      </c>
      <c r="J984" s="11">
        <v>3.8084205319641497E-2</v>
      </c>
      <c r="K984" s="11">
        <v>0.1943021077692606</v>
      </c>
      <c r="L984" s="11">
        <v>0.66730480965278838</v>
      </c>
      <c r="M984" s="11">
        <v>39</v>
      </c>
      <c r="N984" s="11" t="s">
        <v>13917</v>
      </c>
    </row>
    <row r="985" spans="1:14" s="11" customFormat="1" ht="32" hidden="1" x14ac:dyDescent="0.2">
      <c r="A985" s="3"/>
      <c r="B985" s="4" t="str">
        <f>VLOOKUP(F985,decisions3!A:B,2,FALSE)</f>
        <v>no_redundant</v>
      </c>
      <c r="C985" s="3" t="str">
        <f t="shared" ref="C985:C987" si="62">IF(L985&gt;0,"EC-side","iPSC-side")</f>
        <v>EC-side</v>
      </c>
      <c r="D985" s="47"/>
      <c r="E985" s="4" t="str">
        <f>VLOOKUP(F985,collapsed3!A:J,10,FALSE)</f>
        <v>redundant</v>
      </c>
      <c r="F985" s="11" t="s">
        <v>4265</v>
      </c>
      <c r="G985" s="3" t="s">
        <v>4266</v>
      </c>
      <c r="H985" s="11">
        <v>1.2120196195841561E-3</v>
      </c>
      <c r="I985" s="11">
        <v>7.7464893885750563E-3</v>
      </c>
      <c r="J985" s="11">
        <v>0.45505986738722948</v>
      </c>
      <c r="K985" s="11">
        <v>0.47396721884623938</v>
      </c>
      <c r="L985" s="11">
        <v>1.7811356400309779</v>
      </c>
      <c r="M985" s="11">
        <v>58</v>
      </c>
      <c r="N985" s="11" t="s">
        <v>14354</v>
      </c>
    </row>
    <row r="986" spans="1:14" s="11" customFormat="1" ht="80" hidden="1" x14ac:dyDescent="0.2">
      <c r="A986" s="3"/>
      <c r="B986" s="4" t="str">
        <f>VLOOKUP(F986,decisions3!A:B,2,FALSE)</f>
        <v>no_biology</v>
      </c>
      <c r="C986" s="3" t="str">
        <f t="shared" si="62"/>
        <v>EC-side</v>
      </c>
      <c r="D986" s="47"/>
      <c r="E986" s="4" t="str">
        <f>VLOOKUP(F986,collapsed3!A:J,10,FALSE)</f>
        <v>main</v>
      </c>
      <c r="F986" s="11" t="s">
        <v>617</v>
      </c>
      <c r="G986" s="3" t="s">
        <v>618</v>
      </c>
      <c r="H986" s="11">
        <v>1.5772660992771159E-5</v>
      </c>
      <c r="I986" s="11">
        <v>2.4184746855582441E-4</v>
      </c>
      <c r="J986" s="11">
        <v>0.57561026107112856</v>
      </c>
      <c r="K986" s="11">
        <v>0.39559236559968969</v>
      </c>
      <c r="L986" s="11">
        <v>1.7809898279938869</v>
      </c>
      <c r="M986" s="11">
        <v>190</v>
      </c>
      <c r="N986" s="11" t="s">
        <v>13153</v>
      </c>
    </row>
    <row r="987" spans="1:14" s="11" customFormat="1" ht="32" hidden="1" x14ac:dyDescent="0.2">
      <c r="A987" s="3"/>
      <c r="B987" s="4" t="str">
        <f>VLOOKUP(F987,decisions3!A:B,2,FALSE)</f>
        <v>no_redundant</v>
      </c>
      <c r="C987" s="3" t="str">
        <f t="shared" si="62"/>
        <v>EC-side</v>
      </c>
      <c r="D987" s="47"/>
      <c r="E987" s="4" t="str">
        <f>VLOOKUP(F987,collapsed3!A:J,10,FALSE)</f>
        <v>redundant</v>
      </c>
      <c r="F987" s="11" t="s">
        <v>5030</v>
      </c>
      <c r="G987" s="3" t="s">
        <v>5031</v>
      </c>
      <c r="H987" s="11">
        <v>2.2916663006389011E-4</v>
      </c>
      <c r="I987" s="11">
        <v>2.126301743717798E-3</v>
      </c>
      <c r="J987" s="11">
        <v>0.51884807774379182</v>
      </c>
      <c r="K987" s="11">
        <v>0.43301654139651552</v>
      </c>
      <c r="L987" s="11">
        <v>1.779833908280696</v>
      </c>
      <c r="M987" s="11">
        <v>99</v>
      </c>
      <c r="N987" s="11" t="s">
        <v>14600</v>
      </c>
    </row>
    <row r="988" spans="1:14" s="11" customFormat="1" ht="32" hidden="1" x14ac:dyDescent="0.2">
      <c r="F988" s="11" t="s">
        <v>2953</v>
      </c>
      <c r="G988" s="11" t="s">
        <v>2954</v>
      </c>
      <c r="H988" s="11">
        <v>2.1122391366976311E-2</v>
      </c>
      <c r="I988" s="11">
        <v>6.5575789167818102E-2</v>
      </c>
      <c r="J988" s="11">
        <v>0.35248785758361922</v>
      </c>
      <c r="K988" s="11">
        <v>0.4327584081499134</v>
      </c>
      <c r="L988" s="11">
        <v>1.5350755037163011</v>
      </c>
      <c r="M988" s="11">
        <v>44</v>
      </c>
      <c r="N988" s="11" t="s">
        <v>13921</v>
      </c>
    </row>
    <row r="989" spans="1:14" s="11" customFormat="1" ht="34" hidden="1" x14ac:dyDescent="0.2">
      <c r="A989" s="3"/>
      <c r="B989" s="4" t="str">
        <f>VLOOKUP(F989,decisions3!A:B,2,FALSE)</f>
        <v>no_biology</v>
      </c>
      <c r="C989" s="3" t="str">
        <f>IF(L989&gt;0,"EC-side","iPSC-side")</f>
        <v>EC-side</v>
      </c>
      <c r="D989" s="47"/>
      <c r="E989" s="4" t="str">
        <f>VLOOKUP(F989,collapsed3!A:J,10,FALSE)</f>
        <v>redundant</v>
      </c>
      <c r="F989" s="11" t="s">
        <v>5839</v>
      </c>
      <c r="G989" s="3" t="s">
        <v>5840</v>
      </c>
      <c r="H989" s="11">
        <v>1.591910757814725E-3</v>
      </c>
      <c r="I989" s="11">
        <v>9.6459750185953486E-3</v>
      </c>
      <c r="J989" s="11">
        <v>0.45505986738722948</v>
      </c>
      <c r="K989" s="11">
        <v>0.49350127709268382</v>
      </c>
      <c r="L989" s="11">
        <v>1.7797539755102429</v>
      </c>
      <c r="M989" s="11">
        <v>47</v>
      </c>
      <c r="N989" s="11" t="s">
        <v>14867</v>
      </c>
    </row>
    <row r="990" spans="1:14" s="11" customFormat="1" ht="16" hidden="1" x14ac:dyDescent="0.2">
      <c r="F990" s="11" t="s">
        <v>2959</v>
      </c>
      <c r="G990" s="11" t="s">
        <v>2960</v>
      </c>
      <c r="H990" s="11">
        <v>0.49652777777777779</v>
      </c>
      <c r="I990" s="11">
        <v>0.62503803009038894</v>
      </c>
      <c r="J990" s="11">
        <v>7.21797965581253E-2</v>
      </c>
      <c r="K990" s="11">
        <v>0.3629437615309779</v>
      </c>
      <c r="L990" s="11">
        <v>0.98031958506485883</v>
      </c>
      <c r="M990" s="11">
        <v>15</v>
      </c>
      <c r="N990" s="11" t="s">
        <v>13923</v>
      </c>
    </row>
    <row r="991" spans="1:14" s="11" customFormat="1" ht="16" hidden="1" x14ac:dyDescent="0.2">
      <c r="F991" s="11" t="s">
        <v>2962</v>
      </c>
      <c r="G991" s="11" t="s">
        <v>2963</v>
      </c>
      <c r="H991" s="11">
        <v>0.58439490445859876</v>
      </c>
      <c r="I991" s="11">
        <v>0.69645795318789072</v>
      </c>
      <c r="J991" s="11">
        <v>5.9989249649033002E-2</v>
      </c>
      <c r="K991" s="11">
        <v>0.28117530538855362</v>
      </c>
      <c r="L991" s="11">
        <v>0.91504476894906916</v>
      </c>
      <c r="M991" s="11">
        <v>30</v>
      </c>
      <c r="N991" s="11" t="s">
        <v>13924</v>
      </c>
    </row>
    <row r="992" spans="1:14" s="11" customFormat="1" ht="48" hidden="1" x14ac:dyDescent="0.2">
      <c r="A992" s="3"/>
      <c r="B992" s="4" t="str">
        <f>VLOOKUP(F992,decisions3!A:B,2,FALSE)</f>
        <v>no_biology</v>
      </c>
      <c r="C992" s="3" t="str">
        <f t="shared" ref="C992:C993" si="63">IF(L992&gt;0,"EC-side","iPSC-side")</f>
        <v>EC-side</v>
      </c>
      <c r="D992" s="47"/>
      <c r="E992" s="4" t="str">
        <f>VLOOKUP(F992,collapsed3!A:J,10,FALSE)</f>
        <v>redundant</v>
      </c>
      <c r="F992" s="11" t="s">
        <v>1728</v>
      </c>
      <c r="G992" s="3" t="s">
        <v>1729</v>
      </c>
      <c r="H992" s="11">
        <v>2.1314358311878361E-3</v>
      </c>
      <c r="I992" s="11">
        <v>1.202291783188165E-2</v>
      </c>
      <c r="J992" s="11">
        <v>0.43170769580334639</v>
      </c>
      <c r="K992" s="11">
        <v>0.47676554535427129</v>
      </c>
      <c r="L992" s="11">
        <v>1.7796534840917699</v>
      </c>
      <c r="M992" s="11">
        <v>57</v>
      </c>
      <c r="N992" s="11" t="s">
        <v>13518</v>
      </c>
    </row>
    <row r="993" spans="1:14" s="11" customFormat="1" ht="48" hidden="1" x14ac:dyDescent="0.2">
      <c r="A993" s="3"/>
      <c r="B993" s="4" t="str">
        <f>VLOOKUP(F993,decisions3!A:B,2,FALSE)</f>
        <v>no_biology</v>
      </c>
      <c r="C993" s="3" t="str">
        <f t="shared" si="63"/>
        <v>EC-side</v>
      </c>
      <c r="D993" s="47"/>
      <c r="E993" s="4" t="str">
        <f>VLOOKUP(F993,collapsed3!A:J,10,FALSE)</f>
        <v>redundant</v>
      </c>
      <c r="F993" s="11" t="s">
        <v>150</v>
      </c>
      <c r="G993" s="3" t="s">
        <v>151</v>
      </c>
      <c r="H993" s="11">
        <v>1.9926960673557039E-4</v>
      </c>
      <c r="I993" s="11">
        <v>1.919806889670716E-3</v>
      </c>
      <c r="J993" s="11">
        <v>0.51884807774379182</v>
      </c>
      <c r="K993" s="11">
        <v>0.41788754091963221</v>
      </c>
      <c r="L993" s="11">
        <v>1.779444097063277</v>
      </c>
      <c r="M993" s="11">
        <v>118</v>
      </c>
      <c r="N993" s="11" t="s">
        <v>12999</v>
      </c>
    </row>
    <row r="994" spans="1:14" s="11" customFormat="1" ht="32" hidden="1" x14ac:dyDescent="0.2">
      <c r="F994" s="11" t="s">
        <v>2971</v>
      </c>
      <c r="G994" s="11" t="s">
        <v>2972</v>
      </c>
      <c r="H994" s="11">
        <v>5.2547770700636938E-2</v>
      </c>
      <c r="I994" s="11">
        <v>0.13131759880985891</v>
      </c>
      <c r="J994" s="11">
        <v>0.2489111144347024</v>
      </c>
      <c r="K994" s="11">
        <v>0.41799765259874899</v>
      </c>
      <c r="L994" s="11">
        <v>1.435557479046806</v>
      </c>
      <c r="M994" s="11">
        <v>39</v>
      </c>
      <c r="N994" s="11" t="s">
        <v>13927</v>
      </c>
    </row>
    <row r="995" spans="1:14" s="11" customFormat="1" ht="32" hidden="1" x14ac:dyDescent="0.2">
      <c r="A995" s="3"/>
      <c r="B995" s="4" t="str">
        <f>VLOOKUP(F995,decisions3!A:B,2,FALSE)</f>
        <v>no_redundant</v>
      </c>
      <c r="C995" s="3" t="str">
        <f>IF(L995&gt;0,"EC-side","iPSC-side")</f>
        <v>EC-side</v>
      </c>
      <c r="D995" s="47"/>
      <c r="E995" s="4" t="str">
        <f>VLOOKUP(F995,collapsed3!A:J,10,FALSE)</f>
        <v>redundant</v>
      </c>
      <c r="F995" s="11" t="s">
        <v>5367</v>
      </c>
      <c r="G995" s="3" t="s">
        <v>5368</v>
      </c>
      <c r="H995" s="11">
        <v>5.8847113377935871E-4</v>
      </c>
      <c r="I995" s="11">
        <v>4.480062291196703E-3</v>
      </c>
      <c r="J995" s="11">
        <v>0.47727081536286209</v>
      </c>
      <c r="K995" s="11">
        <v>0.4596636691768361</v>
      </c>
      <c r="L995" s="11">
        <v>1.7792108858628519</v>
      </c>
      <c r="M995" s="11">
        <v>68</v>
      </c>
      <c r="N995" s="11" t="s">
        <v>14712</v>
      </c>
    </row>
    <row r="996" spans="1:14" s="11" customFormat="1" ht="32" hidden="1" x14ac:dyDescent="0.2">
      <c r="F996" s="11" t="s">
        <v>2977</v>
      </c>
      <c r="G996" s="11" t="s">
        <v>2978</v>
      </c>
      <c r="H996" s="11">
        <v>0.32890365448504982</v>
      </c>
      <c r="I996" s="11">
        <v>0.4792470713786724</v>
      </c>
      <c r="J996" s="11">
        <v>9.1968614000042664E-2</v>
      </c>
      <c r="K996" s="11">
        <v>0.36830396828475759</v>
      </c>
      <c r="L996" s="11">
        <v>1.1180790160477829</v>
      </c>
      <c r="M996" s="11">
        <v>22</v>
      </c>
      <c r="N996" s="11" t="s">
        <v>13929</v>
      </c>
    </row>
    <row r="997" spans="1:14" s="11" customFormat="1" ht="16" hidden="1" x14ac:dyDescent="0.2">
      <c r="F997" s="11" t="s">
        <v>2980</v>
      </c>
      <c r="G997" s="11" t="s">
        <v>2981</v>
      </c>
      <c r="H997" s="11">
        <v>0.32266009852216748</v>
      </c>
      <c r="I997" s="11">
        <v>0.47340875191976589</v>
      </c>
      <c r="J997" s="11">
        <v>0.11776578836269019</v>
      </c>
      <c r="K997" s="11">
        <v>-0.35471127680073639</v>
      </c>
      <c r="L997" s="11">
        <v>-1.1231070771966409</v>
      </c>
      <c r="M997" s="11">
        <v>20</v>
      </c>
      <c r="N997" s="11" t="s">
        <v>13930</v>
      </c>
    </row>
    <row r="998" spans="1:14" s="11" customFormat="1" ht="96" hidden="1" x14ac:dyDescent="0.2">
      <c r="F998" s="11" t="s">
        <v>2983</v>
      </c>
      <c r="G998" s="11" t="s">
        <v>2984</v>
      </c>
      <c r="H998" s="11">
        <v>0.72727272727272729</v>
      </c>
      <c r="I998" s="11">
        <v>0.80154471488641665</v>
      </c>
      <c r="J998" s="11">
        <v>0.12878871306171369</v>
      </c>
      <c r="K998" s="11">
        <v>-0.16929210326305649</v>
      </c>
      <c r="L998" s="11">
        <v>-0.94463198682603366</v>
      </c>
      <c r="M998" s="11">
        <v>369</v>
      </c>
      <c r="N998" s="11" t="s">
        <v>13931</v>
      </c>
    </row>
    <row r="999" spans="1:14" s="11" customFormat="1" ht="16" hidden="1" x14ac:dyDescent="0.2">
      <c r="F999" s="11" t="s">
        <v>2986</v>
      </c>
      <c r="G999" s="11" t="s">
        <v>2987</v>
      </c>
      <c r="H999" s="11">
        <v>0.82908163265306123</v>
      </c>
      <c r="I999" s="11">
        <v>0.87150969174280579</v>
      </c>
      <c r="J999" s="11">
        <v>6.5831195836886583E-2</v>
      </c>
      <c r="K999" s="11">
        <v>-0.23024526658758129</v>
      </c>
      <c r="L999" s="11">
        <v>-0.75966797592170221</v>
      </c>
      <c r="M999" s="11">
        <v>23</v>
      </c>
      <c r="N999" s="11" t="s">
        <v>13932</v>
      </c>
    </row>
    <row r="1000" spans="1:14" s="11" customFormat="1" ht="16" hidden="1" x14ac:dyDescent="0.2">
      <c r="F1000" s="11" t="s">
        <v>2989</v>
      </c>
      <c r="G1000" s="11" t="s">
        <v>2990</v>
      </c>
      <c r="H1000" s="11">
        <v>0.31338028169014093</v>
      </c>
      <c r="I1000" s="11">
        <v>0.46375169913910291</v>
      </c>
      <c r="J1000" s="11">
        <v>0.14641623786055019</v>
      </c>
      <c r="K1000" s="11">
        <v>-0.22780653676810469</v>
      </c>
      <c r="L1000" s="11">
        <v>-1.0660293466964601</v>
      </c>
      <c r="M1000" s="11">
        <v>99</v>
      </c>
      <c r="N1000" s="11" t="s">
        <v>13933</v>
      </c>
    </row>
    <row r="1001" spans="1:14" s="11" customFormat="1" ht="32" hidden="1" x14ac:dyDescent="0.2">
      <c r="F1001" s="11" t="s">
        <v>2992</v>
      </c>
      <c r="G1001" s="11" t="s">
        <v>2993</v>
      </c>
      <c r="H1001" s="11">
        <v>7.9608938547486033E-2</v>
      </c>
      <c r="I1001" s="11">
        <v>0.1755950074875037</v>
      </c>
      <c r="J1001" s="11">
        <v>0.18643255843407519</v>
      </c>
      <c r="K1001" s="11">
        <v>0.32114263101157853</v>
      </c>
      <c r="L1001" s="11">
        <v>1.3032664750708829</v>
      </c>
      <c r="M1001" s="11">
        <v>91</v>
      </c>
      <c r="N1001" s="11" t="s">
        <v>13934</v>
      </c>
    </row>
    <row r="1002" spans="1:14" s="11" customFormat="1" ht="16" hidden="1" x14ac:dyDescent="0.2">
      <c r="F1002" s="11" t="s">
        <v>2995</v>
      </c>
      <c r="G1002" s="11" t="s">
        <v>2996</v>
      </c>
      <c r="H1002" s="11">
        <v>8.5324232081911269E-2</v>
      </c>
      <c r="I1002" s="11">
        <v>0.18565552430347909</v>
      </c>
      <c r="J1002" s="11">
        <v>0.19991523130966149</v>
      </c>
      <c r="K1002" s="11">
        <v>0.48516696828957862</v>
      </c>
      <c r="L1002" s="11">
        <v>1.411535890436626</v>
      </c>
      <c r="M1002" s="11">
        <v>19</v>
      </c>
      <c r="N1002" s="11" t="s">
        <v>13935</v>
      </c>
    </row>
    <row r="1003" spans="1:14" s="11" customFormat="1" ht="32" hidden="1" x14ac:dyDescent="0.2">
      <c r="F1003" s="11" t="s">
        <v>2998</v>
      </c>
      <c r="G1003" s="11" t="s">
        <v>2999</v>
      </c>
      <c r="H1003" s="11">
        <v>0.106312292358804</v>
      </c>
      <c r="I1003" s="11">
        <v>0.2172815687383316</v>
      </c>
      <c r="J1003" s="11">
        <v>0.17520404755855129</v>
      </c>
      <c r="K1003" s="11">
        <v>0.44816088643473978</v>
      </c>
      <c r="L1003" s="11">
        <v>1.3605047082974739</v>
      </c>
      <c r="M1003" s="11">
        <v>22</v>
      </c>
      <c r="N1003" s="11" t="s">
        <v>13936</v>
      </c>
    </row>
    <row r="1004" spans="1:14" s="11" customFormat="1" ht="32" hidden="1" x14ac:dyDescent="0.2">
      <c r="F1004" s="11" t="s">
        <v>3001</v>
      </c>
      <c r="G1004" s="11" t="s">
        <v>3002</v>
      </c>
      <c r="H1004" s="11">
        <v>1.887248917707237E-2</v>
      </c>
      <c r="I1004" s="11">
        <v>6.1251410646360971E-2</v>
      </c>
      <c r="J1004" s="11">
        <v>0.35248785758361922</v>
      </c>
      <c r="K1004" s="11">
        <v>0.41973983244481489</v>
      </c>
      <c r="L1004" s="11">
        <v>1.5137420512355899</v>
      </c>
      <c r="M1004" s="11">
        <v>47</v>
      </c>
      <c r="N1004" s="11" t="s">
        <v>13937</v>
      </c>
    </row>
    <row r="1005" spans="1:14" s="11" customFormat="1" ht="17" hidden="1" x14ac:dyDescent="0.2">
      <c r="A1005" s="3"/>
      <c r="B1005" s="4" t="str">
        <f>VLOOKUP(F1005,decisions3!A:B,2,FALSE)</f>
        <v>no_redundant</v>
      </c>
      <c r="C1005" s="3" t="str">
        <f t="shared" ref="C1005:C1007" si="64">IF(L1005&gt;0,"EC-side","iPSC-side")</f>
        <v>EC-side</v>
      </c>
      <c r="D1005" s="47"/>
      <c r="E1005" s="4" t="str">
        <f>VLOOKUP(F1005,collapsed3!A:J,10,FALSE)</f>
        <v>redundant</v>
      </c>
      <c r="F1005" s="11" t="s">
        <v>299</v>
      </c>
      <c r="G1005" s="3" t="s">
        <v>300</v>
      </c>
      <c r="H1005" s="11">
        <v>1.8487805176745501E-3</v>
      </c>
      <c r="I1005" s="11">
        <v>1.076313221163116E-2</v>
      </c>
      <c r="J1005" s="11">
        <v>0.45505986738722948</v>
      </c>
      <c r="K1005" s="11">
        <v>0.57022299129475229</v>
      </c>
      <c r="L1005" s="11">
        <v>1.776685971769933</v>
      </c>
      <c r="M1005" s="11">
        <v>26</v>
      </c>
      <c r="N1005" s="11" t="s">
        <v>13049</v>
      </c>
    </row>
    <row r="1006" spans="1:14" s="11" customFormat="1" ht="32" hidden="1" x14ac:dyDescent="0.2">
      <c r="A1006" s="3"/>
      <c r="B1006" s="4" t="str">
        <f>VLOOKUP(F1006,decisions3!A:B,2,FALSE)</f>
        <v>no_redundant</v>
      </c>
      <c r="C1006" s="3" t="str">
        <f t="shared" si="64"/>
        <v>EC-side</v>
      </c>
      <c r="D1006" s="47"/>
      <c r="E1006" s="4" t="str">
        <f>VLOOKUP(F1006,collapsed3!A:J,10,FALSE)</f>
        <v>main</v>
      </c>
      <c r="F1006" s="11" t="s">
        <v>2147</v>
      </c>
      <c r="G1006" s="3" t="s">
        <v>2148</v>
      </c>
      <c r="H1006" s="11">
        <v>9.63962447474187E-4</v>
      </c>
      <c r="I1006" s="11">
        <v>6.591424214946579E-3</v>
      </c>
      <c r="J1006" s="11">
        <v>0.47727081536286209</v>
      </c>
      <c r="K1006" s="11">
        <v>0.48917354173013661</v>
      </c>
      <c r="L1006" s="11">
        <v>1.776326269425331</v>
      </c>
      <c r="M1006" s="11">
        <v>50</v>
      </c>
      <c r="N1006" s="11" t="s">
        <v>13655</v>
      </c>
    </row>
    <row r="1007" spans="1:14" s="11" customFormat="1" ht="48" hidden="1" x14ac:dyDescent="0.2">
      <c r="A1007" s="3"/>
      <c r="B1007" s="4" t="str">
        <f>VLOOKUP(F1007,decisions3!A:B,2,FALSE)</f>
        <v>no_redundant</v>
      </c>
      <c r="C1007" s="3" t="str">
        <f t="shared" si="64"/>
        <v>EC-side</v>
      </c>
      <c r="D1007" s="47"/>
      <c r="E1007" s="4" t="str">
        <f>VLOOKUP(F1007,collapsed3!A:J,10,FALSE)</f>
        <v>redundant</v>
      </c>
      <c r="F1007" s="11" t="s">
        <v>6002</v>
      </c>
      <c r="G1007" s="3" t="s">
        <v>6003</v>
      </c>
      <c r="H1007" s="11">
        <v>8.6528479371458377E-4</v>
      </c>
      <c r="I1007" s="11">
        <v>6.0385045646833991E-3</v>
      </c>
      <c r="J1007" s="11">
        <v>0.47727081536286209</v>
      </c>
      <c r="K1007" s="11">
        <v>0.4485807191499987</v>
      </c>
      <c r="L1007" s="11">
        <v>1.7753546167008469</v>
      </c>
      <c r="M1007" s="11">
        <v>76</v>
      </c>
      <c r="N1007" s="11" t="s">
        <v>14922</v>
      </c>
    </row>
    <row r="1008" spans="1:14" s="11" customFormat="1" ht="32" hidden="1" x14ac:dyDescent="0.2">
      <c r="F1008" s="11" t="s">
        <v>3013</v>
      </c>
      <c r="G1008" s="11" t="s">
        <v>3014</v>
      </c>
      <c r="H1008" s="11">
        <v>2.57394781739986E-2</v>
      </c>
      <c r="I1008" s="11">
        <v>7.6912292512606992E-2</v>
      </c>
      <c r="J1008" s="11">
        <v>0.35248785758361922</v>
      </c>
      <c r="K1008" s="11">
        <v>0.4605896933317109</v>
      </c>
      <c r="L1008" s="11">
        <v>1.546683258704671</v>
      </c>
      <c r="M1008" s="11">
        <v>34</v>
      </c>
      <c r="N1008" s="11" t="s">
        <v>13941</v>
      </c>
    </row>
    <row r="1009" spans="1:14" s="11" customFormat="1" ht="16" hidden="1" x14ac:dyDescent="0.2">
      <c r="F1009" s="11" t="s">
        <v>3015</v>
      </c>
      <c r="G1009" s="11" t="s">
        <v>3016</v>
      </c>
      <c r="H1009" s="11">
        <v>0.3443163097199341</v>
      </c>
      <c r="I1009" s="11">
        <v>0.49495469522240532</v>
      </c>
      <c r="J1009" s="11">
        <v>8.889452886204495E-2</v>
      </c>
      <c r="K1009" s="11">
        <v>0.34913959828449209</v>
      </c>
      <c r="L1009" s="11">
        <v>1.0831577747592831</v>
      </c>
      <c r="M1009" s="11">
        <v>25</v>
      </c>
      <c r="N1009" s="11" t="s">
        <v>13942</v>
      </c>
    </row>
    <row r="1010" spans="1:14" s="11" customFormat="1" ht="32" hidden="1" x14ac:dyDescent="0.2">
      <c r="F1010" s="11" t="s">
        <v>3018</v>
      </c>
      <c r="G1010" s="11" t="s">
        <v>3019</v>
      </c>
      <c r="H1010" s="11">
        <v>0.56479999999999997</v>
      </c>
      <c r="I1010" s="11">
        <v>0.67842471496873846</v>
      </c>
      <c r="J1010" s="11">
        <v>6.1840603575328473E-2</v>
      </c>
      <c r="K1010" s="11">
        <v>0.27825188070896739</v>
      </c>
      <c r="L1010" s="11">
        <v>0.93438375158278619</v>
      </c>
      <c r="M1010" s="11">
        <v>34</v>
      </c>
      <c r="N1010" s="11" t="s">
        <v>13942</v>
      </c>
    </row>
    <row r="1011" spans="1:14" s="11" customFormat="1" ht="16" hidden="1" x14ac:dyDescent="0.2">
      <c r="F1011" s="11" t="s">
        <v>3021</v>
      </c>
      <c r="G1011" s="11" t="s">
        <v>3022</v>
      </c>
      <c r="H1011" s="11">
        <v>0.15146299483648881</v>
      </c>
      <c r="I1011" s="11">
        <v>0.27853498937836291</v>
      </c>
      <c r="J1011" s="11">
        <v>0.1473312136993771</v>
      </c>
      <c r="K1011" s="11">
        <v>0.46033868145852669</v>
      </c>
      <c r="L1011" s="11">
        <v>1.3011332004015941</v>
      </c>
      <c r="M1011" s="11">
        <v>18</v>
      </c>
      <c r="N1011" s="11" t="s">
        <v>13943</v>
      </c>
    </row>
    <row r="1012" spans="1:14" s="11" customFormat="1" ht="32" hidden="1" x14ac:dyDescent="0.2">
      <c r="A1012" s="3"/>
      <c r="B1012" s="4" t="str">
        <f>VLOOKUP(F1012,decisions3!A:B,2,FALSE)</f>
        <v>no_biology</v>
      </c>
      <c r="C1012" s="3" t="str">
        <f t="shared" ref="C1012:C1017" si="65">IF(L1012&gt;0,"EC-side","iPSC-side")</f>
        <v>EC-side</v>
      </c>
      <c r="D1012" s="47"/>
      <c r="E1012" s="4" t="str">
        <f>VLOOKUP(F1012,collapsed3!A:J,10,FALSE)</f>
        <v>redundant</v>
      </c>
      <c r="F1012" s="11" t="s">
        <v>2737</v>
      </c>
      <c r="G1012" s="3" t="s">
        <v>2738</v>
      </c>
      <c r="H1012" s="11">
        <v>1.5894803597111911E-3</v>
      </c>
      <c r="I1012" s="11">
        <v>9.6459750185953486E-3</v>
      </c>
      <c r="J1012" s="11">
        <v>0.45505986738722948</v>
      </c>
      <c r="K1012" s="11">
        <v>0.49168911236603607</v>
      </c>
      <c r="L1012" s="11">
        <v>1.7747731942989251</v>
      </c>
      <c r="M1012" s="11">
        <v>48</v>
      </c>
      <c r="N1012" s="11" t="s">
        <v>13850</v>
      </c>
    </row>
    <row r="1013" spans="1:14" s="11" customFormat="1" ht="34" hidden="1" x14ac:dyDescent="0.2">
      <c r="A1013" s="3"/>
      <c r="B1013" s="4" t="str">
        <f>VLOOKUP(F1013,decisions3!A:B,2,FALSE)</f>
        <v>no_biology</v>
      </c>
      <c r="C1013" s="3" t="str">
        <f t="shared" si="65"/>
        <v>EC-side</v>
      </c>
      <c r="D1013" s="47"/>
      <c r="E1013" s="4" t="str">
        <f>VLOOKUP(F1013,collapsed3!A:J,10,FALSE)</f>
        <v>redundant</v>
      </c>
      <c r="F1013" s="11" t="s">
        <v>5830</v>
      </c>
      <c r="G1013" s="3" t="s">
        <v>5831</v>
      </c>
      <c r="H1013" s="11">
        <v>1.3745234528398211E-3</v>
      </c>
      <c r="I1013" s="11">
        <v>8.5345885874046692E-3</v>
      </c>
      <c r="J1013" s="11">
        <v>0.45505986738722948</v>
      </c>
      <c r="K1013" s="11">
        <v>0.47178404957120079</v>
      </c>
      <c r="L1013" s="11">
        <v>1.772931442674339</v>
      </c>
      <c r="M1013" s="11">
        <v>58</v>
      </c>
      <c r="N1013" s="11" t="s">
        <v>14864</v>
      </c>
    </row>
    <row r="1014" spans="1:14" s="11" customFormat="1" ht="32" hidden="1" x14ac:dyDescent="0.2">
      <c r="A1014" s="3"/>
      <c r="B1014" s="4" t="str">
        <f>VLOOKUP(F1014,decisions3!A:B,2,FALSE)</f>
        <v>no_biology</v>
      </c>
      <c r="C1014" s="3" t="str">
        <f t="shared" si="65"/>
        <v>EC-side</v>
      </c>
      <c r="D1014" s="47"/>
      <c r="E1014" s="4" t="str">
        <f>VLOOKUP(F1014,collapsed3!A:J,10,FALSE)</f>
        <v>main</v>
      </c>
      <c r="F1014" s="11" t="s">
        <v>6225</v>
      </c>
      <c r="G1014" s="3" t="s">
        <v>6226</v>
      </c>
      <c r="H1014" s="11">
        <v>1.7046095598742411E-3</v>
      </c>
      <c r="I1014" s="11">
        <v>1.015922412873955E-2</v>
      </c>
      <c r="J1014" s="11">
        <v>0.45505986738722948</v>
      </c>
      <c r="K1014" s="11">
        <v>0.49149041903759</v>
      </c>
      <c r="L1014" s="11">
        <v>1.772502053815483</v>
      </c>
      <c r="M1014" s="11">
        <v>47</v>
      </c>
      <c r="N1014" s="11" t="s">
        <v>14996</v>
      </c>
    </row>
    <row r="1015" spans="1:14" s="11" customFormat="1" ht="17" hidden="1" x14ac:dyDescent="0.2">
      <c r="A1015" s="3"/>
      <c r="B1015" s="4" t="str">
        <f>VLOOKUP(F1015,decisions3!A:B,2,FALSE)</f>
        <v>no_biology</v>
      </c>
      <c r="C1015" s="3" t="str">
        <f t="shared" si="65"/>
        <v>EC-side</v>
      </c>
      <c r="D1015" s="47"/>
      <c r="E1015" s="4" t="str">
        <f>VLOOKUP(F1015,collapsed3!A:J,10,FALSE)</f>
        <v>redundant</v>
      </c>
      <c r="F1015" s="11" t="s">
        <v>2908</v>
      </c>
      <c r="G1015" s="3" t="s">
        <v>2909</v>
      </c>
      <c r="H1015" s="11">
        <v>3.5517549443604538E-3</v>
      </c>
      <c r="I1015" s="11">
        <v>1.768297507359945E-2</v>
      </c>
      <c r="J1015" s="11">
        <v>0.43170769580334639</v>
      </c>
      <c r="K1015" s="11">
        <v>0.58078863063574981</v>
      </c>
      <c r="L1015" s="11">
        <v>1.772278914056387</v>
      </c>
      <c r="M1015" s="11">
        <v>23</v>
      </c>
      <c r="N1015" s="11" t="s">
        <v>13906</v>
      </c>
    </row>
    <row r="1016" spans="1:14" s="11" customFormat="1" ht="32" hidden="1" x14ac:dyDescent="0.2">
      <c r="A1016" s="3"/>
      <c r="B1016" s="4" t="str">
        <f>VLOOKUP(F1016,decisions3!A:B,2,FALSE)</f>
        <v>no_redundant</v>
      </c>
      <c r="C1016" s="3" t="str">
        <f t="shared" si="65"/>
        <v>EC-side</v>
      </c>
      <c r="D1016" s="47"/>
      <c r="E1016" s="4" t="str">
        <f>VLOOKUP(F1016,collapsed3!A:J,10,FALSE)</f>
        <v>redundant</v>
      </c>
      <c r="F1016" s="11" t="s">
        <v>5668</v>
      </c>
      <c r="G1016" s="3" t="s">
        <v>5669</v>
      </c>
      <c r="H1016" s="11">
        <v>1.874139871295198E-3</v>
      </c>
      <c r="I1016" s="11">
        <v>1.0891353771619421E-2</v>
      </c>
      <c r="J1016" s="11">
        <v>0.45505986738722948</v>
      </c>
      <c r="K1016" s="11">
        <v>0.4959154896330551</v>
      </c>
      <c r="L1016" s="11">
        <v>1.7700308082927829</v>
      </c>
      <c r="M1016" s="11">
        <v>45</v>
      </c>
      <c r="N1016" s="11" t="s">
        <v>14811</v>
      </c>
    </row>
    <row r="1017" spans="1:14" s="11" customFormat="1" ht="176" hidden="1" x14ac:dyDescent="0.2">
      <c r="A1017" s="3"/>
      <c r="B1017" s="4" t="str">
        <f>VLOOKUP(F1017,decisions3!A:B,2,FALSE)</f>
        <v>no_biology</v>
      </c>
      <c r="C1017" s="3" t="str">
        <f t="shared" si="65"/>
        <v>EC-side</v>
      </c>
      <c r="D1017" s="47"/>
      <c r="E1017" s="4" t="str">
        <f>VLOOKUP(F1017,collapsed3!A:J,10,FALSE)</f>
        <v>main</v>
      </c>
      <c r="F1017" s="11" t="s">
        <v>1698</v>
      </c>
      <c r="G1017" s="3" t="s">
        <v>1699</v>
      </c>
      <c r="H1017" s="11">
        <v>1.560944919225241E-8</v>
      </c>
      <c r="I1017" s="11">
        <v>7.8882752886779551E-7</v>
      </c>
      <c r="J1017" s="11">
        <v>0.73376198835648032</v>
      </c>
      <c r="K1017" s="11">
        <v>0.36280320972831132</v>
      </c>
      <c r="L1017" s="11">
        <v>1.769642927038342</v>
      </c>
      <c r="M1017" s="11">
        <v>467</v>
      </c>
      <c r="N1017" s="11" t="s">
        <v>13508</v>
      </c>
    </row>
    <row r="1018" spans="1:14" s="11" customFormat="1" ht="16" hidden="1" x14ac:dyDescent="0.2">
      <c r="F1018" s="11" t="s">
        <v>3041</v>
      </c>
      <c r="G1018" s="11" t="s">
        <v>3042</v>
      </c>
      <c r="H1018" s="11">
        <v>0.17333333333333331</v>
      </c>
      <c r="I1018" s="11">
        <v>0.3061217316592138</v>
      </c>
      <c r="J1018" s="11">
        <v>0.1342734528832023</v>
      </c>
      <c r="K1018" s="11">
        <v>0.42542344795936687</v>
      </c>
      <c r="L1018" s="11">
        <v>1.268257758186375</v>
      </c>
      <c r="M1018" s="11">
        <v>21</v>
      </c>
      <c r="N1018" s="11" t="s">
        <v>13950</v>
      </c>
    </row>
    <row r="1019" spans="1:14" s="11" customFormat="1" ht="16" hidden="1" x14ac:dyDescent="0.2">
      <c r="F1019" s="11" t="s">
        <v>3044</v>
      </c>
      <c r="G1019" s="11" t="s">
        <v>3045</v>
      </c>
      <c r="H1019" s="11">
        <v>0.24930747922437671</v>
      </c>
      <c r="I1019" s="11">
        <v>0.39718937909600699</v>
      </c>
      <c r="J1019" s="11">
        <v>0.14551614609036029</v>
      </c>
      <c r="K1019" s="11">
        <v>-0.28922901978445931</v>
      </c>
      <c r="L1019" s="11">
        <v>-1.1409828372909949</v>
      </c>
      <c r="M1019" s="11">
        <v>44</v>
      </c>
      <c r="N1019" s="11" t="s">
        <v>13951</v>
      </c>
    </row>
    <row r="1020" spans="1:14" s="11" customFormat="1" ht="16" hidden="1" x14ac:dyDescent="0.2">
      <c r="F1020" s="11" t="s">
        <v>3047</v>
      </c>
      <c r="G1020" s="11" t="s">
        <v>3048</v>
      </c>
      <c r="H1020" s="11">
        <v>0.81067125645438898</v>
      </c>
      <c r="I1020" s="11">
        <v>0.85767810935537248</v>
      </c>
      <c r="J1020" s="11">
        <v>4.8408761881695142E-2</v>
      </c>
      <c r="K1020" s="11">
        <v>0.26917895965695549</v>
      </c>
      <c r="L1020" s="11">
        <v>0.76082609471257312</v>
      </c>
      <c r="M1020" s="11">
        <v>18</v>
      </c>
      <c r="N1020" s="11" t="s">
        <v>13952</v>
      </c>
    </row>
    <row r="1021" spans="1:14" s="11" customFormat="1" ht="16" hidden="1" x14ac:dyDescent="0.2">
      <c r="F1021" s="11" t="s">
        <v>3050</v>
      </c>
      <c r="G1021" s="11" t="s">
        <v>3051</v>
      </c>
      <c r="H1021" s="11">
        <v>0.2774294670846395</v>
      </c>
      <c r="I1021" s="11">
        <v>0.42639277152867422</v>
      </c>
      <c r="J1021" s="11">
        <v>9.8549980353169073E-2</v>
      </c>
      <c r="K1021" s="11">
        <v>0.32144927335097329</v>
      </c>
      <c r="L1021" s="11">
        <v>1.132129103911661</v>
      </c>
      <c r="M1021" s="11">
        <v>43</v>
      </c>
      <c r="N1021" s="11" t="s">
        <v>13953</v>
      </c>
    </row>
    <row r="1022" spans="1:14" s="11" customFormat="1" ht="32" hidden="1" x14ac:dyDescent="0.2">
      <c r="A1022" s="3"/>
      <c r="B1022" s="4" t="str">
        <f>VLOOKUP(F1022,decisions3!A:B,2,FALSE)</f>
        <v>no_redundant</v>
      </c>
      <c r="C1022" s="3" t="str">
        <f t="shared" ref="C1022:C1024" si="66">IF(L1022&gt;0,"EC-side","iPSC-side")</f>
        <v>EC-side</v>
      </c>
      <c r="D1022" s="47"/>
      <c r="E1022" s="4" t="str">
        <f>VLOOKUP(F1022,collapsed3!A:J,10,FALSE)</f>
        <v>redundant</v>
      </c>
      <c r="F1022" s="11" t="s">
        <v>5728</v>
      </c>
      <c r="G1022" s="3" t="s">
        <v>5729</v>
      </c>
      <c r="H1022" s="11">
        <v>3.429204560707012E-3</v>
      </c>
      <c r="I1022" s="11">
        <v>1.720396635217988E-2</v>
      </c>
      <c r="J1022" s="11">
        <v>0.43170769580334639</v>
      </c>
      <c r="K1022" s="11">
        <v>0.55512782388644388</v>
      </c>
      <c r="L1022" s="11">
        <v>1.768302812346785</v>
      </c>
      <c r="M1022" s="11">
        <v>28</v>
      </c>
      <c r="N1022" s="11" t="s">
        <v>14831</v>
      </c>
    </row>
    <row r="1023" spans="1:14" s="11" customFormat="1" ht="64" hidden="1" x14ac:dyDescent="0.2">
      <c r="A1023" s="3"/>
      <c r="B1023" s="4" t="str">
        <f>VLOOKUP(F1023,decisions3!A:B,2,FALSE)</f>
        <v>no_redundant</v>
      </c>
      <c r="C1023" s="3" t="str">
        <f t="shared" si="66"/>
        <v>EC-side</v>
      </c>
      <c r="D1023" s="47"/>
      <c r="E1023" s="4" t="str">
        <f>VLOOKUP(F1023,collapsed3!A:J,10,FALSE)</f>
        <v>redundant</v>
      </c>
      <c r="F1023" s="11" t="s">
        <v>7102</v>
      </c>
      <c r="G1023" s="3" t="s">
        <v>7103</v>
      </c>
      <c r="H1023" s="11">
        <v>2.9814262360871031E-5</v>
      </c>
      <c r="I1023" s="11">
        <v>4.1435481221533961E-4</v>
      </c>
      <c r="J1023" s="11">
        <v>0.57561026107112856</v>
      </c>
      <c r="K1023" s="11">
        <v>0.38779367412447502</v>
      </c>
      <c r="L1023" s="11">
        <v>1.7676359150959911</v>
      </c>
      <c r="M1023" s="11">
        <v>210</v>
      </c>
      <c r="N1023" s="11" t="s">
        <v>15281</v>
      </c>
    </row>
    <row r="1024" spans="1:14" s="11" customFormat="1" ht="17" hidden="1" x14ac:dyDescent="0.2">
      <c r="A1024" s="3"/>
      <c r="B1024" s="4" t="str">
        <f>VLOOKUP(F1024,decisions3!A:B,2,FALSE)</f>
        <v>no_biology</v>
      </c>
      <c r="C1024" s="3" t="str">
        <f t="shared" si="66"/>
        <v>EC-side</v>
      </c>
      <c r="D1024" s="47"/>
      <c r="E1024" s="4" t="str">
        <f>VLOOKUP(F1024,collapsed3!A:J,10,FALSE)</f>
        <v>redundant</v>
      </c>
      <c r="F1024" s="11" t="s">
        <v>6916</v>
      </c>
      <c r="G1024" s="3" t="s">
        <v>6917</v>
      </c>
      <c r="H1024" s="11">
        <v>2.849620436004291E-3</v>
      </c>
      <c r="I1024" s="11">
        <v>1.497398863446478E-2</v>
      </c>
      <c r="J1024" s="11">
        <v>0.43170769580334639</v>
      </c>
      <c r="K1024" s="11">
        <v>0.53134462543590888</v>
      </c>
      <c r="L1024" s="11">
        <v>1.76721746913031</v>
      </c>
      <c r="M1024" s="11">
        <v>33</v>
      </c>
      <c r="N1024" s="11" t="s">
        <v>15220</v>
      </c>
    </row>
    <row r="1025" spans="1:14" s="11" customFormat="1" ht="32" hidden="1" x14ac:dyDescent="0.2">
      <c r="F1025" s="11" t="s">
        <v>3062</v>
      </c>
      <c r="G1025" s="11" t="s">
        <v>3063</v>
      </c>
      <c r="H1025" s="11">
        <v>1.6455482947619209E-2</v>
      </c>
      <c r="I1025" s="11">
        <v>5.540578072878799E-2</v>
      </c>
      <c r="J1025" s="11">
        <v>0.35248785758361922</v>
      </c>
      <c r="K1025" s="11">
        <v>-0.38739318808680651</v>
      </c>
      <c r="L1025" s="11">
        <v>-1.5753474177682381</v>
      </c>
      <c r="M1025" s="11">
        <v>51</v>
      </c>
      <c r="N1025" s="11" t="s">
        <v>13957</v>
      </c>
    </row>
    <row r="1026" spans="1:14" s="11" customFormat="1" ht="16" hidden="1" x14ac:dyDescent="0.2">
      <c r="F1026" s="11" t="s">
        <v>3065</v>
      </c>
      <c r="G1026" s="11" t="s">
        <v>3066</v>
      </c>
      <c r="H1026" s="11">
        <v>0.6428571428571429</v>
      </c>
      <c r="I1026" s="11">
        <v>0.73850560273353094</v>
      </c>
      <c r="J1026" s="11">
        <v>7.6873673412654178E-2</v>
      </c>
      <c r="K1026" s="11">
        <v>-0.27421283935319929</v>
      </c>
      <c r="L1026" s="11">
        <v>-0.86822833295139401</v>
      </c>
      <c r="M1026" s="11">
        <v>20</v>
      </c>
      <c r="N1026" s="11" t="s">
        <v>13958</v>
      </c>
    </row>
    <row r="1027" spans="1:14" s="11" customFormat="1" ht="16" hidden="1" x14ac:dyDescent="0.2">
      <c r="F1027" s="11" t="s">
        <v>3068</v>
      </c>
      <c r="G1027" s="11" t="s">
        <v>3069</v>
      </c>
      <c r="H1027" s="11">
        <v>0.38541666666666669</v>
      </c>
      <c r="I1027" s="11">
        <v>0.53067910342889268</v>
      </c>
      <c r="J1027" s="11">
        <v>8.553569479878835E-2</v>
      </c>
      <c r="K1027" s="11">
        <v>0.39698301445403772</v>
      </c>
      <c r="L1027" s="11">
        <v>1.0722604030050611</v>
      </c>
      <c r="M1027" s="11">
        <v>15</v>
      </c>
      <c r="N1027" s="11" t="s">
        <v>13959</v>
      </c>
    </row>
    <row r="1028" spans="1:14" s="11" customFormat="1" ht="16" hidden="1" x14ac:dyDescent="0.2">
      <c r="F1028" s="11" t="s">
        <v>3071</v>
      </c>
      <c r="G1028" s="11" t="s">
        <v>3072</v>
      </c>
      <c r="H1028" s="11">
        <v>0.2289156626506024</v>
      </c>
      <c r="I1028" s="11">
        <v>0.37214462629012818</v>
      </c>
      <c r="J1028" s="11">
        <v>0.1167392047912218</v>
      </c>
      <c r="K1028" s="11">
        <v>0.42509532198746858</v>
      </c>
      <c r="L1028" s="11">
        <v>1.2015189230260941</v>
      </c>
      <c r="M1028" s="11">
        <v>18</v>
      </c>
      <c r="N1028" s="11" t="s">
        <v>13960</v>
      </c>
    </row>
    <row r="1029" spans="1:14" s="11" customFormat="1" ht="48" hidden="1" x14ac:dyDescent="0.2">
      <c r="A1029" s="3"/>
      <c r="B1029" s="4" t="str">
        <f>VLOOKUP(F1029,decisions3!A:B,2,FALSE)</f>
        <v>no_biology</v>
      </c>
      <c r="C1029" s="3" t="str">
        <f>IF(L1029&gt;0,"EC-side","iPSC-side")</f>
        <v>EC-side</v>
      </c>
      <c r="D1029" s="47"/>
      <c r="E1029" s="4" t="str">
        <f>VLOOKUP(F1029,collapsed3!A:J,10,FALSE)</f>
        <v>redundant</v>
      </c>
      <c r="F1029" s="11" t="s">
        <v>1829</v>
      </c>
      <c r="G1029" s="3" t="s">
        <v>1830</v>
      </c>
      <c r="H1029" s="11">
        <v>2.0419660250650481E-4</v>
      </c>
      <c r="I1029" s="11">
        <v>1.945416355269465E-3</v>
      </c>
      <c r="J1029" s="11">
        <v>0.51884807774379182</v>
      </c>
      <c r="K1029" s="11">
        <v>0.42408731096525759</v>
      </c>
      <c r="L1029" s="11">
        <v>1.7670743105406039</v>
      </c>
      <c r="M1029" s="11">
        <v>108</v>
      </c>
      <c r="N1029" s="11" t="s">
        <v>13551</v>
      </c>
    </row>
    <row r="1030" spans="1:14" s="11" customFormat="1" ht="32" hidden="1" x14ac:dyDescent="0.2">
      <c r="F1030" s="11" t="s">
        <v>3077</v>
      </c>
      <c r="G1030" s="11" t="s">
        <v>3078</v>
      </c>
      <c r="H1030" s="11">
        <v>4.7075500794226288E-2</v>
      </c>
      <c r="I1030" s="11">
        <v>0.1215105202293327</v>
      </c>
      <c r="J1030" s="11">
        <v>0.3217759180753611</v>
      </c>
      <c r="K1030" s="11">
        <v>0.38276038279117708</v>
      </c>
      <c r="L1030" s="11">
        <v>1.4404011739149809</v>
      </c>
      <c r="M1030" s="11">
        <v>59</v>
      </c>
      <c r="N1030" s="11" t="s">
        <v>13962</v>
      </c>
    </row>
    <row r="1031" spans="1:14" s="11" customFormat="1" ht="16" hidden="1" x14ac:dyDescent="0.2">
      <c r="F1031" s="11" t="s">
        <v>3080</v>
      </c>
      <c r="G1031" s="11" t="s">
        <v>3081</v>
      </c>
      <c r="H1031" s="11">
        <v>0.41221374045801529</v>
      </c>
      <c r="I1031" s="11">
        <v>0.55380093637839489</v>
      </c>
      <c r="J1031" s="11">
        <v>7.511816352763015E-2</v>
      </c>
      <c r="K1031" s="11">
        <v>0.28904825603816581</v>
      </c>
      <c r="L1031" s="11">
        <v>1.0433322271604251</v>
      </c>
      <c r="M1031" s="11">
        <v>48</v>
      </c>
      <c r="N1031" s="11" t="s">
        <v>13963</v>
      </c>
    </row>
    <row r="1032" spans="1:14" s="11" customFormat="1" ht="32" hidden="1" x14ac:dyDescent="0.2">
      <c r="F1032" s="11" t="s">
        <v>3083</v>
      </c>
      <c r="G1032" s="11" t="s">
        <v>3084</v>
      </c>
      <c r="H1032" s="11">
        <v>0.24821002386634841</v>
      </c>
      <c r="I1032" s="11">
        <v>0.39602048751709518</v>
      </c>
      <c r="J1032" s="11">
        <v>0.1342734528832023</v>
      </c>
      <c r="K1032" s="11">
        <v>-0.38379780449909962</v>
      </c>
      <c r="L1032" s="11">
        <v>-1.1595797426268279</v>
      </c>
      <c r="M1032" s="11">
        <v>17</v>
      </c>
      <c r="N1032" s="11" t="s">
        <v>13964</v>
      </c>
    </row>
    <row r="1033" spans="1:14" s="11" customFormat="1" ht="32" hidden="1" x14ac:dyDescent="0.2">
      <c r="F1033" s="11" t="s">
        <v>3086</v>
      </c>
      <c r="G1033" s="11" t="s">
        <v>3087</v>
      </c>
      <c r="H1033" s="11">
        <v>3.0501949987497438E-2</v>
      </c>
      <c r="I1033" s="11">
        <v>8.7600710465238152E-2</v>
      </c>
      <c r="J1033" s="11">
        <v>0.35248785758361922</v>
      </c>
      <c r="K1033" s="11">
        <v>0.36878505337899192</v>
      </c>
      <c r="L1033" s="11">
        <v>1.455090603403645</v>
      </c>
      <c r="M1033" s="11">
        <v>75</v>
      </c>
      <c r="N1033" s="11" t="s">
        <v>13965</v>
      </c>
    </row>
    <row r="1034" spans="1:14" s="11" customFormat="1" ht="176" hidden="1" x14ac:dyDescent="0.2">
      <c r="A1034" s="3"/>
      <c r="B1034" s="4" t="str">
        <f>VLOOKUP(F1034,decisions3!A:B,2,FALSE)</f>
        <v>no_redundant</v>
      </c>
      <c r="C1034" s="3" t="str">
        <f t="shared" ref="C1034:C1036" si="67">IF(L1034&gt;0,"EC-side","iPSC-side")</f>
        <v>EC-side</v>
      </c>
      <c r="D1034" s="47"/>
      <c r="E1034" s="4" t="str">
        <f>VLOOKUP(F1034,collapsed3!A:J,10,FALSE)</f>
        <v>main</v>
      </c>
      <c r="F1034" s="11" t="s">
        <v>1073</v>
      </c>
      <c r="G1034" s="3" t="s">
        <v>1074</v>
      </c>
      <c r="H1034" s="11">
        <v>1.5699261903370089E-8</v>
      </c>
      <c r="I1034" s="11">
        <v>7.8882752886779551E-7</v>
      </c>
      <c r="J1034" s="11">
        <v>0.73376198835648032</v>
      </c>
      <c r="K1034" s="11">
        <v>0.36288454511876561</v>
      </c>
      <c r="L1034" s="11">
        <v>1.763547951208849</v>
      </c>
      <c r="M1034" s="11">
        <v>449</v>
      </c>
      <c r="N1034" s="11" t="s">
        <v>13303</v>
      </c>
    </row>
    <row r="1035" spans="1:14" s="11" customFormat="1" ht="17" hidden="1" x14ac:dyDescent="0.2">
      <c r="A1035" s="3"/>
      <c r="B1035" s="4" t="str">
        <f>VLOOKUP(F1035,decisions3!A:B,2,FALSE)</f>
        <v>no_redundant</v>
      </c>
      <c r="C1035" s="3" t="str">
        <f t="shared" si="67"/>
        <v>EC-side</v>
      </c>
      <c r="D1035" s="47"/>
      <c r="E1035" s="4" t="str">
        <f>VLOOKUP(F1035,collapsed3!A:J,10,FALSE)</f>
        <v>redundant</v>
      </c>
      <c r="F1035" s="11" t="s">
        <v>1661</v>
      </c>
      <c r="G1035" s="3" t="s">
        <v>1662</v>
      </c>
      <c r="H1035" s="11">
        <v>5.3830151301003017E-3</v>
      </c>
      <c r="I1035" s="11">
        <v>2.438408795410206E-2</v>
      </c>
      <c r="J1035" s="11">
        <v>0.40701791892395389</v>
      </c>
      <c r="K1035" s="11">
        <v>0.5809065978765624</v>
      </c>
      <c r="L1035" s="11">
        <v>1.7634875898685021</v>
      </c>
      <c r="M1035" s="11">
        <v>22</v>
      </c>
      <c r="N1035" s="11" t="s">
        <v>13495</v>
      </c>
    </row>
    <row r="1036" spans="1:14" s="11" customFormat="1" ht="34" hidden="1" x14ac:dyDescent="0.2">
      <c r="A1036" s="3"/>
      <c r="B1036" s="4" t="str">
        <f>VLOOKUP(F1036,decisions3!A:B,2,FALSE)</f>
        <v>no_redundant</v>
      </c>
      <c r="C1036" s="3" t="str">
        <f t="shared" si="67"/>
        <v>EC-side</v>
      </c>
      <c r="D1036" s="47"/>
      <c r="E1036" s="4" t="str">
        <f>VLOOKUP(F1036,collapsed3!A:J,10,FALSE)</f>
        <v>redundant</v>
      </c>
      <c r="F1036" s="11" t="s">
        <v>3862</v>
      </c>
      <c r="G1036" s="3" t="s">
        <v>3863</v>
      </c>
      <c r="H1036" s="11">
        <v>3.9767414675412121E-3</v>
      </c>
      <c r="I1036" s="11">
        <v>1.9298718622569981E-2</v>
      </c>
      <c r="J1036" s="11">
        <v>0.40701791892395389</v>
      </c>
      <c r="K1036" s="11">
        <v>0.57761523085462685</v>
      </c>
      <c r="L1036" s="11">
        <v>1.7625952714688951</v>
      </c>
      <c r="M1036" s="11">
        <v>23</v>
      </c>
      <c r="N1036" s="11" t="s">
        <v>14220</v>
      </c>
    </row>
    <row r="1037" spans="1:14" s="11" customFormat="1" ht="48" hidden="1" x14ac:dyDescent="0.2">
      <c r="F1037" s="11" t="s">
        <v>3098</v>
      </c>
      <c r="G1037" s="11" t="s">
        <v>3099</v>
      </c>
      <c r="H1037" s="11">
        <v>7.8061911170928672E-2</v>
      </c>
      <c r="I1037" s="11">
        <v>0.17331760835095381</v>
      </c>
      <c r="J1037" s="11">
        <v>0.1847064712077387</v>
      </c>
      <c r="K1037" s="11">
        <v>0.30622417059112761</v>
      </c>
      <c r="L1037" s="11">
        <v>1.291584249703102</v>
      </c>
      <c r="M1037" s="11">
        <v>112</v>
      </c>
      <c r="N1037" s="11" t="s">
        <v>13969</v>
      </c>
    </row>
    <row r="1038" spans="1:14" s="11" customFormat="1" ht="32" hidden="1" x14ac:dyDescent="0.2">
      <c r="A1038" s="3"/>
      <c r="B1038" s="4" t="str">
        <f>VLOOKUP(F1038,decisions3!A:B,2,FALSE)</f>
        <v>no_biology</v>
      </c>
      <c r="C1038" s="3" t="str">
        <f t="shared" ref="C1038:C1042" si="68">IF(L1038&gt;0,"EC-side","iPSC-side")</f>
        <v>EC-side</v>
      </c>
      <c r="D1038" s="47"/>
      <c r="E1038" s="4" t="str">
        <f>VLOOKUP(F1038,collapsed3!A:J,10,FALSE)</f>
        <v>redundant</v>
      </c>
      <c r="F1038" s="11" t="s">
        <v>4236</v>
      </c>
      <c r="G1038" s="3" t="s">
        <v>4237</v>
      </c>
      <c r="H1038" s="11">
        <v>4.037453907399435E-3</v>
      </c>
      <c r="I1038" s="11">
        <v>1.9448856138003769E-2</v>
      </c>
      <c r="J1038" s="11">
        <v>0.40701791892395389</v>
      </c>
      <c r="K1038" s="11">
        <v>0.57754363823862687</v>
      </c>
      <c r="L1038" s="11">
        <v>1.762376806304383</v>
      </c>
      <c r="M1038" s="11">
        <v>23</v>
      </c>
      <c r="N1038" s="11" t="s">
        <v>14344</v>
      </c>
    </row>
    <row r="1039" spans="1:14" s="11" customFormat="1" ht="48" hidden="1" x14ac:dyDescent="0.2">
      <c r="A1039" s="3"/>
      <c r="B1039" s="4" t="str">
        <f>VLOOKUP(F1039,decisions3!A:B,2,FALSE)</f>
        <v>no_biology</v>
      </c>
      <c r="C1039" s="3" t="str">
        <f t="shared" si="68"/>
        <v>EC-side</v>
      </c>
      <c r="D1039" s="47"/>
      <c r="E1039" s="4" t="str">
        <f>VLOOKUP(F1039,collapsed3!A:J,10,FALSE)</f>
        <v>redundant</v>
      </c>
      <c r="F1039" s="11" t="s">
        <v>1725</v>
      </c>
      <c r="G1039" s="3" t="s">
        <v>1726</v>
      </c>
      <c r="H1039" s="11">
        <v>4.9304806475225298E-4</v>
      </c>
      <c r="I1039" s="11">
        <v>3.8616186558293958E-3</v>
      </c>
      <c r="J1039" s="11">
        <v>0.47727081536286209</v>
      </c>
      <c r="K1039" s="11">
        <v>0.43370133031232988</v>
      </c>
      <c r="L1039" s="11">
        <v>1.7623046547575221</v>
      </c>
      <c r="M1039" s="11">
        <v>89</v>
      </c>
      <c r="N1039" s="11" t="s">
        <v>13517</v>
      </c>
    </row>
    <row r="1040" spans="1:14" s="11" customFormat="1" ht="32" hidden="1" x14ac:dyDescent="0.2">
      <c r="A1040" s="3"/>
      <c r="B1040" s="4" t="str">
        <f>VLOOKUP(F1040,decisions3!A:B,2,FALSE)</f>
        <v>no_biology</v>
      </c>
      <c r="C1040" s="3" t="str">
        <f t="shared" si="68"/>
        <v>EC-side</v>
      </c>
      <c r="D1040" s="47"/>
      <c r="E1040" s="4" t="str">
        <f>VLOOKUP(F1040,collapsed3!A:J,10,FALSE)</f>
        <v>redundant</v>
      </c>
      <c r="F1040" s="11" t="s">
        <v>9655</v>
      </c>
      <c r="G1040" s="3" t="s">
        <v>9656</v>
      </c>
      <c r="H1040" s="11">
        <v>2.1582072641098552E-3</v>
      </c>
      <c r="I1040" s="11">
        <v>1.213202224540927E-2</v>
      </c>
      <c r="J1040" s="11">
        <v>0.43170769580334639</v>
      </c>
      <c r="K1040" s="11">
        <v>0.54052466784450792</v>
      </c>
      <c r="L1040" s="11">
        <v>1.7619664894306739</v>
      </c>
      <c r="M1040" s="11">
        <v>31</v>
      </c>
      <c r="N1040" s="11" t="s">
        <v>16125</v>
      </c>
    </row>
    <row r="1041" spans="1:14" s="11" customFormat="1" ht="17" hidden="1" x14ac:dyDescent="0.2">
      <c r="A1041" s="3"/>
      <c r="B1041" s="4" t="str">
        <f>VLOOKUP(F1041,decisions3!A:B,2,FALSE)</f>
        <v>no_redundant</v>
      </c>
      <c r="C1041" s="3" t="str">
        <f t="shared" si="68"/>
        <v>EC-side</v>
      </c>
      <c r="D1041" s="47"/>
      <c r="E1041" s="4" t="str">
        <f>VLOOKUP(F1041,collapsed3!A:J,10,FALSE)</f>
        <v>redundant</v>
      </c>
      <c r="F1041" s="11" t="s">
        <v>4810</v>
      </c>
      <c r="G1041" s="3" t="s">
        <v>4811</v>
      </c>
      <c r="H1041" s="11">
        <v>3.729037032805296E-3</v>
      </c>
      <c r="I1041" s="11">
        <v>1.831433826938661E-2</v>
      </c>
      <c r="J1041" s="11">
        <v>0.43170769580334639</v>
      </c>
      <c r="K1041" s="11">
        <v>0.62332949921031189</v>
      </c>
      <c r="L1041" s="11">
        <v>1.7618217605406781</v>
      </c>
      <c r="M1041" s="11">
        <v>18</v>
      </c>
      <c r="N1041" s="11" t="s">
        <v>14528</v>
      </c>
    </row>
    <row r="1042" spans="1:14" s="11" customFormat="1" ht="32" hidden="1" x14ac:dyDescent="0.2">
      <c r="A1042" s="3"/>
      <c r="B1042" s="4" t="str">
        <f>VLOOKUP(F1042,decisions3!A:B,2,FALSE)</f>
        <v>no_redundant</v>
      </c>
      <c r="C1042" s="3" t="str">
        <f t="shared" si="68"/>
        <v>EC-side</v>
      </c>
      <c r="D1042" s="47"/>
      <c r="E1042" s="4" t="str">
        <f>VLOOKUP(F1042,collapsed3!A:J,10,FALSE)</f>
        <v>redundant</v>
      </c>
      <c r="F1042" s="11" t="s">
        <v>2123</v>
      </c>
      <c r="G1042" s="3" t="s">
        <v>2124</v>
      </c>
      <c r="H1042" s="11">
        <v>6.661724881428582E-4</v>
      </c>
      <c r="I1042" s="11">
        <v>4.8565163979343191E-3</v>
      </c>
      <c r="J1042" s="11">
        <v>0.47727081536286209</v>
      </c>
      <c r="K1042" s="11">
        <v>0.44606008718745488</v>
      </c>
      <c r="L1042" s="11">
        <v>1.759989553461796</v>
      </c>
      <c r="M1042" s="11">
        <v>75</v>
      </c>
      <c r="N1042" s="11" t="s">
        <v>13647</v>
      </c>
    </row>
    <row r="1043" spans="1:14" s="11" customFormat="1" ht="16" hidden="1" x14ac:dyDescent="0.2">
      <c r="F1043" s="11" t="s">
        <v>3116</v>
      </c>
      <c r="G1043" s="11" t="s">
        <v>3117</v>
      </c>
      <c r="H1043" s="11">
        <v>0.47594936708860758</v>
      </c>
      <c r="I1043" s="11">
        <v>0.60744456151285353</v>
      </c>
      <c r="J1043" s="11">
        <v>9.4975152590559483E-2</v>
      </c>
      <c r="K1043" s="11">
        <v>-0.29484228686727693</v>
      </c>
      <c r="L1043" s="11">
        <v>-0.99667499681312599</v>
      </c>
      <c r="M1043" s="11">
        <v>25</v>
      </c>
      <c r="N1043" s="11" t="s">
        <v>13975</v>
      </c>
    </row>
    <row r="1044" spans="1:14" s="11" customFormat="1" ht="16" hidden="1" x14ac:dyDescent="0.2">
      <c r="F1044" s="11" t="s">
        <v>3119</v>
      </c>
      <c r="G1044" s="11" t="s">
        <v>3120</v>
      </c>
      <c r="H1044" s="11">
        <v>0.1131805157593123</v>
      </c>
      <c r="I1044" s="11">
        <v>0.22636103151862461</v>
      </c>
      <c r="J1044" s="11">
        <v>0.15631240307318631</v>
      </c>
      <c r="K1044" s="11">
        <v>0.32191869744958929</v>
      </c>
      <c r="L1044" s="11">
        <v>1.2774730268977481</v>
      </c>
      <c r="M1044" s="11">
        <v>77</v>
      </c>
      <c r="N1044" s="11" t="s">
        <v>13976</v>
      </c>
    </row>
    <row r="1045" spans="1:14" s="11" customFormat="1" ht="80" hidden="1" x14ac:dyDescent="0.2">
      <c r="F1045" s="11" t="s">
        <v>3122</v>
      </c>
      <c r="G1045" s="11" t="s">
        <v>3123</v>
      </c>
      <c r="H1045" s="11">
        <v>2.5408010271757119E-2</v>
      </c>
      <c r="I1045" s="11">
        <v>7.620069930905303E-2</v>
      </c>
      <c r="J1045" s="11">
        <v>0.35248785758361922</v>
      </c>
      <c r="K1045" s="11">
        <v>0.3091841726316793</v>
      </c>
      <c r="L1045" s="11">
        <v>1.3835738165145011</v>
      </c>
      <c r="M1045" s="11">
        <v>180</v>
      </c>
      <c r="N1045" s="11" t="s">
        <v>13977</v>
      </c>
    </row>
    <row r="1046" spans="1:14" s="11" customFormat="1" ht="16" hidden="1" x14ac:dyDescent="0.2">
      <c r="F1046" s="11" t="s">
        <v>3125</v>
      </c>
      <c r="G1046" s="11" t="s">
        <v>3126</v>
      </c>
      <c r="H1046" s="11">
        <v>5.9748427672955982E-2</v>
      </c>
      <c r="I1046" s="11">
        <v>0.1443331100442857</v>
      </c>
      <c r="J1046" s="11">
        <v>0.23112670967383431</v>
      </c>
      <c r="K1046" s="11">
        <v>0.40295630923694498</v>
      </c>
      <c r="L1046" s="11">
        <v>1.3994943250986771</v>
      </c>
      <c r="M1046" s="11">
        <v>41</v>
      </c>
      <c r="N1046" s="11" t="s">
        <v>13978</v>
      </c>
    </row>
    <row r="1047" spans="1:14" s="11" customFormat="1" ht="16" hidden="1" x14ac:dyDescent="0.2">
      <c r="F1047" s="11" t="s">
        <v>3128</v>
      </c>
      <c r="G1047" s="11" t="s">
        <v>3129</v>
      </c>
      <c r="H1047" s="11">
        <v>0.1111111111111111</v>
      </c>
      <c r="I1047" s="11">
        <v>0.2235914287670295</v>
      </c>
      <c r="J1047" s="11">
        <v>0.16823816568963959</v>
      </c>
      <c r="K1047" s="11">
        <v>0.41452272044465538</v>
      </c>
      <c r="L1047" s="11">
        <v>1.320419659768064</v>
      </c>
      <c r="M1047" s="11">
        <v>28</v>
      </c>
      <c r="N1047" s="11" t="s">
        <v>13979</v>
      </c>
    </row>
    <row r="1048" spans="1:14" s="11" customFormat="1" ht="48" hidden="1" x14ac:dyDescent="0.2">
      <c r="F1048" s="11" t="s">
        <v>3131</v>
      </c>
      <c r="G1048" s="11" t="s">
        <v>3132</v>
      </c>
      <c r="H1048" s="11">
        <v>3.2611822800869113E-2</v>
      </c>
      <c r="I1048" s="11">
        <v>9.2057228407639149E-2</v>
      </c>
      <c r="J1048" s="11">
        <v>0.3217759180753611</v>
      </c>
      <c r="K1048" s="11">
        <v>0.28849649997492077</v>
      </c>
      <c r="L1048" s="11">
        <v>1.3198320467397651</v>
      </c>
      <c r="M1048" s="11">
        <v>223</v>
      </c>
      <c r="N1048" s="11" t="s">
        <v>13980</v>
      </c>
    </row>
    <row r="1049" spans="1:14" s="11" customFormat="1" ht="17" hidden="1" x14ac:dyDescent="0.2">
      <c r="A1049" s="3"/>
      <c r="B1049" s="4" t="str">
        <f>VLOOKUP(F1049,decisions3!A:B,2,FALSE)</f>
        <v>no_biology</v>
      </c>
      <c r="C1049" s="3" t="str">
        <f>IF(L1049&gt;0,"EC-side","iPSC-side")</f>
        <v>EC-side</v>
      </c>
      <c r="D1049" s="47"/>
      <c r="E1049" s="4" t="str">
        <f>VLOOKUP(F1049,collapsed3!A:J,10,FALSE)</f>
        <v>main</v>
      </c>
      <c r="F1049" s="11" t="s">
        <v>9697</v>
      </c>
      <c r="G1049" s="3" t="s">
        <v>9698</v>
      </c>
      <c r="H1049" s="11">
        <v>3.7962633727701709E-3</v>
      </c>
      <c r="I1049" s="11">
        <v>1.858859996321946E-2</v>
      </c>
      <c r="J1049" s="11">
        <v>0.43170769580334639</v>
      </c>
      <c r="K1049" s="11">
        <v>0.51757358465592351</v>
      </c>
      <c r="L1049" s="11">
        <v>1.7595745957361251</v>
      </c>
      <c r="M1049" s="11">
        <v>35</v>
      </c>
      <c r="N1049" s="11" t="s">
        <v>16139</v>
      </c>
    </row>
    <row r="1050" spans="1:14" s="11" customFormat="1" ht="16" hidden="1" x14ac:dyDescent="0.2">
      <c r="F1050" s="11" t="s">
        <v>3137</v>
      </c>
      <c r="G1050" s="11" t="s">
        <v>3138</v>
      </c>
      <c r="H1050" s="11">
        <v>6.655290102389079E-2</v>
      </c>
      <c r="I1050" s="11">
        <v>0.15404803312829721</v>
      </c>
      <c r="J1050" s="11">
        <v>0.22798720285044219</v>
      </c>
      <c r="K1050" s="11">
        <v>0.50399140966217604</v>
      </c>
      <c r="L1050" s="11">
        <v>1.466303375347062</v>
      </c>
      <c r="M1050" s="11">
        <v>19</v>
      </c>
      <c r="N1050" s="11" t="s">
        <v>13982</v>
      </c>
    </row>
    <row r="1051" spans="1:14" s="11" customFormat="1" ht="32" hidden="1" x14ac:dyDescent="0.2">
      <c r="F1051" s="11" t="s">
        <v>3140</v>
      </c>
      <c r="G1051" s="11" t="s">
        <v>3141</v>
      </c>
      <c r="H1051" s="11">
        <v>2.70797612311298E-2</v>
      </c>
      <c r="I1051" s="11">
        <v>7.9249552133396003E-2</v>
      </c>
      <c r="J1051" s="11">
        <v>0.35248785758361922</v>
      </c>
      <c r="K1051" s="11">
        <v>0.36687567762542528</v>
      </c>
      <c r="L1051" s="11">
        <v>1.4583037178382781</v>
      </c>
      <c r="M1051" s="11">
        <v>79</v>
      </c>
      <c r="N1051" s="11" t="s">
        <v>13983</v>
      </c>
    </row>
    <row r="1052" spans="1:14" s="11" customFormat="1" ht="80" hidden="1" x14ac:dyDescent="0.2">
      <c r="A1052" s="3"/>
      <c r="B1052" s="4" t="str">
        <f>VLOOKUP(F1052,decisions3!A:B,2,FALSE)</f>
        <v>no_redundant</v>
      </c>
      <c r="C1052" s="3" t="str">
        <f>IF(L1052&gt;0,"EC-side","iPSC-side")</f>
        <v>EC-side</v>
      </c>
      <c r="D1052" s="47"/>
      <c r="E1052" s="4" t="str">
        <f>VLOOKUP(F1052,collapsed3!A:J,10,FALSE)</f>
        <v>main</v>
      </c>
      <c r="F1052" s="11" t="s">
        <v>5199</v>
      </c>
      <c r="G1052" s="3" t="s">
        <v>5200</v>
      </c>
      <c r="H1052" s="11">
        <v>1.1781921791439911E-6</v>
      </c>
      <c r="I1052" s="11">
        <v>2.6722053174196358E-5</v>
      </c>
      <c r="J1052" s="11">
        <v>0.6435518361507222</v>
      </c>
      <c r="K1052" s="11">
        <v>0.37179996467049281</v>
      </c>
      <c r="L1052" s="11">
        <v>1.759203906187649</v>
      </c>
      <c r="M1052" s="11">
        <v>304</v>
      </c>
      <c r="N1052" s="11" t="s">
        <v>14657</v>
      </c>
    </row>
    <row r="1053" spans="1:14" s="11" customFormat="1" ht="16" hidden="1" x14ac:dyDescent="0.2">
      <c r="F1053" s="11" t="s">
        <v>3146</v>
      </c>
      <c r="G1053" s="11" t="s">
        <v>3147</v>
      </c>
      <c r="H1053" s="11">
        <v>0.64159999999999995</v>
      </c>
      <c r="I1053" s="11">
        <v>0.73758028863076375</v>
      </c>
      <c r="J1053" s="11">
        <v>5.5826471778748978E-2</v>
      </c>
      <c r="K1053" s="11">
        <v>0.26155539165540309</v>
      </c>
      <c r="L1053" s="11">
        <v>0.88984191288073367</v>
      </c>
      <c r="M1053" s="11">
        <v>37</v>
      </c>
      <c r="N1053" s="11" t="s">
        <v>13985</v>
      </c>
    </row>
    <row r="1054" spans="1:14" s="11" customFormat="1" ht="16" hidden="1" x14ac:dyDescent="0.2">
      <c r="F1054" s="11" t="s">
        <v>3149</v>
      </c>
      <c r="G1054" s="11" t="s">
        <v>3150</v>
      </c>
      <c r="H1054" s="11">
        <v>0.76807228915662651</v>
      </c>
      <c r="I1054" s="11">
        <v>0.82762259860954879</v>
      </c>
      <c r="J1054" s="11">
        <v>7.8089230694334488E-2</v>
      </c>
      <c r="K1054" s="11">
        <v>-0.19849565554173659</v>
      </c>
      <c r="L1054" s="11">
        <v>-0.84266232053819612</v>
      </c>
      <c r="M1054" s="11">
        <v>61</v>
      </c>
      <c r="N1054" s="11" t="s">
        <v>13986</v>
      </c>
    </row>
    <row r="1055" spans="1:14" s="11" customFormat="1" ht="16" hidden="1" x14ac:dyDescent="0.2">
      <c r="F1055" s="11" t="s">
        <v>3152</v>
      </c>
      <c r="G1055" s="11" t="s">
        <v>3153</v>
      </c>
      <c r="H1055" s="11">
        <v>0.20657276995305171</v>
      </c>
      <c r="I1055" s="11">
        <v>0.34555158468917518</v>
      </c>
      <c r="J1055" s="11">
        <v>0.1172497167497923</v>
      </c>
      <c r="K1055" s="11">
        <v>0.35644581909879508</v>
      </c>
      <c r="L1055" s="11">
        <v>1.2117948570724379</v>
      </c>
      <c r="M1055" s="11">
        <v>35</v>
      </c>
      <c r="N1055" s="11" t="s">
        <v>13987</v>
      </c>
    </row>
    <row r="1056" spans="1:14" s="11" customFormat="1" ht="16" hidden="1" x14ac:dyDescent="0.2">
      <c r="F1056" s="11" t="s">
        <v>3155</v>
      </c>
      <c r="G1056" s="11" t="s">
        <v>3156</v>
      </c>
      <c r="H1056" s="11">
        <v>0.14000000000000001</v>
      </c>
      <c r="I1056" s="11">
        <v>0.2643005780346821</v>
      </c>
      <c r="J1056" s="11">
        <v>0.18820414630849061</v>
      </c>
      <c r="K1056" s="11">
        <v>-0.39452101105375842</v>
      </c>
      <c r="L1056" s="11">
        <v>-1.2847811583333359</v>
      </c>
      <c r="M1056" s="11">
        <v>22</v>
      </c>
      <c r="N1056" s="11" t="s">
        <v>13988</v>
      </c>
    </row>
    <row r="1057" spans="1:14" s="11" customFormat="1" ht="112" hidden="1" x14ac:dyDescent="0.2">
      <c r="F1057" s="11" t="s">
        <v>3158</v>
      </c>
      <c r="G1057" s="11" t="s">
        <v>3159</v>
      </c>
      <c r="H1057" s="11">
        <v>0.4009216589861751</v>
      </c>
      <c r="I1057" s="11">
        <v>0.54513327987046123</v>
      </c>
      <c r="J1057" s="11">
        <v>6.2523741472476177E-2</v>
      </c>
      <c r="K1057" s="11">
        <v>0.21154461616491349</v>
      </c>
      <c r="L1057" s="11">
        <v>1.023846976730167</v>
      </c>
      <c r="M1057" s="11">
        <v>414</v>
      </c>
      <c r="N1057" s="11" t="s">
        <v>13989</v>
      </c>
    </row>
    <row r="1058" spans="1:14" s="11" customFormat="1" ht="16" hidden="1" x14ac:dyDescent="0.2">
      <c r="F1058" s="11" t="s">
        <v>3161</v>
      </c>
      <c r="G1058" s="11" t="s">
        <v>3162</v>
      </c>
      <c r="H1058" s="11">
        <v>0.95352839931153188</v>
      </c>
      <c r="I1058" s="11">
        <v>0.96625000066753419</v>
      </c>
      <c r="J1058" s="11">
        <v>4.0988387337472142E-2</v>
      </c>
      <c r="K1058" s="11">
        <v>0.21253498341310739</v>
      </c>
      <c r="L1058" s="11">
        <v>0.60072362871923923</v>
      </c>
      <c r="M1058" s="11">
        <v>18</v>
      </c>
      <c r="N1058" s="11" t="s">
        <v>13990</v>
      </c>
    </row>
    <row r="1059" spans="1:14" s="11" customFormat="1" ht="32" hidden="1" x14ac:dyDescent="0.2">
      <c r="F1059" s="11" t="s">
        <v>3164</v>
      </c>
      <c r="G1059" s="11" t="s">
        <v>3165</v>
      </c>
      <c r="H1059" s="11">
        <v>0.74198473282442745</v>
      </c>
      <c r="I1059" s="11">
        <v>0.81101811827462522</v>
      </c>
      <c r="J1059" s="11">
        <v>4.6975872782184451E-2</v>
      </c>
      <c r="K1059" s="11">
        <v>0.23191710911764529</v>
      </c>
      <c r="L1059" s="11">
        <v>0.8371148724051497</v>
      </c>
      <c r="M1059" s="11">
        <v>48</v>
      </c>
      <c r="N1059" s="11" t="s">
        <v>13991</v>
      </c>
    </row>
    <row r="1060" spans="1:14" s="11" customFormat="1" ht="48" hidden="1" x14ac:dyDescent="0.2">
      <c r="F1060" s="11" t="s">
        <v>3167</v>
      </c>
      <c r="G1060" s="11" t="s">
        <v>3168</v>
      </c>
      <c r="H1060" s="11">
        <v>4.6052560769495973E-2</v>
      </c>
      <c r="I1060" s="11">
        <v>0.1198467438033258</v>
      </c>
      <c r="J1060" s="11">
        <v>0.3217759180753611</v>
      </c>
      <c r="K1060" s="11">
        <v>-0.29354850040667319</v>
      </c>
      <c r="L1060" s="11">
        <v>-1.3631893469093621</v>
      </c>
      <c r="M1060" s="11">
        <v>94</v>
      </c>
      <c r="N1060" s="11" t="s">
        <v>13992</v>
      </c>
    </row>
    <row r="1061" spans="1:14" s="11" customFormat="1" ht="32" hidden="1" x14ac:dyDescent="0.2">
      <c r="F1061" s="11" t="s">
        <v>3170</v>
      </c>
      <c r="G1061" s="11" t="s">
        <v>3171</v>
      </c>
      <c r="H1061" s="11">
        <v>2.443981091513112E-2</v>
      </c>
      <c r="I1061" s="11">
        <v>7.3839428722311057E-2</v>
      </c>
      <c r="J1061" s="11">
        <v>0.35248785758361922</v>
      </c>
      <c r="K1061" s="11">
        <v>-0.31650085712776338</v>
      </c>
      <c r="L1061" s="11">
        <v>-1.4152609128807401</v>
      </c>
      <c r="M1061" s="11">
        <v>81</v>
      </c>
      <c r="N1061" s="11" t="s">
        <v>13993</v>
      </c>
    </row>
    <row r="1062" spans="1:14" s="11" customFormat="1" ht="17" hidden="1" x14ac:dyDescent="0.2">
      <c r="A1062" s="3"/>
      <c r="B1062" s="4" t="str">
        <f>VLOOKUP(F1062,decisions3!A:B,2,FALSE)</f>
        <v>no_redundant</v>
      </c>
      <c r="C1062" s="3" t="str">
        <f>IF(L1062&gt;0,"EC-side","iPSC-side")</f>
        <v>EC-side</v>
      </c>
      <c r="D1062" s="47"/>
      <c r="E1062" s="4" t="str">
        <f>VLOOKUP(F1062,collapsed3!A:J,10,FALSE)</f>
        <v>redundant</v>
      </c>
      <c r="F1062" s="11" t="s">
        <v>950</v>
      </c>
      <c r="G1062" s="3" t="s">
        <v>951</v>
      </c>
      <c r="H1062" s="11">
        <v>5.7098455730689116E-3</v>
      </c>
      <c r="I1062" s="11">
        <v>2.554569265978503E-2</v>
      </c>
      <c r="J1062" s="11">
        <v>0.40701791892395389</v>
      </c>
      <c r="K1062" s="11">
        <v>0.63609256357510535</v>
      </c>
      <c r="L1062" s="11">
        <v>1.758327524191027</v>
      </c>
      <c r="M1062" s="11">
        <v>16</v>
      </c>
      <c r="N1062" s="11" t="s">
        <v>13262</v>
      </c>
    </row>
    <row r="1063" spans="1:14" s="11" customFormat="1" ht="16" hidden="1" x14ac:dyDescent="0.2">
      <c r="F1063" s="11" t="s">
        <v>3176</v>
      </c>
      <c r="G1063" s="11" t="s">
        <v>3177</v>
      </c>
      <c r="H1063" s="11">
        <v>0.66777408637873759</v>
      </c>
      <c r="I1063" s="11">
        <v>0.75620569814677274</v>
      </c>
      <c r="J1063" s="11">
        <v>5.5710422676667093E-2</v>
      </c>
      <c r="K1063" s="11">
        <v>0.27652717797532689</v>
      </c>
      <c r="L1063" s="11">
        <v>0.8394675639825826</v>
      </c>
      <c r="M1063" s="11">
        <v>22</v>
      </c>
      <c r="N1063" s="11" t="s">
        <v>13995</v>
      </c>
    </row>
    <row r="1064" spans="1:14" s="11" customFormat="1" ht="16" hidden="1" x14ac:dyDescent="0.2">
      <c r="F1064" s="11" t="s">
        <v>3179</v>
      </c>
      <c r="G1064" s="11" t="s">
        <v>3180</v>
      </c>
      <c r="H1064" s="11">
        <v>0.4425</v>
      </c>
      <c r="I1064" s="11">
        <v>0.58214119316675517</v>
      </c>
      <c r="J1064" s="11">
        <v>9.8549980353169073E-2</v>
      </c>
      <c r="K1064" s="11">
        <v>-0.307279171994015</v>
      </c>
      <c r="L1064" s="11">
        <v>-1.0006729159283849</v>
      </c>
      <c r="M1064" s="11">
        <v>22</v>
      </c>
      <c r="N1064" s="11" t="s">
        <v>13996</v>
      </c>
    </row>
    <row r="1065" spans="1:14" s="11" customFormat="1" ht="96" hidden="1" x14ac:dyDescent="0.2">
      <c r="F1065" s="11" t="s">
        <v>3182</v>
      </c>
      <c r="G1065" s="11" t="s">
        <v>3183</v>
      </c>
      <c r="H1065" s="11">
        <v>0.77245508982035926</v>
      </c>
      <c r="I1065" s="11">
        <v>0.83070079794313245</v>
      </c>
      <c r="J1065" s="11">
        <v>3.3898418800193758E-2</v>
      </c>
      <c r="K1065" s="11">
        <v>0.1868757452612351</v>
      </c>
      <c r="L1065" s="11">
        <v>0.88078037203938653</v>
      </c>
      <c r="M1065" s="11">
        <v>285</v>
      </c>
      <c r="N1065" s="11" t="s">
        <v>13997</v>
      </c>
    </row>
    <row r="1066" spans="1:14" s="11" customFormat="1" ht="80" hidden="1" x14ac:dyDescent="0.2">
      <c r="F1066" s="11" t="s">
        <v>3185</v>
      </c>
      <c r="G1066" s="11" t="s">
        <v>3186</v>
      </c>
      <c r="H1066" s="11">
        <v>0.1192893401015228</v>
      </c>
      <c r="I1066" s="11">
        <v>0.234878872956889</v>
      </c>
      <c r="J1066" s="11">
        <v>0.14205664357582121</v>
      </c>
      <c r="K1066" s="11">
        <v>0.27174231710295621</v>
      </c>
      <c r="L1066" s="11">
        <v>1.2146744439920309</v>
      </c>
      <c r="M1066" s="11">
        <v>179</v>
      </c>
      <c r="N1066" s="11" t="s">
        <v>13998</v>
      </c>
    </row>
    <row r="1067" spans="1:14" s="11" customFormat="1" ht="32" hidden="1" x14ac:dyDescent="0.2">
      <c r="F1067" s="11" t="s">
        <v>3188</v>
      </c>
      <c r="G1067" s="11" t="s">
        <v>3189</v>
      </c>
      <c r="H1067" s="11">
        <v>0.34749620637329293</v>
      </c>
      <c r="I1067" s="11">
        <v>0.49755484875720057</v>
      </c>
      <c r="J1067" s="11">
        <v>8.3836105715992884E-2</v>
      </c>
      <c r="K1067" s="11">
        <v>0.28985158565213731</v>
      </c>
      <c r="L1067" s="11">
        <v>1.0674049956271869</v>
      </c>
      <c r="M1067" s="11">
        <v>54</v>
      </c>
      <c r="N1067" s="11" t="s">
        <v>13999</v>
      </c>
    </row>
    <row r="1068" spans="1:14" s="11" customFormat="1" ht="64" hidden="1" x14ac:dyDescent="0.2">
      <c r="F1068" s="11" t="s">
        <v>3191</v>
      </c>
      <c r="G1068" s="11" t="s">
        <v>3192</v>
      </c>
      <c r="H1068" s="11">
        <v>0.99588477366255146</v>
      </c>
      <c r="I1068" s="11">
        <v>0.99680038945200533</v>
      </c>
      <c r="J1068" s="11">
        <v>8.0858915028003228E-2</v>
      </c>
      <c r="K1068" s="11">
        <v>-0.13904952532463419</v>
      </c>
      <c r="L1068" s="11">
        <v>-0.68496325086501608</v>
      </c>
      <c r="M1068" s="11">
        <v>146</v>
      </c>
      <c r="N1068" s="11" t="s">
        <v>14000</v>
      </c>
    </row>
    <row r="1069" spans="1:14" s="11" customFormat="1" ht="16" hidden="1" x14ac:dyDescent="0.2">
      <c r="F1069" s="11" t="s">
        <v>3194</v>
      </c>
      <c r="G1069" s="11" t="s">
        <v>3195</v>
      </c>
      <c r="H1069" s="11">
        <v>0.96255850234009366</v>
      </c>
      <c r="I1069" s="11">
        <v>0.97268442717906733</v>
      </c>
      <c r="J1069" s="11">
        <v>3.5996889024588967E-2</v>
      </c>
      <c r="K1069" s="11">
        <v>0.1854792013181287</v>
      </c>
      <c r="L1069" s="11">
        <v>0.65792962777904296</v>
      </c>
      <c r="M1069" s="11">
        <v>44</v>
      </c>
      <c r="N1069" s="11" t="s">
        <v>14001</v>
      </c>
    </row>
    <row r="1070" spans="1:14" s="11" customFormat="1" ht="16" hidden="1" x14ac:dyDescent="0.2">
      <c r="F1070" s="11" t="s">
        <v>3197</v>
      </c>
      <c r="G1070" s="11" t="s">
        <v>3198</v>
      </c>
      <c r="H1070" s="11">
        <v>0.99223602484472051</v>
      </c>
      <c r="I1070" s="11">
        <v>0.9949778499056976</v>
      </c>
      <c r="J1070" s="11">
        <v>3.4343119113561492E-2</v>
      </c>
      <c r="K1070" s="11">
        <v>0.15663034810170029</v>
      </c>
      <c r="L1070" s="11">
        <v>0.55904795766466653</v>
      </c>
      <c r="M1070" s="11">
        <v>45</v>
      </c>
      <c r="N1070" s="11" t="s">
        <v>14002</v>
      </c>
    </row>
    <row r="1071" spans="1:14" s="11" customFormat="1" ht="32" hidden="1" x14ac:dyDescent="0.2">
      <c r="F1071" s="11" t="s">
        <v>3200</v>
      </c>
      <c r="G1071" s="11" t="s">
        <v>3201</v>
      </c>
      <c r="H1071" s="11">
        <v>0.16417910447761189</v>
      </c>
      <c r="I1071" s="11">
        <v>0.29559479339794958</v>
      </c>
      <c r="J1071" s="11">
        <v>0.13802224249664269</v>
      </c>
      <c r="K1071" s="11">
        <v>0.40261687729663498</v>
      </c>
      <c r="L1071" s="11">
        <v>1.254463199153947</v>
      </c>
      <c r="M1071" s="11">
        <v>26</v>
      </c>
      <c r="N1071" s="11" t="s">
        <v>14003</v>
      </c>
    </row>
    <row r="1072" spans="1:14" s="11" customFormat="1" ht="64" hidden="1" x14ac:dyDescent="0.2">
      <c r="F1072" s="11" t="s">
        <v>3203</v>
      </c>
      <c r="G1072" s="11" t="s">
        <v>3204</v>
      </c>
      <c r="H1072" s="11">
        <v>0.70634920634920639</v>
      </c>
      <c r="I1072" s="11">
        <v>0.78547378547378544</v>
      </c>
      <c r="J1072" s="11">
        <v>9.821233512174378E-2</v>
      </c>
      <c r="K1072" s="11">
        <v>-0.18546761756802191</v>
      </c>
      <c r="L1072" s="11">
        <v>-0.90583455376601907</v>
      </c>
      <c r="M1072" s="11">
        <v>137</v>
      </c>
      <c r="N1072" s="11" t="s">
        <v>14004</v>
      </c>
    </row>
    <row r="1073" spans="1:14" s="11" customFormat="1" ht="32" hidden="1" x14ac:dyDescent="0.2">
      <c r="F1073" s="11" t="s">
        <v>3206</v>
      </c>
      <c r="G1073" s="11" t="s">
        <v>3207</v>
      </c>
      <c r="H1073" s="11">
        <v>0.94929577464788728</v>
      </c>
      <c r="I1073" s="11">
        <v>0.96345556246115605</v>
      </c>
      <c r="J1073" s="11">
        <v>3.1781250683594879E-2</v>
      </c>
      <c r="K1073" s="11">
        <v>0.17579907707244191</v>
      </c>
      <c r="L1073" s="11">
        <v>0.70960846625835505</v>
      </c>
      <c r="M1073" s="11">
        <v>87</v>
      </c>
      <c r="N1073" s="11" t="s">
        <v>14005</v>
      </c>
    </row>
    <row r="1074" spans="1:14" s="11" customFormat="1" ht="32" hidden="1" x14ac:dyDescent="0.2">
      <c r="F1074" s="11" t="s">
        <v>3209</v>
      </c>
      <c r="G1074" s="11" t="s">
        <v>3210</v>
      </c>
      <c r="H1074" s="11">
        <v>0.93080054274084123</v>
      </c>
      <c r="I1074" s="11">
        <v>0.94940492585621084</v>
      </c>
      <c r="J1074" s="11">
        <v>3.0918431706180988E-2</v>
      </c>
      <c r="K1074" s="11">
        <v>0.17639604533512501</v>
      </c>
      <c r="L1074" s="11">
        <v>0.75000045303710683</v>
      </c>
      <c r="M1074" s="11">
        <v>122</v>
      </c>
      <c r="N1074" s="11" t="s">
        <v>14006</v>
      </c>
    </row>
    <row r="1075" spans="1:14" s="11" customFormat="1" ht="16" hidden="1" x14ac:dyDescent="0.2">
      <c r="F1075" s="11" t="s">
        <v>3212</v>
      </c>
      <c r="G1075" s="11" t="s">
        <v>3213</v>
      </c>
      <c r="H1075" s="11">
        <v>0.31116389548693579</v>
      </c>
      <c r="I1075" s="11">
        <v>0.46171149193195271</v>
      </c>
      <c r="J1075" s="11">
        <v>0.11776578836269019</v>
      </c>
      <c r="K1075" s="11">
        <v>-0.36111629572695869</v>
      </c>
      <c r="L1075" s="11">
        <v>-1.11428086100575</v>
      </c>
      <c r="M1075" s="11">
        <v>18</v>
      </c>
      <c r="N1075" s="11" t="s">
        <v>14007</v>
      </c>
    </row>
    <row r="1076" spans="1:14" s="11" customFormat="1" ht="16" hidden="1" x14ac:dyDescent="0.2">
      <c r="F1076" s="11" t="s">
        <v>3215</v>
      </c>
      <c r="G1076" s="11" t="s">
        <v>3216</v>
      </c>
      <c r="H1076" s="11">
        <v>0.2337883959044369</v>
      </c>
      <c r="I1076" s="11">
        <v>0.37818370531148632</v>
      </c>
      <c r="J1076" s="11">
        <v>0.1147507192270233</v>
      </c>
      <c r="K1076" s="11">
        <v>0.41525190133612189</v>
      </c>
      <c r="L1076" s="11">
        <v>1.2081262753199991</v>
      </c>
      <c r="M1076" s="11">
        <v>19</v>
      </c>
      <c r="N1076" s="11" t="s">
        <v>14008</v>
      </c>
    </row>
    <row r="1077" spans="1:14" s="11" customFormat="1" ht="16" hidden="1" x14ac:dyDescent="0.2">
      <c r="F1077" s="11" t="s">
        <v>3218</v>
      </c>
      <c r="G1077" s="11" t="s">
        <v>3219</v>
      </c>
      <c r="H1077" s="11">
        <v>0.58536585365853655</v>
      </c>
      <c r="I1077" s="11">
        <v>0.69686236245650324</v>
      </c>
      <c r="J1077" s="11">
        <v>9.3746542249171866E-2</v>
      </c>
      <c r="K1077" s="11">
        <v>-0.22426578997855451</v>
      </c>
      <c r="L1077" s="11">
        <v>-0.93977330834263995</v>
      </c>
      <c r="M1077" s="11">
        <v>59</v>
      </c>
      <c r="N1077" s="11" t="s">
        <v>14009</v>
      </c>
    </row>
    <row r="1078" spans="1:14" s="11" customFormat="1" ht="32" hidden="1" x14ac:dyDescent="0.2">
      <c r="F1078" s="11" t="s">
        <v>3221</v>
      </c>
      <c r="G1078" s="11" t="s">
        <v>3222</v>
      </c>
      <c r="H1078" s="11">
        <v>1.670831828168131E-2</v>
      </c>
      <c r="I1078" s="11">
        <v>5.6141324596678158E-2</v>
      </c>
      <c r="J1078" s="11">
        <v>0.35248785758361922</v>
      </c>
      <c r="K1078" s="11">
        <v>-0.53032566104054024</v>
      </c>
      <c r="L1078" s="11">
        <v>-1.636402846368646</v>
      </c>
      <c r="M1078" s="11">
        <v>18</v>
      </c>
      <c r="N1078" s="11" t="s">
        <v>14010</v>
      </c>
    </row>
    <row r="1079" spans="1:14" s="11" customFormat="1" ht="32" hidden="1" x14ac:dyDescent="0.2">
      <c r="F1079" s="11" t="s">
        <v>3224</v>
      </c>
      <c r="G1079" s="11" t="s">
        <v>3225</v>
      </c>
      <c r="H1079" s="11">
        <v>0.20461095100864549</v>
      </c>
      <c r="I1079" s="11">
        <v>0.34304895584919731</v>
      </c>
      <c r="J1079" s="11">
        <v>0.112378519110475</v>
      </c>
      <c r="K1079" s="11">
        <v>0.29519316313199778</v>
      </c>
      <c r="L1079" s="11">
        <v>1.1733710178393151</v>
      </c>
      <c r="M1079" s="11">
        <v>79</v>
      </c>
      <c r="N1079" s="11" t="s">
        <v>14011</v>
      </c>
    </row>
    <row r="1080" spans="1:14" s="11" customFormat="1" ht="16" hidden="1" x14ac:dyDescent="0.2">
      <c r="F1080" s="11" t="s">
        <v>3227</v>
      </c>
      <c r="G1080" s="11" t="s">
        <v>3228</v>
      </c>
      <c r="H1080" s="11">
        <v>0.17582417582417581</v>
      </c>
      <c r="I1080" s="11">
        <v>0.30873212808696682</v>
      </c>
      <c r="J1080" s="11">
        <v>0.17520404755855129</v>
      </c>
      <c r="K1080" s="11">
        <v>-0.31014424876082791</v>
      </c>
      <c r="L1080" s="11">
        <v>-1.2166891097128749</v>
      </c>
      <c r="M1080" s="11">
        <v>43</v>
      </c>
      <c r="N1080" s="11" t="s">
        <v>14012</v>
      </c>
    </row>
    <row r="1081" spans="1:14" s="11" customFormat="1" ht="16" hidden="1" x14ac:dyDescent="0.2">
      <c r="F1081" s="11" t="s">
        <v>3230</v>
      </c>
      <c r="G1081" s="11" t="s">
        <v>3231</v>
      </c>
      <c r="H1081" s="11">
        <v>6.2686567164179099E-2</v>
      </c>
      <c r="I1081" s="11">
        <v>0.14825078085315629</v>
      </c>
      <c r="J1081" s="11">
        <v>0.21925034670375521</v>
      </c>
      <c r="K1081" s="11">
        <v>0.36450044176105151</v>
      </c>
      <c r="L1081" s="11">
        <v>1.3605942951498839</v>
      </c>
      <c r="M1081" s="11">
        <v>57</v>
      </c>
      <c r="N1081" s="11" t="s">
        <v>14013</v>
      </c>
    </row>
    <row r="1082" spans="1:14" s="11" customFormat="1" ht="32" hidden="1" x14ac:dyDescent="0.2">
      <c r="A1082" s="3"/>
      <c r="B1082" s="4" t="str">
        <f>VLOOKUP(F1082,decisions3!A:B,2,FALSE)</f>
        <v>no_biology</v>
      </c>
      <c r="C1082" s="3" t="str">
        <f>IF(L1082&gt;0,"EC-side","iPSC-side")</f>
        <v>EC-side</v>
      </c>
      <c r="D1082" s="47"/>
      <c r="E1082" s="4" t="str">
        <f>VLOOKUP(F1082,collapsed3!A:J,10,FALSE)</f>
        <v>redundant</v>
      </c>
      <c r="F1082" s="11" t="s">
        <v>4804</v>
      </c>
      <c r="G1082" s="3" t="s">
        <v>4805</v>
      </c>
      <c r="H1082" s="11">
        <v>8.0855436670792841E-4</v>
      </c>
      <c r="I1082" s="11">
        <v>5.7407360036262917E-3</v>
      </c>
      <c r="J1082" s="11">
        <v>0.47727081536286209</v>
      </c>
      <c r="K1082" s="11">
        <v>0.45425962885966881</v>
      </c>
      <c r="L1082" s="11">
        <v>1.758293576089025</v>
      </c>
      <c r="M1082" s="11">
        <v>68</v>
      </c>
      <c r="N1082" s="11" t="s">
        <v>14526</v>
      </c>
    </row>
    <row r="1083" spans="1:14" s="11" customFormat="1" ht="16" hidden="1" x14ac:dyDescent="0.2">
      <c r="F1083" s="11" t="s">
        <v>3236</v>
      </c>
      <c r="G1083" s="11" t="s">
        <v>3237</v>
      </c>
      <c r="H1083" s="11">
        <v>0.57804459691252141</v>
      </c>
      <c r="I1083" s="11">
        <v>0.69084305674133706</v>
      </c>
      <c r="J1083" s="11">
        <v>6.4070375049972164E-2</v>
      </c>
      <c r="K1083" s="11">
        <v>0.32368821557656208</v>
      </c>
      <c r="L1083" s="11">
        <v>0.90279574042469724</v>
      </c>
      <c r="M1083" s="11">
        <v>17</v>
      </c>
      <c r="N1083" s="11" t="s">
        <v>14015</v>
      </c>
    </row>
    <row r="1084" spans="1:14" s="11" customFormat="1" ht="32" hidden="1" x14ac:dyDescent="0.2">
      <c r="F1084" s="11" t="s">
        <v>3239</v>
      </c>
      <c r="G1084" s="11" t="s">
        <v>3240</v>
      </c>
      <c r="H1084" s="11">
        <v>0.2470308788598575</v>
      </c>
      <c r="I1084" s="11">
        <v>0.39491084207356558</v>
      </c>
      <c r="J1084" s="11">
        <v>0.1342734528832023</v>
      </c>
      <c r="K1084" s="11">
        <v>-0.38099064427807289</v>
      </c>
      <c r="L1084" s="11">
        <v>-1.175606274667526</v>
      </c>
      <c r="M1084" s="11">
        <v>18</v>
      </c>
      <c r="N1084" s="11" t="s">
        <v>14016</v>
      </c>
    </row>
    <row r="1085" spans="1:14" s="11" customFormat="1" ht="16" hidden="1" x14ac:dyDescent="0.2">
      <c r="F1085" s="11" t="s">
        <v>3242</v>
      </c>
      <c r="G1085" s="11" t="s">
        <v>3243</v>
      </c>
      <c r="H1085" s="11">
        <v>0.47855917667238418</v>
      </c>
      <c r="I1085" s="11">
        <v>0.60982218923605414</v>
      </c>
      <c r="J1085" s="11">
        <v>7.3438141083885689E-2</v>
      </c>
      <c r="K1085" s="11">
        <v>0.34754148144778513</v>
      </c>
      <c r="L1085" s="11">
        <v>0.96932465864743789</v>
      </c>
      <c r="M1085" s="11">
        <v>17</v>
      </c>
      <c r="N1085" s="11" t="s">
        <v>14017</v>
      </c>
    </row>
    <row r="1086" spans="1:14" s="11" customFormat="1" ht="17" hidden="1" x14ac:dyDescent="0.2">
      <c r="A1086" s="3"/>
      <c r="B1086" s="4" t="str">
        <f>VLOOKUP(F1086,decisions3!A:B,2,FALSE)</f>
        <v>no_redundant</v>
      </c>
      <c r="C1086" s="3" t="str">
        <f>IF(L1086&gt;0,"EC-side","iPSC-side")</f>
        <v>EC-side</v>
      </c>
      <c r="D1086" s="47"/>
      <c r="E1086" s="4" t="str">
        <f>VLOOKUP(F1086,collapsed3!A:J,10,FALSE)</f>
        <v>redundant</v>
      </c>
      <c r="F1086" s="11" t="s">
        <v>9504</v>
      </c>
      <c r="G1086" s="3" t="s">
        <v>9505</v>
      </c>
      <c r="H1086" s="11">
        <v>2.0172013034932138E-3</v>
      </c>
      <c r="I1086" s="11">
        <v>1.156949968828367E-2</v>
      </c>
      <c r="J1086" s="11">
        <v>0.43170769580334639</v>
      </c>
      <c r="K1086" s="11">
        <v>0.49194580564028978</v>
      </c>
      <c r="L1086" s="11">
        <v>1.755862138200263</v>
      </c>
      <c r="M1086" s="11">
        <v>45</v>
      </c>
      <c r="N1086" s="11" t="s">
        <v>16074</v>
      </c>
    </row>
    <row r="1087" spans="1:14" s="11" customFormat="1" ht="32" hidden="1" x14ac:dyDescent="0.2">
      <c r="F1087" s="11" t="s">
        <v>3248</v>
      </c>
      <c r="G1087" s="11" t="s">
        <v>3249</v>
      </c>
      <c r="H1087" s="11">
        <v>0.22564935064935071</v>
      </c>
      <c r="I1087" s="11">
        <v>0.36756647342682258</v>
      </c>
      <c r="J1087" s="11">
        <v>0.11378726182188</v>
      </c>
      <c r="K1087" s="11">
        <v>0.34496637509110217</v>
      </c>
      <c r="L1087" s="11">
        <v>1.1715856598098371</v>
      </c>
      <c r="M1087" s="11">
        <v>38</v>
      </c>
      <c r="N1087" s="11" t="s">
        <v>14019</v>
      </c>
    </row>
    <row r="1088" spans="1:14" s="11" customFormat="1" ht="16" hidden="1" x14ac:dyDescent="0.2">
      <c r="F1088" s="11" t="s">
        <v>3251</v>
      </c>
      <c r="G1088" s="11" t="s">
        <v>3252</v>
      </c>
      <c r="H1088" s="11">
        <v>0.4304</v>
      </c>
      <c r="I1088" s="11">
        <v>0.57095304630381805</v>
      </c>
      <c r="J1088" s="11">
        <v>7.5309376417277279E-2</v>
      </c>
      <c r="K1088" s="11">
        <v>0.30709977459668969</v>
      </c>
      <c r="L1088" s="11">
        <v>1.031256424095879</v>
      </c>
      <c r="M1088" s="11">
        <v>34</v>
      </c>
      <c r="N1088" s="11" t="s">
        <v>14020</v>
      </c>
    </row>
    <row r="1089" spans="1:14" s="11" customFormat="1" ht="16" hidden="1" x14ac:dyDescent="0.2">
      <c r="F1089" s="11" t="s">
        <v>3254</v>
      </c>
      <c r="G1089" s="11" t="s">
        <v>3255</v>
      </c>
      <c r="H1089" s="11">
        <v>0.59740259740259738</v>
      </c>
      <c r="I1089" s="11">
        <v>0.70613377487472995</v>
      </c>
      <c r="J1089" s="11">
        <v>8.3599060368415926E-2</v>
      </c>
      <c r="K1089" s="11">
        <v>-0.26142132955010561</v>
      </c>
      <c r="L1089" s="11">
        <v>-0.91021596498502755</v>
      </c>
      <c r="M1089" s="11">
        <v>27</v>
      </c>
      <c r="N1089" s="11" t="s">
        <v>14021</v>
      </c>
    </row>
    <row r="1090" spans="1:14" s="11" customFormat="1" ht="17" hidden="1" x14ac:dyDescent="0.2">
      <c r="A1090" s="3"/>
      <c r="B1090" s="4" t="str">
        <f>VLOOKUP(F1090,decisions3!A:B,2,FALSE)</f>
        <v>no_redundant</v>
      </c>
      <c r="C1090" s="3" t="str">
        <f>IF(L1090&gt;0,"EC-side","iPSC-side")</f>
        <v>EC-side</v>
      </c>
      <c r="D1090" s="47"/>
      <c r="E1090" s="4" t="str">
        <f>VLOOKUP(F1090,collapsed3!A:J,10,FALSE)</f>
        <v>redundant</v>
      </c>
      <c r="F1090" s="11" t="s">
        <v>428</v>
      </c>
      <c r="G1090" s="3" t="s">
        <v>429</v>
      </c>
      <c r="H1090" s="11">
        <v>2.2438859868931342E-3</v>
      </c>
      <c r="I1090" s="11">
        <v>1.254885553628934E-2</v>
      </c>
      <c r="J1090" s="11">
        <v>0.43170769580334639</v>
      </c>
      <c r="K1090" s="11">
        <v>0.53385677529874265</v>
      </c>
      <c r="L1090" s="11">
        <v>1.753969304933179</v>
      </c>
      <c r="M1090" s="11">
        <v>32</v>
      </c>
      <c r="N1090" s="11" t="s">
        <v>13091</v>
      </c>
    </row>
    <row r="1091" spans="1:14" s="11" customFormat="1" ht="32" hidden="1" x14ac:dyDescent="0.2">
      <c r="F1091" s="11" t="s">
        <v>3260</v>
      </c>
      <c r="G1091" s="11" t="s">
        <v>3261</v>
      </c>
      <c r="H1091" s="11">
        <v>0.76573426573426573</v>
      </c>
      <c r="I1091" s="11">
        <v>0.82646665957968013</v>
      </c>
      <c r="J1091" s="11">
        <v>8.6286562626724461E-2</v>
      </c>
      <c r="K1091" s="11">
        <v>-0.19008705075155491</v>
      </c>
      <c r="L1091" s="11">
        <v>-0.87106757316798944</v>
      </c>
      <c r="M1091" s="11">
        <v>91</v>
      </c>
      <c r="N1091" s="11" t="s">
        <v>14023</v>
      </c>
    </row>
    <row r="1092" spans="1:14" s="11" customFormat="1" ht="32" hidden="1" x14ac:dyDescent="0.2">
      <c r="F1092" s="11" t="s">
        <v>3263</v>
      </c>
      <c r="G1092" s="11" t="s">
        <v>3264</v>
      </c>
      <c r="H1092" s="11">
        <v>0.34690553745928338</v>
      </c>
      <c r="I1092" s="11">
        <v>0.49714501331374272</v>
      </c>
      <c r="J1092" s="11">
        <v>8.7831263448012384E-2</v>
      </c>
      <c r="K1092" s="11">
        <v>0.3503893196783468</v>
      </c>
      <c r="L1092" s="11">
        <v>1.0788210988966349</v>
      </c>
      <c r="M1092" s="11">
        <v>24</v>
      </c>
      <c r="N1092" s="11" t="s">
        <v>14024</v>
      </c>
    </row>
    <row r="1093" spans="1:14" s="11" customFormat="1" ht="48" hidden="1" x14ac:dyDescent="0.2">
      <c r="F1093" s="11" t="s">
        <v>3266</v>
      </c>
      <c r="G1093" s="11" t="s">
        <v>3267</v>
      </c>
      <c r="H1093" s="11">
        <v>0.11400651465798051</v>
      </c>
      <c r="I1093" s="11">
        <v>0.22744370866433911</v>
      </c>
      <c r="J1093" s="11">
        <v>0.24133997681509101</v>
      </c>
      <c r="K1093" s="11">
        <v>-0.2808263562790651</v>
      </c>
      <c r="L1093" s="11">
        <v>-1.2397516932077619</v>
      </c>
      <c r="M1093" s="11">
        <v>75</v>
      </c>
      <c r="N1093" s="11" t="s">
        <v>14025</v>
      </c>
    </row>
    <row r="1094" spans="1:14" s="11" customFormat="1" ht="16" hidden="1" x14ac:dyDescent="0.2">
      <c r="F1094" s="11" t="s">
        <v>3269</v>
      </c>
      <c r="G1094" s="11" t="s">
        <v>3270</v>
      </c>
      <c r="H1094" s="11">
        <v>6.25E-2</v>
      </c>
      <c r="I1094" s="11">
        <v>0.14802393038433651</v>
      </c>
      <c r="J1094" s="11">
        <v>0.28785711725514929</v>
      </c>
      <c r="K1094" s="11">
        <v>-0.43954877409595328</v>
      </c>
      <c r="L1094" s="11">
        <v>-1.43141674918309</v>
      </c>
      <c r="M1094" s="11">
        <v>22</v>
      </c>
      <c r="N1094" s="11" t="s">
        <v>14026</v>
      </c>
    </row>
    <row r="1095" spans="1:14" s="11" customFormat="1" ht="34" hidden="1" x14ac:dyDescent="0.2">
      <c r="A1095" s="3"/>
      <c r="B1095" s="4" t="str">
        <f>VLOOKUP(F1095,decisions3!A:B,2,FALSE)</f>
        <v>no_redundant</v>
      </c>
      <c r="C1095" s="3" t="str">
        <f t="shared" ref="C1095:C1097" si="69">IF(L1095&gt;0,"EC-side","iPSC-side")</f>
        <v>EC-side</v>
      </c>
      <c r="D1095" s="47"/>
      <c r="E1095" s="4" t="str">
        <f>VLOOKUP(F1095,collapsed3!A:J,10,FALSE)</f>
        <v>redundant</v>
      </c>
      <c r="F1095" s="11" t="s">
        <v>8252</v>
      </c>
      <c r="G1095" s="3" t="s">
        <v>8253</v>
      </c>
      <c r="H1095" s="11">
        <v>4.4333701491476958E-3</v>
      </c>
      <c r="I1095" s="11">
        <v>2.1015075336888789E-2</v>
      </c>
      <c r="J1095" s="11">
        <v>0.40701791892395389</v>
      </c>
      <c r="K1095" s="11">
        <v>0.5692334028471866</v>
      </c>
      <c r="L1095" s="11">
        <v>1.7526247824905461</v>
      </c>
      <c r="M1095" s="11">
        <v>24</v>
      </c>
      <c r="N1095" s="11" t="s">
        <v>15659</v>
      </c>
    </row>
    <row r="1096" spans="1:14" s="11" customFormat="1" ht="128" hidden="1" x14ac:dyDescent="0.2">
      <c r="A1096" s="3"/>
      <c r="B1096" s="4" t="str">
        <f>VLOOKUP(F1096,decisions3!A:B,2,FALSE)</f>
        <v>no_biology</v>
      </c>
      <c r="C1096" s="3" t="str">
        <f t="shared" si="69"/>
        <v>EC-side</v>
      </c>
      <c r="D1096" s="47"/>
      <c r="E1096" s="4" t="str">
        <f>VLOOKUP(F1096,collapsed3!A:J,10,FALSE)</f>
        <v>main</v>
      </c>
      <c r="F1096" s="11" t="s">
        <v>9646</v>
      </c>
      <c r="G1096" s="3" t="s">
        <v>9647</v>
      </c>
      <c r="H1096" s="11">
        <v>1.2423190449916659E-6</v>
      </c>
      <c r="I1096" s="11">
        <v>2.798216552374332E-5</v>
      </c>
      <c r="J1096" s="11">
        <v>0.6435518361507222</v>
      </c>
      <c r="K1096" s="11">
        <v>0.36904610278067362</v>
      </c>
      <c r="L1096" s="11">
        <v>1.7501798570839131</v>
      </c>
      <c r="M1096" s="11">
        <v>313</v>
      </c>
      <c r="N1096" s="11" t="s">
        <v>16122</v>
      </c>
    </row>
    <row r="1097" spans="1:14" s="11" customFormat="1" ht="32" hidden="1" x14ac:dyDescent="0.2">
      <c r="A1097" s="3"/>
      <c r="B1097" s="4" t="str">
        <f>VLOOKUP(F1097,decisions3!A:B,2,FALSE)</f>
        <v>no_biology</v>
      </c>
      <c r="C1097" s="3" t="str">
        <f t="shared" si="69"/>
        <v>EC-side</v>
      </c>
      <c r="D1097" s="47"/>
      <c r="E1097" s="4" t="str">
        <f>VLOOKUP(F1097,collapsed3!A:J,10,FALSE)</f>
        <v>redundant</v>
      </c>
      <c r="F1097" s="11" t="s">
        <v>7284</v>
      </c>
      <c r="G1097" s="3" t="s">
        <v>7285</v>
      </c>
      <c r="H1097" s="11">
        <v>4.6221308359102684E-3</v>
      </c>
      <c r="I1097" s="11">
        <v>2.1658363429100339E-2</v>
      </c>
      <c r="J1097" s="11">
        <v>0.40701791892395389</v>
      </c>
      <c r="K1097" s="11">
        <v>0.54343577453463454</v>
      </c>
      <c r="L1097" s="11">
        <v>1.7500789604232641</v>
      </c>
      <c r="M1097" s="11">
        <v>29</v>
      </c>
      <c r="N1097" s="11" t="s">
        <v>15340</v>
      </c>
    </row>
    <row r="1098" spans="1:14" s="11" customFormat="1" ht="16" hidden="1" x14ac:dyDescent="0.2">
      <c r="F1098" s="11" t="s">
        <v>3281</v>
      </c>
      <c r="G1098" s="11" t="s">
        <v>3282</v>
      </c>
      <c r="H1098" s="11">
        <v>9.8795180722891562E-2</v>
      </c>
      <c r="I1098" s="11">
        <v>0.20763517390023409</v>
      </c>
      <c r="J1098" s="11">
        <v>0.2220560461452484</v>
      </c>
      <c r="K1098" s="11">
        <v>-0.45700867542018442</v>
      </c>
      <c r="L1098" s="11">
        <v>-1.353406693117756</v>
      </c>
      <c r="M1098" s="11">
        <v>16</v>
      </c>
      <c r="N1098" s="11" t="s">
        <v>14030</v>
      </c>
    </row>
    <row r="1099" spans="1:14" s="11" customFormat="1" ht="32" hidden="1" x14ac:dyDescent="0.2">
      <c r="A1099" s="3"/>
      <c r="B1099" s="4" t="str">
        <f>VLOOKUP(F1099,decisions3!A:B,2,FALSE)</f>
        <v>no_redundant</v>
      </c>
      <c r="C1099" s="3" t="str">
        <f>IF(L1099&gt;0,"EC-side","iPSC-side")</f>
        <v>EC-side</v>
      </c>
      <c r="D1099" s="47"/>
      <c r="E1099" s="4" t="str">
        <f>VLOOKUP(F1099,collapsed3!A:J,10,FALSE)</f>
        <v>redundant</v>
      </c>
      <c r="F1099" s="11" t="s">
        <v>3134</v>
      </c>
      <c r="G1099" s="3" t="s">
        <v>3135</v>
      </c>
      <c r="H1099" s="11">
        <v>1.949527722997158E-3</v>
      </c>
      <c r="I1099" s="11">
        <v>1.124243930956197E-2</v>
      </c>
      <c r="J1099" s="11">
        <v>0.45505986738722948</v>
      </c>
      <c r="K1099" s="11">
        <v>0.49647510932998662</v>
      </c>
      <c r="L1099" s="11">
        <v>1.7485618019316631</v>
      </c>
      <c r="M1099" s="11">
        <v>43</v>
      </c>
      <c r="N1099" s="11" t="s">
        <v>13981</v>
      </c>
    </row>
    <row r="1100" spans="1:14" s="11" customFormat="1" ht="16" hidden="1" x14ac:dyDescent="0.2">
      <c r="F1100" s="11" t="s">
        <v>3287</v>
      </c>
      <c r="G1100" s="11" t="s">
        <v>3288</v>
      </c>
      <c r="H1100" s="11">
        <v>0.33892617449664431</v>
      </c>
      <c r="I1100" s="11">
        <v>0.48979331234780538</v>
      </c>
      <c r="J1100" s="11">
        <v>9.0824141900715541E-2</v>
      </c>
      <c r="K1100" s="11">
        <v>0.36810558744211269</v>
      </c>
      <c r="L1100" s="11">
        <v>1.089645315441971</v>
      </c>
      <c r="M1100" s="11">
        <v>20</v>
      </c>
      <c r="N1100" s="11" t="s">
        <v>10824</v>
      </c>
    </row>
    <row r="1101" spans="1:14" s="11" customFormat="1" ht="16" hidden="1" x14ac:dyDescent="0.2">
      <c r="F1101" s="11" t="s">
        <v>3290</v>
      </c>
      <c r="G1101" s="11" t="s">
        <v>3291</v>
      </c>
      <c r="H1101" s="11">
        <v>0.74780058651026393</v>
      </c>
      <c r="I1101" s="11">
        <v>0.81464867096148164</v>
      </c>
      <c r="J1101" s="11">
        <v>4.4774889329693007E-2</v>
      </c>
      <c r="K1101" s="11">
        <v>0.21609618990480309</v>
      </c>
      <c r="L1101" s="11">
        <v>0.84398406228026313</v>
      </c>
      <c r="M1101" s="11">
        <v>73</v>
      </c>
      <c r="N1101" s="11" t="s">
        <v>14032</v>
      </c>
    </row>
    <row r="1102" spans="1:14" s="11" customFormat="1" ht="48" hidden="1" x14ac:dyDescent="0.2">
      <c r="A1102" s="3"/>
      <c r="B1102" s="4" t="str">
        <f>VLOOKUP(F1102,decisions3!A:B,2,FALSE)</f>
        <v>no_redundant</v>
      </c>
      <c r="C1102" s="3" t="str">
        <f>IF(L1102&gt;0,"EC-side","iPSC-side")</f>
        <v>EC-side</v>
      </c>
      <c r="D1102" s="47"/>
      <c r="E1102" s="4" t="str">
        <f>VLOOKUP(F1102,collapsed3!A:J,10,FALSE)</f>
        <v>redundant</v>
      </c>
      <c r="F1102" s="11" t="s">
        <v>6593</v>
      </c>
      <c r="G1102" s="3" t="s">
        <v>6594</v>
      </c>
      <c r="H1102" s="11">
        <v>6.1650236036790273E-4</v>
      </c>
      <c r="I1102" s="11">
        <v>4.6393933386211297E-3</v>
      </c>
      <c r="J1102" s="11">
        <v>0.47727081536286209</v>
      </c>
      <c r="K1102" s="11">
        <v>0.42796938727454659</v>
      </c>
      <c r="L1102" s="11">
        <v>1.7481174218500359</v>
      </c>
      <c r="M1102" s="11">
        <v>96</v>
      </c>
      <c r="N1102" s="11" t="s">
        <v>15114</v>
      </c>
    </row>
    <row r="1103" spans="1:14" s="11" customFormat="1" ht="16" hidden="1" x14ac:dyDescent="0.2">
      <c r="F1103" s="11" t="s">
        <v>3296</v>
      </c>
      <c r="G1103" s="11" t="s">
        <v>3297</v>
      </c>
      <c r="H1103" s="11">
        <v>0.13836477987421381</v>
      </c>
      <c r="I1103" s="11">
        <v>0.26197064989517821</v>
      </c>
      <c r="J1103" s="11">
        <v>0.1473312136993771</v>
      </c>
      <c r="K1103" s="11">
        <v>0.36129638464661512</v>
      </c>
      <c r="L1103" s="11">
        <v>1.254806609056681</v>
      </c>
      <c r="M1103" s="11">
        <v>41</v>
      </c>
      <c r="N1103" s="11" t="s">
        <v>13561</v>
      </c>
    </row>
    <row r="1104" spans="1:14" s="11" customFormat="1" ht="64" hidden="1" x14ac:dyDescent="0.2">
      <c r="F1104" s="11" t="s">
        <v>3299</v>
      </c>
      <c r="G1104" s="11" t="s">
        <v>3300</v>
      </c>
      <c r="H1104" s="11">
        <v>0.81389870435806833</v>
      </c>
      <c r="I1104" s="11">
        <v>0.8599783786585089</v>
      </c>
      <c r="J1104" s="11">
        <v>3.0560813861564919E-2</v>
      </c>
      <c r="K1104" s="11">
        <v>0.1826219206676627</v>
      </c>
      <c r="L1104" s="11">
        <v>0.86638810342250527</v>
      </c>
      <c r="M1104" s="11">
        <v>311</v>
      </c>
      <c r="N1104" s="11" t="s">
        <v>14034</v>
      </c>
    </row>
    <row r="1105" spans="1:14" s="11" customFormat="1" ht="32" hidden="1" x14ac:dyDescent="0.2">
      <c r="F1105" s="11" t="s">
        <v>3302</v>
      </c>
      <c r="G1105" s="11" t="s">
        <v>3303</v>
      </c>
      <c r="H1105" s="11">
        <v>0.27849927849927852</v>
      </c>
      <c r="I1105" s="11">
        <v>0.42719734660033171</v>
      </c>
      <c r="J1105" s="11">
        <v>9.3444921941099449E-2</v>
      </c>
      <c r="K1105" s="11">
        <v>0.27813289195493801</v>
      </c>
      <c r="L1105" s="11">
        <v>1.1117265610931779</v>
      </c>
      <c r="M1105" s="11">
        <v>85</v>
      </c>
      <c r="N1105" s="11" t="s">
        <v>14035</v>
      </c>
    </row>
    <row r="1106" spans="1:14" s="11" customFormat="1" ht="17" hidden="1" x14ac:dyDescent="0.2">
      <c r="A1106" s="3"/>
      <c r="B1106" s="4" t="str">
        <f>VLOOKUP(F1106,decisions3!A:B,2,FALSE)</f>
        <v>no_redundant</v>
      </c>
      <c r="C1106" s="3" t="str">
        <f t="shared" ref="C1106:C1107" si="70">IF(L1106&gt;0,"EC-side","iPSC-side")</f>
        <v>EC-side</v>
      </c>
      <c r="D1106" s="47"/>
      <c r="E1106" s="4" t="str">
        <f>VLOOKUP(F1106,collapsed3!A:J,10,FALSE)</f>
        <v>redundant</v>
      </c>
      <c r="F1106" s="11" t="s">
        <v>9189</v>
      </c>
      <c r="G1106" s="3" t="s">
        <v>9190</v>
      </c>
      <c r="H1106" s="11">
        <v>1.949527722997158E-3</v>
      </c>
      <c r="I1106" s="11">
        <v>1.124243930956197E-2</v>
      </c>
      <c r="J1106" s="11">
        <v>0.45505986738722948</v>
      </c>
      <c r="K1106" s="11">
        <v>0.49626799015331052</v>
      </c>
      <c r="L1106" s="11">
        <v>1.747832338008946</v>
      </c>
      <c r="M1106" s="11">
        <v>43</v>
      </c>
      <c r="N1106" s="11" t="s">
        <v>15970</v>
      </c>
    </row>
    <row r="1107" spans="1:14" s="11" customFormat="1" ht="144" hidden="1" x14ac:dyDescent="0.2">
      <c r="A1107" s="3"/>
      <c r="B1107" s="4" t="str">
        <f>VLOOKUP(F1107,decisions3!A:B,2,FALSE)</f>
        <v>no_redundant</v>
      </c>
      <c r="C1107" s="3" t="str">
        <f t="shared" si="70"/>
        <v>EC-side</v>
      </c>
      <c r="D1107" s="47"/>
      <c r="E1107" s="4" t="str">
        <f>VLOOKUP(F1107,collapsed3!A:J,10,FALSE)</f>
        <v>main</v>
      </c>
      <c r="F1107" s="11" t="s">
        <v>8958</v>
      </c>
      <c r="G1107" s="3" t="s">
        <v>8959</v>
      </c>
      <c r="H1107" s="11">
        <v>3.8663060947340592E-7</v>
      </c>
      <c r="I1107" s="11">
        <v>1.1174651066726941E-5</v>
      </c>
      <c r="J1107" s="11">
        <v>0.67496286001102501</v>
      </c>
      <c r="K1107" s="11">
        <v>0.36638789050609261</v>
      </c>
      <c r="L1107" s="11">
        <v>1.7472078216786759</v>
      </c>
      <c r="M1107" s="11">
        <v>346</v>
      </c>
      <c r="N1107" s="11" t="s">
        <v>15892</v>
      </c>
    </row>
    <row r="1108" spans="1:14" s="11" customFormat="1" ht="16" hidden="1" x14ac:dyDescent="0.2">
      <c r="F1108" s="11" t="s">
        <v>3311</v>
      </c>
      <c r="G1108" s="11" t="s">
        <v>3312</v>
      </c>
      <c r="H1108" s="11">
        <v>1.515626350287233E-2</v>
      </c>
      <c r="I1108" s="11">
        <v>5.2072961297381849E-2</v>
      </c>
      <c r="J1108" s="11">
        <v>0.38073040072279241</v>
      </c>
      <c r="K1108" s="11">
        <v>-0.55737845523164287</v>
      </c>
      <c r="L1108" s="11">
        <v>-1.6506464154461951</v>
      </c>
      <c r="M1108" s="11">
        <v>16</v>
      </c>
      <c r="N1108" s="11" t="s">
        <v>14038</v>
      </c>
    </row>
    <row r="1109" spans="1:14" s="11" customFormat="1" ht="32" hidden="1" x14ac:dyDescent="0.2">
      <c r="F1109" s="11" t="s">
        <v>3314</v>
      </c>
      <c r="G1109" s="11" t="s">
        <v>3315</v>
      </c>
      <c r="H1109" s="11">
        <v>5.1675977653631293E-2</v>
      </c>
      <c r="I1109" s="11">
        <v>0.1297261668076555</v>
      </c>
      <c r="J1109" s="11">
        <v>0.23439264729468609</v>
      </c>
      <c r="K1109" s="11">
        <v>0.33571831130713381</v>
      </c>
      <c r="L1109" s="11">
        <v>1.365843303851185</v>
      </c>
      <c r="M1109" s="11">
        <v>90</v>
      </c>
      <c r="N1109" s="11" t="s">
        <v>14039</v>
      </c>
    </row>
    <row r="1110" spans="1:14" s="11" customFormat="1" ht="16" hidden="1" x14ac:dyDescent="0.2">
      <c r="F1110" s="11" t="s">
        <v>3317</v>
      </c>
      <c r="G1110" s="11" t="s">
        <v>3318</v>
      </c>
      <c r="H1110" s="11">
        <v>0.2019230769230769</v>
      </c>
      <c r="I1110" s="11">
        <v>0.34019364001046698</v>
      </c>
      <c r="J1110" s="11">
        <v>0.1204333716422593</v>
      </c>
      <c r="K1110" s="11">
        <v>0.36081695117641399</v>
      </c>
      <c r="L1110" s="11">
        <v>1.2000535786998561</v>
      </c>
      <c r="M1110" s="11">
        <v>33</v>
      </c>
      <c r="N1110" s="11" t="s">
        <v>14040</v>
      </c>
    </row>
    <row r="1111" spans="1:14" s="11" customFormat="1" ht="17" hidden="1" x14ac:dyDescent="0.2">
      <c r="A1111" s="3"/>
      <c r="B1111" s="4" t="str">
        <f>VLOOKUP(F1111,decisions3!A:B,2,FALSE)</f>
        <v>no_redundant</v>
      </c>
      <c r="C1111" s="3" t="str">
        <f t="shared" ref="C1111:C1112" si="71">IF(L1111&gt;0,"EC-side","iPSC-side")</f>
        <v>EC-side</v>
      </c>
      <c r="D1111" s="47"/>
      <c r="E1111" s="4" t="str">
        <f>VLOOKUP(F1111,collapsed3!A:J,10,FALSE)</f>
        <v>redundant</v>
      </c>
      <c r="F1111" s="11" t="s">
        <v>3143</v>
      </c>
      <c r="G1111" s="3" t="s">
        <v>3144</v>
      </c>
      <c r="H1111" s="11">
        <v>2.3526302253512252E-3</v>
      </c>
      <c r="I1111" s="11">
        <v>1.297920661485997E-2</v>
      </c>
      <c r="J1111" s="11">
        <v>0.43170769580334639</v>
      </c>
      <c r="K1111" s="11">
        <v>0.4842472132654464</v>
      </c>
      <c r="L1111" s="11">
        <v>1.746380289056624</v>
      </c>
      <c r="M1111" s="11">
        <v>47</v>
      </c>
      <c r="N1111" s="11" t="s">
        <v>13984</v>
      </c>
    </row>
    <row r="1112" spans="1:14" s="11" customFormat="1" ht="17" hidden="1" x14ac:dyDescent="0.2">
      <c r="A1112" s="3"/>
      <c r="B1112" s="4" t="str">
        <f>VLOOKUP(F1112,decisions3!A:B,2,FALSE)</f>
        <v>no_biology</v>
      </c>
      <c r="C1112" s="3" t="str">
        <f t="shared" si="71"/>
        <v>EC-side</v>
      </c>
      <c r="D1112" s="47"/>
      <c r="E1112" s="4" t="str">
        <f>VLOOKUP(F1112,collapsed3!A:J,10,FALSE)</f>
        <v>redundant</v>
      </c>
      <c r="F1112" s="11" t="s">
        <v>1364</v>
      </c>
      <c r="G1112" s="3" t="s">
        <v>1365</v>
      </c>
      <c r="H1112" s="11">
        <v>6.3679341062514569E-3</v>
      </c>
      <c r="I1112" s="11">
        <v>2.784159677512351E-2</v>
      </c>
      <c r="J1112" s="11">
        <v>0.40701791892395389</v>
      </c>
      <c r="K1112" s="11">
        <v>0.5752194557053476</v>
      </c>
      <c r="L1112" s="11">
        <v>1.7462228442494721</v>
      </c>
      <c r="M1112" s="11">
        <v>22</v>
      </c>
      <c r="N1112" s="11" t="s">
        <v>13399</v>
      </c>
    </row>
    <row r="1113" spans="1:14" s="11" customFormat="1" ht="32" hidden="1" x14ac:dyDescent="0.2">
      <c r="F1113" s="11" t="s">
        <v>3326</v>
      </c>
      <c r="G1113" s="11" t="s">
        <v>3327</v>
      </c>
      <c r="H1113" s="11">
        <v>0.68143100511073251</v>
      </c>
      <c r="I1113" s="11">
        <v>0.76769702059042855</v>
      </c>
      <c r="J1113" s="11">
        <v>5.594285930657051E-2</v>
      </c>
      <c r="K1113" s="11">
        <v>0.30260730247989392</v>
      </c>
      <c r="L1113" s="11">
        <v>0.83648635346571298</v>
      </c>
      <c r="M1113" s="11">
        <v>16</v>
      </c>
      <c r="N1113" s="11" t="s">
        <v>14043</v>
      </c>
    </row>
    <row r="1114" spans="1:14" s="11" customFormat="1" ht="32" hidden="1" x14ac:dyDescent="0.2">
      <c r="F1114" s="11" t="s">
        <v>3329</v>
      </c>
      <c r="G1114" s="11" t="s">
        <v>3330</v>
      </c>
      <c r="H1114" s="11">
        <v>0.56671899529042391</v>
      </c>
      <c r="I1114" s="11">
        <v>0.68022941514830004</v>
      </c>
      <c r="J1114" s="11">
        <v>6.0771945185353282E-2</v>
      </c>
      <c r="K1114" s="11">
        <v>0.28955536106881502</v>
      </c>
      <c r="L1114" s="11">
        <v>0.9324832280654326</v>
      </c>
      <c r="M1114" s="11">
        <v>29</v>
      </c>
      <c r="N1114" s="11" t="s">
        <v>14044</v>
      </c>
    </row>
    <row r="1115" spans="1:14" s="11" customFormat="1" ht="32" hidden="1" x14ac:dyDescent="0.2">
      <c r="F1115" s="11" t="s">
        <v>3332</v>
      </c>
      <c r="G1115" s="11" t="s">
        <v>3333</v>
      </c>
      <c r="H1115" s="11">
        <v>0.1171428571428571</v>
      </c>
      <c r="I1115" s="11">
        <v>0.23215325936199721</v>
      </c>
      <c r="J1115" s="11">
        <v>0.2220560461452484</v>
      </c>
      <c r="K1115" s="11">
        <v>-0.31772872526877088</v>
      </c>
      <c r="L1115" s="11">
        <v>-1.261927132505497</v>
      </c>
      <c r="M1115" s="11">
        <v>46</v>
      </c>
      <c r="N1115" s="11" t="s">
        <v>14045</v>
      </c>
    </row>
    <row r="1116" spans="1:14" s="11" customFormat="1" ht="32" hidden="1" x14ac:dyDescent="0.2">
      <c r="F1116" s="11" t="s">
        <v>3335</v>
      </c>
      <c r="G1116" s="11" t="s">
        <v>3336</v>
      </c>
      <c r="H1116" s="11">
        <v>2.0368373284517651E-2</v>
      </c>
      <c r="I1116" s="11">
        <v>6.3886679088290543E-2</v>
      </c>
      <c r="J1116" s="11">
        <v>0.35248785758361922</v>
      </c>
      <c r="K1116" s="11">
        <v>-0.54402990190623546</v>
      </c>
      <c r="L1116" s="11">
        <v>-1.611115390356934</v>
      </c>
      <c r="M1116" s="11">
        <v>16</v>
      </c>
      <c r="N1116" s="11" t="s">
        <v>14046</v>
      </c>
    </row>
    <row r="1117" spans="1:14" s="11" customFormat="1" ht="32" hidden="1" x14ac:dyDescent="0.2">
      <c r="F1117" s="11" t="s">
        <v>3338</v>
      </c>
      <c r="G1117" s="11" t="s">
        <v>3339</v>
      </c>
      <c r="H1117" s="11">
        <v>0.12804878048780491</v>
      </c>
      <c r="I1117" s="11">
        <v>0.24731361151577219</v>
      </c>
      <c r="J1117" s="11">
        <v>0.21925034670375521</v>
      </c>
      <c r="K1117" s="11">
        <v>-0.29718444023503432</v>
      </c>
      <c r="L1117" s="11">
        <v>-1.2453348529632651</v>
      </c>
      <c r="M1117" s="11">
        <v>59</v>
      </c>
      <c r="N1117" s="11" t="s">
        <v>14047</v>
      </c>
    </row>
    <row r="1118" spans="1:14" s="11" customFormat="1" ht="96" hidden="1" x14ac:dyDescent="0.2">
      <c r="F1118" s="11" t="s">
        <v>3341</v>
      </c>
      <c r="G1118" s="11" t="s">
        <v>3342</v>
      </c>
      <c r="H1118" s="11">
        <v>2.526208600533297E-2</v>
      </c>
      <c r="I1118" s="11">
        <v>7.6042371330338684E-2</v>
      </c>
      <c r="J1118" s="11">
        <v>0.35248785758361922</v>
      </c>
      <c r="K1118" s="11">
        <v>-0.2440698146733537</v>
      </c>
      <c r="L1118" s="11">
        <v>-1.2976985442967861</v>
      </c>
      <c r="M1118" s="11">
        <v>246</v>
      </c>
      <c r="N1118" s="11" t="s">
        <v>14048</v>
      </c>
    </row>
    <row r="1119" spans="1:14" s="11" customFormat="1" ht="16" hidden="1" x14ac:dyDescent="0.2">
      <c r="F1119" s="11" t="s">
        <v>3344</v>
      </c>
      <c r="G1119" s="11" t="s">
        <v>3345</v>
      </c>
      <c r="H1119" s="11">
        <v>0.28607594936708858</v>
      </c>
      <c r="I1119" s="11">
        <v>0.434973952808618</v>
      </c>
      <c r="J1119" s="11">
        <v>0.12814291689841531</v>
      </c>
      <c r="K1119" s="11">
        <v>-0.33815094761831521</v>
      </c>
      <c r="L1119" s="11">
        <v>-1.143074143877985</v>
      </c>
      <c r="M1119" s="11">
        <v>25</v>
      </c>
      <c r="N1119" s="11" t="s">
        <v>14049</v>
      </c>
    </row>
    <row r="1120" spans="1:14" s="11" customFormat="1" ht="16" hidden="1" x14ac:dyDescent="0.2">
      <c r="F1120" s="11" t="s">
        <v>3347</v>
      </c>
      <c r="G1120" s="11" t="s">
        <v>3348</v>
      </c>
      <c r="H1120" s="11">
        <v>3.7094391414333752E-2</v>
      </c>
      <c r="I1120" s="11">
        <v>0.102322873614201</v>
      </c>
      <c r="J1120" s="11">
        <v>0.3217759180753611</v>
      </c>
      <c r="K1120" s="11">
        <v>-0.43420365235229902</v>
      </c>
      <c r="L1120" s="11">
        <v>-1.515194535414139</v>
      </c>
      <c r="M1120" s="11">
        <v>29</v>
      </c>
      <c r="N1120" s="11" t="s">
        <v>14050</v>
      </c>
    </row>
    <row r="1121" spans="1:14" s="11" customFormat="1" ht="32" hidden="1" x14ac:dyDescent="0.2">
      <c r="A1121" s="3"/>
      <c r="B1121" s="4" t="str">
        <f>VLOOKUP(F1121,decisions3!A:B,2,FALSE)</f>
        <v>no_biology</v>
      </c>
      <c r="C1121" s="3" t="str">
        <f>IF(L1121&gt;0,"EC-side","iPSC-side")</f>
        <v>EC-side</v>
      </c>
      <c r="D1121" s="47"/>
      <c r="E1121" s="4" t="str">
        <f>VLOOKUP(F1121,collapsed3!A:J,10,FALSE)</f>
        <v>redundant</v>
      </c>
      <c r="F1121" s="11" t="s">
        <v>4036</v>
      </c>
      <c r="G1121" s="3" t="s">
        <v>4037</v>
      </c>
      <c r="H1121" s="11">
        <v>4.296087389739944E-3</v>
      </c>
      <c r="I1121" s="11">
        <v>2.0453383986721071E-2</v>
      </c>
      <c r="J1121" s="11">
        <v>0.40701791892395389</v>
      </c>
      <c r="K1121" s="11">
        <v>0.51976105959337726</v>
      </c>
      <c r="L1121" s="11">
        <v>1.745383670191496</v>
      </c>
      <c r="M1121" s="11">
        <v>34</v>
      </c>
      <c r="N1121" s="11" t="s">
        <v>14278</v>
      </c>
    </row>
    <row r="1122" spans="1:14" s="11" customFormat="1" ht="32" hidden="1" x14ac:dyDescent="0.2">
      <c r="F1122" s="11" t="s">
        <v>3353</v>
      </c>
      <c r="G1122" s="11" t="s">
        <v>3354</v>
      </c>
      <c r="H1122" s="11">
        <v>2.0120999407614349E-2</v>
      </c>
      <c r="I1122" s="11">
        <v>6.358572393796523E-2</v>
      </c>
      <c r="J1122" s="11">
        <v>0.35248785758361922</v>
      </c>
      <c r="K1122" s="11">
        <v>-0.35658059243932372</v>
      </c>
      <c r="L1122" s="11">
        <v>-1.532991126570624</v>
      </c>
      <c r="M1122" s="11">
        <v>65</v>
      </c>
      <c r="N1122" s="11" t="s">
        <v>14052</v>
      </c>
    </row>
    <row r="1123" spans="1:14" s="11" customFormat="1" ht="48" hidden="1" x14ac:dyDescent="0.2">
      <c r="F1123" s="11" t="s">
        <v>3356</v>
      </c>
      <c r="G1123" s="11" t="s">
        <v>3357</v>
      </c>
      <c r="H1123" s="11">
        <v>0.19687499999999999</v>
      </c>
      <c r="I1123" s="11">
        <v>0.33437012480499217</v>
      </c>
      <c r="J1123" s="11">
        <v>0.17669426893849799</v>
      </c>
      <c r="K1123" s="11">
        <v>-0.27097554913858513</v>
      </c>
      <c r="L1123" s="11">
        <v>-1.16496276341158</v>
      </c>
      <c r="M1123" s="11">
        <v>65</v>
      </c>
      <c r="N1123" s="11" t="s">
        <v>14053</v>
      </c>
    </row>
    <row r="1124" spans="1:14" s="11" customFormat="1" ht="48" hidden="1" x14ac:dyDescent="0.2">
      <c r="F1124" s="11" t="s">
        <v>3359</v>
      </c>
      <c r="G1124" s="11" t="s">
        <v>3360</v>
      </c>
      <c r="H1124" s="11">
        <v>0.875</v>
      </c>
      <c r="I1124" s="11">
        <v>0.90866454689984111</v>
      </c>
      <c r="J1124" s="11">
        <v>8.3363406511038601E-2</v>
      </c>
      <c r="K1124" s="11">
        <v>-0.17123705994417401</v>
      </c>
      <c r="L1124" s="11">
        <v>-0.82450043688159569</v>
      </c>
      <c r="M1124" s="11">
        <v>119</v>
      </c>
      <c r="N1124" s="11" t="s">
        <v>14054</v>
      </c>
    </row>
    <row r="1125" spans="1:14" s="11" customFormat="1" ht="32" hidden="1" x14ac:dyDescent="0.2">
      <c r="F1125" s="11" t="s">
        <v>3362</v>
      </c>
      <c r="G1125" s="11" t="s">
        <v>3363</v>
      </c>
      <c r="H1125" s="11">
        <v>0.17881944444444439</v>
      </c>
      <c r="I1125" s="11">
        <v>0.31197879570275411</v>
      </c>
      <c r="J1125" s="11">
        <v>0.13500203382863141</v>
      </c>
      <c r="K1125" s="11">
        <v>0.47727820165744472</v>
      </c>
      <c r="L1125" s="11">
        <v>1.2891395808421779</v>
      </c>
      <c r="M1125" s="11">
        <v>15</v>
      </c>
      <c r="N1125" s="11" t="s">
        <v>14055</v>
      </c>
    </row>
    <row r="1126" spans="1:14" s="11" customFormat="1" ht="16" hidden="1" x14ac:dyDescent="0.2">
      <c r="F1126" s="11" t="s">
        <v>3365</v>
      </c>
      <c r="G1126" s="11" t="s">
        <v>3366</v>
      </c>
      <c r="H1126" s="11">
        <v>2.8022559831647809E-2</v>
      </c>
      <c r="I1126" s="11">
        <v>8.1516461713929414E-2</v>
      </c>
      <c r="J1126" s="11">
        <v>0.35248785758361922</v>
      </c>
      <c r="K1126" s="11">
        <v>0.48422900309433692</v>
      </c>
      <c r="L1126" s="11">
        <v>1.530176122418373</v>
      </c>
      <c r="M1126" s="11">
        <v>27</v>
      </c>
      <c r="N1126" s="11" t="s">
        <v>14056</v>
      </c>
    </row>
    <row r="1127" spans="1:14" s="11" customFormat="1" ht="16" hidden="1" x14ac:dyDescent="0.2">
      <c r="F1127" s="11" t="s">
        <v>3368</v>
      </c>
      <c r="G1127" s="11" t="s">
        <v>3369</v>
      </c>
      <c r="H1127" s="11">
        <v>5.7599999999999998E-2</v>
      </c>
      <c r="I1127" s="11">
        <v>0.13976344725111439</v>
      </c>
      <c r="J1127" s="11">
        <v>0.23779383442368809</v>
      </c>
      <c r="K1127" s="11">
        <v>0.42572626791820889</v>
      </c>
      <c r="L1127" s="11">
        <v>1.4296101300419159</v>
      </c>
      <c r="M1127" s="11">
        <v>34</v>
      </c>
      <c r="N1127" s="11" t="s">
        <v>14057</v>
      </c>
    </row>
    <row r="1128" spans="1:14" s="11" customFormat="1" ht="16" hidden="1" x14ac:dyDescent="0.2">
      <c r="F1128" s="11" t="s">
        <v>3371</v>
      </c>
      <c r="G1128" s="11" t="s">
        <v>3372</v>
      </c>
      <c r="H1128" s="11">
        <v>0.2387267904509284</v>
      </c>
      <c r="I1128" s="11">
        <v>0.38480926486841049</v>
      </c>
      <c r="J1128" s="11">
        <v>0.14551614609036029</v>
      </c>
      <c r="K1128" s="11">
        <v>-0.31607107447098121</v>
      </c>
      <c r="L1128" s="11">
        <v>-1.155454285818573</v>
      </c>
      <c r="M1128" s="11">
        <v>34</v>
      </c>
      <c r="N1128" s="11" t="s">
        <v>14058</v>
      </c>
    </row>
    <row r="1129" spans="1:14" s="11" customFormat="1" ht="16" hidden="1" x14ac:dyDescent="0.2">
      <c r="F1129" s="11" t="s">
        <v>3374</v>
      </c>
      <c r="G1129" s="11" t="s">
        <v>3375</v>
      </c>
      <c r="H1129" s="11">
        <v>0.98090692124105017</v>
      </c>
      <c r="I1129" s="11">
        <v>0.98695071003489521</v>
      </c>
      <c r="J1129" s="11">
        <v>5.4680848878544193E-2</v>
      </c>
      <c r="K1129" s="11">
        <v>-0.17761289834573241</v>
      </c>
      <c r="L1129" s="11">
        <v>-0.53662714204357187</v>
      </c>
      <c r="M1129" s="11">
        <v>17</v>
      </c>
      <c r="N1129" s="11" t="s">
        <v>14059</v>
      </c>
    </row>
    <row r="1130" spans="1:14" s="11" customFormat="1" ht="32" hidden="1" x14ac:dyDescent="0.2">
      <c r="F1130" s="11" t="s">
        <v>3377</v>
      </c>
      <c r="G1130" s="11" t="s">
        <v>3378</v>
      </c>
      <c r="H1130" s="11">
        <v>8.3109919571045576E-2</v>
      </c>
      <c r="I1130" s="11">
        <v>0.18198404157088</v>
      </c>
      <c r="J1130" s="11">
        <v>0.17821987495197311</v>
      </c>
      <c r="K1130" s="11">
        <v>0.3047855942105307</v>
      </c>
      <c r="L1130" s="11">
        <v>1.297834640617237</v>
      </c>
      <c r="M1130" s="11">
        <v>118</v>
      </c>
      <c r="N1130" s="11" t="s">
        <v>14060</v>
      </c>
    </row>
    <row r="1131" spans="1:14" s="11" customFormat="1" ht="16" hidden="1" x14ac:dyDescent="0.2">
      <c r="F1131" s="11" t="s">
        <v>3380</v>
      </c>
      <c r="G1131" s="11" t="s">
        <v>3381</v>
      </c>
      <c r="H1131" s="11">
        <v>0.2932330827067669</v>
      </c>
      <c r="I1131" s="11">
        <v>0.44215108408139459</v>
      </c>
      <c r="J1131" s="11">
        <v>0.1256399213098405</v>
      </c>
      <c r="K1131" s="11">
        <v>-0.33028830025708589</v>
      </c>
      <c r="L1131" s="11">
        <v>-1.13379372996502</v>
      </c>
      <c r="M1131" s="11">
        <v>26</v>
      </c>
      <c r="N1131" s="11" t="s">
        <v>14061</v>
      </c>
    </row>
    <row r="1132" spans="1:14" s="11" customFormat="1" ht="48" hidden="1" x14ac:dyDescent="0.2">
      <c r="A1132" s="3"/>
      <c r="B1132" s="4" t="str">
        <f>VLOOKUP(F1132,decisions3!A:B,2,FALSE)</f>
        <v>no_biology</v>
      </c>
      <c r="C1132" s="3" t="str">
        <f>IF(L1132&gt;0,"EC-side","iPSC-side")</f>
        <v>EC-side</v>
      </c>
      <c r="D1132" s="47"/>
      <c r="E1132" s="4" t="str">
        <f>VLOOKUP(F1132,collapsed3!A:J,10,FALSE)</f>
        <v>redundant</v>
      </c>
      <c r="F1132" s="11" t="s">
        <v>1826</v>
      </c>
      <c r="G1132" s="3" t="s">
        <v>1827</v>
      </c>
      <c r="H1132" s="11">
        <v>6.6128529278230378E-4</v>
      </c>
      <c r="I1132" s="11">
        <v>4.836374998565411E-3</v>
      </c>
      <c r="J1132" s="11">
        <v>0.47727081536286209</v>
      </c>
      <c r="K1132" s="11">
        <v>0.42714615493437141</v>
      </c>
      <c r="L1132" s="11">
        <v>1.7447547822807541</v>
      </c>
      <c r="M1132" s="11">
        <v>96</v>
      </c>
      <c r="N1132" s="11" t="s">
        <v>13550</v>
      </c>
    </row>
    <row r="1133" spans="1:14" s="11" customFormat="1" ht="32" hidden="1" x14ac:dyDescent="0.2">
      <c r="F1133" s="11" t="s">
        <v>3386</v>
      </c>
      <c r="G1133" s="11" t="s">
        <v>3387</v>
      </c>
      <c r="H1133" s="11">
        <v>2.5924121247060328E-2</v>
      </c>
      <c r="I1133" s="11">
        <v>7.7181567906015519E-2</v>
      </c>
      <c r="J1133" s="11">
        <v>0.35248785758361922</v>
      </c>
      <c r="K1133" s="11">
        <v>-0.4275390493922126</v>
      </c>
      <c r="L1133" s="11">
        <v>-1.556244339524173</v>
      </c>
      <c r="M1133" s="11">
        <v>33</v>
      </c>
      <c r="N1133" s="11" t="s">
        <v>14063</v>
      </c>
    </row>
    <row r="1134" spans="1:14" s="11" customFormat="1" ht="32" hidden="1" x14ac:dyDescent="0.2">
      <c r="F1134" s="11" t="s">
        <v>3389</v>
      </c>
      <c r="G1134" s="11" t="s">
        <v>3390</v>
      </c>
      <c r="H1134" s="11">
        <v>0.14985590778097979</v>
      </c>
      <c r="I1134" s="11">
        <v>0.27651378238004531</v>
      </c>
      <c r="J1134" s="11">
        <v>0.1342734528832023</v>
      </c>
      <c r="K1134" s="11">
        <v>0.31128988734221058</v>
      </c>
      <c r="L1134" s="11">
        <v>1.231996639696149</v>
      </c>
      <c r="M1134" s="11">
        <v>76</v>
      </c>
      <c r="N1134" s="11" t="s">
        <v>14064</v>
      </c>
    </row>
    <row r="1135" spans="1:14" s="11" customFormat="1" ht="16" hidden="1" x14ac:dyDescent="0.2">
      <c r="F1135" s="11" t="s">
        <v>3392</v>
      </c>
      <c r="G1135" s="11" t="s">
        <v>3393</v>
      </c>
      <c r="H1135" s="11">
        <v>0.52681388012618302</v>
      </c>
      <c r="I1135" s="11">
        <v>0.6485390623792362</v>
      </c>
      <c r="J1135" s="11">
        <v>0.10208010766274719</v>
      </c>
      <c r="K1135" s="11">
        <v>-0.2186739945129651</v>
      </c>
      <c r="L1135" s="11">
        <v>-0.96222964729355087</v>
      </c>
      <c r="M1135" s="11">
        <v>72</v>
      </c>
      <c r="N1135" s="11" t="s">
        <v>14065</v>
      </c>
    </row>
    <row r="1136" spans="1:14" s="11" customFormat="1" ht="16" hidden="1" x14ac:dyDescent="0.2">
      <c r="F1136" s="11" t="s">
        <v>3395</v>
      </c>
      <c r="G1136" s="11" t="s">
        <v>3396</v>
      </c>
      <c r="H1136" s="11">
        <v>0.59687500000000004</v>
      </c>
      <c r="I1136" s="11">
        <v>0.70579064083997112</v>
      </c>
      <c r="J1136" s="11">
        <v>9.4050346572781274E-2</v>
      </c>
      <c r="K1136" s="11">
        <v>-0.21829906448889949</v>
      </c>
      <c r="L1136" s="11">
        <v>-0.9384989982512747</v>
      </c>
      <c r="M1136" s="11">
        <v>65</v>
      </c>
      <c r="N1136" s="11" t="s">
        <v>14066</v>
      </c>
    </row>
    <row r="1137" spans="1:14" s="11" customFormat="1" ht="16" hidden="1" x14ac:dyDescent="0.2">
      <c r="F1137" s="11" t="s">
        <v>3398</v>
      </c>
      <c r="G1137" s="11" t="s">
        <v>3399</v>
      </c>
      <c r="H1137" s="11">
        <v>0.46391752577319589</v>
      </c>
      <c r="I1137" s="11">
        <v>0.59934914524337723</v>
      </c>
      <c r="J1137" s="11">
        <v>9.7544921624719963E-2</v>
      </c>
      <c r="K1137" s="11">
        <v>-0.2973773559880582</v>
      </c>
      <c r="L1137" s="11">
        <v>-0.98912270872834407</v>
      </c>
      <c r="M1137" s="11">
        <v>24</v>
      </c>
      <c r="N1137" s="11" t="s">
        <v>14067</v>
      </c>
    </row>
    <row r="1138" spans="1:14" s="11" customFormat="1" ht="32" hidden="1" x14ac:dyDescent="0.2">
      <c r="F1138" s="11" t="s">
        <v>3401</v>
      </c>
      <c r="G1138" s="11" t="s">
        <v>3402</v>
      </c>
      <c r="H1138" s="11">
        <v>0.55205047318611988</v>
      </c>
      <c r="I1138" s="11">
        <v>0.66855920158200466</v>
      </c>
      <c r="J1138" s="11">
        <v>9.9233334377119051E-2</v>
      </c>
      <c r="K1138" s="11">
        <v>-0.21555195393677809</v>
      </c>
      <c r="L1138" s="11">
        <v>-0.94849175400106578</v>
      </c>
      <c r="M1138" s="11">
        <v>72</v>
      </c>
      <c r="N1138" s="11" t="s">
        <v>14068</v>
      </c>
    </row>
    <row r="1139" spans="1:14" s="11" customFormat="1" ht="34" hidden="1" x14ac:dyDescent="0.2">
      <c r="A1139" s="3"/>
      <c r="B1139" s="4" t="str">
        <f>VLOOKUP(F1139,decisions3!A:B,2,FALSE)</f>
        <v>no_redundant</v>
      </c>
      <c r="C1139" s="3" t="str">
        <f>IF(L1139&gt;0,"EC-side","iPSC-side")</f>
        <v>EC-side</v>
      </c>
      <c r="D1139" s="47"/>
      <c r="E1139" s="4" t="str">
        <f>VLOOKUP(F1139,collapsed3!A:J,10,FALSE)</f>
        <v>redundant</v>
      </c>
      <c r="F1139" s="11" t="s">
        <v>7318</v>
      </c>
      <c r="G1139" s="3" t="s">
        <v>7319</v>
      </c>
      <c r="H1139" s="11">
        <v>3.6303212773257381E-3</v>
      </c>
      <c r="I1139" s="11">
        <v>1.7964589835978571E-2</v>
      </c>
      <c r="J1139" s="11">
        <v>0.43170769580334639</v>
      </c>
      <c r="K1139" s="11">
        <v>0.56226260385380267</v>
      </c>
      <c r="L1139" s="11">
        <v>1.7443427036436969</v>
      </c>
      <c r="M1139" s="11">
        <v>25</v>
      </c>
      <c r="N1139" s="11" t="s">
        <v>15352</v>
      </c>
    </row>
    <row r="1140" spans="1:14" s="11" customFormat="1" ht="208" hidden="1" x14ac:dyDescent="0.2">
      <c r="F1140" s="11" t="s">
        <v>3407</v>
      </c>
      <c r="G1140" s="11" t="s">
        <v>3408</v>
      </c>
      <c r="H1140" s="11">
        <v>0.29491525423728809</v>
      </c>
      <c r="I1140" s="11">
        <v>0.4439141892759248</v>
      </c>
      <c r="J1140" s="11">
        <v>7.6873673412654178E-2</v>
      </c>
      <c r="K1140" s="11">
        <v>0.21669603610380919</v>
      </c>
      <c r="L1140" s="11">
        <v>1.0630948454592599</v>
      </c>
      <c r="M1140" s="11">
        <v>490</v>
      </c>
      <c r="N1140" s="11" t="s">
        <v>14070</v>
      </c>
    </row>
    <row r="1141" spans="1:14" s="11" customFormat="1" ht="32" hidden="1" x14ac:dyDescent="0.2">
      <c r="F1141" s="11" t="s">
        <v>3410</v>
      </c>
      <c r="G1141" s="11" t="s">
        <v>3411</v>
      </c>
      <c r="H1141" s="11">
        <v>0.62549800796812749</v>
      </c>
      <c r="I1141" s="11">
        <v>0.72584869775777916</v>
      </c>
      <c r="J1141" s="11">
        <v>0.10592029273625291</v>
      </c>
      <c r="K1141" s="11">
        <v>-0.18986138423483709</v>
      </c>
      <c r="L1141" s="11">
        <v>-0.93187740522144114</v>
      </c>
      <c r="M1141" s="11">
        <v>141</v>
      </c>
      <c r="N1141" s="11" t="s">
        <v>14071</v>
      </c>
    </row>
    <row r="1142" spans="1:14" s="11" customFormat="1" ht="32" hidden="1" x14ac:dyDescent="0.2">
      <c r="F1142" s="11" t="s">
        <v>3413</v>
      </c>
      <c r="G1142" s="11" t="s">
        <v>3414</v>
      </c>
      <c r="H1142" s="11">
        <v>0.62676056338028174</v>
      </c>
      <c r="I1142" s="11">
        <v>0.72598956915478041</v>
      </c>
      <c r="J1142" s="11">
        <v>5.1011413203915008E-2</v>
      </c>
      <c r="K1142" s="11">
        <v>0.2254387011144362</v>
      </c>
      <c r="L1142" s="11">
        <v>0.90997753570213746</v>
      </c>
      <c r="M1142" s="11">
        <v>87</v>
      </c>
      <c r="N1142" s="11" t="s">
        <v>14072</v>
      </c>
    </row>
    <row r="1143" spans="1:14" s="11" customFormat="1" ht="128" hidden="1" x14ac:dyDescent="0.2">
      <c r="F1143" s="11" t="s">
        <v>3416</v>
      </c>
      <c r="G1143" s="11" t="s">
        <v>3417</v>
      </c>
      <c r="H1143" s="11">
        <v>0.76674364896073899</v>
      </c>
      <c r="I1143" s="11">
        <v>0.82673646665756795</v>
      </c>
      <c r="J1143" s="11">
        <v>3.2505765116464122E-2</v>
      </c>
      <c r="K1143" s="11">
        <v>0.1857557695254079</v>
      </c>
      <c r="L1143" s="11">
        <v>0.89776690333609588</v>
      </c>
      <c r="M1143" s="11">
        <v>409</v>
      </c>
      <c r="N1143" s="11" t="s">
        <v>14073</v>
      </c>
    </row>
    <row r="1144" spans="1:14" s="11" customFormat="1" ht="32" hidden="1" x14ac:dyDescent="0.2">
      <c r="F1144" s="11" t="s">
        <v>3419</v>
      </c>
      <c r="G1144" s="11" t="s">
        <v>3420</v>
      </c>
      <c r="H1144" s="11">
        <v>0.2395982783357245</v>
      </c>
      <c r="I1144" s="11">
        <v>0.38567174817371919</v>
      </c>
      <c r="J1144" s="11">
        <v>0.10208010766274719</v>
      </c>
      <c r="K1144" s="11">
        <v>0.28929052618740181</v>
      </c>
      <c r="L1144" s="11">
        <v>1.1487604657181341</v>
      </c>
      <c r="M1144" s="11">
        <v>78</v>
      </c>
      <c r="N1144" s="11" t="s">
        <v>14074</v>
      </c>
    </row>
    <row r="1145" spans="1:14" s="11" customFormat="1" ht="32" hidden="1" x14ac:dyDescent="0.2">
      <c r="A1145" s="3"/>
      <c r="B1145" s="4" t="str">
        <f>VLOOKUP(F1145,decisions3!A:B,2,FALSE)</f>
        <v>no_biology</v>
      </c>
      <c r="C1145" s="3" t="str">
        <f>IF(L1145&gt;0,"EC-side","iPSC-side")</f>
        <v>EC-side</v>
      </c>
      <c r="D1145" s="47"/>
      <c r="E1145" s="4" t="str">
        <f>VLOOKUP(F1145,collapsed3!A:J,10,FALSE)</f>
        <v>redundant</v>
      </c>
      <c r="F1145" s="11" t="s">
        <v>8605</v>
      </c>
      <c r="G1145" s="3" t="s">
        <v>8606</v>
      </c>
      <c r="H1145" s="11">
        <v>6.4915794646565042E-3</v>
      </c>
      <c r="I1145" s="11">
        <v>2.830640658420313E-2</v>
      </c>
      <c r="J1145" s="11">
        <v>0.40701791892395389</v>
      </c>
      <c r="K1145" s="11">
        <v>0.57447698853491014</v>
      </c>
      <c r="L1145" s="11">
        <v>1.7439688990442741</v>
      </c>
      <c r="M1145" s="11">
        <v>22</v>
      </c>
      <c r="N1145" s="11" t="s">
        <v>15778</v>
      </c>
    </row>
    <row r="1146" spans="1:14" s="11" customFormat="1" ht="16" hidden="1" x14ac:dyDescent="0.2">
      <c r="F1146" s="11" t="s">
        <v>3425</v>
      </c>
      <c r="G1146" s="11" t="s">
        <v>3426</v>
      </c>
      <c r="H1146" s="11">
        <v>0.21036106750392461</v>
      </c>
      <c r="I1146" s="11">
        <v>0.35106757612049971</v>
      </c>
      <c r="J1146" s="11">
        <v>0.1162341487797164</v>
      </c>
      <c r="K1146" s="11">
        <v>0.37738265431023787</v>
      </c>
      <c r="L1146" s="11">
        <v>1.215321983361515</v>
      </c>
      <c r="M1146" s="11">
        <v>29</v>
      </c>
      <c r="N1146" s="11" t="s">
        <v>14076</v>
      </c>
    </row>
    <row r="1147" spans="1:14" s="11" customFormat="1" ht="32" hidden="1" x14ac:dyDescent="0.2">
      <c r="A1147" s="3"/>
      <c r="B1147" s="4" t="str">
        <f>VLOOKUP(F1147,decisions3!A:B,2,FALSE)</f>
        <v>no_biology</v>
      </c>
      <c r="C1147" s="3" t="str">
        <f t="shared" ref="C1147:C1149" si="72">IF(L1147&gt;0,"EC-side","iPSC-side")</f>
        <v>EC-side</v>
      </c>
      <c r="D1147" s="47"/>
      <c r="E1147" s="4" t="str">
        <f>VLOOKUP(F1147,collapsed3!A:J,10,FALSE)</f>
        <v>redundant</v>
      </c>
      <c r="F1147" s="11" t="s">
        <v>153</v>
      </c>
      <c r="G1147" s="3" t="s">
        <v>154</v>
      </c>
      <c r="H1147" s="11">
        <v>6.2816966567514655E-4</v>
      </c>
      <c r="I1147" s="11">
        <v>4.7163267312529391E-3</v>
      </c>
      <c r="J1147" s="11">
        <v>0.47727081536286209</v>
      </c>
      <c r="K1147" s="11">
        <v>0.42980011871801249</v>
      </c>
      <c r="L1147" s="11">
        <v>1.7424905962478709</v>
      </c>
      <c r="M1147" s="11">
        <v>93</v>
      </c>
      <c r="N1147" s="11" t="s">
        <v>13000</v>
      </c>
    </row>
    <row r="1148" spans="1:14" s="11" customFormat="1" ht="32" hidden="1" x14ac:dyDescent="0.2">
      <c r="A1148" s="3"/>
      <c r="B1148" s="4" t="str">
        <f>VLOOKUP(F1148,decisions3!A:B,2,FALSE)</f>
        <v>no_redundant</v>
      </c>
      <c r="C1148" s="3" t="str">
        <f t="shared" si="72"/>
        <v>EC-side</v>
      </c>
      <c r="D1148" s="47"/>
      <c r="E1148" s="4" t="str">
        <f>VLOOKUP(F1148,collapsed3!A:J,10,FALSE)</f>
        <v>redundant</v>
      </c>
      <c r="F1148" s="11" t="s">
        <v>9367</v>
      </c>
      <c r="G1148" s="3" t="s">
        <v>9368</v>
      </c>
      <c r="H1148" s="11">
        <v>4.1717191403743987E-3</v>
      </c>
      <c r="I1148" s="11">
        <v>1.994851348823248E-2</v>
      </c>
      <c r="J1148" s="11">
        <v>0.40701791892395389</v>
      </c>
      <c r="K1148" s="11">
        <v>0.55110999633877678</v>
      </c>
      <c r="L1148" s="11">
        <v>1.7415217837734169</v>
      </c>
      <c r="M1148" s="11">
        <v>27</v>
      </c>
      <c r="N1148" s="11" t="s">
        <v>16029</v>
      </c>
    </row>
    <row r="1149" spans="1:14" s="11" customFormat="1" ht="32" hidden="1" x14ac:dyDescent="0.2">
      <c r="A1149" s="3"/>
      <c r="B1149" s="4" t="str">
        <f>VLOOKUP(F1149,decisions3!A:B,2,FALSE)</f>
        <v>no_redundant</v>
      </c>
      <c r="C1149" s="3" t="str">
        <f t="shared" si="72"/>
        <v>EC-side</v>
      </c>
      <c r="D1149" s="47"/>
      <c r="E1149" s="4" t="str">
        <f>VLOOKUP(F1149,collapsed3!A:J,10,FALSE)</f>
        <v>redundant</v>
      </c>
      <c r="F1149" s="11" t="s">
        <v>2488</v>
      </c>
      <c r="G1149" s="3" t="s">
        <v>2489</v>
      </c>
      <c r="H1149" s="11">
        <v>3.466512825695804E-3</v>
      </c>
      <c r="I1149" s="11">
        <v>1.7337872723924189E-2</v>
      </c>
      <c r="J1149" s="11">
        <v>0.43170769580334639</v>
      </c>
      <c r="K1149" s="11">
        <v>0.51159951062511377</v>
      </c>
      <c r="L1149" s="11">
        <v>1.740521135053781</v>
      </c>
      <c r="M1149" s="11">
        <v>37</v>
      </c>
      <c r="N1149" s="11" t="s">
        <v>13767</v>
      </c>
    </row>
    <row r="1150" spans="1:14" s="11" customFormat="1" ht="16" hidden="1" x14ac:dyDescent="0.2">
      <c r="F1150" s="11" t="s">
        <v>3437</v>
      </c>
      <c r="G1150" s="11" t="s">
        <v>3438</v>
      </c>
      <c r="H1150" s="11">
        <v>0.87031250000000004</v>
      </c>
      <c r="I1150" s="11">
        <v>0.90523586783439502</v>
      </c>
      <c r="J1150" s="11">
        <v>4.0740352671790311E-2</v>
      </c>
      <c r="K1150" s="11">
        <v>0.2101989018323035</v>
      </c>
      <c r="L1150" s="11">
        <v>0.73687903780633335</v>
      </c>
      <c r="M1150" s="11">
        <v>42</v>
      </c>
      <c r="N1150" s="11" t="s">
        <v>14080</v>
      </c>
    </row>
    <row r="1151" spans="1:14" s="11" customFormat="1" ht="64" hidden="1" x14ac:dyDescent="0.2">
      <c r="F1151" s="11" t="s">
        <v>3440</v>
      </c>
      <c r="G1151" s="11" t="s">
        <v>3441</v>
      </c>
      <c r="H1151" s="11">
        <v>0.71925465838509317</v>
      </c>
      <c r="I1151" s="11">
        <v>0.79587157968353872</v>
      </c>
      <c r="J1151" s="11">
        <v>3.8955647996588523E-2</v>
      </c>
      <c r="K1151" s="11">
        <v>0.1957082695148433</v>
      </c>
      <c r="L1151" s="11">
        <v>0.88726182972329082</v>
      </c>
      <c r="M1151" s="11">
        <v>199</v>
      </c>
      <c r="N1151" s="11" t="s">
        <v>14081</v>
      </c>
    </row>
    <row r="1152" spans="1:14" s="11" customFormat="1" ht="16" hidden="1" x14ac:dyDescent="0.2">
      <c r="F1152" s="11" t="s">
        <v>3443</v>
      </c>
      <c r="G1152" s="11" t="s">
        <v>3444</v>
      </c>
      <c r="H1152" s="11">
        <v>0.22580645161290319</v>
      </c>
      <c r="I1152" s="11">
        <v>0.36763901842858521</v>
      </c>
      <c r="J1152" s="11">
        <v>0.16693384871319311</v>
      </c>
      <c r="K1152" s="11">
        <v>-0.26319386856333998</v>
      </c>
      <c r="L1152" s="11">
        <v>-1.1378498425042609</v>
      </c>
      <c r="M1152" s="11">
        <v>69</v>
      </c>
      <c r="N1152" s="11" t="s">
        <v>14082</v>
      </c>
    </row>
    <row r="1153" spans="1:14" s="11" customFormat="1" ht="32" hidden="1" x14ac:dyDescent="0.2">
      <c r="A1153" s="3"/>
      <c r="B1153" s="4" t="str">
        <f>VLOOKUP(F1153,decisions3!A:B,2,FALSE)</f>
        <v>no_redundant</v>
      </c>
      <c r="C1153" s="3" t="str">
        <f t="shared" ref="C1153:C1154" si="73">IF(L1153&gt;0,"EC-side","iPSC-side")</f>
        <v>EC-side</v>
      </c>
      <c r="D1153" s="47"/>
      <c r="E1153" s="4" t="str">
        <f>VLOOKUP(F1153,collapsed3!A:J,10,FALSE)</f>
        <v>redundant</v>
      </c>
      <c r="F1153" s="11" t="s">
        <v>9460</v>
      </c>
      <c r="G1153" s="3" t="s">
        <v>9461</v>
      </c>
      <c r="H1153" s="11">
        <v>6.8760789203904042E-4</v>
      </c>
      <c r="I1153" s="11">
        <v>4.9794398567616542E-3</v>
      </c>
      <c r="J1153" s="11">
        <v>0.47727081536286209</v>
      </c>
      <c r="K1153" s="11">
        <v>0.43554538472765192</v>
      </c>
      <c r="L1153" s="11">
        <v>1.7396376733773651</v>
      </c>
      <c r="M1153" s="11">
        <v>80</v>
      </c>
      <c r="N1153" s="11" t="s">
        <v>16059</v>
      </c>
    </row>
    <row r="1154" spans="1:14" s="11" customFormat="1" ht="17" hidden="1" x14ac:dyDescent="0.2">
      <c r="A1154" s="3"/>
      <c r="B1154" s="4" t="str">
        <f>VLOOKUP(F1154,decisions3!A:B,2,FALSE)</f>
        <v>no_biology</v>
      </c>
      <c r="C1154" s="3" t="str">
        <f t="shared" si="73"/>
        <v>EC-side</v>
      </c>
      <c r="D1154" s="47"/>
      <c r="E1154" s="4" t="str">
        <f>VLOOKUP(F1154,collapsed3!A:J,10,FALSE)</f>
        <v>redundant</v>
      </c>
      <c r="F1154" s="11" t="s">
        <v>6026</v>
      </c>
      <c r="G1154" s="3" t="s">
        <v>6027</v>
      </c>
      <c r="H1154" s="11">
        <v>6.7388703911757811E-3</v>
      </c>
      <c r="I1154" s="11">
        <v>2.9151192976927288E-2</v>
      </c>
      <c r="J1154" s="11">
        <v>0.40701791892395389</v>
      </c>
      <c r="K1154" s="11">
        <v>0.57290591729462781</v>
      </c>
      <c r="L1154" s="11">
        <v>1.7391995184843621</v>
      </c>
      <c r="M1154" s="11">
        <v>22</v>
      </c>
      <c r="N1154" s="11" t="s">
        <v>14784</v>
      </c>
    </row>
    <row r="1155" spans="1:14" s="11" customFormat="1" ht="32" hidden="1" x14ac:dyDescent="0.2">
      <c r="F1155" s="11" t="s">
        <v>3452</v>
      </c>
      <c r="G1155" s="11" t="s">
        <v>3453</v>
      </c>
      <c r="H1155" s="11">
        <v>0.18010752688172041</v>
      </c>
      <c r="I1155" s="11">
        <v>0.31389070586750212</v>
      </c>
      <c r="J1155" s="11">
        <v>0.1162341487797164</v>
      </c>
      <c r="K1155" s="11">
        <v>0.27607651938981109</v>
      </c>
      <c r="L1155" s="11">
        <v>1.1795032595005981</v>
      </c>
      <c r="M1155" s="11">
        <v>131</v>
      </c>
      <c r="N1155" s="11" t="s">
        <v>14085</v>
      </c>
    </row>
    <row r="1156" spans="1:14" s="11" customFormat="1" ht="16" hidden="1" x14ac:dyDescent="0.2">
      <c r="F1156" s="11" t="s">
        <v>3455</v>
      </c>
      <c r="G1156" s="11" t="s">
        <v>3456</v>
      </c>
      <c r="H1156" s="11">
        <v>0.17451523545706371</v>
      </c>
      <c r="I1156" s="11">
        <v>0.30741453814230091</v>
      </c>
      <c r="J1156" s="11">
        <v>0.17669426893849799</v>
      </c>
      <c r="K1156" s="11">
        <v>-0.30836044927086398</v>
      </c>
      <c r="L1156" s="11">
        <v>-1.216454630242815</v>
      </c>
      <c r="M1156" s="11">
        <v>44</v>
      </c>
      <c r="N1156" s="11" t="s">
        <v>14086</v>
      </c>
    </row>
    <row r="1157" spans="1:14" s="11" customFormat="1" ht="32" hidden="1" x14ac:dyDescent="0.2">
      <c r="A1157" s="3"/>
      <c r="B1157" s="4" t="str">
        <f>VLOOKUP(F1157,decisions3!A:B,2,FALSE)</f>
        <v>no_biology</v>
      </c>
      <c r="C1157" s="3" t="str">
        <f>IF(L1157&gt;0,"EC-side","iPSC-side")</f>
        <v>EC-side</v>
      </c>
      <c r="D1157" s="47"/>
      <c r="E1157" s="4" t="str">
        <f>VLOOKUP(F1157,collapsed3!A:J,10,FALSE)</f>
        <v>redundant</v>
      </c>
      <c r="F1157" s="11" t="s">
        <v>7611</v>
      </c>
      <c r="G1157" s="3" t="s">
        <v>7612</v>
      </c>
      <c r="H1157" s="11">
        <v>2.093934633987461E-3</v>
      </c>
      <c r="I1157" s="11">
        <v>1.193506198011003E-2</v>
      </c>
      <c r="J1157" s="11">
        <v>0.43170769580334639</v>
      </c>
      <c r="K1157" s="11">
        <v>0.49381518636026522</v>
      </c>
      <c r="L1157" s="11">
        <v>1.739193679313769</v>
      </c>
      <c r="M1157" s="11">
        <v>43</v>
      </c>
      <c r="N1157" s="11" t="s">
        <v>15448</v>
      </c>
    </row>
    <row r="1158" spans="1:14" s="11" customFormat="1" ht="16" hidden="1" x14ac:dyDescent="0.2">
      <c r="F1158" s="11" t="s">
        <v>3461</v>
      </c>
      <c r="G1158" s="11" t="s">
        <v>3462</v>
      </c>
      <c r="H1158" s="11">
        <v>0.68788819875776397</v>
      </c>
      <c r="I1158" s="11">
        <v>0.7716373626373626</v>
      </c>
      <c r="J1158" s="11">
        <v>5.1218434854034052E-2</v>
      </c>
      <c r="K1158" s="11">
        <v>0.2427653550888671</v>
      </c>
      <c r="L1158" s="11">
        <v>0.86648262995653413</v>
      </c>
      <c r="M1158" s="11">
        <v>45</v>
      </c>
      <c r="N1158" s="11" t="s">
        <v>14088</v>
      </c>
    </row>
    <row r="1159" spans="1:14" s="11" customFormat="1" ht="16" hidden="1" x14ac:dyDescent="0.2">
      <c r="F1159" s="11" t="s">
        <v>3464</v>
      </c>
      <c r="G1159" s="11" t="s">
        <v>3465</v>
      </c>
      <c r="H1159" s="11">
        <v>0.29508196721311469</v>
      </c>
      <c r="I1159" s="11">
        <v>0.4439141892759248</v>
      </c>
      <c r="J1159" s="11">
        <v>9.7544921624719963E-2</v>
      </c>
      <c r="K1159" s="11">
        <v>0.37248751922658108</v>
      </c>
      <c r="L1159" s="11">
        <v>1.136647209074702</v>
      </c>
      <c r="M1159" s="11">
        <v>23</v>
      </c>
      <c r="N1159" s="11" t="s">
        <v>14089</v>
      </c>
    </row>
    <row r="1160" spans="1:14" s="11" customFormat="1" ht="16" hidden="1" x14ac:dyDescent="0.2">
      <c r="F1160" s="11" t="s">
        <v>3467</v>
      </c>
      <c r="G1160" s="11" t="s">
        <v>3468</v>
      </c>
      <c r="H1160" s="11">
        <v>0.52771084337349394</v>
      </c>
      <c r="I1160" s="11">
        <v>0.64915390375059556</v>
      </c>
      <c r="J1160" s="11">
        <v>8.6286562626724461E-2</v>
      </c>
      <c r="K1160" s="11">
        <v>-0.32281402474528909</v>
      </c>
      <c r="L1160" s="11">
        <v>-0.95599642899745951</v>
      </c>
      <c r="M1160" s="11">
        <v>16</v>
      </c>
      <c r="N1160" s="11" t="s">
        <v>14090</v>
      </c>
    </row>
    <row r="1161" spans="1:14" s="11" customFormat="1" ht="48" hidden="1" x14ac:dyDescent="0.2">
      <c r="A1161" s="3"/>
      <c r="B1161" s="4" t="str">
        <f>VLOOKUP(F1161,decisions3!A:B,2,FALSE)</f>
        <v>no_biology</v>
      </c>
      <c r="C1161" s="3" t="str">
        <f t="shared" ref="C1161:C1162" si="74">IF(L1161&gt;0,"EC-side","iPSC-side")</f>
        <v>EC-side</v>
      </c>
      <c r="D1161" s="47"/>
      <c r="E1161" s="4" t="str">
        <f>VLOOKUP(F1161,collapsed3!A:J,10,FALSE)</f>
        <v>redundant</v>
      </c>
      <c r="F1161" s="11" t="s">
        <v>45</v>
      </c>
      <c r="G1161" s="3" t="s">
        <v>46</v>
      </c>
      <c r="H1161" s="11">
        <v>2.9649839870615031E-4</v>
      </c>
      <c r="I1161" s="11">
        <v>2.5829913470203142E-3</v>
      </c>
      <c r="J1161" s="11">
        <v>0.49849310876659031</v>
      </c>
      <c r="K1161" s="11">
        <v>0.41451633618525502</v>
      </c>
      <c r="L1161" s="11">
        <v>1.7375056048001529</v>
      </c>
      <c r="M1161" s="11">
        <v>111</v>
      </c>
      <c r="N1161" s="11" t="s">
        <v>12964</v>
      </c>
    </row>
    <row r="1162" spans="1:14" s="11" customFormat="1" ht="34" hidden="1" x14ac:dyDescent="0.2">
      <c r="A1162" s="3"/>
      <c r="B1162" s="4" t="str">
        <f>VLOOKUP(F1162,decisions3!A:B,2,FALSE)</f>
        <v>no_redundant</v>
      </c>
      <c r="C1162" s="3" t="str">
        <f t="shared" si="74"/>
        <v>EC-side</v>
      </c>
      <c r="D1162" s="47"/>
      <c r="E1162" s="4" t="str">
        <f>VLOOKUP(F1162,collapsed3!A:J,10,FALSE)</f>
        <v>redundant</v>
      </c>
      <c r="F1162" s="11" t="s">
        <v>3958</v>
      </c>
      <c r="G1162" s="3" t="s">
        <v>3959</v>
      </c>
      <c r="H1162" s="11">
        <v>6.986161572567871E-3</v>
      </c>
      <c r="I1162" s="11">
        <v>2.9825887184322442E-2</v>
      </c>
      <c r="J1162" s="11">
        <v>0.40701791892395389</v>
      </c>
      <c r="K1162" s="11">
        <v>0.57230386094976327</v>
      </c>
      <c r="L1162" s="11">
        <v>1.737371825536044</v>
      </c>
      <c r="M1162" s="11">
        <v>22</v>
      </c>
      <c r="N1162" s="11" t="s">
        <v>14252</v>
      </c>
    </row>
    <row r="1163" spans="1:14" s="11" customFormat="1" ht="16" hidden="1" x14ac:dyDescent="0.2">
      <c r="F1163" s="11" t="s">
        <v>3476</v>
      </c>
      <c r="G1163" s="11" t="s">
        <v>3477</v>
      </c>
      <c r="H1163" s="11">
        <v>2.1793360755355581E-2</v>
      </c>
      <c r="I1163" s="11">
        <v>6.7162097821554884E-2</v>
      </c>
      <c r="J1163" s="11">
        <v>0.35248785758361922</v>
      </c>
      <c r="K1163" s="11">
        <v>-0.45483478713647718</v>
      </c>
      <c r="L1163" s="11">
        <v>-1.586652669903498</v>
      </c>
      <c r="M1163" s="11">
        <v>28</v>
      </c>
      <c r="N1163" s="11" t="s">
        <v>14093</v>
      </c>
    </row>
    <row r="1164" spans="1:14" s="11" customFormat="1" ht="17" hidden="1" x14ac:dyDescent="0.2">
      <c r="A1164" s="3"/>
      <c r="B1164" s="4" t="str">
        <f>VLOOKUP(F1164,decisions3!A:B,2,FALSE)</f>
        <v>no_biology</v>
      </c>
      <c r="C1164" s="3" t="str">
        <f>IF(L1164&gt;0,"EC-side","iPSC-side")</f>
        <v>EC-side</v>
      </c>
      <c r="D1164" s="47"/>
      <c r="E1164" s="4" t="str">
        <f>VLOOKUP(F1164,collapsed3!A:J,10,FALSE)</f>
        <v>redundant</v>
      </c>
      <c r="F1164" s="11" t="s">
        <v>3113</v>
      </c>
      <c r="G1164" s="3" t="s">
        <v>3114</v>
      </c>
      <c r="H1164" s="11">
        <v>8.2500292328828145E-3</v>
      </c>
      <c r="I1164" s="11">
        <v>3.3517897950615917E-2</v>
      </c>
      <c r="J1164" s="11">
        <v>0.38073040072279241</v>
      </c>
      <c r="K1164" s="11">
        <v>0.58276867453453784</v>
      </c>
      <c r="L1164" s="11">
        <v>1.7373299385627921</v>
      </c>
      <c r="M1164" s="11">
        <v>21</v>
      </c>
      <c r="N1164" s="11" t="s">
        <v>13974</v>
      </c>
    </row>
    <row r="1165" spans="1:14" s="11" customFormat="1" ht="16" hidden="1" x14ac:dyDescent="0.2">
      <c r="F1165" s="11" t="s">
        <v>3482</v>
      </c>
      <c r="G1165" s="11" t="s">
        <v>3483</v>
      </c>
      <c r="H1165" s="11">
        <v>0.115</v>
      </c>
      <c r="I1165" s="11">
        <v>0.22866791776598791</v>
      </c>
      <c r="J1165" s="11">
        <v>0.20895502754935391</v>
      </c>
      <c r="K1165" s="11">
        <v>-0.40760240205420889</v>
      </c>
      <c r="L1165" s="11">
        <v>-1.3273814868615419</v>
      </c>
      <c r="M1165" s="11">
        <v>22</v>
      </c>
      <c r="N1165" s="11" t="s">
        <v>14095</v>
      </c>
    </row>
    <row r="1166" spans="1:14" s="11" customFormat="1" ht="17" hidden="1" x14ac:dyDescent="0.2">
      <c r="A1166" s="3"/>
      <c r="B1166" s="4" t="str">
        <f>VLOOKUP(F1166,decisions3!A:B,2,FALSE)</f>
        <v>no_biology</v>
      </c>
      <c r="C1166" s="3" t="str">
        <f t="shared" ref="C1166:C1167" si="75">IF(L1166&gt;0,"EC-side","iPSC-side")</f>
        <v>EC-side</v>
      </c>
      <c r="D1166" s="47"/>
      <c r="E1166" s="4" t="str">
        <f>VLOOKUP(F1166,collapsed3!A:J,10,FALSE)</f>
        <v>redundant</v>
      </c>
      <c r="F1166" s="11" t="s">
        <v>4896</v>
      </c>
      <c r="G1166" s="3" t="s">
        <v>4897</v>
      </c>
      <c r="H1166" s="11">
        <v>5.145384382429243E-3</v>
      </c>
      <c r="I1166" s="11">
        <v>2.3633763692910151E-2</v>
      </c>
      <c r="J1166" s="11">
        <v>0.40701791892395389</v>
      </c>
      <c r="K1166" s="11">
        <v>0.53943035998070177</v>
      </c>
      <c r="L1166" s="11">
        <v>1.737179935244781</v>
      </c>
      <c r="M1166" s="11">
        <v>29</v>
      </c>
      <c r="N1166" s="11" t="s">
        <v>14557</v>
      </c>
    </row>
    <row r="1167" spans="1:14" s="11" customFormat="1" ht="17" hidden="1" x14ac:dyDescent="0.2">
      <c r="A1167" s="3"/>
      <c r="B1167" s="4" t="str">
        <f>VLOOKUP(F1167,decisions3!A:B,2,FALSE)</f>
        <v>no_biology</v>
      </c>
      <c r="C1167" s="3" t="str">
        <f t="shared" si="75"/>
        <v>EC-side</v>
      </c>
      <c r="D1167" s="47"/>
      <c r="E1167" s="4" t="str">
        <f>VLOOKUP(F1167,collapsed3!A:J,10,FALSE)</f>
        <v>redundant</v>
      </c>
      <c r="F1167" s="11" t="s">
        <v>8468</v>
      </c>
      <c r="G1167" s="3" t="s">
        <v>8469</v>
      </c>
      <c r="H1167" s="11">
        <v>6.986161572567871E-3</v>
      </c>
      <c r="I1167" s="11">
        <v>2.9825887184322442E-2</v>
      </c>
      <c r="J1167" s="11">
        <v>0.40701791892395389</v>
      </c>
      <c r="K1167" s="11">
        <v>0.57192204812213632</v>
      </c>
      <c r="L1167" s="11">
        <v>1.736212736991287</v>
      </c>
      <c r="M1167" s="11">
        <v>22</v>
      </c>
      <c r="N1167" s="11" t="s">
        <v>15732</v>
      </c>
    </row>
    <row r="1168" spans="1:14" s="11" customFormat="1" ht="16" hidden="1" x14ac:dyDescent="0.2">
      <c r="F1168" s="11" t="s">
        <v>3491</v>
      </c>
      <c r="G1168" s="11" t="s">
        <v>3492</v>
      </c>
      <c r="H1168" s="11">
        <v>4.7101138582466368E-2</v>
      </c>
      <c r="I1168" s="11">
        <v>0.1215105202293327</v>
      </c>
      <c r="J1168" s="11">
        <v>0.3217759180753611</v>
      </c>
      <c r="K1168" s="11">
        <v>-0.43613863548213788</v>
      </c>
      <c r="L1168" s="11">
        <v>-1.497150368088277</v>
      </c>
      <c r="M1168" s="11">
        <v>26</v>
      </c>
      <c r="N1168" s="11" t="s">
        <v>14098</v>
      </c>
    </row>
    <row r="1169" spans="1:14" s="11" customFormat="1" ht="16" hidden="1" x14ac:dyDescent="0.2">
      <c r="F1169" s="11" t="s">
        <v>3494</v>
      </c>
      <c r="G1169" s="11" t="s">
        <v>3495</v>
      </c>
      <c r="H1169" s="11">
        <v>0.44720496894409939</v>
      </c>
      <c r="I1169" s="11">
        <v>0.58490150158424026</v>
      </c>
      <c r="J1169" s="11">
        <v>7.1827629360380923E-2</v>
      </c>
      <c r="K1169" s="11">
        <v>0.28106745000398942</v>
      </c>
      <c r="L1169" s="11">
        <v>1.0031911809882541</v>
      </c>
      <c r="M1169" s="11">
        <v>45</v>
      </c>
      <c r="N1169" s="11" t="s">
        <v>14099</v>
      </c>
    </row>
    <row r="1170" spans="1:14" s="11" customFormat="1" ht="48" hidden="1" x14ac:dyDescent="0.2">
      <c r="A1170" s="3"/>
      <c r="B1170" s="4" t="str">
        <f>VLOOKUP(F1170,decisions3!A:B,2,FALSE)</f>
        <v>no_redundant</v>
      </c>
      <c r="C1170" s="3" t="str">
        <f t="shared" ref="C1170:C1172" si="76">IF(L1170&gt;0,"EC-side","iPSC-side")</f>
        <v>EC-side</v>
      </c>
      <c r="D1170" s="47"/>
      <c r="E1170" s="4" t="str">
        <f>VLOOKUP(F1170,collapsed3!A:J,10,FALSE)</f>
        <v>redundant</v>
      </c>
      <c r="F1170" s="11" t="s">
        <v>9431</v>
      </c>
      <c r="G1170" s="3" t="s">
        <v>9432</v>
      </c>
      <c r="H1170" s="11">
        <v>6.394887835073018E-4</v>
      </c>
      <c r="I1170" s="11">
        <v>4.7569181052537846E-3</v>
      </c>
      <c r="J1170" s="11">
        <v>0.47727081536286209</v>
      </c>
      <c r="K1170" s="11">
        <v>0.42184839372981631</v>
      </c>
      <c r="L1170" s="11">
        <v>1.7357479263452971</v>
      </c>
      <c r="M1170" s="11">
        <v>98</v>
      </c>
      <c r="N1170" s="11" t="s">
        <v>16049</v>
      </c>
    </row>
    <row r="1171" spans="1:14" s="11" customFormat="1" ht="48" hidden="1" x14ac:dyDescent="0.2">
      <c r="A1171" s="3"/>
      <c r="B1171" s="4" t="str">
        <f>VLOOKUP(F1171,decisions3!A:B,2,FALSE)</f>
        <v>no_redundant</v>
      </c>
      <c r="C1171" s="3" t="str">
        <f t="shared" si="76"/>
        <v>EC-side</v>
      </c>
      <c r="D1171" s="47"/>
      <c r="E1171" s="4" t="str">
        <f>VLOOKUP(F1171,collapsed3!A:J,10,FALSE)</f>
        <v>redundant</v>
      </c>
      <c r="F1171" s="11" t="s">
        <v>3955</v>
      </c>
      <c r="G1171" s="3" t="s">
        <v>3956</v>
      </c>
      <c r="H1171" s="11">
        <v>2.072992254491886E-4</v>
      </c>
      <c r="I1171" s="11">
        <v>1.9624326675856522E-3</v>
      </c>
      <c r="J1171" s="11">
        <v>0.51884807774379182</v>
      </c>
      <c r="K1171" s="11">
        <v>0.41211336410393551</v>
      </c>
      <c r="L1171" s="11">
        <v>1.7357057721486779</v>
      </c>
      <c r="M1171" s="11">
        <v>113</v>
      </c>
      <c r="N1171" s="11" t="s">
        <v>14251</v>
      </c>
    </row>
    <row r="1172" spans="1:14" s="11" customFormat="1" ht="128" hidden="1" x14ac:dyDescent="0.2">
      <c r="A1172" s="3"/>
      <c r="B1172" s="4" t="str">
        <f>VLOOKUP(F1172,decisions3!A:B,2,FALSE)</f>
        <v>no_redundant</v>
      </c>
      <c r="C1172" s="3" t="str">
        <f t="shared" si="76"/>
        <v>EC-side</v>
      </c>
      <c r="D1172" s="47"/>
      <c r="E1172" s="4" t="str">
        <f>VLOOKUP(F1172,collapsed3!A:J,10,FALSE)</f>
        <v>main</v>
      </c>
      <c r="F1172" s="11" t="s">
        <v>42</v>
      </c>
      <c r="G1172" s="3" t="s">
        <v>43</v>
      </c>
      <c r="H1172" s="11">
        <v>4.5361861692366578E-7</v>
      </c>
      <c r="I1172" s="11">
        <v>1.2558822224051379E-5</v>
      </c>
      <c r="J1172" s="11">
        <v>0.67496286001102501</v>
      </c>
      <c r="K1172" s="11">
        <v>0.3644678982900762</v>
      </c>
      <c r="L1172" s="11">
        <v>1.7343036665869871</v>
      </c>
      <c r="M1172" s="11">
        <v>342</v>
      </c>
      <c r="N1172" s="11" t="s">
        <v>12963</v>
      </c>
    </row>
    <row r="1173" spans="1:14" s="11" customFormat="1" ht="32" hidden="1" x14ac:dyDescent="0.2">
      <c r="F1173" s="11" t="s">
        <v>3506</v>
      </c>
      <c r="G1173" s="11" t="s">
        <v>3507</v>
      </c>
      <c r="H1173" s="11">
        <v>0.22075782537067551</v>
      </c>
      <c r="I1173" s="11">
        <v>0.36267357025182401</v>
      </c>
      <c r="J1173" s="11">
        <v>0.1162341487797164</v>
      </c>
      <c r="K1173" s="11">
        <v>0.38415987500785281</v>
      </c>
      <c r="L1173" s="11">
        <v>1.1918033858372361</v>
      </c>
      <c r="M1173" s="11">
        <v>25</v>
      </c>
      <c r="N1173" s="11" t="s">
        <v>14103</v>
      </c>
    </row>
    <row r="1174" spans="1:14" s="11" customFormat="1" ht="16" hidden="1" x14ac:dyDescent="0.2">
      <c r="F1174" s="11" t="s">
        <v>3509</v>
      </c>
      <c r="G1174" s="11" t="s">
        <v>3510</v>
      </c>
      <c r="H1174" s="11">
        <v>0.50961538461538458</v>
      </c>
      <c r="I1174" s="11">
        <v>0.63333479686219407</v>
      </c>
      <c r="J1174" s="11">
        <v>6.6896627650066598E-2</v>
      </c>
      <c r="K1174" s="11">
        <v>0.29383384467991808</v>
      </c>
      <c r="L1174" s="11">
        <v>0.97727214783450911</v>
      </c>
      <c r="M1174" s="11">
        <v>33</v>
      </c>
      <c r="N1174" s="11" t="s">
        <v>14104</v>
      </c>
    </row>
    <row r="1175" spans="1:14" s="11" customFormat="1" ht="32" hidden="1" x14ac:dyDescent="0.2">
      <c r="F1175" s="11" t="s">
        <v>3512</v>
      </c>
      <c r="G1175" s="11" t="s">
        <v>3513</v>
      </c>
      <c r="H1175" s="11">
        <v>0.33742331288343558</v>
      </c>
      <c r="I1175" s="11">
        <v>0.48829148942207162</v>
      </c>
      <c r="J1175" s="11">
        <v>8.6034724245560426E-2</v>
      </c>
      <c r="K1175" s="11">
        <v>0.30103027580163833</v>
      </c>
      <c r="L1175" s="11">
        <v>1.0804129534462019</v>
      </c>
      <c r="M1175" s="11">
        <v>46</v>
      </c>
      <c r="N1175" s="11" t="s">
        <v>14105</v>
      </c>
    </row>
    <row r="1176" spans="1:14" s="11" customFormat="1" ht="48" hidden="1" x14ac:dyDescent="0.2">
      <c r="F1176" s="11" t="s">
        <v>3515</v>
      </c>
      <c r="G1176" s="11" t="s">
        <v>3516</v>
      </c>
      <c r="H1176" s="11">
        <v>0.26871657754010703</v>
      </c>
      <c r="I1176" s="11">
        <v>0.41816936636493568</v>
      </c>
      <c r="J1176" s="11">
        <v>9.1107313158673306E-2</v>
      </c>
      <c r="K1176" s="11">
        <v>0.25770112106440629</v>
      </c>
      <c r="L1176" s="11">
        <v>1.104970230687218</v>
      </c>
      <c r="M1176" s="11">
        <v>132</v>
      </c>
      <c r="N1176" s="11" t="s">
        <v>14106</v>
      </c>
    </row>
    <row r="1177" spans="1:14" s="11" customFormat="1" ht="32" hidden="1" x14ac:dyDescent="0.2">
      <c r="F1177" s="11" t="s">
        <v>3518</v>
      </c>
      <c r="G1177" s="11" t="s">
        <v>3519</v>
      </c>
      <c r="H1177" s="11">
        <v>3.9808917197452227E-2</v>
      </c>
      <c r="I1177" s="11">
        <v>0.1078075651466658</v>
      </c>
      <c r="J1177" s="11">
        <v>0.28785711725514929</v>
      </c>
      <c r="K1177" s="11">
        <v>0.46461770986435308</v>
      </c>
      <c r="L1177" s="11">
        <v>1.512031806580479</v>
      </c>
      <c r="M1177" s="11">
        <v>30</v>
      </c>
      <c r="N1177" s="11" t="s">
        <v>14107</v>
      </c>
    </row>
    <row r="1178" spans="1:14" s="11" customFormat="1" ht="48" hidden="1" x14ac:dyDescent="0.2">
      <c r="A1178" s="3"/>
      <c r="B1178" s="4" t="str">
        <f>VLOOKUP(F1178,decisions3!A:B,2,FALSE)</f>
        <v>no_redundant</v>
      </c>
      <c r="C1178" s="3" t="str">
        <f>IF(L1178&gt;0,"EC-side","iPSC-side")</f>
        <v>EC-side</v>
      </c>
      <c r="D1178" s="47"/>
      <c r="E1178" s="4" t="str">
        <f>VLOOKUP(F1178,collapsed3!A:J,10,FALSE)</f>
        <v>redundant</v>
      </c>
      <c r="F1178" s="11" t="s">
        <v>7177</v>
      </c>
      <c r="G1178" s="3" t="s">
        <v>7178</v>
      </c>
      <c r="H1178" s="11">
        <v>2.2879654821110639E-4</v>
      </c>
      <c r="I1178" s="11">
        <v>2.126301743717798E-3</v>
      </c>
      <c r="J1178" s="11">
        <v>0.51884807774379182</v>
      </c>
      <c r="K1178" s="11">
        <v>0.41134572482695658</v>
      </c>
      <c r="L1178" s="11">
        <v>1.732472691059747</v>
      </c>
      <c r="M1178" s="11">
        <v>113</v>
      </c>
      <c r="N1178" s="11" t="s">
        <v>15305</v>
      </c>
    </row>
    <row r="1179" spans="1:14" s="11" customFormat="1" ht="48" hidden="1" x14ac:dyDescent="0.2">
      <c r="F1179" s="11" t="s">
        <v>3524</v>
      </c>
      <c r="G1179" s="11" t="s">
        <v>3525</v>
      </c>
      <c r="H1179" s="11">
        <v>0.1174089068825911</v>
      </c>
      <c r="I1179" s="11">
        <v>0.23253941169105061</v>
      </c>
      <c r="J1179" s="11">
        <v>0.14826150047510661</v>
      </c>
      <c r="K1179" s="11">
        <v>0.29487079765106777</v>
      </c>
      <c r="L1179" s="11">
        <v>1.2542290696883771</v>
      </c>
      <c r="M1179" s="11">
        <v>120</v>
      </c>
      <c r="N1179" s="11" t="s">
        <v>14109</v>
      </c>
    </row>
    <row r="1180" spans="1:14" s="11" customFormat="1" ht="32" hidden="1" x14ac:dyDescent="0.2">
      <c r="F1180" s="11" t="s">
        <v>3527</v>
      </c>
      <c r="G1180" s="11" t="s">
        <v>3528</v>
      </c>
      <c r="H1180" s="11">
        <v>1.489554218390673E-2</v>
      </c>
      <c r="I1180" s="11">
        <v>5.1425835911880963E-2</v>
      </c>
      <c r="J1180" s="11">
        <v>0.38073040072279241</v>
      </c>
      <c r="K1180" s="11">
        <v>0.39083423076666302</v>
      </c>
      <c r="L1180" s="11">
        <v>1.5201485523747531</v>
      </c>
      <c r="M1180" s="11">
        <v>71</v>
      </c>
      <c r="N1180" s="11" t="s">
        <v>14110</v>
      </c>
    </row>
    <row r="1181" spans="1:14" s="11" customFormat="1" ht="32" hidden="1" x14ac:dyDescent="0.2">
      <c r="F1181" s="11" t="s">
        <v>3530</v>
      </c>
      <c r="G1181" s="11" t="s">
        <v>3531</v>
      </c>
      <c r="H1181" s="11">
        <v>5.5975794251134643E-2</v>
      </c>
      <c r="I1181" s="11">
        <v>0.137146994766846</v>
      </c>
      <c r="J1181" s="11">
        <v>0.23439264729468609</v>
      </c>
      <c r="K1181" s="11">
        <v>0.38371197863562723</v>
      </c>
      <c r="L1181" s="11">
        <v>1.3933657677660209</v>
      </c>
      <c r="M1181" s="11">
        <v>50</v>
      </c>
      <c r="N1181" s="11" t="s">
        <v>14111</v>
      </c>
    </row>
    <row r="1182" spans="1:14" s="11" customFormat="1" ht="32" hidden="1" x14ac:dyDescent="0.2">
      <c r="F1182" s="11" t="s">
        <v>3533</v>
      </c>
      <c r="G1182" s="11" t="s">
        <v>3534</v>
      </c>
      <c r="H1182" s="11">
        <v>5.1630434782608703E-2</v>
      </c>
      <c r="I1182" s="11">
        <v>0.12971153846153849</v>
      </c>
      <c r="J1182" s="11">
        <v>0.23112670967383431</v>
      </c>
      <c r="K1182" s="11">
        <v>0.31740486061812662</v>
      </c>
      <c r="L1182" s="11">
        <v>1.3400399793784601</v>
      </c>
      <c r="M1182" s="11">
        <v>115</v>
      </c>
      <c r="N1182" s="11" t="s">
        <v>14112</v>
      </c>
    </row>
    <row r="1183" spans="1:14" s="11" customFormat="1" ht="80" hidden="1" x14ac:dyDescent="0.2">
      <c r="A1183" s="3"/>
      <c r="B1183" s="4" t="str">
        <f>VLOOKUP(F1183,decisions3!A:B,2,FALSE)</f>
        <v>no_biology</v>
      </c>
      <c r="C1183" s="3" t="str">
        <f>IF(L1183&gt;0,"EC-side","iPSC-side")</f>
        <v>EC-side</v>
      </c>
      <c r="D1183" s="47"/>
      <c r="E1183" s="4" t="str">
        <f>VLOOKUP(F1183,collapsed3!A:J,10,FALSE)</f>
        <v>main</v>
      </c>
      <c r="F1183" s="11" t="s">
        <v>8441</v>
      </c>
      <c r="G1183" s="3" t="s">
        <v>8442</v>
      </c>
      <c r="H1183" s="11">
        <v>2.349433821006244E-5</v>
      </c>
      <c r="I1183" s="11">
        <v>3.4103337152917301E-4</v>
      </c>
      <c r="J1183" s="11">
        <v>0.57561026107112856</v>
      </c>
      <c r="K1183" s="11">
        <v>0.37837495111182401</v>
      </c>
      <c r="L1183" s="11">
        <v>1.7320891044400859</v>
      </c>
      <c r="M1183" s="11">
        <v>226</v>
      </c>
      <c r="N1183" s="11" t="s">
        <v>15723</v>
      </c>
    </row>
    <row r="1184" spans="1:14" s="11" customFormat="1" ht="32" hidden="1" x14ac:dyDescent="0.2">
      <c r="F1184" s="11" t="s">
        <v>3539</v>
      </c>
      <c r="G1184" s="11" t="s">
        <v>3540</v>
      </c>
      <c r="H1184" s="11">
        <v>2.9308655503675719E-2</v>
      </c>
      <c r="I1184" s="11">
        <v>8.478482628432675E-2</v>
      </c>
      <c r="J1184" s="11">
        <v>0.35248785758361922</v>
      </c>
      <c r="K1184" s="11">
        <v>0.37628120507154977</v>
      </c>
      <c r="L1184" s="11">
        <v>1.4302835579133639</v>
      </c>
      <c r="M1184" s="11">
        <v>63</v>
      </c>
      <c r="N1184" s="11" t="s">
        <v>14114</v>
      </c>
    </row>
    <row r="1185" spans="1:14" s="11" customFormat="1" ht="32" hidden="1" x14ac:dyDescent="0.2">
      <c r="A1185" s="3"/>
      <c r="B1185" s="4" t="str">
        <f>VLOOKUP(F1185,decisions3!A:B,2,FALSE)</f>
        <v>no_biology</v>
      </c>
      <c r="C1185" s="3" t="str">
        <f>IF(L1185&gt;0,"EC-side","iPSC-side")</f>
        <v>EC-side</v>
      </c>
      <c r="D1185" s="47"/>
      <c r="E1185" s="4" t="str">
        <f>VLOOKUP(F1185,collapsed3!A:J,10,FALSE)</f>
        <v>redundant</v>
      </c>
      <c r="F1185" s="11" t="s">
        <v>2332</v>
      </c>
      <c r="G1185" s="3" t="s">
        <v>2333</v>
      </c>
      <c r="H1185" s="11">
        <v>3.2165556301972402E-3</v>
      </c>
      <c r="I1185" s="11">
        <v>1.6312532124571719E-2</v>
      </c>
      <c r="J1185" s="11">
        <v>0.43170769580334639</v>
      </c>
      <c r="K1185" s="11">
        <v>0.50986059352178792</v>
      </c>
      <c r="L1185" s="11">
        <v>1.731604593968052</v>
      </c>
      <c r="M1185" s="11">
        <v>38</v>
      </c>
      <c r="N1185" s="11" t="s">
        <v>13716</v>
      </c>
    </row>
    <row r="1186" spans="1:14" s="11" customFormat="1" ht="64" hidden="1" x14ac:dyDescent="0.2">
      <c r="F1186" s="11" t="s">
        <v>3545</v>
      </c>
      <c r="G1186" s="11" t="s">
        <v>3546</v>
      </c>
      <c r="H1186" s="11">
        <v>3.9263803680981597E-2</v>
      </c>
      <c r="I1186" s="11">
        <v>0.1065964944489492</v>
      </c>
      <c r="J1186" s="11">
        <v>0.25296112306961088</v>
      </c>
      <c r="K1186" s="11">
        <v>0.28212160938736708</v>
      </c>
      <c r="L1186" s="11">
        <v>1.2922456886620759</v>
      </c>
      <c r="M1186" s="11">
        <v>229</v>
      </c>
      <c r="N1186" s="11" t="s">
        <v>14116</v>
      </c>
    </row>
    <row r="1187" spans="1:14" s="11" customFormat="1" ht="80" hidden="1" x14ac:dyDescent="0.2">
      <c r="A1187" s="3"/>
      <c r="B1187" s="4" t="str">
        <f>VLOOKUP(F1187,decisions3!A:B,2,FALSE)</f>
        <v>no_redundant</v>
      </c>
      <c r="C1187" s="3" t="str">
        <f>IF(L1187&gt;0,"EC-side","iPSC-side")</f>
        <v>EC-side</v>
      </c>
      <c r="D1187" s="47"/>
      <c r="E1187" s="4" t="str">
        <f>VLOOKUP(F1187,collapsed3!A:J,10,FALSE)</f>
        <v>redundant</v>
      </c>
      <c r="F1187" s="11" t="s">
        <v>3826</v>
      </c>
      <c r="G1187" s="3" t="s">
        <v>3827</v>
      </c>
      <c r="H1187" s="11">
        <v>1.4258168378185511E-4</v>
      </c>
      <c r="I1187" s="11">
        <v>1.464376664250122E-3</v>
      </c>
      <c r="J1187" s="11">
        <v>0.51884807774379182</v>
      </c>
      <c r="K1187" s="11">
        <v>0.3873586506618254</v>
      </c>
      <c r="L1187" s="11">
        <v>1.7312437266517211</v>
      </c>
      <c r="M1187" s="11">
        <v>177</v>
      </c>
      <c r="N1187" s="11" t="s">
        <v>14208</v>
      </c>
    </row>
    <row r="1188" spans="1:14" s="11" customFormat="1" ht="16" hidden="1" x14ac:dyDescent="0.2">
      <c r="F1188" s="11" t="s">
        <v>3551</v>
      </c>
      <c r="G1188" s="11" t="s">
        <v>3552</v>
      </c>
      <c r="H1188" s="11">
        <v>7.5085324232081918E-2</v>
      </c>
      <c r="I1188" s="11">
        <v>0.16815170207904959</v>
      </c>
      <c r="J1188" s="11">
        <v>0.21392785549235629</v>
      </c>
      <c r="K1188" s="11">
        <v>0.49864670231402192</v>
      </c>
      <c r="L1188" s="11">
        <v>1.45075358169067</v>
      </c>
      <c r="M1188" s="11">
        <v>19</v>
      </c>
      <c r="N1188" s="11" t="s">
        <v>14118</v>
      </c>
    </row>
    <row r="1189" spans="1:14" s="11" customFormat="1" ht="32" hidden="1" x14ac:dyDescent="0.2">
      <c r="A1189" s="3"/>
      <c r="B1189" s="4" t="str">
        <f>VLOOKUP(F1189,decisions3!A:B,2,FALSE)</f>
        <v>no_biology</v>
      </c>
      <c r="C1189" s="3" t="str">
        <f>IF(L1189&gt;0,"EC-side","iPSC-side")</f>
        <v>EC-side</v>
      </c>
      <c r="D1189" s="47"/>
      <c r="E1189" s="4" t="str">
        <f>VLOOKUP(F1189,collapsed3!A:J,10,FALSE)</f>
        <v>redundant</v>
      </c>
      <c r="F1189" s="11" t="s">
        <v>2482</v>
      </c>
      <c r="G1189" s="3" t="s">
        <v>2483</v>
      </c>
      <c r="H1189" s="11">
        <v>2.9117433180502711E-3</v>
      </c>
      <c r="I1189" s="11">
        <v>1.5191299803118509E-2</v>
      </c>
      <c r="J1189" s="11">
        <v>0.43170769580334639</v>
      </c>
      <c r="K1189" s="11">
        <v>0.49767291249793638</v>
      </c>
      <c r="L1189" s="11">
        <v>1.72845144952587</v>
      </c>
      <c r="M1189" s="11">
        <v>41</v>
      </c>
      <c r="N1189" s="11" t="s">
        <v>13765</v>
      </c>
    </row>
    <row r="1190" spans="1:14" s="11" customFormat="1" ht="16" hidden="1" x14ac:dyDescent="0.2">
      <c r="F1190" s="11" t="s">
        <v>3557</v>
      </c>
      <c r="G1190" s="11" t="s">
        <v>3558</v>
      </c>
      <c r="H1190" s="11">
        <v>4.4031501307609577E-2</v>
      </c>
      <c r="I1190" s="11">
        <v>0.11653718255320331</v>
      </c>
      <c r="J1190" s="11">
        <v>0.3217759180753611</v>
      </c>
      <c r="K1190" s="11">
        <v>0.39360492984453072</v>
      </c>
      <c r="L1190" s="11">
        <v>1.4458321798216831</v>
      </c>
      <c r="M1190" s="11">
        <v>53</v>
      </c>
      <c r="N1190" s="11" t="s">
        <v>14120</v>
      </c>
    </row>
    <row r="1191" spans="1:14" s="11" customFormat="1" ht="32" hidden="1" x14ac:dyDescent="0.2">
      <c r="A1191" s="3"/>
      <c r="B1191" s="4" t="str">
        <f>VLOOKUP(F1191,decisions3!A:B,2,FALSE)</f>
        <v>no_biology</v>
      </c>
      <c r="C1191" s="3" t="str">
        <f t="shared" ref="C1191:C1193" si="77">IF(L1191&gt;0,"EC-side","iPSC-side")</f>
        <v>EC-side</v>
      </c>
      <c r="D1191" s="47"/>
      <c r="E1191" s="4" t="str">
        <f>VLOOKUP(F1191,collapsed3!A:J,10,FALSE)</f>
        <v>redundant</v>
      </c>
      <c r="F1191" s="11" t="s">
        <v>3089</v>
      </c>
      <c r="G1191" s="3" t="s">
        <v>3090</v>
      </c>
      <c r="H1191" s="11">
        <v>3.6745986750631029E-3</v>
      </c>
      <c r="I1191" s="11">
        <v>1.8101416700989581E-2</v>
      </c>
      <c r="J1191" s="11">
        <v>0.43170769580334639</v>
      </c>
      <c r="K1191" s="11">
        <v>0.49283110325978968</v>
      </c>
      <c r="L1191" s="11">
        <v>1.7276822381347821</v>
      </c>
      <c r="M1191" s="11">
        <v>42</v>
      </c>
      <c r="N1191" s="11" t="s">
        <v>13966</v>
      </c>
    </row>
    <row r="1192" spans="1:14" s="11" customFormat="1" ht="48" hidden="1" x14ac:dyDescent="0.2">
      <c r="A1192" s="3"/>
      <c r="B1192" s="4" t="str">
        <f>VLOOKUP(F1192,decisions3!A:B,2,FALSE)</f>
        <v>no_redundant</v>
      </c>
      <c r="C1192" s="3" t="str">
        <f t="shared" si="77"/>
        <v>EC-side</v>
      </c>
      <c r="D1192" s="47"/>
      <c r="E1192" s="4" t="str">
        <f>VLOOKUP(F1192,collapsed3!A:J,10,FALSE)</f>
        <v>redundant</v>
      </c>
      <c r="F1192" s="11" t="s">
        <v>4893</v>
      </c>
      <c r="G1192" s="3" t="s">
        <v>4894</v>
      </c>
      <c r="H1192" s="11">
        <v>1.8814115970827581E-4</v>
      </c>
      <c r="I1192" s="11">
        <v>1.839727627566553E-3</v>
      </c>
      <c r="J1192" s="11">
        <v>0.51884807774379182</v>
      </c>
      <c r="K1192" s="11">
        <v>0.39622425042298709</v>
      </c>
      <c r="L1192" s="11">
        <v>1.727161282604331</v>
      </c>
      <c r="M1192" s="11">
        <v>144</v>
      </c>
      <c r="N1192" s="11" t="s">
        <v>14556</v>
      </c>
    </row>
    <row r="1193" spans="1:14" s="11" customFormat="1" ht="32" hidden="1" x14ac:dyDescent="0.2">
      <c r="A1193" s="3"/>
      <c r="B1193" s="4" t="str">
        <f>VLOOKUP(F1193,decisions3!A:B,2,FALSE)</f>
        <v>no_redundant</v>
      </c>
      <c r="C1193" s="3" t="str">
        <f t="shared" si="77"/>
        <v>EC-side</v>
      </c>
      <c r="D1193" s="47"/>
      <c r="E1193" s="4" t="str">
        <f>VLOOKUP(F1193,collapsed3!A:J,10,FALSE)</f>
        <v>redundant</v>
      </c>
      <c r="F1193" s="11" t="s">
        <v>3548</v>
      </c>
      <c r="G1193" s="3" t="s">
        <v>3549</v>
      </c>
      <c r="H1193" s="11">
        <v>1.4561757183745409E-3</v>
      </c>
      <c r="I1193" s="11">
        <v>8.9564404825070634E-3</v>
      </c>
      <c r="J1193" s="11">
        <v>0.45505986738722948</v>
      </c>
      <c r="K1193" s="11">
        <v>0.45420737416067258</v>
      </c>
      <c r="L1193" s="11">
        <v>1.726864670481576</v>
      </c>
      <c r="M1193" s="11">
        <v>62</v>
      </c>
      <c r="N1193" s="11" t="s">
        <v>14117</v>
      </c>
    </row>
    <row r="1194" spans="1:14" s="11" customFormat="1" ht="32" hidden="1" x14ac:dyDescent="0.2">
      <c r="F1194" s="11" t="s">
        <v>3569</v>
      </c>
      <c r="G1194" s="11" t="s">
        <v>3570</v>
      </c>
      <c r="H1194" s="11">
        <v>0.22395833333333329</v>
      </c>
      <c r="I1194" s="11">
        <v>0.36643988539199779</v>
      </c>
      <c r="J1194" s="11">
        <v>0.1188150394122628</v>
      </c>
      <c r="K1194" s="11">
        <v>0.45341226668419998</v>
      </c>
      <c r="L1194" s="11">
        <v>1.2246771325238339</v>
      </c>
      <c r="M1194" s="11">
        <v>15</v>
      </c>
      <c r="N1194" s="11" t="s">
        <v>14124</v>
      </c>
    </row>
    <row r="1195" spans="1:14" s="11" customFormat="1" ht="16" hidden="1" x14ac:dyDescent="0.2">
      <c r="F1195" s="11" t="s">
        <v>3572</v>
      </c>
      <c r="G1195" s="11" t="s">
        <v>3573</v>
      </c>
      <c r="H1195" s="11">
        <v>0.1002386634844869</v>
      </c>
      <c r="I1195" s="11">
        <v>0.20972419919303911</v>
      </c>
      <c r="J1195" s="11">
        <v>0.21925034670375521</v>
      </c>
      <c r="K1195" s="11">
        <v>-0.45181244151579297</v>
      </c>
      <c r="L1195" s="11">
        <v>-1.3650743920545569</v>
      </c>
      <c r="M1195" s="11">
        <v>17</v>
      </c>
      <c r="N1195" s="11" t="s">
        <v>14125</v>
      </c>
    </row>
    <row r="1196" spans="1:14" s="11" customFormat="1" ht="32" hidden="1" x14ac:dyDescent="0.2">
      <c r="A1196" s="3"/>
      <c r="B1196" s="4" t="str">
        <f>VLOOKUP(F1196,decisions3!A:B,2,FALSE)</f>
        <v>no_biology</v>
      </c>
      <c r="C1196" s="3" t="str">
        <f>IF(L1196&gt;0,"EC-side","iPSC-side")</f>
        <v>EC-side</v>
      </c>
      <c r="D1196" s="47"/>
      <c r="E1196" s="4" t="str">
        <f>VLOOKUP(F1196,collapsed3!A:J,10,FALSE)</f>
        <v>redundant</v>
      </c>
      <c r="F1196" s="11" t="s">
        <v>7490</v>
      </c>
      <c r="G1196" s="3" t="s">
        <v>7491</v>
      </c>
      <c r="H1196" s="11">
        <v>6.035585616817136E-3</v>
      </c>
      <c r="I1196" s="11">
        <v>2.6825212018025631E-2</v>
      </c>
      <c r="J1196" s="11">
        <v>0.40701791892395389</v>
      </c>
      <c r="K1196" s="11">
        <v>0.59349297119833855</v>
      </c>
      <c r="L1196" s="11">
        <v>1.7266975790246111</v>
      </c>
      <c r="M1196" s="11">
        <v>19</v>
      </c>
      <c r="N1196" s="11" t="s">
        <v>15409</v>
      </c>
    </row>
    <row r="1197" spans="1:14" s="11" customFormat="1" ht="16" hidden="1" x14ac:dyDescent="0.2">
      <c r="F1197" s="11" t="s">
        <v>3578</v>
      </c>
      <c r="G1197" s="11" t="s">
        <v>3579</v>
      </c>
      <c r="H1197" s="11">
        <v>0.14163822525597269</v>
      </c>
      <c r="I1197" s="11">
        <v>0.26662273411297222</v>
      </c>
      <c r="J1197" s="11">
        <v>0.15214492236756469</v>
      </c>
      <c r="K1197" s="11">
        <v>0.45699990257003098</v>
      </c>
      <c r="L1197" s="11">
        <v>1.3295871453858339</v>
      </c>
      <c r="M1197" s="11">
        <v>19</v>
      </c>
      <c r="N1197" s="11" t="s">
        <v>14127</v>
      </c>
    </row>
    <row r="1198" spans="1:14" s="11" customFormat="1" ht="32" hidden="1" x14ac:dyDescent="0.2">
      <c r="F1198" s="11" t="s">
        <v>3581</v>
      </c>
      <c r="G1198" s="11" t="s">
        <v>3582</v>
      </c>
      <c r="H1198" s="11">
        <v>9.2920353982300891E-2</v>
      </c>
      <c r="I1198" s="11">
        <v>0.1986111754621693</v>
      </c>
      <c r="J1198" s="11">
        <v>0.17669426893849799</v>
      </c>
      <c r="K1198" s="11">
        <v>0.34300069153902368</v>
      </c>
      <c r="L1198" s="11">
        <v>1.3089511253797621</v>
      </c>
      <c r="M1198" s="11">
        <v>64</v>
      </c>
      <c r="N1198" s="11" t="s">
        <v>14128</v>
      </c>
    </row>
    <row r="1199" spans="1:14" s="11" customFormat="1" ht="32" hidden="1" x14ac:dyDescent="0.2">
      <c r="A1199" s="3"/>
      <c r="B1199" s="4" t="str">
        <f>VLOOKUP(F1199,decisions3!A:B,2,FALSE)</f>
        <v>no_redundant</v>
      </c>
      <c r="C1199" s="3" t="str">
        <f>IF(L1199&gt;0,"EC-side","iPSC-side")</f>
        <v>EC-side</v>
      </c>
      <c r="D1199" s="47"/>
      <c r="E1199" s="4" t="str">
        <f>VLOOKUP(F1199,collapsed3!A:J,10,FALSE)</f>
        <v>main</v>
      </c>
      <c r="F1199" s="11" t="s">
        <v>9192</v>
      </c>
      <c r="G1199" s="3" t="s">
        <v>9193</v>
      </c>
      <c r="H1199" s="11">
        <v>1.297724575179739E-3</v>
      </c>
      <c r="I1199" s="11">
        <v>8.1507085818019777E-3</v>
      </c>
      <c r="J1199" s="11">
        <v>0.45505986738722948</v>
      </c>
      <c r="K1199" s="11">
        <v>0.42756850771162541</v>
      </c>
      <c r="L1199" s="11">
        <v>1.725869316438988</v>
      </c>
      <c r="M1199" s="11">
        <v>87</v>
      </c>
      <c r="N1199" s="11" t="s">
        <v>15971</v>
      </c>
    </row>
    <row r="1200" spans="1:14" s="11" customFormat="1" ht="32" hidden="1" x14ac:dyDescent="0.2">
      <c r="F1200" s="11" t="s">
        <v>3587</v>
      </c>
      <c r="G1200" s="11" t="s">
        <v>3588</v>
      </c>
      <c r="H1200" s="11">
        <v>0.123015873015873</v>
      </c>
      <c r="I1200" s="11">
        <v>0.2398625918028903</v>
      </c>
      <c r="J1200" s="11">
        <v>0.14290114938694809</v>
      </c>
      <c r="K1200" s="11">
        <v>0.28297312346595199</v>
      </c>
      <c r="L1200" s="11">
        <v>1.227132432168794</v>
      </c>
      <c r="M1200" s="11">
        <v>142</v>
      </c>
      <c r="N1200" s="11" t="s">
        <v>14130</v>
      </c>
    </row>
    <row r="1201" spans="1:14" s="11" customFormat="1" ht="64" hidden="1" x14ac:dyDescent="0.2">
      <c r="A1201" s="3"/>
      <c r="B1201" s="4" t="str">
        <f>VLOOKUP(F1201,decisions3!A:B,2,FALSE)</f>
        <v>no_redundant</v>
      </c>
      <c r="C1201" s="3" t="str">
        <f>IF(L1201&gt;0,"EC-side","iPSC-side")</f>
        <v>EC-side</v>
      </c>
      <c r="D1201" s="47"/>
      <c r="E1201" s="4" t="str">
        <f>VLOOKUP(F1201,collapsed3!A:J,10,FALSE)</f>
        <v>redundant</v>
      </c>
      <c r="F1201" s="11" t="s">
        <v>6599</v>
      </c>
      <c r="G1201" s="3" t="s">
        <v>6600</v>
      </c>
      <c r="H1201" s="11">
        <v>9.0994898187273028E-5</v>
      </c>
      <c r="I1201" s="11">
        <v>1.0074214829818089E-3</v>
      </c>
      <c r="J1201" s="11">
        <v>0.53843409630991623</v>
      </c>
      <c r="K1201" s="11">
        <v>0.38422574735665183</v>
      </c>
      <c r="L1201" s="11">
        <v>1.7256606366299101</v>
      </c>
      <c r="M1201" s="11">
        <v>185</v>
      </c>
      <c r="N1201" s="11" t="s">
        <v>15116</v>
      </c>
    </row>
    <row r="1202" spans="1:14" s="11" customFormat="1" ht="16" hidden="1" x14ac:dyDescent="0.2">
      <c r="F1202" s="11" t="s">
        <v>3593</v>
      </c>
      <c r="G1202" s="11" t="s">
        <v>3594</v>
      </c>
      <c r="H1202" s="11">
        <v>0.30716723549488062</v>
      </c>
      <c r="I1202" s="11">
        <v>0.45777312962943001</v>
      </c>
      <c r="J1202" s="11">
        <v>9.7544921624719963E-2</v>
      </c>
      <c r="K1202" s="11">
        <v>0.38833399052753192</v>
      </c>
      <c r="L1202" s="11">
        <v>1.1298117986856</v>
      </c>
      <c r="M1202" s="11">
        <v>19</v>
      </c>
      <c r="N1202" s="11" t="s">
        <v>14132</v>
      </c>
    </row>
    <row r="1203" spans="1:14" s="11" customFormat="1" ht="64" hidden="1" x14ac:dyDescent="0.2">
      <c r="A1203" s="3"/>
      <c r="B1203" s="4" t="str">
        <f>VLOOKUP(F1203,decisions3!A:B,2,FALSE)</f>
        <v>no_redundant</v>
      </c>
      <c r="C1203" s="3" t="str">
        <f>IF(L1203&gt;0,"EC-side","iPSC-side")</f>
        <v>EC-side</v>
      </c>
      <c r="D1203" s="47"/>
      <c r="E1203" s="4" t="str">
        <f>VLOOKUP(F1203,collapsed3!A:J,10,FALSE)</f>
        <v>redundant</v>
      </c>
      <c r="F1203" s="11" t="s">
        <v>9370</v>
      </c>
      <c r="G1203" s="3" t="s">
        <v>9371</v>
      </c>
      <c r="H1203" s="11">
        <v>1.155351203226715E-4</v>
      </c>
      <c r="I1203" s="11">
        <v>1.225122412252744E-3</v>
      </c>
      <c r="J1203" s="11">
        <v>0.53843409630991623</v>
      </c>
      <c r="K1203" s="11">
        <v>0.38818366796055043</v>
      </c>
      <c r="L1203" s="11">
        <v>1.7231244781791311</v>
      </c>
      <c r="M1203" s="11">
        <v>171</v>
      </c>
      <c r="N1203" s="11" t="s">
        <v>16030</v>
      </c>
    </row>
    <row r="1204" spans="1:14" s="11" customFormat="1" ht="32" hidden="1" x14ac:dyDescent="0.2">
      <c r="F1204" s="11" t="s">
        <v>3599</v>
      </c>
      <c r="G1204" s="11" t="s">
        <v>3600</v>
      </c>
      <c r="H1204" s="11">
        <v>1.7082052433013351E-2</v>
      </c>
      <c r="I1204" s="11">
        <v>5.6986704030869868E-2</v>
      </c>
      <c r="J1204" s="11">
        <v>0.35248785758361922</v>
      </c>
      <c r="K1204" s="11">
        <v>0.42649431575227659</v>
      </c>
      <c r="L1204" s="11">
        <v>1.5920028248053739</v>
      </c>
      <c r="M1204" s="11">
        <v>57</v>
      </c>
      <c r="N1204" s="11" t="s">
        <v>14134</v>
      </c>
    </row>
    <row r="1205" spans="1:14" s="11" customFormat="1" ht="32" hidden="1" x14ac:dyDescent="0.2">
      <c r="A1205" s="3"/>
      <c r="B1205" s="4" t="str">
        <f>VLOOKUP(F1205,decisions3!A:B,2,FALSE)</f>
        <v>no_redundant</v>
      </c>
      <c r="C1205" s="3" t="str">
        <f t="shared" ref="C1205:C1207" si="78">IF(L1205&gt;0,"EC-side","iPSC-side")</f>
        <v>EC-side</v>
      </c>
      <c r="D1205" s="47"/>
      <c r="E1205" s="4" t="str">
        <f>VLOOKUP(F1205,collapsed3!A:J,10,FALSE)</f>
        <v>redundant</v>
      </c>
      <c r="F1205" s="11" t="s">
        <v>6943</v>
      </c>
      <c r="G1205" s="3" t="s">
        <v>6944</v>
      </c>
      <c r="H1205" s="11">
        <v>2.019171715346507E-3</v>
      </c>
      <c r="I1205" s="11">
        <v>1.156949968828367E-2</v>
      </c>
      <c r="J1205" s="11">
        <v>0.43170769580334639</v>
      </c>
      <c r="K1205" s="11">
        <v>0.44666214743618882</v>
      </c>
      <c r="L1205" s="11">
        <v>1.72229280154037</v>
      </c>
      <c r="M1205" s="11">
        <v>66</v>
      </c>
      <c r="N1205" s="11" t="s">
        <v>15229</v>
      </c>
    </row>
    <row r="1206" spans="1:14" s="11" customFormat="1" ht="32" hidden="1" x14ac:dyDescent="0.2">
      <c r="A1206" s="3"/>
      <c r="B1206" s="4" t="str">
        <f>VLOOKUP(F1206,decisions3!A:B,2,FALSE)</f>
        <v>no_redundant</v>
      </c>
      <c r="C1206" s="3" t="str">
        <f t="shared" si="78"/>
        <v>EC-side</v>
      </c>
      <c r="D1206" s="47"/>
      <c r="E1206" s="4" t="str">
        <f>VLOOKUP(F1206,collapsed3!A:J,10,FALSE)</f>
        <v>redundant</v>
      </c>
      <c r="F1206" s="11" t="s">
        <v>9442</v>
      </c>
      <c r="G1206" s="3" t="s">
        <v>9443</v>
      </c>
      <c r="H1206" s="11">
        <v>6.3515820483578686E-3</v>
      </c>
      <c r="I1206" s="11">
        <v>2.783100796418057E-2</v>
      </c>
      <c r="J1206" s="11">
        <v>0.40701791892395389</v>
      </c>
      <c r="K1206" s="11">
        <v>0.59154407170476286</v>
      </c>
      <c r="L1206" s="11">
        <v>1.7210274865372059</v>
      </c>
      <c r="M1206" s="11">
        <v>19</v>
      </c>
      <c r="N1206" s="11" t="s">
        <v>16053</v>
      </c>
    </row>
    <row r="1207" spans="1:14" s="11" customFormat="1" ht="112" hidden="1" x14ac:dyDescent="0.2">
      <c r="A1207" s="3"/>
      <c r="B1207" s="4" t="str">
        <f>VLOOKUP(F1207,decisions3!A:B,2,FALSE)</f>
        <v>no_redundant</v>
      </c>
      <c r="C1207" s="3" t="str">
        <f t="shared" si="78"/>
        <v>EC-side</v>
      </c>
      <c r="D1207" s="47"/>
      <c r="E1207" s="4" t="str">
        <f>VLOOKUP(F1207,collapsed3!A:J,10,FALSE)</f>
        <v>main</v>
      </c>
      <c r="F1207" s="11" t="s">
        <v>5800</v>
      </c>
      <c r="G1207" s="3" t="s">
        <v>5801</v>
      </c>
      <c r="H1207" s="11">
        <v>3.9895483002263728E-7</v>
      </c>
      <c r="I1207" s="11">
        <v>1.1330317172642899E-5</v>
      </c>
      <c r="J1207" s="11">
        <v>0.67496286001102501</v>
      </c>
      <c r="K1207" s="11">
        <v>0.35928468476935321</v>
      </c>
      <c r="L1207" s="11">
        <v>1.719009907802153</v>
      </c>
      <c r="M1207" s="11">
        <v>376</v>
      </c>
      <c r="N1207" s="11" t="s">
        <v>14854</v>
      </c>
    </row>
    <row r="1208" spans="1:14" s="11" customFormat="1" ht="16" hidden="1" x14ac:dyDescent="0.2">
      <c r="F1208" s="11" t="s">
        <v>3611</v>
      </c>
      <c r="G1208" s="11" t="s">
        <v>3612</v>
      </c>
      <c r="H1208" s="11">
        <v>7.0400000000000004E-2</v>
      </c>
      <c r="I1208" s="11">
        <v>0.16117729502452699</v>
      </c>
      <c r="J1208" s="11">
        <v>0.21392785549235629</v>
      </c>
      <c r="K1208" s="11">
        <v>0.40842545138853581</v>
      </c>
      <c r="L1208" s="11">
        <v>1.3895109660426079</v>
      </c>
      <c r="M1208" s="11">
        <v>37</v>
      </c>
      <c r="N1208" s="11" t="s">
        <v>14138</v>
      </c>
    </row>
    <row r="1209" spans="1:14" s="11" customFormat="1" ht="16" hidden="1" x14ac:dyDescent="0.2">
      <c r="F1209" s="11" t="s">
        <v>3614</v>
      </c>
      <c r="G1209" s="11" t="s">
        <v>3615</v>
      </c>
      <c r="H1209" s="11">
        <v>0.3687707641196013</v>
      </c>
      <c r="I1209" s="11">
        <v>0.51884120565844305</v>
      </c>
      <c r="J1209" s="11">
        <v>8.553569479878835E-2</v>
      </c>
      <c r="K1209" s="11">
        <v>0.35784660759083148</v>
      </c>
      <c r="L1209" s="11">
        <v>1.0863330763839409</v>
      </c>
      <c r="M1209" s="11">
        <v>22</v>
      </c>
      <c r="N1209" s="11" t="s">
        <v>14139</v>
      </c>
    </row>
    <row r="1210" spans="1:14" s="11" customFormat="1" ht="32" hidden="1" x14ac:dyDescent="0.2">
      <c r="F1210" s="11" t="s">
        <v>3617</v>
      </c>
      <c r="G1210" s="11" t="s">
        <v>3618</v>
      </c>
      <c r="H1210" s="11">
        <v>3.5196034851983811E-2</v>
      </c>
      <c r="I1210" s="11">
        <v>9.8080417940767162E-2</v>
      </c>
      <c r="J1210" s="11">
        <v>0.3217759180753611</v>
      </c>
      <c r="K1210" s="11">
        <v>0.32738182451143771</v>
      </c>
      <c r="L1210" s="11">
        <v>1.3858586732324569</v>
      </c>
      <c r="M1210" s="11">
        <v>116</v>
      </c>
      <c r="N1210" s="11" t="s">
        <v>14140</v>
      </c>
    </row>
    <row r="1211" spans="1:14" s="11" customFormat="1" ht="16" hidden="1" x14ac:dyDescent="0.2">
      <c r="F1211" s="11" t="s">
        <v>3620</v>
      </c>
      <c r="G1211" s="11" t="s">
        <v>3621</v>
      </c>
      <c r="H1211" s="11">
        <v>0.9732620320855615</v>
      </c>
      <c r="I1211" s="11">
        <v>0.98100318583807622</v>
      </c>
      <c r="J1211" s="11">
        <v>6.0378635792040142E-2</v>
      </c>
      <c r="K1211" s="11">
        <v>-0.1637338255307885</v>
      </c>
      <c r="L1211" s="11">
        <v>-0.57797958595424304</v>
      </c>
      <c r="M1211" s="11">
        <v>30</v>
      </c>
      <c r="N1211" s="11" t="s">
        <v>14141</v>
      </c>
    </row>
    <row r="1212" spans="1:14" s="11" customFormat="1" ht="16" hidden="1" x14ac:dyDescent="0.2">
      <c r="F1212" s="11" t="s">
        <v>3623</v>
      </c>
      <c r="G1212" s="11" t="s">
        <v>3624</v>
      </c>
      <c r="H1212" s="11">
        <v>0.59615384615384615</v>
      </c>
      <c r="I1212" s="11">
        <v>0.70519321316134065</v>
      </c>
      <c r="J1212" s="11">
        <v>7.9556467723595661E-2</v>
      </c>
      <c r="K1212" s="11">
        <v>-0.29071538588590229</v>
      </c>
      <c r="L1212" s="11">
        <v>-0.90298371515260689</v>
      </c>
      <c r="M1212" s="11">
        <v>19</v>
      </c>
      <c r="N1212" s="11" t="s">
        <v>14142</v>
      </c>
    </row>
    <row r="1213" spans="1:14" s="11" customFormat="1" ht="16" hidden="1" x14ac:dyDescent="0.2">
      <c r="F1213" s="11" t="s">
        <v>3626</v>
      </c>
      <c r="G1213" s="11" t="s">
        <v>3627</v>
      </c>
      <c r="H1213" s="11">
        <v>0.61095890410958908</v>
      </c>
      <c r="I1213" s="11">
        <v>0.71647819778165811</v>
      </c>
      <c r="J1213" s="11">
        <v>8.5288468979050167E-2</v>
      </c>
      <c r="K1213" s="11">
        <v>-0.25839300683547289</v>
      </c>
      <c r="L1213" s="11">
        <v>-0.90168673115783349</v>
      </c>
      <c r="M1213" s="11">
        <v>29</v>
      </c>
      <c r="N1213" s="11" t="s">
        <v>14143</v>
      </c>
    </row>
    <row r="1214" spans="1:14" s="11" customFormat="1" ht="16" hidden="1" x14ac:dyDescent="0.2">
      <c r="F1214" s="11" t="s">
        <v>3629</v>
      </c>
      <c r="G1214" s="11" t="s">
        <v>3630</v>
      </c>
      <c r="H1214" s="11">
        <v>0.37859007832898173</v>
      </c>
      <c r="I1214" s="11">
        <v>0.52524705334659405</v>
      </c>
      <c r="J1214" s="11">
        <v>0.11101149245045031</v>
      </c>
      <c r="K1214" s="11">
        <v>-0.29565786068189848</v>
      </c>
      <c r="L1214" s="11">
        <v>-1.058352203239443</v>
      </c>
      <c r="M1214" s="11">
        <v>31</v>
      </c>
      <c r="N1214" s="11" t="s">
        <v>14144</v>
      </c>
    </row>
    <row r="1215" spans="1:14" s="11" customFormat="1" ht="32" hidden="1" x14ac:dyDescent="0.2">
      <c r="F1215" s="11" t="s">
        <v>3632</v>
      </c>
      <c r="G1215" s="11" t="s">
        <v>3633</v>
      </c>
      <c r="H1215" s="11">
        <v>0.36963190184049077</v>
      </c>
      <c r="I1215" s="11">
        <v>0.51923345867141635</v>
      </c>
      <c r="J1215" s="11">
        <v>8.1080205755086635E-2</v>
      </c>
      <c r="K1215" s="11">
        <v>0.29495715544018419</v>
      </c>
      <c r="L1215" s="11">
        <v>1.0586162159290871</v>
      </c>
      <c r="M1215" s="11">
        <v>46</v>
      </c>
      <c r="N1215" s="11" t="s">
        <v>14145</v>
      </c>
    </row>
    <row r="1216" spans="1:14" s="11" customFormat="1" ht="16" hidden="1" x14ac:dyDescent="0.2">
      <c r="F1216" s="11" t="s">
        <v>3635</v>
      </c>
      <c r="G1216" s="11" t="s">
        <v>3636</v>
      </c>
      <c r="H1216" s="11">
        <v>0.44391408114558473</v>
      </c>
      <c r="I1216" s="11">
        <v>0.58295403837572501</v>
      </c>
      <c r="J1216" s="11">
        <v>9.5603149220430131E-2</v>
      </c>
      <c r="K1216" s="11">
        <v>-0.33178888140202112</v>
      </c>
      <c r="L1216" s="11">
        <v>-1.0024436335812901</v>
      </c>
      <c r="M1216" s="11">
        <v>17</v>
      </c>
      <c r="N1216" s="11" t="s">
        <v>14146</v>
      </c>
    </row>
    <row r="1217" spans="1:14" s="11" customFormat="1" ht="17" hidden="1" x14ac:dyDescent="0.2">
      <c r="A1217" s="3"/>
      <c r="B1217" s="4" t="str">
        <f>VLOOKUP(F1217,decisions3!A:B,2,FALSE)</f>
        <v>no_biology</v>
      </c>
      <c r="C1217" s="3" t="str">
        <f>IF(L1217&gt;0,"EC-side","iPSC-side")</f>
        <v>EC-side</v>
      </c>
      <c r="D1217" s="47"/>
      <c r="E1217" s="4" t="str">
        <f>VLOOKUP(F1217,collapsed3!A:J,10,FALSE)</f>
        <v>redundant</v>
      </c>
      <c r="F1217" s="11" t="s">
        <v>1577</v>
      </c>
      <c r="G1217" s="3" t="s">
        <v>1578</v>
      </c>
      <c r="H1217" s="11">
        <v>7.0430555129996856E-3</v>
      </c>
      <c r="I1217" s="11">
        <v>2.991237881073729E-2</v>
      </c>
      <c r="J1217" s="11">
        <v>0.40701791892395389</v>
      </c>
      <c r="K1217" s="11">
        <v>0.63507542121918936</v>
      </c>
      <c r="L1217" s="11">
        <v>1.7153535599794241</v>
      </c>
      <c r="M1217" s="11">
        <v>15</v>
      </c>
      <c r="N1217" s="11" t="s">
        <v>13467</v>
      </c>
    </row>
    <row r="1218" spans="1:14" s="11" customFormat="1" ht="16" hidden="1" x14ac:dyDescent="0.2">
      <c r="F1218" s="11" t="s">
        <v>3641</v>
      </c>
      <c r="G1218" s="11" t="s">
        <v>3642</v>
      </c>
      <c r="H1218" s="11">
        <v>0.3182552504038772</v>
      </c>
      <c r="I1218" s="11">
        <v>0.4694768056996671</v>
      </c>
      <c r="J1218" s="11">
        <v>9.2259726052735413E-2</v>
      </c>
      <c r="K1218" s="11">
        <v>0.34202830402608669</v>
      </c>
      <c r="L1218" s="11">
        <v>1.1149211978316831</v>
      </c>
      <c r="M1218" s="11">
        <v>31</v>
      </c>
      <c r="N1218" s="11" t="s">
        <v>14148</v>
      </c>
    </row>
    <row r="1219" spans="1:14" s="11" customFormat="1" ht="16" hidden="1" x14ac:dyDescent="0.2">
      <c r="F1219" s="11" t="s">
        <v>3644</v>
      </c>
      <c r="G1219" s="11" t="s">
        <v>3645</v>
      </c>
      <c r="H1219" s="11">
        <v>0.14710485133020351</v>
      </c>
      <c r="I1219" s="11">
        <v>0.27327487716933069</v>
      </c>
      <c r="J1219" s="11">
        <v>0.14205664357582121</v>
      </c>
      <c r="K1219" s="11">
        <v>0.37688291141765401</v>
      </c>
      <c r="L1219" s="11">
        <v>1.2812740374654721</v>
      </c>
      <c r="M1219" s="11">
        <v>35</v>
      </c>
      <c r="N1219" s="11" t="s">
        <v>14149</v>
      </c>
    </row>
    <row r="1220" spans="1:14" s="11" customFormat="1" ht="32" hidden="1" x14ac:dyDescent="0.2">
      <c r="F1220" s="11" t="s">
        <v>3647</v>
      </c>
      <c r="G1220" s="11" t="s">
        <v>3648</v>
      </c>
      <c r="H1220" s="11">
        <v>1.6934426980759781E-2</v>
      </c>
      <c r="I1220" s="11">
        <v>5.663486080577624E-2</v>
      </c>
      <c r="J1220" s="11">
        <v>0.35248785758361922</v>
      </c>
      <c r="K1220" s="11">
        <v>0.51072620572062855</v>
      </c>
      <c r="L1220" s="11">
        <v>1.572485733859218</v>
      </c>
      <c r="M1220" s="11">
        <v>24</v>
      </c>
      <c r="N1220" s="11" t="s">
        <v>14150</v>
      </c>
    </row>
    <row r="1221" spans="1:14" s="11" customFormat="1" ht="32" hidden="1" x14ac:dyDescent="0.2">
      <c r="A1221" s="3"/>
      <c r="B1221" s="4" t="str">
        <f>VLOOKUP(F1221,decisions3!A:B,2,FALSE)</f>
        <v>no_redundant</v>
      </c>
      <c r="C1221" s="3" t="str">
        <f>IF(L1221&gt;0,"EC-side","iPSC-side")</f>
        <v>EC-side</v>
      </c>
      <c r="D1221" s="47"/>
      <c r="E1221" s="4" t="str">
        <f>VLOOKUP(F1221,collapsed3!A:J,10,FALSE)</f>
        <v>redundant</v>
      </c>
      <c r="F1221" s="11" t="s">
        <v>8709</v>
      </c>
      <c r="G1221" s="3" t="s">
        <v>8710</v>
      </c>
      <c r="H1221" s="11">
        <v>8.0523216096993096E-3</v>
      </c>
      <c r="I1221" s="11">
        <v>3.2997343007876968E-2</v>
      </c>
      <c r="J1221" s="11">
        <v>0.38073040072279241</v>
      </c>
      <c r="K1221" s="11">
        <v>0.62042894776634661</v>
      </c>
      <c r="L1221" s="11">
        <v>1.7150291610564261</v>
      </c>
      <c r="M1221" s="11">
        <v>16</v>
      </c>
      <c r="N1221" s="11" t="s">
        <v>15812</v>
      </c>
    </row>
    <row r="1222" spans="1:14" s="11" customFormat="1" ht="32" hidden="1" x14ac:dyDescent="0.2">
      <c r="F1222" s="11" t="s">
        <v>3653</v>
      </c>
      <c r="G1222" s="11" t="s">
        <v>3654</v>
      </c>
      <c r="H1222" s="11">
        <v>1.7181498589136E-2</v>
      </c>
      <c r="I1222" s="11">
        <v>5.7146633250736031E-2</v>
      </c>
      <c r="J1222" s="11">
        <v>0.35248785758361922</v>
      </c>
      <c r="K1222" s="11">
        <v>0.44816007371501082</v>
      </c>
      <c r="L1222" s="11">
        <v>1.5710822512564671</v>
      </c>
      <c r="M1222" s="11">
        <v>42</v>
      </c>
      <c r="N1222" s="11" t="s">
        <v>14152</v>
      </c>
    </row>
    <row r="1223" spans="1:14" s="11" customFormat="1" ht="32" hidden="1" x14ac:dyDescent="0.2">
      <c r="A1223" s="3"/>
      <c r="B1223" s="4" t="str">
        <f>VLOOKUP(F1223,decisions3!A:B,2,FALSE)</f>
        <v>no_biology</v>
      </c>
      <c r="C1223" s="3" t="str">
        <f>IF(L1223&gt;0,"EC-side","iPSC-side")</f>
        <v>EC-side</v>
      </c>
      <c r="D1223" s="47"/>
      <c r="E1223" s="4" t="str">
        <f>VLOOKUP(F1223,collapsed3!A:J,10,FALSE)</f>
        <v>redundant</v>
      </c>
      <c r="F1223" s="11" t="s">
        <v>6372</v>
      </c>
      <c r="G1223" s="3" t="s">
        <v>6373</v>
      </c>
      <c r="H1223" s="11">
        <v>1.011090624443543E-2</v>
      </c>
      <c r="I1223" s="11">
        <v>3.8532345150905638E-2</v>
      </c>
      <c r="J1223" s="11">
        <v>0.38073040072279241</v>
      </c>
      <c r="K1223" s="11">
        <v>0.5749597705725773</v>
      </c>
      <c r="L1223" s="11">
        <v>1.7140503025197069</v>
      </c>
      <c r="M1223" s="11">
        <v>21</v>
      </c>
      <c r="N1223" s="11" t="s">
        <v>15044</v>
      </c>
    </row>
    <row r="1224" spans="1:14" s="11" customFormat="1" ht="32" hidden="1" x14ac:dyDescent="0.2">
      <c r="F1224" s="11" t="s">
        <v>3659</v>
      </c>
      <c r="G1224" s="11" t="s">
        <v>3660</v>
      </c>
      <c r="H1224" s="11">
        <v>6.026058631921824E-2</v>
      </c>
      <c r="I1224" s="11">
        <v>0.14503395351405071</v>
      </c>
      <c r="J1224" s="11">
        <v>0.23439264729468609</v>
      </c>
      <c r="K1224" s="11">
        <v>0.4703097727143285</v>
      </c>
      <c r="L1224" s="11">
        <v>1.4480467221069051</v>
      </c>
      <c r="M1224" s="11">
        <v>24</v>
      </c>
      <c r="N1224" s="11" t="s">
        <v>14154</v>
      </c>
    </row>
    <row r="1225" spans="1:14" s="11" customFormat="1" ht="32" hidden="1" x14ac:dyDescent="0.2">
      <c r="F1225" s="11" t="s">
        <v>3662</v>
      </c>
      <c r="G1225" s="11" t="s">
        <v>3663</v>
      </c>
      <c r="H1225" s="11">
        <v>6.1433447098976107E-2</v>
      </c>
      <c r="I1225" s="11">
        <v>0.14630773999205759</v>
      </c>
      <c r="J1225" s="11">
        <v>0.23779383442368809</v>
      </c>
      <c r="K1225" s="11">
        <v>0.50708645442133682</v>
      </c>
      <c r="L1225" s="11">
        <v>1.4753080418755049</v>
      </c>
      <c r="M1225" s="11">
        <v>19</v>
      </c>
      <c r="N1225" s="11" t="s">
        <v>14155</v>
      </c>
    </row>
    <row r="1226" spans="1:14" s="11" customFormat="1" ht="32" hidden="1" x14ac:dyDescent="0.2">
      <c r="F1226" s="11" t="s">
        <v>3665</v>
      </c>
      <c r="G1226" s="11" t="s">
        <v>3666</v>
      </c>
      <c r="H1226" s="11">
        <v>0.45566502463054193</v>
      </c>
      <c r="I1226" s="11">
        <v>0.59220134120308388</v>
      </c>
      <c r="J1226" s="11">
        <v>9.592067779217453E-2</v>
      </c>
      <c r="K1226" s="11">
        <v>-0.31407547693790733</v>
      </c>
      <c r="L1226" s="11">
        <v>-0.99444368982108966</v>
      </c>
      <c r="M1226" s="11">
        <v>20</v>
      </c>
      <c r="N1226" s="11" t="s">
        <v>14156</v>
      </c>
    </row>
    <row r="1227" spans="1:14" s="11" customFormat="1" ht="32" hidden="1" x14ac:dyDescent="0.2">
      <c r="F1227" s="11" t="s">
        <v>3668</v>
      </c>
      <c r="G1227" s="11" t="s">
        <v>3669</v>
      </c>
      <c r="H1227" s="11">
        <v>0.215962441314554</v>
      </c>
      <c r="I1227" s="11">
        <v>0.35821906212967669</v>
      </c>
      <c r="J1227" s="11">
        <v>0.14375898903927539</v>
      </c>
      <c r="K1227" s="11">
        <v>-0.41850748962625389</v>
      </c>
      <c r="L1227" s="11">
        <v>-1.2097399115810841</v>
      </c>
      <c r="M1227" s="11">
        <v>15</v>
      </c>
      <c r="N1227" s="11" t="s">
        <v>14156</v>
      </c>
    </row>
    <row r="1228" spans="1:14" s="11" customFormat="1" ht="96" hidden="1" x14ac:dyDescent="0.2">
      <c r="A1228" s="3"/>
      <c r="B1228" s="4" t="str">
        <f>VLOOKUP(F1228,decisions3!A:B,2,FALSE)</f>
        <v>no_redundant</v>
      </c>
      <c r="C1228" s="3" t="str">
        <f>IF(L1228&gt;0,"EC-side","iPSC-side")</f>
        <v>EC-side</v>
      </c>
      <c r="D1228" s="47"/>
      <c r="E1228" s="4" t="str">
        <f>VLOOKUP(F1228,collapsed3!A:J,10,FALSE)</f>
        <v>main</v>
      </c>
      <c r="F1228" s="11" t="s">
        <v>4926</v>
      </c>
      <c r="G1228" s="3" t="s">
        <v>4927</v>
      </c>
      <c r="H1228" s="11">
        <v>3.4941228207094182E-5</v>
      </c>
      <c r="I1228" s="11">
        <v>4.6200673302171651E-4</v>
      </c>
      <c r="J1228" s="11">
        <v>0.55733223875864601</v>
      </c>
      <c r="K1228" s="11">
        <v>0.37540589007563507</v>
      </c>
      <c r="L1228" s="11">
        <v>1.713801943471686</v>
      </c>
      <c r="M1228" s="11">
        <v>219</v>
      </c>
      <c r="N1228" s="11" t="s">
        <v>14567</v>
      </c>
    </row>
    <row r="1229" spans="1:14" s="11" customFormat="1" ht="32" hidden="1" x14ac:dyDescent="0.2">
      <c r="F1229" s="11" t="s">
        <v>3673</v>
      </c>
      <c r="G1229" s="11" t="s">
        <v>3674</v>
      </c>
      <c r="H1229" s="11">
        <v>0.33499170812603651</v>
      </c>
      <c r="I1229" s="11">
        <v>0.48573745767714022</v>
      </c>
      <c r="J1229" s="11">
        <v>9.0824141900715541E-2</v>
      </c>
      <c r="K1229" s="11">
        <v>0.3559969593511057</v>
      </c>
      <c r="L1229" s="11">
        <v>1.1092060708315421</v>
      </c>
      <c r="M1229" s="11">
        <v>26</v>
      </c>
      <c r="N1229" s="11" t="s">
        <v>14158</v>
      </c>
    </row>
    <row r="1230" spans="1:14" s="11" customFormat="1" ht="48" hidden="1" x14ac:dyDescent="0.2">
      <c r="F1230" s="11" t="s">
        <v>3676</v>
      </c>
      <c r="G1230" s="11" t="s">
        <v>3677</v>
      </c>
      <c r="H1230" s="11">
        <v>2.5645073565716259E-2</v>
      </c>
      <c r="I1230" s="11">
        <v>7.6700375701125728E-2</v>
      </c>
      <c r="J1230" s="11">
        <v>0.35248785758361922</v>
      </c>
      <c r="K1230" s="11">
        <v>0.31790552655100129</v>
      </c>
      <c r="L1230" s="11">
        <v>1.3989534461571631</v>
      </c>
      <c r="M1230" s="11">
        <v>161</v>
      </c>
      <c r="N1230" s="11" t="s">
        <v>14159</v>
      </c>
    </row>
    <row r="1231" spans="1:14" s="11" customFormat="1" ht="17" hidden="1" x14ac:dyDescent="0.2">
      <c r="A1231" s="3"/>
      <c r="B1231" s="4" t="str">
        <f>VLOOKUP(F1231,decisions3!A:B,2,FALSE)</f>
        <v>no_biology</v>
      </c>
      <c r="C1231" s="3" t="str">
        <f>IF(L1231&gt;0,"EC-side","iPSC-side")</f>
        <v>EC-side</v>
      </c>
      <c r="D1231" s="47"/>
      <c r="E1231" s="4" t="str">
        <f>VLOOKUP(F1231,collapsed3!A:J,10,FALSE)</f>
        <v>main</v>
      </c>
      <c r="F1231" s="11" t="s">
        <v>1793</v>
      </c>
      <c r="G1231" s="3" t="s">
        <v>1794</v>
      </c>
      <c r="H1231" s="11">
        <v>2.98954467562557E-3</v>
      </c>
      <c r="I1231" s="11">
        <v>1.537965637143089E-2</v>
      </c>
      <c r="J1231" s="11">
        <v>0.43170769580334639</v>
      </c>
      <c r="K1231" s="11">
        <v>0.48609673544855742</v>
      </c>
      <c r="L1231" s="11">
        <v>1.7120096610605471</v>
      </c>
      <c r="M1231" s="11">
        <v>43</v>
      </c>
      <c r="N1231" s="11" t="s">
        <v>13540</v>
      </c>
    </row>
    <row r="1232" spans="1:14" s="11" customFormat="1" ht="16" hidden="1" x14ac:dyDescent="0.2">
      <c r="F1232" s="11" t="s">
        <v>3682</v>
      </c>
      <c r="G1232" s="11" t="s">
        <v>3683</v>
      </c>
      <c r="H1232" s="11">
        <v>0.13919999999999999</v>
      </c>
      <c r="I1232" s="11">
        <v>0.26309444444444441</v>
      </c>
      <c r="J1232" s="11">
        <v>0.14826150047510661</v>
      </c>
      <c r="K1232" s="11">
        <v>0.37006145534957358</v>
      </c>
      <c r="L1232" s="11">
        <v>1.258992182220191</v>
      </c>
      <c r="M1232" s="11">
        <v>37</v>
      </c>
      <c r="N1232" s="11" t="s">
        <v>14161</v>
      </c>
    </row>
    <row r="1233" spans="1:14" s="11" customFormat="1" ht="16" hidden="1" x14ac:dyDescent="0.2">
      <c r="F1233" s="11" t="s">
        <v>3685</v>
      </c>
      <c r="G1233" s="11" t="s">
        <v>3686</v>
      </c>
      <c r="H1233" s="11">
        <v>0.1049180327868852</v>
      </c>
      <c r="I1233" s="11">
        <v>0.2155436832181018</v>
      </c>
      <c r="J1233" s="11">
        <v>0.17520404755855129</v>
      </c>
      <c r="K1233" s="11">
        <v>0.43736779353575739</v>
      </c>
      <c r="L1233" s="11">
        <v>1.3346296350916851</v>
      </c>
      <c r="M1233" s="11">
        <v>23</v>
      </c>
      <c r="N1233" s="11" t="s">
        <v>14162</v>
      </c>
    </row>
    <row r="1234" spans="1:14" s="11" customFormat="1" ht="16" hidden="1" x14ac:dyDescent="0.2">
      <c r="F1234" s="11" t="s">
        <v>3688</v>
      </c>
      <c r="G1234" s="11" t="s">
        <v>3689</v>
      </c>
      <c r="H1234" s="11">
        <v>0.35806451612903228</v>
      </c>
      <c r="I1234" s="11">
        <v>0.5080098651943612</v>
      </c>
      <c r="J1234" s="11">
        <v>8.553569479878835E-2</v>
      </c>
      <c r="K1234" s="11">
        <v>0.32982206150609428</v>
      </c>
      <c r="L1234" s="11">
        <v>1.0836197998007031</v>
      </c>
      <c r="M1234" s="11">
        <v>32</v>
      </c>
      <c r="N1234" s="11" t="s">
        <v>14163</v>
      </c>
    </row>
    <row r="1235" spans="1:14" s="11" customFormat="1" ht="32" hidden="1" x14ac:dyDescent="0.2">
      <c r="F1235" s="11" t="s">
        <v>3691</v>
      </c>
      <c r="G1235" s="11" t="s">
        <v>3692</v>
      </c>
      <c r="H1235" s="11">
        <v>0.1015490533562823</v>
      </c>
      <c r="I1235" s="11">
        <v>0.2114166729601139</v>
      </c>
      <c r="J1235" s="11">
        <v>0.18302393838448719</v>
      </c>
      <c r="K1235" s="11">
        <v>0.48581133496787321</v>
      </c>
      <c r="L1235" s="11">
        <v>1.3731308762830261</v>
      </c>
      <c r="M1235" s="11">
        <v>18</v>
      </c>
      <c r="N1235" s="11" t="s">
        <v>14164</v>
      </c>
    </row>
    <row r="1236" spans="1:14" s="11" customFormat="1" ht="16" hidden="1" x14ac:dyDescent="0.2">
      <c r="F1236" s="11" t="s">
        <v>3694</v>
      </c>
      <c r="G1236" s="11" t="s">
        <v>3695</v>
      </c>
      <c r="H1236" s="11">
        <v>0.29604130808950091</v>
      </c>
      <c r="I1236" s="11">
        <v>0.44515235369259198</v>
      </c>
      <c r="J1236" s="11">
        <v>0.1002791067541304</v>
      </c>
      <c r="K1236" s="11">
        <v>0.40240399623878009</v>
      </c>
      <c r="L1236" s="11">
        <v>1.13738258497342</v>
      </c>
      <c r="M1236" s="11">
        <v>18</v>
      </c>
      <c r="N1236" s="11" t="s">
        <v>14165</v>
      </c>
    </row>
    <row r="1237" spans="1:14" s="11" customFormat="1" ht="80" hidden="1" x14ac:dyDescent="0.2">
      <c r="A1237" s="3"/>
      <c r="B1237" s="4" t="str">
        <f>VLOOKUP(F1237,decisions3!A:B,2,FALSE)</f>
        <v>no_redundant</v>
      </c>
      <c r="C1237" s="3" t="str">
        <f>IF(L1237&gt;0,"EC-side","iPSC-side")</f>
        <v>EC-side</v>
      </c>
      <c r="D1237" s="47"/>
      <c r="E1237" s="4" t="str">
        <f>VLOOKUP(F1237,collapsed3!A:J,10,FALSE)</f>
        <v>main</v>
      </c>
      <c r="F1237" s="11" t="s">
        <v>4361</v>
      </c>
      <c r="G1237" s="3" t="s">
        <v>4362</v>
      </c>
      <c r="H1237" s="11">
        <v>1.5765609330402709E-5</v>
      </c>
      <c r="I1237" s="11">
        <v>2.4184746855582441E-4</v>
      </c>
      <c r="J1237" s="11">
        <v>0.57561026107112856</v>
      </c>
      <c r="K1237" s="11">
        <v>0.36999365272412538</v>
      </c>
      <c r="L1237" s="11">
        <v>1.71137675202058</v>
      </c>
      <c r="M1237" s="11">
        <v>255</v>
      </c>
      <c r="N1237" s="11" t="s">
        <v>14384</v>
      </c>
    </row>
    <row r="1238" spans="1:14" s="11" customFormat="1" ht="32" hidden="1" x14ac:dyDescent="0.2">
      <c r="F1238" s="11" t="s">
        <v>3700</v>
      </c>
      <c r="G1238" s="11" t="s">
        <v>3701</v>
      </c>
      <c r="H1238" s="11">
        <v>0.26461038961038957</v>
      </c>
      <c r="I1238" s="11">
        <v>0.41389728566452699</v>
      </c>
      <c r="J1238" s="11">
        <v>0.1035763266125924</v>
      </c>
      <c r="K1238" s="11">
        <v>0.33334741808545659</v>
      </c>
      <c r="L1238" s="11">
        <v>1.132124992357346</v>
      </c>
      <c r="M1238" s="11">
        <v>38</v>
      </c>
      <c r="N1238" s="11" t="s">
        <v>14167</v>
      </c>
    </row>
    <row r="1239" spans="1:14" s="11" customFormat="1" ht="16" hidden="1" x14ac:dyDescent="0.2">
      <c r="F1239" s="11" t="s">
        <v>3703</v>
      </c>
      <c r="G1239" s="11" t="s">
        <v>3704</v>
      </c>
      <c r="H1239" s="11">
        <v>0.13365155131264919</v>
      </c>
      <c r="I1239" s="11">
        <v>0.25541601321656648</v>
      </c>
      <c r="J1239" s="11">
        <v>0.18820414630849061</v>
      </c>
      <c r="K1239" s="11">
        <v>-0.43527451384738558</v>
      </c>
      <c r="L1239" s="11">
        <v>-1.3151078584149469</v>
      </c>
      <c r="M1239" s="11">
        <v>17</v>
      </c>
      <c r="N1239" s="11" t="s">
        <v>14168</v>
      </c>
    </row>
    <row r="1240" spans="1:14" s="11" customFormat="1" ht="32" hidden="1" x14ac:dyDescent="0.2">
      <c r="F1240" s="11" t="s">
        <v>3706</v>
      </c>
      <c r="G1240" s="11" t="s">
        <v>3707</v>
      </c>
      <c r="H1240" s="11">
        <v>0.20333333333333331</v>
      </c>
      <c r="I1240" s="11">
        <v>0.34143273350471298</v>
      </c>
      <c r="J1240" s="11">
        <v>0.1226791895688083</v>
      </c>
      <c r="K1240" s="11">
        <v>0.41270481881968518</v>
      </c>
      <c r="L1240" s="11">
        <v>1.230341418226107</v>
      </c>
      <c r="M1240" s="11">
        <v>21</v>
      </c>
      <c r="N1240" s="11" t="s">
        <v>14169</v>
      </c>
    </row>
    <row r="1241" spans="1:14" s="11" customFormat="1" ht="32" hidden="1" x14ac:dyDescent="0.2">
      <c r="F1241" s="11" t="s">
        <v>3709</v>
      </c>
      <c r="G1241" s="11" t="s">
        <v>3710</v>
      </c>
      <c r="H1241" s="11">
        <v>9.8865478119935166E-2</v>
      </c>
      <c r="I1241" s="11">
        <v>0.20764929359466769</v>
      </c>
      <c r="J1241" s="11">
        <v>0.17978231629832361</v>
      </c>
      <c r="K1241" s="11">
        <v>0.42566921980859251</v>
      </c>
      <c r="L1241" s="11">
        <v>1.345125698868292</v>
      </c>
      <c r="M1241" s="11">
        <v>27</v>
      </c>
      <c r="N1241" s="11" t="s">
        <v>14170</v>
      </c>
    </row>
    <row r="1242" spans="1:14" s="11" customFormat="1" ht="32" hidden="1" x14ac:dyDescent="0.2">
      <c r="F1242" s="11" t="s">
        <v>3712</v>
      </c>
      <c r="G1242" s="11" t="s">
        <v>3713</v>
      </c>
      <c r="H1242" s="11">
        <v>0.37989778534923341</v>
      </c>
      <c r="I1242" s="11">
        <v>0.5264090653163328</v>
      </c>
      <c r="J1242" s="11">
        <v>8.5288468979050167E-2</v>
      </c>
      <c r="K1242" s="11">
        <v>0.39267264880571839</v>
      </c>
      <c r="L1242" s="11">
        <v>1.085450712568452</v>
      </c>
      <c r="M1242" s="11">
        <v>16</v>
      </c>
      <c r="N1242" s="11" t="s">
        <v>10964</v>
      </c>
    </row>
    <row r="1243" spans="1:14" s="11" customFormat="1" ht="32" hidden="1" x14ac:dyDescent="0.2">
      <c r="F1243" s="11" t="s">
        <v>3715</v>
      </c>
      <c r="G1243" s="11" t="s">
        <v>3716</v>
      </c>
      <c r="H1243" s="11">
        <v>0.36912751677852351</v>
      </c>
      <c r="I1243" s="11">
        <v>0.51897136022327062</v>
      </c>
      <c r="J1243" s="11">
        <v>8.6034724245560426E-2</v>
      </c>
      <c r="K1243" s="11">
        <v>0.35973905153246988</v>
      </c>
      <c r="L1243" s="11">
        <v>1.064879169609281</v>
      </c>
      <c r="M1243" s="11">
        <v>20</v>
      </c>
      <c r="N1243" s="11" t="s">
        <v>14171</v>
      </c>
    </row>
    <row r="1244" spans="1:14" s="11" customFormat="1" ht="32" hidden="1" x14ac:dyDescent="0.2">
      <c r="F1244" s="11" t="s">
        <v>3718</v>
      </c>
      <c r="G1244" s="11" t="s">
        <v>3719</v>
      </c>
      <c r="H1244" s="11">
        <v>2.1514296595323071E-2</v>
      </c>
      <c r="I1244" s="11">
        <v>6.6476530444962295E-2</v>
      </c>
      <c r="J1244" s="11">
        <v>0.35248785758361922</v>
      </c>
      <c r="K1244" s="11">
        <v>0.38420296391039233</v>
      </c>
      <c r="L1244" s="11">
        <v>1.466186262564815</v>
      </c>
      <c r="M1244" s="11">
        <v>64</v>
      </c>
      <c r="N1244" s="11" t="s">
        <v>14172</v>
      </c>
    </row>
    <row r="1245" spans="1:14" s="11" customFormat="1" ht="32" hidden="1" x14ac:dyDescent="0.2">
      <c r="F1245" s="11" t="s">
        <v>3721</v>
      </c>
      <c r="G1245" s="11" t="s">
        <v>3722</v>
      </c>
      <c r="H1245" s="11">
        <v>0.44566712517193952</v>
      </c>
      <c r="I1245" s="11">
        <v>0.58408861589548733</v>
      </c>
      <c r="J1245" s="11">
        <v>6.5981614400873009E-2</v>
      </c>
      <c r="K1245" s="11">
        <v>0.24120321110877091</v>
      </c>
      <c r="L1245" s="11">
        <v>1.002164011592362</v>
      </c>
      <c r="M1245" s="11">
        <v>106</v>
      </c>
      <c r="N1245" s="11" t="s">
        <v>14173</v>
      </c>
    </row>
    <row r="1246" spans="1:14" s="11" customFormat="1" ht="32" hidden="1" x14ac:dyDescent="0.2">
      <c r="F1246" s="11" t="s">
        <v>3724</v>
      </c>
      <c r="G1246" s="11" t="s">
        <v>3725</v>
      </c>
      <c r="H1246" s="11">
        <v>0.63225806451612898</v>
      </c>
      <c r="I1246" s="11">
        <v>0.72966602074546905</v>
      </c>
      <c r="J1246" s="11">
        <v>5.6886416047570082E-2</v>
      </c>
      <c r="K1246" s="11">
        <v>0.26929135520049119</v>
      </c>
      <c r="L1246" s="11">
        <v>0.88474810653326863</v>
      </c>
      <c r="M1246" s="11">
        <v>32</v>
      </c>
      <c r="N1246" s="11" t="s">
        <v>14174</v>
      </c>
    </row>
    <row r="1247" spans="1:14" s="11" customFormat="1" ht="32" hidden="1" x14ac:dyDescent="0.2">
      <c r="F1247" s="11" t="s">
        <v>3727</v>
      </c>
      <c r="G1247" s="11" t="s">
        <v>3728</v>
      </c>
      <c r="H1247" s="11">
        <v>0.25042589437819418</v>
      </c>
      <c r="I1247" s="11">
        <v>0.39864361293660222</v>
      </c>
      <c r="J1247" s="11">
        <v>0.1101222638355359</v>
      </c>
      <c r="K1247" s="11">
        <v>0.43235439236444112</v>
      </c>
      <c r="L1247" s="11">
        <v>1.1951415121511979</v>
      </c>
      <c r="M1247" s="11">
        <v>16</v>
      </c>
      <c r="N1247" s="11" t="s">
        <v>14175</v>
      </c>
    </row>
    <row r="1248" spans="1:14" s="11" customFormat="1" ht="64" hidden="1" x14ac:dyDescent="0.2">
      <c r="F1248" s="11" t="s">
        <v>3730</v>
      </c>
      <c r="G1248" s="11" t="s">
        <v>3731</v>
      </c>
      <c r="H1248" s="11">
        <v>0.24821002386634841</v>
      </c>
      <c r="I1248" s="11">
        <v>0.39602048751709518</v>
      </c>
      <c r="J1248" s="11">
        <v>8.9164711782067807E-2</v>
      </c>
      <c r="K1248" s="11">
        <v>0.23377326450574179</v>
      </c>
      <c r="L1248" s="11">
        <v>1.097555776112342</v>
      </c>
      <c r="M1248" s="11">
        <v>274</v>
      </c>
      <c r="N1248" s="11" t="s">
        <v>14176</v>
      </c>
    </row>
    <row r="1249" spans="1:14" s="11" customFormat="1" ht="32" hidden="1" x14ac:dyDescent="0.2">
      <c r="F1249" s="11" t="s">
        <v>3733</v>
      </c>
      <c r="G1249" s="11" t="s">
        <v>3734</v>
      </c>
      <c r="H1249" s="11">
        <v>0.38186813186813179</v>
      </c>
      <c r="I1249" s="11">
        <v>0.5277033486380589</v>
      </c>
      <c r="J1249" s="11">
        <v>7.3621274101439413E-2</v>
      </c>
      <c r="K1249" s="11">
        <v>0.2481544831069884</v>
      </c>
      <c r="L1249" s="11">
        <v>1.034002670690058</v>
      </c>
      <c r="M1249" s="11">
        <v>108</v>
      </c>
      <c r="N1249" s="11" t="s">
        <v>14177</v>
      </c>
    </row>
    <row r="1250" spans="1:14" s="11" customFormat="1" ht="32" hidden="1" x14ac:dyDescent="0.2">
      <c r="F1250" s="11" t="s">
        <v>3736</v>
      </c>
      <c r="G1250" s="11" t="s">
        <v>3737</v>
      </c>
      <c r="H1250" s="11">
        <v>6.313993174061433E-2</v>
      </c>
      <c r="I1250" s="11">
        <v>0.14856989702078269</v>
      </c>
      <c r="J1250" s="11">
        <v>0.23439264729468609</v>
      </c>
      <c r="K1250" s="11">
        <v>0.50588744112900419</v>
      </c>
      <c r="L1250" s="11">
        <v>1.4718196545658639</v>
      </c>
      <c r="M1250" s="11">
        <v>19</v>
      </c>
      <c r="N1250" s="11" t="s">
        <v>14178</v>
      </c>
    </row>
    <row r="1251" spans="1:14" s="11" customFormat="1" ht="32" hidden="1" x14ac:dyDescent="0.2">
      <c r="F1251" s="11" t="s">
        <v>3739</v>
      </c>
      <c r="G1251" s="11" t="s">
        <v>3740</v>
      </c>
      <c r="H1251" s="11">
        <v>1.949740226596073E-2</v>
      </c>
      <c r="I1251" s="11">
        <v>6.2438502427032923E-2</v>
      </c>
      <c r="J1251" s="11">
        <v>0.35248785758361922</v>
      </c>
      <c r="K1251" s="11">
        <v>0.57605573628647877</v>
      </c>
      <c r="L1251" s="11">
        <v>1.5923699074357249</v>
      </c>
      <c r="M1251" s="11">
        <v>16</v>
      </c>
      <c r="N1251" s="11" t="s">
        <v>14179</v>
      </c>
    </row>
    <row r="1252" spans="1:14" s="11" customFormat="1" ht="34" hidden="1" x14ac:dyDescent="0.2">
      <c r="A1252" s="3"/>
      <c r="B1252" s="4" t="str">
        <f>VLOOKUP(F1252,decisions3!A:B,2,FALSE)</f>
        <v>no_redundant</v>
      </c>
      <c r="C1252" s="3" t="str">
        <f>IF(L1252&gt;0,"EC-side","iPSC-side")</f>
        <v>EC-side</v>
      </c>
      <c r="D1252" s="47"/>
      <c r="E1252" s="4" t="str">
        <f>VLOOKUP(F1252,collapsed3!A:J,10,FALSE)</f>
        <v>redundant</v>
      </c>
      <c r="F1252" s="11" t="s">
        <v>5253</v>
      </c>
      <c r="G1252" s="3" t="s">
        <v>5254</v>
      </c>
      <c r="H1252" s="11">
        <v>6.719158500502552E-3</v>
      </c>
      <c r="I1252" s="11">
        <v>2.9143123057956619E-2</v>
      </c>
      <c r="J1252" s="11">
        <v>0.40701791892395389</v>
      </c>
      <c r="K1252" s="11">
        <v>0.53139197755491763</v>
      </c>
      <c r="L1252" s="11">
        <v>1.711293152264312</v>
      </c>
      <c r="M1252" s="11">
        <v>29</v>
      </c>
      <c r="N1252" s="11" t="s">
        <v>14675</v>
      </c>
    </row>
    <row r="1253" spans="1:14" s="11" customFormat="1" ht="32" hidden="1" x14ac:dyDescent="0.2">
      <c r="F1253" s="11" t="s">
        <v>3745</v>
      </c>
      <c r="G1253" s="11" t="s">
        <v>3746</v>
      </c>
      <c r="H1253" s="11">
        <v>0.69230769230769229</v>
      </c>
      <c r="I1253" s="11">
        <v>0.77460668827575307</v>
      </c>
      <c r="J1253" s="11">
        <v>7.6873673412654178E-2</v>
      </c>
      <c r="K1253" s="11">
        <v>-0.23070669463265581</v>
      </c>
      <c r="L1253" s="11">
        <v>-0.86624027009912241</v>
      </c>
      <c r="M1253" s="11">
        <v>37</v>
      </c>
      <c r="N1253" s="11" t="s">
        <v>14181</v>
      </c>
    </row>
    <row r="1254" spans="1:14" s="11" customFormat="1" ht="16" hidden="1" x14ac:dyDescent="0.2">
      <c r="F1254" s="11" t="s">
        <v>3748</v>
      </c>
      <c r="G1254" s="11" t="s">
        <v>3749</v>
      </c>
      <c r="H1254" s="11">
        <v>0.72572402044293016</v>
      </c>
      <c r="I1254" s="11">
        <v>0.80046940736508598</v>
      </c>
      <c r="J1254" s="11">
        <v>5.3021251204307757E-2</v>
      </c>
      <c r="K1254" s="11">
        <v>0.29328409943447192</v>
      </c>
      <c r="L1254" s="11">
        <v>0.81071456258633201</v>
      </c>
      <c r="M1254" s="11">
        <v>16</v>
      </c>
      <c r="N1254" s="11" t="s">
        <v>14182</v>
      </c>
    </row>
    <row r="1255" spans="1:14" s="11" customFormat="1" ht="48" hidden="1" x14ac:dyDescent="0.2">
      <c r="F1255" s="11" t="s">
        <v>3751</v>
      </c>
      <c r="G1255" s="11" t="s">
        <v>3752</v>
      </c>
      <c r="H1255" s="11">
        <v>2.4508620569825251E-2</v>
      </c>
      <c r="I1255" s="11">
        <v>7.3978886119269199E-2</v>
      </c>
      <c r="J1255" s="11">
        <v>0.35248785758361922</v>
      </c>
      <c r="K1255" s="11">
        <v>0.33342987004646568</v>
      </c>
      <c r="L1255" s="11">
        <v>1.417822449617089</v>
      </c>
      <c r="M1255" s="11">
        <v>125</v>
      </c>
      <c r="N1255" s="11" t="s">
        <v>14183</v>
      </c>
    </row>
    <row r="1256" spans="1:14" s="11" customFormat="1" ht="32" hidden="1" x14ac:dyDescent="0.2">
      <c r="A1256" s="3"/>
      <c r="B1256" s="4" t="str">
        <f>VLOOKUP(F1256,decisions3!A:B,2,FALSE)</f>
        <v>no_biology</v>
      </c>
      <c r="C1256" s="3" t="str">
        <f>IF(L1256&gt;0,"EC-side","iPSC-side")</f>
        <v>EC-side</v>
      </c>
      <c r="D1256" s="47"/>
      <c r="E1256" s="4" t="str">
        <f>VLOOKUP(F1256,collapsed3!A:J,10,FALSE)</f>
        <v>main</v>
      </c>
      <c r="F1256" s="11" t="s">
        <v>8485</v>
      </c>
      <c r="G1256" s="3" t="s">
        <v>8486</v>
      </c>
      <c r="H1256" s="11">
        <v>1.7258016059425339E-3</v>
      </c>
      <c r="I1256" s="11">
        <v>1.026679061021551E-2</v>
      </c>
      <c r="J1256" s="11">
        <v>0.45505986738722948</v>
      </c>
      <c r="K1256" s="11">
        <v>0.44826106091566348</v>
      </c>
      <c r="L1256" s="11">
        <v>1.710643257063895</v>
      </c>
      <c r="M1256" s="11">
        <v>64</v>
      </c>
      <c r="N1256" s="11" t="s">
        <v>15738</v>
      </c>
    </row>
    <row r="1257" spans="1:14" s="11" customFormat="1" ht="32" hidden="1" x14ac:dyDescent="0.2">
      <c r="F1257" s="11" t="s">
        <v>3757</v>
      </c>
      <c r="G1257" s="11" t="s">
        <v>3758</v>
      </c>
      <c r="H1257" s="11">
        <v>1.915212000628887E-2</v>
      </c>
      <c r="I1257" s="11">
        <v>6.1748098657985653E-2</v>
      </c>
      <c r="J1257" s="11">
        <v>0.35248785758361922</v>
      </c>
      <c r="K1257" s="11">
        <v>0.33627589244199618</v>
      </c>
      <c r="L1257" s="11">
        <v>1.431926279672636</v>
      </c>
      <c r="M1257" s="11">
        <v>118</v>
      </c>
      <c r="N1257" s="11" t="s">
        <v>14185</v>
      </c>
    </row>
    <row r="1258" spans="1:14" s="11" customFormat="1" ht="64" hidden="1" x14ac:dyDescent="0.2">
      <c r="F1258" s="11" t="s">
        <v>3760</v>
      </c>
      <c r="G1258" s="11" t="s">
        <v>3761</v>
      </c>
      <c r="H1258" s="11">
        <v>1.6844328919063539E-2</v>
      </c>
      <c r="I1258" s="11">
        <v>5.6424182820165661E-2</v>
      </c>
      <c r="J1258" s="11">
        <v>0.35248785758361922</v>
      </c>
      <c r="K1258" s="11">
        <v>-0.23867072073353371</v>
      </c>
      <c r="L1258" s="11">
        <v>-1.3028337718883489</v>
      </c>
      <c r="M1258" s="11">
        <v>303</v>
      </c>
      <c r="N1258" s="11" t="s">
        <v>14186</v>
      </c>
    </row>
    <row r="1259" spans="1:14" s="11" customFormat="1" ht="32" hidden="1" x14ac:dyDescent="0.2">
      <c r="F1259" s="11" t="s">
        <v>3763</v>
      </c>
      <c r="G1259" s="11" t="s">
        <v>3764</v>
      </c>
      <c r="H1259" s="11">
        <v>0.10486322188449849</v>
      </c>
      <c r="I1259" s="11">
        <v>0.2155436832181018</v>
      </c>
      <c r="J1259" s="11">
        <v>0.16823816568963959</v>
      </c>
      <c r="K1259" s="11">
        <v>0.35897460773161932</v>
      </c>
      <c r="L1259" s="11">
        <v>1.300468342059192</v>
      </c>
      <c r="M1259" s="11">
        <v>49</v>
      </c>
      <c r="N1259" s="11" t="s">
        <v>14187</v>
      </c>
    </row>
    <row r="1260" spans="1:14" s="11" customFormat="1" ht="32" hidden="1" x14ac:dyDescent="0.2">
      <c r="F1260" s="11" t="s">
        <v>3766</v>
      </c>
      <c r="G1260" s="11" t="s">
        <v>3767</v>
      </c>
      <c r="H1260" s="11">
        <v>3.9880245532926822E-2</v>
      </c>
      <c r="I1260" s="11">
        <v>0.1079112526185079</v>
      </c>
      <c r="J1260" s="11">
        <v>0.3217759180753611</v>
      </c>
      <c r="K1260" s="11">
        <v>-0.3417384621320706</v>
      </c>
      <c r="L1260" s="11">
        <v>-1.45076286295251</v>
      </c>
      <c r="M1260" s="11">
        <v>61</v>
      </c>
      <c r="N1260" s="11" t="s">
        <v>14188</v>
      </c>
    </row>
    <row r="1261" spans="1:14" s="11" customFormat="1" ht="17" hidden="1" x14ac:dyDescent="0.2">
      <c r="A1261" s="3"/>
      <c r="B1261" s="4" t="str">
        <f>VLOOKUP(F1261,decisions3!A:B,2,FALSE)</f>
        <v>no_biology</v>
      </c>
      <c r="C1261" s="3" t="str">
        <f t="shared" ref="C1261:C1267" si="79">IF(L1261&gt;0,"EC-side","iPSC-side")</f>
        <v>EC-side</v>
      </c>
      <c r="D1261" s="47"/>
      <c r="E1261" s="4" t="str">
        <f>VLOOKUP(F1261,collapsed3!A:J,10,FALSE)</f>
        <v>redundant</v>
      </c>
      <c r="F1261" s="11" t="s">
        <v>3638</v>
      </c>
      <c r="G1261" s="3" t="s">
        <v>3639</v>
      </c>
      <c r="H1261" s="11">
        <v>3.273036805824883E-3</v>
      </c>
      <c r="I1261" s="11">
        <v>1.6573237531510181E-2</v>
      </c>
      <c r="J1261" s="11">
        <v>0.43170769580334639</v>
      </c>
      <c r="K1261" s="11">
        <v>0.49805122686645348</v>
      </c>
      <c r="L1261" s="11">
        <v>1.71049085857645</v>
      </c>
      <c r="M1261" s="11">
        <v>39</v>
      </c>
      <c r="N1261" s="11" t="s">
        <v>14147</v>
      </c>
    </row>
    <row r="1262" spans="1:14" s="11" customFormat="1" ht="160" hidden="1" x14ac:dyDescent="0.2">
      <c r="A1262" s="3"/>
      <c r="B1262" s="4" t="str">
        <f>VLOOKUP(F1262,decisions3!A:B,2,FALSE)</f>
        <v>no_redundant</v>
      </c>
      <c r="C1262" s="3" t="str">
        <f t="shared" si="79"/>
        <v>EC-side</v>
      </c>
      <c r="D1262" s="47"/>
      <c r="E1262" s="4" t="str">
        <f>VLOOKUP(F1262,collapsed3!A:J,10,FALSE)</f>
        <v>main</v>
      </c>
      <c r="F1262" s="11" t="s">
        <v>3007</v>
      </c>
      <c r="G1262" s="3" t="s">
        <v>3008</v>
      </c>
      <c r="H1262" s="11">
        <v>5.8919464581102092E-8</v>
      </c>
      <c r="I1262" s="11">
        <v>2.2118502450790741E-6</v>
      </c>
      <c r="J1262" s="11">
        <v>0.71951282633891067</v>
      </c>
      <c r="K1262" s="11">
        <v>0.34942711393452203</v>
      </c>
      <c r="L1262" s="11">
        <v>1.7100305841632939</v>
      </c>
      <c r="M1262" s="11">
        <v>482</v>
      </c>
      <c r="N1262" s="11" t="s">
        <v>13939</v>
      </c>
    </row>
    <row r="1263" spans="1:14" s="11" customFormat="1" ht="32" hidden="1" x14ac:dyDescent="0.2">
      <c r="A1263" s="3"/>
      <c r="B1263" s="4" t="str">
        <f>VLOOKUP(F1263,decisions3!A:B,2,FALSE)</f>
        <v>no_redundant</v>
      </c>
      <c r="C1263" s="3" t="str">
        <f t="shared" si="79"/>
        <v>EC-side</v>
      </c>
      <c r="D1263" s="47"/>
      <c r="E1263" s="4" t="str">
        <f>VLOOKUP(F1263,collapsed3!A:J,10,FALSE)</f>
        <v>redundant</v>
      </c>
      <c r="F1263" s="11" t="s">
        <v>3446</v>
      </c>
      <c r="G1263" s="3" t="s">
        <v>3447</v>
      </c>
      <c r="H1263" s="11">
        <v>2.923855451069113E-3</v>
      </c>
      <c r="I1263" s="11">
        <v>1.5205910673872169E-2</v>
      </c>
      <c r="J1263" s="11">
        <v>0.43170769580334639</v>
      </c>
      <c r="K1263" s="11">
        <v>0.46593868630057128</v>
      </c>
      <c r="L1263" s="11">
        <v>1.709716658056631</v>
      </c>
      <c r="M1263" s="11">
        <v>52</v>
      </c>
      <c r="N1263" s="11" t="s">
        <v>14083</v>
      </c>
    </row>
    <row r="1264" spans="1:14" s="11" customFormat="1" ht="112" hidden="1" x14ac:dyDescent="0.2">
      <c r="A1264" s="3"/>
      <c r="B1264" s="4" t="str">
        <f>VLOOKUP(F1264,decisions3!A:B,2,FALSE)</f>
        <v>no_redundant</v>
      </c>
      <c r="C1264" s="3" t="str">
        <f t="shared" si="79"/>
        <v>EC-side</v>
      </c>
      <c r="D1264" s="47"/>
      <c r="E1264" s="4" t="str">
        <f>VLOOKUP(F1264,collapsed3!A:J,10,FALSE)</f>
        <v>main</v>
      </c>
      <c r="F1264" s="11" t="s">
        <v>2449</v>
      </c>
      <c r="G1264" s="3" t="s">
        <v>2450</v>
      </c>
      <c r="H1264" s="11">
        <v>4.3451848370311406E-6</v>
      </c>
      <c r="I1264" s="11">
        <v>8.2507986498509916E-5</v>
      </c>
      <c r="J1264" s="11">
        <v>0.610526878385931</v>
      </c>
      <c r="K1264" s="11">
        <v>0.35924991735367778</v>
      </c>
      <c r="L1264" s="11">
        <v>1.7095136026063931</v>
      </c>
      <c r="M1264" s="11">
        <v>327</v>
      </c>
      <c r="N1264" s="11" t="s">
        <v>13754</v>
      </c>
    </row>
    <row r="1265" spans="1:14" s="11" customFormat="1" ht="32" hidden="1" x14ac:dyDescent="0.2">
      <c r="A1265" s="3"/>
      <c r="B1265" s="4" t="str">
        <f>VLOOKUP(F1265,decisions3!A:B,2,FALSE)</f>
        <v>no_redundant</v>
      </c>
      <c r="C1265" s="3" t="str">
        <f t="shared" si="79"/>
        <v>EC-side</v>
      </c>
      <c r="D1265" s="47"/>
      <c r="E1265" s="4" t="str">
        <f>VLOOKUP(F1265,collapsed3!A:J,10,FALSE)</f>
        <v>redundant</v>
      </c>
      <c r="F1265" s="11" t="s">
        <v>7391</v>
      </c>
      <c r="G1265" s="3" t="s">
        <v>7392</v>
      </c>
      <c r="H1265" s="11">
        <v>1.9188739135149631E-3</v>
      </c>
      <c r="I1265" s="11">
        <v>1.1131513679466911E-2</v>
      </c>
      <c r="J1265" s="11">
        <v>0.45505986738722948</v>
      </c>
      <c r="K1265" s="11">
        <v>0.44917258093121121</v>
      </c>
      <c r="L1265" s="11">
        <v>1.7077227387434499</v>
      </c>
      <c r="M1265" s="11">
        <v>62</v>
      </c>
      <c r="N1265" s="11" t="s">
        <v>15376</v>
      </c>
    </row>
    <row r="1266" spans="1:14" s="11" customFormat="1" ht="32" hidden="1" x14ac:dyDescent="0.2">
      <c r="A1266" s="3"/>
      <c r="B1266" s="4" t="str">
        <f>VLOOKUP(F1266,decisions3!A:B,2,FALSE)</f>
        <v>no_redundant</v>
      </c>
      <c r="C1266" s="3" t="str">
        <f t="shared" si="79"/>
        <v>EC-side</v>
      </c>
      <c r="D1266" s="47"/>
      <c r="E1266" s="4" t="str">
        <f>VLOOKUP(F1266,collapsed3!A:J,10,FALSE)</f>
        <v>redundant</v>
      </c>
      <c r="F1266" s="11" t="s">
        <v>8009</v>
      </c>
      <c r="G1266" s="3" t="s">
        <v>8010</v>
      </c>
      <c r="H1266" s="11">
        <v>2.0994025535859191E-3</v>
      </c>
      <c r="I1266" s="11">
        <v>1.1945381080159599E-2</v>
      </c>
      <c r="J1266" s="11">
        <v>0.43170769580334639</v>
      </c>
      <c r="K1266" s="11">
        <v>0.43974763417737789</v>
      </c>
      <c r="L1266" s="11">
        <v>1.70740198616846</v>
      </c>
      <c r="M1266" s="11">
        <v>70</v>
      </c>
      <c r="N1266" s="11" t="s">
        <v>15578</v>
      </c>
    </row>
    <row r="1267" spans="1:14" s="11" customFormat="1" ht="34" hidden="1" x14ac:dyDescent="0.2">
      <c r="A1267" s="3"/>
      <c r="B1267" s="4" t="str">
        <f>VLOOKUP(F1267,decisions3!A:B,2,FALSE)</f>
        <v>no_redundant</v>
      </c>
      <c r="C1267" s="3" t="str">
        <f t="shared" si="79"/>
        <v>EC-side</v>
      </c>
      <c r="D1267" s="47"/>
      <c r="E1267" s="4" t="str">
        <f>VLOOKUP(F1267,collapsed3!A:J,10,FALSE)</f>
        <v>redundant</v>
      </c>
      <c r="F1267" s="11" t="s">
        <v>7386</v>
      </c>
      <c r="G1267" s="3" t="s">
        <v>7387</v>
      </c>
      <c r="H1267" s="11">
        <v>7.5579751831592133E-3</v>
      </c>
      <c r="I1267" s="11">
        <v>3.1485136413517842E-2</v>
      </c>
      <c r="J1267" s="11">
        <v>0.40701791892395389</v>
      </c>
      <c r="K1267" s="11">
        <v>0.58649017767649114</v>
      </c>
      <c r="L1267" s="11">
        <v>1.7063237798266719</v>
      </c>
      <c r="M1267" s="11">
        <v>19</v>
      </c>
      <c r="N1267" s="11" t="s">
        <v>15374</v>
      </c>
    </row>
    <row r="1268" spans="1:14" s="11" customFormat="1" ht="48" hidden="1" x14ac:dyDescent="0.2">
      <c r="F1268" s="11" t="s">
        <v>3790</v>
      </c>
      <c r="G1268" s="11" t="s">
        <v>3791</v>
      </c>
      <c r="H1268" s="11">
        <v>2.10767528133026E-2</v>
      </c>
      <c r="I1268" s="11">
        <v>6.5558737798329811E-2</v>
      </c>
      <c r="J1268" s="11">
        <v>0.35248785758361922</v>
      </c>
      <c r="K1268" s="11">
        <v>0.32701622190775831</v>
      </c>
      <c r="L1268" s="11">
        <v>1.412076280432244</v>
      </c>
      <c r="M1268" s="11">
        <v>139</v>
      </c>
      <c r="N1268" s="11" t="s">
        <v>14196</v>
      </c>
    </row>
    <row r="1269" spans="1:14" s="11" customFormat="1" ht="80" hidden="1" x14ac:dyDescent="0.2">
      <c r="A1269" s="3"/>
      <c r="B1269" s="4" t="str">
        <f>VLOOKUP(F1269,decisions3!A:B,2,FALSE)</f>
        <v>no_redundant</v>
      </c>
      <c r="C1269" s="3" t="str">
        <f>IF(L1269&gt;0,"EC-side","iPSC-side")</f>
        <v>EC-side</v>
      </c>
      <c r="D1269" s="47"/>
      <c r="E1269" s="4" t="str">
        <f>VLOOKUP(F1269,collapsed3!A:J,10,FALSE)</f>
        <v>redundant</v>
      </c>
      <c r="F1269" s="11" t="s">
        <v>93</v>
      </c>
      <c r="G1269" s="3" t="s">
        <v>94</v>
      </c>
      <c r="H1269" s="11">
        <v>5.7844748773688842E-5</v>
      </c>
      <c r="I1269" s="11">
        <v>6.9201813001783068E-4</v>
      </c>
      <c r="J1269" s="11">
        <v>0.55733223875864601</v>
      </c>
      <c r="K1269" s="11">
        <v>0.3729297954143681</v>
      </c>
      <c r="L1269" s="11">
        <v>1.70580033650954</v>
      </c>
      <c r="M1269" s="11">
        <v>228</v>
      </c>
      <c r="N1269" s="11" t="s">
        <v>12980</v>
      </c>
    </row>
    <row r="1270" spans="1:14" s="11" customFormat="1" ht="32" hidden="1" x14ac:dyDescent="0.2">
      <c r="F1270" s="11" t="s">
        <v>3796</v>
      </c>
      <c r="G1270" s="11" t="s">
        <v>3797</v>
      </c>
      <c r="H1270" s="11">
        <v>2.862529390050652E-2</v>
      </c>
      <c r="I1270" s="11">
        <v>8.3102408781381587E-2</v>
      </c>
      <c r="J1270" s="11">
        <v>0.35248785758361922</v>
      </c>
      <c r="K1270" s="11">
        <v>0.55866287235006551</v>
      </c>
      <c r="L1270" s="11">
        <v>1.558161333098546</v>
      </c>
      <c r="M1270" s="11">
        <v>17</v>
      </c>
      <c r="N1270" s="11" t="s">
        <v>14198</v>
      </c>
    </row>
    <row r="1271" spans="1:14" s="11" customFormat="1" ht="32" hidden="1" x14ac:dyDescent="0.2">
      <c r="A1271" s="3"/>
      <c r="B1271" s="4" t="str">
        <f>VLOOKUP(F1271,decisions3!A:B,2,FALSE)</f>
        <v>no_redundant</v>
      </c>
      <c r="C1271" s="3" t="str">
        <f t="shared" ref="C1271:C1272" si="80">IF(L1271&gt;0,"EC-side","iPSC-side")</f>
        <v>EC-side</v>
      </c>
      <c r="D1271" s="47"/>
      <c r="E1271" s="4" t="str">
        <f>VLOOKUP(F1271,collapsed3!A:J,10,FALSE)</f>
        <v>redundant</v>
      </c>
      <c r="F1271" s="11" t="s">
        <v>3793</v>
      </c>
      <c r="G1271" s="3" t="s">
        <v>3794</v>
      </c>
      <c r="H1271" s="11">
        <v>3.09575564662106E-3</v>
      </c>
      <c r="I1271" s="11">
        <v>1.5798028034163102E-2</v>
      </c>
      <c r="J1271" s="11">
        <v>0.43170769580334639</v>
      </c>
      <c r="K1271" s="11">
        <v>0.47525456223792178</v>
      </c>
      <c r="L1271" s="11">
        <v>1.705712768786761</v>
      </c>
      <c r="M1271" s="11">
        <v>46</v>
      </c>
      <c r="N1271" s="11" t="s">
        <v>14197</v>
      </c>
    </row>
    <row r="1272" spans="1:14" s="11" customFormat="1" ht="64" hidden="1" x14ac:dyDescent="0.2">
      <c r="A1272" s="3"/>
      <c r="B1272" s="4" t="str">
        <f>VLOOKUP(F1272,decisions3!A:B,2,FALSE)</f>
        <v>no_redundant</v>
      </c>
      <c r="C1272" s="3" t="str">
        <f t="shared" si="80"/>
        <v>EC-side</v>
      </c>
      <c r="D1272" s="47"/>
      <c r="E1272" s="4" t="str">
        <f>VLOOKUP(F1272,collapsed3!A:J,10,FALSE)</f>
        <v>main</v>
      </c>
      <c r="F1272" s="11" t="s">
        <v>5782</v>
      </c>
      <c r="G1272" s="3" t="s">
        <v>5783</v>
      </c>
      <c r="H1272" s="11">
        <v>5.2914996545622649E-5</v>
      </c>
      <c r="I1272" s="11">
        <v>6.4726733602248521E-4</v>
      </c>
      <c r="J1272" s="11">
        <v>0.55733223875864601</v>
      </c>
      <c r="K1272" s="11">
        <v>0.37784363269064419</v>
      </c>
      <c r="L1272" s="11">
        <v>1.7024673769074881</v>
      </c>
      <c r="M1272" s="11">
        <v>196</v>
      </c>
      <c r="N1272" s="11" t="s">
        <v>14848</v>
      </c>
    </row>
    <row r="1273" spans="1:14" s="11" customFormat="1" ht="16" hidden="1" x14ac:dyDescent="0.2">
      <c r="F1273" s="11" t="s">
        <v>3805</v>
      </c>
      <c r="G1273" s="11" t="s">
        <v>3806</v>
      </c>
      <c r="H1273" s="11">
        <v>8.6378737541528236E-2</v>
      </c>
      <c r="I1273" s="11">
        <v>0.18769990473095891</v>
      </c>
      <c r="J1273" s="11">
        <v>0.1957890021489494</v>
      </c>
      <c r="K1273" s="11">
        <v>0.46038999251878088</v>
      </c>
      <c r="L1273" s="11">
        <v>1.397629225204708</v>
      </c>
      <c r="M1273" s="11">
        <v>22</v>
      </c>
      <c r="N1273" s="11" t="s">
        <v>14201</v>
      </c>
    </row>
    <row r="1274" spans="1:14" s="11" customFormat="1" ht="64" hidden="1" x14ac:dyDescent="0.2">
      <c r="A1274" s="3"/>
      <c r="B1274" s="4" t="str">
        <f>VLOOKUP(F1274,decisions3!A:B,2,FALSE)</f>
        <v>no_biology</v>
      </c>
      <c r="C1274" s="3" t="str">
        <f>IF(L1274&gt;0,"EC-side","iPSC-side")</f>
        <v>EC-side</v>
      </c>
      <c r="D1274" s="47"/>
      <c r="E1274" s="4" t="str">
        <f>VLOOKUP(F1274,collapsed3!A:J,10,FALSE)</f>
        <v>redundant</v>
      </c>
      <c r="F1274" s="11" t="s">
        <v>6103</v>
      </c>
      <c r="G1274" s="3" t="s">
        <v>6104</v>
      </c>
      <c r="H1274" s="11">
        <v>1.1269018945026419E-3</v>
      </c>
      <c r="I1274" s="11">
        <v>7.4053553067316468E-3</v>
      </c>
      <c r="J1274" s="11">
        <v>0.45505986738722948</v>
      </c>
      <c r="K1274" s="11">
        <v>0.41184394835735599</v>
      </c>
      <c r="L1274" s="11">
        <v>1.701961979398352</v>
      </c>
      <c r="M1274" s="11">
        <v>102</v>
      </c>
      <c r="N1274" s="11" t="s">
        <v>14955</v>
      </c>
    </row>
    <row r="1275" spans="1:14" s="11" customFormat="1" ht="32" hidden="1" x14ac:dyDescent="0.2">
      <c r="F1275" s="11" t="s">
        <v>3811</v>
      </c>
      <c r="G1275" s="11" t="s">
        <v>3812</v>
      </c>
      <c r="H1275" s="11">
        <v>0.29458598726114649</v>
      </c>
      <c r="I1275" s="11">
        <v>0.44378128892753888</v>
      </c>
      <c r="J1275" s="11">
        <v>9.592067779217453E-2</v>
      </c>
      <c r="K1275" s="11">
        <v>0.32451248379650299</v>
      </c>
      <c r="L1275" s="11">
        <v>1.1144950701560941</v>
      </c>
      <c r="M1275" s="11">
        <v>39</v>
      </c>
      <c r="N1275" s="11" t="s">
        <v>14203</v>
      </c>
    </row>
    <row r="1276" spans="1:14" s="11" customFormat="1" ht="48" hidden="1" x14ac:dyDescent="0.2">
      <c r="A1276" s="3"/>
      <c r="B1276" s="4" t="str">
        <f>VLOOKUP(F1276,decisions3!A:B,2,FALSE)</f>
        <v>no_redundant</v>
      </c>
      <c r="C1276" s="3" t="str">
        <f t="shared" ref="C1276:C1277" si="81">IF(L1276&gt;0,"EC-side","iPSC-side")</f>
        <v>EC-side</v>
      </c>
      <c r="D1276" s="47"/>
      <c r="E1276" s="4" t="str">
        <f>VLOOKUP(F1276,collapsed3!A:J,10,FALSE)</f>
        <v>redundant</v>
      </c>
      <c r="F1276" s="11" t="s">
        <v>5376</v>
      </c>
      <c r="G1276" s="3" t="s">
        <v>5377</v>
      </c>
      <c r="H1276" s="11">
        <v>4.6476735627109009E-4</v>
      </c>
      <c r="I1276" s="11">
        <v>3.657663097786458E-3</v>
      </c>
      <c r="J1276" s="11">
        <v>0.49849310876659031</v>
      </c>
      <c r="K1276" s="11">
        <v>0.39984492832475721</v>
      </c>
      <c r="L1276" s="11">
        <v>1.700735157456376</v>
      </c>
      <c r="M1276" s="11">
        <v>120</v>
      </c>
      <c r="N1276" s="11" t="s">
        <v>14715</v>
      </c>
    </row>
    <row r="1277" spans="1:14" s="11" customFormat="1" ht="17" hidden="1" x14ac:dyDescent="0.2">
      <c r="A1277" s="3"/>
      <c r="B1277" s="4" t="str">
        <f>VLOOKUP(F1277,decisions3!A:B,2,FALSE)</f>
        <v>no_biology</v>
      </c>
      <c r="C1277" s="3" t="str">
        <f t="shared" si="81"/>
        <v>EC-side</v>
      </c>
      <c r="D1277" s="47"/>
      <c r="E1277" s="4" t="str">
        <f>VLOOKUP(F1277,collapsed3!A:J,10,FALSE)</f>
        <v>redundant</v>
      </c>
      <c r="F1277" s="11" t="s">
        <v>3889</v>
      </c>
      <c r="G1277" s="3" t="s">
        <v>3890</v>
      </c>
      <c r="H1277" s="11">
        <v>6.1318403300456526E-3</v>
      </c>
      <c r="I1277" s="11">
        <v>2.7062960159363651E-2</v>
      </c>
      <c r="J1277" s="11">
        <v>0.40701791892395389</v>
      </c>
      <c r="K1277" s="11">
        <v>0.54815130377650512</v>
      </c>
      <c r="L1277" s="11">
        <v>1.700564328272389</v>
      </c>
      <c r="M1277" s="11">
        <v>25</v>
      </c>
      <c r="N1277" s="11" t="s">
        <v>14229</v>
      </c>
    </row>
    <row r="1278" spans="1:14" s="11" customFormat="1" ht="32" hidden="1" x14ac:dyDescent="0.2">
      <c r="F1278" s="11" t="s">
        <v>3820</v>
      </c>
      <c r="G1278" s="11" t="s">
        <v>3821</v>
      </c>
      <c r="H1278" s="11">
        <v>7.0552147239263799E-2</v>
      </c>
      <c r="I1278" s="11">
        <v>0.16124794463501441</v>
      </c>
      <c r="J1278" s="11">
        <v>0.20895502754935391</v>
      </c>
      <c r="K1278" s="11">
        <v>0.38005915838259069</v>
      </c>
      <c r="L1278" s="11">
        <v>1.3640516280262389</v>
      </c>
      <c r="M1278" s="11">
        <v>46</v>
      </c>
      <c r="N1278" s="11" t="s">
        <v>14206</v>
      </c>
    </row>
    <row r="1279" spans="1:14" s="11" customFormat="1" ht="128" hidden="1" x14ac:dyDescent="0.2">
      <c r="A1279" s="3"/>
      <c r="B1279" s="4" t="str">
        <f>VLOOKUP(F1279,decisions3!A:B,2,FALSE)</f>
        <v>no_redundant</v>
      </c>
      <c r="C1279" s="3" t="str">
        <f t="shared" ref="C1279:C1280" si="82">IF(L1279&gt;0,"EC-side","iPSC-side")</f>
        <v>EC-side</v>
      </c>
      <c r="D1279" s="47"/>
      <c r="E1279" s="4" t="str">
        <f>VLOOKUP(F1279,collapsed3!A:J,10,FALSE)</f>
        <v>main</v>
      </c>
      <c r="F1279" s="11" t="s">
        <v>3949</v>
      </c>
      <c r="G1279" s="3" t="s">
        <v>3950</v>
      </c>
      <c r="H1279" s="11">
        <v>4.182752841201291E-6</v>
      </c>
      <c r="I1279" s="11">
        <v>8.0358063408020092E-5</v>
      </c>
      <c r="J1279" s="11">
        <v>0.610526878385931</v>
      </c>
      <c r="K1279" s="11">
        <v>0.35820332982403741</v>
      </c>
      <c r="L1279" s="11">
        <v>1.700215503740814</v>
      </c>
      <c r="M1279" s="11">
        <v>312</v>
      </c>
      <c r="N1279" s="11" t="s">
        <v>14249</v>
      </c>
    </row>
    <row r="1280" spans="1:14" s="11" customFormat="1" ht="34" hidden="1" x14ac:dyDescent="0.2">
      <c r="A1280" s="3"/>
      <c r="B1280" s="4" t="str">
        <f>VLOOKUP(F1280,decisions3!A:B,2,FALSE)</f>
        <v>no_biology</v>
      </c>
      <c r="C1280" s="3" t="str">
        <f t="shared" si="82"/>
        <v>EC-side</v>
      </c>
      <c r="D1280" s="47"/>
      <c r="E1280" s="4" t="str">
        <f>VLOOKUP(F1280,collapsed3!A:J,10,FALSE)</f>
        <v>redundant</v>
      </c>
      <c r="F1280" s="11" t="s">
        <v>722</v>
      </c>
      <c r="G1280" s="3" t="s">
        <v>723</v>
      </c>
      <c r="H1280" s="11">
        <v>9.8300222568351164E-3</v>
      </c>
      <c r="I1280" s="11">
        <v>3.7859820864334419E-2</v>
      </c>
      <c r="J1280" s="11">
        <v>0.38073040072279241</v>
      </c>
      <c r="K1280" s="11">
        <v>0.56005694706811926</v>
      </c>
      <c r="L1280" s="11">
        <v>1.700193248595425</v>
      </c>
      <c r="M1280" s="11">
        <v>22</v>
      </c>
      <c r="N1280" s="11" t="s">
        <v>13188</v>
      </c>
    </row>
    <row r="1281" spans="1:14" s="11" customFormat="1" ht="32" hidden="1" x14ac:dyDescent="0.2">
      <c r="F1281" s="11" t="s">
        <v>3829</v>
      </c>
      <c r="G1281" s="11" t="s">
        <v>3830</v>
      </c>
      <c r="H1281" s="11">
        <v>2.629388064793339E-2</v>
      </c>
      <c r="I1281" s="11">
        <v>7.7998014710400035E-2</v>
      </c>
      <c r="J1281" s="11">
        <v>0.35248785758361922</v>
      </c>
      <c r="K1281" s="11">
        <v>0.38550125392902262</v>
      </c>
      <c r="L1281" s="11">
        <v>1.4531377046054059</v>
      </c>
      <c r="M1281" s="11">
        <v>60</v>
      </c>
      <c r="N1281" s="11" t="s">
        <v>14209</v>
      </c>
    </row>
    <row r="1282" spans="1:14" s="11" customFormat="1" ht="32" hidden="1" x14ac:dyDescent="0.2">
      <c r="F1282" s="11" t="s">
        <v>3832</v>
      </c>
      <c r="G1282" s="11" t="s">
        <v>3833</v>
      </c>
      <c r="H1282" s="11">
        <v>0.43012422360248448</v>
      </c>
      <c r="I1282" s="11">
        <v>0.57081906309862418</v>
      </c>
      <c r="J1282" s="11">
        <v>7.3805272417127463E-2</v>
      </c>
      <c r="K1282" s="11">
        <v>0.283325102788128</v>
      </c>
      <c r="L1282" s="11">
        <v>1.011249237382722</v>
      </c>
      <c r="M1282" s="11">
        <v>45</v>
      </c>
      <c r="N1282" s="11" t="s">
        <v>14210</v>
      </c>
    </row>
    <row r="1283" spans="1:14" s="11" customFormat="1" ht="32" hidden="1" x14ac:dyDescent="0.2">
      <c r="F1283" s="11" t="s">
        <v>3835</v>
      </c>
      <c r="G1283" s="11" t="s">
        <v>3836</v>
      </c>
      <c r="H1283" s="11">
        <v>0.1122448979591837</v>
      </c>
      <c r="I1283" s="11">
        <v>0.22520949847390029</v>
      </c>
      <c r="J1283" s="11">
        <v>0.21392785549235629</v>
      </c>
      <c r="K1283" s="11">
        <v>-0.40108622249083448</v>
      </c>
      <c r="L1283" s="11">
        <v>-1.3233382094037269</v>
      </c>
      <c r="M1283" s="11">
        <v>23</v>
      </c>
      <c r="N1283" s="11" t="s">
        <v>14211</v>
      </c>
    </row>
    <row r="1284" spans="1:14" s="11" customFormat="1" ht="48" hidden="1" x14ac:dyDescent="0.2">
      <c r="A1284" s="3"/>
      <c r="B1284" s="4" t="str">
        <f>VLOOKUP(F1284,decisions3!A:B,2,FALSE)</f>
        <v>no_biology</v>
      </c>
      <c r="C1284" s="3" t="str">
        <f t="shared" ref="C1284:C1285" si="83">IF(L1284&gt;0,"EC-side","iPSC-side")</f>
        <v>EC-side</v>
      </c>
      <c r="D1284" s="47"/>
      <c r="E1284" s="4" t="str">
        <f>VLOOKUP(F1284,collapsed3!A:J,10,FALSE)</f>
        <v>main</v>
      </c>
      <c r="F1284" s="11" t="s">
        <v>2827</v>
      </c>
      <c r="G1284" s="3" t="s">
        <v>2828</v>
      </c>
      <c r="H1284" s="11">
        <v>1.14600179114312E-3</v>
      </c>
      <c r="I1284" s="11">
        <v>7.5157466864928281E-3</v>
      </c>
      <c r="J1284" s="11">
        <v>0.45505986738722948</v>
      </c>
      <c r="K1284" s="11">
        <v>0.41780598629683541</v>
      </c>
      <c r="L1284" s="11">
        <v>1.6998104943117121</v>
      </c>
      <c r="M1284" s="11">
        <v>90</v>
      </c>
      <c r="N1284" s="11" t="s">
        <v>13880</v>
      </c>
    </row>
    <row r="1285" spans="1:14" s="11" customFormat="1" ht="96" hidden="1" x14ac:dyDescent="0.2">
      <c r="A1285" s="3"/>
      <c r="B1285" s="4" t="str">
        <f>VLOOKUP(F1285,decisions3!A:B,2,FALSE)</f>
        <v>no_biology</v>
      </c>
      <c r="C1285" s="3" t="str">
        <f t="shared" si="83"/>
        <v>EC-side</v>
      </c>
      <c r="D1285" s="47"/>
      <c r="E1285" s="4" t="str">
        <f>VLOOKUP(F1285,collapsed3!A:J,10,FALSE)</f>
        <v>main</v>
      </c>
      <c r="F1285" s="11" t="s">
        <v>6718</v>
      </c>
      <c r="G1285" s="3" t="s">
        <v>6719</v>
      </c>
      <c r="H1285" s="11">
        <v>9.4527903572494809E-6</v>
      </c>
      <c r="I1285" s="11">
        <v>1.6248849108829901E-4</v>
      </c>
      <c r="J1285" s="11">
        <v>0.59332547639640509</v>
      </c>
      <c r="K1285" s="11">
        <v>0.35846815078436101</v>
      </c>
      <c r="L1285" s="11">
        <v>1.699638318639374</v>
      </c>
      <c r="M1285" s="11">
        <v>310</v>
      </c>
      <c r="N1285" s="11" t="s">
        <v>15155</v>
      </c>
    </row>
    <row r="1286" spans="1:14" s="11" customFormat="1" ht="16" hidden="1" x14ac:dyDescent="0.2">
      <c r="F1286" s="11" t="s">
        <v>3844</v>
      </c>
      <c r="G1286" s="11" t="s">
        <v>3845</v>
      </c>
      <c r="H1286" s="11">
        <v>1.980315136569297E-2</v>
      </c>
      <c r="I1286" s="11">
        <v>6.2976720896156982E-2</v>
      </c>
      <c r="J1286" s="11">
        <v>0.35248785758361922</v>
      </c>
      <c r="K1286" s="11">
        <v>-0.45037818597088741</v>
      </c>
      <c r="L1286" s="11">
        <v>-1.5898327459607791</v>
      </c>
      <c r="M1286" s="11">
        <v>30</v>
      </c>
      <c r="N1286" s="11" t="s">
        <v>14214</v>
      </c>
    </row>
    <row r="1287" spans="1:14" s="11" customFormat="1" ht="16" hidden="1" x14ac:dyDescent="0.2">
      <c r="F1287" s="11" t="s">
        <v>3847</v>
      </c>
      <c r="G1287" s="11" t="s">
        <v>3848</v>
      </c>
      <c r="H1287" s="11">
        <v>5.2997138103276803E-2</v>
      </c>
      <c r="I1287" s="11">
        <v>0.1319273270162363</v>
      </c>
      <c r="J1287" s="11">
        <v>0.3217759180753611</v>
      </c>
      <c r="K1287" s="11">
        <v>-0.46453374649198348</v>
      </c>
      <c r="L1287" s="11">
        <v>-1.5127817991462309</v>
      </c>
      <c r="M1287" s="11">
        <v>22</v>
      </c>
      <c r="N1287" s="11" t="s">
        <v>14215</v>
      </c>
    </row>
    <row r="1288" spans="1:14" s="11" customFormat="1" ht="17" hidden="1" x14ac:dyDescent="0.2">
      <c r="A1288" s="3"/>
      <c r="B1288" s="4" t="str">
        <f>VLOOKUP(F1288,decisions3!A:B,2,FALSE)</f>
        <v>no_redundant</v>
      </c>
      <c r="C1288" s="3" t="str">
        <f t="shared" ref="C1288:C1290" si="84">IF(L1288&gt;0,"EC-side","iPSC-side")</f>
        <v>EC-side</v>
      </c>
      <c r="D1288" s="47"/>
      <c r="E1288" s="4" t="str">
        <f>VLOOKUP(F1288,collapsed3!A:J,10,FALSE)</f>
        <v>redundant</v>
      </c>
      <c r="F1288" s="11" t="s">
        <v>6465</v>
      </c>
      <c r="G1288" s="3" t="s">
        <v>6466</v>
      </c>
      <c r="H1288" s="11">
        <v>8.3201068242820166E-3</v>
      </c>
      <c r="I1288" s="11">
        <v>3.3588960306681168E-2</v>
      </c>
      <c r="J1288" s="11">
        <v>0.38073040072279241</v>
      </c>
      <c r="K1288" s="11">
        <v>0.58417960914588352</v>
      </c>
      <c r="L1288" s="11">
        <v>1.699601454067843</v>
      </c>
      <c r="M1288" s="11">
        <v>19</v>
      </c>
      <c r="N1288" s="11" t="s">
        <v>15075</v>
      </c>
    </row>
    <row r="1289" spans="1:14" s="11" customFormat="1" ht="32" hidden="1" x14ac:dyDescent="0.2">
      <c r="A1289" s="3"/>
      <c r="B1289" s="4" t="str">
        <f>VLOOKUP(F1289,decisions3!A:B,2,FALSE)</f>
        <v>no_biology</v>
      </c>
      <c r="C1289" s="3" t="str">
        <f t="shared" si="84"/>
        <v>EC-side</v>
      </c>
      <c r="D1289" s="47"/>
      <c r="E1289" s="4" t="str">
        <f>VLOOKUP(F1289,collapsed3!A:J,10,FALSE)</f>
        <v>redundant</v>
      </c>
      <c r="F1289" s="11" t="s">
        <v>5595</v>
      </c>
      <c r="G1289" s="3" t="s">
        <v>5596</v>
      </c>
      <c r="H1289" s="11">
        <v>8.335325834032915E-3</v>
      </c>
      <c r="I1289" s="11">
        <v>3.3608857004878402E-2</v>
      </c>
      <c r="J1289" s="11">
        <v>0.38073040072279241</v>
      </c>
      <c r="K1289" s="11">
        <v>0.62878908607391359</v>
      </c>
      <c r="L1289" s="11">
        <v>1.6983740217854071</v>
      </c>
      <c r="M1289" s="11">
        <v>15</v>
      </c>
      <c r="N1289" s="11" t="s">
        <v>14786</v>
      </c>
    </row>
    <row r="1290" spans="1:14" s="11" customFormat="1" ht="17" hidden="1" x14ac:dyDescent="0.2">
      <c r="A1290" s="3"/>
      <c r="B1290" s="4" t="str">
        <f>VLOOKUP(F1290,decisions3!A:B,2,FALSE)</f>
        <v>no_biology</v>
      </c>
      <c r="C1290" s="3" t="str">
        <f t="shared" si="84"/>
        <v>EC-side</v>
      </c>
      <c r="D1290" s="47"/>
      <c r="E1290" s="4" t="str">
        <f>VLOOKUP(F1290,collapsed3!A:J,10,FALSE)</f>
        <v>redundant</v>
      </c>
      <c r="F1290" s="11" t="s">
        <v>8491</v>
      </c>
      <c r="G1290" s="3" t="s">
        <v>8492</v>
      </c>
      <c r="H1290" s="11">
        <v>8.4471289073885479E-3</v>
      </c>
      <c r="I1290" s="11">
        <v>3.3920528221773959E-2</v>
      </c>
      <c r="J1290" s="11">
        <v>0.38073040072279241</v>
      </c>
      <c r="K1290" s="11">
        <v>0.58356320849912424</v>
      </c>
      <c r="L1290" s="11">
        <v>1.697808109317156</v>
      </c>
      <c r="M1290" s="11">
        <v>19</v>
      </c>
      <c r="N1290" s="11" t="s">
        <v>15740</v>
      </c>
    </row>
    <row r="1291" spans="1:14" s="11" customFormat="1" ht="32" hidden="1" x14ac:dyDescent="0.2">
      <c r="F1291" s="11" t="s">
        <v>3859</v>
      </c>
      <c r="G1291" s="11" t="s">
        <v>3860</v>
      </c>
      <c r="H1291" s="11">
        <v>2.0213745198001631E-2</v>
      </c>
      <c r="I1291" s="11">
        <v>6.3662576486666664E-2</v>
      </c>
      <c r="J1291" s="11">
        <v>0.35248785758361922</v>
      </c>
      <c r="K1291" s="11">
        <v>0.54593184191525479</v>
      </c>
      <c r="L1291" s="11">
        <v>1.543059649955417</v>
      </c>
      <c r="M1291" s="11">
        <v>18</v>
      </c>
      <c r="N1291" s="11" t="s">
        <v>14219</v>
      </c>
    </row>
    <row r="1292" spans="1:14" s="11" customFormat="1" ht="32" hidden="1" x14ac:dyDescent="0.2">
      <c r="A1292" s="3"/>
      <c r="B1292" s="4" t="str">
        <f>VLOOKUP(F1292,decisions3!A:B,2,FALSE)</f>
        <v>no_biology</v>
      </c>
      <c r="C1292" s="3" t="str">
        <f t="shared" ref="C1292:C1294" si="85">IF(L1292&gt;0,"EC-side","iPSC-side")</f>
        <v>EC-side</v>
      </c>
      <c r="D1292" s="47"/>
      <c r="E1292" s="4" t="str">
        <f>VLOOKUP(F1292,collapsed3!A:J,10,FALSE)</f>
        <v>redundant</v>
      </c>
      <c r="F1292" s="11" t="s">
        <v>5589</v>
      </c>
      <c r="G1292" s="3" t="s">
        <v>5590</v>
      </c>
      <c r="H1292" s="11">
        <v>4.0229059621892859E-3</v>
      </c>
      <c r="I1292" s="11">
        <v>1.9408596198201251E-2</v>
      </c>
      <c r="J1292" s="11">
        <v>0.40701791892395389</v>
      </c>
      <c r="K1292" s="11">
        <v>0.54464082026649629</v>
      </c>
      <c r="L1292" s="11">
        <v>1.696977708358598</v>
      </c>
      <c r="M1292" s="11">
        <v>26</v>
      </c>
      <c r="N1292" s="11" t="s">
        <v>14784</v>
      </c>
    </row>
    <row r="1293" spans="1:14" s="11" customFormat="1" ht="32" hidden="1" x14ac:dyDescent="0.2">
      <c r="A1293" s="3"/>
      <c r="B1293" s="4" t="str">
        <f>VLOOKUP(F1293,decisions3!A:B,2,FALSE)</f>
        <v>no_redundant</v>
      </c>
      <c r="C1293" s="3" t="str">
        <f t="shared" si="85"/>
        <v>EC-side</v>
      </c>
      <c r="D1293" s="47"/>
      <c r="E1293" s="4" t="str">
        <f>VLOOKUP(F1293,collapsed3!A:J,10,FALSE)</f>
        <v>main</v>
      </c>
      <c r="F1293" s="11" t="s">
        <v>3500</v>
      </c>
      <c r="G1293" s="3" t="s">
        <v>3501</v>
      </c>
      <c r="H1293" s="11">
        <v>3.1466188940942079E-3</v>
      </c>
      <c r="I1293" s="11">
        <v>1.6032538702202309E-2</v>
      </c>
      <c r="J1293" s="11">
        <v>0.43170769580334639</v>
      </c>
      <c r="K1293" s="11">
        <v>0.45722235512453169</v>
      </c>
      <c r="L1293" s="11">
        <v>1.6965807427300501</v>
      </c>
      <c r="M1293" s="11">
        <v>55</v>
      </c>
      <c r="N1293" s="11" t="s">
        <v>14101</v>
      </c>
    </row>
    <row r="1294" spans="1:14" s="11" customFormat="1" ht="80" hidden="1" x14ac:dyDescent="0.2">
      <c r="A1294" s="3"/>
      <c r="B1294" s="4" t="str">
        <f>VLOOKUP(F1294,decisions3!A:B,2,FALSE)</f>
        <v>no_redundant</v>
      </c>
      <c r="C1294" s="3" t="str">
        <f t="shared" si="85"/>
        <v>EC-side</v>
      </c>
      <c r="D1294" s="47"/>
      <c r="E1294" s="4" t="str">
        <f>VLOOKUP(F1294,collapsed3!A:J,10,FALSE)</f>
        <v>redundant</v>
      </c>
      <c r="F1294" s="11" t="s">
        <v>4024</v>
      </c>
      <c r="G1294" s="3" t="s">
        <v>4025</v>
      </c>
      <c r="H1294" s="11">
        <v>3.6414686219599787E-5</v>
      </c>
      <c r="I1294" s="11">
        <v>4.738261561482586E-4</v>
      </c>
      <c r="J1294" s="11">
        <v>0.55733223875864601</v>
      </c>
      <c r="K1294" s="11">
        <v>0.37072741665390202</v>
      </c>
      <c r="L1294" s="11">
        <v>1.6964143845773509</v>
      </c>
      <c r="M1294" s="11">
        <v>227</v>
      </c>
      <c r="N1294" s="11" t="s">
        <v>14274</v>
      </c>
    </row>
    <row r="1295" spans="1:14" s="11" customFormat="1" ht="32" hidden="1" x14ac:dyDescent="0.2">
      <c r="F1295" s="11" t="s">
        <v>3871</v>
      </c>
      <c r="G1295" s="11" t="s">
        <v>3872</v>
      </c>
      <c r="H1295" s="11">
        <v>2.9925723398732621E-2</v>
      </c>
      <c r="I1295" s="11">
        <v>8.6416810451158912E-2</v>
      </c>
      <c r="J1295" s="11">
        <v>0.35248785758361922</v>
      </c>
      <c r="K1295" s="11">
        <v>0.47086540325589571</v>
      </c>
      <c r="L1295" s="11">
        <v>1.5323640300950181</v>
      </c>
      <c r="M1295" s="11">
        <v>30</v>
      </c>
      <c r="N1295" s="11" t="s">
        <v>14223</v>
      </c>
    </row>
    <row r="1296" spans="1:14" s="11" customFormat="1" ht="32" hidden="1" x14ac:dyDescent="0.2">
      <c r="A1296" s="3"/>
      <c r="B1296" s="4" t="str">
        <f>VLOOKUP(F1296,decisions3!A:B,2,FALSE)</f>
        <v>no_redundant</v>
      </c>
      <c r="C1296" s="3" t="str">
        <f>IF(L1296&gt;0,"EC-side","iPSC-side")</f>
        <v>EC-side</v>
      </c>
      <c r="D1296" s="47"/>
      <c r="E1296" s="4" t="str">
        <f>VLOOKUP(F1296,collapsed3!A:J,10,FALSE)</f>
        <v>redundant</v>
      </c>
      <c r="F1296" s="11" t="s">
        <v>7111</v>
      </c>
      <c r="G1296" s="3" t="s">
        <v>7112</v>
      </c>
      <c r="H1296" s="11">
        <v>8.4645531233146897E-3</v>
      </c>
      <c r="I1296" s="11">
        <v>3.3920528221773959E-2</v>
      </c>
      <c r="J1296" s="11">
        <v>0.38073040072279241</v>
      </c>
      <c r="K1296" s="11">
        <v>0.62790850222670491</v>
      </c>
      <c r="L1296" s="11">
        <v>1.695995544227151</v>
      </c>
      <c r="M1296" s="11">
        <v>15</v>
      </c>
      <c r="N1296" s="11" t="s">
        <v>15284</v>
      </c>
    </row>
    <row r="1297" spans="1:14" s="11" customFormat="1" ht="32" hidden="1" x14ac:dyDescent="0.2">
      <c r="F1297" s="11" t="s">
        <v>3877</v>
      </c>
      <c r="G1297" s="11" t="s">
        <v>3878</v>
      </c>
      <c r="H1297" s="11">
        <v>0.2283464566929134</v>
      </c>
      <c r="I1297" s="11">
        <v>0.37140414719076448</v>
      </c>
      <c r="J1297" s="11">
        <v>0.14826150047510661</v>
      </c>
      <c r="K1297" s="11">
        <v>-0.34257254553137939</v>
      </c>
      <c r="L1297" s="11">
        <v>-1.195035338930454</v>
      </c>
      <c r="M1297" s="11">
        <v>28</v>
      </c>
      <c r="N1297" s="11" t="s">
        <v>14225</v>
      </c>
    </row>
    <row r="1298" spans="1:14" s="11" customFormat="1" ht="32" hidden="1" x14ac:dyDescent="0.2">
      <c r="F1298" s="11" t="s">
        <v>3880</v>
      </c>
      <c r="G1298" s="11" t="s">
        <v>3881</v>
      </c>
      <c r="H1298" s="11">
        <v>4.0518638573743923E-2</v>
      </c>
      <c r="I1298" s="11">
        <v>0.1092765264920294</v>
      </c>
      <c r="J1298" s="11">
        <v>0.28785711725514929</v>
      </c>
      <c r="K1298" s="11">
        <v>0.48124666575752922</v>
      </c>
      <c r="L1298" s="11">
        <v>1.5207518596158189</v>
      </c>
      <c r="M1298" s="11">
        <v>27</v>
      </c>
      <c r="N1298" s="11" t="s">
        <v>14226</v>
      </c>
    </row>
    <row r="1299" spans="1:14" s="11" customFormat="1" ht="32" hidden="1" x14ac:dyDescent="0.2">
      <c r="F1299" s="11" t="s">
        <v>3883</v>
      </c>
      <c r="G1299" s="11" t="s">
        <v>3884</v>
      </c>
      <c r="H1299" s="11">
        <v>0.24054462934947049</v>
      </c>
      <c r="I1299" s="11">
        <v>0.38671481854241901</v>
      </c>
      <c r="J1299" s="11">
        <v>0.10512513159700081</v>
      </c>
      <c r="K1299" s="11">
        <v>0.31780032669528119</v>
      </c>
      <c r="L1299" s="11">
        <v>1.154022081292795</v>
      </c>
      <c r="M1299" s="11">
        <v>50</v>
      </c>
      <c r="N1299" s="11" t="s">
        <v>14227</v>
      </c>
    </row>
    <row r="1300" spans="1:14" s="11" customFormat="1" ht="32" hidden="1" x14ac:dyDescent="0.2">
      <c r="F1300" s="11" t="s">
        <v>3886</v>
      </c>
      <c r="G1300" s="11" t="s">
        <v>3887</v>
      </c>
      <c r="H1300" s="11">
        <v>0.147887323943662</v>
      </c>
      <c r="I1300" s="11">
        <v>0.27412031782065832</v>
      </c>
      <c r="J1300" s="11">
        <v>0.13355495455759189</v>
      </c>
      <c r="K1300" s="11">
        <v>0.30430905596692448</v>
      </c>
      <c r="L1300" s="11">
        <v>1.228335700444174</v>
      </c>
      <c r="M1300" s="11">
        <v>87</v>
      </c>
      <c r="N1300" s="11" t="s">
        <v>14228</v>
      </c>
    </row>
    <row r="1301" spans="1:14" s="11" customFormat="1" ht="34" hidden="1" x14ac:dyDescent="0.2">
      <c r="A1301" s="3"/>
      <c r="B1301" s="4" t="str">
        <f>VLOOKUP(F1301,decisions3!A:B,2,FALSE)</f>
        <v>no_redundant</v>
      </c>
      <c r="C1301" s="3" t="str">
        <f t="shared" ref="C1301:C1302" si="86">IF(L1301&gt;0,"EC-side","iPSC-side")</f>
        <v>EC-side</v>
      </c>
      <c r="D1301" s="47"/>
      <c r="E1301" s="4" t="str">
        <f>VLOOKUP(F1301,collapsed3!A:J,10,FALSE)</f>
        <v>redundant</v>
      </c>
      <c r="F1301" s="11" t="s">
        <v>1817</v>
      </c>
      <c r="G1301" s="3" t="s">
        <v>1818</v>
      </c>
      <c r="H1301" s="11">
        <v>8.4645531233146897E-3</v>
      </c>
      <c r="I1301" s="11">
        <v>3.3920528221773959E-2</v>
      </c>
      <c r="J1301" s="11">
        <v>0.38073040072279241</v>
      </c>
      <c r="K1301" s="11">
        <v>0.62770409269108596</v>
      </c>
      <c r="L1301" s="11">
        <v>1.6954434292926059</v>
      </c>
      <c r="M1301" s="11">
        <v>15</v>
      </c>
      <c r="N1301" s="11" t="s">
        <v>13547</v>
      </c>
    </row>
    <row r="1302" spans="1:14" s="11" customFormat="1" ht="32" hidden="1" x14ac:dyDescent="0.2">
      <c r="A1302" s="3"/>
      <c r="B1302" s="4" t="str">
        <f>VLOOKUP(F1302,decisions3!A:B,2,FALSE)</f>
        <v>no_biology</v>
      </c>
      <c r="C1302" s="3" t="str">
        <f t="shared" si="86"/>
        <v>EC-side</v>
      </c>
      <c r="D1302" s="47"/>
      <c r="E1302" s="4" t="str">
        <f>VLOOKUP(F1302,collapsed3!A:J,10,FALSE)</f>
        <v>redundant</v>
      </c>
      <c r="F1302" s="11" t="s">
        <v>3781</v>
      </c>
      <c r="G1302" s="3" t="s">
        <v>3782</v>
      </c>
      <c r="H1302" s="11">
        <v>7.6114537598929062E-3</v>
      </c>
      <c r="I1302" s="11">
        <v>3.1627236615534647E-2</v>
      </c>
      <c r="J1302" s="11">
        <v>0.40701791892395389</v>
      </c>
      <c r="K1302" s="11">
        <v>0.53211916445565677</v>
      </c>
      <c r="L1302" s="11">
        <v>1.6950110848758999</v>
      </c>
      <c r="M1302" s="11">
        <v>28</v>
      </c>
      <c r="N1302" s="11" t="s">
        <v>14193</v>
      </c>
    </row>
    <row r="1303" spans="1:14" s="11" customFormat="1" ht="32" hidden="1" x14ac:dyDescent="0.2">
      <c r="F1303" s="11" t="s">
        <v>3895</v>
      </c>
      <c r="G1303" s="11" t="s">
        <v>3896</v>
      </c>
      <c r="H1303" s="11">
        <v>2.224227106791803E-2</v>
      </c>
      <c r="I1303" s="11">
        <v>6.8145644754052812E-2</v>
      </c>
      <c r="J1303" s="11">
        <v>0.35248785758361922</v>
      </c>
      <c r="K1303" s="11">
        <v>0.5371047712534418</v>
      </c>
      <c r="L1303" s="11">
        <v>1.6305161656398881</v>
      </c>
      <c r="M1303" s="11">
        <v>22</v>
      </c>
      <c r="N1303" s="11" t="s">
        <v>14231</v>
      </c>
    </row>
    <row r="1304" spans="1:14" s="11" customFormat="1" ht="32" hidden="1" x14ac:dyDescent="0.2">
      <c r="F1304" s="11" t="s">
        <v>3898</v>
      </c>
      <c r="G1304" s="11" t="s">
        <v>3899</v>
      </c>
      <c r="H1304" s="11">
        <v>0.47018739352640537</v>
      </c>
      <c r="I1304" s="11">
        <v>0.60386384812485439</v>
      </c>
      <c r="J1304" s="11">
        <v>7.3990143910134143E-2</v>
      </c>
      <c r="K1304" s="11">
        <v>0.35933358207473171</v>
      </c>
      <c r="L1304" s="11">
        <v>0.99329274371174869</v>
      </c>
      <c r="M1304" s="11">
        <v>16</v>
      </c>
      <c r="N1304" s="11" t="s">
        <v>14232</v>
      </c>
    </row>
    <row r="1305" spans="1:14" s="11" customFormat="1" ht="32" hidden="1" x14ac:dyDescent="0.2">
      <c r="F1305" s="11" t="s">
        <v>3901</v>
      </c>
      <c r="G1305" s="11" t="s">
        <v>3902</v>
      </c>
      <c r="H1305" s="11">
        <v>0.5</v>
      </c>
      <c r="I1305" s="11">
        <v>0.62687140115163142</v>
      </c>
      <c r="J1305" s="11">
        <v>6.8956735167281111E-2</v>
      </c>
      <c r="K1305" s="11">
        <v>0.31875064965526367</v>
      </c>
      <c r="L1305" s="11">
        <v>0.97266892881051159</v>
      </c>
      <c r="M1305" s="11">
        <v>23</v>
      </c>
      <c r="N1305" s="11" t="s">
        <v>14233</v>
      </c>
    </row>
    <row r="1306" spans="1:14" s="11" customFormat="1" ht="48" hidden="1" x14ac:dyDescent="0.2">
      <c r="A1306" s="3"/>
      <c r="B1306" s="4" t="str">
        <f>VLOOKUP(F1306,decisions3!A:B,2,FALSE)</f>
        <v>no_redundant</v>
      </c>
      <c r="C1306" s="3" t="str">
        <f>IF(L1306&gt;0,"EC-side","iPSC-side")</f>
        <v>EC-side</v>
      </c>
      <c r="D1306" s="47"/>
      <c r="E1306" s="4" t="str">
        <f>VLOOKUP(F1306,collapsed3!A:J,10,FALSE)</f>
        <v>redundant</v>
      </c>
      <c r="F1306" s="11" t="s">
        <v>449</v>
      </c>
      <c r="G1306" s="3" t="s">
        <v>450</v>
      </c>
      <c r="H1306" s="11">
        <v>4.968873418467279E-4</v>
      </c>
      <c r="I1306" s="11">
        <v>3.8823781303143861E-3</v>
      </c>
      <c r="J1306" s="11">
        <v>0.47727081536286209</v>
      </c>
      <c r="K1306" s="11">
        <v>0.40230614180972951</v>
      </c>
      <c r="L1306" s="11">
        <v>1.6944005056188951</v>
      </c>
      <c r="M1306" s="11">
        <v>113</v>
      </c>
      <c r="N1306" s="11" t="s">
        <v>13098</v>
      </c>
    </row>
    <row r="1307" spans="1:14" s="11" customFormat="1" ht="16" hidden="1" x14ac:dyDescent="0.2">
      <c r="F1307" s="11" t="s">
        <v>3907</v>
      </c>
      <c r="G1307" s="11" t="s">
        <v>3908</v>
      </c>
      <c r="H1307" s="11">
        <v>0.48192771084337349</v>
      </c>
      <c r="I1307" s="11">
        <v>0.61291896558195391</v>
      </c>
      <c r="J1307" s="11">
        <v>7.325586558284547E-2</v>
      </c>
      <c r="K1307" s="11">
        <v>0.35040101223515913</v>
      </c>
      <c r="L1307" s="11">
        <v>0.99039774156924876</v>
      </c>
      <c r="M1307" s="11">
        <v>18</v>
      </c>
      <c r="N1307" s="11" t="s">
        <v>14235</v>
      </c>
    </row>
    <row r="1308" spans="1:14" s="11" customFormat="1" ht="32" hidden="1" x14ac:dyDescent="0.2">
      <c r="F1308" s="11" t="s">
        <v>3910</v>
      </c>
      <c r="G1308" s="11" t="s">
        <v>3911</v>
      </c>
      <c r="H1308" s="11">
        <v>4.6312178387650088E-2</v>
      </c>
      <c r="I1308" s="11">
        <v>0.12033060828485689</v>
      </c>
      <c r="J1308" s="11">
        <v>0.27650059925447162</v>
      </c>
      <c r="K1308" s="11">
        <v>0.54947527930095497</v>
      </c>
      <c r="L1308" s="11">
        <v>1.532536304227111</v>
      </c>
      <c r="M1308" s="11">
        <v>17</v>
      </c>
      <c r="N1308" s="11" t="s">
        <v>14236</v>
      </c>
    </row>
    <row r="1309" spans="1:14" s="11" customFormat="1" ht="32" hidden="1" x14ac:dyDescent="0.2">
      <c r="F1309" s="11" t="s">
        <v>3913</v>
      </c>
      <c r="G1309" s="11" t="s">
        <v>3914</v>
      </c>
      <c r="H1309" s="11">
        <v>0.27611940298507459</v>
      </c>
      <c r="I1309" s="11">
        <v>0.42477907213813182</v>
      </c>
      <c r="J1309" s="11">
        <v>0.12944288774504631</v>
      </c>
      <c r="K1309" s="11">
        <v>-0.35581557443456607</v>
      </c>
      <c r="L1309" s="11">
        <v>-1.1470121962235429</v>
      </c>
      <c r="M1309" s="11">
        <v>21</v>
      </c>
      <c r="N1309" s="11" t="s">
        <v>14237</v>
      </c>
    </row>
    <row r="1310" spans="1:14" s="11" customFormat="1" ht="17" hidden="1" x14ac:dyDescent="0.2">
      <c r="A1310" s="3"/>
      <c r="B1310" s="4" t="str">
        <f>VLOOKUP(F1310,decisions3!A:B,2,FALSE)</f>
        <v>no_redundant</v>
      </c>
      <c r="C1310" s="3" t="str">
        <f>IF(L1310&gt;0,"EC-side","iPSC-side")</f>
        <v>EC-side</v>
      </c>
      <c r="D1310" s="47"/>
      <c r="E1310" s="4" t="str">
        <f>VLOOKUP(F1310,collapsed3!A:J,10,FALSE)</f>
        <v>redundant</v>
      </c>
      <c r="F1310" s="11" t="s">
        <v>1952</v>
      </c>
      <c r="G1310" s="3" t="s">
        <v>1953</v>
      </c>
      <c r="H1310" s="11">
        <v>4.5099332267170122E-3</v>
      </c>
      <c r="I1310" s="11">
        <v>2.1285320691412951E-2</v>
      </c>
      <c r="J1310" s="11">
        <v>0.40701791892395389</v>
      </c>
      <c r="K1310" s="11">
        <v>0.51565252366939962</v>
      </c>
      <c r="L1310" s="11">
        <v>1.6941598203400869</v>
      </c>
      <c r="M1310" s="11">
        <v>32</v>
      </c>
      <c r="N1310" s="11" t="s">
        <v>13591</v>
      </c>
    </row>
    <row r="1311" spans="1:14" s="11" customFormat="1" ht="32" hidden="1" x14ac:dyDescent="0.2">
      <c r="F1311" s="11" t="s">
        <v>3919</v>
      </c>
      <c r="G1311" s="11" t="s">
        <v>3920</v>
      </c>
      <c r="H1311" s="11">
        <v>0.33568075117370888</v>
      </c>
      <c r="I1311" s="11">
        <v>0.48639455782312929</v>
      </c>
      <c r="J1311" s="11">
        <v>0.1119183163251045</v>
      </c>
      <c r="K1311" s="11">
        <v>-0.37558899587921829</v>
      </c>
      <c r="L1311" s="11">
        <v>-1.085679491833043</v>
      </c>
      <c r="M1311" s="11">
        <v>15</v>
      </c>
      <c r="N1311" s="11" t="s">
        <v>14239</v>
      </c>
    </row>
    <row r="1312" spans="1:14" s="11" customFormat="1" ht="16" hidden="1" x14ac:dyDescent="0.2">
      <c r="F1312" s="11" t="s">
        <v>3922</v>
      </c>
      <c r="G1312" s="11" t="s">
        <v>3923</v>
      </c>
      <c r="H1312" s="11">
        <v>0.25083056478405308</v>
      </c>
      <c r="I1312" s="11">
        <v>0.39864361293660222</v>
      </c>
      <c r="J1312" s="11">
        <v>0.1083942558533967</v>
      </c>
      <c r="K1312" s="11">
        <v>0.38998573560541999</v>
      </c>
      <c r="L1312" s="11">
        <v>1.1838994555748441</v>
      </c>
      <c r="M1312" s="11">
        <v>22</v>
      </c>
      <c r="N1312" s="11" t="s">
        <v>14240</v>
      </c>
    </row>
    <row r="1313" spans="1:14" s="11" customFormat="1" ht="32" hidden="1" x14ac:dyDescent="0.2">
      <c r="A1313" s="3"/>
      <c r="B1313" s="4" t="str">
        <f>VLOOKUP(F1313,decisions3!A:B,2,FALSE)</f>
        <v>no_biology</v>
      </c>
      <c r="C1313" s="3" t="str">
        <f>IF(L1313&gt;0,"EC-side","iPSC-side")</f>
        <v>EC-side</v>
      </c>
      <c r="D1313" s="47"/>
      <c r="E1313" s="4" t="str">
        <f>VLOOKUP(F1313,collapsed3!A:J,10,FALSE)</f>
        <v>redundant</v>
      </c>
      <c r="F1313" s="11" t="s">
        <v>5085</v>
      </c>
      <c r="G1313" s="3" t="s">
        <v>5086</v>
      </c>
      <c r="H1313" s="11">
        <v>6.8543294085216889E-3</v>
      </c>
      <c r="I1313" s="11">
        <v>2.9455578747673471E-2</v>
      </c>
      <c r="J1313" s="11">
        <v>0.40701791892395389</v>
      </c>
      <c r="K1313" s="11">
        <v>0.59936754954193561</v>
      </c>
      <c r="L1313" s="11">
        <v>1.6940940428500999</v>
      </c>
      <c r="M1313" s="11">
        <v>18</v>
      </c>
      <c r="N1313" s="11" t="s">
        <v>14618</v>
      </c>
    </row>
    <row r="1314" spans="1:14" s="11" customFormat="1" ht="32" hidden="1" x14ac:dyDescent="0.2">
      <c r="F1314" s="11" t="s">
        <v>3928</v>
      </c>
      <c r="G1314" s="11" t="s">
        <v>3929</v>
      </c>
      <c r="H1314" s="11">
        <v>4.8361934477379097E-2</v>
      </c>
      <c r="I1314" s="11">
        <v>0.1237853275886521</v>
      </c>
      <c r="J1314" s="11">
        <v>0.25720646646883821</v>
      </c>
      <c r="K1314" s="11">
        <v>0.40415298401899391</v>
      </c>
      <c r="L1314" s="11">
        <v>1.433606681782799</v>
      </c>
      <c r="M1314" s="11">
        <v>44</v>
      </c>
      <c r="N1314" s="11" t="s">
        <v>14242</v>
      </c>
    </row>
    <row r="1315" spans="1:14" s="11" customFormat="1" ht="32" hidden="1" x14ac:dyDescent="0.2">
      <c r="F1315" s="11" t="s">
        <v>3931</v>
      </c>
      <c r="G1315" s="11" t="s">
        <v>3932</v>
      </c>
      <c r="H1315" s="11">
        <v>0.18481375358166191</v>
      </c>
      <c r="I1315" s="11">
        <v>0.32038307813041811</v>
      </c>
      <c r="J1315" s="11">
        <v>0.1188150394122628</v>
      </c>
      <c r="K1315" s="11">
        <v>0.30196742282933292</v>
      </c>
      <c r="L1315" s="11">
        <v>1.1983001941870961</v>
      </c>
      <c r="M1315" s="11">
        <v>77</v>
      </c>
      <c r="N1315" s="11" t="s">
        <v>14243</v>
      </c>
    </row>
    <row r="1316" spans="1:14" s="11" customFormat="1" ht="34" hidden="1" x14ac:dyDescent="0.2">
      <c r="A1316" s="3"/>
      <c r="B1316" s="4" t="str">
        <f>VLOOKUP(F1316,decisions3!A:B,2,FALSE)</f>
        <v>no_biology</v>
      </c>
      <c r="C1316" s="3" t="str">
        <f>IF(L1316&gt;0,"EC-side","iPSC-side")</f>
        <v>EC-side</v>
      </c>
      <c r="D1316" s="47"/>
      <c r="E1316" s="4" t="str">
        <f>VLOOKUP(F1316,collapsed3!A:J,10,FALSE)</f>
        <v>redundant</v>
      </c>
      <c r="F1316" s="11" t="s">
        <v>2728</v>
      </c>
      <c r="G1316" s="3" t="s">
        <v>2729</v>
      </c>
      <c r="H1316" s="11">
        <v>7.0920825660970056E-3</v>
      </c>
      <c r="I1316" s="11">
        <v>3.000355137418759E-2</v>
      </c>
      <c r="J1316" s="11">
        <v>0.40701791892395389</v>
      </c>
      <c r="K1316" s="11">
        <v>0.55019562075713946</v>
      </c>
      <c r="L1316" s="11">
        <v>1.6940089519230119</v>
      </c>
      <c r="M1316" s="11">
        <v>24</v>
      </c>
      <c r="N1316" s="11" t="s">
        <v>13847</v>
      </c>
    </row>
    <row r="1317" spans="1:14" s="11" customFormat="1" ht="16" hidden="1" x14ac:dyDescent="0.2">
      <c r="F1317" s="11" t="s">
        <v>3937</v>
      </c>
      <c r="G1317" s="11" t="s">
        <v>3938</v>
      </c>
      <c r="H1317" s="11">
        <v>0.57329842931937169</v>
      </c>
      <c r="I1317" s="11">
        <v>0.68661264032162372</v>
      </c>
      <c r="J1317" s="11">
        <v>8.6286562626724461E-2</v>
      </c>
      <c r="K1317" s="11">
        <v>-0.25840574604212202</v>
      </c>
      <c r="L1317" s="11">
        <v>-0.93684342575186808</v>
      </c>
      <c r="M1317" s="11">
        <v>32</v>
      </c>
      <c r="N1317" s="11" t="s">
        <v>14245</v>
      </c>
    </row>
    <row r="1318" spans="1:14" s="11" customFormat="1" ht="16" hidden="1" x14ac:dyDescent="0.2">
      <c r="F1318" s="11" t="s">
        <v>3940</v>
      </c>
      <c r="G1318" s="11" t="s">
        <v>3941</v>
      </c>
      <c r="H1318" s="11">
        <v>0.61940298507462688</v>
      </c>
      <c r="I1318" s="11">
        <v>0.72332374643236719</v>
      </c>
      <c r="J1318" s="11">
        <v>7.9343496013497272E-2</v>
      </c>
      <c r="K1318" s="11">
        <v>-0.27723522091845321</v>
      </c>
      <c r="L1318" s="11">
        <v>-0.89369944000209167</v>
      </c>
      <c r="M1318" s="11">
        <v>21</v>
      </c>
      <c r="N1318" s="11" t="s">
        <v>14246</v>
      </c>
    </row>
    <row r="1319" spans="1:14" s="11" customFormat="1" ht="32" hidden="1" x14ac:dyDescent="0.2">
      <c r="A1319" s="3"/>
      <c r="B1319" s="4" t="str">
        <f>VLOOKUP(F1319,decisions3!A:B,2,FALSE)</f>
        <v>no_redundant</v>
      </c>
      <c r="C1319" s="3" t="str">
        <f t="shared" ref="C1319:C1324" si="87">IF(L1319&gt;0,"EC-side","iPSC-side")</f>
        <v>EC-side</v>
      </c>
      <c r="D1319" s="47"/>
      <c r="E1319" s="4" t="str">
        <f>VLOOKUP(F1319,collapsed3!A:J,10,FALSE)</f>
        <v>redundant</v>
      </c>
      <c r="F1319" s="11" t="s">
        <v>3575</v>
      </c>
      <c r="G1319" s="3" t="s">
        <v>3576</v>
      </c>
      <c r="H1319" s="11">
        <v>6.0639760470669948E-3</v>
      </c>
      <c r="I1319" s="11">
        <v>2.690889370885979E-2</v>
      </c>
      <c r="J1319" s="11">
        <v>0.40701791892395389</v>
      </c>
      <c r="K1319" s="11">
        <v>0.45426747744258961</v>
      </c>
      <c r="L1319" s="11">
        <v>1.693287239250836</v>
      </c>
      <c r="M1319" s="11">
        <v>56</v>
      </c>
      <c r="N1319" s="11" t="s">
        <v>14126</v>
      </c>
    </row>
    <row r="1320" spans="1:14" s="11" customFormat="1" ht="17" hidden="1" x14ac:dyDescent="0.2">
      <c r="A1320" s="3"/>
      <c r="B1320" s="4" t="str">
        <f>VLOOKUP(F1320,decisions3!A:B,2,FALSE)</f>
        <v>no_biology</v>
      </c>
      <c r="C1320" s="3" t="str">
        <f t="shared" si="87"/>
        <v>EC-side</v>
      </c>
      <c r="D1320" s="47"/>
      <c r="E1320" s="4" t="str">
        <f>VLOOKUP(F1320,collapsed3!A:J,10,FALSE)</f>
        <v>redundant</v>
      </c>
      <c r="F1320" s="11" t="s">
        <v>3856</v>
      </c>
      <c r="G1320" s="3" t="s">
        <v>3857</v>
      </c>
      <c r="H1320" s="11">
        <v>3.968062822568571E-3</v>
      </c>
      <c r="I1320" s="11">
        <v>1.9285257706114511E-2</v>
      </c>
      <c r="J1320" s="11">
        <v>0.40701791892395389</v>
      </c>
      <c r="K1320" s="11">
        <v>0.46737895518879391</v>
      </c>
      <c r="L1320" s="11">
        <v>1.6931881026586351</v>
      </c>
      <c r="M1320" s="11">
        <v>49</v>
      </c>
      <c r="N1320" s="11" t="s">
        <v>14218</v>
      </c>
    </row>
    <row r="1321" spans="1:14" s="11" customFormat="1" ht="17" hidden="1" x14ac:dyDescent="0.2">
      <c r="A1321" s="3"/>
      <c r="B1321" s="4" t="str">
        <f>VLOOKUP(F1321,decisions3!A:B,2,FALSE)</f>
        <v>no_biology</v>
      </c>
      <c r="C1321" s="3" t="str">
        <f t="shared" si="87"/>
        <v>EC-side</v>
      </c>
      <c r="D1321" s="47"/>
      <c r="E1321" s="4" t="str">
        <f>VLOOKUP(F1321,collapsed3!A:J,10,FALSE)</f>
        <v>redundant</v>
      </c>
      <c r="F1321" s="11" t="s">
        <v>7462</v>
      </c>
      <c r="G1321" s="3" t="s">
        <v>7463</v>
      </c>
      <c r="H1321" s="11">
        <v>1.135149352431313E-2</v>
      </c>
      <c r="I1321" s="11">
        <v>4.1749975056764303E-2</v>
      </c>
      <c r="J1321" s="11">
        <v>0.38073040072279241</v>
      </c>
      <c r="K1321" s="11">
        <v>0.56787246552627413</v>
      </c>
      <c r="L1321" s="11">
        <v>1.6929218723574231</v>
      </c>
      <c r="M1321" s="11">
        <v>21</v>
      </c>
      <c r="N1321" s="11" t="s">
        <v>13922</v>
      </c>
    </row>
    <row r="1322" spans="1:14" s="11" customFormat="1" ht="96" hidden="1" x14ac:dyDescent="0.2">
      <c r="A1322" s="3"/>
      <c r="B1322" s="4" t="str">
        <f>VLOOKUP(F1322,decisions3!A:B,2,FALSE)</f>
        <v>no_redundant</v>
      </c>
      <c r="C1322" s="3" t="str">
        <f t="shared" si="87"/>
        <v>EC-side</v>
      </c>
      <c r="D1322" s="47"/>
      <c r="E1322" s="4" t="str">
        <f>VLOOKUP(F1322,collapsed3!A:J,10,FALSE)</f>
        <v>redundant</v>
      </c>
      <c r="F1322" s="11" t="s">
        <v>6620</v>
      </c>
      <c r="G1322" s="3" t="s">
        <v>6621</v>
      </c>
      <c r="H1322" s="11">
        <v>1.7824794850777469E-5</v>
      </c>
      <c r="I1322" s="11">
        <v>2.6951749991962597E-4</v>
      </c>
      <c r="J1322" s="11">
        <v>0.57561026107112856</v>
      </c>
      <c r="K1322" s="11">
        <v>0.35946474971503578</v>
      </c>
      <c r="L1322" s="11">
        <v>1.6929120893884539</v>
      </c>
      <c r="M1322" s="11">
        <v>282</v>
      </c>
      <c r="N1322" s="11" t="s">
        <v>15123</v>
      </c>
    </row>
    <row r="1323" spans="1:14" s="11" customFormat="1" ht="17" hidden="1" x14ac:dyDescent="0.2">
      <c r="A1323" s="3"/>
      <c r="B1323" s="4" t="str">
        <f>VLOOKUP(F1323,decisions3!A:B,2,FALSE)</f>
        <v>no_biology</v>
      </c>
      <c r="C1323" s="3" t="str">
        <f t="shared" si="87"/>
        <v>EC-side</v>
      </c>
      <c r="D1323" s="47"/>
      <c r="E1323" s="4" t="str">
        <f>VLOOKUP(F1323,collapsed3!A:J,10,FALSE)</f>
        <v>redundant</v>
      </c>
      <c r="F1323" s="11" t="s">
        <v>2335</v>
      </c>
      <c r="G1323" s="3" t="s">
        <v>2336</v>
      </c>
      <c r="H1323" s="11">
        <v>1.129946879165241E-2</v>
      </c>
      <c r="I1323" s="11">
        <v>4.1652443649590018E-2</v>
      </c>
      <c r="J1323" s="11">
        <v>0.38073040072279241</v>
      </c>
      <c r="K1323" s="11">
        <v>0.60675600309459288</v>
      </c>
      <c r="L1323" s="11">
        <v>1.692297429164044</v>
      </c>
      <c r="M1323" s="11">
        <v>17</v>
      </c>
      <c r="N1323" s="11" t="s">
        <v>13717</v>
      </c>
    </row>
    <row r="1324" spans="1:14" s="11" customFormat="1" ht="32" hidden="1" x14ac:dyDescent="0.2">
      <c r="A1324" s="3"/>
      <c r="B1324" s="4" t="str">
        <f>VLOOKUP(F1324,decisions3!A:B,2,FALSE)</f>
        <v>no_redundant</v>
      </c>
      <c r="C1324" s="3" t="str">
        <f t="shared" si="87"/>
        <v>EC-side</v>
      </c>
      <c r="D1324" s="47"/>
      <c r="E1324" s="4" t="str">
        <f>VLOOKUP(F1324,collapsed3!A:J,10,FALSE)</f>
        <v>redundant</v>
      </c>
      <c r="F1324" s="11" t="s">
        <v>1313</v>
      </c>
      <c r="G1324" s="3" t="s">
        <v>1314</v>
      </c>
      <c r="H1324" s="11">
        <v>3.9217307062319358E-3</v>
      </c>
      <c r="I1324" s="11">
        <v>1.908848358651789E-2</v>
      </c>
      <c r="J1324" s="11">
        <v>0.40701791892395389</v>
      </c>
      <c r="K1324" s="11">
        <v>0.49230153628824719</v>
      </c>
      <c r="L1324" s="11">
        <v>1.6907443091390719</v>
      </c>
      <c r="M1324" s="11">
        <v>39</v>
      </c>
      <c r="N1324" s="11" t="s">
        <v>13382</v>
      </c>
    </row>
    <row r="1325" spans="1:14" s="11" customFormat="1" ht="32" hidden="1" x14ac:dyDescent="0.2">
      <c r="F1325" s="11" t="s">
        <v>3961</v>
      </c>
      <c r="G1325" s="11" t="s">
        <v>3962</v>
      </c>
      <c r="H1325" s="11">
        <v>5.1622418879056053E-2</v>
      </c>
      <c r="I1325" s="11">
        <v>0.12971153846153849</v>
      </c>
      <c r="J1325" s="11">
        <v>0.24133997681509101</v>
      </c>
      <c r="K1325" s="11">
        <v>0.36162842526886713</v>
      </c>
      <c r="L1325" s="11">
        <v>1.3800378422010871</v>
      </c>
      <c r="M1325" s="11">
        <v>64</v>
      </c>
      <c r="N1325" s="11" t="s">
        <v>14253</v>
      </c>
    </row>
    <row r="1326" spans="1:14" s="11" customFormat="1" ht="32" hidden="1" x14ac:dyDescent="0.2">
      <c r="F1326" s="11" t="s">
        <v>3964</v>
      </c>
      <c r="G1326" s="11" t="s">
        <v>3965</v>
      </c>
      <c r="H1326" s="11">
        <v>0.95774647887323938</v>
      </c>
      <c r="I1326" s="11">
        <v>0.96932135110009299</v>
      </c>
      <c r="J1326" s="11">
        <v>5.5021111716311653E-2</v>
      </c>
      <c r="K1326" s="11">
        <v>-0.20204937169927761</v>
      </c>
      <c r="L1326" s="11">
        <v>-0.58404495764886366</v>
      </c>
      <c r="M1326" s="11">
        <v>15</v>
      </c>
      <c r="N1326" s="11" t="s">
        <v>14254</v>
      </c>
    </row>
    <row r="1327" spans="1:14" s="11" customFormat="1" ht="32" hidden="1" x14ac:dyDescent="0.2">
      <c r="F1327" s="11" t="s">
        <v>3967</v>
      </c>
      <c r="G1327" s="11" t="s">
        <v>3968</v>
      </c>
      <c r="H1327" s="11">
        <v>7.4010327022375214E-2</v>
      </c>
      <c r="I1327" s="11">
        <v>0.1665869938353394</v>
      </c>
      <c r="J1327" s="11">
        <v>0.21654283673534819</v>
      </c>
      <c r="K1327" s="11">
        <v>0.49661879040078849</v>
      </c>
      <c r="L1327" s="11">
        <v>1.403677818441077</v>
      </c>
      <c r="M1327" s="11">
        <v>18</v>
      </c>
      <c r="N1327" s="11" t="s">
        <v>14255</v>
      </c>
    </row>
    <row r="1328" spans="1:14" s="11" customFormat="1" ht="32" hidden="1" x14ac:dyDescent="0.2">
      <c r="F1328" s="11" t="s">
        <v>3970</v>
      </c>
      <c r="G1328" s="11" t="s">
        <v>3971</v>
      </c>
      <c r="H1328" s="11">
        <v>0.62126245847176076</v>
      </c>
      <c r="I1328" s="11">
        <v>0.72373849921673317</v>
      </c>
      <c r="J1328" s="11">
        <v>5.909547987173424E-2</v>
      </c>
      <c r="K1328" s="11">
        <v>0.29384320685003701</v>
      </c>
      <c r="L1328" s="11">
        <v>0.89203471012617763</v>
      </c>
      <c r="M1328" s="11">
        <v>22</v>
      </c>
      <c r="N1328" s="11" t="s">
        <v>14256</v>
      </c>
    </row>
    <row r="1329" spans="1:14" s="11" customFormat="1" ht="32" hidden="1" x14ac:dyDescent="0.2">
      <c r="F1329" s="11" t="s">
        <v>3973</v>
      </c>
      <c r="G1329" s="11" t="s">
        <v>3974</v>
      </c>
      <c r="H1329" s="11">
        <v>1.797703937362442E-2</v>
      </c>
      <c r="I1329" s="11">
        <v>5.9126898886462588E-2</v>
      </c>
      <c r="J1329" s="11">
        <v>0.35248785758361922</v>
      </c>
      <c r="K1329" s="11">
        <v>0.46934917650662988</v>
      </c>
      <c r="L1329" s="11">
        <v>1.5420316590112071</v>
      </c>
      <c r="M1329" s="11">
        <v>32</v>
      </c>
      <c r="N1329" s="11" t="s">
        <v>14257</v>
      </c>
    </row>
    <row r="1330" spans="1:14" s="11" customFormat="1" ht="32" hidden="1" x14ac:dyDescent="0.2">
      <c r="F1330" s="11" t="s">
        <v>3976</v>
      </c>
      <c r="G1330" s="11" t="s">
        <v>3977</v>
      </c>
      <c r="H1330" s="11">
        <v>0.86774193548387102</v>
      </c>
      <c r="I1330" s="11">
        <v>0.90313740002878362</v>
      </c>
      <c r="J1330" s="11">
        <v>4.2331839351853043E-2</v>
      </c>
      <c r="K1330" s="11">
        <v>0.21855084424563531</v>
      </c>
      <c r="L1330" s="11">
        <v>0.71804178594449175</v>
      </c>
      <c r="M1330" s="11">
        <v>32</v>
      </c>
      <c r="N1330" s="11" t="s">
        <v>14258</v>
      </c>
    </row>
    <row r="1331" spans="1:14" s="11" customFormat="1" ht="64" hidden="1" x14ac:dyDescent="0.2">
      <c r="A1331" s="3"/>
      <c r="B1331" s="4" t="str">
        <f>VLOOKUP(F1331,decisions3!A:B,2,FALSE)</f>
        <v>no_redundant</v>
      </c>
      <c r="C1331" s="3" t="str">
        <f>IF(L1331&gt;0,"EC-side","iPSC-side")</f>
        <v>EC-side</v>
      </c>
      <c r="D1331" s="47"/>
      <c r="E1331" s="4" t="str">
        <f>VLOOKUP(F1331,collapsed3!A:J,10,FALSE)</f>
        <v>main</v>
      </c>
      <c r="F1331" s="11" t="s">
        <v>7617</v>
      </c>
      <c r="G1331" s="3" t="s">
        <v>7618</v>
      </c>
      <c r="H1331" s="11">
        <v>4.1386955500690749E-4</v>
      </c>
      <c r="I1331" s="11">
        <v>3.3457870461697028E-3</v>
      </c>
      <c r="J1331" s="11">
        <v>0.49849310876659031</v>
      </c>
      <c r="K1331" s="11">
        <v>0.38751891233193397</v>
      </c>
      <c r="L1331" s="11">
        <v>1.68921427939391</v>
      </c>
      <c r="M1331" s="11">
        <v>144</v>
      </c>
      <c r="N1331" s="11" t="s">
        <v>15450</v>
      </c>
    </row>
    <row r="1332" spans="1:14" s="11" customFormat="1" ht="32" hidden="1" x14ac:dyDescent="0.2">
      <c r="F1332" s="11" t="s">
        <v>3982</v>
      </c>
      <c r="G1332" s="11" t="s">
        <v>3983</v>
      </c>
      <c r="H1332" s="11">
        <v>0.33333333333333331</v>
      </c>
      <c r="I1332" s="11">
        <v>0.48385185185185181</v>
      </c>
      <c r="J1332" s="11">
        <v>0.13500203382863141</v>
      </c>
      <c r="K1332" s="11">
        <v>-0.23423321460929231</v>
      </c>
      <c r="L1332" s="11">
        <v>-1.063659948733217</v>
      </c>
      <c r="M1332" s="11">
        <v>84</v>
      </c>
      <c r="N1332" s="11" t="s">
        <v>14260</v>
      </c>
    </row>
    <row r="1333" spans="1:14" s="11" customFormat="1" ht="32" hidden="1" x14ac:dyDescent="0.2">
      <c r="F1333" s="11" t="s">
        <v>3985</v>
      </c>
      <c r="G1333" s="11" t="s">
        <v>3986</v>
      </c>
      <c r="H1333" s="11">
        <v>0.33098591549295769</v>
      </c>
      <c r="I1333" s="11">
        <v>0.48108589230084559</v>
      </c>
      <c r="J1333" s="11">
        <v>0.1128433556755625</v>
      </c>
      <c r="K1333" s="11">
        <v>-0.37754887063637221</v>
      </c>
      <c r="L1333" s="11">
        <v>-1.091344715931055</v>
      </c>
      <c r="M1333" s="11">
        <v>15</v>
      </c>
      <c r="N1333" s="11" t="s">
        <v>14261</v>
      </c>
    </row>
    <row r="1334" spans="1:14" s="11" customFormat="1" ht="32" hidden="1" x14ac:dyDescent="0.2">
      <c r="F1334" s="11" t="s">
        <v>3988</v>
      </c>
      <c r="G1334" s="11" t="s">
        <v>3989</v>
      </c>
      <c r="H1334" s="11">
        <v>0.112781954887218</v>
      </c>
      <c r="I1334" s="11">
        <v>0.22584050561720059</v>
      </c>
      <c r="J1334" s="11">
        <v>0.21140018938492269</v>
      </c>
      <c r="K1334" s="11">
        <v>-0.39240172657518618</v>
      </c>
      <c r="L1334" s="11">
        <v>-1.3470129486030731</v>
      </c>
      <c r="M1334" s="11">
        <v>26</v>
      </c>
      <c r="N1334" s="11" t="s">
        <v>14262</v>
      </c>
    </row>
    <row r="1335" spans="1:14" s="11" customFormat="1" ht="16" hidden="1" x14ac:dyDescent="0.2">
      <c r="F1335" s="11" t="s">
        <v>3991</v>
      </c>
      <c r="G1335" s="11" t="s">
        <v>3992</v>
      </c>
      <c r="H1335" s="11">
        <v>0.1712439418416801</v>
      </c>
      <c r="I1335" s="11">
        <v>0.30379289193640813</v>
      </c>
      <c r="J1335" s="11">
        <v>0.1328463006061833</v>
      </c>
      <c r="K1335" s="11">
        <v>0.38379494140340548</v>
      </c>
      <c r="L1335" s="11">
        <v>1.25106931430619</v>
      </c>
      <c r="M1335" s="11">
        <v>31</v>
      </c>
      <c r="N1335" s="11" t="s">
        <v>14263</v>
      </c>
    </row>
    <row r="1336" spans="1:14" s="11" customFormat="1" ht="16" hidden="1" x14ac:dyDescent="0.2">
      <c r="F1336" s="11" t="s">
        <v>3994</v>
      </c>
      <c r="G1336" s="11" t="s">
        <v>3995</v>
      </c>
      <c r="H1336" s="11">
        <v>0.2253731343283582</v>
      </c>
      <c r="I1336" s="11">
        <v>0.36756647342682258</v>
      </c>
      <c r="J1336" s="11">
        <v>0.1083942558533967</v>
      </c>
      <c r="K1336" s="11">
        <v>0.31415698907274231</v>
      </c>
      <c r="L1336" s="11">
        <v>1.1726740440936041</v>
      </c>
      <c r="M1336" s="11">
        <v>57</v>
      </c>
      <c r="N1336" s="11" t="s">
        <v>14264</v>
      </c>
    </row>
    <row r="1337" spans="1:14" s="11" customFormat="1" ht="32" hidden="1" x14ac:dyDescent="0.2">
      <c r="F1337" s="11" t="s">
        <v>3997</v>
      </c>
      <c r="G1337" s="11" t="s">
        <v>3998</v>
      </c>
      <c r="H1337" s="11">
        <v>0.49203821656050961</v>
      </c>
      <c r="I1337" s="11">
        <v>0.62203579160337286</v>
      </c>
      <c r="J1337" s="11">
        <v>6.8311085831864654E-2</v>
      </c>
      <c r="K1337" s="11">
        <v>0.30223158814810203</v>
      </c>
      <c r="L1337" s="11">
        <v>0.98356942607004838</v>
      </c>
      <c r="M1337" s="11">
        <v>30</v>
      </c>
      <c r="N1337" s="11" t="s">
        <v>14265</v>
      </c>
    </row>
    <row r="1338" spans="1:14" s="11" customFormat="1" ht="32" hidden="1" x14ac:dyDescent="0.2">
      <c r="F1338" s="11" t="s">
        <v>4000</v>
      </c>
      <c r="G1338" s="11" t="s">
        <v>4001</v>
      </c>
      <c r="H1338" s="11">
        <v>1.9769520404052551E-2</v>
      </c>
      <c r="I1338" s="11">
        <v>6.2976720896156982E-2</v>
      </c>
      <c r="J1338" s="11">
        <v>0.35248785758361922</v>
      </c>
      <c r="K1338" s="11">
        <v>0.36610018137724959</v>
      </c>
      <c r="L1338" s="11">
        <v>1.4622624646852691</v>
      </c>
      <c r="M1338" s="11">
        <v>80</v>
      </c>
      <c r="N1338" s="11" t="s">
        <v>14266</v>
      </c>
    </row>
    <row r="1339" spans="1:14" s="11" customFormat="1" ht="48" hidden="1" x14ac:dyDescent="0.2">
      <c r="A1339" s="3"/>
      <c r="B1339" s="4" t="str">
        <f>VLOOKUP(F1339,decisions3!A:B,2,FALSE)</f>
        <v>no_biology</v>
      </c>
      <c r="C1339" s="3" t="str">
        <f>IF(L1339&gt;0,"EC-side","iPSC-side")</f>
        <v>EC-side</v>
      </c>
      <c r="D1339" s="47"/>
      <c r="E1339" s="4" t="str">
        <f>VLOOKUP(F1339,collapsed3!A:J,10,FALSE)</f>
        <v>redundant</v>
      </c>
      <c r="F1339" s="11" t="s">
        <v>6369</v>
      </c>
      <c r="G1339" s="3" t="s">
        <v>6370</v>
      </c>
      <c r="H1339" s="11">
        <v>2.402888771220552E-3</v>
      </c>
      <c r="I1339" s="11">
        <v>1.3234122642169169E-2</v>
      </c>
      <c r="J1339" s="11">
        <v>0.43170769580334639</v>
      </c>
      <c r="K1339" s="11">
        <v>0.42470182304918269</v>
      </c>
      <c r="L1339" s="11">
        <v>1.6881583743408</v>
      </c>
      <c r="M1339" s="11">
        <v>79</v>
      </c>
      <c r="N1339" s="11" t="s">
        <v>15043</v>
      </c>
    </row>
    <row r="1340" spans="1:14" s="11" customFormat="1" ht="32" hidden="1" x14ac:dyDescent="0.2">
      <c r="F1340" s="11" t="s">
        <v>4006</v>
      </c>
      <c r="G1340" s="11" t="s">
        <v>4007</v>
      </c>
      <c r="H1340" s="11">
        <v>0.1023489932885906</v>
      </c>
      <c r="I1340" s="11">
        <v>0.2119942679961454</v>
      </c>
      <c r="J1340" s="11">
        <v>0.17978231629832361</v>
      </c>
      <c r="K1340" s="11">
        <v>0.46875848596848169</v>
      </c>
      <c r="L1340" s="11">
        <v>1.3875923260457179</v>
      </c>
      <c r="M1340" s="11">
        <v>20</v>
      </c>
      <c r="N1340" s="11" t="s">
        <v>14268</v>
      </c>
    </row>
    <row r="1341" spans="1:14" s="11" customFormat="1" ht="32" hidden="1" x14ac:dyDescent="0.2">
      <c r="F1341" s="11" t="s">
        <v>4009</v>
      </c>
      <c r="G1341" s="11" t="s">
        <v>4010</v>
      </c>
      <c r="H1341" s="11">
        <v>0.51718750000000002</v>
      </c>
      <c r="I1341" s="11">
        <v>0.64055152635570733</v>
      </c>
      <c r="J1341" s="11">
        <v>6.4940768461289877E-2</v>
      </c>
      <c r="K1341" s="11">
        <v>0.27611305342206521</v>
      </c>
      <c r="L1341" s="11">
        <v>0.96794949620498894</v>
      </c>
      <c r="M1341" s="11">
        <v>42</v>
      </c>
      <c r="N1341" s="11" t="s">
        <v>14269</v>
      </c>
    </row>
    <row r="1342" spans="1:14" s="11" customFormat="1" ht="32" hidden="1" x14ac:dyDescent="0.2">
      <c r="F1342" s="11" t="s">
        <v>4012</v>
      </c>
      <c r="G1342" s="11" t="s">
        <v>4013</v>
      </c>
      <c r="H1342" s="11">
        <v>0.58463949843260188</v>
      </c>
      <c r="I1342" s="11">
        <v>0.69645795318789072</v>
      </c>
      <c r="J1342" s="11">
        <v>5.922191938038196E-2</v>
      </c>
      <c r="K1342" s="11">
        <v>0.26075607413727647</v>
      </c>
      <c r="L1342" s="11">
        <v>0.91837053316413608</v>
      </c>
      <c r="M1342" s="11">
        <v>43</v>
      </c>
      <c r="N1342" s="11" t="s">
        <v>14270</v>
      </c>
    </row>
    <row r="1343" spans="1:14" s="11" customFormat="1" ht="16" hidden="1" x14ac:dyDescent="0.2">
      <c r="F1343" s="11" t="s">
        <v>4015</v>
      </c>
      <c r="G1343" s="11" t="s">
        <v>4016</v>
      </c>
      <c r="H1343" s="11">
        <v>7.6433121019108277E-2</v>
      </c>
      <c r="I1343" s="11">
        <v>0.17016398994438151</v>
      </c>
      <c r="J1343" s="11">
        <v>0.20429475651688611</v>
      </c>
      <c r="K1343" s="11">
        <v>0.42896289374797891</v>
      </c>
      <c r="L1343" s="11">
        <v>1.395998313062818</v>
      </c>
      <c r="M1343" s="11">
        <v>30</v>
      </c>
      <c r="N1343" s="11" t="s">
        <v>14271</v>
      </c>
    </row>
    <row r="1344" spans="1:14" s="11" customFormat="1" ht="32" hidden="1" x14ac:dyDescent="0.2">
      <c r="F1344" s="11" t="s">
        <v>4018</v>
      </c>
      <c r="G1344" s="11" t="s">
        <v>4019</v>
      </c>
      <c r="H1344" s="11">
        <v>0.73134328358208955</v>
      </c>
      <c r="I1344" s="11">
        <v>0.80342221661366042</v>
      </c>
      <c r="J1344" s="11">
        <v>4.6601507298599222E-2</v>
      </c>
      <c r="K1344" s="11">
        <v>0.22632051903167061</v>
      </c>
      <c r="L1344" s="11">
        <v>0.84480119031437473</v>
      </c>
      <c r="M1344" s="11">
        <v>57</v>
      </c>
      <c r="N1344" s="11" t="s">
        <v>14272</v>
      </c>
    </row>
    <row r="1345" spans="1:14" s="11" customFormat="1" ht="16" hidden="1" x14ac:dyDescent="0.2">
      <c r="F1345" s="11" t="s">
        <v>4021</v>
      </c>
      <c r="G1345" s="11" t="s">
        <v>4022</v>
      </c>
      <c r="H1345" s="11">
        <v>0.1566666666666667</v>
      </c>
      <c r="I1345" s="11">
        <v>0.28521367521367519</v>
      </c>
      <c r="J1345" s="11">
        <v>0.14205664357582121</v>
      </c>
      <c r="K1345" s="11">
        <v>0.43791273127392882</v>
      </c>
      <c r="L1345" s="11">
        <v>1.305490380257065</v>
      </c>
      <c r="M1345" s="11">
        <v>21</v>
      </c>
      <c r="N1345" s="11" t="s">
        <v>14273</v>
      </c>
    </row>
    <row r="1346" spans="1:14" s="11" customFormat="1" ht="64" hidden="1" x14ac:dyDescent="0.2">
      <c r="A1346" s="3"/>
      <c r="B1346" s="4" t="str">
        <f>VLOOKUP(F1346,decisions3!A:B,2,FALSE)</f>
        <v>no_redundant</v>
      </c>
      <c r="C1346" s="3" t="str">
        <f>IF(L1346&gt;0,"EC-side","iPSC-side")</f>
        <v>EC-side</v>
      </c>
      <c r="D1346" s="47"/>
      <c r="E1346" s="4" t="str">
        <f>VLOOKUP(F1346,collapsed3!A:J,10,FALSE)</f>
        <v>redundant</v>
      </c>
      <c r="F1346" s="11" t="s">
        <v>5785</v>
      </c>
      <c r="G1346" s="3" t="s">
        <v>5786</v>
      </c>
      <c r="H1346" s="11">
        <v>3.5840436642915372E-4</v>
      </c>
      <c r="I1346" s="11">
        <v>2.995522698670058E-3</v>
      </c>
      <c r="J1346" s="11">
        <v>0.49849310876659031</v>
      </c>
      <c r="K1346" s="11">
        <v>0.38326065857764807</v>
      </c>
      <c r="L1346" s="11">
        <v>1.6864982618217399</v>
      </c>
      <c r="M1346" s="11">
        <v>160</v>
      </c>
      <c r="N1346" s="11" t="s">
        <v>14849</v>
      </c>
    </row>
    <row r="1347" spans="1:14" s="11" customFormat="1" ht="32" hidden="1" x14ac:dyDescent="0.2">
      <c r="F1347" s="11" t="s">
        <v>4027</v>
      </c>
      <c r="G1347" s="11" t="s">
        <v>4028</v>
      </c>
      <c r="H1347" s="11">
        <v>0.1242937853107345</v>
      </c>
      <c r="I1347" s="11">
        <v>0.2417211976997819</v>
      </c>
      <c r="J1347" s="11">
        <v>0.1473312136993771</v>
      </c>
      <c r="K1347" s="11">
        <v>0.30843053999201658</v>
      </c>
      <c r="L1347" s="11">
        <v>1.2504354748313811</v>
      </c>
      <c r="M1347" s="11">
        <v>93</v>
      </c>
      <c r="N1347" s="11" t="s">
        <v>14275</v>
      </c>
    </row>
    <row r="1348" spans="1:14" s="11" customFormat="1" ht="32" hidden="1" x14ac:dyDescent="0.2">
      <c r="F1348" s="11" t="s">
        <v>4030</v>
      </c>
      <c r="G1348" s="11" t="s">
        <v>4031</v>
      </c>
      <c r="H1348" s="11">
        <v>0.46843853820598008</v>
      </c>
      <c r="I1348" s="11">
        <v>0.60328086190091912</v>
      </c>
      <c r="J1348" s="11">
        <v>7.2893856482293601E-2</v>
      </c>
      <c r="K1348" s="11">
        <v>0.3309615386250927</v>
      </c>
      <c r="L1348" s="11">
        <v>1.0047167104360479</v>
      </c>
      <c r="M1348" s="11">
        <v>22</v>
      </c>
      <c r="N1348" s="11" t="s">
        <v>14276</v>
      </c>
    </row>
    <row r="1349" spans="1:14" s="11" customFormat="1" ht="32" hidden="1" x14ac:dyDescent="0.2">
      <c r="F1349" s="11" t="s">
        <v>4033</v>
      </c>
      <c r="G1349" s="11" t="s">
        <v>4034</v>
      </c>
      <c r="H1349" s="11">
        <v>0.45241809672386901</v>
      </c>
      <c r="I1349" s="11">
        <v>0.5893887131632054</v>
      </c>
      <c r="J1349" s="11">
        <v>7.1478628742550662E-2</v>
      </c>
      <c r="K1349" s="11">
        <v>0.28082461923335228</v>
      </c>
      <c r="L1349" s="11">
        <v>0.99613776579990188</v>
      </c>
      <c r="M1349" s="11">
        <v>44</v>
      </c>
      <c r="N1349" s="11" t="s">
        <v>14277</v>
      </c>
    </row>
    <row r="1350" spans="1:14" s="11" customFormat="1" ht="17" hidden="1" x14ac:dyDescent="0.2">
      <c r="A1350" s="3"/>
      <c r="B1350" s="4" t="str">
        <f>VLOOKUP(F1350,decisions3!A:B,2,FALSE)</f>
        <v>no_biology</v>
      </c>
      <c r="C1350" s="3" t="str">
        <f>IF(L1350&gt;0,"EC-side","iPSC-side")</f>
        <v>EC-side</v>
      </c>
      <c r="D1350" s="47"/>
      <c r="E1350" s="4" t="str">
        <f>VLOOKUP(F1350,collapsed3!A:J,10,FALSE)</f>
        <v>redundant</v>
      </c>
      <c r="F1350" s="11" t="s">
        <v>9243</v>
      </c>
      <c r="G1350" s="3" t="s">
        <v>9244</v>
      </c>
      <c r="H1350" s="11">
        <v>2.309922151764782E-3</v>
      </c>
      <c r="I1350" s="11">
        <v>1.281302558525985E-2</v>
      </c>
      <c r="J1350" s="11">
        <v>0.43170769580334639</v>
      </c>
      <c r="K1350" s="11">
        <v>0.42497119928041832</v>
      </c>
      <c r="L1350" s="11">
        <v>1.686417249417876</v>
      </c>
      <c r="M1350" s="11">
        <v>77</v>
      </c>
      <c r="N1350" s="11" t="s">
        <v>15988</v>
      </c>
    </row>
    <row r="1351" spans="1:14" s="11" customFormat="1" ht="48" hidden="1" x14ac:dyDescent="0.2">
      <c r="F1351" s="11" t="s">
        <v>4039</v>
      </c>
      <c r="G1351" s="11" t="s">
        <v>4040</v>
      </c>
      <c r="H1351" s="11">
        <v>0.20108695652173911</v>
      </c>
      <c r="I1351" s="11">
        <v>0.33923037190082639</v>
      </c>
      <c r="J1351" s="11">
        <v>0.10968406197054929</v>
      </c>
      <c r="K1351" s="11">
        <v>0.27841942950672088</v>
      </c>
      <c r="L1351" s="11">
        <v>1.175448812750292</v>
      </c>
      <c r="M1351" s="11">
        <v>115</v>
      </c>
      <c r="N1351" s="11" t="s">
        <v>14279</v>
      </c>
    </row>
    <row r="1352" spans="1:14" s="11" customFormat="1" ht="32" hidden="1" x14ac:dyDescent="0.2">
      <c r="F1352" s="11" t="s">
        <v>4042</v>
      </c>
      <c r="G1352" s="11" t="s">
        <v>4043</v>
      </c>
      <c r="H1352" s="11">
        <v>0.76012965964343593</v>
      </c>
      <c r="I1352" s="11">
        <v>0.82390168195802516</v>
      </c>
      <c r="J1352" s="11">
        <v>4.8603424725906869E-2</v>
      </c>
      <c r="K1352" s="11">
        <v>0.25520890308826222</v>
      </c>
      <c r="L1352" s="11">
        <v>0.80646670736111148</v>
      </c>
      <c r="M1352" s="11">
        <v>27</v>
      </c>
      <c r="N1352" s="11" t="s">
        <v>14280</v>
      </c>
    </row>
    <row r="1353" spans="1:14" s="11" customFormat="1" ht="32" hidden="1" x14ac:dyDescent="0.2">
      <c r="F1353" s="11" t="s">
        <v>4045</v>
      </c>
      <c r="G1353" s="11" t="s">
        <v>4046</v>
      </c>
      <c r="H1353" s="11">
        <v>0.47559055118110238</v>
      </c>
      <c r="I1353" s="11">
        <v>0.60735655025627655</v>
      </c>
      <c r="J1353" s="11">
        <v>6.944814420031753E-2</v>
      </c>
      <c r="K1353" s="11">
        <v>0.28734313683808832</v>
      </c>
      <c r="L1353" s="11">
        <v>0.99395553808484383</v>
      </c>
      <c r="M1353" s="11">
        <v>40</v>
      </c>
      <c r="N1353" s="11" t="s">
        <v>14281</v>
      </c>
    </row>
    <row r="1354" spans="1:14" s="11" customFormat="1" ht="32" hidden="1" x14ac:dyDescent="0.2">
      <c r="F1354" s="11" t="s">
        <v>4048</v>
      </c>
      <c r="G1354" s="11" t="s">
        <v>4049</v>
      </c>
      <c r="H1354" s="11">
        <v>2.096954857296586E-2</v>
      </c>
      <c r="I1354" s="11">
        <v>6.5364057811880968E-2</v>
      </c>
      <c r="J1354" s="11">
        <v>0.35248785758361922</v>
      </c>
      <c r="K1354" s="11">
        <v>0.50713917954568122</v>
      </c>
      <c r="L1354" s="11">
        <v>1.547537308739706</v>
      </c>
      <c r="M1354" s="11">
        <v>23</v>
      </c>
      <c r="N1354" s="11" t="s">
        <v>14282</v>
      </c>
    </row>
    <row r="1355" spans="1:14" s="11" customFormat="1" ht="32" hidden="1" x14ac:dyDescent="0.2">
      <c r="A1355" s="3"/>
      <c r="B1355" s="4" t="str">
        <f>VLOOKUP(F1355,decisions3!A:B,2,FALSE)</f>
        <v>no_biology</v>
      </c>
      <c r="C1355" s="3" t="str">
        <f>IF(L1355&gt;0,"EC-side","iPSC-side")</f>
        <v>EC-side</v>
      </c>
      <c r="D1355" s="47"/>
      <c r="E1355" s="4" t="str">
        <f>VLOOKUP(F1355,collapsed3!A:J,10,FALSE)</f>
        <v>redundant</v>
      </c>
      <c r="F1355" s="11" t="s">
        <v>3679</v>
      </c>
      <c r="G1355" s="3" t="s">
        <v>3680</v>
      </c>
      <c r="H1355" s="11">
        <v>2.6949497892402351E-3</v>
      </c>
      <c r="I1355" s="11">
        <v>1.433502607761988E-2</v>
      </c>
      <c r="J1355" s="11">
        <v>0.43170769580334639</v>
      </c>
      <c r="K1355" s="11">
        <v>0.42603176482833871</v>
      </c>
      <c r="L1355" s="11">
        <v>1.6861122831636599</v>
      </c>
      <c r="M1355" s="11">
        <v>76</v>
      </c>
      <c r="N1355" s="11" t="s">
        <v>14160</v>
      </c>
    </row>
    <row r="1356" spans="1:14" s="11" customFormat="1" ht="48" hidden="1" x14ac:dyDescent="0.2">
      <c r="F1356" s="11" t="s">
        <v>4054</v>
      </c>
      <c r="G1356" s="11" t="s">
        <v>4055</v>
      </c>
      <c r="H1356" s="11">
        <v>3.6783837643545862E-2</v>
      </c>
      <c r="I1356" s="11">
        <v>0.10189653413385991</v>
      </c>
      <c r="J1356" s="11">
        <v>0.3217759180753611</v>
      </c>
      <c r="K1356" s="11">
        <v>-0.26707761899687488</v>
      </c>
      <c r="L1356" s="11">
        <v>-1.3308205900547141</v>
      </c>
      <c r="M1356" s="11">
        <v>152</v>
      </c>
      <c r="N1356" s="11" t="s">
        <v>14284</v>
      </c>
    </row>
    <row r="1357" spans="1:14" s="11" customFormat="1" ht="64" hidden="1" x14ac:dyDescent="0.2">
      <c r="F1357" s="11" t="s">
        <v>4057</v>
      </c>
      <c r="G1357" s="11" t="s">
        <v>4058</v>
      </c>
      <c r="H1357" s="11">
        <v>0.1178707224334601</v>
      </c>
      <c r="I1357" s="11">
        <v>0.23288915878262589</v>
      </c>
      <c r="J1357" s="11">
        <v>0.14290114938694809</v>
      </c>
      <c r="K1357" s="11">
        <v>0.26794663063533108</v>
      </c>
      <c r="L1357" s="11">
        <v>1.205532232280077</v>
      </c>
      <c r="M1357" s="11">
        <v>195</v>
      </c>
      <c r="N1357" s="11" t="s">
        <v>14285</v>
      </c>
    </row>
    <row r="1358" spans="1:14" s="11" customFormat="1" ht="32" hidden="1" x14ac:dyDescent="0.2">
      <c r="F1358" s="11" t="s">
        <v>4060</v>
      </c>
      <c r="G1358" s="11" t="s">
        <v>4061</v>
      </c>
      <c r="H1358" s="11">
        <v>0.17554858934169279</v>
      </c>
      <c r="I1358" s="11">
        <v>0.30841403592790129</v>
      </c>
      <c r="J1358" s="11">
        <v>0.12878871306171369</v>
      </c>
      <c r="K1358" s="11">
        <v>0.34583487454030681</v>
      </c>
      <c r="L1358" s="11">
        <v>1.2180140354127631</v>
      </c>
      <c r="M1358" s="11">
        <v>43</v>
      </c>
      <c r="N1358" s="11" t="s">
        <v>14286</v>
      </c>
    </row>
    <row r="1359" spans="1:14" s="11" customFormat="1" ht="32" hidden="1" x14ac:dyDescent="0.2">
      <c r="F1359" s="11" t="s">
        <v>4063</v>
      </c>
      <c r="G1359" s="11" t="s">
        <v>4064</v>
      </c>
      <c r="H1359" s="11">
        <v>5.2631578947368418E-2</v>
      </c>
      <c r="I1359" s="11">
        <v>0.13131759880985891</v>
      </c>
      <c r="J1359" s="11">
        <v>0.24133997681509101</v>
      </c>
      <c r="K1359" s="11">
        <v>0.37511823792331928</v>
      </c>
      <c r="L1359" s="11">
        <v>1.3919231454336789</v>
      </c>
      <c r="M1359" s="11">
        <v>55</v>
      </c>
      <c r="N1359" s="11" t="s">
        <v>14287</v>
      </c>
    </row>
    <row r="1360" spans="1:14" s="11" customFormat="1" ht="32" hidden="1" x14ac:dyDescent="0.2">
      <c r="A1360" s="3"/>
      <c r="B1360" s="4" t="str">
        <f>VLOOKUP(F1360,decisions3!A:B,2,FALSE)</f>
        <v>no_redundant</v>
      </c>
      <c r="C1360" s="3" t="str">
        <f t="shared" ref="C1360:C1362" si="88">IF(L1360&gt;0,"EC-side","iPSC-side")</f>
        <v>EC-side</v>
      </c>
      <c r="D1360" s="47"/>
      <c r="E1360" s="4" t="str">
        <f>VLOOKUP(F1360,collapsed3!A:J,10,FALSE)</f>
        <v>redundant</v>
      </c>
      <c r="F1360" s="11" t="s">
        <v>2060</v>
      </c>
      <c r="G1360" s="3" t="s">
        <v>2061</v>
      </c>
      <c r="H1360" s="11">
        <v>4.7088404856133956E-3</v>
      </c>
      <c r="I1360" s="11">
        <v>2.2001535087286622E-2</v>
      </c>
      <c r="J1360" s="11">
        <v>0.40701791892395389</v>
      </c>
      <c r="K1360" s="11">
        <v>0.47520669692129969</v>
      </c>
      <c r="L1360" s="11">
        <v>1.6856475712728911</v>
      </c>
      <c r="M1360" s="11">
        <v>44</v>
      </c>
      <c r="N1360" s="11" t="s">
        <v>13627</v>
      </c>
    </row>
    <row r="1361" spans="1:14" s="11" customFormat="1" ht="32" hidden="1" x14ac:dyDescent="0.2">
      <c r="A1361" s="3"/>
      <c r="B1361" s="4" t="str">
        <f>VLOOKUP(F1361,decisions3!A:B,2,FALSE)</f>
        <v>no_redundant</v>
      </c>
      <c r="C1361" s="3" t="str">
        <f t="shared" si="88"/>
        <v>EC-side</v>
      </c>
      <c r="D1361" s="47"/>
      <c r="E1361" s="4" t="str">
        <f>VLOOKUP(F1361,collapsed3!A:J,10,FALSE)</f>
        <v>redundant</v>
      </c>
      <c r="F1361" s="11" t="s">
        <v>3904</v>
      </c>
      <c r="G1361" s="3" t="s">
        <v>3905</v>
      </c>
      <c r="H1361" s="11">
        <v>4.8243934210552824E-3</v>
      </c>
      <c r="I1361" s="11">
        <v>2.234960129527171E-2</v>
      </c>
      <c r="J1361" s="11">
        <v>0.40701791892395389</v>
      </c>
      <c r="K1361" s="11">
        <v>0.47501527964337159</v>
      </c>
      <c r="L1361" s="11">
        <v>1.6849685781700381</v>
      </c>
      <c r="M1361" s="11">
        <v>44</v>
      </c>
      <c r="N1361" s="11" t="s">
        <v>14234</v>
      </c>
    </row>
    <row r="1362" spans="1:14" s="11" customFormat="1" ht="32" hidden="1" x14ac:dyDescent="0.2">
      <c r="A1362" s="3"/>
      <c r="B1362" s="4" t="str">
        <f>VLOOKUP(F1362,decisions3!A:B,2,FALSE)</f>
        <v>no_biology</v>
      </c>
      <c r="C1362" s="3" t="str">
        <f t="shared" si="88"/>
        <v>EC-side</v>
      </c>
      <c r="D1362" s="47"/>
      <c r="E1362" s="4" t="str">
        <f>VLOOKUP(F1362,collapsed3!A:J,10,FALSE)</f>
        <v>redundant</v>
      </c>
      <c r="F1362" s="11" t="s">
        <v>9616</v>
      </c>
      <c r="G1362" s="3" t="s">
        <v>9617</v>
      </c>
      <c r="H1362" s="11">
        <v>8.3846393593980158E-3</v>
      </c>
      <c r="I1362" s="11">
        <v>3.3724423827332407E-2</v>
      </c>
      <c r="J1362" s="11">
        <v>0.38073040072279241</v>
      </c>
      <c r="K1362" s="11">
        <v>0.53321305633051719</v>
      </c>
      <c r="L1362" s="11">
        <v>1.684966992362755</v>
      </c>
      <c r="M1362" s="11">
        <v>27</v>
      </c>
      <c r="N1362" s="11" t="s">
        <v>16112</v>
      </c>
    </row>
    <row r="1363" spans="1:14" s="11" customFormat="1" ht="32" hidden="1" x14ac:dyDescent="0.2">
      <c r="F1363" s="11" t="s">
        <v>4074</v>
      </c>
      <c r="G1363" s="11" t="s">
        <v>4075</v>
      </c>
      <c r="H1363" s="11">
        <v>0.2180451127819549</v>
      </c>
      <c r="I1363" s="11">
        <v>0.36016940085885513</v>
      </c>
      <c r="J1363" s="11">
        <v>0.14826150047510661</v>
      </c>
      <c r="K1363" s="11">
        <v>-0.3540785227363562</v>
      </c>
      <c r="L1363" s="11">
        <v>-1.215459368924906</v>
      </c>
      <c r="M1363" s="11">
        <v>26</v>
      </c>
      <c r="N1363" s="11" t="s">
        <v>14291</v>
      </c>
    </row>
    <row r="1364" spans="1:14" s="11" customFormat="1" ht="32" hidden="1" x14ac:dyDescent="0.2">
      <c r="F1364" s="11" t="s">
        <v>4077</v>
      </c>
      <c r="G1364" s="11" t="s">
        <v>4078</v>
      </c>
      <c r="H1364" s="11">
        <v>0.87304075235109713</v>
      </c>
      <c r="I1364" s="11">
        <v>0.9074132993954821</v>
      </c>
      <c r="J1364" s="11">
        <v>4.0740352671790311E-2</v>
      </c>
      <c r="K1364" s="11">
        <v>0.21100178321522561</v>
      </c>
      <c r="L1364" s="11">
        <v>0.74313827891094386</v>
      </c>
      <c r="M1364" s="11">
        <v>43</v>
      </c>
      <c r="N1364" s="11" t="s">
        <v>14292</v>
      </c>
    </row>
    <row r="1365" spans="1:14" s="11" customFormat="1" ht="32" hidden="1" x14ac:dyDescent="0.2">
      <c r="A1365" s="3"/>
      <c r="B1365" s="4" t="str">
        <f>VLOOKUP(F1365,decisions3!A:B,2,FALSE)</f>
        <v>no_biology</v>
      </c>
      <c r="C1365" s="3" t="str">
        <f>IF(L1365&gt;0,"EC-side","iPSC-side")</f>
        <v>EC-side</v>
      </c>
      <c r="D1365" s="47"/>
      <c r="E1365" s="4" t="str">
        <f>VLOOKUP(F1365,collapsed3!A:J,10,FALSE)</f>
        <v>redundant</v>
      </c>
      <c r="F1365" s="11" t="s">
        <v>2618</v>
      </c>
      <c r="G1365" s="3" t="s">
        <v>2619</v>
      </c>
      <c r="H1365" s="11">
        <v>4.0045787381136804E-3</v>
      </c>
      <c r="I1365" s="11">
        <v>1.940497649655679E-2</v>
      </c>
      <c r="J1365" s="11">
        <v>0.40701791892395389</v>
      </c>
      <c r="K1365" s="11">
        <v>0.46946174002489399</v>
      </c>
      <c r="L1365" s="11">
        <v>1.6849220355646639</v>
      </c>
      <c r="M1365" s="11">
        <v>46</v>
      </c>
      <c r="N1365" s="11" t="s">
        <v>13810</v>
      </c>
    </row>
    <row r="1366" spans="1:14" s="11" customFormat="1" ht="32" hidden="1" x14ac:dyDescent="0.2">
      <c r="F1366" s="11" t="s">
        <v>4083</v>
      </c>
      <c r="G1366" s="11" t="s">
        <v>4084</v>
      </c>
      <c r="H1366" s="11">
        <v>5.9084194977843417E-2</v>
      </c>
      <c r="I1366" s="11">
        <v>0.14304594573583149</v>
      </c>
      <c r="J1366" s="11">
        <v>0.22496609354031369</v>
      </c>
      <c r="K1366" s="11">
        <v>0.36352128336194578</v>
      </c>
      <c r="L1366" s="11">
        <v>1.3660875435265329</v>
      </c>
      <c r="M1366" s="11">
        <v>58</v>
      </c>
      <c r="N1366" s="11" t="s">
        <v>14294</v>
      </c>
    </row>
    <row r="1367" spans="1:14" s="11" customFormat="1" ht="32" hidden="1" x14ac:dyDescent="0.2">
      <c r="F1367" s="11" t="s">
        <v>4086</v>
      </c>
      <c r="G1367" s="11" t="s">
        <v>4087</v>
      </c>
      <c r="H1367" s="11">
        <v>0.35576923076923078</v>
      </c>
      <c r="I1367" s="11">
        <v>0.50585211479856673</v>
      </c>
      <c r="J1367" s="11">
        <v>8.553569479878835E-2</v>
      </c>
      <c r="K1367" s="11">
        <v>0.32685978506848279</v>
      </c>
      <c r="L1367" s="11">
        <v>1.0871142653514529</v>
      </c>
      <c r="M1367" s="11">
        <v>33</v>
      </c>
      <c r="N1367" s="11" t="s">
        <v>14295</v>
      </c>
    </row>
    <row r="1368" spans="1:14" s="11" customFormat="1" ht="32" hidden="1" x14ac:dyDescent="0.2">
      <c r="F1368" s="11" t="s">
        <v>4089</v>
      </c>
      <c r="G1368" s="11" t="s">
        <v>4090</v>
      </c>
      <c r="H1368" s="11">
        <v>0.14408233276157811</v>
      </c>
      <c r="I1368" s="11">
        <v>0.26951483321839292</v>
      </c>
      <c r="J1368" s="11">
        <v>0.15114876138548369</v>
      </c>
      <c r="K1368" s="11">
        <v>0.47091511505757228</v>
      </c>
      <c r="L1368" s="11">
        <v>1.313424893205678</v>
      </c>
      <c r="M1368" s="11">
        <v>17</v>
      </c>
      <c r="N1368" s="11" t="s">
        <v>14296</v>
      </c>
    </row>
    <row r="1369" spans="1:14" s="11" customFormat="1" ht="32" hidden="1" x14ac:dyDescent="0.2">
      <c r="A1369" s="3"/>
      <c r="B1369" s="4" t="str">
        <f>VLOOKUP(F1369,decisions3!A:B,2,FALSE)</f>
        <v>no_biology</v>
      </c>
      <c r="C1369" s="3" t="str">
        <f>IF(L1369&gt;0,"EC-side","iPSC-side")</f>
        <v>EC-side</v>
      </c>
      <c r="D1369" s="47"/>
      <c r="E1369" s="4" t="str">
        <f>VLOOKUP(F1369,collapsed3!A:J,10,FALSE)</f>
        <v>redundant</v>
      </c>
      <c r="F1369" s="11" t="s">
        <v>3095</v>
      </c>
      <c r="G1369" s="3" t="s">
        <v>3096</v>
      </c>
      <c r="H1369" s="11">
        <v>4.5718902833460267E-3</v>
      </c>
      <c r="I1369" s="11">
        <v>2.1515552832000181E-2</v>
      </c>
      <c r="J1369" s="11">
        <v>0.40701791892395389</v>
      </c>
      <c r="K1369" s="11">
        <v>0.47199366653564501</v>
      </c>
      <c r="L1369" s="11">
        <v>1.684648591447174</v>
      </c>
      <c r="M1369" s="11">
        <v>45</v>
      </c>
      <c r="N1369" s="11" t="s">
        <v>13968</v>
      </c>
    </row>
    <row r="1370" spans="1:14" s="11" customFormat="1" ht="32" hidden="1" x14ac:dyDescent="0.2">
      <c r="F1370" s="11" t="s">
        <v>4095</v>
      </c>
      <c r="G1370" s="11" t="s">
        <v>4096</v>
      </c>
      <c r="H1370" s="11">
        <v>0.51801029159519729</v>
      </c>
      <c r="I1370" s="11">
        <v>0.64132737390064987</v>
      </c>
      <c r="J1370" s="11">
        <v>6.944814420031753E-2</v>
      </c>
      <c r="K1370" s="11">
        <v>0.33714030306789988</v>
      </c>
      <c r="L1370" s="11">
        <v>0.94031483040876751</v>
      </c>
      <c r="M1370" s="11">
        <v>17</v>
      </c>
      <c r="N1370" s="11" t="s">
        <v>14298</v>
      </c>
    </row>
    <row r="1371" spans="1:14" s="11" customFormat="1" ht="48" hidden="1" x14ac:dyDescent="0.2">
      <c r="F1371" s="11" t="s">
        <v>4098</v>
      </c>
      <c r="G1371" s="11" t="s">
        <v>4099</v>
      </c>
      <c r="H1371" s="11">
        <v>5.0615595075239397E-2</v>
      </c>
      <c r="I1371" s="11">
        <v>0.1282471167693808</v>
      </c>
      <c r="J1371" s="11">
        <v>0.23439264729468609</v>
      </c>
      <c r="K1371" s="11">
        <v>0.32102949228519362</v>
      </c>
      <c r="L1371" s="11">
        <v>1.345641880570865</v>
      </c>
      <c r="M1371" s="11">
        <v>111</v>
      </c>
      <c r="N1371" s="11" t="s">
        <v>14299</v>
      </c>
    </row>
    <row r="1372" spans="1:14" s="11" customFormat="1" ht="32" hidden="1" x14ac:dyDescent="0.2">
      <c r="F1372" s="11" t="s">
        <v>4101</v>
      </c>
      <c r="G1372" s="11" t="s">
        <v>4102</v>
      </c>
      <c r="H1372" s="11">
        <v>0.45941558441558439</v>
      </c>
      <c r="I1372" s="11">
        <v>0.59589011068359754</v>
      </c>
      <c r="J1372" s="11">
        <v>7.2714107793444685E-2</v>
      </c>
      <c r="K1372" s="11">
        <v>0.29484284587921977</v>
      </c>
      <c r="L1372" s="11">
        <v>1.001354552420914</v>
      </c>
      <c r="M1372" s="11">
        <v>38</v>
      </c>
      <c r="N1372" s="11" t="s">
        <v>14300</v>
      </c>
    </row>
    <row r="1373" spans="1:14" s="11" customFormat="1" ht="32" hidden="1" x14ac:dyDescent="0.2">
      <c r="F1373" s="11" t="s">
        <v>4104</v>
      </c>
      <c r="G1373" s="11" t="s">
        <v>4105</v>
      </c>
      <c r="H1373" s="11">
        <v>3.1215987814662869E-2</v>
      </c>
      <c r="I1373" s="11">
        <v>8.8962841363602899E-2</v>
      </c>
      <c r="J1373" s="11">
        <v>0.35248785758361922</v>
      </c>
      <c r="K1373" s="11">
        <v>0.34691624305809399</v>
      </c>
      <c r="L1373" s="11">
        <v>1.407567257019096</v>
      </c>
      <c r="M1373" s="11">
        <v>94</v>
      </c>
      <c r="N1373" s="11" t="s">
        <v>14301</v>
      </c>
    </row>
    <row r="1374" spans="1:14" s="11" customFormat="1" ht="32" hidden="1" x14ac:dyDescent="0.2">
      <c r="F1374" s="11" t="s">
        <v>4107</v>
      </c>
      <c r="G1374" s="11" t="s">
        <v>4108</v>
      </c>
      <c r="H1374" s="11">
        <v>7.2463768115942032E-2</v>
      </c>
      <c r="I1374" s="11">
        <v>0.16423779782558409</v>
      </c>
      <c r="J1374" s="11">
        <v>0.21140018938492269</v>
      </c>
      <c r="K1374" s="11">
        <v>0.43930415154519897</v>
      </c>
      <c r="L1374" s="11">
        <v>1.399358369779532</v>
      </c>
      <c r="M1374" s="11">
        <v>28</v>
      </c>
      <c r="N1374" s="11" t="s">
        <v>14302</v>
      </c>
    </row>
    <row r="1375" spans="1:14" s="11" customFormat="1" ht="32" hidden="1" x14ac:dyDescent="0.2">
      <c r="F1375" s="11" t="s">
        <v>4110</v>
      </c>
      <c r="G1375" s="11" t="s">
        <v>4111</v>
      </c>
      <c r="H1375" s="11">
        <v>0.1204819277108434</v>
      </c>
      <c r="I1375" s="11">
        <v>0.23619086188692351</v>
      </c>
      <c r="J1375" s="11">
        <v>0.16693384871319311</v>
      </c>
      <c r="K1375" s="11">
        <v>0.47525744646413298</v>
      </c>
      <c r="L1375" s="11">
        <v>1.343300633293137</v>
      </c>
      <c r="M1375" s="11">
        <v>18</v>
      </c>
      <c r="N1375" s="11" t="s">
        <v>14303</v>
      </c>
    </row>
    <row r="1376" spans="1:14" s="11" customFormat="1" ht="112" hidden="1" x14ac:dyDescent="0.2">
      <c r="A1376" s="3"/>
      <c r="B1376" s="4" t="str">
        <f>VLOOKUP(F1376,decisions3!A:B,2,FALSE)</f>
        <v>no_redundant</v>
      </c>
      <c r="C1376" s="3" t="str">
        <f>IF(L1376&gt;0,"EC-side","iPSC-side")</f>
        <v>EC-side</v>
      </c>
      <c r="D1376" s="47"/>
      <c r="E1376" s="4" t="str">
        <f>VLOOKUP(F1376,collapsed3!A:J,10,FALSE)</f>
        <v>main</v>
      </c>
      <c r="F1376" s="11" t="s">
        <v>3787</v>
      </c>
      <c r="G1376" s="3" t="s">
        <v>3788</v>
      </c>
      <c r="H1376" s="11">
        <v>6.2422173341656429E-7</v>
      </c>
      <c r="I1376" s="11">
        <v>1.6052820325499991E-5</v>
      </c>
      <c r="J1376" s="11">
        <v>0.65944439803793486</v>
      </c>
      <c r="K1376" s="11">
        <v>0.3478616429132817</v>
      </c>
      <c r="L1376" s="11">
        <v>1.6842161361987771</v>
      </c>
      <c r="M1376" s="11">
        <v>423</v>
      </c>
      <c r="N1376" s="11" t="s">
        <v>14195</v>
      </c>
    </row>
    <row r="1377" spans="6:14" s="11" customFormat="1" ht="32" hidden="1" x14ac:dyDescent="0.2">
      <c r="F1377" s="11" t="s">
        <v>4116</v>
      </c>
      <c r="G1377" s="11" t="s">
        <v>4117</v>
      </c>
      <c r="H1377" s="11">
        <v>4.5383855830451431E-2</v>
      </c>
      <c r="I1377" s="11">
        <v>0.11882986044351269</v>
      </c>
      <c r="J1377" s="11">
        <v>0.3217759180753611</v>
      </c>
      <c r="K1377" s="11">
        <v>-0.34810136249898749</v>
      </c>
      <c r="L1377" s="11">
        <v>-1.4586993812365969</v>
      </c>
      <c r="M1377" s="11">
        <v>59</v>
      </c>
      <c r="N1377" s="11" t="s">
        <v>14305</v>
      </c>
    </row>
    <row r="1378" spans="6:14" s="11" customFormat="1" ht="32" hidden="1" x14ac:dyDescent="0.2">
      <c r="F1378" s="11" t="s">
        <v>4119</v>
      </c>
      <c r="G1378" s="11" t="s">
        <v>4120</v>
      </c>
      <c r="H1378" s="11">
        <v>0.2255389718076285</v>
      </c>
      <c r="I1378" s="11">
        <v>0.36756647342682258</v>
      </c>
      <c r="J1378" s="11">
        <v>0.1152400031477807</v>
      </c>
      <c r="K1378" s="11">
        <v>0.38220947834680769</v>
      </c>
      <c r="L1378" s="11">
        <v>1.190878356052226</v>
      </c>
      <c r="M1378" s="11">
        <v>26</v>
      </c>
      <c r="N1378" s="11" t="s">
        <v>14306</v>
      </c>
    </row>
    <row r="1379" spans="6:14" s="11" customFormat="1" ht="32" hidden="1" x14ac:dyDescent="0.2">
      <c r="F1379" s="11" t="s">
        <v>4122</v>
      </c>
      <c r="G1379" s="11" t="s">
        <v>4123</v>
      </c>
      <c r="H1379" s="11">
        <v>0.70497427101200683</v>
      </c>
      <c r="I1379" s="11">
        <v>0.78447903547707465</v>
      </c>
      <c r="J1379" s="11">
        <v>5.4680848878544193E-2</v>
      </c>
      <c r="K1379" s="11">
        <v>0.29659678219501379</v>
      </c>
      <c r="L1379" s="11">
        <v>0.82723527982746514</v>
      </c>
      <c r="M1379" s="11">
        <v>17</v>
      </c>
      <c r="N1379" s="11" t="s">
        <v>14307</v>
      </c>
    </row>
    <row r="1380" spans="6:14" s="11" customFormat="1" ht="16" hidden="1" x14ac:dyDescent="0.2">
      <c r="F1380" s="11" t="s">
        <v>4125</v>
      </c>
      <c r="G1380" s="11" t="s">
        <v>4126</v>
      </c>
      <c r="H1380" s="11">
        <v>0.110062893081761</v>
      </c>
      <c r="I1380" s="11">
        <v>0.22230390154918461</v>
      </c>
      <c r="J1380" s="11">
        <v>0.16693384871319311</v>
      </c>
      <c r="K1380" s="11">
        <v>0.37206559152086871</v>
      </c>
      <c r="L1380" s="11">
        <v>1.292208787806213</v>
      </c>
      <c r="M1380" s="11">
        <v>41</v>
      </c>
      <c r="N1380" s="11" t="s">
        <v>14308</v>
      </c>
    </row>
    <row r="1381" spans="6:14" s="11" customFormat="1" ht="80" hidden="1" x14ac:dyDescent="0.2">
      <c r="F1381" s="11" t="s">
        <v>4128</v>
      </c>
      <c r="G1381" s="11" t="s">
        <v>4129</v>
      </c>
      <c r="H1381" s="11">
        <v>0.2132530120481928</v>
      </c>
      <c r="I1381" s="11">
        <v>0.35480608117646339</v>
      </c>
      <c r="J1381" s="11">
        <v>9.8549980353169073E-2</v>
      </c>
      <c r="K1381" s="11">
        <v>0.23611767542586201</v>
      </c>
      <c r="L1381" s="11">
        <v>1.1141058331997931</v>
      </c>
      <c r="M1381" s="11">
        <v>293</v>
      </c>
      <c r="N1381" s="11" t="s">
        <v>14309</v>
      </c>
    </row>
    <row r="1382" spans="6:14" s="11" customFormat="1" ht="16" hidden="1" x14ac:dyDescent="0.2">
      <c r="F1382" s="11" t="s">
        <v>4131</v>
      </c>
      <c r="G1382" s="11" t="s">
        <v>4132</v>
      </c>
      <c r="H1382" s="11">
        <v>0.2331730769230769</v>
      </c>
      <c r="I1382" s="11">
        <v>0.37737525729968752</v>
      </c>
      <c r="J1382" s="11">
        <v>0.13959967345192231</v>
      </c>
      <c r="K1382" s="11">
        <v>-0.37982808563264459</v>
      </c>
      <c r="L1382" s="11">
        <v>-1.1797744203964411</v>
      </c>
      <c r="M1382" s="11">
        <v>19</v>
      </c>
      <c r="N1382" s="11" t="s">
        <v>14310</v>
      </c>
    </row>
    <row r="1383" spans="6:14" s="11" customFormat="1" ht="16" hidden="1" x14ac:dyDescent="0.2">
      <c r="F1383" s="11" t="s">
        <v>4134</v>
      </c>
      <c r="G1383" s="11" t="s">
        <v>4135</v>
      </c>
      <c r="H1383" s="11">
        <v>0.4718196457326892</v>
      </c>
      <c r="I1383" s="11">
        <v>0.60455080423695573</v>
      </c>
      <c r="J1383" s="11">
        <v>7.0960945693828395E-2</v>
      </c>
      <c r="K1383" s="11">
        <v>0.31353870436926029</v>
      </c>
      <c r="L1383" s="11">
        <v>0.99874542197175775</v>
      </c>
      <c r="M1383" s="11">
        <v>28</v>
      </c>
      <c r="N1383" s="11" t="s">
        <v>14311</v>
      </c>
    </row>
    <row r="1384" spans="6:14" s="11" customFormat="1" ht="32" hidden="1" x14ac:dyDescent="0.2">
      <c r="F1384" s="11" t="s">
        <v>4137</v>
      </c>
      <c r="G1384" s="11" t="s">
        <v>4138</v>
      </c>
      <c r="H1384" s="11">
        <v>0.10954616588419409</v>
      </c>
      <c r="I1384" s="11">
        <v>0.22167148561200609</v>
      </c>
      <c r="J1384" s="11">
        <v>0.16693384871319311</v>
      </c>
      <c r="K1384" s="11">
        <v>0.39041897528044012</v>
      </c>
      <c r="L1384" s="11">
        <v>1.3272920623518349</v>
      </c>
      <c r="M1384" s="11">
        <v>35</v>
      </c>
      <c r="N1384" s="11" t="s">
        <v>14312</v>
      </c>
    </row>
    <row r="1385" spans="6:14" s="11" customFormat="1" ht="32" hidden="1" x14ac:dyDescent="0.2">
      <c r="F1385" s="11" t="s">
        <v>4140</v>
      </c>
      <c r="G1385" s="11" t="s">
        <v>4141</v>
      </c>
      <c r="H1385" s="11">
        <v>0.42168674698795178</v>
      </c>
      <c r="I1385" s="11">
        <v>0.56259351130010238</v>
      </c>
      <c r="J1385" s="11">
        <v>8.0202344469814432E-2</v>
      </c>
      <c r="K1385" s="11">
        <v>0.37004522703937798</v>
      </c>
      <c r="L1385" s="11">
        <v>1.045921513754994</v>
      </c>
      <c r="M1385" s="11">
        <v>18</v>
      </c>
      <c r="N1385" s="11" t="s">
        <v>14313</v>
      </c>
    </row>
    <row r="1386" spans="6:14" s="11" customFormat="1" ht="32" hidden="1" x14ac:dyDescent="0.2">
      <c r="F1386" s="11" t="s">
        <v>4143</v>
      </c>
      <c r="G1386" s="11" t="s">
        <v>4144</v>
      </c>
      <c r="H1386" s="11">
        <v>0.43853820598006638</v>
      </c>
      <c r="I1386" s="11">
        <v>0.57929872386790393</v>
      </c>
      <c r="J1386" s="11">
        <v>7.6279718080927206E-2</v>
      </c>
      <c r="K1386" s="11">
        <v>0.34035434654406588</v>
      </c>
      <c r="L1386" s="11">
        <v>1.033230933307119</v>
      </c>
      <c r="M1386" s="11">
        <v>22</v>
      </c>
      <c r="N1386" s="11" t="s">
        <v>14314</v>
      </c>
    </row>
    <row r="1387" spans="6:14" s="11" customFormat="1" ht="16" hidden="1" x14ac:dyDescent="0.2">
      <c r="F1387" s="11" t="s">
        <v>4146</v>
      </c>
      <c r="G1387" s="11" t="s">
        <v>4147</v>
      </c>
      <c r="H1387" s="11">
        <v>0.21649484536082481</v>
      </c>
      <c r="I1387" s="11">
        <v>0.35873778028840869</v>
      </c>
      <c r="J1387" s="11">
        <v>0.15114876138548369</v>
      </c>
      <c r="K1387" s="11">
        <v>-0.36508655824993652</v>
      </c>
      <c r="L1387" s="11">
        <v>-1.214333903187258</v>
      </c>
      <c r="M1387" s="11">
        <v>24</v>
      </c>
      <c r="N1387" s="11" t="s">
        <v>14315</v>
      </c>
    </row>
    <row r="1388" spans="6:14" s="11" customFormat="1" ht="32" hidden="1" x14ac:dyDescent="0.2">
      <c r="F1388" s="11" t="s">
        <v>4149</v>
      </c>
      <c r="G1388" s="11" t="s">
        <v>4150</v>
      </c>
      <c r="H1388" s="11">
        <v>0.49765258215962438</v>
      </c>
      <c r="I1388" s="11">
        <v>0.62536873156342188</v>
      </c>
      <c r="J1388" s="11">
        <v>8.8094501039851739E-2</v>
      </c>
      <c r="K1388" s="11">
        <v>-0.33487688823596229</v>
      </c>
      <c r="L1388" s="11">
        <v>-0.96799686315508171</v>
      </c>
      <c r="M1388" s="11">
        <v>15</v>
      </c>
      <c r="N1388" s="11" t="s">
        <v>13460</v>
      </c>
    </row>
    <row r="1389" spans="6:14" s="11" customFormat="1" ht="32" hidden="1" x14ac:dyDescent="0.2">
      <c r="F1389" s="11" t="s">
        <v>4152</v>
      </c>
      <c r="G1389" s="11" t="s">
        <v>4153</v>
      </c>
      <c r="H1389" s="11">
        <v>0.59282371294851799</v>
      </c>
      <c r="I1389" s="11">
        <v>0.70252621425611739</v>
      </c>
      <c r="J1389" s="11">
        <v>5.8345277674361207E-2</v>
      </c>
      <c r="K1389" s="11">
        <v>0.25995447673461791</v>
      </c>
      <c r="L1389" s="11">
        <v>0.92210744332543337</v>
      </c>
      <c r="M1389" s="11">
        <v>44</v>
      </c>
      <c r="N1389" s="11" t="s">
        <v>14316</v>
      </c>
    </row>
    <row r="1390" spans="6:14" s="11" customFormat="1" ht="32" hidden="1" x14ac:dyDescent="0.2">
      <c r="F1390" s="11" t="s">
        <v>4155</v>
      </c>
      <c r="G1390" s="11" t="s">
        <v>4156</v>
      </c>
      <c r="H1390" s="11">
        <v>0.22523744911804611</v>
      </c>
      <c r="I1390" s="11">
        <v>0.36756647342682258</v>
      </c>
      <c r="J1390" s="11">
        <v>0.1024494056298262</v>
      </c>
      <c r="K1390" s="11">
        <v>0.26903519109766449</v>
      </c>
      <c r="L1390" s="11">
        <v>1.1426088503519209</v>
      </c>
      <c r="M1390" s="11">
        <v>121</v>
      </c>
      <c r="N1390" s="11" t="s">
        <v>14317</v>
      </c>
    </row>
    <row r="1391" spans="6:14" s="11" customFormat="1" ht="32" hidden="1" x14ac:dyDescent="0.2">
      <c r="F1391" s="11" t="s">
        <v>4158</v>
      </c>
      <c r="G1391" s="11" t="s">
        <v>4159</v>
      </c>
      <c r="H1391" s="11">
        <v>0.17746478873239441</v>
      </c>
      <c r="I1391" s="11">
        <v>0.31077747989276139</v>
      </c>
      <c r="J1391" s="11">
        <v>0.1204333716422593</v>
      </c>
      <c r="K1391" s="11">
        <v>0.29545934440273419</v>
      </c>
      <c r="L1391" s="11">
        <v>1.197256694853893</v>
      </c>
      <c r="M1391" s="11">
        <v>92</v>
      </c>
      <c r="N1391" s="11" t="s">
        <v>14318</v>
      </c>
    </row>
    <row r="1392" spans="6:14" s="11" customFormat="1" ht="32" hidden="1" x14ac:dyDescent="0.2">
      <c r="F1392" s="11" t="s">
        <v>4161</v>
      </c>
      <c r="G1392" s="11" t="s">
        <v>4162</v>
      </c>
      <c r="H1392" s="11">
        <v>0.39842519685039368</v>
      </c>
      <c r="I1392" s="11">
        <v>0.54309544779356667</v>
      </c>
      <c r="J1392" s="11">
        <v>7.850290473486872E-2</v>
      </c>
      <c r="K1392" s="11">
        <v>0.30849244268399012</v>
      </c>
      <c r="L1392" s="11">
        <v>1.049368270895692</v>
      </c>
      <c r="M1392" s="11">
        <v>36</v>
      </c>
      <c r="N1392" s="11" t="s">
        <v>14319</v>
      </c>
    </row>
    <row r="1393" spans="1:14" s="11" customFormat="1" ht="16" hidden="1" x14ac:dyDescent="0.2">
      <c r="F1393" s="11" t="s">
        <v>4164</v>
      </c>
      <c r="G1393" s="11" t="s">
        <v>4165</v>
      </c>
      <c r="H1393" s="11">
        <v>0.47916666666666669</v>
      </c>
      <c r="I1393" s="11">
        <v>0.61012020792722554</v>
      </c>
      <c r="J1393" s="11">
        <v>7.3990143910134143E-2</v>
      </c>
      <c r="K1393" s="11">
        <v>0.3676950462827509</v>
      </c>
      <c r="L1393" s="11">
        <v>0.9931529162584728</v>
      </c>
      <c r="M1393" s="11">
        <v>15</v>
      </c>
      <c r="N1393" s="11" t="s">
        <v>14320</v>
      </c>
    </row>
    <row r="1394" spans="1:14" s="11" customFormat="1" ht="32" hidden="1" x14ac:dyDescent="0.2">
      <c r="F1394" s="11" t="s">
        <v>4167</v>
      </c>
      <c r="G1394" s="11" t="s">
        <v>4168</v>
      </c>
      <c r="H1394" s="11">
        <v>0.15850144092219021</v>
      </c>
      <c r="I1394" s="11">
        <v>0.28823257575271333</v>
      </c>
      <c r="J1394" s="11">
        <v>0.13010563075112849</v>
      </c>
      <c r="K1394" s="11">
        <v>0.30760259017273489</v>
      </c>
      <c r="L1394" s="11">
        <v>1.217403368577896</v>
      </c>
      <c r="M1394" s="11">
        <v>76</v>
      </c>
      <c r="N1394" s="11" t="s">
        <v>14321</v>
      </c>
    </row>
    <row r="1395" spans="1:14" s="11" customFormat="1" ht="32" hidden="1" x14ac:dyDescent="0.2">
      <c r="F1395" s="11" t="s">
        <v>4170</v>
      </c>
      <c r="G1395" s="11" t="s">
        <v>4171</v>
      </c>
      <c r="H1395" s="11">
        <v>0.91325301204819276</v>
      </c>
      <c r="I1395" s="11">
        <v>0.93559734546718865</v>
      </c>
      <c r="J1395" s="11">
        <v>5.846932103863807E-2</v>
      </c>
      <c r="K1395" s="11">
        <v>-0.22088963621767621</v>
      </c>
      <c r="L1395" s="11">
        <v>-0.65415281629497413</v>
      </c>
      <c r="M1395" s="11">
        <v>16</v>
      </c>
      <c r="N1395" s="11" t="s">
        <v>14322</v>
      </c>
    </row>
    <row r="1396" spans="1:14" s="11" customFormat="1" ht="32" hidden="1" x14ac:dyDescent="0.2">
      <c r="F1396" s="11" t="s">
        <v>4173</v>
      </c>
      <c r="G1396" s="11" t="s">
        <v>4174</v>
      </c>
      <c r="H1396" s="11">
        <v>0.61328790459965932</v>
      </c>
      <c r="I1396" s="11">
        <v>0.71817794780297151</v>
      </c>
      <c r="J1396" s="11">
        <v>6.0903934745241813E-2</v>
      </c>
      <c r="K1396" s="11">
        <v>0.32056432147316688</v>
      </c>
      <c r="L1396" s="11">
        <v>0.88612428755950634</v>
      </c>
      <c r="M1396" s="11">
        <v>16</v>
      </c>
      <c r="N1396" s="11" t="s">
        <v>14323</v>
      </c>
    </row>
    <row r="1397" spans="1:14" s="11" customFormat="1" ht="32" hidden="1" x14ac:dyDescent="0.2">
      <c r="F1397" s="11" t="s">
        <v>4176</v>
      </c>
      <c r="G1397" s="11" t="s">
        <v>4177</v>
      </c>
      <c r="H1397" s="11">
        <v>0.6270718232044199</v>
      </c>
      <c r="I1397" s="11">
        <v>0.72598956915478041</v>
      </c>
      <c r="J1397" s="11">
        <v>8.4314432064265338E-2</v>
      </c>
      <c r="K1397" s="11">
        <v>-0.23485643570043291</v>
      </c>
      <c r="L1397" s="11">
        <v>-0.91110219031880724</v>
      </c>
      <c r="M1397" s="11">
        <v>42</v>
      </c>
      <c r="N1397" s="11" t="s">
        <v>14324</v>
      </c>
    </row>
    <row r="1398" spans="1:14" s="11" customFormat="1" ht="32" hidden="1" x14ac:dyDescent="0.2">
      <c r="F1398" s="11" t="s">
        <v>4179</v>
      </c>
      <c r="G1398" s="11" t="s">
        <v>4180</v>
      </c>
      <c r="H1398" s="11">
        <v>0.25925925925925919</v>
      </c>
      <c r="I1398" s="11">
        <v>0.40767488721268208</v>
      </c>
      <c r="J1398" s="11">
        <v>0.13880510939113971</v>
      </c>
      <c r="K1398" s="11">
        <v>-0.31166418803498303</v>
      </c>
      <c r="L1398" s="11">
        <v>-1.134459247994656</v>
      </c>
      <c r="M1398" s="11">
        <v>33</v>
      </c>
      <c r="N1398" s="11" t="s">
        <v>14325</v>
      </c>
    </row>
    <row r="1399" spans="1:14" s="11" customFormat="1" ht="16" hidden="1" x14ac:dyDescent="0.2">
      <c r="F1399" s="11" t="s">
        <v>4182</v>
      </c>
      <c r="G1399" s="11" t="s">
        <v>4183</v>
      </c>
      <c r="H1399" s="11">
        <v>0.32013769363166961</v>
      </c>
      <c r="I1399" s="11">
        <v>0.47055342367283198</v>
      </c>
      <c r="J1399" s="11">
        <v>9.5603149220430131E-2</v>
      </c>
      <c r="K1399" s="11">
        <v>0.39439321522193049</v>
      </c>
      <c r="L1399" s="11">
        <v>1.1147403574961521</v>
      </c>
      <c r="M1399" s="11">
        <v>18</v>
      </c>
      <c r="N1399" s="11" t="s">
        <v>14326</v>
      </c>
    </row>
    <row r="1400" spans="1:14" s="11" customFormat="1" ht="32" hidden="1" x14ac:dyDescent="0.2">
      <c r="F1400" s="11" t="s">
        <v>4185</v>
      </c>
      <c r="G1400" s="11" t="s">
        <v>4186</v>
      </c>
      <c r="H1400" s="11">
        <v>1.4501726870553009E-2</v>
      </c>
      <c r="I1400" s="11">
        <v>5.0332242252100021E-2</v>
      </c>
      <c r="J1400" s="11">
        <v>0.38073040072279241</v>
      </c>
      <c r="K1400" s="11">
        <v>0.37105697193018711</v>
      </c>
      <c r="L1400" s="11">
        <v>1.5077551833698151</v>
      </c>
      <c r="M1400" s="11">
        <v>89</v>
      </c>
      <c r="N1400" s="11" t="s">
        <v>14327</v>
      </c>
    </row>
    <row r="1401" spans="1:14" s="11" customFormat="1" ht="32" hidden="1" x14ac:dyDescent="0.2">
      <c r="A1401" s="3"/>
      <c r="B1401" s="4" t="str">
        <f>VLOOKUP(F1401,decisions3!A:B,2,FALSE)</f>
        <v>no_redundant</v>
      </c>
      <c r="C1401" s="3" t="str">
        <f>IF(L1401&gt;0,"EC-side","iPSC-side")</f>
        <v>EC-side</v>
      </c>
      <c r="D1401" s="47"/>
      <c r="E1401" s="4" t="str">
        <f>VLOOKUP(F1401,collapsed3!A:J,10,FALSE)</f>
        <v>redundant</v>
      </c>
      <c r="F1401" s="11" t="s">
        <v>8530</v>
      </c>
      <c r="G1401" s="3" t="s">
        <v>8531</v>
      </c>
      <c r="H1401" s="11">
        <v>5.3548378018529472E-3</v>
      </c>
      <c r="I1401" s="11">
        <v>2.4290139251182959E-2</v>
      </c>
      <c r="J1401" s="11">
        <v>0.40701791892395389</v>
      </c>
      <c r="K1401" s="11">
        <v>0.51658013408681736</v>
      </c>
      <c r="L1401" s="11">
        <v>1.6839136851907961</v>
      </c>
      <c r="M1401" s="11">
        <v>31</v>
      </c>
      <c r="N1401" s="11" t="s">
        <v>15753</v>
      </c>
    </row>
    <row r="1402" spans="1:14" s="11" customFormat="1" ht="32" hidden="1" x14ac:dyDescent="0.2">
      <c r="F1402" s="11" t="s">
        <v>4191</v>
      </c>
      <c r="G1402" s="11" t="s">
        <v>4192</v>
      </c>
      <c r="H1402" s="11">
        <v>3.6440934070746167E-2</v>
      </c>
      <c r="I1402" s="11">
        <v>0.1012041587372934</v>
      </c>
      <c r="J1402" s="11">
        <v>0.3217759180753611</v>
      </c>
      <c r="K1402" s="11">
        <v>0.38563520769786058</v>
      </c>
      <c r="L1402" s="11">
        <v>1.4869779005247741</v>
      </c>
      <c r="M1402" s="11">
        <v>66</v>
      </c>
      <c r="N1402" s="11" t="s">
        <v>14329</v>
      </c>
    </row>
    <row r="1403" spans="1:14" s="11" customFormat="1" ht="32" hidden="1" x14ac:dyDescent="0.2">
      <c r="F1403" s="11" t="s">
        <v>4194</v>
      </c>
      <c r="G1403" s="11" t="s">
        <v>4195</v>
      </c>
      <c r="H1403" s="11">
        <v>8.1597222222222224E-2</v>
      </c>
      <c r="I1403" s="11">
        <v>0.17924955197132619</v>
      </c>
      <c r="J1403" s="11">
        <v>0.20658792269689111</v>
      </c>
      <c r="K1403" s="11">
        <v>0.53686955231874556</v>
      </c>
      <c r="L1403" s="11">
        <v>1.4500972121493489</v>
      </c>
      <c r="M1403" s="11">
        <v>15</v>
      </c>
      <c r="N1403" s="11" t="s">
        <v>14330</v>
      </c>
    </row>
    <row r="1404" spans="1:14" s="11" customFormat="1" ht="32" hidden="1" x14ac:dyDescent="0.2">
      <c r="A1404" s="3"/>
      <c r="B1404" s="4" t="str">
        <f>VLOOKUP(F1404,decisions3!A:B,2,FALSE)</f>
        <v>no_biology</v>
      </c>
      <c r="C1404" s="3" t="str">
        <f>IF(L1404&gt;0,"EC-side","iPSC-side")</f>
        <v>EC-side</v>
      </c>
      <c r="D1404" s="47"/>
      <c r="E1404" s="4" t="str">
        <f>VLOOKUP(F1404,collapsed3!A:J,10,FALSE)</f>
        <v>redundant</v>
      </c>
      <c r="F1404" s="11" t="s">
        <v>3503</v>
      </c>
      <c r="G1404" s="3" t="s">
        <v>3504</v>
      </c>
      <c r="H1404" s="11">
        <v>7.2386734366365882E-3</v>
      </c>
      <c r="I1404" s="11">
        <v>3.0505170895554962E-2</v>
      </c>
      <c r="J1404" s="11">
        <v>0.40701791892395389</v>
      </c>
      <c r="K1404" s="11">
        <v>0.59560281177076879</v>
      </c>
      <c r="L1404" s="11">
        <v>1.6834531267112449</v>
      </c>
      <c r="M1404" s="11">
        <v>18</v>
      </c>
      <c r="N1404" s="11" t="s">
        <v>14102</v>
      </c>
    </row>
    <row r="1405" spans="1:14" s="11" customFormat="1" ht="32" hidden="1" x14ac:dyDescent="0.2">
      <c r="F1405" s="11" t="s">
        <v>4200</v>
      </c>
      <c r="G1405" s="11" t="s">
        <v>4201</v>
      </c>
      <c r="H1405" s="11">
        <v>6.1359867330016582E-2</v>
      </c>
      <c r="I1405" s="11">
        <v>0.14627834065681319</v>
      </c>
      <c r="J1405" s="11">
        <v>0.23439264729468609</v>
      </c>
      <c r="K1405" s="11">
        <v>0.46809621564314979</v>
      </c>
      <c r="L1405" s="11">
        <v>1.4584820192595269</v>
      </c>
      <c r="M1405" s="11">
        <v>26</v>
      </c>
      <c r="N1405" s="11" t="s">
        <v>14332</v>
      </c>
    </row>
    <row r="1406" spans="1:14" s="11" customFormat="1" ht="32" hidden="1" x14ac:dyDescent="0.2">
      <c r="F1406" s="11" t="s">
        <v>4203</v>
      </c>
      <c r="G1406" s="11" t="s">
        <v>4204</v>
      </c>
      <c r="H1406" s="11">
        <v>0.31847133757961782</v>
      </c>
      <c r="I1406" s="11">
        <v>0.46958347112191051</v>
      </c>
      <c r="J1406" s="11">
        <v>9.1392432594376835E-2</v>
      </c>
      <c r="K1406" s="11">
        <v>0.34182697357847752</v>
      </c>
      <c r="L1406" s="11">
        <v>1.1124269381567491</v>
      </c>
      <c r="M1406" s="11">
        <v>30</v>
      </c>
      <c r="N1406" s="11" t="s">
        <v>14333</v>
      </c>
    </row>
    <row r="1407" spans="1:14" s="11" customFormat="1" ht="112" hidden="1" x14ac:dyDescent="0.2">
      <c r="F1407" s="11" t="s">
        <v>4206</v>
      </c>
      <c r="G1407" s="11" t="s">
        <v>4207</v>
      </c>
      <c r="H1407" s="11">
        <v>3.4602076124567477E-2</v>
      </c>
      <c r="I1407" s="11">
        <v>9.6672695143573462E-2</v>
      </c>
      <c r="J1407" s="11">
        <v>0.26166352171157309</v>
      </c>
      <c r="K1407" s="11">
        <v>0.26014299428893478</v>
      </c>
      <c r="L1407" s="11">
        <v>1.259210101117417</v>
      </c>
      <c r="M1407" s="11">
        <v>415</v>
      </c>
      <c r="N1407" s="11" t="s">
        <v>14334</v>
      </c>
    </row>
    <row r="1408" spans="1:14" s="11" customFormat="1" ht="48" hidden="1" x14ac:dyDescent="0.2">
      <c r="F1408" s="11" t="s">
        <v>4209</v>
      </c>
      <c r="G1408" s="11" t="s">
        <v>4210</v>
      </c>
      <c r="H1408" s="11">
        <v>5.859375E-2</v>
      </c>
      <c r="I1408" s="11">
        <v>0.14196378894658751</v>
      </c>
      <c r="J1408" s="11">
        <v>0.21140018938492269</v>
      </c>
      <c r="K1408" s="11">
        <v>0.29386893116306789</v>
      </c>
      <c r="L1408" s="11">
        <v>1.2931796387098731</v>
      </c>
      <c r="M1408" s="11">
        <v>161</v>
      </c>
      <c r="N1408" s="11" t="s">
        <v>14335</v>
      </c>
    </row>
    <row r="1409" spans="1:14" s="11" customFormat="1" ht="32" hidden="1" x14ac:dyDescent="0.2">
      <c r="F1409" s="11" t="s">
        <v>4212</v>
      </c>
      <c r="G1409" s="11" t="s">
        <v>4213</v>
      </c>
      <c r="H1409" s="11">
        <v>1.598945973596496E-2</v>
      </c>
      <c r="I1409" s="11">
        <v>5.4454197599229988E-2</v>
      </c>
      <c r="J1409" s="11">
        <v>0.35248785758361922</v>
      </c>
      <c r="K1409" s="11">
        <v>0.42593903803698258</v>
      </c>
      <c r="L1409" s="11">
        <v>1.587692656025435</v>
      </c>
      <c r="M1409" s="11">
        <v>56</v>
      </c>
      <c r="N1409" s="11" t="s">
        <v>14336</v>
      </c>
    </row>
    <row r="1410" spans="1:14" s="11" customFormat="1" ht="16" hidden="1" x14ac:dyDescent="0.2">
      <c r="F1410" s="11" t="s">
        <v>4215</v>
      </c>
      <c r="G1410" s="11" t="s">
        <v>4216</v>
      </c>
      <c r="H1410" s="11">
        <v>0.29792746113989638</v>
      </c>
      <c r="I1410" s="11">
        <v>0.44716502209692172</v>
      </c>
      <c r="J1410" s="11">
        <v>0.12687572992985741</v>
      </c>
      <c r="K1410" s="11">
        <v>-0.29032046284609853</v>
      </c>
      <c r="L1410" s="11">
        <v>-1.109867426337539</v>
      </c>
      <c r="M1410" s="11">
        <v>38</v>
      </c>
      <c r="N1410" s="11" t="s">
        <v>14337</v>
      </c>
    </row>
    <row r="1411" spans="1:14" s="11" customFormat="1" ht="32" hidden="1" x14ac:dyDescent="0.2">
      <c r="F1411" s="11" t="s">
        <v>4218</v>
      </c>
      <c r="G1411" s="11" t="s">
        <v>4219</v>
      </c>
      <c r="H1411" s="11">
        <v>0.1927512355848435</v>
      </c>
      <c r="I1411" s="11">
        <v>0.33011302329318237</v>
      </c>
      <c r="J1411" s="11">
        <v>0.1256399213098405</v>
      </c>
      <c r="K1411" s="11">
        <v>0.39628801312392697</v>
      </c>
      <c r="L1411" s="11">
        <v>1.2294292728988241</v>
      </c>
      <c r="M1411" s="11">
        <v>25</v>
      </c>
      <c r="N1411" s="11" t="s">
        <v>14338</v>
      </c>
    </row>
    <row r="1412" spans="1:14" s="11" customFormat="1" ht="32" hidden="1" x14ac:dyDescent="0.2">
      <c r="F1412" s="11" t="s">
        <v>4221</v>
      </c>
      <c r="G1412" s="11" t="s">
        <v>4222</v>
      </c>
      <c r="H1412" s="11">
        <v>0.47640117994100301</v>
      </c>
      <c r="I1412" s="11">
        <v>0.60778369284660771</v>
      </c>
      <c r="J1412" s="11">
        <v>6.6132620475843992E-2</v>
      </c>
      <c r="K1412" s="11">
        <v>0.26311296583547872</v>
      </c>
      <c r="L1412" s="11">
        <v>1.0040854762917399</v>
      </c>
      <c r="M1412" s="11">
        <v>64</v>
      </c>
      <c r="N1412" s="11" t="s">
        <v>14339</v>
      </c>
    </row>
    <row r="1413" spans="1:14" s="11" customFormat="1" ht="64" hidden="1" x14ac:dyDescent="0.2">
      <c r="A1413" s="3"/>
      <c r="B1413" s="4" t="str">
        <f>VLOOKUP(F1413,decisions3!A:B,2,FALSE)</f>
        <v>no_redundant</v>
      </c>
      <c r="C1413" s="3" t="str">
        <f>IF(L1413&gt;0,"EC-side","iPSC-side")</f>
        <v>EC-side</v>
      </c>
      <c r="D1413" s="47"/>
      <c r="E1413" s="4" t="str">
        <f>VLOOKUP(F1413,collapsed3!A:J,10,FALSE)</f>
        <v>redundant</v>
      </c>
      <c r="F1413" s="11" t="s">
        <v>3542</v>
      </c>
      <c r="G1413" s="3" t="s">
        <v>3543</v>
      </c>
      <c r="H1413" s="11">
        <v>5.0580995266368911E-4</v>
      </c>
      <c r="I1413" s="11">
        <v>3.9332745366657349E-3</v>
      </c>
      <c r="J1413" s="11">
        <v>0.47727081536286209</v>
      </c>
      <c r="K1413" s="11">
        <v>0.39388547634176307</v>
      </c>
      <c r="L1413" s="11">
        <v>1.682827660396103</v>
      </c>
      <c r="M1413" s="11">
        <v>131</v>
      </c>
      <c r="N1413" s="11" t="s">
        <v>14115</v>
      </c>
    </row>
    <row r="1414" spans="1:14" s="11" customFormat="1" ht="32" hidden="1" x14ac:dyDescent="0.2">
      <c r="F1414" s="11" t="s">
        <v>4227</v>
      </c>
      <c r="G1414" s="11" t="s">
        <v>4228</v>
      </c>
      <c r="H1414" s="11">
        <v>0.36336779911373712</v>
      </c>
      <c r="I1414" s="11">
        <v>0.51308224466297681</v>
      </c>
      <c r="J1414" s="11">
        <v>7.9985880149994609E-2</v>
      </c>
      <c r="K1414" s="11">
        <v>0.28422238798778821</v>
      </c>
      <c r="L1414" s="11">
        <v>1.068087844075124</v>
      </c>
      <c r="M1414" s="11">
        <v>58</v>
      </c>
      <c r="N1414" s="11" t="s">
        <v>14341</v>
      </c>
    </row>
    <row r="1415" spans="1:14" s="11" customFormat="1" ht="32" hidden="1" x14ac:dyDescent="0.2">
      <c r="F1415" s="11" t="s">
        <v>4230</v>
      </c>
      <c r="G1415" s="11" t="s">
        <v>4231</v>
      </c>
      <c r="H1415" s="11">
        <v>0.89756944444444442</v>
      </c>
      <c r="I1415" s="11">
        <v>0.92504316994495273</v>
      </c>
      <c r="J1415" s="11">
        <v>4.4152305844146512E-2</v>
      </c>
      <c r="K1415" s="11">
        <v>0.2366192106685889</v>
      </c>
      <c r="L1415" s="11">
        <v>0.6391140198760713</v>
      </c>
      <c r="M1415" s="11">
        <v>15</v>
      </c>
      <c r="N1415" s="11" t="s">
        <v>14342</v>
      </c>
    </row>
    <row r="1416" spans="1:14" s="11" customFormat="1" ht="32" hidden="1" x14ac:dyDescent="0.2">
      <c r="F1416" s="11" t="s">
        <v>4233</v>
      </c>
      <c r="G1416" s="11" t="s">
        <v>4234</v>
      </c>
      <c r="H1416" s="11">
        <v>0.6278481012658228</v>
      </c>
      <c r="I1416" s="11">
        <v>0.72637332580027536</v>
      </c>
      <c r="J1416" s="11">
        <v>7.9556467723595661E-2</v>
      </c>
      <c r="K1416" s="11">
        <v>-0.26218588643388607</v>
      </c>
      <c r="L1416" s="11">
        <v>-0.88628439394641667</v>
      </c>
      <c r="M1416" s="11">
        <v>25</v>
      </c>
      <c r="N1416" s="11" t="s">
        <v>14343</v>
      </c>
    </row>
    <row r="1417" spans="1:14" s="11" customFormat="1" ht="17" hidden="1" x14ac:dyDescent="0.2">
      <c r="A1417" s="3"/>
      <c r="B1417" s="4" t="str">
        <f>VLOOKUP(F1417,decisions3!A:B,2,FALSE)</f>
        <v>no_redundant</v>
      </c>
      <c r="C1417" s="3" t="str">
        <f>IF(L1417&gt;0,"EC-side","iPSC-side")</f>
        <v>EC-side</v>
      </c>
      <c r="D1417" s="47"/>
      <c r="E1417" s="4" t="str">
        <f>VLOOKUP(F1417,collapsed3!A:J,10,FALSE)</f>
        <v>redundant</v>
      </c>
      <c r="F1417" s="11" t="s">
        <v>347</v>
      </c>
      <c r="G1417" s="3" t="s">
        <v>348</v>
      </c>
      <c r="H1417" s="11">
        <v>2.95047628977384E-3</v>
      </c>
      <c r="I1417" s="11">
        <v>1.531996114849183E-2</v>
      </c>
      <c r="J1417" s="11">
        <v>0.43170769580334639</v>
      </c>
      <c r="K1417" s="11">
        <v>0.45696400871167719</v>
      </c>
      <c r="L1417" s="11">
        <v>1.6828117901209521</v>
      </c>
      <c r="M1417" s="11">
        <v>54</v>
      </c>
      <c r="N1417" s="11" t="s">
        <v>13064</v>
      </c>
    </row>
    <row r="1418" spans="1:14" s="11" customFormat="1" ht="32" hidden="1" x14ac:dyDescent="0.2">
      <c r="F1418" s="11" t="s">
        <v>4239</v>
      </c>
      <c r="G1418" s="11" t="s">
        <v>4240</v>
      </c>
      <c r="H1418" s="11">
        <v>7.3253833049403749E-2</v>
      </c>
      <c r="I1418" s="11">
        <v>0.16579834978472119</v>
      </c>
      <c r="J1418" s="11">
        <v>0.21654283673534819</v>
      </c>
      <c r="K1418" s="11">
        <v>0.53360435863996025</v>
      </c>
      <c r="L1418" s="11">
        <v>1.475023109139304</v>
      </c>
      <c r="M1418" s="11">
        <v>16</v>
      </c>
      <c r="N1418" s="11" t="s">
        <v>14345</v>
      </c>
    </row>
    <row r="1419" spans="1:14" s="11" customFormat="1" ht="32" hidden="1" x14ac:dyDescent="0.2">
      <c r="F1419" s="11" t="s">
        <v>4242</v>
      </c>
      <c r="G1419" s="11" t="s">
        <v>4243</v>
      </c>
      <c r="H1419" s="11">
        <v>4.2881646655231559E-2</v>
      </c>
      <c r="I1419" s="11">
        <v>0.1144211257973744</v>
      </c>
      <c r="J1419" s="11">
        <v>0.28785711725514929</v>
      </c>
      <c r="K1419" s="11">
        <v>0.55352472306019118</v>
      </c>
      <c r="L1419" s="11">
        <v>1.543830569513897</v>
      </c>
      <c r="M1419" s="11">
        <v>17</v>
      </c>
      <c r="N1419" s="11" t="s">
        <v>14346</v>
      </c>
    </row>
    <row r="1420" spans="1:14" s="11" customFormat="1" ht="32" hidden="1" x14ac:dyDescent="0.2">
      <c r="F1420" s="11" t="s">
        <v>4244</v>
      </c>
      <c r="G1420" s="11" t="s">
        <v>4245</v>
      </c>
      <c r="H1420" s="11">
        <v>0.1197916666666667</v>
      </c>
      <c r="I1420" s="11">
        <v>0.23526132491481261</v>
      </c>
      <c r="J1420" s="11">
        <v>0.16823816568963959</v>
      </c>
      <c r="K1420" s="11">
        <v>0.50534283148808479</v>
      </c>
      <c r="L1420" s="11">
        <v>1.3649428021305641</v>
      </c>
      <c r="M1420" s="11">
        <v>15</v>
      </c>
      <c r="N1420" s="11" t="s">
        <v>14347</v>
      </c>
    </row>
    <row r="1421" spans="1:14" s="11" customFormat="1" ht="32" hidden="1" x14ac:dyDescent="0.2">
      <c r="F1421" s="11" t="s">
        <v>4247</v>
      </c>
      <c r="G1421" s="11" t="s">
        <v>4248</v>
      </c>
      <c r="H1421" s="11">
        <v>0.411663807890223</v>
      </c>
      <c r="I1421" s="11">
        <v>0.55328971052241493</v>
      </c>
      <c r="J1421" s="11">
        <v>8.1302734538449842E-2</v>
      </c>
      <c r="K1421" s="11">
        <v>0.37703545279231648</v>
      </c>
      <c r="L1421" s="11">
        <v>1.051586015152562</v>
      </c>
      <c r="M1421" s="11">
        <v>17</v>
      </c>
      <c r="N1421" s="11" t="s">
        <v>14348</v>
      </c>
    </row>
    <row r="1422" spans="1:14" s="11" customFormat="1" ht="32" hidden="1" x14ac:dyDescent="0.2">
      <c r="F1422" s="11" t="s">
        <v>4250</v>
      </c>
      <c r="G1422" s="11" t="s">
        <v>4251</v>
      </c>
      <c r="H1422" s="11">
        <v>4.2003231017770599E-2</v>
      </c>
      <c r="I1422" s="11">
        <v>0.11262935345159179</v>
      </c>
      <c r="J1422" s="11">
        <v>0.28201335001172512</v>
      </c>
      <c r="K1422" s="11">
        <v>0.46020592476561789</v>
      </c>
      <c r="L1422" s="11">
        <v>1.5001487737979311</v>
      </c>
      <c r="M1422" s="11">
        <v>31</v>
      </c>
      <c r="N1422" s="11" t="s">
        <v>14349</v>
      </c>
    </row>
    <row r="1423" spans="1:14" s="11" customFormat="1" ht="32" hidden="1" x14ac:dyDescent="0.2">
      <c r="F1423" s="11" t="s">
        <v>4253</v>
      </c>
      <c r="G1423" s="11" t="s">
        <v>4254</v>
      </c>
      <c r="H1423" s="11">
        <v>2.562250703864263E-2</v>
      </c>
      <c r="I1423" s="11">
        <v>7.6700375701125728E-2</v>
      </c>
      <c r="J1423" s="11">
        <v>0.35248785758361922</v>
      </c>
      <c r="K1423" s="11">
        <v>0.36603857804201828</v>
      </c>
      <c r="L1423" s="11">
        <v>1.4775053332546939</v>
      </c>
      <c r="M1423" s="11">
        <v>87</v>
      </c>
      <c r="N1423" s="11" t="s">
        <v>14350</v>
      </c>
    </row>
    <row r="1424" spans="1:14" s="11" customFormat="1" ht="32" hidden="1" x14ac:dyDescent="0.2">
      <c r="F1424" s="11" t="s">
        <v>4256</v>
      </c>
      <c r="G1424" s="11" t="s">
        <v>4257</v>
      </c>
      <c r="H1424" s="11">
        <v>6.5671641791044774E-2</v>
      </c>
      <c r="I1424" s="11">
        <v>0.15276608410936771</v>
      </c>
      <c r="J1424" s="11">
        <v>0.21392785549235629</v>
      </c>
      <c r="K1424" s="11">
        <v>0.35305960504637518</v>
      </c>
      <c r="L1424" s="11">
        <v>1.3348258202111249</v>
      </c>
      <c r="M1424" s="11">
        <v>61</v>
      </c>
      <c r="N1424" s="11" t="s">
        <v>14351</v>
      </c>
    </row>
    <row r="1425" spans="1:14" s="11" customFormat="1" ht="32" hidden="1" x14ac:dyDescent="0.2">
      <c r="F1425" s="11" t="s">
        <v>4259</v>
      </c>
      <c r="G1425" s="11" t="s">
        <v>4260</v>
      </c>
      <c r="H1425" s="11">
        <v>6.3694267515923567E-2</v>
      </c>
      <c r="I1425" s="11">
        <v>0.1494269526692644</v>
      </c>
      <c r="J1425" s="11">
        <v>0.22496609354031369</v>
      </c>
      <c r="K1425" s="11">
        <v>0.40525261290290743</v>
      </c>
      <c r="L1425" s="11">
        <v>1.391786331189004</v>
      </c>
      <c r="M1425" s="11">
        <v>39</v>
      </c>
      <c r="N1425" s="11" t="s">
        <v>14352</v>
      </c>
    </row>
    <row r="1426" spans="1:14" s="11" customFormat="1" ht="112" hidden="1" x14ac:dyDescent="0.2">
      <c r="A1426" s="3"/>
      <c r="B1426" s="4" t="str">
        <f>VLOOKUP(F1426,decisions3!A:B,2,FALSE)</f>
        <v>no_redundant</v>
      </c>
      <c r="C1426" s="3" t="str">
        <f t="shared" ref="C1426:C1430" si="89">IF(L1426&gt;0,"EC-side","iPSC-side")</f>
        <v>EC-side</v>
      </c>
      <c r="D1426" s="47"/>
      <c r="E1426" s="4" t="str">
        <f>VLOOKUP(F1426,collapsed3!A:J,10,FALSE)</f>
        <v>main</v>
      </c>
      <c r="F1426" s="11" t="s">
        <v>9457</v>
      </c>
      <c r="G1426" s="3" t="s">
        <v>9458</v>
      </c>
      <c r="H1426" s="11">
        <v>1.971842415572054E-6</v>
      </c>
      <c r="I1426" s="11">
        <v>4.1548627930698902E-5</v>
      </c>
      <c r="J1426" s="11">
        <v>0.62725673971852836</v>
      </c>
      <c r="K1426" s="11">
        <v>0.35308502292573019</v>
      </c>
      <c r="L1426" s="11">
        <v>1.681829591839316</v>
      </c>
      <c r="M1426" s="11">
        <v>344</v>
      </c>
      <c r="N1426" s="11" t="s">
        <v>16058</v>
      </c>
    </row>
    <row r="1427" spans="1:14" s="11" customFormat="1" ht="48" hidden="1" x14ac:dyDescent="0.2">
      <c r="A1427" s="3"/>
      <c r="B1427" s="4" t="str">
        <f>VLOOKUP(F1427,decisions3!A:B,2,FALSE)</f>
        <v>no_redundant</v>
      </c>
      <c r="C1427" s="3" t="str">
        <f t="shared" si="89"/>
        <v>EC-side</v>
      </c>
      <c r="D1427" s="47"/>
      <c r="E1427" s="4" t="str">
        <f>VLOOKUP(F1427,collapsed3!A:J,10,FALSE)</f>
        <v>main</v>
      </c>
      <c r="F1427" s="11" t="s">
        <v>956</v>
      </c>
      <c r="G1427" s="3" t="s">
        <v>957</v>
      </c>
      <c r="H1427" s="11">
        <v>2.6280419756215029E-4</v>
      </c>
      <c r="I1427" s="11">
        <v>2.3515575595561169E-3</v>
      </c>
      <c r="J1427" s="11">
        <v>0.49849310876659031</v>
      </c>
      <c r="K1427" s="11">
        <v>0.38935521920090499</v>
      </c>
      <c r="L1427" s="11">
        <v>1.681544005378123</v>
      </c>
      <c r="M1427" s="11">
        <v>140</v>
      </c>
      <c r="N1427" s="11" t="s">
        <v>13264</v>
      </c>
    </row>
    <row r="1428" spans="1:14" s="11" customFormat="1" ht="48" hidden="1" x14ac:dyDescent="0.2">
      <c r="A1428" s="3"/>
      <c r="B1428" s="4" t="str">
        <f>VLOOKUP(F1428,decisions3!A:B,2,FALSE)</f>
        <v>no_biology</v>
      </c>
      <c r="C1428" s="3" t="str">
        <f t="shared" si="89"/>
        <v>EC-side</v>
      </c>
      <c r="D1428" s="47"/>
      <c r="E1428" s="4" t="str">
        <f>VLOOKUP(F1428,collapsed3!A:J,10,FALSE)</f>
        <v>redundant</v>
      </c>
      <c r="F1428" s="11" t="s">
        <v>9649</v>
      </c>
      <c r="G1428" s="3" t="s">
        <v>9650</v>
      </c>
      <c r="H1428" s="11">
        <v>2.7081866297488412E-3</v>
      </c>
      <c r="I1428" s="11">
        <v>1.4382012248389781E-2</v>
      </c>
      <c r="J1428" s="11">
        <v>0.43170769580334639</v>
      </c>
      <c r="K1428" s="11">
        <v>0.44225310060293632</v>
      </c>
      <c r="L1428" s="11">
        <v>1.681415358465729</v>
      </c>
      <c r="M1428" s="11">
        <v>62</v>
      </c>
      <c r="N1428" s="11" t="s">
        <v>16123</v>
      </c>
    </row>
    <row r="1429" spans="1:14" s="11" customFormat="1" ht="17" hidden="1" x14ac:dyDescent="0.2">
      <c r="A1429" s="3"/>
      <c r="B1429" s="4" t="str">
        <f>VLOOKUP(F1429,decisions3!A:B,2,FALSE)</f>
        <v>no_redundant</v>
      </c>
      <c r="C1429" s="3" t="str">
        <f t="shared" si="89"/>
        <v>EC-side</v>
      </c>
      <c r="D1429" s="47"/>
      <c r="E1429" s="4" t="str">
        <f>VLOOKUP(F1429,collapsed3!A:J,10,FALSE)</f>
        <v>redundant</v>
      </c>
      <c r="F1429" s="11" t="s">
        <v>7798</v>
      </c>
      <c r="G1429" s="3" t="s">
        <v>7799</v>
      </c>
      <c r="H1429" s="11">
        <v>8.4808565323747139E-3</v>
      </c>
      <c r="I1429" s="11">
        <v>3.3940039090200783E-2</v>
      </c>
      <c r="J1429" s="11">
        <v>0.38073040072279241</v>
      </c>
      <c r="K1429" s="11">
        <v>0.55035655740533063</v>
      </c>
      <c r="L1429" s="11">
        <v>1.6794153164369681</v>
      </c>
      <c r="M1429" s="11">
        <v>23</v>
      </c>
      <c r="N1429" s="11" t="s">
        <v>15509</v>
      </c>
    </row>
    <row r="1430" spans="1:14" s="11" customFormat="1" ht="128" hidden="1" x14ac:dyDescent="0.2">
      <c r="A1430" s="3"/>
      <c r="B1430" s="4" t="str">
        <f>VLOOKUP(F1430,decisions3!A:B,2,FALSE)</f>
        <v>no_redundant</v>
      </c>
      <c r="C1430" s="3" t="str">
        <f t="shared" si="89"/>
        <v>EC-side</v>
      </c>
      <c r="D1430" s="47"/>
      <c r="E1430" s="4" t="str">
        <f>VLOOKUP(F1430,collapsed3!A:J,10,FALSE)</f>
        <v>main</v>
      </c>
      <c r="F1430" s="11" t="s">
        <v>8973</v>
      </c>
      <c r="G1430" s="3" t="s">
        <v>8974</v>
      </c>
      <c r="H1430" s="11">
        <v>8.8860925750547101E-7</v>
      </c>
      <c r="I1430" s="11">
        <v>2.2154181946663121E-5</v>
      </c>
      <c r="J1430" s="11">
        <v>0.65944439803793486</v>
      </c>
      <c r="K1430" s="11">
        <v>0.347484035634952</v>
      </c>
      <c r="L1430" s="11">
        <v>1.6793705675907451</v>
      </c>
      <c r="M1430" s="11">
        <v>407</v>
      </c>
      <c r="N1430" s="11" t="s">
        <v>15897</v>
      </c>
    </row>
    <row r="1431" spans="1:14" s="11" customFormat="1" ht="32" hidden="1" x14ac:dyDescent="0.2">
      <c r="F1431" s="11" t="s">
        <v>4276</v>
      </c>
      <c r="G1431" s="11" t="s">
        <v>4277</v>
      </c>
      <c r="H1431" s="11">
        <v>2.0180058650694201E-2</v>
      </c>
      <c r="I1431" s="11">
        <v>6.3662576486666664E-2</v>
      </c>
      <c r="J1431" s="11">
        <v>0.35248785758361922</v>
      </c>
      <c r="K1431" s="11">
        <v>0.35578681836654641</v>
      </c>
      <c r="L1431" s="11">
        <v>1.442426742742253</v>
      </c>
      <c r="M1431" s="11">
        <v>93</v>
      </c>
      <c r="N1431" s="11" t="s">
        <v>14358</v>
      </c>
    </row>
    <row r="1432" spans="1:14" s="11" customFormat="1" ht="32" hidden="1" x14ac:dyDescent="0.2">
      <c r="F1432" s="11" t="s">
        <v>4279</v>
      </c>
      <c r="G1432" s="11" t="s">
        <v>4280</v>
      </c>
      <c r="H1432" s="11">
        <v>0.24060150375939851</v>
      </c>
      <c r="I1432" s="11">
        <v>0.38671481854241901</v>
      </c>
      <c r="J1432" s="11">
        <v>0.14040623852334241</v>
      </c>
      <c r="K1432" s="11">
        <v>-0.34832340191015088</v>
      </c>
      <c r="L1432" s="11">
        <v>-1.1957035377227001</v>
      </c>
      <c r="M1432" s="11">
        <v>26</v>
      </c>
      <c r="N1432" s="11" t="s">
        <v>14359</v>
      </c>
    </row>
    <row r="1433" spans="1:14" s="11" customFormat="1" ht="32" hidden="1" x14ac:dyDescent="0.2">
      <c r="F1433" s="11" t="s">
        <v>4282</v>
      </c>
      <c r="G1433" s="11" t="s">
        <v>4283</v>
      </c>
      <c r="H1433" s="11">
        <v>0.37833333333333341</v>
      </c>
      <c r="I1433" s="11">
        <v>0.52524705334659405</v>
      </c>
      <c r="J1433" s="11">
        <v>8.4314432064265338E-2</v>
      </c>
      <c r="K1433" s="11">
        <v>0.35546102743598063</v>
      </c>
      <c r="L1433" s="11">
        <v>1.0596881952346939</v>
      </c>
      <c r="M1433" s="11">
        <v>21</v>
      </c>
      <c r="N1433" s="11" t="s">
        <v>14360</v>
      </c>
    </row>
    <row r="1434" spans="1:14" s="11" customFormat="1" ht="32" hidden="1" x14ac:dyDescent="0.2">
      <c r="F1434" s="11" t="s">
        <v>4285</v>
      </c>
      <c r="G1434" s="11" t="s">
        <v>4286</v>
      </c>
      <c r="H1434" s="11">
        <v>0.14974182444061959</v>
      </c>
      <c r="I1434" s="11">
        <v>0.27651378238004531</v>
      </c>
      <c r="J1434" s="11">
        <v>0.14826150047510661</v>
      </c>
      <c r="K1434" s="11">
        <v>0.46113459995034223</v>
      </c>
      <c r="L1434" s="11">
        <v>1.303382839669869</v>
      </c>
      <c r="M1434" s="11">
        <v>18</v>
      </c>
      <c r="N1434" s="11" t="s">
        <v>14361</v>
      </c>
    </row>
    <row r="1435" spans="1:14" s="11" customFormat="1" ht="32" hidden="1" x14ac:dyDescent="0.2">
      <c r="A1435" s="3"/>
      <c r="B1435" s="4" t="str">
        <f>VLOOKUP(F1435,decisions3!A:B,2,FALSE)</f>
        <v>no_biology</v>
      </c>
      <c r="C1435" s="3" t="str">
        <f>IF(L1435&gt;0,"EC-side","iPSC-side")</f>
        <v>EC-side</v>
      </c>
      <c r="D1435" s="47"/>
      <c r="E1435" s="4" t="str">
        <f>VLOOKUP(F1435,collapsed3!A:J,10,FALSE)</f>
        <v>redundant</v>
      </c>
      <c r="F1435" s="11" t="s">
        <v>9136</v>
      </c>
      <c r="G1435" s="3" t="s">
        <v>9137</v>
      </c>
      <c r="H1435" s="11">
        <v>2.505482536707699E-3</v>
      </c>
      <c r="I1435" s="11">
        <v>1.355780036146755E-2</v>
      </c>
      <c r="J1435" s="11">
        <v>0.43170769580334639</v>
      </c>
      <c r="K1435" s="11">
        <v>0.41892235895160751</v>
      </c>
      <c r="L1435" s="11">
        <v>1.6787161723607411</v>
      </c>
      <c r="M1435" s="11">
        <v>83</v>
      </c>
      <c r="N1435" s="11" t="s">
        <v>15952</v>
      </c>
    </row>
    <row r="1436" spans="1:14" s="11" customFormat="1" ht="32" hidden="1" x14ac:dyDescent="0.2">
      <c r="F1436" s="11" t="s">
        <v>4291</v>
      </c>
      <c r="G1436" s="11" t="s">
        <v>4292</v>
      </c>
      <c r="H1436" s="11">
        <v>0.59822747415066468</v>
      </c>
      <c r="I1436" s="11">
        <v>0.70649192576524478</v>
      </c>
      <c r="J1436" s="11">
        <v>5.5364283772536209E-2</v>
      </c>
      <c r="K1436" s="11">
        <v>0.2419530111138887</v>
      </c>
      <c r="L1436" s="11">
        <v>0.91988842669341941</v>
      </c>
      <c r="M1436" s="11">
        <v>62</v>
      </c>
      <c r="N1436" s="11" t="s">
        <v>14363</v>
      </c>
    </row>
    <row r="1437" spans="1:14" s="11" customFormat="1" ht="32" hidden="1" x14ac:dyDescent="0.2">
      <c r="F1437" s="11" t="s">
        <v>4294</v>
      </c>
      <c r="G1437" s="11" t="s">
        <v>4295</v>
      </c>
      <c r="H1437" s="11">
        <v>0.54619124797406804</v>
      </c>
      <c r="I1437" s="11">
        <v>0.66388560323159884</v>
      </c>
      <c r="J1437" s="11">
        <v>6.4070375049972164E-2</v>
      </c>
      <c r="K1437" s="11">
        <v>0.29983974371337319</v>
      </c>
      <c r="L1437" s="11">
        <v>0.94750131332563692</v>
      </c>
      <c r="M1437" s="11">
        <v>27</v>
      </c>
      <c r="N1437" s="11" t="s">
        <v>14364</v>
      </c>
    </row>
    <row r="1438" spans="1:14" s="11" customFormat="1" ht="32" hidden="1" x14ac:dyDescent="0.2">
      <c r="F1438" s="11" t="s">
        <v>4297</v>
      </c>
      <c r="G1438" s="11" t="s">
        <v>4298</v>
      </c>
      <c r="H1438" s="11">
        <v>4.778156996587031E-2</v>
      </c>
      <c r="I1438" s="11">
        <v>0.1228776437075058</v>
      </c>
      <c r="J1438" s="11">
        <v>0.27128855468895302</v>
      </c>
      <c r="K1438" s="11">
        <v>0.51346631388667685</v>
      </c>
      <c r="L1438" s="11">
        <v>1.493869488140112</v>
      </c>
      <c r="M1438" s="11">
        <v>19</v>
      </c>
      <c r="N1438" s="11" t="s">
        <v>14365</v>
      </c>
    </row>
    <row r="1439" spans="1:14" s="11" customFormat="1" ht="96" hidden="1" x14ac:dyDescent="0.2">
      <c r="A1439" s="3"/>
      <c r="B1439" s="4" t="str">
        <f>VLOOKUP(F1439,decisions3!A:B,2,FALSE)</f>
        <v>no_redundant</v>
      </c>
      <c r="C1439" s="3" t="str">
        <f>IF(L1439&gt;0,"EC-side","iPSC-side")</f>
        <v>EC-side</v>
      </c>
      <c r="D1439" s="47"/>
      <c r="E1439" s="4" t="str">
        <f>VLOOKUP(F1439,collapsed3!A:J,10,FALSE)</f>
        <v>redundant</v>
      </c>
      <c r="F1439" s="11" t="s">
        <v>6282</v>
      </c>
      <c r="G1439" s="3" t="s">
        <v>6283</v>
      </c>
      <c r="H1439" s="11">
        <v>2.1151004590108649E-5</v>
      </c>
      <c r="I1439" s="11">
        <v>3.1257547959861928E-4</v>
      </c>
      <c r="J1439" s="11">
        <v>0.57561026107112856</v>
      </c>
      <c r="K1439" s="11">
        <v>0.35929573292874251</v>
      </c>
      <c r="L1439" s="11">
        <v>1.678624464473994</v>
      </c>
      <c r="M1439" s="11">
        <v>270</v>
      </c>
      <c r="N1439" s="11" t="s">
        <v>15015</v>
      </c>
    </row>
    <row r="1440" spans="1:14" s="11" customFormat="1" ht="32" hidden="1" x14ac:dyDescent="0.2">
      <c r="F1440" s="11" t="s">
        <v>4303</v>
      </c>
      <c r="G1440" s="11" t="s">
        <v>4304</v>
      </c>
      <c r="H1440" s="11">
        <v>0.58833333333333337</v>
      </c>
      <c r="I1440" s="11">
        <v>0.69923459485686568</v>
      </c>
      <c r="J1440" s="11">
        <v>6.1840603575328473E-2</v>
      </c>
      <c r="K1440" s="11">
        <v>0.30656331913635648</v>
      </c>
      <c r="L1440" s="11">
        <v>0.91391602821851281</v>
      </c>
      <c r="M1440" s="11">
        <v>21</v>
      </c>
      <c r="N1440" s="11" t="s">
        <v>14367</v>
      </c>
    </row>
    <row r="1441" spans="1:14" s="11" customFormat="1" ht="32" hidden="1" x14ac:dyDescent="0.2">
      <c r="F1441" s="11" t="s">
        <v>4306</v>
      </c>
      <c r="G1441" s="11" t="s">
        <v>4307</v>
      </c>
      <c r="H1441" s="11">
        <v>0.34615384615384609</v>
      </c>
      <c r="I1441" s="11">
        <v>0.49693788276465439</v>
      </c>
      <c r="J1441" s="11">
        <v>0.11146266692298019</v>
      </c>
      <c r="K1441" s="11">
        <v>-0.34588443286775949</v>
      </c>
      <c r="L1441" s="11">
        <v>-1.0743428981325469</v>
      </c>
      <c r="M1441" s="11">
        <v>19</v>
      </c>
      <c r="N1441" s="11" t="s">
        <v>14368</v>
      </c>
    </row>
    <row r="1442" spans="1:14" s="11" customFormat="1" ht="32" hidden="1" x14ac:dyDescent="0.2">
      <c r="F1442" s="11" t="s">
        <v>4309</v>
      </c>
      <c r="G1442" s="11" t="s">
        <v>4310</v>
      </c>
      <c r="H1442" s="11">
        <v>0.52430555555555558</v>
      </c>
      <c r="I1442" s="11">
        <v>0.64691422155060241</v>
      </c>
      <c r="J1442" s="11">
        <v>6.944814420031753E-2</v>
      </c>
      <c r="K1442" s="11">
        <v>0.35277375308900533</v>
      </c>
      <c r="L1442" s="11">
        <v>0.95285015450105581</v>
      </c>
      <c r="M1442" s="11">
        <v>15</v>
      </c>
      <c r="N1442" s="11" t="s">
        <v>14369</v>
      </c>
    </row>
    <row r="1443" spans="1:14" s="11" customFormat="1" ht="32" hidden="1" x14ac:dyDescent="0.2">
      <c r="F1443" s="11" t="s">
        <v>4312</v>
      </c>
      <c r="G1443" s="11" t="s">
        <v>4313</v>
      </c>
      <c r="H1443" s="11">
        <v>0.53662691652470185</v>
      </c>
      <c r="I1443" s="11">
        <v>0.65641329938939186</v>
      </c>
      <c r="J1443" s="11">
        <v>6.7362386816627887E-2</v>
      </c>
      <c r="K1443" s="11">
        <v>0.33840825817051767</v>
      </c>
      <c r="L1443" s="11">
        <v>0.93544963237808243</v>
      </c>
      <c r="M1443" s="11">
        <v>16</v>
      </c>
      <c r="N1443" s="11" t="s">
        <v>14369</v>
      </c>
    </row>
    <row r="1444" spans="1:14" s="11" customFormat="1" ht="32" hidden="1" x14ac:dyDescent="0.2">
      <c r="F1444" s="11" t="s">
        <v>4314</v>
      </c>
      <c r="G1444" s="11" t="s">
        <v>4315</v>
      </c>
      <c r="H1444" s="11">
        <v>2.2726798383616461E-2</v>
      </c>
      <c r="I1444" s="11">
        <v>6.9305063978423315E-2</v>
      </c>
      <c r="J1444" s="11">
        <v>0.35248785758361922</v>
      </c>
      <c r="K1444" s="11">
        <v>0.57922391579517696</v>
      </c>
      <c r="L1444" s="11">
        <v>1.5644973380910581</v>
      </c>
      <c r="M1444" s="11">
        <v>15</v>
      </c>
      <c r="N1444" s="11" t="s">
        <v>14370</v>
      </c>
    </row>
    <row r="1445" spans="1:14" s="11" customFormat="1" ht="32" hidden="1" x14ac:dyDescent="0.2">
      <c r="F1445" s="11" t="s">
        <v>4316</v>
      </c>
      <c r="G1445" s="11" t="s">
        <v>4317</v>
      </c>
      <c r="H1445" s="11">
        <v>0.65721649484536082</v>
      </c>
      <c r="I1445" s="11">
        <v>0.74789863141635826</v>
      </c>
      <c r="J1445" s="11">
        <v>7.8089230694334488E-2</v>
      </c>
      <c r="K1445" s="11">
        <v>-0.26047213626633081</v>
      </c>
      <c r="L1445" s="11">
        <v>-0.86637028604947808</v>
      </c>
      <c r="M1445" s="11">
        <v>24</v>
      </c>
      <c r="N1445" s="11" t="s">
        <v>14371</v>
      </c>
    </row>
    <row r="1446" spans="1:14" s="11" customFormat="1" ht="32" hidden="1" x14ac:dyDescent="0.2">
      <c r="A1446" s="3"/>
      <c r="B1446" s="4" t="str">
        <f>VLOOKUP(F1446,decisions3!A:B,2,FALSE)</f>
        <v>no_biology</v>
      </c>
      <c r="C1446" s="3" t="str">
        <f>IF(L1446&gt;0,"EC-side","iPSC-side")</f>
        <v>EC-side</v>
      </c>
      <c r="D1446" s="47"/>
      <c r="E1446" s="4" t="str">
        <f>VLOOKUP(F1446,collapsed3!A:J,10,FALSE)</f>
        <v>redundant</v>
      </c>
      <c r="F1446" s="11" t="s">
        <v>5571</v>
      </c>
      <c r="G1446" s="3" t="s">
        <v>5572</v>
      </c>
      <c r="H1446" s="11">
        <v>3.072447106215286E-3</v>
      </c>
      <c r="I1446" s="11">
        <v>1.570361854287813E-2</v>
      </c>
      <c r="J1446" s="11">
        <v>0.43170769580334639</v>
      </c>
      <c r="K1446" s="11">
        <v>0.44517414572227421</v>
      </c>
      <c r="L1446" s="11">
        <v>1.6780732349670731</v>
      </c>
      <c r="M1446" s="11">
        <v>60</v>
      </c>
      <c r="N1446" s="11" t="s">
        <v>14778</v>
      </c>
    </row>
    <row r="1447" spans="1:14" s="11" customFormat="1" ht="32" hidden="1" x14ac:dyDescent="0.2">
      <c r="F1447" s="11" t="s">
        <v>4322</v>
      </c>
      <c r="G1447" s="11" t="s">
        <v>4323</v>
      </c>
      <c r="H1447" s="11">
        <v>0.60987261146496818</v>
      </c>
      <c r="I1447" s="11">
        <v>0.71647819778165811</v>
      </c>
      <c r="J1447" s="11">
        <v>5.7975475757148592E-2</v>
      </c>
      <c r="K1447" s="11">
        <v>0.27539131029871983</v>
      </c>
      <c r="L1447" s="11">
        <v>0.89622158515892192</v>
      </c>
      <c r="M1447" s="11">
        <v>30</v>
      </c>
      <c r="N1447" s="11" t="s">
        <v>14373</v>
      </c>
    </row>
    <row r="1448" spans="1:14" s="11" customFormat="1" ht="32" hidden="1" x14ac:dyDescent="0.2">
      <c r="F1448" s="11" t="s">
        <v>4325</v>
      </c>
      <c r="G1448" s="11" t="s">
        <v>4326</v>
      </c>
      <c r="H1448" s="11">
        <v>0.81428571428571428</v>
      </c>
      <c r="I1448" s="11">
        <v>0.8601090371465534</v>
      </c>
      <c r="J1448" s="11">
        <v>7.235708510369071E-2</v>
      </c>
      <c r="K1448" s="11">
        <v>-0.20218757844595869</v>
      </c>
      <c r="L1448" s="11">
        <v>-0.8030309216792012</v>
      </c>
      <c r="M1448" s="11">
        <v>46</v>
      </c>
      <c r="N1448" s="11" t="s">
        <v>14374</v>
      </c>
    </row>
    <row r="1449" spans="1:14" s="11" customFormat="1" ht="32" hidden="1" x14ac:dyDescent="0.2">
      <c r="F1449" s="11" t="s">
        <v>4328</v>
      </c>
      <c r="G1449" s="11" t="s">
        <v>4329</v>
      </c>
      <c r="H1449" s="11">
        <v>1.8412081203481999E-2</v>
      </c>
      <c r="I1449" s="11">
        <v>5.9953995224897527E-2</v>
      </c>
      <c r="J1449" s="11">
        <v>0.35248785758361922</v>
      </c>
      <c r="K1449" s="11">
        <v>-0.43650207165400479</v>
      </c>
      <c r="L1449" s="11">
        <v>-1.5888697866728549</v>
      </c>
      <c r="M1449" s="11">
        <v>33</v>
      </c>
      <c r="N1449" s="11" t="s">
        <v>14375</v>
      </c>
    </row>
    <row r="1450" spans="1:14" s="11" customFormat="1" ht="48" hidden="1" x14ac:dyDescent="0.2">
      <c r="A1450" s="3"/>
      <c r="B1450" s="4" t="str">
        <f>VLOOKUP(F1450,decisions3!A:B,2,FALSE)</f>
        <v>no_biology</v>
      </c>
      <c r="C1450" s="3" t="str">
        <f t="shared" ref="C1450:C1451" si="90">IF(L1450&gt;0,"EC-side","iPSC-side")</f>
        <v>EC-side</v>
      </c>
      <c r="D1450" s="47"/>
      <c r="E1450" s="4" t="str">
        <f>VLOOKUP(F1450,collapsed3!A:J,10,FALSE)</f>
        <v>redundant</v>
      </c>
      <c r="F1450" s="11" t="s">
        <v>9613</v>
      </c>
      <c r="G1450" s="3" t="s">
        <v>9614</v>
      </c>
      <c r="H1450" s="11">
        <v>2.4789697427129681E-3</v>
      </c>
      <c r="I1450" s="11">
        <v>1.3518344633728519E-2</v>
      </c>
      <c r="J1450" s="11">
        <v>0.43170769580334639</v>
      </c>
      <c r="K1450" s="11">
        <v>0.42486121056571252</v>
      </c>
      <c r="L1450" s="11">
        <v>1.6763465590064031</v>
      </c>
      <c r="M1450" s="11">
        <v>75</v>
      </c>
      <c r="N1450" s="11" t="s">
        <v>16111</v>
      </c>
    </row>
    <row r="1451" spans="1:14" s="11" customFormat="1" ht="32" hidden="1" x14ac:dyDescent="0.2">
      <c r="A1451" s="3"/>
      <c r="B1451" s="4" t="str">
        <f>VLOOKUP(F1451,decisions3!A:B,2,FALSE)</f>
        <v>no_redundant</v>
      </c>
      <c r="C1451" s="3" t="str">
        <f t="shared" si="90"/>
        <v>EC-side</v>
      </c>
      <c r="D1451" s="47"/>
      <c r="E1451" s="4" t="str">
        <f>VLOOKUP(F1451,collapsed3!A:J,10,FALSE)</f>
        <v>redundant</v>
      </c>
      <c r="F1451" s="11" t="s">
        <v>4447</v>
      </c>
      <c r="G1451" s="3" t="s">
        <v>4448</v>
      </c>
      <c r="H1451" s="11">
        <v>6.6876624450314462E-3</v>
      </c>
      <c r="I1451" s="11">
        <v>2.904508716153285E-2</v>
      </c>
      <c r="J1451" s="11">
        <v>0.40701791892395389</v>
      </c>
      <c r="K1451" s="11">
        <v>0.4779666079235525</v>
      </c>
      <c r="L1451" s="11">
        <v>1.675572855424583</v>
      </c>
      <c r="M1451" s="11">
        <v>42</v>
      </c>
      <c r="N1451" s="11" t="s">
        <v>14410</v>
      </c>
    </row>
    <row r="1452" spans="1:14" s="11" customFormat="1" ht="16" hidden="1" x14ac:dyDescent="0.2">
      <c r="F1452" s="11" t="s">
        <v>4337</v>
      </c>
      <c r="G1452" s="11" t="s">
        <v>4338</v>
      </c>
      <c r="H1452" s="11">
        <v>0.80386740331491713</v>
      </c>
      <c r="I1452" s="11">
        <v>0.85241264260601279</v>
      </c>
      <c r="J1452" s="11">
        <v>7.1305298734003791E-2</v>
      </c>
      <c r="K1452" s="11">
        <v>-0.20635180307473269</v>
      </c>
      <c r="L1452" s="11">
        <v>-0.80052130228798157</v>
      </c>
      <c r="M1452" s="11">
        <v>42</v>
      </c>
      <c r="N1452" s="11" t="s">
        <v>14377</v>
      </c>
    </row>
    <row r="1453" spans="1:14" s="11" customFormat="1" ht="32" hidden="1" x14ac:dyDescent="0.2">
      <c r="F1453" s="11" t="s">
        <v>4340</v>
      </c>
      <c r="G1453" s="11" t="s">
        <v>4341</v>
      </c>
      <c r="H1453" s="11">
        <v>0.74631268436578169</v>
      </c>
      <c r="I1453" s="11">
        <v>0.81357050305028134</v>
      </c>
      <c r="J1453" s="11">
        <v>4.5134422220909742E-2</v>
      </c>
      <c r="K1453" s="11">
        <v>0.22158595846499871</v>
      </c>
      <c r="L1453" s="11">
        <v>0.84561109308467508</v>
      </c>
      <c r="M1453" s="11">
        <v>64</v>
      </c>
      <c r="N1453" s="11" t="s">
        <v>14378</v>
      </c>
    </row>
    <row r="1454" spans="1:14" s="11" customFormat="1" ht="17" hidden="1" x14ac:dyDescent="0.2">
      <c r="A1454" s="3"/>
      <c r="B1454" s="4" t="str">
        <f>VLOOKUP(F1454,decisions3!A:B,2,FALSE)</f>
        <v>no_biology</v>
      </c>
      <c r="C1454" s="3" t="str">
        <f>IF(L1454&gt;0,"EC-side","iPSC-side")</f>
        <v>EC-side</v>
      </c>
      <c r="D1454" s="47"/>
      <c r="E1454" s="4" t="str">
        <f>VLOOKUP(F1454,collapsed3!A:J,10,FALSE)</f>
        <v>redundant</v>
      </c>
      <c r="F1454" s="11" t="s">
        <v>7129</v>
      </c>
      <c r="G1454" s="3" t="s">
        <v>7130</v>
      </c>
      <c r="H1454" s="11">
        <v>3.0628720509816871E-3</v>
      </c>
      <c r="I1454" s="11">
        <v>1.5694473631431779E-2</v>
      </c>
      <c r="J1454" s="11">
        <v>0.43170769580334639</v>
      </c>
      <c r="K1454" s="11">
        <v>0.45483703511855889</v>
      </c>
      <c r="L1454" s="11">
        <v>1.674979015172513</v>
      </c>
      <c r="M1454" s="11">
        <v>54</v>
      </c>
      <c r="N1454" s="11" t="s">
        <v>15290</v>
      </c>
    </row>
    <row r="1455" spans="1:14" s="11" customFormat="1" ht="48" hidden="1" x14ac:dyDescent="0.2">
      <c r="F1455" s="11" t="s">
        <v>4346</v>
      </c>
      <c r="G1455" s="11" t="s">
        <v>4347</v>
      </c>
      <c r="H1455" s="11">
        <v>6.4285714285714279E-2</v>
      </c>
      <c r="I1455" s="11">
        <v>0.15007658531604209</v>
      </c>
      <c r="J1455" s="11">
        <v>0.21140018938492269</v>
      </c>
      <c r="K1455" s="11">
        <v>0.33635310478880109</v>
      </c>
      <c r="L1455" s="11">
        <v>1.3434479004155411</v>
      </c>
      <c r="M1455" s="11">
        <v>80</v>
      </c>
      <c r="N1455" s="11" t="s">
        <v>14379</v>
      </c>
    </row>
    <row r="1456" spans="1:14" s="11" customFormat="1" ht="17" hidden="1" x14ac:dyDescent="0.2">
      <c r="A1456" s="3"/>
      <c r="B1456" s="4" t="str">
        <f>VLOOKUP(F1456,decisions3!A:B,2,FALSE)</f>
        <v>no_biology</v>
      </c>
      <c r="C1456" s="3" t="str">
        <f t="shared" ref="C1456:C1457" si="91">IF(L1456&gt;0,"EC-side","iPSC-side")</f>
        <v>EC-side</v>
      </c>
      <c r="D1456" s="47"/>
      <c r="E1456" s="4" t="str">
        <f>VLOOKUP(F1456,collapsed3!A:J,10,FALSE)</f>
        <v>redundant</v>
      </c>
      <c r="F1456" s="11" t="s">
        <v>4699</v>
      </c>
      <c r="G1456" s="3" t="s">
        <v>4700</v>
      </c>
      <c r="H1456" s="11">
        <v>1.3090762510296349E-2</v>
      </c>
      <c r="I1456" s="11">
        <v>4.6675142312912553E-2</v>
      </c>
      <c r="J1456" s="11">
        <v>0.38073040072279241</v>
      </c>
      <c r="K1456" s="11">
        <v>0.56182501292849452</v>
      </c>
      <c r="L1456" s="11">
        <v>1.6748934145674541</v>
      </c>
      <c r="M1456" s="11">
        <v>21</v>
      </c>
      <c r="N1456" s="11" t="s">
        <v>14493</v>
      </c>
    </row>
    <row r="1457" spans="1:14" s="11" customFormat="1" ht="17" hidden="1" x14ac:dyDescent="0.2">
      <c r="A1457" s="3"/>
      <c r="B1457" s="4" t="str">
        <f>VLOOKUP(F1457,decisions3!A:B,2,FALSE)</f>
        <v>no_biology</v>
      </c>
      <c r="C1457" s="3" t="str">
        <f t="shared" si="91"/>
        <v>EC-side</v>
      </c>
      <c r="D1457" s="47"/>
      <c r="E1457" s="4" t="str">
        <f>VLOOKUP(F1457,collapsed3!A:J,10,FALSE)</f>
        <v>redundant</v>
      </c>
      <c r="F1457" s="11" t="s">
        <v>779</v>
      </c>
      <c r="G1457" s="3" t="s">
        <v>780</v>
      </c>
      <c r="H1457" s="11">
        <v>8.7892957595182789E-3</v>
      </c>
      <c r="I1457" s="11">
        <v>3.4710810097444617E-2</v>
      </c>
      <c r="J1457" s="11">
        <v>0.38073040072279241</v>
      </c>
      <c r="K1457" s="11">
        <v>0.54370414623293439</v>
      </c>
      <c r="L1457" s="11">
        <v>1.674022213497049</v>
      </c>
      <c r="M1457" s="11">
        <v>24</v>
      </c>
      <c r="N1457" s="11" t="s">
        <v>13206</v>
      </c>
    </row>
    <row r="1458" spans="1:14" s="11" customFormat="1" ht="48" hidden="1" x14ac:dyDescent="0.2">
      <c r="F1458" s="11" t="s">
        <v>4355</v>
      </c>
      <c r="G1458" s="11" t="s">
        <v>4356</v>
      </c>
      <c r="H1458" s="11">
        <v>8.3445491251682366E-2</v>
      </c>
      <c r="I1458" s="11">
        <v>0.18254050531011029</v>
      </c>
      <c r="J1458" s="11">
        <v>0.17821987495197311</v>
      </c>
      <c r="K1458" s="11">
        <v>0.30534641524182249</v>
      </c>
      <c r="L1458" s="11">
        <v>1.2878820762852869</v>
      </c>
      <c r="M1458" s="11">
        <v>112</v>
      </c>
      <c r="N1458" s="11" t="s">
        <v>14382</v>
      </c>
    </row>
    <row r="1459" spans="1:14" s="11" customFormat="1" ht="32" hidden="1" x14ac:dyDescent="0.2">
      <c r="F1459" s="11" t="s">
        <v>4358</v>
      </c>
      <c r="G1459" s="11" t="s">
        <v>4359</v>
      </c>
      <c r="H1459" s="11">
        <v>3.0379763284028631E-2</v>
      </c>
      <c r="I1459" s="11">
        <v>8.7418772586464757E-2</v>
      </c>
      <c r="J1459" s="11">
        <v>0.35248785758361922</v>
      </c>
      <c r="K1459" s="11">
        <v>0.37194161559429217</v>
      </c>
      <c r="L1459" s="11">
        <v>1.419394795162755</v>
      </c>
      <c r="M1459" s="11">
        <v>64</v>
      </c>
      <c r="N1459" s="11" t="s">
        <v>14383</v>
      </c>
    </row>
    <row r="1460" spans="1:14" s="11" customFormat="1" ht="48" hidden="1" x14ac:dyDescent="0.2">
      <c r="A1460" s="3"/>
      <c r="B1460" s="4" t="str">
        <f>VLOOKUP(F1460,decisions3!A:B,2,FALSE)</f>
        <v>no_redundant</v>
      </c>
      <c r="C1460" s="3" t="str">
        <f>IF(L1460&gt;0,"EC-side","iPSC-side")</f>
        <v>EC-side</v>
      </c>
      <c r="D1460" s="47"/>
      <c r="E1460" s="4" t="str">
        <f>VLOOKUP(F1460,collapsed3!A:J,10,FALSE)</f>
        <v>redundant</v>
      </c>
      <c r="F1460" s="11" t="s">
        <v>455</v>
      </c>
      <c r="G1460" s="3" t="s">
        <v>456</v>
      </c>
      <c r="H1460" s="11">
        <v>6.3077640226060828E-4</v>
      </c>
      <c r="I1460" s="11">
        <v>4.7250360774842813E-3</v>
      </c>
      <c r="J1460" s="11">
        <v>0.47727081536286209</v>
      </c>
      <c r="K1460" s="11">
        <v>0.39391627308653709</v>
      </c>
      <c r="L1460" s="11">
        <v>1.6736441293386899</v>
      </c>
      <c r="M1460" s="11">
        <v>127</v>
      </c>
      <c r="N1460" s="11" t="s">
        <v>13100</v>
      </c>
    </row>
    <row r="1461" spans="1:14" s="11" customFormat="1" ht="32" hidden="1" x14ac:dyDescent="0.2">
      <c r="F1461" s="11" t="s">
        <v>4364</v>
      </c>
      <c r="G1461" s="11" t="s">
        <v>4365</v>
      </c>
      <c r="H1461" s="11">
        <v>0.48364888123924271</v>
      </c>
      <c r="I1461" s="11">
        <v>0.6148685271029064</v>
      </c>
      <c r="J1461" s="11">
        <v>7.3074439912698672E-2</v>
      </c>
      <c r="K1461" s="11">
        <v>0.34800006274800721</v>
      </c>
      <c r="L1461" s="11">
        <v>0.98361153129397361</v>
      </c>
      <c r="M1461" s="11">
        <v>18</v>
      </c>
      <c r="N1461" s="11" t="s">
        <v>14385</v>
      </c>
    </row>
    <row r="1462" spans="1:14" s="11" customFormat="1" ht="32" hidden="1" x14ac:dyDescent="0.2">
      <c r="F1462" s="11" t="s">
        <v>4367</v>
      </c>
      <c r="G1462" s="11" t="s">
        <v>4368</v>
      </c>
      <c r="H1462" s="11">
        <v>0.2967032967032967</v>
      </c>
      <c r="I1462" s="11">
        <v>0.44558136362086009</v>
      </c>
      <c r="J1462" s="11">
        <v>9.4664622315334235E-2</v>
      </c>
      <c r="K1462" s="11">
        <v>0.34790112661833</v>
      </c>
      <c r="L1462" s="11">
        <v>1.120379758810828</v>
      </c>
      <c r="M1462" s="11">
        <v>29</v>
      </c>
      <c r="N1462" s="11" t="s">
        <v>14386</v>
      </c>
    </row>
    <row r="1463" spans="1:14" s="11" customFormat="1" ht="32" hidden="1" x14ac:dyDescent="0.2">
      <c r="F1463" s="11" t="s">
        <v>4370</v>
      </c>
      <c r="G1463" s="11" t="s">
        <v>4371</v>
      </c>
      <c r="H1463" s="11">
        <v>0.54166666666666663</v>
      </c>
      <c r="I1463" s="11">
        <v>0.65985950515976621</v>
      </c>
      <c r="J1463" s="11">
        <v>6.7833826347945519E-2</v>
      </c>
      <c r="K1463" s="11">
        <v>0.34809936314765311</v>
      </c>
      <c r="L1463" s="11">
        <v>0.94022451798809248</v>
      </c>
      <c r="M1463" s="11">
        <v>15</v>
      </c>
      <c r="N1463" s="11" t="s">
        <v>14387</v>
      </c>
    </row>
    <row r="1464" spans="1:14" s="11" customFormat="1" ht="32" hidden="1" x14ac:dyDescent="0.2">
      <c r="F1464" s="11" t="s">
        <v>4373</v>
      </c>
      <c r="G1464" s="11" t="s">
        <v>4374</v>
      </c>
      <c r="H1464" s="11">
        <v>0.40380047505938238</v>
      </c>
      <c r="I1464" s="11">
        <v>0.54691796176554797</v>
      </c>
      <c r="J1464" s="11">
        <v>0.1009905874559235</v>
      </c>
      <c r="K1464" s="11">
        <v>-0.33455725369742328</v>
      </c>
      <c r="L1464" s="11">
        <v>-1.03232877916856</v>
      </c>
      <c r="M1464" s="11">
        <v>18</v>
      </c>
      <c r="N1464" s="11" t="s">
        <v>14388</v>
      </c>
    </row>
    <row r="1465" spans="1:14" s="11" customFormat="1" ht="32" hidden="1" x14ac:dyDescent="0.2">
      <c r="F1465" s="11" t="s">
        <v>4376</v>
      </c>
      <c r="G1465" s="11" t="s">
        <v>4377</v>
      </c>
      <c r="H1465" s="11">
        <v>0.84251968503937003</v>
      </c>
      <c r="I1465" s="11">
        <v>0.8825109978635608</v>
      </c>
      <c r="J1465" s="11">
        <v>4.2587777927325439E-2</v>
      </c>
      <c r="K1465" s="11">
        <v>0.21936327349289739</v>
      </c>
      <c r="L1465" s="11">
        <v>0.74618637980400304</v>
      </c>
      <c r="M1465" s="11">
        <v>36</v>
      </c>
      <c r="N1465" s="11" t="s">
        <v>14389</v>
      </c>
    </row>
    <row r="1466" spans="1:14" s="11" customFormat="1" ht="16" hidden="1" x14ac:dyDescent="0.2">
      <c r="F1466" s="11" t="s">
        <v>4379</v>
      </c>
      <c r="G1466" s="11" t="s">
        <v>4380</v>
      </c>
      <c r="H1466" s="11">
        <v>0.27580645161290318</v>
      </c>
      <c r="I1466" s="11">
        <v>0.42449758292542028</v>
      </c>
      <c r="J1466" s="11">
        <v>0.10063338942303621</v>
      </c>
      <c r="K1466" s="11">
        <v>0.3479537590755275</v>
      </c>
      <c r="L1466" s="11">
        <v>1.1431909103580631</v>
      </c>
      <c r="M1466" s="11">
        <v>32</v>
      </c>
      <c r="N1466" s="11" t="s">
        <v>14269</v>
      </c>
    </row>
    <row r="1467" spans="1:14" s="11" customFormat="1" ht="32" hidden="1" x14ac:dyDescent="0.2">
      <c r="F1467" s="11" t="s">
        <v>4382</v>
      </c>
      <c r="G1467" s="11" t="s">
        <v>4383</v>
      </c>
      <c r="H1467" s="11">
        <v>0.25081967213114748</v>
      </c>
      <c r="I1467" s="11">
        <v>0.39864361293660222</v>
      </c>
      <c r="J1467" s="11">
        <v>0.1075543752651693</v>
      </c>
      <c r="K1467" s="11">
        <v>0.38626256565943479</v>
      </c>
      <c r="L1467" s="11">
        <v>1.178681820369297</v>
      </c>
      <c r="M1467" s="11">
        <v>23</v>
      </c>
      <c r="N1467" s="11" t="s">
        <v>14158</v>
      </c>
    </row>
    <row r="1468" spans="1:14" s="11" customFormat="1" ht="32" hidden="1" x14ac:dyDescent="0.2">
      <c r="F1468" s="11" t="s">
        <v>4385</v>
      </c>
      <c r="G1468" s="11" t="s">
        <v>4386</v>
      </c>
      <c r="H1468" s="11">
        <v>0.70028818443804031</v>
      </c>
      <c r="I1468" s="11">
        <v>0.78114712320983937</v>
      </c>
      <c r="J1468" s="11">
        <v>8.063884959506612E-2</v>
      </c>
      <c r="K1468" s="11">
        <v>-0.22005975454557511</v>
      </c>
      <c r="L1468" s="11">
        <v>-0.88520542114284628</v>
      </c>
      <c r="M1468" s="11">
        <v>48</v>
      </c>
      <c r="N1468" s="11" t="s">
        <v>14390</v>
      </c>
    </row>
    <row r="1469" spans="1:14" s="11" customFormat="1" ht="17" hidden="1" x14ac:dyDescent="0.2">
      <c r="A1469" s="3"/>
      <c r="B1469" s="4" t="str">
        <f>VLOOKUP(F1469,decisions3!A:B,2,FALSE)</f>
        <v>no_biology</v>
      </c>
      <c r="C1469" s="3" t="str">
        <f>IF(L1469&gt;0,"EC-side","iPSC-side")</f>
        <v>EC-side</v>
      </c>
      <c r="D1469" s="47"/>
      <c r="E1469" s="4" t="str">
        <f>VLOOKUP(F1469,collapsed3!A:J,10,FALSE)</f>
        <v>redundant</v>
      </c>
      <c r="F1469" s="11" t="s">
        <v>7421</v>
      </c>
      <c r="G1469" s="3" t="s">
        <v>7422</v>
      </c>
      <c r="H1469" s="11">
        <v>9.5415741507842555E-3</v>
      </c>
      <c r="I1469" s="11">
        <v>3.6966525713477319E-2</v>
      </c>
      <c r="J1469" s="11">
        <v>0.38073040072279241</v>
      </c>
      <c r="K1469" s="11">
        <v>0.51421684210277241</v>
      </c>
      <c r="L1469" s="11">
        <v>1.6734450801837959</v>
      </c>
      <c r="M1469" s="11">
        <v>30</v>
      </c>
      <c r="N1469" s="11" t="s">
        <v>15386</v>
      </c>
    </row>
    <row r="1470" spans="1:14" s="11" customFormat="1" ht="32" hidden="1" x14ac:dyDescent="0.2">
      <c r="F1470" s="11" t="s">
        <v>4391</v>
      </c>
      <c r="G1470" s="11" t="s">
        <v>4392</v>
      </c>
      <c r="H1470" s="11">
        <v>0.76490630323679731</v>
      </c>
      <c r="I1470" s="11">
        <v>0.82611904311222895</v>
      </c>
      <c r="J1470" s="11">
        <v>5.0600424385361838E-2</v>
      </c>
      <c r="K1470" s="11">
        <v>0.28387401812770358</v>
      </c>
      <c r="L1470" s="11">
        <v>0.78470261729086943</v>
      </c>
      <c r="M1470" s="11">
        <v>16</v>
      </c>
      <c r="N1470" s="11" t="s">
        <v>14392</v>
      </c>
    </row>
    <row r="1471" spans="1:14" s="11" customFormat="1" ht="17" hidden="1" x14ac:dyDescent="0.2">
      <c r="A1471" s="3"/>
      <c r="B1471" s="4" t="str">
        <f>VLOOKUP(F1471,decisions3!A:B,2,FALSE)</f>
        <v>no_biology</v>
      </c>
      <c r="C1471" s="3" t="str">
        <f>IF(L1471&gt;0,"EC-side","iPSC-side")</f>
        <v>EC-side</v>
      </c>
      <c r="D1471" s="47"/>
      <c r="E1471" s="4" t="str">
        <f>VLOOKUP(F1471,collapsed3!A:J,10,FALSE)</f>
        <v>redundant</v>
      </c>
      <c r="F1471" s="11" t="s">
        <v>2950</v>
      </c>
      <c r="G1471" s="3" t="s">
        <v>2951</v>
      </c>
      <c r="H1471" s="11">
        <v>1.060650877229167E-2</v>
      </c>
      <c r="I1471" s="11">
        <v>3.9817077758970781E-2</v>
      </c>
      <c r="J1471" s="11">
        <v>0.38073040072279241</v>
      </c>
      <c r="K1471" s="11">
        <v>0.57479736299021222</v>
      </c>
      <c r="L1471" s="11">
        <v>1.67230491896297</v>
      </c>
      <c r="M1471" s="11">
        <v>19</v>
      </c>
      <c r="N1471" s="11" t="s">
        <v>13920</v>
      </c>
    </row>
    <row r="1472" spans="1:14" s="11" customFormat="1" ht="32" hidden="1" x14ac:dyDescent="0.2">
      <c r="F1472" s="11" t="s">
        <v>4397</v>
      </c>
      <c r="G1472" s="11" t="s">
        <v>4398</v>
      </c>
      <c r="H1472" s="11">
        <v>0.40322580645161288</v>
      </c>
      <c r="I1472" s="11">
        <v>0.5466730941764083</v>
      </c>
      <c r="J1472" s="11">
        <v>7.9131665176834884E-2</v>
      </c>
      <c r="K1472" s="11">
        <v>0.31911062616123148</v>
      </c>
      <c r="L1472" s="11">
        <v>1.04842772268198</v>
      </c>
      <c r="M1472" s="11">
        <v>32</v>
      </c>
      <c r="N1472" s="11" t="s">
        <v>14394</v>
      </c>
    </row>
    <row r="1473" spans="1:14" s="11" customFormat="1" ht="32" hidden="1" x14ac:dyDescent="0.2">
      <c r="F1473" s="11" t="s">
        <v>4400</v>
      </c>
      <c r="G1473" s="11" t="s">
        <v>4401</v>
      </c>
      <c r="H1473" s="11">
        <v>0.2556732223903177</v>
      </c>
      <c r="I1473" s="11">
        <v>0.40398100838257262</v>
      </c>
      <c r="J1473" s="11">
        <v>0.10135074379709889</v>
      </c>
      <c r="K1473" s="11">
        <v>0.31407095528835183</v>
      </c>
      <c r="L1473" s="11">
        <v>1.1404796881880039</v>
      </c>
      <c r="M1473" s="11">
        <v>50</v>
      </c>
      <c r="N1473" s="11" t="s">
        <v>14395</v>
      </c>
    </row>
    <row r="1474" spans="1:14" s="11" customFormat="1" ht="32" hidden="1" x14ac:dyDescent="0.2">
      <c r="F1474" s="11" t="s">
        <v>4403</v>
      </c>
      <c r="G1474" s="11" t="s">
        <v>4404</v>
      </c>
      <c r="H1474" s="11">
        <v>0.54223433242506813</v>
      </c>
      <c r="I1474" s="11">
        <v>0.66005863947084331</v>
      </c>
      <c r="J1474" s="11">
        <v>5.617665863071758E-2</v>
      </c>
      <c r="K1474" s="11">
        <v>0.2239150969233025</v>
      </c>
      <c r="L1474" s="11">
        <v>0.95135492753218009</v>
      </c>
      <c r="M1474" s="11">
        <v>127</v>
      </c>
      <c r="N1474" s="11" t="s">
        <v>14396</v>
      </c>
    </row>
    <row r="1475" spans="1:14" s="11" customFormat="1" ht="17" hidden="1" x14ac:dyDescent="0.2">
      <c r="A1475" s="3"/>
      <c r="B1475" s="4" t="str">
        <f>VLOOKUP(F1475,decisions3!A:B,2,FALSE)</f>
        <v>no_redundant</v>
      </c>
      <c r="C1475" s="3" t="str">
        <f t="shared" ref="C1475:C1476" si="92">IF(L1475&gt;0,"EC-side","iPSC-side")</f>
        <v>EC-side</v>
      </c>
      <c r="D1475" s="47"/>
      <c r="E1475" s="4" t="str">
        <f>VLOOKUP(F1475,collapsed3!A:J,10,FALSE)</f>
        <v>redundant</v>
      </c>
      <c r="F1475" s="11" t="s">
        <v>8261</v>
      </c>
      <c r="G1475" s="3" t="s">
        <v>8262</v>
      </c>
      <c r="H1475" s="11">
        <v>7.8792479651204408E-3</v>
      </c>
      <c r="I1475" s="11">
        <v>3.2450975856347243E-2</v>
      </c>
      <c r="J1475" s="11">
        <v>0.38073040072279241</v>
      </c>
      <c r="K1475" s="11">
        <v>0.59129989023456719</v>
      </c>
      <c r="L1475" s="11">
        <v>1.6712910506247081</v>
      </c>
      <c r="M1475" s="11">
        <v>18</v>
      </c>
      <c r="N1475" s="11" t="s">
        <v>15662</v>
      </c>
    </row>
    <row r="1476" spans="1:14" s="11" customFormat="1" ht="32" hidden="1" x14ac:dyDescent="0.2">
      <c r="A1476" s="3"/>
      <c r="B1476" s="4" t="str">
        <f>VLOOKUP(F1476,decisions3!A:B,2,FALSE)</f>
        <v>no_redundant</v>
      </c>
      <c r="C1476" s="3" t="str">
        <f t="shared" si="92"/>
        <v>EC-side</v>
      </c>
      <c r="D1476" s="47"/>
      <c r="E1476" s="4" t="str">
        <f>VLOOKUP(F1476,collapsed3!A:J,10,FALSE)</f>
        <v>redundant</v>
      </c>
      <c r="F1476" s="11" t="s">
        <v>7780</v>
      </c>
      <c r="G1476" s="3" t="s">
        <v>7781</v>
      </c>
      <c r="H1476" s="11">
        <v>7.3991293568455739E-3</v>
      </c>
      <c r="I1476" s="11">
        <v>3.1038585404778201E-2</v>
      </c>
      <c r="J1476" s="11">
        <v>0.40701791892395389</v>
      </c>
      <c r="K1476" s="11">
        <v>0.4483172665559696</v>
      </c>
      <c r="L1476" s="11">
        <v>1.6711077598351249</v>
      </c>
      <c r="M1476" s="11">
        <v>56</v>
      </c>
      <c r="N1476" s="11" t="s">
        <v>15503</v>
      </c>
    </row>
    <row r="1477" spans="1:14" s="11" customFormat="1" ht="32" hidden="1" x14ac:dyDescent="0.2">
      <c r="F1477" s="11" t="s">
        <v>4412</v>
      </c>
      <c r="G1477" s="11" t="s">
        <v>4413</v>
      </c>
      <c r="H1477" s="11">
        <v>0.14285714285714279</v>
      </c>
      <c r="I1477" s="11">
        <v>0.26783664097096932</v>
      </c>
      <c r="J1477" s="11">
        <v>0.13880510939113971</v>
      </c>
      <c r="K1477" s="11">
        <v>0.31621516735401478</v>
      </c>
      <c r="L1477" s="11">
        <v>1.22396766539921</v>
      </c>
      <c r="M1477" s="11">
        <v>68</v>
      </c>
      <c r="N1477" s="11" t="s">
        <v>14399</v>
      </c>
    </row>
    <row r="1478" spans="1:14" s="11" customFormat="1" ht="32" hidden="1" x14ac:dyDescent="0.2">
      <c r="F1478" s="11" t="s">
        <v>4415</v>
      </c>
      <c r="G1478" s="11" t="s">
        <v>4416</v>
      </c>
      <c r="H1478" s="11">
        <v>0.74528301886792447</v>
      </c>
      <c r="I1478" s="11">
        <v>0.81348248259887235</v>
      </c>
      <c r="J1478" s="11">
        <v>4.8118399265797467E-2</v>
      </c>
      <c r="K1478" s="11">
        <v>0.23995956378294761</v>
      </c>
      <c r="L1478" s="11">
        <v>0.83339568104372375</v>
      </c>
      <c r="M1478" s="11">
        <v>41</v>
      </c>
      <c r="N1478" s="11" t="s">
        <v>14400</v>
      </c>
    </row>
    <row r="1479" spans="1:14" s="11" customFormat="1" ht="32" hidden="1" x14ac:dyDescent="0.2">
      <c r="F1479" s="11" t="s">
        <v>4417</v>
      </c>
      <c r="G1479" s="11" t="s">
        <v>4418</v>
      </c>
      <c r="H1479" s="11">
        <v>0.178517397881997</v>
      </c>
      <c r="I1479" s="11">
        <v>0.31161829047707218</v>
      </c>
      <c r="J1479" s="11">
        <v>0.12503336755527239</v>
      </c>
      <c r="K1479" s="11">
        <v>0.33416593000055028</v>
      </c>
      <c r="L1479" s="11">
        <v>1.213450174977758</v>
      </c>
      <c r="M1479" s="11">
        <v>50</v>
      </c>
      <c r="N1479" s="11" t="s">
        <v>14401</v>
      </c>
    </row>
    <row r="1480" spans="1:14" s="11" customFormat="1" ht="32" hidden="1" x14ac:dyDescent="0.2">
      <c r="F1480" s="11" t="s">
        <v>4420</v>
      </c>
      <c r="G1480" s="11" t="s">
        <v>4421</v>
      </c>
      <c r="H1480" s="11">
        <v>0.17810218978102191</v>
      </c>
      <c r="I1480" s="11">
        <v>0.31122619145255093</v>
      </c>
      <c r="J1480" s="11">
        <v>0.1226791895688083</v>
      </c>
      <c r="K1480" s="11">
        <v>0.30834168620490021</v>
      </c>
      <c r="L1480" s="11">
        <v>1.201406366155799</v>
      </c>
      <c r="M1480" s="11">
        <v>72</v>
      </c>
      <c r="N1480" s="11" t="s">
        <v>14402</v>
      </c>
    </row>
    <row r="1481" spans="1:14" s="11" customFormat="1" ht="16" hidden="1" x14ac:dyDescent="0.2">
      <c r="F1481" s="11" t="s">
        <v>4423</v>
      </c>
      <c r="G1481" s="11" t="s">
        <v>4424</v>
      </c>
      <c r="H1481" s="11">
        <v>0.88057324840764328</v>
      </c>
      <c r="I1481" s="11">
        <v>0.91242139254421417</v>
      </c>
      <c r="J1481" s="11">
        <v>4.1071328249746762E-2</v>
      </c>
      <c r="K1481" s="11">
        <v>0.21507652368138461</v>
      </c>
      <c r="L1481" s="11">
        <v>0.73865178480938465</v>
      </c>
      <c r="M1481" s="11">
        <v>39</v>
      </c>
      <c r="N1481" s="11" t="s">
        <v>14403</v>
      </c>
    </row>
    <row r="1482" spans="1:14" s="11" customFormat="1" ht="32" hidden="1" x14ac:dyDescent="0.2">
      <c r="F1482" s="11" t="s">
        <v>4426</v>
      </c>
      <c r="G1482" s="11" t="s">
        <v>4427</v>
      </c>
      <c r="H1482" s="11">
        <v>0.47037037037037038</v>
      </c>
      <c r="I1482" s="11">
        <v>0.60386384812485439</v>
      </c>
      <c r="J1482" s="11">
        <v>0.1198878451154234</v>
      </c>
      <c r="K1482" s="11">
        <v>-0.21135661341883319</v>
      </c>
      <c r="L1482" s="11">
        <v>-1.0019861992589161</v>
      </c>
      <c r="M1482" s="11">
        <v>109</v>
      </c>
      <c r="N1482" s="11" t="s">
        <v>14404</v>
      </c>
    </row>
    <row r="1483" spans="1:14" s="11" customFormat="1" ht="16" hidden="1" x14ac:dyDescent="0.2">
      <c r="F1483" s="11" t="s">
        <v>4429</v>
      </c>
      <c r="G1483" s="11" t="s">
        <v>4430</v>
      </c>
      <c r="H1483" s="11">
        <v>0.32383419689119169</v>
      </c>
      <c r="I1483" s="11">
        <v>0.47406655627370331</v>
      </c>
      <c r="J1483" s="11">
        <v>0.1209851421452523</v>
      </c>
      <c r="K1483" s="11">
        <v>-0.28371627435103097</v>
      </c>
      <c r="L1483" s="11">
        <v>-1.084620243909499</v>
      </c>
      <c r="M1483" s="11">
        <v>38</v>
      </c>
      <c r="N1483" s="11" t="s">
        <v>14405</v>
      </c>
    </row>
    <row r="1484" spans="1:14" s="11" customFormat="1" ht="16" hidden="1" x14ac:dyDescent="0.2">
      <c r="F1484" s="11" t="s">
        <v>4432</v>
      </c>
      <c r="G1484" s="11" t="s">
        <v>4433</v>
      </c>
      <c r="H1484" s="11">
        <v>0.1692913385826772</v>
      </c>
      <c r="I1484" s="11">
        <v>0.30196914899564381</v>
      </c>
      <c r="J1484" s="11">
        <v>0.21654283673534819</v>
      </c>
      <c r="K1484" s="11">
        <v>-0.23584730085800171</v>
      </c>
      <c r="L1484" s="11">
        <v>-1.145192290180457</v>
      </c>
      <c r="M1484" s="11">
        <v>130</v>
      </c>
      <c r="N1484" s="11" t="s">
        <v>14406</v>
      </c>
    </row>
    <row r="1485" spans="1:14" s="11" customFormat="1" ht="80" hidden="1" x14ac:dyDescent="0.2">
      <c r="A1485" s="3"/>
      <c r="B1485" s="4" t="str">
        <f>VLOOKUP(F1485,decisions3!A:B,2,FALSE)</f>
        <v>no_biology</v>
      </c>
      <c r="C1485" s="3" t="str">
        <f>IF(L1485&gt;0,"EC-side","iPSC-side")</f>
        <v>EC-side</v>
      </c>
      <c r="D1485" s="47"/>
      <c r="E1485" s="4" t="str">
        <f>VLOOKUP(F1485,collapsed3!A:J,10,FALSE)</f>
        <v>redundant</v>
      </c>
      <c r="F1485" s="11" t="s">
        <v>8545</v>
      </c>
      <c r="G1485" s="3" t="s">
        <v>8546</v>
      </c>
      <c r="H1485" s="11">
        <v>1.03236508926691E-4</v>
      </c>
      <c r="I1485" s="11">
        <v>1.112773723282418E-3</v>
      </c>
      <c r="J1485" s="11">
        <v>0.53843409630991623</v>
      </c>
      <c r="K1485" s="11">
        <v>0.36982722051691341</v>
      </c>
      <c r="L1485" s="11">
        <v>1.6703308176463101</v>
      </c>
      <c r="M1485" s="11">
        <v>198</v>
      </c>
      <c r="N1485" s="11" t="s">
        <v>15758</v>
      </c>
    </row>
    <row r="1486" spans="1:14" s="11" customFormat="1" ht="16" hidden="1" x14ac:dyDescent="0.2">
      <c r="F1486" s="11" t="s">
        <v>4438</v>
      </c>
      <c r="G1486" s="11" t="s">
        <v>4439</v>
      </c>
      <c r="H1486" s="11">
        <v>0.72425249169435213</v>
      </c>
      <c r="I1486" s="11">
        <v>0.80004612301028089</v>
      </c>
      <c r="J1486" s="11">
        <v>5.1951247619708242E-2</v>
      </c>
      <c r="K1486" s="11">
        <v>0.26688639627482502</v>
      </c>
      <c r="L1486" s="11">
        <v>0.81020055453973383</v>
      </c>
      <c r="M1486" s="11">
        <v>22</v>
      </c>
      <c r="N1486" s="11" t="s">
        <v>14407</v>
      </c>
    </row>
    <row r="1487" spans="1:14" s="11" customFormat="1" ht="16" hidden="1" x14ac:dyDescent="0.2">
      <c r="F1487" s="11" t="s">
        <v>4441</v>
      </c>
      <c r="G1487" s="11" t="s">
        <v>4442</v>
      </c>
      <c r="H1487" s="11">
        <v>0.90708661417322833</v>
      </c>
      <c r="I1487" s="11">
        <v>0.93161788738671825</v>
      </c>
      <c r="J1487" s="11">
        <v>3.9195633611814613E-2</v>
      </c>
      <c r="K1487" s="11">
        <v>0.2043341366095057</v>
      </c>
      <c r="L1487" s="11">
        <v>0.70681711398329017</v>
      </c>
      <c r="M1487" s="11">
        <v>40</v>
      </c>
      <c r="N1487" s="11" t="s">
        <v>14408</v>
      </c>
    </row>
    <row r="1488" spans="1:14" s="11" customFormat="1" ht="16" hidden="1" x14ac:dyDescent="0.2">
      <c r="F1488" s="11" t="s">
        <v>4444</v>
      </c>
      <c r="G1488" s="11" t="s">
        <v>4445</v>
      </c>
      <c r="H1488" s="11">
        <v>0.49917627677100501</v>
      </c>
      <c r="I1488" s="11">
        <v>0.6263681985102324</v>
      </c>
      <c r="J1488" s="11">
        <v>6.9283646739254828E-2</v>
      </c>
      <c r="K1488" s="11">
        <v>0.31212275050107802</v>
      </c>
      <c r="L1488" s="11">
        <v>0.96831807547941251</v>
      </c>
      <c r="M1488" s="11">
        <v>25</v>
      </c>
      <c r="N1488" s="11" t="s">
        <v>14409</v>
      </c>
    </row>
    <row r="1489" spans="1:14" s="11" customFormat="1" ht="17" hidden="1" x14ac:dyDescent="0.2">
      <c r="A1489" s="3"/>
      <c r="B1489" s="4" t="str">
        <f>VLOOKUP(F1489,decisions3!A:B,2,FALSE)</f>
        <v>no_biology</v>
      </c>
      <c r="C1489" s="3" t="str">
        <f t="shared" ref="C1489:C1490" si="93">IF(L1489&gt;0,"EC-side","iPSC-side")</f>
        <v>EC-side</v>
      </c>
      <c r="D1489" s="47"/>
      <c r="E1489" s="4" t="str">
        <f>VLOOKUP(F1489,collapsed3!A:J,10,FALSE)</f>
        <v>redundant</v>
      </c>
      <c r="F1489" s="11" t="s">
        <v>3004</v>
      </c>
      <c r="G1489" s="3" t="s">
        <v>3005</v>
      </c>
      <c r="H1489" s="11">
        <v>1.0107880393150069E-2</v>
      </c>
      <c r="I1489" s="11">
        <v>3.8532345150905638E-2</v>
      </c>
      <c r="J1489" s="11">
        <v>0.38073040072279241</v>
      </c>
      <c r="K1489" s="11">
        <v>0.51850284930556023</v>
      </c>
      <c r="L1489" s="11">
        <v>1.6697850417857301</v>
      </c>
      <c r="M1489" s="11">
        <v>29</v>
      </c>
      <c r="N1489" s="11" t="s">
        <v>13938</v>
      </c>
    </row>
    <row r="1490" spans="1:14" s="11" customFormat="1" ht="17" hidden="1" x14ac:dyDescent="0.2">
      <c r="A1490" s="3"/>
      <c r="B1490" s="4" t="str">
        <f>VLOOKUP(F1490,decisions3!A:B,2,FALSE)</f>
        <v>no_biology</v>
      </c>
      <c r="C1490" s="3" t="str">
        <f t="shared" si="93"/>
        <v>EC-side</v>
      </c>
      <c r="D1490" s="47"/>
      <c r="E1490" s="4" t="str">
        <f>VLOOKUP(F1490,collapsed3!A:J,10,FALSE)</f>
        <v>redundant</v>
      </c>
      <c r="F1490" s="11" t="s">
        <v>7096</v>
      </c>
      <c r="G1490" s="3" t="s">
        <v>7097</v>
      </c>
      <c r="H1490" s="11">
        <v>1.372909389382098E-2</v>
      </c>
      <c r="I1490" s="11">
        <v>4.8266114808632188E-2</v>
      </c>
      <c r="J1490" s="11">
        <v>0.38073040072279241</v>
      </c>
      <c r="K1490" s="11">
        <v>0.5986252719079671</v>
      </c>
      <c r="L1490" s="11">
        <v>1.669620083716824</v>
      </c>
      <c r="M1490" s="11">
        <v>17</v>
      </c>
      <c r="N1490" s="11" t="s">
        <v>12081</v>
      </c>
    </row>
    <row r="1491" spans="1:14" s="11" customFormat="1" ht="32" hidden="1" x14ac:dyDescent="0.2">
      <c r="F1491" s="11" t="s">
        <v>4453</v>
      </c>
      <c r="G1491" s="11" t="s">
        <v>4454</v>
      </c>
      <c r="H1491" s="11">
        <v>0.8994413407821229</v>
      </c>
      <c r="I1491" s="11">
        <v>0.92638770703072004</v>
      </c>
      <c r="J1491" s="11">
        <v>3.3972361363499272E-2</v>
      </c>
      <c r="K1491" s="11">
        <v>0.18463663046062209</v>
      </c>
      <c r="L1491" s="11">
        <v>0.75947379653342795</v>
      </c>
      <c r="M1491" s="11">
        <v>100</v>
      </c>
      <c r="N1491" s="11" t="s">
        <v>14412</v>
      </c>
    </row>
    <row r="1492" spans="1:14" s="11" customFormat="1" ht="32" hidden="1" x14ac:dyDescent="0.2">
      <c r="F1492" s="11" t="s">
        <v>4456</v>
      </c>
      <c r="G1492" s="11" t="s">
        <v>4457</v>
      </c>
      <c r="H1492" s="11">
        <v>0.63660477453580899</v>
      </c>
      <c r="I1492" s="11">
        <v>0.73319934179595692</v>
      </c>
      <c r="J1492" s="11">
        <v>8.1302734538449842E-2</v>
      </c>
      <c r="K1492" s="11">
        <v>-0.24456150841688101</v>
      </c>
      <c r="L1492" s="11">
        <v>-0.89403829034182658</v>
      </c>
      <c r="M1492" s="11">
        <v>34</v>
      </c>
      <c r="N1492" s="11" t="s">
        <v>14413</v>
      </c>
    </row>
    <row r="1493" spans="1:14" s="11" customFormat="1" ht="32" hidden="1" x14ac:dyDescent="0.2">
      <c r="F1493" s="11" t="s">
        <v>4459</v>
      </c>
      <c r="G1493" s="11" t="s">
        <v>4460</v>
      </c>
      <c r="H1493" s="11">
        <v>0.65529010238907848</v>
      </c>
      <c r="I1493" s="11">
        <v>0.74622645551001754</v>
      </c>
      <c r="J1493" s="11">
        <v>5.7852975703250917E-2</v>
      </c>
      <c r="K1493" s="11">
        <v>0.29693201344865988</v>
      </c>
      <c r="L1493" s="11">
        <v>0.86388856083918464</v>
      </c>
      <c r="M1493" s="11">
        <v>19</v>
      </c>
      <c r="N1493" s="11" t="s">
        <v>14414</v>
      </c>
    </row>
    <row r="1494" spans="1:14" s="11" customFormat="1" ht="32" hidden="1" x14ac:dyDescent="0.2">
      <c r="A1494" s="3"/>
      <c r="B1494" s="4" t="str">
        <f>VLOOKUP(F1494,decisions3!A:B,2,FALSE)</f>
        <v>no_biology</v>
      </c>
      <c r="C1494" s="3" t="str">
        <f>IF(L1494&gt;0,"EC-side","iPSC-side")</f>
        <v>EC-side</v>
      </c>
      <c r="D1494" s="47"/>
      <c r="E1494" s="4" t="str">
        <f>VLOOKUP(F1494,collapsed3!A:J,10,FALSE)</f>
        <v>redundant</v>
      </c>
      <c r="F1494" s="11" t="s">
        <v>2228</v>
      </c>
      <c r="G1494" s="3" t="s">
        <v>2229</v>
      </c>
      <c r="H1494" s="11">
        <v>6.9959066370079781E-3</v>
      </c>
      <c r="I1494" s="11">
        <v>2.9828500099827751E-2</v>
      </c>
      <c r="J1494" s="11">
        <v>0.40701791892395389</v>
      </c>
      <c r="K1494" s="11">
        <v>0.45697473392147497</v>
      </c>
      <c r="L1494" s="11">
        <v>1.6694580858988499</v>
      </c>
      <c r="M1494" s="11">
        <v>51</v>
      </c>
      <c r="N1494" s="11" t="s">
        <v>13682</v>
      </c>
    </row>
    <row r="1495" spans="1:14" s="11" customFormat="1" ht="16" hidden="1" x14ac:dyDescent="0.2">
      <c r="F1495" s="11" t="s">
        <v>4465</v>
      </c>
      <c r="G1495" s="11" t="s">
        <v>4466</v>
      </c>
      <c r="H1495" s="11">
        <v>2.0368510556543269E-2</v>
      </c>
      <c r="I1495" s="11">
        <v>6.3886679088290543E-2</v>
      </c>
      <c r="J1495" s="11">
        <v>0.35248785758361922</v>
      </c>
      <c r="K1495" s="11">
        <v>0.49422912607453079</v>
      </c>
      <c r="L1495" s="11">
        <v>1.60839792047819</v>
      </c>
      <c r="M1495" s="11">
        <v>30</v>
      </c>
      <c r="N1495" s="11" t="s">
        <v>14416</v>
      </c>
    </row>
    <row r="1496" spans="1:14" s="11" customFormat="1" ht="16" hidden="1" x14ac:dyDescent="0.2">
      <c r="F1496" s="11" t="s">
        <v>4468</v>
      </c>
      <c r="G1496" s="11" t="s">
        <v>4469</v>
      </c>
      <c r="H1496" s="11">
        <v>0.1754684838160136</v>
      </c>
      <c r="I1496" s="11">
        <v>0.30841403592790129</v>
      </c>
      <c r="J1496" s="11">
        <v>0.13500203382863141</v>
      </c>
      <c r="K1496" s="11">
        <v>0.45934113846040869</v>
      </c>
      <c r="L1496" s="11">
        <v>1.269739992256353</v>
      </c>
      <c r="M1496" s="11">
        <v>16</v>
      </c>
      <c r="N1496" s="11" t="s">
        <v>14417</v>
      </c>
    </row>
    <row r="1497" spans="1:14" s="11" customFormat="1" ht="32" hidden="1" x14ac:dyDescent="0.2">
      <c r="F1497" s="11" t="s">
        <v>4471</v>
      </c>
      <c r="G1497" s="11" t="s">
        <v>4472</v>
      </c>
      <c r="H1497" s="11">
        <v>0.70361445783132526</v>
      </c>
      <c r="I1497" s="11">
        <v>0.78399286532072276</v>
      </c>
      <c r="J1497" s="11">
        <v>7.1132739932789388E-2</v>
      </c>
      <c r="K1497" s="11">
        <v>-0.28344769331576403</v>
      </c>
      <c r="L1497" s="11">
        <v>-0.83941514880354295</v>
      </c>
      <c r="M1497" s="11">
        <v>16</v>
      </c>
      <c r="N1497" s="11" t="s">
        <v>14418</v>
      </c>
    </row>
    <row r="1498" spans="1:14" s="11" customFormat="1" ht="16" hidden="1" x14ac:dyDescent="0.2">
      <c r="F1498" s="11" t="s">
        <v>4474</v>
      </c>
      <c r="G1498" s="11" t="s">
        <v>4475</v>
      </c>
      <c r="H1498" s="11">
        <v>0.19493670886075951</v>
      </c>
      <c r="I1498" s="11">
        <v>0.3325691906005222</v>
      </c>
      <c r="J1498" s="11">
        <v>0.1585141054248243</v>
      </c>
      <c r="K1498" s="11">
        <v>-0.36661130771628242</v>
      </c>
      <c r="L1498" s="11">
        <v>-1.239280592455392</v>
      </c>
      <c r="M1498" s="11">
        <v>25</v>
      </c>
      <c r="N1498" s="11" t="s">
        <v>14419</v>
      </c>
    </row>
    <row r="1499" spans="1:14" s="11" customFormat="1" ht="32" hidden="1" x14ac:dyDescent="0.2">
      <c r="F1499" s="11" t="s">
        <v>4477</v>
      </c>
      <c r="G1499" s="11" t="s">
        <v>4478</v>
      </c>
      <c r="H1499" s="11">
        <v>0.62180349932705248</v>
      </c>
      <c r="I1499" s="11">
        <v>0.72373849921673317</v>
      </c>
      <c r="J1499" s="11">
        <v>4.929176623126693E-2</v>
      </c>
      <c r="K1499" s="11">
        <v>0.21603168493516769</v>
      </c>
      <c r="L1499" s="11">
        <v>0.91658834749024609</v>
      </c>
      <c r="M1499" s="11">
        <v>117</v>
      </c>
      <c r="N1499" s="11" t="s">
        <v>14420</v>
      </c>
    </row>
    <row r="1500" spans="1:14" s="11" customFormat="1" ht="16" hidden="1" x14ac:dyDescent="0.2">
      <c r="F1500" s="11" t="s">
        <v>4480</v>
      </c>
      <c r="G1500" s="11" t="s">
        <v>4481</v>
      </c>
      <c r="H1500" s="11">
        <v>0.28019323671497592</v>
      </c>
      <c r="I1500" s="11">
        <v>0.42826289293299119</v>
      </c>
      <c r="J1500" s="11">
        <v>9.9579120049590422E-2</v>
      </c>
      <c r="K1500" s="11">
        <v>0.3570914793029209</v>
      </c>
      <c r="L1500" s="11">
        <v>1.137478324713906</v>
      </c>
      <c r="M1500" s="11">
        <v>28</v>
      </c>
      <c r="N1500" s="11" t="s">
        <v>14421</v>
      </c>
    </row>
    <row r="1501" spans="1:14" s="11" customFormat="1" ht="48" hidden="1" x14ac:dyDescent="0.2">
      <c r="F1501" s="11" t="s">
        <v>4483</v>
      </c>
      <c r="G1501" s="11" t="s">
        <v>4484</v>
      </c>
      <c r="H1501" s="11">
        <v>0.36608344549125171</v>
      </c>
      <c r="I1501" s="11">
        <v>0.51580178299155643</v>
      </c>
      <c r="J1501" s="11">
        <v>7.4738522743909241E-2</v>
      </c>
      <c r="K1501" s="11">
        <v>0.24795007044671591</v>
      </c>
      <c r="L1501" s="11">
        <v>1.052013020215298</v>
      </c>
      <c r="M1501" s="11">
        <v>117</v>
      </c>
      <c r="N1501" s="11" t="s">
        <v>14422</v>
      </c>
    </row>
    <row r="1502" spans="1:14" s="11" customFormat="1" ht="32" hidden="1" x14ac:dyDescent="0.2">
      <c r="F1502" s="11" t="s">
        <v>4486</v>
      </c>
      <c r="G1502" s="11" t="s">
        <v>4487</v>
      </c>
      <c r="H1502" s="11">
        <v>7.6388888888888895E-2</v>
      </c>
      <c r="I1502" s="11">
        <v>0.17016398994438151</v>
      </c>
      <c r="J1502" s="11">
        <v>0.21392785549235629</v>
      </c>
      <c r="K1502" s="11">
        <v>0.5382918560563914</v>
      </c>
      <c r="L1502" s="11">
        <v>1.453938887796407</v>
      </c>
      <c r="M1502" s="11">
        <v>15</v>
      </c>
      <c r="N1502" s="11" t="s">
        <v>14423</v>
      </c>
    </row>
    <row r="1503" spans="1:14" s="11" customFormat="1" ht="32" hidden="1" x14ac:dyDescent="0.2">
      <c r="F1503" s="11" t="s">
        <v>4489</v>
      </c>
      <c r="G1503" s="11" t="s">
        <v>4490</v>
      </c>
      <c r="H1503" s="11">
        <v>0.18815789473684211</v>
      </c>
      <c r="I1503" s="11">
        <v>0.32480110159118719</v>
      </c>
      <c r="J1503" s="11">
        <v>0.1119183163251045</v>
      </c>
      <c r="K1503" s="11">
        <v>0.26575507478455601</v>
      </c>
      <c r="L1503" s="11">
        <v>1.156056065259436</v>
      </c>
      <c r="M1503" s="11">
        <v>147</v>
      </c>
      <c r="N1503" s="11" t="s">
        <v>14424</v>
      </c>
    </row>
    <row r="1504" spans="1:14" s="11" customFormat="1" ht="32" hidden="1" x14ac:dyDescent="0.2">
      <c r="F1504" s="11" t="s">
        <v>4492</v>
      </c>
      <c r="G1504" s="11" t="s">
        <v>4493</v>
      </c>
      <c r="H1504" s="11">
        <v>0.28739002932551322</v>
      </c>
      <c r="I1504" s="11">
        <v>0.43615977498937092</v>
      </c>
      <c r="J1504" s="11">
        <v>9.2552886468477272E-2</v>
      </c>
      <c r="K1504" s="11">
        <v>0.28428394212653962</v>
      </c>
      <c r="L1504" s="11">
        <v>1.1102977633372479</v>
      </c>
      <c r="M1504" s="11">
        <v>73</v>
      </c>
      <c r="N1504" s="11" t="s">
        <v>14425</v>
      </c>
    </row>
    <row r="1505" spans="1:14" s="11" customFormat="1" ht="16" hidden="1" x14ac:dyDescent="0.2">
      <c r="F1505" s="11" t="s">
        <v>4495</v>
      </c>
      <c r="G1505" s="11" t="s">
        <v>4496</v>
      </c>
      <c r="H1505" s="11">
        <v>0.5</v>
      </c>
      <c r="I1505" s="11">
        <v>0.62687140115163142</v>
      </c>
      <c r="J1505" s="11">
        <v>6.8471490449208749E-2</v>
      </c>
      <c r="K1505" s="11">
        <v>0.28684093358140622</v>
      </c>
      <c r="L1505" s="11">
        <v>0.97417820604020189</v>
      </c>
      <c r="M1505" s="11">
        <v>38</v>
      </c>
      <c r="N1505" s="11" t="s">
        <v>14426</v>
      </c>
    </row>
    <row r="1506" spans="1:14" s="11" customFormat="1" ht="16" hidden="1" x14ac:dyDescent="0.2">
      <c r="F1506" s="11" t="s">
        <v>4498</v>
      </c>
      <c r="G1506" s="11" t="s">
        <v>4499</v>
      </c>
      <c r="H1506" s="11">
        <v>0.33012820512820512</v>
      </c>
      <c r="I1506" s="11">
        <v>0.48005285750165527</v>
      </c>
      <c r="J1506" s="11">
        <v>8.9710465274298129E-2</v>
      </c>
      <c r="K1506" s="11">
        <v>0.33233023723308852</v>
      </c>
      <c r="L1506" s="11">
        <v>1.105308631430534</v>
      </c>
      <c r="M1506" s="11">
        <v>33</v>
      </c>
      <c r="N1506" s="11" t="s">
        <v>14427</v>
      </c>
    </row>
    <row r="1507" spans="1:14" s="11" customFormat="1" ht="16" hidden="1" x14ac:dyDescent="0.2">
      <c r="F1507" s="11" t="s">
        <v>4501</v>
      </c>
      <c r="G1507" s="11" t="s">
        <v>4502</v>
      </c>
      <c r="H1507" s="11">
        <v>0.41854636591478689</v>
      </c>
      <c r="I1507" s="11">
        <v>0.55977577030208603</v>
      </c>
      <c r="J1507" s="11">
        <v>0.10208010766274719</v>
      </c>
      <c r="K1507" s="11">
        <v>-0.29938498311156309</v>
      </c>
      <c r="L1507" s="11">
        <v>-1.027710689217159</v>
      </c>
      <c r="M1507" s="11">
        <v>26</v>
      </c>
      <c r="N1507" s="11" t="s">
        <v>14428</v>
      </c>
    </row>
    <row r="1508" spans="1:14" s="11" customFormat="1" ht="80" hidden="1" x14ac:dyDescent="0.2">
      <c r="A1508" s="3"/>
      <c r="B1508" s="4" t="str">
        <f>VLOOKUP(F1508,decisions3!A:B,2,FALSE)</f>
        <v>no_redundant</v>
      </c>
      <c r="C1508" s="3" t="str">
        <f>IF(L1508&gt;0,"EC-side","iPSC-side")</f>
        <v>EC-side</v>
      </c>
      <c r="D1508" s="47"/>
      <c r="E1508" s="4" t="str">
        <f>VLOOKUP(F1508,collapsed3!A:J,10,FALSE)</f>
        <v>redundant</v>
      </c>
      <c r="F1508" s="11" t="s">
        <v>3596</v>
      </c>
      <c r="G1508" s="3" t="s">
        <v>3597</v>
      </c>
      <c r="H1508" s="11">
        <v>3.2160796738224529E-4</v>
      </c>
      <c r="I1508" s="11">
        <v>2.749663930550819E-3</v>
      </c>
      <c r="J1508" s="11">
        <v>0.49849310876659031</v>
      </c>
      <c r="K1508" s="11">
        <v>0.37824577978573709</v>
      </c>
      <c r="L1508" s="11">
        <v>1.6686255275445361</v>
      </c>
      <c r="M1508" s="11">
        <v>163</v>
      </c>
      <c r="N1508" s="11" t="s">
        <v>14133</v>
      </c>
    </row>
    <row r="1509" spans="1:14" s="11" customFormat="1" ht="16" hidden="1" x14ac:dyDescent="0.2">
      <c r="F1509" s="11" t="s">
        <v>4507</v>
      </c>
      <c r="G1509" s="11" t="s">
        <v>4508</v>
      </c>
      <c r="H1509" s="11">
        <v>0.17370892018779341</v>
      </c>
      <c r="I1509" s="11">
        <v>0.30617017449181511</v>
      </c>
      <c r="J1509" s="11">
        <v>0.16197894888340181</v>
      </c>
      <c r="K1509" s="11">
        <v>-0.43337810050800468</v>
      </c>
      <c r="L1509" s="11">
        <v>-1.252724976219501</v>
      </c>
      <c r="M1509" s="11">
        <v>15</v>
      </c>
      <c r="N1509" s="11" t="s">
        <v>14430</v>
      </c>
    </row>
    <row r="1510" spans="1:14" s="11" customFormat="1" ht="32" hidden="1" x14ac:dyDescent="0.2">
      <c r="F1510" s="11" t="s">
        <v>4510</v>
      </c>
      <c r="G1510" s="11" t="s">
        <v>4511</v>
      </c>
      <c r="H1510" s="11">
        <v>0.7039106145251397</v>
      </c>
      <c r="I1510" s="11">
        <v>0.78399286532072276</v>
      </c>
      <c r="J1510" s="11">
        <v>4.5315244127026699E-2</v>
      </c>
      <c r="K1510" s="11">
        <v>0.2146427298936103</v>
      </c>
      <c r="L1510" s="11">
        <v>0.88289917641974114</v>
      </c>
      <c r="M1510" s="11">
        <v>100</v>
      </c>
      <c r="N1510" s="11" t="s">
        <v>14431</v>
      </c>
    </row>
    <row r="1511" spans="1:14" s="11" customFormat="1" ht="48" hidden="1" x14ac:dyDescent="0.2">
      <c r="F1511" s="11" t="s">
        <v>4513</v>
      </c>
      <c r="G1511" s="11" t="s">
        <v>4514</v>
      </c>
      <c r="H1511" s="11">
        <v>1.7359245946307111E-2</v>
      </c>
      <c r="I1511" s="11">
        <v>5.749739853157107E-2</v>
      </c>
      <c r="J1511" s="11">
        <v>0.35248785758361922</v>
      </c>
      <c r="K1511" s="11">
        <v>-0.28347521034081802</v>
      </c>
      <c r="L1511" s="11">
        <v>-1.376110008037934</v>
      </c>
      <c r="M1511" s="11">
        <v>126</v>
      </c>
      <c r="N1511" s="11" t="s">
        <v>14432</v>
      </c>
    </row>
    <row r="1512" spans="1:14" s="11" customFormat="1" ht="16" hidden="1" x14ac:dyDescent="0.2">
      <c r="F1512" s="11" t="s">
        <v>4516</v>
      </c>
      <c r="G1512" s="11" t="s">
        <v>4517</v>
      </c>
      <c r="H1512" s="11">
        <v>2.214350425307985E-2</v>
      </c>
      <c r="I1512" s="11">
        <v>6.7970568506164272E-2</v>
      </c>
      <c r="J1512" s="11">
        <v>0.35248785758361922</v>
      </c>
      <c r="K1512" s="11">
        <v>-0.50299173512144779</v>
      </c>
      <c r="L1512" s="11">
        <v>-1.6214513816624421</v>
      </c>
      <c r="M1512" s="11">
        <v>21</v>
      </c>
      <c r="N1512" s="11" t="s">
        <v>14433</v>
      </c>
    </row>
    <row r="1513" spans="1:14" s="11" customFormat="1" ht="16" hidden="1" x14ac:dyDescent="0.2">
      <c r="F1513" s="11" t="s">
        <v>4519</v>
      </c>
      <c r="G1513" s="11" t="s">
        <v>4520</v>
      </c>
      <c r="H1513" s="11">
        <v>0.96596434359805505</v>
      </c>
      <c r="I1513" s="11">
        <v>0.97552243234114022</v>
      </c>
      <c r="J1513" s="11">
        <v>3.7614259956216103E-2</v>
      </c>
      <c r="K1513" s="11">
        <v>0.1807982065012346</v>
      </c>
      <c r="L1513" s="11">
        <v>0.57132698949541894</v>
      </c>
      <c r="M1513" s="11">
        <v>27</v>
      </c>
      <c r="N1513" s="11" t="s">
        <v>14434</v>
      </c>
    </row>
    <row r="1514" spans="1:14" s="11" customFormat="1" ht="32" hidden="1" x14ac:dyDescent="0.2">
      <c r="F1514" s="11" t="s">
        <v>4522</v>
      </c>
      <c r="G1514" s="11" t="s">
        <v>4523</v>
      </c>
      <c r="H1514" s="11">
        <v>0.73152709359605916</v>
      </c>
      <c r="I1514" s="11">
        <v>0.80342221661366042</v>
      </c>
      <c r="J1514" s="11">
        <v>7.0281284171739219E-2</v>
      </c>
      <c r="K1514" s="11">
        <v>-0.25687873846966258</v>
      </c>
      <c r="L1514" s="11">
        <v>-0.81334411400371975</v>
      </c>
      <c r="M1514" s="11">
        <v>20</v>
      </c>
      <c r="N1514" s="11" t="s">
        <v>14435</v>
      </c>
    </row>
    <row r="1515" spans="1:14" s="11" customFormat="1" ht="32" hidden="1" x14ac:dyDescent="0.2">
      <c r="A1515" s="3"/>
      <c r="B1515" s="4" t="str">
        <f>VLOOKUP(F1515,decisions3!A:B,2,FALSE)</f>
        <v>no_redundant</v>
      </c>
      <c r="C1515" s="3" t="str">
        <f>IF(L1515&gt;0,"EC-side","iPSC-side")</f>
        <v>EC-side</v>
      </c>
      <c r="D1515" s="47"/>
      <c r="E1515" s="4" t="str">
        <f>VLOOKUP(F1515,collapsed3!A:J,10,FALSE)</f>
        <v>redundant</v>
      </c>
      <c r="F1515" s="11" t="s">
        <v>5388</v>
      </c>
      <c r="G1515" s="3" t="s">
        <v>5389</v>
      </c>
      <c r="H1515" s="11">
        <v>2.2261163193431758E-3</v>
      </c>
      <c r="I1515" s="11">
        <v>1.2492260994802081E-2</v>
      </c>
      <c r="J1515" s="11">
        <v>0.43170769580334639</v>
      </c>
      <c r="K1515" s="11">
        <v>0.41112733954268232</v>
      </c>
      <c r="L1515" s="11">
        <v>1.668443946302923</v>
      </c>
      <c r="M1515" s="11">
        <v>91</v>
      </c>
      <c r="N1515" s="11" t="s">
        <v>14719</v>
      </c>
    </row>
    <row r="1516" spans="1:14" s="11" customFormat="1" ht="16" hidden="1" x14ac:dyDescent="0.2">
      <c r="F1516" s="11" t="s">
        <v>4528</v>
      </c>
      <c r="G1516" s="11" t="s">
        <v>4529</v>
      </c>
      <c r="H1516" s="11">
        <v>0.92837465564738297</v>
      </c>
      <c r="I1516" s="11">
        <v>0.94772321428571427</v>
      </c>
      <c r="J1516" s="11">
        <v>6.4070375049972164E-2</v>
      </c>
      <c r="K1516" s="11">
        <v>-0.19604872036730589</v>
      </c>
      <c r="L1516" s="11">
        <v>-0.71381169779914722</v>
      </c>
      <c r="M1516" s="11">
        <v>35</v>
      </c>
      <c r="N1516" s="11" t="s">
        <v>14437</v>
      </c>
    </row>
    <row r="1517" spans="1:14" s="11" customFormat="1" ht="16" hidden="1" x14ac:dyDescent="0.2">
      <c r="F1517" s="11" t="s">
        <v>4531</v>
      </c>
      <c r="G1517" s="11" t="s">
        <v>4532</v>
      </c>
      <c r="H1517" s="11">
        <v>0.39137645107794361</v>
      </c>
      <c r="I1517" s="11">
        <v>0.53593936410365584</v>
      </c>
      <c r="J1517" s="11">
        <v>8.2205492041586933E-2</v>
      </c>
      <c r="K1517" s="11">
        <v>0.33822153807532629</v>
      </c>
      <c r="L1517" s="11">
        <v>1.053821875341161</v>
      </c>
      <c r="M1517" s="11">
        <v>26</v>
      </c>
      <c r="N1517" s="11" t="s">
        <v>14438</v>
      </c>
    </row>
    <row r="1518" spans="1:14" s="11" customFormat="1" ht="16" hidden="1" x14ac:dyDescent="0.2">
      <c r="F1518" s="11" t="s">
        <v>4534</v>
      </c>
      <c r="G1518" s="11" t="s">
        <v>4535</v>
      </c>
      <c r="H1518" s="11">
        <v>0.29032258064516131</v>
      </c>
      <c r="I1518" s="11">
        <v>0.43877535788389488</v>
      </c>
      <c r="J1518" s="11">
        <v>8.9436683371862058E-2</v>
      </c>
      <c r="K1518" s="11">
        <v>0.27238264212999491</v>
      </c>
      <c r="L1518" s="11">
        <v>1.1048225783022041</v>
      </c>
      <c r="M1518" s="11">
        <v>88</v>
      </c>
      <c r="N1518" s="11" t="s">
        <v>14439</v>
      </c>
    </row>
    <row r="1519" spans="1:14" s="11" customFormat="1" ht="16" hidden="1" x14ac:dyDescent="0.2">
      <c r="F1519" s="11" t="s">
        <v>4537</v>
      </c>
      <c r="G1519" s="11" t="s">
        <v>4538</v>
      </c>
      <c r="H1519" s="11">
        <v>0.2220472440944882</v>
      </c>
      <c r="I1519" s="11">
        <v>0.36424223968488117</v>
      </c>
      <c r="J1519" s="11">
        <v>0.1128433556755625</v>
      </c>
      <c r="K1519" s="11">
        <v>0.3389291735898407</v>
      </c>
      <c r="L1519" s="11">
        <v>1.172398035377356</v>
      </c>
      <c r="M1519" s="11">
        <v>40</v>
      </c>
      <c r="N1519" s="11" t="s">
        <v>14440</v>
      </c>
    </row>
    <row r="1520" spans="1:14" s="11" customFormat="1" ht="16" hidden="1" x14ac:dyDescent="0.2">
      <c r="F1520" s="11" t="s">
        <v>4540</v>
      </c>
      <c r="G1520" s="11" t="s">
        <v>4541</v>
      </c>
      <c r="H1520" s="11">
        <v>0.1208053691275168</v>
      </c>
      <c r="I1520" s="11">
        <v>0.23668286476932801</v>
      </c>
      <c r="J1520" s="11">
        <v>0.1644057558382101</v>
      </c>
      <c r="K1520" s="11">
        <v>0.45659779265934253</v>
      </c>
      <c r="L1520" s="11">
        <v>1.3515949303286161</v>
      </c>
      <c r="M1520" s="11">
        <v>20</v>
      </c>
      <c r="N1520" s="11" t="s">
        <v>14441</v>
      </c>
    </row>
    <row r="1521" spans="1:14" s="11" customFormat="1" ht="32" hidden="1" x14ac:dyDescent="0.2">
      <c r="F1521" s="11" t="s">
        <v>4543</v>
      </c>
      <c r="G1521" s="11" t="s">
        <v>4544</v>
      </c>
      <c r="H1521" s="11">
        <v>0.1082706766917293</v>
      </c>
      <c r="I1521" s="11">
        <v>0.21990797890248009</v>
      </c>
      <c r="J1521" s="11">
        <v>0.1644057558382101</v>
      </c>
      <c r="K1521" s="11">
        <v>0.35346815917903363</v>
      </c>
      <c r="L1521" s="11">
        <v>1.291319262632626</v>
      </c>
      <c r="M1521" s="11">
        <v>51</v>
      </c>
      <c r="N1521" s="11" t="s">
        <v>14442</v>
      </c>
    </row>
    <row r="1522" spans="1:14" s="11" customFormat="1" ht="64" hidden="1" x14ac:dyDescent="0.2">
      <c r="A1522" s="3"/>
      <c r="B1522" s="4" t="str">
        <f>VLOOKUP(F1522,decisions3!A:B,2,FALSE)</f>
        <v>no_redundant</v>
      </c>
      <c r="C1522" s="3" t="str">
        <f>IF(L1522&gt;0,"EC-side","iPSC-side")</f>
        <v>EC-side</v>
      </c>
      <c r="D1522" s="47"/>
      <c r="E1522" s="4" t="str">
        <f>VLOOKUP(F1522,collapsed3!A:J,10,FALSE)</f>
        <v>redundant</v>
      </c>
      <c r="F1522" s="11" t="s">
        <v>96</v>
      </c>
      <c r="G1522" s="3" t="s">
        <v>97</v>
      </c>
      <c r="H1522" s="11">
        <v>3.9223088377778617E-4</v>
      </c>
      <c r="I1522" s="11">
        <v>3.186632006015547E-3</v>
      </c>
      <c r="J1522" s="11">
        <v>0.49849310876659031</v>
      </c>
      <c r="K1522" s="11">
        <v>0.37403177173310431</v>
      </c>
      <c r="L1522" s="11">
        <v>1.6667637712419141</v>
      </c>
      <c r="M1522" s="11">
        <v>175</v>
      </c>
      <c r="N1522" s="11" t="s">
        <v>12981</v>
      </c>
    </row>
    <row r="1523" spans="1:14" s="11" customFormat="1" ht="16" hidden="1" x14ac:dyDescent="0.2">
      <c r="F1523" s="11" t="s">
        <v>4549</v>
      </c>
      <c r="G1523" s="11" t="s">
        <v>4550</v>
      </c>
      <c r="H1523" s="11">
        <v>0.198813056379822</v>
      </c>
      <c r="I1523" s="11">
        <v>0.33643701665103548</v>
      </c>
      <c r="J1523" s="11">
        <v>0.1709323353700562</v>
      </c>
      <c r="K1523" s="11">
        <v>-0.27925614168998641</v>
      </c>
      <c r="L1523" s="11">
        <v>-1.1666897885684011</v>
      </c>
      <c r="M1523" s="11">
        <v>55</v>
      </c>
      <c r="N1523" s="11" t="s">
        <v>14444</v>
      </c>
    </row>
    <row r="1524" spans="1:14" s="11" customFormat="1" ht="32" hidden="1" x14ac:dyDescent="0.2">
      <c r="F1524" s="11" t="s">
        <v>4552</v>
      </c>
      <c r="G1524" s="11" t="s">
        <v>4553</v>
      </c>
      <c r="H1524" s="11">
        <v>0.68588770864946891</v>
      </c>
      <c r="I1524" s="11">
        <v>0.77057198336168509</v>
      </c>
      <c r="J1524" s="11">
        <v>5.0294806366235838E-2</v>
      </c>
      <c r="K1524" s="11">
        <v>0.23935238212906901</v>
      </c>
      <c r="L1524" s="11">
        <v>0.87921504574618803</v>
      </c>
      <c r="M1524" s="11">
        <v>53</v>
      </c>
      <c r="N1524" s="11" t="s">
        <v>14445</v>
      </c>
    </row>
    <row r="1525" spans="1:14" s="11" customFormat="1" ht="32" hidden="1" x14ac:dyDescent="0.2">
      <c r="F1525" s="11" t="s">
        <v>4555</v>
      </c>
      <c r="G1525" s="11" t="s">
        <v>4556</v>
      </c>
      <c r="H1525" s="11">
        <v>0.1217616580310881</v>
      </c>
      <c r="I1525" s="11">
        <v>0.2379853830817078</v>
      </c>
      <c r="J1525" s="11">
        <v>0.20658792269689111</v>
      </c>
      <c r="K1525" s="11">
        <v>-0.34329920422619442</v>
      </c>
      <c r="L1525" s="11">
        <v>-1.312400099266279</v>
      </c>
      <c r="M1525" s="11">
        <v>38</v>
      </c>
      <c r="N1525" s="11" t="s">
        <v>14446</v>
      </c>
    </row>
    <row r="1526" spans="1:14" s="11" customFormat="1" ht="128" hidden="1" x14ac:dyDescent="0.2">
      <c r="A1526" s="3"/>
      <c r="B1526" s="4" t="str">
        <f>VLOOKUP(F1526,decisions3!A:B,2,FALSE)</f>
        <v>no_redundant</v>
      </c>
      <c r="C1526" s="3" t="str">
        <f>IF(L1526&gt;0,"EC-side","iPSC-side")</f>
        <v>EC-side</v>
      </c>
      <c r="D1526" s="47"/>
      <c r="E1526" s="4" t="str">
        <f>VLOOKUP(F1526,collapsed3!A:J,10,FALSE)</f>
        <v>main</v>
      </c>
      <c r="F1526" s="11" t="s">
        <v>2287</v>
      </c>
      <c r="G1526" s="3" t="s">
        <v>2288</v>
      </c>
      <c r="H1526" s="11">
        <v>1.0175225654672721E-6</v>
      </c>
      <c r="I1526" s="11">
        <v>2.4164240901132909E-5</v>
      </c>
      <c r="J1526" s="11">
        <v>0.6435518361507222</v>
      </c>
      <c r="K1526" s="11">
        <v>0.34426136846455818</v>
      </c>
      <c r="L1526" s="11">
        <v>1.666404169530181</v>
      </c>
      <c r="M1526" s="11">
        <v>431</v>
      </c>
      <c r="N1526" s="11" t="s">
        <v>13701</v>
      </c>
    </row>
    <row r="1527" spans="1:14" s="11" customFormat="1" ht="16" hidden="1" x14ac:dyDescent="0.2">
      <c r="F1527" s="11" t="s">
        <v>4561</v>
      </c>
      <c r="G1527" s="11" t="s">
        <v>4562</v>
      </c>
      <c r="H1527" s="11">
        <v>0.4079861111111111</v>
      </c>
      <c r="I1527" s="11">
        <v>0.54993092814233957</v>
      </c>
      <c r="J1527" s="11">
        <v>8.2434409152709595E-2</v>
      </c>
      <c r="K1527" s="11">
        <v>0.39061394045396391</v>
      </c>
      <c r="L1527" s="11">
        <v>1.0550573852299041</v>
      </c>
      <c r="M1527" s="11">
        <v>15</v>
      </c>
      <c r="N1527" s="11" t="s">
        <v>14448</v>
      </c>
    </row>
    <row r="1528" spans="1:14" s="11" customFormat="1" ht="17" hidden="1" x14ac:dyDescent="0.2">
      <c r="A1528" s="3"/>
      <c r="B1528" s="4" t="str">
        <f>VLOOKUP(F1528,decisions3!A:B,2,FALSE)</f>
        <v>no_redundant</v>
      </c>
      <c r="C1528" s="3" t="str">
        <f>IF(L1528&gt;0,"EC-side","iPSC-side")</f>
        <v>EC-side</v>
      </c>
      <c r="D1528" s="47"/>
      <c r="E1528" s="4" t="str">
        <f>VLOOKUP(F1528,collapsed3!A:J,10,FALSE)</f>
        <v>redundant</v>
      </c>
      <c r="F1528" s="11" t="s">
        <v>2302</v>
      </c>
      <c r="G1528" s="3" t="s">
        <v>2303</v>
      </c>
      <c r="H1528" s="11">
        <v>8.154888862816621E-3</v>
      </c>
      <c r="I1528" s="11">
        <v>3.3320746247271972E-2</v>
      </c>
      <c r="J1528" s="11">
        <v>0.38073040072279241</v>
      </c>
      <c r="K1528" s="11">
        <v>0.53698223103766263</v>
      </c>
      <c r="L1528" s="11">
        <v>1.665913810160516</v>
      </c>
      <c r="M1528" s="11">
        <v>25</v>
      </c>
      <c r="N1528" s="11" t="s">
        <v>13706</v>
      </c>
    </row>
    <row r="1529" spans="1:14" s="11" customFormat="1" ht="32" hidden="1" x14ac:dyDescent="0.2">
      <c r="F1529" s="11" t="s">
        <v>4567</v>
      </c>
      <c r="G1529" s="11" t="s">
        <v>4568</v>
      </c>
      <c r="H1529" s="11">
        <v>0.46917293233082707</v>
      </c>
      <c r="I1529" s="11">
        <v>0.6037505110293464</v>
      </c>
      <c r="J1529" s="11">
        <v>6.7833826347945519E-2</v>
      </c>
      <c r="K1529" s="11">
        <v>0.2727325836083781</v>
      </c>
      <c r="L1529" s="11">
        <v>1.0007656696041449</v>
      </c>
      <c r="M1529" s="11">
        <v>52</v>
      </c>
      <c r="N1529" s="11" t="s">
        <v>14450</v>
      </c>
    </row>
    <row r="1530" spans="1:14" s="11" customFormat="1" ht="112" hidden="1" x14ac:dyDescent="0.2">
      <c r="A1530" s="3"/>
      <c r="B1530" s="4" t="str">
        <f>VLOOKUP(F1530,decisions3!A:B,2,FALSE)</f>
        <v>no_redundant</v>
      </c>
      <c r="C1530" s="3" t="str">
        <f>IF(L1530&gt;0,"EC-side","iPSC-side")</f>
        <v>EC-side</v>
      </c>
      <c r="D1530" s="47"/>
      <c r="E1530" s="4" t="str">
        <f>VLOOKUP(F1530,collapsed3!A:J,10,FALSE)</f>
        <v>main</v>
      </c>
      <c r="F1530" s="11" t="s">
        <v>3584</v>
      </c>
      <c r="G1530" s="3" t="s">
        <v>3585</v>
      </c>
      <c r="H1530" s="11">
        <v>3.1660375321268407E-5</v>
      </c>
      <c r="I1530" s="11">
        <v>4.3091618972771237E-4</v>
      </c>
      <c r="J1530" s="11">
        <v>0.55733223875864601</v>
      </c>
      <c r="K1530" s="11">
        <v>0.35092093466373958</v>
      </c>
      <c r="L1530" s="11">
        <v>1.665496560434476</v>
      </c>
      <c r="M1530" s="11">
        <v>316</v>
      </c>
      <c r="N1530" s="11" t="s">
        <v>14129</v>
      </c>
    </row>
    <row r="1531" spans="1:14" s="11" customFormat="1" ht="32" hidden="1" x14ac:dyDescent="0.2">
      <c r="F1531" s="11" t="s">
        <v>4573</v>
      </c>
      <c r="G1531" s="11" t="s">
        <v>4574</v>
      </c>
      <c r="H1531" s="11">
        <v>0.26874999999999999</v>
      </c>
      <c r="I1531" s="11">
        <v>0.41816936636493568</v>
      </c>
      <c r="J1531" s="11">
        <v>0.1002791067541304</v>
      </c>
      <c r="K1531" s="11">
        <v>0.32477523540775011</v>
      </c>
      <c r="L1531" s="11">
        <v>1.138540976591389</v>
      </c>
      <c r="M1531" s="11">
        <v>42</v>
      </c>
      <c r="N1531" s="11" t="s">
        <v>14452</v>
      </c>
    </row>
    <row r="1532" spans="1:14" s="11" customFormat="1" ht="16" hidden="1" x14ac:dyDescent="0.2">
      <c r="F1532" s="11" t="s">
        <v>4576</v>
      </c>
      <c r="G1532" s="11" t="s">
        <v>4577</v>
      </c>
      <c r="H1532" s="11">
        <v>0.25249169435215951</v>
      </c>
      <c r="I1532" s="11">
        <v>0.40030964745347231</v>
      </c>
      <c r="J1532" s="11">
        <v>0.10797236031734531</v>
      </c>
      <c r="K1532" s="11">
        <v>0.38860500246967411</v>
      </c>
      <c r="L1532" s="11">
        <v>1.1797078940420449</v>
      </c>
      <c r="M1532" s="11">
        <v>22</v>
      </c>
      <c r="N1532" s="11" t="s">
        <v>14453</v>
      </c>
    </row>
    <row r="1533" spans="1:14" s="11" customFormat="1" ht="112" hidden="1" x14ac:dyDescent="0.2">
      <c r="A1533" s="3"/>
      <c r="B1533" s="4" t="str">
        <f>VLOOKUP(F1533,decisions3!A:B,2,FALSE)</f>
        <v>no_redundant</v>
      </c>
      <c r="C1533" s="3" t="str">
        <f>IF(L1533&gt;0,"EC-side","iPSC-side")</f>
        <v>EC-side</v>
      </c>
      <c r="D1533" s="47"/>
      <c r="E1533" s="4" t="str">
        <f>VLOOKUP(F1533,collapsed3!A:J,10,FALSE)</f>
        <v>main</v>
      </c>
      <c r="F1533" s="11" t="s">
        <v>6685</v>
      </c>
      <c r="G1533" s="3" t="s">
        <v>6686</v>
      </c>
      <c r="H1533" s="11">
        <v>2.7690870540575811E-5</v>
      </c>
      <c r="I1533" s="11">
        <v>3.8982061717896812E-4</v>
      </c>
      <c r="J1533" s="11">
        <v>0.57561026107112856</v>
      </c>
      <c r="K1533" s="11">
        <v>0.35083685699538009</v>
      </c>
      <c r="L1533" s="11">
        <v>1.6648015835172509</v>
      </c>
      <c r="M1533" s="11">
        <v>315</v>
      </c>
      <c r="N1533" s="11" t="s">
        <v>15145</v>
      </c>
    </row>
    <row r="1534" spans="1:14" s="11" customFormat="1" ht="48" hidden="1" x14ac:dyDescent="0.2">
      <c r="F1534" s="11" t="s">
        <v>4582</v>
      </c>
      <c r="G1534" s="11" t="s">
        <v>4583</v>
      </c>
      <c r="H1534" s="11">
        <v>0.54993342210386154</v>
      </c>
      <c r="I1534" s="11">
        <v>0.66768868274766235</v>
      </c>
      <c r="J1534" s="11">
        <v>5.4455595394037062E-2</v>
      </c>
      <c r="K1534" s="11">
        <v>0.22050071731496049</v>
      </c>
      <c r="L1534" s="11">
        <v>0.95334933633219465</v>
      </c>
      <c r="M1534" s="11">
        <v>141</v>
      </c>
      <c r="N1534" s="11" t="s">
        <v>14455</v>
      </c>
    </row>
    <row r="1535" spans="1:14" s="11" customFormat="1" ht="32" hidden="1" x14ac:dyDescent="0.2">
      <c r="A1535" s="3"/>
      <c r="B1535" s="4" t="str">
        <f>VLOOKUP(F1535,decisions3!A:B,2,FALSE)</f>
        <v>no_biology</v>
      </c>
      <c r="C1535" s="3" t="str">
        <f t="shared" ref="C1535:C1536" si="94">IF(L1535&gt;0,"EC-side","iPSC-side")</f>
        <v>EC-side</v>
      </c>
      <c r="D1535" s="47"/>
      <c r="E1535" s="4" t="str">
        <f>VLOOKUP(F1535,collapsed3!A:J,10,FALSE)</f>
        <v>redundant</v>
      </c>
      <c r="F1535" s="11" t="s">
        <v>5373</v>
      </c>
      <c r="G1535" s="3" t="s">
        <v>5374</v>
      </c>
      <c r="H1535" s="11">
        <v>5.3370690308781081E-3</v>
      </c>
      <c r="I1535" s="11">
        <v>2.4276974171097351E-2</v>
      </c>
      <c r="J1535" s="11">
        <v>0.40701791892395389</v>
      </c>
      <c r="K1535" s="11">
        <v>0.48466394577673988</v>
      </c>
      <c r="L1535" s="11">
        <v>1.6645140178622539</v>
      </c>
      <c r="M1535" s="11">
        <v>39</v>
      </c>
      <c r="N1535" s="11" t="s">
        <v>14714</v>
      </c>
    </row>
    <row r="1536" spans="1:14" s="11" customFormat="1" ht="48" hidden="1" x14ac:dyDescent="0.2">
      <c r="A1536" s="3"/>
      <c r="B1536" s="4" t="str">
        <f>VLOOKUP(F1536,decisions3!A:B,2,FALSE)</f>
        <v>no_redundant</v>
      </c>
      <c r="C1536" s="3" t="str">
        <f t="shared" si="94"/>
        <v>EC-side</v>
      </c>
      <c r="D1536" s="47"/>
      <c r="E1536" s="4" t="str">
        <f>VLOOKUP(F1536,collapsed3!A:J,10,FALSE)</f>
        <v>redundant</v>
      </c>
      <c r="F1536" s="11" t="s">
        <v>3742</v>
      </c>
      <c r="G1536" s="3" t="s">
        <v>3743</v>
      </c>
      <c r="H1536" s="11">
        <v>2.79764586325318E-3</v>
      </c>
      <c r="I1536" s="11">
        <v>1.480893255978102E-2</v>
      </c>
      <c r="J1536" s="11">
        <v>0.43170769580334639</v>
      </c>
      <c r="K1536" s="11">
        <v>0.42181762227943459</v>
      </c>
      <c r="L1536" s="11">
        <v>1.66433767557847</v>
      </c>
      <c r="M1536" s="11">
        <v>75</v>
      </c>
      <c r="N1536" s="11" t="s">
        <v>14180</v>
      </c>
    </row>
    <row r="1537" spans="1:14" s="11" customFormat="1" ht="32" hidden="1" x14ac:dyDescent="0.2">
      <c r="F1537" s="11" t="s">
        <v>4591</v>
      </c>
      <c r="G1537" s="11" t="s">
        <v>4592</v>
      </c>
      <c r="H1537" s="11">
        <v>1.5276853315007371E-2</v>
      </c>
      <c r="I1537" s="11">
        <v>5.230000306793927E-2</v>
      </c>
      <c r="J1537" s="11">
        <v>0.38073040072279241</v>
      </c>
      <c r="K1537" s="11">
        <v>-0.44045405620795131</v>
      </c>
      <c r="L1537" s="11">
        <v>-1.6036894149335641</v>
      </c>
      <c r="M1537" s="11">
        <v>35</v>
      </c>
      <c r="N1537" s="11" t="s">
        <v>14458</v>
      </c>
    </row>
    <row r="1538" spans="1:14" s="11" customFormat="1" ht="32" hidden="1" x14ac:dyDescent="0.2">
      <c r="F1538" s="11" t="s">
        <v>4594</v>
      </c>
      <c r="G1538" s="11" t="s">
        <v>4595</v>
      </c>
      <c r="H1538" s="11">
        <v>0.16797900262467191</v>
      </c>
      <c r="I1538" s="11">
        <v>0.30061338223133072</v>
      </c>
      <c r="J1538" s="11">
        <v>0.17520404755855129</v>
      </c>
      <c r="K1538" s="11">
        <v>-0.36262078246253099</v>
      </c>
      <c r="L1538" s="11">
        <v>-1.264971917119502</v>
      </c>
      <c r="M1538" s="11">
        <v>28</v>
      </c>
      <c r="N1538" s="11" t="s">
        <v>14459</v>
      </c>
    </row>
    <row r="1539" spans="1:14" s="11" customFormat="1" ht="17" hidden="1" x14ac:dyDescent="0.2">
      <c r="A1539" s="3"/>
      <c r="B1539" s="4" t="str">
        <f>VLOOKUP(F1539,decisions3!A:B,2,FALSE)</f>
        <v>no_biology</v>
      </c>
      <c r="C1539" s="3" t="str">
        <f t="shared" ref="C1539:C1543" si="95">IF(L1539&gt;0,"EC-side","iPSC-side")</f>
        <v>EC-side</v>
      </c>
      <c r="D1539" s="47"/>
      <c r="E1539" s="4" t="str">
        <f>VLOOKUP(F1539,collapsed3!A:J,10,FALSE)</f>
        <v>redundant</v>
      </c>
      <c r="F1539" s="11" t="s">
        <v>9501</v>
      </c>
      <c r="G1539" s="3" t="s">
        <v>9502</v>
      </c>
      <c r="H1539" s="11">
        <v>9.2608347396161798E-3</v>
      </c>
      <c r="I1539" s="11">
        <v>3.6222618274953822E-2</v>
      </c>
      <c r="J1539" s="11">
        <v>0.38073040072279241</v>
      </c>
      <c r="K1539" s="11">
        <v>0.48954582162975868</v>
      </c>
      <c r="L1539" s="11">
        <v>1.664289710150364</v>
      </c>
      <c r="M1539" s="11">
        <v>35</v>
      </c>
      <c r="N1539" s="11" t="s">
        <v>16073</v>
      </c>
    </row>
    <row r="1540" spans="1:14" s="11" customFormat="1" ht="32" hidden="1" x14ac:dyDescent="0.2">
      <c r="A1540" s="3"/>
      <c r="B1540" s="4" t="str">
        <f>VLOOKUP(F1540,decisions3!A:B,2,FALSE)</f>
        <v>no_redundant</v>
      </c>
      <c r="C1540" s="3" t="str">
        <f t="shared" si="95"/>
        <v>EC-side</v>
      </c>
      <c r="D1540" s="47"/>
      <c r="E1540" s="4" t="str">
        <f>VLOOKUP(F1540,collapsed3!A:J,10,FALSE)</f>
        <v>redundant</v>
      </c>
      <c r="F1540" s="11" t="s">
        <v>815</v>
      </c>
      <c r="G1540" s="3" t="s">
        <v>816</v>
      </c>
      <c r="H1540" s="11">
        <v>6.729723215125983E-3</v>
      </c>
      <c r="I1540" s="11">
        <v>2.915023344907355E-2</v>
      </c>
      <c r="J1540" s="11">
        <v>0.40701791892395389</v>
      </c>
      <c r="K1540" s="11">
        <v>0.47919645183923532</v>
      </c>
      <c r="L1540" s="11">
        <v>1.664281460752828</v>
      </c>
      <c r="M1540" s="11">
        <v>41</v>
      </c>
      <c r="N1540" s="11" t="s">
        <v>13218</v>
      </c>
    </row>
    <row r="1541" spans="1:14" s="11" customFormat="1" ht="32" hidden="1" x14ac:dyDescent="0.2">
      <c r="A1541" s="3"/>
      <c r="B1541" s="4" t="str">
        <f>VLOOKUP(F1541,decisions3!A:B,2,FALSE)</f>
        <v>no_biology</v>
      </c>
      <c r="C1541" s="3" t="str">
        <f t="shared" si="95"/>
        <v>EC-side</v>
      </c>
      <c r="D1541" s="47"/>
      <c r="E1541" s="4" t="str">
        <f>VLOOKUP(F1541,collapsed3!A:J,10,FALSE)</f>
        <v>redundant</v>
      </c>
      <c r="F1541" s="11" t="s">
        <v>6662</v>
      </c>
      <c r="G1541" s="3" t="s">
        <v>6663</v>
      </c>
      <c r="H1541" s="11">
        <v>7.5748602322011126E-3</v>
      </c>
      <c r="I1541" s="11">
        <v>3.151527836734884E-2</v>
      </c>
      <c r="J1541" s="11">
        <v>0.40701791892395389</v>
      </c>
      <c r="K1541" s="11">
        <v>0.50017503455447643</v>
      </c>
      <c r="L1541" s="11">
        <v>1.663549448650903</v>
      </c>
      <c r="M1541" s="11">
        <v>33</v>
      </c>
      <c r="N1541" s="11" t="s">
        <v>15137</v>
      </c>
    </row>
    <row r="1542" spans="1:14" s="11" customFormat="1" ht="17" hidden="1" x14ac:dyDescent="0.2">
      <c r="A1542" s="3"/>
      <c r="B1542" s="4" t="str">
        <f>VLOOKUP(F1542,decisions3!A:B,2,FALSE)</f>
        <v>no_redundant</v>
      </c>
      <c r="C1542" s="3" t="str">
        <f t="shared" si="95"/>
        <v>EC-side</v>
      </c>
      <c r="D1542" s="47"/>
      <c r="E1542" s="4" t="str">
        <f>VLOOKUP(F1542,collapsed3!A:J,10,FALSE)</f>
        <v>redundant</v>
      </c>
      <c r="F1542" s="11" t="s">
        <v>7459</v>
      </c>
      <c r="G1542" s="3" t="s">
        <v>7460</v>
      </c>
      <c r="H1542" s="11">
        <v>1.091987735015975E-2</v>
      </c>
      <c r="I1542" s="11">
        <v>4.0426818968134111E-2</v>
      </c>
      <c r="J1542" s="11">
        <v>0.38073040072279241</v>
      </c>
      <c r="K1542" s="11">
        <v>0.61579901863641728</v>
      </c>
      <c r="L1542" s="11">
        <v>1.6632875459452541</v>
      </c>
      <c r="M1542" s="11">
        <v>15</v>
      </c>
      <c r="N1542" s="11" t="s">
        <v>15399</v>
      </c>
    </row>
    <row r="1543" spans="1:14" s="11" customFormat="1" ht="34" hidden="1" x14ac:dyDescent="0.2">
      <c r="A1543" s="3"/>
      <c r="B1543" s="4" t="str">
        <f>VLOOKUP(F1543,decisions3!A:B,2,FALSE)</f>
        <v>no_redundant</v>
      </c>
      <c r="C1543" s="3" t="str">
        <f t="shared" si="95"/>
        <v>EC-side</v>
      </c>
      <c r="D1543" s="47"/>
      <c r="E1543" s="4" t="str">
        <f>VLOOKUP(F1543,collapsed3!A:J,10,FALSE)</f>
        <v>redundant</v>
      </c>
      <c r="F1543" s="11" t="s">
        <v>4388</v>
      </c>
      <c r="G1543" s="3" t="s">
        <v>4389</v>
      </c>
      <c r="H1543" s="11">
        <v>1.091987735015975E-2</v>
      </c>
      <c r="I1543" s="11">
        <v>4.0426818968134111E-2</v>
      </c>
      <c r="J1543" s="11">
        <v>0.38073040072279241</v>
      </c>
      <c r="K1543" s="11">
        <v>0.61574675275666435</v>
      </c>
      <c r="L1543" s="11">
        <v>1.6631463745821311</v>
      </c>
      <c r="M1543" s="11">
        <v>15</v>
      </c>
      <c r="N1543" s="11" t="s">
        <v>14391</v>
      </c>
    </row>
    <row r="1544" spans="1:14" s="11" customFormat="1" ht="64" hidden="1" x14ac:dyDescent="0.2">
      <c r="F1544" s="11" t="s">
        <v>4612</v>
      </c>
      <c r="G1544" s="11" t="s">
        <v>4613</v>
      </c>
      <c r="H1544" s="11">
        <v>0.1150341055999749</v>
      </c>
      <c r="I1544" s="11">
        <v>0.22866791776598791</v>
      </c>
      <c r="J1544" s="11">
        <v>0.28780513053556428</v>
      </c>
      <c r="K1544" s="11">
        <v>-0.19494866774370651</v>
      </c>
      <c r="L1544" s="11">
        <v>-1.106345583735546</v>
      </c>
      <c r="M1544" s="11">
        <v>476</v>
      </c>
      <c r="N1544" s="11" t="s">
        <v>14465</v>
      </c>
    </row>
    <row r="1545" spans="1:14" s="11" customFormat="1" ht="48" hidden="1" x14ac:dyDescent="0.2">
      <c r="A1545" s="3"/>
      <c r="B1545" s="4" t="str">
        <f>VLOOKUP(F1545,decisions3!A:B,2,FALSE)</f>
        <v>no_redundant</v>
      </c>
      <c r="C1545" s="3" t="str">
        <f t="shared" ref="C1545:C1546" si="96">IF(L1545&gt;0,"EC-side","iPSC-side")</f>
        <v>EC-side</v>
      </c>
      <c r="D1545" s="47"/>
      <c r="E1545" s="4" t="str">
        <f>VLOOKUP(F1545,collapsed3!A:J,10,FALSE)</f>
        <v>redundant</v>
      </c>
      <c r="F1545" s="11" t="s">
        <v>6790</v>
      </c>
      <c r="G1545" s="3" t="s">
        <v>6791</v>
      </c>
      <c r="H1545" s="11">
        <v>8.5989092817872819E-4</v>
      </c>
      <c r="I1545" s="11">
        <v>6.0266175352612153E-3</v>
      </c>
      <c r="J1545" s="11">
        <v>0.47727081536286209</v>
      </c>
      <c r="K1545" s="11">
        <v>0.39085086895528531</v>
      </c>
      <c r="L1545" s="11">
        <v>1.6624790439125601</v>
      </c>
      <c r="M1545" s="11">
        <v>120</v>
      </c>
      <c r="N1545" s="11" t="s">
        <v>15178</v>
      </c>
    </row>
    <row r="1546" spans="1:14" s="11" customFormat="1" ht="32" hidden="1" x14ac:dyDescent="0.2">
      <c r="A1546" s="3"/>
      <c r="B1546" s="4" t="str">
        <f>VLOOKUP(F1546,decisions3!A:B,2,FALSE)</f>
        <v>no_biology</v>
      </c>
      <c r="C1546" s="3" t="str">
        <f t="shared" si="96"/>
        <v>EC-side</v>
      </c>
      <c r="D1546" s="47"/>
      <c r="E1546" s="4" t="str">
        <f>VLOOKUP(F1546,collapsed3!A:J,10,FALSE)</f>
        <v>redundant</v>
      </c>
      <c r="F1546" s="11" t="s">
        <v>7866</v>
      </c>
      <c r="G1546" s="3" t="s">
        <v>7867</v>
      </c>
      <c r="H1546" s="11">
        <v>2.978937846460908E-3</v>
      </c>
      <c r="I1546" s="11">
        <v>1.537000159011268E-2</v>
      </c>
      <c r="J1546" s="11">
        <v>0.43170769580334639</v>
      </c>
      <c r="K1546" s="11">
        <v>0.42260271813342498</v>
      </c>
      <c r="L1546" s="11">
        <v>1.6616165295132439</v>
      </c>
      <c r="M1546" s="11">
        <v>74</v>
      </c>
      <c r="N1546" s="11" t="s">
        <v>15532</v>
      </c>
    </row>
    <row r="1547" spans="1:14" s="11" customFormat="1" ht="16" hidden="1" x14ac:dyDescent="0.2">
      <c r="F1547" s="11" t="s">
        <v>4621</v>
      </c>
      <c r="G1547" s="11" t="s">
        <v>4622</v>
      </c>
      <c r="H1547" s="11">
        <v>0.15903614457831319</v>
      </c>
      <c r="I1547" s="11">
        <v>0.28856224899598393</v>
      </c>
      <c r="J1547" s="11">
        <v>0.17232434490094589</v>
      </c>
      <c r="K1547" s="11">
        <v>-0.42785601673064128</v>
      </c>
      <c r="L1547" s="11">
        <v>-1.2670726572127951</v>
      </c>
      <c r="M1547" s="11">
        <v>16</v>
      </c>
      <c r="N1547" s="11" t="s">
        <v>14468</v>
      </c>
    </row>
    <row r="1548" spans="1:14" s="11" customFormat="1" ht="16" hidden="1" x14ac:dyDescent="0.2">
      <c r="F1548" s="11" t="s">
        <v>4624</v>
      </c>
      <c r="G1548" s="11" t="s">
        <v>4625</v>
      </c>
      <c r="H1548" s="11">
        <v>0.219672131147541</v>
      </c>
      <c r="I1548" s="11">
        <v>0.3617998892223242</v>
      </c>
      <c r="J1548" s="11">
        <v>0.1162341487797164</v>
      </c>
      <c r="K1548" s="11">
        <v>0.39803580647744591</v>
      </c>
      <c r="L1548" s="11">
        <v>1.2146079135316741</v>
      </c>
      <c r="M1548" s="11">
        <v>23</v>
      </c>
      <c r="N1548" s="11" t="s">
        <v>14469</v>
      </c>
    </row>
    <row r="1549" spans="1:14" s="11" customFormat="1" ht="16" hidden="1" x14ac:dyDescent="0.2">
      <c r="F1549" s="11" t="s">
        <v>4627</v>
      </c>
      <c r="G1549" s="11" t="s">
        <v>4628</v>
      </c>
      <c r="H1549" s="11">
        <v>0.1892361111111111</v>
      </c>
      <c r="I1549" s="11">
        <v>0.32614519202579889</v>
      </c>
      <c r="J1549" s="11">
        <v>0.13077713797197441</v>
      </c>
      <c r="K1549" s="11">
        <v>0.47157017291851849</v>
      </c>
      <c r="L1549" s="11">
        <v>1.273722061771789</v>
      </c>
      <c r="M1549" s="11">
        <v>15</v>
      </c>
      <c r="N1549" s="11" t="s">
        <v>13683</v>
      </c>
    </row>
    <row r="1550" spans="1:14" s="11" customFormat="1" ht="32" hidden="1" x14ac:dyDescent="0.2">
      <c r="F1550" s="11" t="s">
        <v>4630</v>
      </c>
      <c r="G1550" s="11" t="s">
        <v>4631</v>
      </c>
      <c r="H1550" s="11">
        <v>0.51575931232091687</v>
      </c>
      <c r="I1550" s="11">
        <v>0.63975310066088664</v>
      </c>
      <c r="J1550" s="11">
        <v>6.0903934745241813E-2</v>
      </c>
      <c r="K1550" s="11">
        <v>0.24383837294982849</v>
      </c>
      <c r="L1550" s="11">
        <v>0.96762613303881795</v>
      </c>
      <c r="M1550" s="11">
        <v>77</v>
      </c>
      <c r="N1550" s="11" t="s">
        <v>14470</v>
      </c>
    </row>
    <row r="1551" spans="1:14" s="11" customFormat="1" ht="32" hidden="1" x14ac:dyDescent="0.2">
      <c r="F1551" s="11" t="s">
        <v>4633</v>
      </c>
      <c r="G1551" s="11" t="s">
        <v>4634</v>
      </c>
      <c r="H1551" s="11">
        <v>0.62116991643454034</v>
      </c>
      <c r="I1551" s="11">
        <v>0.72373849921673317</v>
      </c>
      <c r="J1551" s="11">
        <v>5.0908286551510543E-2</v>
      </c>
      <c r="K1551" s="11">
        <v>0.22476038810308041</v>
      </c>
      <c r="L1551" s="11">
        <v>0.92383574699950466</v>
      </c>
      <c r="M1551" s="11">
        <v>99</v>
      </c>
      <c r="N1551" s="11" t="s">
        <v>14471</v>
      </c>
    </row>
    <row r="1552" spans="1:14" s="11" customFormat="1" ht="16" hidden="1" x14ac:dyDescent="0.2">
      <c r="F1552" s="11" t="s">
        <v>4636</v>
      </c>
      <c r="G1552" s="11" t="s">
        <v>4637</v>
      </c>
      <c r="H1552" s="11">
        <v>0.63893249607535318</v>
      </c>
      <c r="I1552" s="11">
        <v>0.73503118428393932</v>
      </c>
      <c r="J1552" s="11">
        <v>5.5135176338525688E-2</v>
      </c>
      <c r="K1552" s="11">
        <v>0.27408739832315432</v>
      </c>
      <c r="L1552" s="11">
        <v>0.88267024660506999</v>
      </c>
      <c r="M1552" s="11">
        <v>29</v>
      </c>
      <c r="N1552" s="11" t="s">
        <v>14472</v>
      </c>
    </row>
    <row r="1553" spans="1:14" s="11" customFormat="1" ht="17" hidden="1" x14ac:dyDescent="0.2">
      <c r="A1553" s="3"/>
      <c r="B1553" s="4" t="str">
        <f>VLOOKUP(F1553,decisions3!A:B,2,FALSE)</f>
        <v>no_biology</v>
      </c>
      <c r="C1553" s="3" t="str">
        <f>IF(L1553&gt;0,"EC-side","iPSC-side")</f>
        <v>EC-side</v>
      </c>
      <c r="D1553" s="47"/>
      <c r="E1553" s="4" t="str">
        <f>VLOOKUP(F1553,collapsed3!A:J,10,FALSE)</f>
        <v>redundant</v>
      </c>
      <c r="F1553" s="11" t="s">
        <v>8087</v>
      </c>
      <c r="G1553" s="3" t="s">
        <v>8088</v>
      </c>
      <c r="H1553" s="11">
        <v>7.3854887263960856E-3</v>
      </c>
      <c r="I1553" s="11">
        <v>3.1038585404778201E-2</v>
      </c>
      <c r="J1553" s="11">
        <v>0.40701791892395389</v>
      </c>
      <c r="K1553" s="11">
        <v>0.47387910329100458</v>
      </c>
      <c r="L1553" s="11">
        <v>1.661243587029718</v>
      </c>
      <c r="M1553" s="11">
        <v>42</v>
      </c>
      <c r="N1553" s="11" t="s">
        <v>15604</v>
      </c>
    </row>
    <row r="1554" spans="1:14" s="11" customFormat="1" ht="32" hidden="1" x14ac:dyDescent="0.2">
      <c r="F1554" s="11" t="s">
        <v>4642</v>
      </c>
      <c r="G1554" s="11" t="s">
        <v>4643</v>
      </c>
      <c r="H1554" s="11">
        <v>0.45659722222222221</v>
      </c>
      <c r="I1554" s="11">
        <v>0.59294096531919593</v>
      </c>
      <c r="J1554" s="11">
        <v>7.6476705322853097E-2</v>
      </c>
      <c r="K1554" s="11">
        <v>0.37461582012200167</v>
      </c>
      <c r="L1554" s="11">
        <v>1.011846088197297</v>
      </c>
      <c r="M1554" s="11">
        <v>15</v>
      </c>
      <c r="N1554" s="11" t="s">
        <v>14474</v>
      </c>
    </row>
    <row r="1555" spans="1:14" s="11" customFormat="1" ht="32" hidden="1" x14ac:dyDescent="0.2">
      <c r="F1555" s="11" t="s">
        <v>4645</v>
      </c>
      <c r="G1555" s="11" t="s">
        <v>4646</v>
      </c>
      <c r="H1555" s="11">
        <v>1.6206088877910581E-2</v>
      </c>
      <c r="I1555" s="11">
        <v>5.4962706412519158E-2</v>
      </c>
      <c r="J1555" s="11">
        <v>0.35248785758361922</v>
      </c>
      <c r="K1555" s="11">
        <v>-0.35615303533164022</v>
      </c>
      <c r="L1555" s="11">
        <v>-1.505208644384747</v>
      </c>
      <c r="M1555" s="11">
        <v>60</v>
      </c>
      <c r="N1555" s="11" t="s">
        <v>14475</v>
      </c>
    </row>
    <row r="1556" spans="1:14" s="11" customFormat="1" ht="32" hidden="1" x14ac:dyDescent="0.2">
      <c r="F1556" s="11" t="s">
        <v>4648</v>
      </c>
      <c r="G1556" s="11" t="s">
        <v>4649</v>
      </c>
      <c r="H1556" s="11">
        <v>0.50267379679144386</v>
      </c>
      <c r="I1556" s="11">
        <v>0.62877541950243421</v>
      </c>
      <c r="J1556" s="11">
        <v>0.14205664357582121</v>
      </c>
      <c r="K1556" s="11">
        <v>-0.18869378614759971</v>
      </c>
      <c r="L1556" s="11">
        <v>-0.98214492669556896</v>
      </c>
      <c r="M1556" s="11">
        <v>226</v>
      </c>
      <c r="N1556" s="11" t="s">
        <v>14476</v>
      </c>
    </row>
    <row r="1557" spans="1:14" s="11" customFormat="1" ht="48" hidden="1" x14ac:dyDescent="0.2">
      <c r="F1557" s="11" t="s">
        <v>4651</v>
      </c>
      <c r="G1557" s="11" t="s">
        <v>4652</v>
      </c>
      <c r="H1557" s="11">
        <v>0.73092369477911645</v>
      </c>
      <c r="I1557" s="11">
        <v>0.80342221661366042</v>
      </c>
      <c r="J1557" s="11">
        <v>4.1655677397946733E-2</v>
      </c>
      <c r="K1557" s="11">
        <v>0.20309972620976571</v>
      </c>
      <c r="L1557" s="11">
        <v>0.87714536818818534</v>
      </c>
      <c r="M1557" s="11">
        <v>140</v>
      </c>
      <c r="N1557" s="11" t="s">
        <v>14477</v>
      </c>
    </row>
    <row r="1558" spans="1:14" s="11" customFormat="1" ht="48" hidden="1" x14ac:dyDescent="0.2">
      <c r="F1558" s="11" t="s">
        <v>4654</v>
      </c>
      <c r="G1558" s="11" t="s">
        <v>4655</v>
      </c>
      <c r="H1558" s="11">
        <v>0.83760683760683763</v>
      </c>
      <c r="I1558" s="11">
        <v>0.87849194978289402</v>
      </c>
      <c r="J1558" s="11">
        <v>3.8241681626077377E-2</v>
      </c>
      <c r="K1558" s="11">
        <v>0.1970991732213635</v>
      </c>
      <c r="L1558" s="11">
        <v>0.78834092546361867</v>
      </c>
      <c r="M1558" s="11">
        <v>81</v>
      </c>
      <c r="N1558" s="11" t="s">
        <v>14478</v>
      </c>
    </row>
    <row r="1559" spans="1:14" s="11" customFormat="1" ht="64" hidden="1" x14ac:dyDescent="0.2">
      <c r="F1559" s="11" t="s">
        <v>4657</v>
      </c>
      <c r="G1559" s="11" t="s">
        <v>4658</v>
      </c>
      <c r="H1559" s="11">
        <v>0.72095959595959591</v>
      </c>
      <c r="I1559" s="11">
        <v>0.797106987272864</v>
      </c>
      <c r="J1559" s="11">
        <v>3.9597912396119213E-2</v>
      </c>
      <c r="K1559" s="11">
        <v>0.1979211696621361</v>
      </c>
      <c r="L1559" s="11">
        <v>0.89062297891902908</v>
      </c>
      <c r="M1559" s="11">
        <v>192</v>
      </c>
      <c r="N1559" s="11" t="s">
        <v>14479</v>
      </c>
    </row>
    <row r="1560" spans="1:14" s="11" customFormat="1" ht="48" hidden="1" x14ac:dyDescent="0.2">
      <c r="A1560" s="3"/>
      <c r="B1560" s="4" t="str">
        <f>VLOOKUP(F1560,decisions3!A:B,2,FALSE)</f>
        <v>no_biology</v>
      </c>
      <c r="C1560" s="3" t="str">
        <f t="shared" ref="C1560:C1561" si="97">IF(L1560&gt;0,"EC-side","iPSC-side")</f>
        <v>EC-side</v>
      </c>
      <c r="D1560" s="47"/>
      <c r="E1560" s="4" t="str">
        <f>VLOOKUP(F1560,collapsed3!A:J,10,FALSE)</f>
        <v>main</v>
      </c>
      <c r="F1560" s="11" t="s">
        <v>863</v>
      </c>
      <c r="G1560" s="3" t="s">
        <v>864</v>
      </c>
      <c r="H1560" s="11">
        <v>1.206975087801324E-3</v>
      </c>
      <c r="I1560" s="11">
        <v>7.7456847503499654E-3</v>
      </c>
      <c r="J1560" s="11">
        <v>0.45505986738722948</v>
      </c>
      <c r="K1560" s="11">
        <v>0.39697233519394359</v>
      </c>
      <c r="L1560" s="11">
        <v>1.661102227246253</v>
      </c>
      <c r="M1560" s="11">
        <v>110</v>
      </c>
      <c r="N1560" s="11" t="s">
        <v>13234</v>
      </c>
    </row>
    <row r="1561" spans="1:14" s="11" customFormat="1" ht="32" hidden="1" x14ac:dyDescent="0.2">
      <c r="A1561" s="3"/>
      <c r="B1561" s="4" t="str">
        <f>VLOOKUP(F1561,decisions3!A:B,2,FALSE)</f>
        <v>no_biology</v>
      </c>
      <c r="C1561" s="3" t="str">
        <f t="shared" si="97"/>
        <v>EC-side</v>
      </c>
      <c r="D1561" s="47"/>
      <c r="E1561" s="4" t="str">
        <f>VLOOKUP(F1561,collapsed3!A:J,10,FALSE)</f>
        <v>redundant</v>
      </c>
      <c r="F1561" s="11" t="s">
        <v>2639</v>
      </c>
      <c r="G1561" s="3" t="s">
        <v>2640</v>
      </c>
      <c r="H1561" s="11">
        <v>1.0458438880157579E-2</v>
      </c>
      <c r="I1561" s="11">
        <v>3.9397071952242971E-2</v>
      </c>
      <c r="J1561" s="11">
        <v>0.38073040072279241</v>
      </c>
      <c r="K1561" s="11">
        <v>0.5157434292213543</v>
      </c>
      <c r="L1561" s="11">
        <v>1.6608986135109749</v>
      </c>
      <c r="M1561" s="11">
        <v>29</v>
      </c>
      <c r="N1561" s="11" t="s">
        <v>13817</v>
      </c>
    </row>
    <row r="1562" spans="1:14" s="11" customFormat="1" ht="32" hidden="1" x14ac:dyDescent="0.2">
      <c r="F1562" s="11" t="s">
        <v>4666</v>
      </c>
      <c r="G1562" s="11" t="s">
        <v>4667</v>
      </c>
      <c r="H1562" s="11">
        <v>0.1012662245191694</v>
      </c>
      <c r="I1562" s="11">
        <v>0.21106285212482909</v>
      </c>
      <c r="J1562" s="11">
        <v>0.28780513053556428</v>
      </c>
      <c r="K1562" s="11">
        <v>-0.2442383635940821</v>
      </c>
      <c r="L1562" s="11">
        <v>-1.2059073734428229</v>
      </c>
      <c r="M1562" s="11">
        <v>147</v>
      </c>
      <c r="N1562" s="11" t="s">
        <v>14482</v>
      </c>
    </row>
    <row r="1563" spans="1:14" s="11" customFormat="1" ht="32" hidden="1" x14ac:dyDescent="0.2">
      <c r="F1563" s="11" t="s">
        <v>4669</v>
      </c>
      <c r="G1563" s="11" t="s">
        <v>4670</v>
      </c>
      <c r="H1563" s="11">
        <v>9.9337748344370855E-2</v>
      </c>
      <c r="I1563" s="11">
        <v>0.2082394647578403</v>
      </c>
      <c r="J1563" s="11">
        <v>0.26166352171157309</v>
      </c>
      <c r="K1563" s="11">
        <v>-0.28842396732677011</v>
      </c>
      <c r="L1563" s="11">
        <v>-1.28849274736873</v>
      </c>
      <c r="M1563" s="11">
        <v>80</v>
      </c>
      <c r="N1563" s="11" t="s">
        <v>14483</v>
      </c>
    </row>
    <row r="1564" spans="1:14" s="11" customFormat="1" ht="64" hidden="1" x14ac:dyDescent="0.2">
      <c r="F1564" s="11" t="s">
        <v>4672</v>
      </c>
      <c r="G1564" s="11" t="s">
        <v>4673</v>
      </c>
      <c r="H1564" s="11">
        <v>0.30188679245283018</v>
      </c>
      <c r="I1564" s="11">
        <v>0.45206889690552188</v>
      </c>
      <c r="J1564" s="11">
        <v>0.20429475651688611</v>
      </c>
      <c r="K1564" s="11">
        <v>-0.19088168839392469</v>
      </c>
      <c r="L1564" s="11">
        <v>-1.048712323373816</v>
      </c>
      <c r="M1564" s="11">
        <v>336</v>
      </c>
      <c r="N1564" s="11" t="s">
        <v>14484</v>
      </c>
    </row>
    <row r="1565" spans="1:14" s="11" customFormat="1" ht="16" hidden="1" x14ac:dyDescent="0.2">
      <c r="F1565" s="11" t="s">
        <v>4675</v>
      </c>
      <c r="G1565" s="11" t="s">
        <v>4676</v>
      </c>
      <c r="H1565" s="11">
        <v>0.32718120805369127</v>
      </c>
      <c r="I1565" s="11">
        <v>0.47746819727585149</v>
      </c>
      <c r="J1565" s="11">
        <v>9.2848121415987819E-2</v>
      </c>
      <c r="K1565" s="11">
        <v>0.37130126129044327</v>
      </c>
      <c r="L1565" s="11">
        <v>1.099104968208207</v>
      </c>
      <c r="M1565" s="11">
        <v>20</v>
      </c>
      <c r="N1565" s="11" t="s">
        <v>14485</v>
      </c>
    </row>
    <row r="1566" spans="1:14" s="11" customFormat="1" ht="16" hidden="1" x14ac:dyDescent="0.2">
      <c r="F1566" s="11" t="s">
        <v>4678</v>
      </c>
      <c r="G1566" s="11" t="s">
        <v>4679</v>
      </c>
      <c r="H1566" s="11">
        <v>0.49917627677100501</v>
      </c>
      <c r="I1566" s="11">
        <v>0.6263681985102324</v>
      </c>
      <c r="J1566" s="11">
        <v>6.9283646739254828E-2</v>
      </c>
      <c r="K1566" s="11">
        <v>0.31194359579228159</v>
      </c>
      <c r="L1566" s="11">
        <v>0.96776227253792169</v>
      </c>
      <c r="M1566" s="11">
        <v>25</v>
      </c>
      <c r="N1566" s="11" t="s">
        <v>14486</v>
      </c>
    </row>
    <row r="1567" spans="1:14" s="11" customFormat="1" ht="16" hidden="1" x14ac:dyDescent="0.2">
      <c r="F1567" s="11" t="s">
        <v>4681</v>
      </c>
      <c r="G1567" s="11" t="s">
        <v>4682</v>
      </c>
      <c r="H1567" s="11">
        <v>0.59199999999999997</v>
      </c>
      <c r="I1567" s="11">
        <v>0.70180471869328498</v>
      </c>
      <c r="J1567" s="11">
        <v>5.9603704257597277E-2</v>
      </c>
      <c r="K1567" s="11">
        <v>0.26986649309498523</v>
      </c>
      <c r="L1567" s="11">
        <v>0.91811724819818386</v>
      </c>
      <c r="M1567" s="11">
        <v>37</v>
      </c>
      <c r="N1567" s="11" t="s">
        <v>14487</v>
      </c>
    </row>
    <row r="1568" spans="1:14" s="11" customFormat="1" ht="16" hidden="1" x14ac:dyDescent="0.2">
      <c r="F1568" s="11" t="s">
        <v>4684</v>
      </c>
      <c r="G1568" s="11" t="s">
        <v>4685</v>
      </c>
      <c r="H1568" s="11">
        <v>0.89078498293515362</v>
      </c>
      <c r="I1568" s="11">
        <v>0.92062313938302565</v>
      </c>
      <c r="J1568" s="11">
        <v>4.3712583357955102E-2</v>
      </c>
      <c r="K1568" s="11">
        <v>0.23539817772253699</v>
      </c>
      <c r="L1568" s="11">
        <v>0.68486314633113843</v>
      </c>
      <c r="M1568" s="11">
        <v>19</v>
      </c>
      <c r="N1568" s="11" t="s">
        <v>14488</v>
      </c>
    </row>
    <row r="1569" spans="1:14" s="11" customFormat="1" ht="16" hidden="1" x14ac:dyDescent="0.2">
      <c r="F1569" s="11" t="s">
        <v>4687</v>
      </c>
      <c r="G1569" s="11" t="s">
        <v>4688</v>
      </c>
      <c r="H1569" s="11">
        <v>0.95967741935483875</v>
      </c>
      <c r="I1569" s="11">
        <v>0.97067403270761954</v>
      </c>
      <c r="J1569" s="11">
        <v>3.7692329594384143E-2</v>
      </c>
      <c r="K1569" s="11">
        <v>0.18884579204223989</v>
      </c>
      <c r="L1569" s="11">
        <v>0.62044679010120118</v>
      </c>
      <c r="M1569" s="11">
        <v>32</v>
      </c>
      <c r="N1569" s="11" t="s">
        <v>14489</v>
      </c>
    </row>
    <row r="1570" spans="1:14" s="11" customFormat="1" ht="16" hidden="1" x14ac:dyDescent="0.2">
      <c r="F1570" s="11" t="s">
        <v>4690</v>
      </c>
      <c r="G1570" s="11" t="s">
        <v>4691</v>
      </c>
      <c r="H1570" s="11">
        <v>0.1021069692058347</v>
      </c>
      <c r="I1570" s="11">
        <v>0.21190592051905921</v>
      </c>
      <c r="J1570" s="11">
        <v>0.17669426893849799</v>
      </c>
      <c r="K1570" s="11">
        <v>0.4235962045716804</v>
      </c>
      <c r="L1570" s="11">
        <v>1.3385749173234811</v>
      </c>
      <c r="M1570" s="11">
        <v>27</v>
      </c>
      <c r="N1570" s="11" t="s">
        <v>14490</v>
      </c>
    </row>
    <row r="1571" spans="1:14" s="11" customFormat="1" ht="48" hidden="1" x14ac:dyDescent="0.2">
      <c r="F1571" s="11" t="s">
        <v>4693</v>
      </c>
      <c r="G1571" s="11" t="s">
        <v>4694</v>
      </c>
      <c r="H1571" s="11">
        <v>0.31320754716981131</v>
      </c>
      <c r="I1571" s="11">
        <v>0.46370618724234081</v>
      </c>
      <c r="J1571" s="11">
        <v>0.15214492236756469</v>
      </c>
      <c r="K1571" s="11">
        <v>-0.22090310179374681</v>
      </c>
      <c r="L1571" s="11">
        <v>-1.068413426774804</v>
      </c>
      <c r="M1571" s="11">
        <v>121</v>
      </c>
      <c r="N1571" s="11" t="s">
        <v>14491</v>
      </c>
    </row>
    <row r="1572" spans="1:14" s="11" customFormat="1" ht="64" hidden="1" x14ac:dyDescent="0.2">
      <c r="A1572" s="3"/>
      <c r="B1572" s="4" t="str">
        <f>VLOOKUP(F1572,decisions3!A:B,2,FALSE)</f>
        <v>no_biology</v>
      </c>
      <c r="C1572" s="3" t="str">
        <f t="shared" ref="C1572:C1573" si="98">IF(L1572&gt;0,"EC-side","iPSC-side")</f>
        <v>EC-side</v>
      </c>
      <c r="D1572" s="47"/>
      <c r="E1572" s="4" t="str">
        <f>VLOOKUP(F1572,collapsed3!A:J,10,FALSE)</f>
        <v>main</v>
      </c>
      <c r="F1572" s="11" t="s">
        <v>5523</v>
      </c>
      <c r="G1572" s="3" t="s">
        <v>5524</v>
      </c>
      <c r="H1572" s="11">
        <v>1.1955577558896899E-3</v>
      </c>
      <c r="I1572" s="11">
        <v>7.7167818789243654E-3</v>
      </c>
      <c r="J1572" s="11">
        <v>0.45505986738722948</v>
      </c>
      <c r="K1572" s="11">
        <v>0.38998099212722459</v>
      </c>
      <c r="L1572" s="11">
        <v>1.6605154338680881</v>
      </c>
      <c r="M1572" s="11">
        <v>123</v>
      </c>
      <c r="N1572" s="11" t="s">
        <v>14763</v>
      </c>
    </row>
    <row r="1573" spans="1:14" s="11" customFormat="1" ht="32" hidden="1" x14ac:dyDescent="0.2">
      <c r="A1573" s="3"/>
      <c r="B1573" s="4" t="str">
        <f>VLOOKUP(F1573,decisions3!A:B,2,FALSE)</f>
        <v>no_redundant</v>
      </c>
      <c r="C1573" s="3" t="str">
        <f t="shared" si="98"/>
        <v>EC-side</v>
      </c>
      <c r="D1573" s="47"/>
      <c r="E1573" s="4" t="str">
        <f>VLOOKUP(F1573,collapsed3!A:J,10,FALSE)</f>
        <v>redundant</v>
      </c>
      <c r="F1573" s="11" t="s">
        <v>359</v>
      </c>
      <c r="G1573" s="3" t="s">
        <v>360</v>
      </c>
      <c r="H1573" s="11">
        <v>5.8616151864883436E-3</v>
      </c>
      <c r="I1573" s="11">
        <v>2.61888306416839E-2</v>
      </c>
      <c r="J1573" s="11">
        <v>0.40701791892395389</v>
      </c>
      <c r="K1573" s="11">
        <v>0.46022651167829159</v>
      </c>
      <c r="L1573" s="11">
        <v>1.6597524703888831</v>
      </c>
      <c r="M1573" s="11">
        <v>47</v>
      </c>
      <c r="N1573" s="11" t="s">
        <v>13068</v>
      </c>
    </row>
    <row r="1574" spans="1:14" s="11" customFormat="1" ht="16" hidden="1" x14ac:dyDescent="0.2">
      <c r="F1574" s="11" t="s">
        <v>4702</v>
      </c>
      <c r="G1574" s="11" t="s">
        <v>4703</v>
      </c>
      <c r="H1574" s="11">
        <v>0.1158432708688245</v>
      </c>
      <c r="I1574" s="11">
        <v>0.2298566966327952</v>
      </c>
      <c r="J1574" s="11">
        <v>0.16957064440562841</v>
      </c>
      <c r="K1574" s="11">
        <v>0.49417331063049619</v>
      </c>
      <c r="L1574" s="11">
        <v>1.3660252981398171</v>
      </c>
      <c r="M1574" s="11">
        <v>16</v>
      </c>
      <c r="N1574" s="11" t="s">
        <v>14409</v>
      </c>
    </row>
    <row r="1575" spans="1:14" s="11" customFormat="1" ht="16" hidden="1" x14ac:dyDescent="0.2">
      <c r="F1575" s="11" t="s">
        <v>4705</v>
      </c>
      <c r="G1575" s="11" t="s">
        <v>4706</v>
      </c>
      <c r="H1575" s="11">
        <v>0.119533527696793</v>
      </c>
      <c r="I1575" s="11">
        <v>0.23498981003311509</v>
      </c>
      <c r="J1575" s="11">
        <v>0.1531588086830733</v>
      </c>
      <c r="K1575" s="11">
        <v>0.3265938628716254</v>
      </c>
      <c r="L1575" s="11">
        <v>1.2641402726427999</v>
      </c>
      <c r="M1575" s="11">
        <v>68</v>
      </c>
      <c r="N1575" s="11" t="s">
        <v>14494</v>
      </c>
    </row>
    <row r="1576" spans="1:14" s="11" customFormat="1" ht="16" hidden="1" x14ac:dyDescent="0.2">
      <c r="F1576" s="11" t="s">
        <v>4708</v>
      </c>
      <c r="G1576" s="11" t="s">
        <v>4709</v>
      </c>
      <c r="H1576" s="11">
        <v>0.14067278287461771</v>
      </c>
      <c r="I1576" s="11">
        <v>0.26541727837579521</v>
      </c>
      <c r="J1576" s="11">
        <v>0.14375898903927539</v>
      </c>
      <c r="K1576" s="11">
        <v>0.34612842211728673</v>
      </c>
      <c r="L1576" s="11">
        <v>1.2482712079884519</v>
      </c>
      <c r="M1576" s="11">
        <v>47</v>
      </c>
      <c r="N1576" s="11" t="s">
        <v>14495</v>
      </c>
    </row>
    <row r="1577" spans="1:14" s="11" customFormat="1" ht="16" hidden="1" x14ac:dyDescent="0.2">
      <c r="F1577" s="11" t="s">
        <v>4711</v>
      </c>
      <c r="G1577" s="11" t="s">
        <v>4712</v>
      </c>
      <c r="H1577" s="11">
        <v>1.963117518030694E-2</v>
      </c>
      <c r="I1577" s="11">
        <v>6.2735242797340968E-2</v>
      </c>
      <c r="J1577" s="11">
        <v>0.35248785758361922</v>
      </c>
      <c r="K1577" s="11">
        <v>0.58385026066548462</v>
      </c>
      <c r="L1577" s="11">
        <v>1.628411239611453</v>
      </c>
      <c r="M1577" s="11">
        <v>17</v>
      </c>
      <c r="N1577" s="11" t="s">
        <v>13834</v>
      </c>
    </row>
    <row r="1578" spans="1:14" s="11" customFormat="1" ht="16" hidden="1" x14ac:dyDescent="0.2">
      <c r="F1578" s="11" t="s">
        <v>4714</v>
      </c>
      <c r="G1578" s="11" t="s">
        <v>4715</v>
      </c>
      <c r="H1578" s="11">
        <v>0.12209302325581391</v>
      </c>
      <c r="I1578" s="11">
        <v>0.23849031935017251</v>
      </c>
      <c r="J1578" s="11">
        <v>0.15114876138548369</v>
      </c>
      <c r="K1578" s="11">
        <v>0.32348886216406381</v>
      </c>
      <c r="L1578" s="11">
        <v>1.258208945934534</v>
      </c>
      <c r="M1578" s="11">
        <v>71</v>
      </c>
      <c r="N1578" s="11" t="s">
        <v>14496</v>
      </c>
    </row>
    <row r="1579" spans="1:14" s="11" customFormat="1" ht="16" hidden="1" x14ac:dyDescent="0.2">
      <c r="F1579" s="11" t="s">
        <v>4717</v>
      </c>
      <c r="G1579" s="11" t="s">
        <v>4718</v>
      </c>
      <c r="H1579" s="11">
        <v>0.5892857142857143</v>
      </c>
      <c r="I1579" s="11">
        <v>0.69960274186010285</v>
      </c>
      <c r="J1579" s="11">
        <v>8.3363406511038601E-2</v>
      </c>
      <c r="K1579" s="11">
        <v>-0.2744348738243032</v>
      </c>
      <c r="L1579" s="11">
        <v>-0.90546654100762669</v>
      </c>
      <c r="M1579" s="11">
        <v>23</v>
      </c>
      <c r="N1579" s="11" t="s">
        <v>14497</v>
      </c>
    </row>
    <row r="1580" spans="1:14" s="11" customFormat="1" ht="16" hidden="1" x14ac:dyDescent="0.2">
      <c r="F1580" s="11" t="s">
        <v>4720</v>
      </c>
      <c r="G1580" s="11" t="s">
        <v>4721</v>
      </c>
      <c r="H1580" s="11">
        <v>0.43864229765013057</v>
      </c>
      <c r="I1580" s="11">
        <v>0.57929872386790393</v>
      </c>
      <c r="J1580" s="11">
        <v>0.10171390228231091</v>
      </c>
      <c r="K1580" s="11">
        <v>-0.28393623239214599</v>
      </c>
      <c r="L1580" s="11">
        <v>-1.0163928550340511</v>
      </c>
      <c r="M1580" s="11">
        <v>31</v>
      </c>
      <c r="N1580" s="11" t="s">
        <v>14498</v>
      </c>
    </row>
    <row r="1581" spans="1:14" s="11" customFormat="1" ht="16" hidden="1" x14ac:dyDescent="0.2">
      <c r="F1581" s="11" t="s">
        <v>4723</v>
      </c>
      <c r="G1581" s="11" t="s">
        <v>4724</v>
      </c>
      <c r="H1581" s="11">
        <v>0.64968152866242035</v>
      </c>
      <c r="I1581" s="11">
        <v>0.7432083616852766</v>
      </c>
      <c r="J1581" s="11">
        <v>9.0263548434006843E-2</v>
      </c>
      <c r="K1581" s="11">
        <v>-0.2093110078502193</v>
      </c>
      <c r="L1581" s="11">
        <v>-0.91584581472635695</v>
      </c>
      <c r="M1581" s="11">
        <v>71</v>
      </c>
      <c r="N1581" s="11" t="s">
        <v>14499</v>
      </c>
    </row>
    <row r="1582" spans="1:14" s="11" customFormat="1" ht="32" hidden="1" x14ac:dyDescent="0.2">
      <c r="F1582" s="11" t="s">
        <v>4726</v>
      </c>
      <c r="G1582" s="11" t="s">
        <v>4727</v>
      </c>
      <c r="H1582" s="11">
        <v>1.4725201638255079E-2</v>
      </c>
      <c r="I1582" s="11">
        <v>5.0903458060406102E-2</v>
      </c>
      <c r="J1582" s="11">
        <v>0.38073040072279241</v>
      </c>
      <c r="K1582" s="11">
        <v>0.47235740115662511</v>
      </c>
      <c r="L1582" s="11">
        <v>1.606771514348784</v>
      </c>
      <c r="M1582" s="11">
        <v>36</v>
      </c>
      <c r="N1582" s="11" t="s">
        <v>14500</v>
      </c>
    </row>
    <row r="1583" spans="1:14" s="11" customFormat="1" ht="64" hidden="1" x14ac:dyDescent="0.2">
      <c r="A1583" s="3"/>
      <c r="B1583" s="4" t="str">
        <f>VLOOKUP(F1583,decisions3!A:B,2,FALSE)</f>
        <v>no_biology</v>
      </c>
      <c r="C1583" s="3" t="str">
        <f>IF(L1583&gt;0,"EC-side","iPSC-side")</f>
        <v>EC-side</v>
      </c>
      <c r="D1583" s="47"/>
      <c r="E1583" s="4" t="str">
        <f>VLOOKUP(F1583,collapsed3!A:J,10,FALSE)</f>
        <v>redundant</v>
      </c>
      <c r="F1583" s="11" t="s">
        <v>3092</v>
      </c>
      <c r="G1583" s="3" t="s">
        <v>3093</v>
      </c>
      <c r="H1583" s="11">
        <v>9.3054310917624935E-4</v>
      </c>
      <c r="I1583" s="11">
        <v>6.4662846692970866E-3</v>
      </c>
      <c r="J1583" s="11">
        <v>0.47727081536286209</v>
      </c>
      <c r="K1583" s="11">
        <v>0.39030921460023571</v>
      </c>
      <c r="L1583" s="11">
        <v>1.659379852099961</v>
      </c>
      <c r="M1583" s="11">
        <v>126</v>
      </c>
      <c r="N1583" s="11" t="s">
        <v>13967</v>
      </c>
    </row>
    <row r="1584" spans="1:14" s="11" customFormat="1" ht="16" hidden="1" x14ac:dyDescent="0.2">
      <c r="F1584" s="11" t="s">
        <v>4732</v>
      </c>
      <c r="G1584" s="11" t="s">
        <v>4733</v>
      </c>
      <c r="H1584" s="11">
        <v>0.81129032258064515</v>
      </c>
      <c r="I1584" s="11">
        <v>0.85805511449105798</v>
      </c>
      <c r="J1584" s="11">
        <v>4.5405922659017883E-2</v>
      </c>
      <c r="K1584" s="11">
        <v>0.23284123785267311</v>
      </c>
      <c r="L1584" s="11">
        <v>0.76499241559254938</v>
      </c>
      <c r="M1584" s="11">
        <v>32</v>
      </c>
      <c r="N1584" s="11" t="s">
        <v>14502</v>
      </c>
    </row>
    <row r="1585" spans="1:14" s="11" customFormat="1" ht="16" hidden="1" x14ac:dyDescent="0.2">
      <c r="F1585" s="11" t="s">
        <v>4735</v>
      </c>
      <c r="G1585" s="11" t="s">
        <v>4736</v>
      </c>
      <c r="H1585" s="11">
        <v>0.68166666666666664</v>
      </c>
      <c r="I1585" s="11">
        <v>0.76769770114942537</v>
      </c>
      <c r="J1585" s="11">
        <v>5.4907370329095817E-2</v>
      </c>
      <c r="K1585" s="11">
        <v>0.2802172518177336</v>
      </c>
      <c r="L1585" s="11">
        <v>0.8353740380324538</v>
      </c>
      <c r="M1585" s="11">
        <v>21</v>
      </c>
      <c r="N1585" s="11" t="s">
        <v>14503</v>
      </c>
    </row>
    <row r="1586" spans="1:14" s="11" customFormat="1" ht="16" hidden="1" x14ac:dyDescent="0.2">
      <c r="F1586" s="11" t="s">
        <v>4738</v>
      </c>
      <c r="G1586" s="11" t="s">
        <v>4739</v>
      </c>
      <c r="H1586" s="11">
        <v>0.56600910470409715</v>
      </c>
      <c r="I1586" s="11">
        <v>0.67962710881014021</v>
      </c>
      <c r="J1586" s="11">
        <v>5.922191938038196E-2</v>
      </c>
      <c r="K1586" s="11">
        <v>0.25950781949447138</v>
      </c>
      <c r="L1586" s="11">
        <v>0.95325217722416444</v>
      </c>
      <c r="M1586" s="11">
        <v>53</v>
      </c>
      <c r="N1586" s="11" t="s">
        <v>14504</v>
      </c>
    </row>
    <row r="1587" spans="1:14" s="11" customFormat="1" ht="32" hidden="1" x14ac:dyDescent="0.2">
      <c r="F1587" s="11" t="s">
        <v>4741</v>
      </c>
      <c r="G1587" s="11" t="s">
        <v>4742</v>
      </c>
      <c r="H1587" s="11">
        <v>9.0773809523809521E-2</v>
      </c>
      <c r="I1587" s="11">
        <v>0.1951726543151823</v>
      </c>
      <c r="J1587" s="11">
        <v>0.17978231629832361</v>
      </c>
      <c r="K1587" s="11">
        <v>0.34163145610143358</v>
      </c>
      <c r="L1587" s="11">
        <v>1.2985762986354019</v>
      </c>
      <c r="M1587" s="11">
        <v>63</v>
      </c>
      <c r="N1587" s="11" t="s">
        <v>14505</v>
      </c>
    </row>
    <row r="1588" spans="1:14" s="11" customFormat="1" ht="128" hidden="1" x14ac:dyDescent="0.2">
      <c r="F1588" s="11" t="s">
        <v>4744</v>
      </c>
      <c r="G1588" s="11" t="s">
        <v>4745</v>
      </c>
      <c r="H1588" s="11">
        <v>4.4226598146674553E-2</v>
      </c>
      <c r="I1588" s="11">
        <v>0.1169587607668333</v>
      </c>
      <c r="J1588" s="11">
        <v>0.3217759180753611</v>
      </c>
      <c r="K1588" s="11">
        <v>-0.2202602717489332</v>
      </c>
      <c r="L1588" s="11">
        <v>-1.2271676735517669</v>
      </c>
      <c r="M1588" s="11">
        <v>374</v>
      </c>
      <c r="N1588" s="11" t="s">
        <v>14506</v>
      </c>
    </row>
    <row r="1589" spans="1:14" s="11" customFormat="1" ht="48" hidden="1" x14ac:dyDescent="0.2">
      <c r="F1589" s="11" t="s">
        <v>4747</v>
      </c>
      <c r="G1589" s="11" t="s">
        <v>4748</v>
      </c>
      <c r="H1589" s="11">
        <v>2.640136259848537E-2</v>
      </c>
      <c r="I1589" s="11">
        <v>7.810403102051923E-2</v>
      </c>
      <c r="J1589" s="11">
        <v>0.35248785758361922</v>
      </c>
      <c r="K1589" s="11">
        <v>0.32032282305514698</v>
      </c>
      <c r="L1589" s="11">
        <v>1.3735759265538261</v>
      </c>
      <c r="M1589" s="11">
        <v>133</v>
      </c>
      <c r="N1589" s="11" t="s">
        <v>14507</v>
      </c>
    </row>
    <row r="1590" spans="1:14" s="11" customFormat="1" ht="16" hidden="1" x14ac:dyDescent="0.2">
      <c r="F1590" s="11" t="s">
        <v>4750</v>
      </c>
      <c r="G1590" s="11" t="s">
        <v>4751</v>
      </c>
      <c r="H1590" s="11">
        <v>0.49233390119250431</v>
      </c>
      <c r="I1590" s="11">
        <v>0.62203579160337286</v>
      </c>
      <c r="J1590" s="11">
        <v>7.1652736682945667E-2</v>
      </c>
      <c r="K1590" s="11">
        <v>0.35296265689411088</v>
      </c>
      <c r="L1590" s="11">
        <v>0.97568182709186813</v>
      </c>
      <c r="M1590" s="11">
        <v>16</v>
      </c>
      <c r="N1590" s="11" t="s">
        <v>14508</v>
      </c>
    </row>
    <row r="1591" spans="1:14" s="11" customFormat="1" ht="128" hidden="1" x14ac:dyDescent="0.2">
      <c r="F1591" s="11" t="s">
        <v>4753</v>
      </c>
      <c r="G1591" s="11" t="s">
        <v>4754</v>
      </c>
      <c r="H1591" s="11">
        <v>0.10169491525423729</v>
      </c>
      <c r="I1591" s="11">
        <v>0.2114166729601139</v>
      </c>
      <c r="J1591" s="11">
        <v>0.14551614609036029</v>
      </c>
      <c r="K1591" s="11">
        <v>0.2394377296379322</v>
      </c>
      <c r="L1591" s="11">
        <v>1.1746639244688939</v>
      </c>
      <c r="M1591" s="11">
        <v>490</v>
      </c>
      <c r="N1591" s="11" t="s">
        <v>14509</v>
      </c>
    </row>
    <row r="1592" spans="1:14" s="11" customFormat="1" ht="64" hidden="1" x14ac:dyDescent="0.2">
      <c r="A1592" s="3"/>
      <c r="B1592" s="4" t="str">
        <f>VLOOKUP(F1592,decisions3!A:B,2,FALSE)</f>
        <v>no_redundant</v>
      </c>
      <c r="C1592" s="3" t="str">
        <f t="shared" ref="C1592:C1594" si="99">IF(L1592&gt;0,"EC-side","iPSC-side")</f>
        <v>EC-side</v>
      </c>
      <c r="D1592" s="47"/>
      <c r="E1592" s="4" t="str">
        <f>VLOOKUP(F1592,collapsed3!A:J,10,FALSE)</f>
        <v>redundant</v>
      </c>
      <c r="F1592" s="11" t="s">
        <v>941</v>
      </c>
      <c r="G1592" s="3" t="s">
        <v>942</v>
      </c>
      <c r="H1592" s="11">
        <v>3.0429501299497689E-4</v>
      </c>
      <c r="I1592" s="11">
        <v>2.6361472478556888E-3</v>
      </c>
      <c r="J1592" s="11">
        <v>0.49849310876659031</v>
      </c>
      <c r="K1592" s="11">
        <v>0.36951780591210198</v>
      </c>
      <c r="L1592" s="11">
        <v>1.6591391479527979</v>
      </c>
      <c r="M1592" s="11">
        <v>187</v>
      </c>
      <c r="N1592" s="11" t="s">
        <v>13259</v>
      </c>
    </row>
    <row r="1593" spans="1:14" s="11" customFormat="1" ht="17" hidden="1" x14ac:dyDescent="0.2">
      <c r="A1593" s="3"/>
      <c r="B1593" s="4" t="str">
        <f>VLOOKUP(F1593,decisions3!A:B,2,FALSE)</f>
        <v>no_biology</v>
      </c>
      <c r="C1593" s="3" t="str">
        <f t="shared" si="99"/>
        <v>EC-side</v>
      </c>
      <c r="D1593" s="47"/>
      <c r="E1593" s="4" t="str">
        <f>VLOOKUP(F1593,collapsed3!A:J,10,FALSE)</f>
        <v>redundant</v>
      </c>
      <c r="F1593" s="11" t="s">
        <v>3608</v>
      </c>
      <c r="G1593" s="3" t="s">
        <v>3609</v>
      </c>
      <c r="H1593" s="11">
        <v>3.3202245730772442E-3</v>
      </c>
      <c r="I1593" s="11">
        <v>1.6786150860170709E-2</v>
      </c>
      <c r="J1593" s="11">
        <v>0.43170769580334639</v>
      </c>
      <c r="K1593" s="11">
        <v>0.42831828820154633</v>
      </c>
      <c r="L1593" s="11">
        <v>1.6578829524357299</v>
      </c>
      <c r="M1593" s="11">
        <v>68</v>
      </c>
      <c r="N1593" s="11" t="s">
        <v>14137</v>
      </c>
    </row>
    <row r="1594" spans="1:14" s="11" customFormat="1" ht="17" hidden="1" x14ac:dyDescent="0.2">
      <c r="A1594" s="3"/>
      <c r="B1594" s="4" t="str">
        <f>VLOOKUP(F1594,decisions3!A:B,2,FALSE)</f>
        <v>no_biology</v>
      </c>
      <c r="C1594" s="3" t="str">
        <f t="shared" si="99"/>
        <v>EC-side</v>
      </c>
      <c r="D1594" s="47"/>
      <c r="E1594" s="4" t="str">
        <f>VLOOKUP(F1594,collapsed3!A:J,10,FALSE)</f>
        <v>main</v>
      </c>
      <c r="F1594" s="11" t="s">
        <v>2974</v>
      </c>
      <c r="G1594" s="3" t="s">
        <v>2975</v>
      </c>
      <c r="H1594" s="11">
        <v>8.7342873585684842E-3</v>
      </c>
      <c r="I1594" s="11">
        <v>3.4577190924951123E-2</v>
      </c>
      <c r="J1594" s="11">
        <v>0.38073040072279241</v>
      </c>
      <c r="K1594" s="11">
        <v>0.44469433841837042</v>
      </c>
      <c r="L1594" s="11">
        <v>1.657603253594317</v>
      </c>
      <c r="M1594" s="11">
        <v>56</v>
      </c>
      <c r="N1594" s="11" t="s">
        <v>13928</v>
      </c>
    </row>
    <row r="1595" spans="1:14" s="11" customFormat="1" ht="48" hidden="1" x14ac:dyDescent="0.2">
      <c r="F1595" s="11" t="s">
        <v>4765</v>
      </c>
      <c r="G1595" s="11" t="s">
        <v>4766</v>
      </c>
      <c r="H1595" s="11">
        <v>0.26724137931034481</v>
      </c>
      <c r="I1595" s="11">
        <v>0.41721335794817688</v>
      </c>
      <c r="J1595" s="11">
        <v>0.17821987495197311</v>
      </c>
      <c r="K1595" s="11">
        <v>-0.21703684188826561</v>
      </c>
      <c r="L1595" s="11">
        <v>-1.083558804047674</v>
      </c>
      <c r="M1595" s="11">
        <v>160</v>
      </c>
      <c r="N1595" s="11" t="s">
        <v>14513</v>
      </c>
    </row>
    <row r="1596" spans="1:14" s="11" customFormat="1" ht="48" hidden="1" x14ac:dyDescent="0.2">
      <c r="F1596" s="11" t="s">
        <v>4768</v>
      </c>
      <c r="G1596" s="11" t="s">
        <v>4769</v>
      </c>
      <c r="H1596" s="11">
        <v>0.14545454545454539</v>
      </c>
      <c r="I1596" s="11">
        <v>0.27130470899745601</v>
      </c>
      <c r="J1596" s="11">
        <v>0.25296112306961088</v>
      </c>
      <c r="K1596" s="11">
        <v>-0.22500030600907389</v>
      </c>
      <c r="L1596" s="11">
        <v>-1.1419742882623789</v>
      </c>
      <c r="M1596" s="11">
        <v>173</v>
      </c>
      <c r="N1596" s="11" t="s">
        <v>14514</v>
      </c>
    </row>
    <row r="1597" spans="1:14" s="11" customFormat="1" ht="48" hidden="1" x14ac:dyDescent="0.2">
      <c r="F1597" s="11" t="s">
        <v>4771</v>
      </c>
      <c r="G1597" s="11" t="s">
        <v>4772</v>
      </c>
      <c r="H1597" s="11">
        <v>0.1456230530360397</v>
      </c>
      <c r="I1597" s="11">
        <v>0.27146397900439823</v>
      </c>
      <c r="J1597" s="11">
        <v>0.2492465543832951</v>
      </c>
      <c r="K1597" s="11">
        <v>-0.22373809717385859</v>
      </c>
      <c r="L1597" s="11">
        <v>-1.1642799035594651</v>
      </c>
      <c r="M1597" s="11">
        <v>228</v>
      </c>
      <c r="N1597" s="11" t="s">
        <v>14515</v>
      </c>
    </row>
    <row r="1598" spans="1:14" s="11" customFormat="1" ht="32" hidden="1" x14ac:dyDescent="0.2">
      <c r="F1598" s="11" t="s">
        <v>4774</v>
      </c>
      <c r="G1598" s="11" t="s">
        <v>4775</v>
      </c>
      <c r="H1598" s="11">
        <v>3.4362997178271987E-2</v>
      </c>
      <c r="I1598" s="11">
        <v>9.6086942452257129E-2</v>
      </c>
      <c r="J1598" s="11">
        <v>0.3217759180753611</v>
      </c>
      <c r="K1598" s="11">
        <v>-0.33659340815683891</v>
      </c>
      <c r="L1598" s="11">
        <v>-1.4470633537196811</v>
      </c>
      <c r="M1598" s="11">
        <v>65</v>
      </c>
      <c r="N1598" s="11" t="s">
        <v>14516</v>
      </c>
    </row>
    <row r="1599" spans="1:14" s="11" customFormat="1" ht="112" hidden="1" x14ac:dyDescent="0.2">
      <c r="A1599" s="3"/>
      <c r="B1599" s="4" t="str">
        <f>VLOOKUP(F1599,decisions3!A:B,2,FALSE)</f>
        <v>no_redundant</v>
      </c>
      <c r="C1599" s="3" t="str">
        <f>IF(L1599&gt;0,"EC-side","iPSC-side")</f>
        <v>EC-side</v>
      </c>
      <c r="D1599" s="47"/>
      <c r="E1599" s="4" t="str">
        <f>VLOOKUP(F1599,collapsed3!A:J,10,FALSE)</f>
        <v>redundant</v>
      </c>
      <c r="F1599" s="11" t="s">
        <v>5289</v>
      </c>
      <c r="G1599" s="3" t="s">
        <v>5290</v>
      </c>
      <c r="H1599" s="11">
        <v>3.8853288438969238E-5</v>
      </c>
      <c r="I1599" s="11">
        <v>4.995859844160376E-4</v>
      </c>
      <c r="J1599" s="11">
        <v>0.55733223875864601</v>
      </c>
      <c r="K1599" s="11">
        <v>0.35753902290032202</v>
      </c>
      <c r="L1599" s="11">
        <v>1.6564732300342919</v>
      </c>
      <c r="M1599" s="11">
        <v>259</v>
      </c>
      <c r="N1599" s="11" t="s">
        <v>14687</v>
      </c>
    </row>
    <row r="1600" spans="1:14" s="11" customFormat="1" ht="32" hidden="1" x14ac:dyDescent="0.2">
      <c r="F1600" s="11" t="s">
        <v>4780</v>
      </c>
      <c r="G1600" s="11" t="s">
        <v>4781</v>
      </c>
      <c r="H1600" s="11">
        <v>0.68257756563245819</v>
      </c>
      <c r="I1600" s="11">
        <v>0.76845857613085433</v>
      </c>
      <c r="J1600" s="11">
        <v>7.21797965581253E-2</v>
      </c>
      <c r="K1600" s="11">
        <v>-0.28127801970214339</v>
      </c>
      <c r="L1600" s="11">
        <v>-0.84983366207234423</v>
      </c>
      <c r="M1600" s="11">
        <v>17</v>
      </c>
      <c r="N1600" s="11" t="s">
        <v>14518</v>
      </c>
    </row>
    <row r="1601" spans="1:14" s="11" customFormat="1" ht="144" hidden="1" x14ac:dyDescent="0.2">
      <c r="F1601" s="11" t="s">
        <v>4783</v>
      </c>
      <c r="G1601" s="11" t="s">
        <v>4784</v>
      </c>
      <c r="H1601" s="11">
        <v>0.76206896551724135</v>
      </c>
      <c r="I1601" s="11">
        <v>0.82475591819463057</v>
      </c>
      <c r="J1601" s="11">
        <v>3.2578517277862193E-2</v>
      </c>
      <c r="K1601" s="11">
        <v>0.18554370579499069</v>
      </c>
      <c r="L1601" s="11">
        <v>0.90322561811801494</v>
      </c>
      <c r="M1601" s="11">
        <v>456</v>
      </c>
      <c r="N1601" s="11" t="s">
        <v>14519</v>
      </c>
    </row>
    <row r="1602" spans="1:14" s="11" customFormat="1" ht="64" hidden="1" x14ac:dyDescent="0.2">
      <c r="F1602" s="11" t="s">
        <v>4786</v>
      </c>
      <c r="G1602" s="11" t="s">
        <v>4787</v>
      </c>
      <c r="H1602" s="11">
        <v>0.43527918781725888</v>
      </c>
      <c r="I1602" s="11">
        <v>0.57602181013418452</v>
      </c>
      <c r="J1602" s="11">
        <v>6.321911708594577E-2</v>
      </c>
      <c r="K1602" s="11">
        <v>0.22484014404088201</v>
      </c>
      <c r="L1602" s="11">
        <v>1.007164519541782</v>
      </c>
      <c r="M1602" s="11">
        <v>181</v>
      </c>
      <c r="N1602" s="11" t="s">
        <v>14520</v>
      </c>
    </row>
    <row r="1603" spans="1:14" s="11" customFormat="1" ht="48" hidden="1" x14ac:dyDescent="0.2">
      <c r="F1603" s="11" t="s">
        <v>4789</v>
      </c>
      <c r="G1603" s="11" t="s">
        <v>4790</v>
      </c>
      <c r="H1603" s="11">
        <v>4.8846675712347347E-2</v>
      </c>
      <c r="I1603" s="11">
        <v>0.12483039348710991</v>
      </c>
      <c r="J1603" s="11">
        <v>0.23779383442368809</v>
      </c>
      <c r="K1603" s="11">
        <v>0.31164828706228198</v>
      </c>
      <c r="L1603" s="11">
        <v>1.323589265558615</v>
      </c>
      <c r="M1603" s="11">
        <v>121</v>
      </c>
      <c r="N1603" s="11" t="s">
        <v>14521</v>
      </c>
    </row>
    <row r="1604" spans="1:14" s="11" customFormat="1" ht="32" hidden="1" x14ac:dyDescent="0.2">
      <c r="F1604" s="11" t="s">
        <v>4792</v>
      </c>
      <c r="G1604" s="11" t="s">
        <v>4793</v>
      </c>
      <c r="H1604" s="11">
        <v>0.35397039030955579</v>
      </c>
      <c r="I1604" s="11">
        <v>0.50373302603529824</v>
      </c>
      <c r="J1604" s="11">
        <v>7.6476705322853097E-2</v>
      </c>
      <c r="K1604" s="11">
        <v>0.25054191580516422</v>
      </c>
      <c r="L1604" s="11">
        <v>1.0567291005139441</v>
      </c>
      <c r="M1604" s="11">
        <v>112</v>
      </c>
      <c r="N1604" s="11" t="s">
        <v>14522</v>
      </c>
    </row>
    <row r="1605" spans="1:14" s="11" customFormat="1" ht="112" hidden="1" x14ac:dyDescent="0.2">
      <c r="F1605" s="11" t="s">
        <v>4795</v>
      </c>
      <c r="G1605" s="11" t="s">
        <v>4796</v>
      </c>
      <c r="H1605" s="11">
        <v>1.5591602698318789E-2</v>
      </c>
      <c r="I1605" s="11">
        <v>5.3210213597397242E-2</v>
      </c>
      <c r="J1605" s="11">
        <v>0.38073040072279241</v>
      </c>
      <c r="K1605" s="11">
        <v>0.27961543060522398</v>
      </c>
      <c r="L1605" s="11">
        <v>1.311177079838058</v>
      </c>
      <c r="M1605" s="11">
        <v>277</v>
      </c>
      <c r="N1605" s="11" t="s">
        <v>14523</v>
      </c>
    </row>
    <row r="1606" spans="1:14" s="11" customFormat="1" ht="48" hidden="1" x14ac:dyDescent="0.2">
      <c r="F1606" s="11" t="s">
        <v>4798</v>
      </c>
      <c r="G1606" s="11" t="s">
        <v>4799</v>
      </c>
      <c r="H1606" s="11">
        <v>0.19220779220779219</v>
      </c>
      <c r="I1606" s="11">
        <v>0.32970097129760989</v>
      </c>
      <c r="J1606" s="11">
        <v>0.10968406197054929</v>
      </c>
      <c r="K1606" s="11">
        <v>0.26096661290679468</v>
      </c>
      <c r="L1606" s="11">
        <v>1.1483561623417931</v>
      </c>
      <c r="M1606" s="11">
        <v>160</v>
      </c>
      <c r="N1606" s="11" t="s">
        <v>14524</v>
      </c>
    </row>
    <row r="1607" spans="1:14" s="11" customFormat="1" ht="16" hidden="1" x14ac:dyDescent="0.2">
      <c r="F1607" s="11" t="s">
        <v>4801</v>
      </c>
      <c r="G1607" s="11" t="s">
        <v>4802</v>
      </c>
      <c r="H1607" s="11">
        <v>0.27860696517412942</v>
      </c>
      <c r="I1607" s="11">
        <v>0.42719734660033171</v>
      </c>
      <c r="J1607" s="11">
        <v>0.12878871306171369</v>
      </c>
      <c r="K1607" s="11">
        <v>-0.35305318173305239</v>
      </c>
      <c r="L1607" s="11">
        <v>-1.1381073074354959</v>
      </c>
      <c r="M1607" s="11">
        <v>21</v>
      </c>
      <c r="N1607" s="11" t="s">
        <v>14525</v>
      </c>
    </row>
    <row r="1608" spans="1:14" s="11" customFormat="1" ht="17" hidden="1" x14ac:dyDescent="0.2">
      <c r="A1608" s="3"/>
      <c r="B1608" s="4" t="str">
        <f>VLOOKUP(F1608,decisions3!A:B,2,FALSE)</f>
        <v>no_redundant</v>
      </c>
      <c r="C1608" s="3" t="str">
        <f t="shared" ref="C1608:C1610" si="100">IF(L1608&gt;0,"EC-side","iPSC-side")</f>
        <v>EC-side</v>
      </c>
      <c r="D1608" s="47"/>
      <c r="E1608" s="4" t="str">
        <f>VLOOKUP(F1608,collapsed3!A:J,10,FALSE)</f>
        <v>redundant</v>
      </c>
      <c r="F1608" s="11" t="s">
        <v>5033</v>
      </c>
      <c r="G1608" s="3" t="s">
        <v>5034</v>
      </c>
      <c r="H1608" s="11">
        <v>4.0182397172945084E-3</v>
      </c>
      <c r="I1608" s="11">
        <v>1.9408596198201251E-2</v>
      </c>
      <c r="J1608" s="11">
        <v>0.40701791892395389</v>
      </c>
      <c r="K1608" s="11">
        <v>0.44925911702874349</v>
      </c>
      <c r="L1608" s="11">
        <v>1.6544378212339921</v>
      </c>
      <c r="M1608" s="11">
        <v>54</v>
      </c>
      <c r="N1608" s="11" t="s">
        <v>14601</v>
      </c>
    </row>
    <row r="1609" spans="1:14" s="11" customFormat="1" ht="96" hidden="1" x14ac:dyDescent="0.2">
      <c r="A1609" s="3"/>
      <c r="B1609" s="4" t="str">
        <f>VLOOKUP(F1609,decisions3!A:B,2,FALSE)</f>
        <v>no_redundant</v>
      </c>
      <c r="C1609" s="3" t="str">
        <f t="shared" si="100"/>
        <v>EC-side</v>
      </c>
      <c r="D1609" s="47"/>
      <c r="E1609" s="4" t="str">
        <f>VLOOKUP(F1609,collapsed3!A:J,10,FALSE)</f>
        <v>redundant</v>
      </c>
      <c r="F1609" s="11" t="s">
        <v>8105</v>
      </c>
      <c r="G1609" s="3" t="s">
        <v>8106</v>
      </c>
      <c r="H1609" s="11">
        <v>3.3816778670036317E-5</v>
      </c>
      <c r="I1609" s="11">
        <v>4.5450863842114652E-4</v>
      </c>
      <c r="J1609" s="11">
        <v>0.55733223875864601</v>
      </c>
      <c r="K1609" s="11">
        <v>0.35021605913673531</v>
      </c>
      <c r="L1609" s="11">
        <v>1.6530824184757711</v>
      </c>
      <c r="M1609" s="11">
        <v>287</v>
      </c>
      <c r="N1609" s="11" t="s">
        <v>15610</v>
      </c>
    </row>
    <row r="1610" spans="1:14" s="11" customFormat="1" ht="48" hidden="1" x14ac:dyDescent="0.2">
      <c r="A1610" s="3"/>
      <c r="B1610" s="4" t="str">
        <f>VLOOKUP(F1610,decisions3!A:B,2,FALSE)</f>
        <v>no_biology</v>
      </c>
      <c r="C1610" s="3" t="str">
        <f t="shared" si="100"/>
        <v>EC-side</v>
      </c>
      <c r="D1610" s="47"/>
      <c r="E1610" s="4" t="str">
        <f>VLOOKUP(F1610,collapsed3!A:J,10,FALSE)</f>
        <v>redundant</v>
      </c>
      <c r="F1610" s="11" t="s">
        <v>9492</v>
      </c>
      <c r="G1610" s="3" t="s">
        <v>9493</v>
      </c>
      <c r="H1610" s="11">
        <v>1.2964187993571559E-3</v>
      </c>
      <c r="I1610" s="11">
        <v>8.1507085818019777E-3</v>
      </c>
      <c r="J1610" s="11">
        <v>0.45505986738722948</v>
      </c>
      <c r="K1610" s="11">
        <v>0.39506500530000821</v>
      </c>
      <c r="L1610" s="11">
        <v>1.649454660878187</v>
      </c>
      <c r="M1610" s="11">
        <v>109</v>
      </c>
      <c r="N1610" s="11" t="s">
        <v>16070</v>
      </c>
    </row>
    <row r="1611" spans="1:14" s="11" customFormat="1" ht="16" hidden="1" x14ac:dyDescent="0.2">
      <c r="F1611" s="11" t="s">
        <v>4813</v>
      </c>
      <c r="G1611" s="11" t="s">
        <v>4814</v>
      </c>
      <c r="H1611" s="11">
        <v>0.81331168831168832</v>
      </c>
      <c r="I1611" s="11">
        <v>0.85991452703981031</v>
      </c>
      <c r="J1611" s="11">
        <v>4.5587820257123067E-2</v>
      </c>
      <c r="K1611" s="11">
        <v>0.23114060232893521</v>
      </c>
      <c r="L1611" s="11">
        <v>0.78500698804882885</v>
      </c>
      <c r="M1611" s="11">
        <v>38</v>
      </c>
      <c r="N1611" s="11" t="s">
        <v>14529</v>
      </c>
    </row>
    <row r="1612" spans="1:14" s="11" customFormat="1" ht="32" hidden="1" x14ac:dyDescent="0.2">
      <c r="F1612" s="11" t="s">
        <v>4816</v>
      </c>
      <c r="G1612" s="11" t="s">
        <v>4817</v>
      </c>
      <c r="H1612" s="11">
        <v>0.49919999999999998</v>
      </c>
      <c r="I1612" s="11">
        <v>0.6263681985102324</v>
      </c>
      <c r="J1612" s="11">
        <v>6.7833826347945519E-2</v>
      </c>
      <c r="K1612" s="11">
        <v>0.28685965665869589</v>
      </c>
      <c r="L1612" s="11">
        <v>0.97592997029779016</v>
      </c>
      <c r="M1612" s="11">
        <v>37</v>
      </c>
      <c r="N1612" s="11" t="s">
        <v>14530</v>
      </c>
    </row>
    <row r="1613" spans="1:14" s="11" customFormat="1" ht="16" hidden="1" x14ac:dyDescent="0.2">
      <c r="F1613" s="11" t="s">
        <v>4819</v>
      </c>
      <c r="G1613" s="11" t="s">
        <v>4820</v>
      </c>
      <c r="H1613" s="11">
        <v>6.589785831960461E-2</v>
      </c>
      <c r="I1613" s="11">
        <v>0.1529654621690324</v>
      </c>
      <c r="J1613" s="11">
        <v>0.22496609354031369</v>
      </c>
      <c r="K1613" s="11">
        <v>0.46827277318304011</v>
      </c>
      <c r="L1613" s="11">
        <v>1.4527521297312249</v>
      </c>
      <c r="M1613" s="11">
        <v>25</v>
      </c>
      <c r="N1613" s="11" t="s">
        <v>14531</v>
      </c>
    </row>
    <row r="1614" spans="1:14" s="11" customFormat="1" ht="16" hidden="1" x14ac:dyDescent="0.2">
      <c r="F1614" s="11" t="s">
        <v>4822</v>
      </c>
      <c r="G1614" s="11" t="s">
        <v>4823</v>
      </c>
      <c r="H1614" s="11">
        <v>0.88054607508532423</v>
      </c>
      <c r="I1614" s="11">
        <v>0.91242139254421417</v>
      </c>
      <c r="J1614" s="11">
        <v>7.7476754784857771E-2</v>
      </c>
      <c r="K1614" s="11">
        <v>-0.17622111577409269</v>
      </c>
      <c r="L1614" s="11">
        <v>-0.81911944876358223</v>
      </c>
      <c r="M1614" s="11">
        <v>95</v>
      </c>
      <c r="N1614" s="11" t="s">
        <v>14532</v>
      </c>
    </row>
    <row r="1615" spans="1:14" s="11" customFormat="1" ht="32" hidden="1" x14ac:dyDescent="0.2">
      <c r="F1615" s="11" t="s">
        <v>4825</v>
      </c>
      <c r="G1615" s="11" t="s">
        <v>4826</v>
      </c>
      <c r="H1615" s="11">
        <v>0.12812499999999999</v>
      </c>
      <c r="I1615" s="11">
        <v>0.24731456855791961</v>
      </c>
      <c r="J1615" s="11">
        <v>0.1531588086830733</v>
      </c>
      <c r="K1615" s="11">
        <v>0.36129144445937739</v>
      </c>
      <c r="L1615" s="11">
        <v>1.266553200992852</v>
      </c>
      <c r="M1615" s="11">
        <v>42</v>
      </c>
      <c r="N1615" s="11" t="s">
        <v>14533</v>
      </c>
    </row>
    <row r="1616" spans="1:14" s="11" customFormat="1" ht="32" hidden="1" x14ac:dyDescent="0.2">
      <c r="F1616" s="11" t="s">
        <v>4828</v>
      </c>
      <c r="G1616" s="11" t="s">
        <v>4829</v>
      </c>
      <c r="H1616" s="11">
        <v>0.34645669291338582</v>
      </c>
      <c r="I1616" s="11">
        <v>0.49693788276465439</v>
      </c>
      <c r="J1616" s="11">
        <v>0.1473312136993771</v>
      </c>
      <c r="K1616" s="11">
        <v>-0.2161521654188584</v>
      </c>
      <c r="L1616" s="11">
        <v>-1.0495595770778949</v>
      </c>
      <c r="M1616" s="11">
        <v>130</v>
      </c>
      <c r="N1616" s="11" t="s">
        <v>14534</v>
      </c>
    </row>
    <row r="1617" spans="1:14" s="11" customFormat="1" ht="32" hidden="1" x14ac:dyDescent="0.2">
      <c r="F1617" s="11" t="s">
        <v>4831</v>
      </c>
      <c r="G1617" s="11" t="s">
        <v>4832</v>
      </c>
      <c r="H1617" s="11">
        <v>0.25391849529780558</v>
      </c>
      <c r="I1617" s="11">
        <v>0.40159700031120249</v>
      </c>
      <c r="J1617" s="11">
        <v>0.1039584715599568</v>
      </c>
      <c r="K1617" s="11">
        <v>0.32673197104625212</v>
      </c>
      <c r="L1617" s="11">
        <v>1.1507345147923449</v>
      </c>
      <c r="M1617" s="11">
        <v>43</v>
      </c>
      <c r="N1617" s="11" t="s">
        <v>14535</v>
      </c>
    </row>
    <row r="1618" spans="1:14" s="11" customFormat="1" ht="16" hidden="1" x14ac:dyDescent="0.2">
      <c r="F1618" s="11" t="s">
        <v>4834</v>
      </c>
      <c r="G1618" s="11" t="s">
        <v>4835</v>
      </c>
      <c r="H1618" s="11">
        <v>0.94320137693631667</v>
      </c>
      <c r="I1618" s="11">
        <v>0.95881092723387928</v>
      </c>
      <c r="J1618" s="11">
        <v>4.1488040200220962E-2</v>
      </c>
      <c r="K1618" s="11">
        <v>0.22115384290644149</v>
      </c>
      <c r="L1618" s="11">
        <v>0.62508457140787543</v>
      </c>
      <c r="M1618" s="11">
        <v>18</v>
      </c>
      <c r="N1618" s="11" t="s">
        <v>14536</v>
      </c>
    </row>
    <row r="1619" spans="1:14" s="11" customFormat="1" ht="96" hidden="1" x14ac:dyDescent="0.2">
      <c r="F1619" s="11" t="s">
        <v>4837</v>
      </c>
      <c r="G1619" s="11" t="s">
        <v>4838</v>
      </c>
      <c r="H1619" s="11">
        <v>0.21813725490196079</v>
      </c>
      <c r="I1619" s="11">
        <v>0.36016940085885513</v>
      </c>
      <c r="J1619" s="11">
        <v>9.821233512174378E-2</v>
      </c>
      <c r="K1619" s="11">
        <v>0.2394633503085338</v>
      </c>
      <c r="L1619" s="11">
        <v>1.111237331665077</v>
      </c>
      <c r="M1619" s="11">
        <v>263</v>
      </c>
      <c r="N1619" s="11" t="s">
        <v>14537</v>
      </c>
    </row>
    <row r="1620" spans="1:14" s="11" customFormat="1" ht="16" hidden="1" x14ac:dyDescent="0.2">
      <c r="F1620" s="11" t="s">
        <v>4840</v>
      </c>
      <c r="G1620" s="11" t="s">
        <v>4841</v>
      </c>
      <c r="H1620" s="11">
        <v>0.77108433734939763</v>
      </c>
      <c r="I1620" s="11">
        <v>0.83004662023175102</v>
      </c>
      <c r="J1620" s="11">
        <v>6.6589210410393285E-2</v>
      </c>
      <c r="K1620" s="11">
        <v>-0.26920258019379262</v>
      </c>
      <c r="L1620" s="11">
        <v>-0.79722900993917722</v>
      </c>
      <c r="M1620" s="11">
        <v>16</v>
      </c>
      <c r="N1620" s="11" t="s">
        <v>14538</v>
      </c>
    </row>
    <row r="1621" spans="1:14" s="11" customFormat="1" ht="16" hidden="1" x14ac:dyDescent="0.2">
      <c r="F1621" s="11" t="s">
        <v>4842</v>
      </c>
      <c r="G1621" s="11" t="s">
        <v>4843</v>
      </c>
      <c r="H1621" s="11">
        <v>0.153184165232358</v>
      </c>
      <c r="I1621" s="11">
        <v>0.28075167432597148</v>
      </c>
      <c r="J1621" s="11">
        <v>0.14641623786055019</v>
      </c>
      <c r="K1621" s="11">
        <v>0.45923259146255441</v>
      </c>
      <c r="L1621" s="11">
        <v>1.298006870865628</v>
      </c>
      <c r="M1621" s="11">
        <v>18</v>
      </c>
      <c r="N1621" s="11" t="s">
        <v>14539</v>
      </c>
    </row>
    <row r="1622" spans="1:14" s="11" customFormat="1" ht="32" hidden="1" x14ac:dyDescent="0.2">
      <c r="A1622" s="3"/>
      <c r="B1622" s="4" t="str">
        <f>VLOOKUP(F1622,decisions3!A:B,2,FALSE)</f>
        <v>no_biology</v>
      </c>
      <c r="C1622" s="3" t="str">
        <f t="shared" ref="C1622:C1623" si="101">IF(L1622&gt;0,"EC-side","iPSC-side")</f>
        <v>EC-side</v>
      </c>
      <c r="D1622" s="47"/>
      <c r="E1622" s="4" t="str">
        <f>VLOOKUP(F1622,collapsed3!A:J,10,FALSE)</f>
        <v>main</v>
      </c>
      <c r="F1622" s="11" t="s">
        <v>1859</v>
      </c>
      <c r="G1622" s="3" t="s">
        <v>1860</v>
      </c>
      <c r="H1622" s="11">
        <v>1.1743820962788089E-2</v>
      </c>
      <c r="I1622" s="11">
        <v>4.290304168284776E-2</v>
      </c>
      <c r="J1622" s="11">
        <v>0.38073040072279241</v>
      </c>
      <c r="K1622" s="11">
        <v>0.51200311306505686</v>
      </c>
      <c r="L1622" s="11">
        <v>1.648853310427878</v>
      </c>
      <c r="M1622" s="11">
        <v>29</v>
      </c>
      <c r="N1622" s="11" t="s">
        <v>13561</v>
      </c>
    </row>
    <row r="1623" spans="1:14" s="11" customFormat="1" ht="17" hidden="1" x14ac:dyDescent="0.2">
      <c r="A1623" s="3"/>
      <c r="B1623" s="4" t="str">
        <f>VLOOKUP(F1623,decisions3!A:B,2,FALSE)</f>
        <v>no_redundant</v>
      </c>
      <c r="C1623" s="3" t="str">
        <f t="shared" si="101"/>
        <v>EC-side</v>
      </c>
      <c r="D1623" s="47"/>
      <c r="E1623" s="4" t="str">
        <f>VLOOKUP(F1623,collapsed3!A:J,10,FALSE)</f>
        <v>redundant</v>
      </c>
      <c r="F1623" s="11" t="s">
        <v>7203</v>
      </c>
      <c r="G1623" s="3" t="s">
        <v>7204</v>
      </c>
      <c r="H1623" s="11">
        <v>8.3575484406277472E-3</v>
      </c>
      <c r="I1623" s="11">
        <v>3.3656909009975623E-2</v>
      </c>
      <c r="J1623" s="11">
        <v>0.38073040072279241</v>
      </c>
      <c r="K1623" s="11">
        <v>0.50546100884468315</v>
      </c>
      <c r="L1623" s="11">
        <v>1.647668297636977</v>
      </c>
      <c r="M1623" s="11">
        <v>31</v>
      </c>
      <c r="N1623" s="11" t="s">
        <v>15314</v>
      </c>
    </row>
    <row r="1624" spans="1:14" s="11" customFormat="1" ht="32" hidden="1" x14ac:dyDescent="0.2">
      <c r="F1624" s="11" t="s">
        <v>4851</v>
      </c>
      <c r="G1624" s="11" t="s">
        <v>4852</v>
      </c>
      <c r="H1624" s="11">
        <v>0.75630252100840334</v>
      </c>
      <c r="I1624" s="11">
        <v>0.82148615880752807</v>
      </c>
      <c r="J1624" s="11">
        <v>9.7544921624719963E-2</v>
      </c>
      <c r="K1624" s="11">
        <v>-0.1822657560748441</v>
      </c>
      <c r="L1624" s="11">
        <v>-0.90617097276142777</v>
      </c>
      <c r="M1624" s="11">
        <v>153</v>
      </c>
      <c r="N1624" s="11" t="s">
        <v>14542</v>
      </c>
    </row>
    <row r="1625" spans="1:14" s="11" customFormat="1" ht="64" hidden="1" x14ac:dyDescent="0.2">
      <c r="F1625" s="11" t="s">
        <v>4854</v>
      </c>
      <c r="G1625" s="11" t="s">
        <v>4855</v>
      </c>
      <c r="H1625" s="11">
        <v>0.27677496991576411</v>
      </c>
      <c r="I1625" s="11">
        <v>0.42558712417367489</v>
      </c>
      <c r="J1625" s="11">
        <v>8.3599060368415926E-2</v>
      </c>
      <c r="K1625" s="11">
        <v>0.22835744393854709</v>
      </c>
      <c r="L1625" s="11">
        <v>1.07855010560881</v>
      </c>
      <c r="M1625" s="11">
        <v>294</v>
      </c>
      <c r="N1625" s="11" t="s">
        <v>14543</v>
      </c>
    </row>
    <row r="1626" spans="1:14" s="11" customFormat="1" ht="16" hidden="1" x14ac:dyDescent="0.2">
      <c r="F1626" s="11" t="s">
        <v>4857</v>
      </c>
      <c r="G1626" s="11" t="s">
        <v>4858</v>
      </c>
      <c r="H1626" s="11">
        <v>0.52151462994836484</v>
      </c>
      <c r="I1626" s="11">
        <v>0.64395719524058959</v>
      </c>
      <c r="J1626" s="11">
        <v>6.9283646739254828E-2</v>
      </c>
      <c r="K1626" s="11">
        <v>0.33342740014367728</v>
      </c>
      <c r="L1626" s="11">
        <v>0.94242234625162868</v>
      </c>
      <c r="M1626" s="11">
        <v>18</v>
      </c>
      <c r="N1626" s="11" t="s">
        <v>14544</v>
      </c>
    </row>
    <row r="1627" spans="1:14" s="11" customFormat="1" ht="32" hidden="1" x14ac:dyDescent="0.2">
      <c r="F1627" s="11" t="s">
        <v>4860</v>
      </c>
      <c r="G1627" s="11" t="s">
        <v>4861</v>
      </c>
      <c r="H1627" s="11">
        <v>0.33839779005524862</v>
      </c>
      <c r="I1627" s="11">
        <v>0.48945422015641138</v>
      </c>
      <c r="J1627" s="11">
        <v>8.0202344469814432E-2</v>
      </c>
      <c r="K1627" s="11">
        <v>0.25880735128082288</v>
      </c>
      <c r="L1627" s="11">
        <v>1.0648951850610211</v>
      </c>
      <c r="M1627" s="11">
        <v>98</v>
      </c>
      <c r="N1627" s="11" t="s">
        <v>14545</v>
      </c>
    </row>
    <row r="1628" spans="1:14" s="11" customFormat="1" ht="32" hidden="1" x14ac:dyDescent="0.2">
      <c r="F1628" s="11" t="s">
        <v>4863</v>
      </c>
      <c r="G1628" s="11" t="s">
        <v>4864</v>
      </c>
      <c r="H1628" s="11">
        <v>0.93674698795180722</v>
      </c>
      <c r="I1628" s="11">
        <v>0.95427812309750548</v>
      </c>
      <c r="J1628" s="11">
        <v>6.7992259154405765E-2</v>
      </c>
      <c r="K1628" s="11">
        <v>-0.17230829703088041</v>
      </c>
      <c r="L1628" s="11">
        <v>-0.71663256742451686</v>
      </c>
      <c r="M1628" s="11">
        <v>57</v>
      </c>
      <c r="N1628" s="11" t="s">
        <v>14546</v>
      </c>
    </row>
    <row r="1629" spans="1:14" s="11" customFormat="1" ht="16" hidden="1" x14ac:dyDescent="0.2">
      <c r="F1629" s="11" t="s">
        <v>4866</v>
      </c>
      <c r="G1629" s="11" t="s">
        <v>4867</v>
      </c>
      <c r="H1629" s="11">
        <v>0.1706036745406824</v>
      </c>
      <c r="I1629" s="11">
        <v>0.3030657335285723</v>
      </c>
      <c r="J1629" s="11">
        <v>0.1737478389995708</v>
      </c>
      <c r="K1629" s="11">
        <v>-0.35995865876661409</v>
      </c>
      <c r="L1629" s="11">
        <v>-1.2556853238570731</v>
      </c>
      <c r="M1629" s="11">
        <v>28</v>
      </c>
      <c r="N1629" s="11" t="s">
        <v>14547</v>
      </c>
    </row>
    <row r="1630" spans="1:14" s="11" customFormat="1" ht="16" hidden="1" x14ac:dyDescent="0.2">
      <c r="F1630" s="11" t="s">
        <v>4869</v>
      </c>
      <c r="G1630" s="11" t="s">
        <v>4870</v>
      </c>
      <c r="H1630" s="11">
        <v>0.52667814113597244</v>
      </c>
      <c r="I1630" s="11">
        <v>0.6485390623792362</v>
      </c>
      <c r="J1630" s="11">
        <v>6.8794309560477482E-2</v>
      </c>
      <c r="K1630" s="11">
        <v>0.33084645756615411</v>
      </c>
      <c r="L1630" s="11">
        <v>0.93512739101279074</v>
      </c>
      <c r="M1630" s="11">
        <v>18</v>
      </c>
      <c r="N1630" s="11" t="s">
        <v>14548</v>
      </c>
    </row>
    <row r="1631" spans="1:14" s="11" customFormat="1" ht="32" hidden="1" x14ac:dyDescent="0.2">
      <c r="F1631" s="11" t="s">
        <v>4872</v>
      </c>
      <c r="G1631" s="11" t="s">
        <v>4873</v>
      </c>
      <c r="H1631" s="11">
        <v>4.5454545454545463E-2</v>
      </c>
      <c r="I1631" s="11">
        <v>0.11885872334231019</v>
      </c>
      <c r="J1631" s="11">
        <v>0.25720646646883821</v>
      </c>
      <c r="K1631" s="11">
        <v>0.35668419327493711</v>
      </c>
      <c r="L1631" s="11">
        <v>1.393063776478221</v>
      </c>
      <c r="M1631" s="11">
        <v>73</v>
      </c>
      <c r="N1631" s="11" t="s">
        <v>14549</v>
      </c>
    </row>
    <row r="1632" spans="1:14" s="11" customFormat="1" ht="32" hidden="1" x14ac:dyDescent="0.2">
      <c r="F1632" s="11" t="s">
        <v>4875</v>
      </c>
      <c r="G1632" s="11" t="s">
        <v>4876</v>
      </c>
      <c r="H1632" s="11">
        <v>0.1442953020134228</v>
      </c>
      <c r="I1632" s="11">
        <v>0.26975870427924381</v>
      </c>
      <c r="J1632" s="11">
        <v>0.14920754243532169</v>
      </c>
      <c r="K1632" s="11">
        <v>0.44194234677430128</v>
      </c>
      <c r="L1632" s="11">
        <v>1.308212709305254</v>
      </c>
      <c r="M1632" s="11">
        <v>20</v>
      </c>
      <c r="N1632" s="11" t="s">
        <v>14550</v>
      </c>
    </row>
    <row r="1633" spans="1:14" s="11" customFormat="1" ht="16" hidden="1" x14ac:dyDescent="0.2">
      <c r="F1633" s="11" t="s">
        <v>4878</v>
      </c>
      <c r="G1633" s="11" t="s">
        <v>4879</v>
      </c>
      <c r="H1633" s="11">
        <v>0.45523520485584218</v>
      </c>
      <c r="I1633" s="11">
        <v>0.59187825599489674</v>
      </c>
      <c r="J1633" s="11">
        <v>6.977925170762346E-2</v>
      </c>
      <c r="K1633" s="11">
        <v>0.27408672957275282</v>
      </c>
      <c r="L1633" s="11">
        <v>1.009349470084284</v>
      </c>
      <c r="M1633" s="11">
        <v>54</v>
      </c>
      <c r="N1633" s="11" t="s">
        <v>14551</v>
      </c>
    </row>
    <row r="1634" spans="1:14" s="11" customFormat="1" ht="16" hidden="1" x14ac:dyDescent="0.2">
      <c r="F1634" s="11" t="s">
        <v>4881</v>
      </c>
      <c r="G1634" s="11" t="s">
        <v>4882</v>
      </c>
      <c r="H1634" s="11">
        <v>0.58471760797342198</v>
      </c>
      <c r="I1634" s="11">
        <v>0.69645795318789072</v>
      </c>
      <c r="J1634" s="11">
        <v>6.1976273600199791E-2</v>
      </c>
      <c r="K1634" s="11">
        <v>0.30410733322857508</v>
      </c>
      <c r="L1634" s="11">
        <v>0.92319403858889226</v>
      </c>
      <c r="M1634" s="11">
        <v>22</v>
      </c>
      <c r="N1634" s="11" t="s">
        <v>14552</v>
      </c>
    </row>
    <row r="1635" spans="1:14" s="11" customFormat="1" ht="16" hidden="1" x14ac:dyDescent="0.2">
      <c r="F1635" s="11" t="s">
        <v>4884</v>
      </c>
      <c r="G1635" s="11" t="s">
        <v>4885</v>
      </c>
      <c r="H1635" s="11">
        <v>0.18226600985221669</v>
      </c>
      <c r="I1635" s="11">
        <v>0.31613424757160907</v>
      </c>
      <c r="J1635" s="11">
        <v>0.16197894888340181</v>
      </c>
      <c r="K1635" s="11">
        <v>-0.39949100221055212</v>
      </c>
      <c r="L1635" s="11">
        <v>-1.2648911980069271</v>
      </c>
      <c r="M1635" s="11">
        <v>20</v>
      </c>
      <c r="N1635" s="11" t="s">
        <v>14553</v>
      </c>
    </row>
    <row r="1636" spans="1:14" s="11" customFormat="1" ht="16" hidden="1" x14ac:dyDescent="0.2">
      <c r="F1636" s="11" t="s">
        <v>4887</v>
      </c>
      <c r="G1636" s="11" t="s">
        <v>4888</v>
      </c>
      <c r="H1636" s="11">
        <v>0.7389033942558747</v>
      </c>
      <c r="I1636" s="11">
        <v>0.80873273647442578</v>
      </c>
      <c r="J1636" s="11">
        <v>7.2714107793444685E-2</v>
      </c>
      <c r="K1636" s="11">
        <v>-0.23059569973753691</v>
      </c>
      <c r="L1636" s="11">
        <v>-0.82545231948810227</v>
      </c>
      <c r="M1636" s="11">
        <v>31</v>
      </c>
      <c r="N1636" s="11" t="s">
        <v>14554</v>
      </c>
    </row>
    <row r="1637" spans="1:14" s="11" customFormat="1" ht="32" hidden="1" x14ac:dyDescent="0.2">
      <c r="F1637" s="11" t="s">
        <v>4890</v>
      </c>
      <c r="G1637" s="11" t="s">
        <v>4891</v>
      </c>
      <c r="H1637" s="11">
        <v>0.65268456375838924</v>
      </c>
      <c r="I1637" s="11">
        <v>0.74536670226325408</v>
      </c>
      <c r="J1637" s="11">
        <v>5.7246113520288452E-2</v>
      </c>
      <c r="K1637" s="11">
        <v>0.28884673986225218</v>
      </c>
      <c r="L1637" s="11">
        <v>0.85502776298141314</v>
      </c>
      <c r="M1637" s="11">
        <v>20</v>
      </c>
      <c r="N1637" s="11" t="s">
        <v>14555</v>
      </c>
    </row>
    <row r="1638" spans="1:14" s="11" customFormat="1" ht="80" hidden="1" x14ac:dyDescent="0.2">
      <c r="A1638" s="3"/>
      <c r="B1638" s="4" t="str">
        <f>VLOOKUP(F1638,decisions3!A:B,2,FALSE)</f>
        <v>no_redundant</v>
      </c>
      <c r="C1638" s="3" t="str">
        <f t="shared" ref="C1638:C1639" si="102">IF(L1638&gt;0,"EC-side","iPSC-side")</f>
        <v>EC-side</v>
      </c>
      <c r="D1638" s="47"/>
      <c r="E1638" s="4" t="str">
        <f>VLOOKUP(F1638,collapsed3!A:J,10,FALSE)</f>
        <v>main</v>
      </c>
      <c r="F1638" s="11" t="s">
        <v>8688</v>
      </c>
      <c r="G1638" s="3" t="s">
        <v>8689</v>
      </c>
      <c r="H1638" s="11">
        <v>1.192613365682865E-4</v>
      </c>
      <c r="I1638" s="11">
        <v>1.256475887845238E-3</v>
      </c>
      <c r="J1638" s="11">
        <v>0.53843409630991623</v>
      </c>
      <c r="K1638" s="11">
        <v>0.35968154573038652</v>
      </c>
      <c r="L1638" s="11">
        <v>1.646732026846996</v>
      </c>
      <c r="M1638" s="11">
        <v>224</v>
      </c>
      <c r="N1638" s="11" t="s">
        <v>15805</v>
      </c>
    </row>
    <row r="1639" spans="1:14" s="11" customFormat="1" ht="32" hidden="1" x14ac:dyDescent="0.2">
      <c r="A1639" s="3"/>
      <c r="B1639" s="4" t="str">
        <f>VLOOKUP(F1639,decisions3!A:B,2,FALSE)</f>
        <v>no_biology</v>
      </c>
      <c r="C1639" s="3" t="str">
        <f t="shared" si="102"/>
        <v>EC-side</v>
      </c>
      <c r="D1639" s="47"/>
      <c r="E1639" s="4" t="str">
        <f>VLOOKUP(F1639,collapsed3!A:J,10,FALSE)</f>
        <v>redundant</v>
      </c>
      <c r="F1639" s="11" t="s">
        <v>719</v>
      </c>
      <c r="G1639" s="3" t="s">
        <v>720</v>
      </c>
      <c r="H1639" s="11">
        <v>2.859160560175324E-3</v>
      </c>
      <c r="I1639" s="11">
        <v>1.4988793562652661E-2</v>
      </c>
      <c r="J1639" s="11">
        <v>0.43170769580334639</v>
      </c>
      <c r="K1639" s="11">
        <v>0.41150489238546462</v>
      </c>
      <c r="L1639" s="11">
        <v>1.646262084712286</v>
      </c>
      <c r="M1639" s="11">
        <v>84</v>
      </c>
      <c r="N1639" s="11" t="s">
        <v>13187</v>
      </c>
    </row>
    <row r="1640" spans="1:14" s="11" customFormat="1" ht="16" hidden="1" x14ac:dyDescent="0.2">
      <c r="F1640" s="11" t="s">
        <v>4899</v>
      </c>
      <c r="G1640" s="11" t="s">
        <v>4900</v>
      </c>
      <c r="H1640" s="11">
        <v>0.84375</v>
      </c>
      <c r="I1640" s="11">
        <v>0.88295017622556871</v>
      </c>
      <c r="J1640" s="11">
        <v>4.6975872782184451E-2</v>
      </c>
      <c r="K1640" s="11">
        <v>0.25699055923678271</v>
      </c>
      <c r="L1640" s="11">
        <v>0.69413750861532819</v>
      </c>
      <c r="M1640" s="11">
        <v>15</v>
      </c>
      <c r="N1640" s="11" t="s">
        <v>14558</v>
      </c>
    </row>
    <row r="1641" spans="1:14" s="11" customFormat="1" ht="16" hidden="1" x14ac:dyDescent="0.2">
      <c r="F1641" s="11" t="s">
        <v>4902</v>
      </c>
      <c r="G1641" s="11" t="s">
        <v>4903</v>
      </c>
      <c r="H1641" s="11">
        <v>0.33333333333333331</v>
      </c>
      <c r="I1641" s="11">
        <v>0.48385185185185181</v>
      </c>
      <c r="J1641" s="11">
        <v>9.3746542249171866E-2</v>
      </c>
      <c r="K1641" s="11">
        <v>0.41407780718016568</v>
      </c>
      <c r="L1641" s="11">
        <v>1.118433837813134</v>
      </c>
      <c r="M1641" s="11">
        <v>15</v>
      </c>
      <c r="N1641" s="11" t="s">
        <v>14559</v>
      </c>
    </row>
    <row r="1642" spans="1:14" s="11" customFormat="1" ht="16" hidden="1" x14ac:dyDescent="0.2">
      <c r="F1642" s="11" t="s">
        <v>4905</v>
      </c>
      <c r="G1642" s="11" t="s">
        <v>4906</v>
      </c>
      <c r="H1642" s="11">
        <v>6.1359867330016582E-2</v>
      </c>
      <c r="I1642" s="11">
        <v>0.14627834065681319</v>
      </c>
      <c r="J1642" s="11">
        <v>0.23439264729468609</v>
      </c>
      <c r="K1642" s="11">
        <v>0.46660862411743848</v>
      </c>
      <c r="L1642" s="11">
        <v>1.4538470202577261</v>
      </c>
      <c r="M1642" s="11">
        <v>26</v>
      </c>
      <c r="N1642" s="11" t="s">
        <v>14560</v>
      </c>
    </row>
    <row r="1643" spans="1:14" s="11" customFormat="1" ht="32" hidden="1" x14ac:dyDescent="0.2">
      <c r="F1643" s="11" t="s">
        <v>4908</v>
      </c>
      <c r="G1643" s="11" t="s">
        <v>4909</v>
      </c>
      <c r="H1643" s="11">
        <v>0.1186161449752883</v>
      </c>
      <c r="I1643" s="11">
        <v>0.23407874893612779</v>
      </c>
      <c r="J1643" s="11">
        <v>0.1644057558382101</v>
      </c>
      <c r="K1643" s="11">
        <v>0.42699677537909531</v>
      </c>
      <c r="L1643" s="11">
        <v>1.3246990009770929</v>
      </c>
      <c r="M1643" s="11">
        <v>25</v>
      </c>
      <c r="N1643" s="11" t="s">
        <v>14561</v>
      </c>
    </row>
    <row r="1644" spans="1:14" s="11" customFormat="1" ht="32" hidden="1" x14ac:dyDescent="0.2">
      <c r="A1644" s="3"/>
      <c r="B1644" s="4" t="str">
        <f>VLOOKUP(F1644,decisions3!A:B,2,FALSE)</f>
        <v>no_biology</v>
      </c>
      <c r="C1644" s="3" t="str">
        <f>IF(L1644&gt;0,"EC-side","iPSC-side")</f>
        <v>EC-side</v>
      </c>
      <c r="D1644" s="47"/>
      <c r="E1644" s="4" t="str">
        <f>VLOOKUP(F1644,collapsed3!A:J,10,FALSE)</f>
        <v>redundant</v>
      </c>
      <c r="F1644" s="11" t="s">
        <v>3010</v>
      </c>
      <c r="G1644" s="3" t="s">
        <v>3011</v>
      </c>
      <c r="H1644" s="11">
        <v>6.4598725724328348E-3</v>
      </c>
      <c r="I1644" s="11">
        <v>2.8205807248082401E-2</v>
      </c>
      <c r="J1644" s="11">
        <v>0.40701791892395389</v>
      </c>
      <c r="K1644" s="11">
        <v>0.47934811459921361</v>
      </c>
      <c r="L1644" s="11">
        <v>1.646257500973215</v>
      </c>
      <c r="M1644" s="11">
        <v>39</v>
      </c>
      <c r="N1644" s="11" t="s">
        <v>13940</v>
      </c>
    </row>
    <row r="1645" spans="1:14" s="11" customFormat="1" ht="16" hidden="1" x14ac:dyDescent="0.2">
      <c r="F1645" s="11" t="s">
        <v>4914</v>
      </c>
      <c r="G1645" s="11" t="s">
        <v>4915</v>
      </c>
      <c r="H1645" s="11">
        <v>0.32367149758454111</v>
      </c>
      <c r="I1645" s="11">
        <v>0.47405291021458962</v>
      </c>
      <c r="J1645" s="11">
        <v>9.1107313158673306E-2</v>
      </c>
      <c r="K1645" s="11">
        <v>0.34818218494628972</v>
      </c>
      <c r="L1645" s="11">
        <v>1.109098680262723</v>
      </c>
      <c r="M1645" s="11">
        <v>28</v>
      </c>
      <c r="N1645" s="11" t="s">
        <v>14563</v>
      </c>
    </row>
    <row r="1646" spans="1:14" s="11" customFormat="1" ht="16" hidden="1" x14ac:dyDescent="0.2">
      <c r="F1646" s="11" t="s">
        <v>4917</v>
      </c>
      <c r="G1646" s="11" t="s">
        <v>4918</v>
      </c>
      <c r="H1646" s="11">
        <v>0.49666666666666659</v>
      </c>
      <c r="I1646" s="11">
        <v>0.62503803009038894</v>
      </c>
      <c r="J1646" s="11">
        <v>7.0113215764256012E-2</v>
      </c>
      <c r="K1646" s="11">
        <v>0.33130887886936028</v>
      </c>
      <c r="L1646" s="11">
        <v>0.98768664021130548</v>
      </c>
      <c r="M1646" s="11">
        <v>21</v>
      </c>
      <c r="N1646" s="11" t="s">
        <v>14564</v>
      </c>
    </row>
    <row r="1647" spans="1:14" s="11" customFormat="1" ht="16" hidden="1" x14ac:dyDescent="0.2">
      <c r="F1647" s="11" t="s">
        <v>4920</v>
      </c>
      <c r="G1647" s="11" t="s">
        <v>4921</v>
      </c>
      <c r="H1647" s="11">
        <v>0.31901840490797551</v>
      </c>
      <c r="I1647" s="11">
        <v>0.4700191683839593</v>
      </c>
      <c r="J1647" s="11">
        <v>8.9164711782067807E-2</v>
      </c>
      <c r="K1647" s="11">
        <v>0.30522864917192483</v>
      </c>
      <c r="L1647" s="11">
        <v>1.0954811287670461</v>
      </c>
      <c r="M1647" s="11">
        <v>46</v>
      </c>
      <c r="N1647" s="11" t="s">
        <v>14565</v>
      </c>
    </row>
    <row r="1648" spans="1:14" s="11" customFormat="1" ht="16" hidden="1" x14ac:dyDescent="0.2">
      <c r="F1648" s="11" t="s">
        <v>4923</v>
      </c>
      <c r="G1648" s="11" t="s">
        <v>4924</v>
      </c>
      <c r="H1648" s="11">
        <v>0.82558139534883723</v>
      </c>
      <c r="I1648" s="11">
        <v>0.86978994748687166</v>
      </c>
      <c r="J1648" s="11">
        <v>4.5953808103906313E-2</v>
      </c>
      <c r="K1648" s="11">
        <v>0.24092626949026841</v>
      </c>
      <c r="L1648" s="11">
        <v>0.73139208243195719</v>
      </c>
      <c r="M1648" s="11">
        <v>22</v>
      </c>
      <c r="N1648" s="11" t="s">
        <v>14566</v>
      </c>
    </row>
    <row r="1649" spans="1:14" s="11" customFormat="1" ht="32" hidden="1" x14ac:dyDescent="0.2">
      <c r="A1649" s="3"/>
      <c r="B1649" s="4" t="str">
        <f>VLOOKUP(F1649,decisions3!A:B,2,FALSE)</f>
        <v>no_biology</v>
      </c>
      <c r="C1649" s="3" t="str">
        <f>IF(L1649&gt;0,"EC-side","iPSC-side")</f>
        <v>EC-side</v>
      </c>
      <c r="D1649" s="47"/>
      <c r="E1649" s="4" t="str">
        <f>VLOOKUP(F1649,collapsed3!A:J,10,FALSE)</f>
        <v>redundant</v>
      </c>
      <c r="F1649" s="11" t="s">
        <v>7383</v>
      </c>
      <c r="G1649" s="3" t="s">
        <v>7384</v>
      </c>
      <c r="H1649" s="11">
        <v>8.5485354172419002E-3</v>
      </c>
      <c r="I1649" s="11">
        <v>3.4089763947145357E-2</v>
      </c>
      <c r="J1649" s="11">
        <v>0.38073040072279241</v>
      </c>
      <c r="K1649" s="11">
        <v>0.4695054563901615</v>
      </c>
      <c r="L1649" s="11">
        <v>1.6459112104478031</v>
      </c>
      <c r="M1649" s="11">
        <v>42</v>
      </c>
      <c r="N1649" s="11" t="s">
        <v>15373</v>
      </c>
    </row>
    <row r="1650" spans="1:14" s="11" customFormat="1" ht="32" hidden="1" x14ac:dyDescent="0.2">
      <c r="F1650" s="11" t="s">
        <v>4929</v>
      </c>
      <c r="G1650" s="11" t="s">
        <v>4930</v>
      </c>
      <c r="H1650" s="11">
        <v>6.1461794019933548E-2</v>
      </c>
      <c r="I1650" s="11">
        <v>0.14630773999205759</v>
      </c>
      <c r="J1650" s="11">
        <v>0.23439264729468609</v>
      </c>
      <c r="K1650" s="11">
        <v>0.48154684934854569</v>
      </c>
      <c r="L1650" s="11">
        <v>1.4618561673608079</v>
      </c>
      <c r="M1650" s="11">
        <v>22</v>
      </c>
      <c r="N1650" s="11" t="s">
        <v>14568</v>
      </c>
    </row>
    <row r="1651" spans="1:14" s="11" customFormat="1" ht="17" hidden="1" x14ac:dyDescent="0.2">
      <c r="A1651" s="3"/>
      <c r="B1651" s="4" t="str">
        <f>VLOOKUP(F1651,decisions3!A:B,2,FALSE)</f>
        <v>no_biology</v>
      </c>
      <c r="C1651" s="3" t="str">
        <f>IF(L1651&gt;0,"EC-side","iPSC-side")</f>
        <v>EC-side</v>
      </c>
      <c r="D1651" s="47"/>
      <c r="E1651" s="4" t="str">
        <f>VLOOKUP(F1651,collapsed3!A:J,10,FALSE)</f>
        <v>main</v>
      </c>
      <c r="F1651" s="11" t="s">
        <v>2791</v>
      </c>
      <c r="G1651" s="3" t="s">
        <v>2792</v>
      </c>
      <c r="H1651" s="11">
        <v>1.322176822896572E-2</v>
      </c>
      <c r="I1651" s="11">
        <v>4.6988351507945662E-2</v>
      </c>
      <c r="J1651" s="11">
        <v>0.38073040072279241</v>
      </c>
      <c r="K1651" s="11">
        <v>0.50525674844098789</v>
      </c>
      <c r="L1651" s="11">
        <v>1.644285738387476</v>
      </c>
      <c r="M1651" s="11">
        <v>30</v>
      </c>
      <c r="N1651" s="11" t="s">
        <v>13868</v>
      </c>
    </row>
    <row r="1652" spans="1:14" s="11" customFormat="1" ht="16" hidden="1" x14ac:dyDescent="0.2">
      <c r="F1652" s="11" t="s">
        <v>4935</v>
      </c>
      <c r="G1652" s="11" t="s">
        <v>4936</v>
      </c>
      <c r="H1652" s="11">
        <v>0.20598006644518271</v>
      </c>
      <c r="I1652" s="11">
        <v>0.34481337622243302</v>
      </c>
      <c r="J1652" s="11">
        <v>0.1215432820354691</v>
      </c>
      <c r="K1652" s="11">
        <v>0.40585699407880682</v>
      </c>
      <c r="L1652" s="11">
        <v>1.232080639014183</v>
      </c>
      <c r="M1652" s="11">
        <v>22</v>
      </c>
      <c r="N1652" s="11" t="s">
        <v>14570</v>
      </c>
    </row>
    <row r="1653" spans="1:14" s="11" customFormat="1" ht="16" hidden="1" x14ac:dyDescent="0.2">
      <c r="F1653" s="11" t="s">
        <v>4938</v>
      </c>
      <c r="G1653" s="11" t="s">
        <v>4939</v>
      </c>
      <c r="H1653" s="11">
        <v>0.36833333333333329</v>
      </c>
      <c r="I1653" s="11">
        <v>0.51852442528735632</v>
      </c>
      <c r="J1653" s="11">
        <v>8.5784440807564505E-2</v>
      </c>
      <c r="K1653" s="11">
        <v>0.36049914901131719</v>
      </c>
      <c r="L1653" s="11">
        <v>1.074707670078537</v>
      </c>
      <c r="M1653" s="11">
        <v>21</v>
      </c>
      <c r="N1653" s="11" t="s">
        <v>14571</v>
      </c>
    </row>
    <row r="1654" spans="1:14" s="11" customFormat="1" ht="64" hidden="1" x14ac:dyDescent="0.2">
      <c r="F1654" s="11" t="s">
        <v>4941</v>
      </c>
      <c r="G1654" s="11" t="s">
        <v>4942</v>
      </c>
      <c r="H1654" s="11">
        <v>3.5230352303523033E-2</v>
      </c>
      <c r="I1654" s="11">
        <v>9.8092353472554322E-2</v>
      </c>
      <c r="J1654" s="11">
        <v>0.28201335001172512</v>
      </c>
      <c r="K1654" s="11">
        <v>0.32361130299888352</v>
      </c>
      <c r="L1654" s="11">
        <v>1.373521090554406</v>
      </c>
      <c r="M1654" s="11">
        <v>119</v>
      </c>
      <c r="N1654" s="11" t="s">
        <v>14572</v>
      </c>
    </row>
    <row r="1655" spans="1:14" s="11" customFormat="1" ht="32" hidden="1" x14ac:dyDescent="0.2">
      <c r="F1655" s="11" t="s">
        <v>4944</v>
      </c>
      <c r="G1655" s="11" t="s">
        <v>4945</v>
      </c>
      <c r="H1655" s="11">
        <v>4.4478527607361963E-2</v>
      </c>
      <c r="I1655" s="11">
        <v>0.117434819050642</v>
      </c>
      <c r="J1655" s="11">
        <v>0.26635065708852562</v>
      </c>
      <c r="K1655" s="11">
        <v>0.39632267828774709</v>
      </c>
      <c r="L1655" s="11">
        <v>1.42242222722052</v>
      </c>
      <c r="M1655" s="11">
        <v>46</v>
      </c>
      <c r="N1655" s="11" t="s">
        <v>14573</v>
      </c>
    </row>
    <row r="1656" spans="1:14" s="11" customFormat="1" ht="16" hidden="1" x14ac:dyDescent="0.2">
      <c r="F1656" s="11" t="s">
        <v>4947</v>
      </c>
      <c r="G1656" s="11" t="s">
        <v>4948</v>
      </c>
      <c r="H1656" s="11">
        <v>0.53859348198970836</v>
      </c>
      <c r="I1656" s="11">
        <v>0.65827649168041646</v>
      </c>
      <c r="J1656" s="11">
        <v>6.7518895376774399E-2</v>
      </c>
      <c r="K1656" s="11">
        <v>0.33241991467148091</v>
      </c>
      <c r="L1656" s="11">
        <v>0.92714923978061792</v>
      </c>
      <c r="M1656" s="11">
        <v>17</v>
      </c>
      <c r="N1656" s="11" t="s">
        <v>14574</v>
      </c>
    </row>
    <row r="1657" spans="1:14" s="11" customFormat="1" ht="32" hidden="1" x14ac:dyDescent="0.2">
      <c r="F1657" s="11" t="s">
        <v>4950</v>
      </c>
      <c r="G1657" s="11" t="s">
        <v>4951</v>
      </c>
      <c r="H1657" s="11">
        <v>4.8120300751879702E-2</v>
      </c>
      <c r="I1657" s="11">
        <v>0.12336020585215</v>
      </c>
      <c r="J1657" s="11">
        <v>0.25296112306961088</v>
      </c>
      <c r="K1657" s="11">
        <v>0.38573276898466102</v>
      </c>
      <c r="L1657" s="11">
        <v>1.415408851167927</v>
      </c>
      <c r="M1657" s="11">
        <v>52</v>
      </c>
      <c r="N1657" s="11" t="s">
        <v>14575</v>
      </c>
    </row>
    <row r="1658" spans="1:14" s="11" customFormat="1" ht="96" hidden="1" x14ac:dyDescent="0.2">
      <c r="F1658" s="11" t="s">
        <v>4953</v>
      </c>
      <c r="G1658" s="11" t="s">
        <v>4954</v>
      </c>
      <c r="H1658" s="11">
        <v>1.6941904166332941E-2</v>
      </c>
      <c r="I1658" s="11">
        <v>5.663486080577624E-2</v>
      </c>
      <c r="J1658" s="11">
        <v>0.35248785758361922</v>
      </c>
      <c r="K1658" s="11">
        <v>0.29614058578494012</v>
      </c>
      <c r="L1658" s="11">
        <v>1.347533806945038</v>
      </c>
      <c r="M1658" s="11">
        <v>205</v>
      </c>
      <c r="N1658" s="11" t="s">
        <v>14576</v>
      </c>
    </row>
    <row r="1659" spans="1:14" s="11" customFormat="1" ht="16" hidden="1" x14ac:dyDescent="0.2">
      <c r="F1659" s="11" t="s">
        <v>4956</v>
      </c>
      <c r="G1659" s="11" t="s">
        <v>4957</v>
      </c>
      <c r="H1659" s="11">
        <v>0.42677165354330709</v>
      </c>
      <c r="I1659" s="11">
        <v>0.56836388323150033</v>
      </c>
      <c r="J1659" s="11">
        <v>7.4927881839373919E-2</v>
      </c>
      <c r="K1659" s="11">
        <v>0.30250242457177717</v>
      </c>
      <c r="L1659" s="11">
        <v>1.0289926179482209</v>
      </c>
      <c r="M1659" s="11">
        <v>36</v>
      </c>
      <c r="N1659" s="11" t="s">
        <v>14577</v>
      </c>
    </row>
    <row r="1660" spans="1:14" s="11" customFormat="1" ht="16" hidden="1" x14ac:dyDescent="0.2">
      <c r="F1660" s="11" t="s">
        <v>4959</v>
      </c>
      <c r="G1660" s="11" t="s">
        <v>4960</v>
      </c>
      <c r="H1660" s="11">
        <v>0.244299674267101</v>
      </c>
      <c r="I1660" s="11">
        <v>0.39092735725445948</v>
      </c>
      <c r="J1660" s="11">
        <v>0.1088201267691612</v>
      </c>
      <c r="K1660" s="11">
        <v>0.38182599868810552</v>
      </c>
      <c r="L1660" s="11">
        <v>1.1756121558446659</v>
      </c>
      <c r="M1660" s="11">
        <v>24</v>
      </c>
      <c r="N1660" s="11" t="s">
        <v>14570</v>
      </c>
    </row>
    <row r="1661" spans="1:14" s="11" customFormat="1" ht="112" hidden="1" x14ac:dyDescent="0.2">
      <c r="F1661" s="11" t="s">
        <v>4962</v>
      </c>
      <c r="G1661" s="11" t="s">
        <v>4963</v>
      </c>
      <c r="H1661" s="11">
        <v>2.256104957311415E-2</v>
      </c>
      <c r="I1661" s="11">
        <v>6.8890589982107953E-2</v>
      </c>
      <c r="J1661" s="11">
        <v>0.35248785758361922</v>
      </c>
      <c r="K1661" s="11">
        <v>0.27829541072050312</v>
      </c>
      <c r="L1661" s="11">
        <v>1.304986536813987</v>
      </c>
      <c r="M1661" s="11">
        <v>275</v>
      </c>
      <c r="N1661" s="11" t="s">
        <v>14578</v>
      </c>
    </row>
    <row r="1662" spans="1:14" s="11" customFormat="1" ht="32" hidden="1" x14ac:dyDescent="0.2">
      <c r="F1662" s="11" t="s">
        <v>4965</v>
      </c>
      <c r="G1662" s="11" t="s">
        <v>4966</v>
      </c>
      <c r="H1662" s="11">
        <v>1.8404927524473629E-2</v>
      </c>
      <c r="I1662" s="11">
        <v>5.9953995224897527E-2</v>
      </c>
      <c r="J1662" s="11">
        <v>0.35248785758361922</v>
      </c>
      <c r="K1662" s="11">
        <v>0.37809276920258822</v>
      </c>
      <c r="L1662" s="11">
        <v>1.4918154373142749</v>
      </c>
      <c r="M1662" s="11">
        <v>75</v>
      </c>
      <c r="N1662" s="11" t="s">
        <v>14579</v>
      </c>
    </row>
    <row r="1663" spans="1:14" s="11" customFormat="1" ht="16" hidden="1" x14ac:dyDescent="0.2">
      <c r="F1663" s="11" t="s">
        <v>4968</v>
      </c>
      <c r="G1663" s="11" t="s">
        <v>4969</v>
      </c>
      <c r="H1663" s="11">
        <v>0.94750000000000001</v>
      </c>
      <c r="I1663" s="11">
        <v>0.96193192415293749</v>
      </c>
      <c r="J1663" s="11">
        <v>5.846932103863807E-2</v>
      </c>
      <c r="K1663" s="11">
        <v>-0.19707826598925651</v>
      </c>
      <c r="L1663" s="11">
        <v>-0.64179710526367939</v>
      </c>
      <c r="M1663" s="11">
        <v>22</v>
      </c>
      <c r="N1663" s="11" t="s">
        <v>14580</v>
      </c>
    </row>
    <row r="1664" spans="1:14" s="11" customFormat="1" ht="16" hidden="1" x14ac:dyDescent="0.2">
      <c r="F1664" s="11" t="s">
        <v>4971</v>
      </c>
      <c r="G1664" s="11" t="s">
        <v>4972</v>
      </c>
      <c r="H1664" s="11">
        <v>0.38345864661654128</v>
      </c>
      <c r="I1664" s="11">
        <v>0.52887497459865884</v>
      </c>
      <c r="J1664" s="11">
        <v>0.1075543752651693</v>
      </c>
      <c r="K1664" s="11">
        <v>-0.30880371983401311</v>
      </c>
      <c r="L1664" s="11">
        <v>-1.0600427598106159</v>
      </c>
      <c r="M1664" s="11">
        <v>26</v>
      </c>
      <c r="N1664" s="11" t="s">
        <v>14581</v>
      </c>
    </row>
    <row r="1665" spans="1:14" s="11" customFormat="1" ht="16" hidden="1" x14ac:dyDescent="0.2">
      <c r="F1665" s="11" t="s">
        <v>4974</v>
      </c>
      <c r="G1665" s="11" t="s">
        <v>4975</v>
      </c>
      <c r="H1665" s="11">
        <v>0.47409326424870468</v>
      </c>
      <c r="I1665" s="11">
        <v>0.60660660660660659</v>
      </c>
      <c r="J1665" s="11">
        <v>9.6562955430942191E-2</v>
      </c>
      <c r="K1665" s="11">
        <v>-0.257821291978445</v>
      </c>
      <c r="L1665" s="11">
        <v>-0.98562619726472889</v>
      </c>
      <c r="M1665" s="11">
        <v>38</v>
      </c>
      <c r="N1665" s="11" t="s">
        <v>14582</v>
      </c>
    </row>
    <row r="1666" spans="1:14" s="11" customFormat="1" ht="16" hidden="1" x14ac:dyDescent="0.2">
      <c r="F1666" s="11" t="s">
        <v>4977</v>
      </c>
      <c r="G1666" s="11" t="s">
        <v>4978</v>
      </c>
      <c r="H1666" s="11">
        <v>4.3801958908124147E-2</v>
      </c>
      <c r="I1666" s="11">
        <v>0.1161178553522187</v>
      </c>
      <c r="J1666" s="11">
        <v>0.3217759180753611</v>
      </c>
      <c r="K1666" s="11">
        <v>-0.41582881133023092</v>
      </c>
      <c r="L1666" s="11">
        <v>-1.450583623723436</v>
      </c>
      <c r="M1666" s="11">
        <v>28</v>
      </c>
      <c r="N1666" s="11" t="s">
        <v>14583</v>
      </c>
    </row>
    <row r="1667" spans="1:14" s="11" customFormat="1" ht="16" hidden="1" x14ac:dyDescent="0.2">
      <c r="F1667" s="11" t="s">
        <v>4980</v>
      </c>
      <c r="G1667" s="11" t="s">
        <v>4981</v>
      </c>
      <c r="H1667" s="11">
        <v>0.54733218588640276</v>
      </c>
      <c r="I1667" s="11">
        <v>0.66502489550036881</v>
      </c>
      <c r="J1667" s="11">
        <v>6.6896627650066598E-2</v>
      </c>
      <c r="K1667" s="11">
        <v>0.3249760072763076</v>
      </c>
      <c r="L1667" s="11">
        <v>0.91853474285811998</v>
      </c>
      <c r="M1667" s="11">
        <v>18</v>
      </c>
      <c r="N1667" s="11" t="s">
        <v>14584</v>
      </c>
    </row>
    <row r="1668" spans="1:14" s="11" customFormat="1" ht="32" hidden="1" x14ac:dyDescent="0.2">
      <c r="F1668" s="11" t="s">
        <v>4983</v>
      </c>
      <c r="G1668" s="11" t="s">
        <v>4984</v>
      </c>
      <c r="H1668" s="11">
        <v>0.1104815864022663</v>
      </c>
      <c r="I1668" s="11">
        <v>0.22287391055577621</v>
      </c>
      <c r="J1668" s="11">
        <v>0.15740289930528331</v>
      </c>
      <c r="K1668" s="11">
        <v>0.31682779848782161</v>
      </c>
      <c r="L1668" s="11">
        <v>1.2763786536390129</v>
      </c>
      <c r="M1668" s="11">
        <v>86</v>
      </c>
      <c r="N1668" s="11" t="s">
        <v>14585</v>
      </c>
    </row>
    <row r="1669" spans="1:14" s="11" customFormat="1" ht="16" hidden="1" x14ac:dyDescent="0.2">
      <c r="F1669" s="11" t="s">
        <v>4986</v>
      </c>
      <c r="G1669" s="11" t="s">
        <v>4987</v>
      </c>
      <c r="H1669" s="11">
        <v>0.7857142857142857</v>
      </c>
      <c r="I1669" s="11">
        <v>0.83915724563206584</v>
      </c>
      <c r="J1669" s="11">
        <v>7.21797965581253E-2</v>
      </c>
      <c r="K1669" s="11">
        <v>-0.2052789056227371</v>
      </c>
      <c r="L1669" s="11">
        <v>-0.80530466040518978</v>
      </c>
      <c r="M1669" s="11">
        <v>43</v>
      </c>
      <c r="N1669" s="11" t="s">
        <v>14586</v>
      </c>
    </row>
    <row r="1670" spans="1:14" s="11" customFormat="1" ht="16" hidden="1" x14ac:dyDescent="0.2">
      <c r="F1670" s="11" t="s">
        <v>4989</v>
      </c>
      <c r="G1670" s="11" t="s">
        <v>4990</v>
      </c>
      <c r="H1670" s="11">
        <v>7.2131147540983612E-2</v>
      </c>
      <c r="I1670" s="11">
        <v>0.16385041602717279</v>
      </c>
      <c r="J1670" s="11">
        <v>0.21392785549235629</v>
      </c>
      <c r="K1670" s="11">
        <v>0.46652989306648812</v>
      </c>
      <c r="L1670" s="11">
        <v>1.4236179027018021</v>
      </c>
      <c r="M1670" s="11">
        <v>23</v>
      </c>
      <c r="N1670" s="11" t="s">
        <v>14587</v>
      </c>
    </row>
    <row r="1671" spans="1:14" s="11" customFormat="1" ht="16" hidden="1" x14ac:dyDescent="0.2">
      <c r="F1671" s="11" t="s">
        <v>4992</v>
      </c>
      <c r="G1671" s="11" t="s">
        <v>4993</v>
      </c>
      <c r="H1671" s="11">
        <v>0.68688524590163935</v>
      </c>
      <c r="I1671" s="11">
        <v>0.77118157893253836</v>
      </c>
      <c r="J1671" s="11">
        <v>5.3787280776029962E-2</v>
      </c>
      <c r="K1671" s="11">
        <v>0.27822415294078628</v>
      </c>
      <c r="L1671" s="11">
        <v>0.84900215608284535</v>
      </c>
      <c r="M1671" s="11">
        <v>23</v>
      </c>
      <c r="N1671" s="11" t="s">
        <v>13565</v>
      </c>
    </row>
    <row r="1672" spans="1:14" s="11" customFormat="1" ht="16" hidden="1" x14ac:dyDescent="0.2">
      <c r="F1672" s="11" t="s">
        <v>4994</v>
      </c>
      <c r="G1672" s="11" t="s">
        <v>4995</v>
      </c>
      <c r="H1672" s="11">
        <v>0.35905511811023622</v>
      </c>
      <c r="I1672" s="11">
        <v>0.50919410149719124</v>
      </c>
      <c r="J1672" s="11">
        <v>8.4074557791072341E-2</v>
      </c>
      <c r="K1672" s="11">
        <v>0.31534293321639578</v>
      </c>
      <c r="L1672" s="11">
        <v>1.072670907881655</v>
      </c>
      <c r="M1672" s="11">
        <v>36</v>
      </c>
      <c r="N1672" s="11" t="s">
        <v>14588</v>
      </c>
    </row>
    <row r="1673" spans="1:14" s="11" customFormat="1" ht="16" hidden="1" x14ac:dyDescent="0.2">
      <c r="F1673" s="11" t="s">
        <v>4997</v>
      </c>
      <c r="G1673" s="11" t="s">
        <v>4998</v>
      </c>
      <c r="H1673" s="11">
        <v>0.95639097744360901</v>
      </c>
      <c r="I1673" s="11">
        <v>0.96838189708617484</v>
      </c>
      <c r="J1673" s="11">
        <v>3.4566432206350993E-2</v>
      </c>
      <c r="K1673" s="11">
        <v>0.17896052993037539</v>
      </c>
      <c r="L1673" s="11">
        <v>0.65379348478453814</v>
      </c>
      <c r="M1673" s="11">
        <v>51</v>
      </c>
      <c r="N1673" s="11" t="s">
        <v>14589</v>
      </c>
    </row>
    <row r="1674" spans="1:14" s="11" customFormat="1" ht="16" hidden="1" x14ac:dyDescent="0.2">
      <c r="F1674" s="11" t="s">
        <v>5000</v>
      </c>
      <c r="G1674" s="11" t="s">
        <v>5001</v>
      </c>
      <c r="H1674" s="11">
        <v>0.72836538461538458</v>
      </c>
      <c r="I1674" s="11">
        <v>0.80203686653872097</v>
      </c>
      <c r="J1674" s="11">
        <v>6.9283646739254828E-2</v>
      </c>
      <c r="K1674" s="11">
        <v>-0.26141396544476447</v>
      </c>
      <c r="L1674" s="11">
        <v>-0.81197131342313167</v>
      </c>
      <c r="M1674" s="11">
        <v>19</v>
      </c>
      <c r="N1674" s="11" t="s">
        <v>14590</v>
      </c>
    </row>
    <row r="1675" spans="1:14" s="11" customFormat="1" ht="16" hidden="1" x14ac:dyDescent="0.2">
      <c r="F1675" s="11" t="s">
        <v>5003</v>
      </c>
      <c r="G1675" s="11" t="s">
        <v>5004</v>
      </c>
      <c r="H1675" s="11">
        <v>0.52749999999999997</v>
      </c>
      <c r="I1675" s="11">
        <v>0.64913903541823659</v>
      </c>
      <c r="J1675" s="11">
        <v>8.8359444250090513E-2</v>
      </c>
      <c r="K1675" s="11">
        <v>-0.2937228687729817</v>
      </c>
      <c r="L1675" s="11">
        <v>-0.95652600748232519</v>
      </c>
      <c r="M1675" s="11">
        <v>22</v>
      </c>
      <c r="N1675" s="11" t="s">
        <v>14591</v>
      </c>
    </row>
    <row r="1676" spans="1:14" s="11" customFormat="1" ht="16" hidden="1" x14ac:dyDescent="0.2">
      <c r="F1676" s="11" t="s">
        <v>5006</v>
      </c>
      <c r="G1676" s="11" t="s">
        <v>5007</v>
      </c>
      <c r="H1676" s="11">
        <v>0.54781199351701781</v>
      </c>
      <c r="I1676" s="11">
        <v>0.66536034616087025</v>
      </c>
      <c r="J1676" s="11">
        <v>6.3927193335999583E-2</v>
      </c>
      <c r="K1676" s="11">
        <v>0.29951832089244712</v>
      </c>
      <c r="L1676" s="11">
        <v>0.94648560893238787</v>
      </c>
      <c r="M1676" s="11">
        <v>27</v>
      </c>
      <c r="N1676" s="11" t="s">
        <v>14592</v>
      </c>
    </row>
    <row r="1677" spans="1:14" s="11" customFormat="1" ht="16" hidden="1" x14ac:dyDescent="0.2">
      <c r="F1677" s="11" t="s">
        <v>5009</v>
      </c>
      <c r="G1677" s="11" t="s">
        <v>5010</v>
      </c>
      <c r="H1677" s="11">
        <v>0.1</v>
      </c>
      <c r="I1677" s="11">
        <v>0.20935897435897441</v>
      </c>
      <c r="J1677" s="11">
        <v>0.27650059925447162</v>
      </c>
      <c r="K1677" s="11">
        <v>-0.25705606746613041</v>
      </c>
      <c r="L1677" s="11">
        <v>-1.218635309633896</v>
      </c>
      <c r="M1677" s="11">
        <v>109</v>
      </c>
      <c r="N1677" s="11" t="s">
        <v>14593</v>
      </c>
    </row>
    <row r="1678" spans="1:14" s="11" customFormat="1" ht="16" hidden="1" x14ac:dyDescent="0.2">
      <c r="F1678" s="11" t="s">
        <v>5012</v>
      </c>
      <c r="G1678" s="11" t="s">
        <v>5013</v>
      </c>
      <c r="H1678" s="11">
        <v>0.16583747927031511</v>
      </c>
      <c r="I1678" s="11">
        <v>0.29792365637890489</v>
      </c>
      <c r="J1678" s="11">
        <v>0.13725077961013279</v>
      </c>
      <c r="K1678" s="11">
        <v>0.40252023715030422</v>
      </c>
      <c r="L1678" s="11">
        <v>1.2541620902984341</v>
      </c>
      <c r="M1678" s="11">
        <v>26</v>
      </c>
      <c r="N1678" s="11" t="s">
        <v>14594</v>
      </c>
    </row>
    <row r="1679" spans="1:14" s="11" customFormat="1" ht="17" hidden="1" x14ac:dyDescent="0.2">
      <c r="A1679" s="3"/>
      <c r="B1679" s="4" t="str">
        <f>VLOOKUP(F1679,decisions3!A:B,2,FALSE)</f>
        <v>no_biology</v>
      </c>
      <c r="C1679" s="3" t="str">
        <f>IF(L1679&gt;0,"EC-side","iPSC-side")</f>
        <v>EC-side</v>
      </c>
      <c r="D1679" s="47"/>
      <c r="E1679" s="4" t="str">
        <f>VLOOKUP(F1679,collapsed3!A:J,10,FALSE)</f>
        <v>redundant</v>
      </c>
      <c r="F1679" s="11" t="s">
        <v>8222</v>
      </c>
      <c r="G1679" s="3" t="s">
        <v>8223</v>
      </c>
      <c r="H1679" s="11">
        <v>8.017118684727105E-3</v>
      </c>
      <c r="I1679" s="11">
        <v>3.2894358824521013E-2</v>
      </c>
      <c r="J1679" s="11">
        <v>0.38073040072279241</v>
      </c>
      <c r="K1679" s="11">
        <v>0.47320866384911858</v>
      </c>
      <c r="L1679" s="11">
        <v>1.6434854709147959</v>
      </c>
      <c r="M1679" s="11">
        <v>41</v>
      </c>
      <c r="N1679" s="11" t="s">
        <v>15649</v>
      </c>
    </row>
    <row r="1680" spans="1:14" s="11" customFormat="1" ht="16" hidden="1" x14ac:dyDescent="0.2">
      <c r="F1680" s="11" t="s">
        <v>5018</v>
      </c>
      <c r="G1680" s="11" t="s">
        <v>5019</v>
      </c>
      <c r="H1680" s="11">
        <v>0.75426621160409557</v>
      </c>
      <c r="I1680" s="11">
        <v>0.82059741742137782</v>
      </c>
      <c r="J1680" s="11">
        <v>5.132233304211431E-2</v>
      </c>
      <c r="K1680" s="11">
        <v>0.26916248476909799</v>
      </c>
      <c r="L1680" s="11">
        <v>0.78309640277059334</v>
      </c>
      <c r="M1680" s="11">
        <v>19</v>
      </c>
      <c r="N1680" s="11" t="s">
        <v>14596</v>
      </c>
    </row>
    <row r="1681" spans="1:14" s="11" customFormat="1" ht="17" hidden="1" x14ac:dyDescent="0.2">
      <c r="A1681" s="3"/>
      <c r="B1681" s="4" t="str">
        <f>VLOOKUP(F1681,decisions3!A:B,2,FALSE)</f>
        <v>no_biology</v>
      </c>
      <c r="C1681" s="3" t="str">
        <f>IF(L1681&gt;0,"EC-side","iPSC-side")</f>
        <v>EC-side</v>
      </c>
      <c r="D1681" s="47"/>
      <c r="E1681" s="4" t="str">
        <f>VLOOKUP(F1681,collapsed3!A:J,10,FALSE)</f>
        <v>redundant</v>
      </c>
      <c r="F1681" s="11" t="s">
        <v>3101</v>
      </c>
      <c r="G1681" s="3" t="s">
        <v>3102</v>
      </c>
      <c r="H1681" s="11">
        <v>6.903393491645364E-3</v>
      </c>
      <c r="I1681" s="11">
        <v>2.9588560556054799E-2</v>
      </c>
      <c r="J1681" s="11">
        <v>0.40701791892395389</v>
      </c>
      <c r="K1681" s="11">
        <v>0.50004964347232861</v>
      </c>
      <c r="L1681" s="11">
        <v>1.642897058115335</v>
      </c>
      <c r="M1681" s="11">
        <v>32</v>
      </c>
      <c r="N1681" s="11" t="s">
        <v>13970</v>
      </c>
    </row>
    <row r="1682" spans="1:14" s="11" customFormat="1" ht="16" hidden="1" x14ac:dyDescent="0.2">
      <c r="F1682" s="11" t="s">
        <v>5024</v>
      </c>
      <c r="G1682" s="11" t="s">
        <v>5025</v>
      </c>
      <c r="H1682" s="11">
        <v>0.1701388888888889</v>
      </c>
      <c r="I1682" s="11">
        <v>0.30281940660006063</v>
      </c>
      <c r="J1682" s="11">
        <v>0.13880510939113971</v>
      </c>
      <c r="K1682" s="11">
        <v>0.48096576848193562</v>
      </c>
      <c r="L1682" s="11">
        <v>1.299099785045813</v>
      </c>
      <c r="M1682" s="11">
        <v>15</v>
      </c>
      <c r="N1682" s="11" t="s">
        <v>14598</v>
      </c>
    </row>
    <row r="1683" spans="1:14" s="11" customFormat="1" ht="80" hidden="1" x14ac:dyDescent="0.2">
      <c r="A1683" s="3"/>
      <c r="B1683" s="4" t="str">
        <f>VLOOKUP(F1683,decisions3!A:B,2,FALSE)</f>
        <v>no_redundant</v>
      </c>
      <c r="C1683" s="3" t="str">
        <f t="shared" ref="C1683:C1685" si="103">IF(L1683&gt;0,"EC-side","iPSC-side")</f>
        <v>EC-side</v>
      </c>
      <c r="D1683" s="47"/>
      <c r="E1683" s="4" t="str">
        <f>VLOOKUP(F1683,collapsed3!A:J,10,FALSE)</f>
        <v>redundant</v>
      </c>
      <c r="F1683" s="11" t="s">
        <v>2296</v>
      </c>
      <c r="G1683" s="3" t="s">
        <v>2297</v>
      </c>
      <c r="H1683" s="11">
        <v>2.278133569316619E-4</v>
      </c>
      <c r="I1683" s="11">
        <v>2.1258240678251649E-3</v>
      </c>
      <c r="J1683" s="11">
        <v>0.51884807774379182</v>
      </c>
      <c r="K1683" s="11">
        <v>0.36505015109676009</v>
      </c>
      <c r="L1683" s="11">
        <v>1.642684577802576</v>
      </c>
      <c r="M1683" s="11">
        <v>192</v>
      </c>
      <c r="N1683" s="11" t="s">
        <v>13704</v>
      </c>
    </row>
    <row r="1684" spans="1:14" s="11" customFormat="1" ht="34" hidden="1" x14ac:dyDescent="0.2">
      <c r="A1684" s="3"/>
      <c r="B1684" s="4" t="str">
        <f>VLOOKUP(F1684,decisions3!A:B,2,FALSE)</f>
        <v>no_redundant</v>
      </c>
      <c r="C1684" s="3" t="str">
        <f t="shared" si="103"/>
        <v>EC-side</v>
      </c>
      <c r="D1684" s="47"/>
      <c r="E1684" s="4" t="str">
        <f>VLOOKUP(F1684,collapsed3!A:J,10,FALSE)</f>
        <v>redundant</v>
      </c>
      <c r="F1684" s="11" t="s">
        <v>5193</v>
      </c>
      <c r="G1684" s="3" t="s">
        <v>5194</v>
      </c>
      <c r="H1684" s="11">
        <v>7.2214572066062388E-3</v>
      </c>
      <c r="I1684" s="11">
        <v>3.0471936998418572E-2</v>
      </c>
      <c r="J1684" s="11">
        <v>0.40701791892395389</v>
      </c>
      <c r="K1684" s="11">
        <v>0.52686448453376533</v>
      </c>
      <c r="L1684" s="11">
        <v>1.6415906636270221</v>
      </c>
      <c r="M1684" s="11">
        <v>26</v>
      </c>
      <c r="N1684" s="11" t="s">
        <v>14655</v>
      </c>
    </row>
    <row r="1685" spans="1:14" s="11" customFormat="1" ht="17" hidden="1" x14ac:dyDescent="0.2">
      <c r="A1685" s="3"/>
      <c r="B1685" s="4" t="str">
        <f>VLOOKUP(F1685,decisions3!A:B,2,FALSE)</f>
        <v>no_biology</v>
      </c>
      <c r="C1685" s="3" t="str">
        <f t="shared" si="103"/>
        <v>EC-side</v>
      </c>
      <c r="D1685" s="47"/>
      <c r="E1685" s="4" t="str">
        <f>VLOOKUP(F1685,collapsed3!A:J,10,FALSE)</f>
        <v>redundant</v>
      </c>
      <c r="F1685" s="11" t="s">
        <v>1151</v>
      </c>
      <c r="G1685" s="3" t="s">
        <v>1152</v>
      </c>
      <c r="H1685" s="11">
        <v>8.2511910447933857E-3</v>
      </c>
      <c r="I1685" s="11">
        <v>3.3517897950615917E-2</v>
      </c>
      <c r="J1685" s="11">
        <v>0.38073040072279241</v>
      </c>
      <c r="K1685" s="11">
        <v>0.47257295789391079</v>
      </c>
      <c r="L1685" s="11">
        <v>1.641277621437444</v>
      </c>
      <c r="M1685" s="11">
        <v>41</v>
      </c>
      <c r="N1685" s="11" t="s">
        <v>13328</v>
      </c>
    </row>
    <row r="1686" spans="1:14" s="11" customFormat="1" ht="16" hidden="1" x14ac:dyDescent="0.2">
      <c r="F1686" s="11" t="s">
        <v>5036</v>
      </c>
      <c r="G1686" s="11" t="s">
        <v>5037</v>
      </c>
      <c r="H1686" s="11">
        <v>1.6277936596991369E-2</v>
      </c>
      <c r="I1686" s="11">
        <v>5.5149108844163713E-2</v>
      </c>
      <c r="J1686" s="11">
        <v>0.35248785758361922</v>
      </c>
      <c r="K1686" s="11">
        <v>0.54466691037601467</v>
      </c>
      <c r="L1686" s="11">
        <v>1.653472934497848</v>
      </c>
      <c r="M1686" s="11">
        <v>22</v>
      </c>
      <c r="N1686" s="11" t="s">
        <v>14602</v>
      </c>
    </row>
    <row r="1687" spans="1:14" s="11" customFormat="1" ht="32" hidden="1" x14ac:dyDescent="0.2">
      <c r="F1687" s="11" t="s">
        <v>5038</v>
      </c>
      <c r="G1687" s="11" t="s">
        <v>5039</v>
      </c>
      <c r="H1687" s="11">
        <v>0.42813455657492361</v>
      </c>
      <c r="I1687" s="11">
        <v>0.56898954703832749</v>
      </c>
      <c r="J1687" s="11">
        <v>7.325586558284547E-2</v>
      </c>
      <c r="K1687" s="11">
        <v>0.28472379304388451</v>
      </c>
      <c r="L1687" s="11">
        <v>1.026822677293779</v>
      </c>
      <c r="M1687" s="11">
        <v>47</v>
      </c>
      <c r="N1687" s="11" t="s">
        <v>14603</v>
      </c>
    </row>
    <row r="1688" spans="1:14" s="11" customFormat="1" ht="16" hidden="1" x14ac:dyDescent="0.2">
      <c r="F1688" s="11" t="s">
        <v>5041</v>
      </c>
      <c r="G1688" s="11" t="s">
        <v>5042</v>
      </c>
      <c r="H1688" s="11">
        <v>0.76616915422885568</v>
      </c>
      <c r="I1688" s="11">
        <v>0.82666285355515123</v>
      </c>
      <c r="J1688" s="11">
        <v>6.8471490449208749E-2</v>
      </c>
      <c r="K1688" s="11">
        <v>-0.2452657076152549</v>
      </c>
      <c r="L1688" s="11">
        <v>-0.79064205774902019</v>
      </c>
      <c r="M1688" s="11">
        <v>21</v>
      </c>
      <c r="N1688" s="11" t="s">
        <v>14604</v>
      </c>
    </row>
    <row r="1689" spans="1:14" s="11" customFormat="1" ht="16" hidden="1" x14ac:dyDescent="0.2">
      <c r="F1689" s="11" t="s">
        <v>5044</v>
      </c>
      <c r="G1689" s="11" t="s">
        <v>5045</v>
      </c>
      <c r="H1689" s="11">
        <v>0.72596153846153844</v>
      </c>
      <c r="I1689" s="11">
        <v>0.80046940736508598</v>
      </c>
      <c r="J1689" s="11">
        <v>6.944814420031753E-2</v>
      </c>
      <c r="K1689" s="11">
        <v>-0.26234491565935247</v>
      </c>
      <c r="L1689" s="11">
        <v>-0.81486291436413161</v>
      </c>
      <c r="M1689" s="11">
        <v>19</v>
      </c>
      <c r="N1689" s="11" t="s">
        <v>13559</v>
      </c>
    </row>
    <row r="1690" spans="1:14" s="11" customFormat="1" ht="16" hidden="1" x14ac:dyDescent="0.2">
      <c r="F1690" s="11" t="s">
        <v>5047</v>
      </c>
      <c r="G1690" s="11" t="s">
        <v>5048</v>
      </c>
      <c r="H1690" s="11">
        <v>0.92674616695059631</v>
      </c>
      <c r="I1690" s="11">
        <v>0.94763712625568164</v>
      </c>
      <c r="J1690" s="11">
        <v>4.1823869006230398E-2</v>
      </c>
      <c r="K1690" s="11">
        <v>0.22380336166465151</v>
      </c>
      <c r="L1690" s="11">
        <v>0.61865148777984691</v>
      </c>
      <c r="M1690" s="11">
        <v>16</v>
      </c>
      <c r="N1690" s="11" t="s">
        <v>14605</v>
      </c>
    </row>
    <row r="1691" spans="1:14" s="11" customFormat="1" ht="16" hidden="1" x14ac:dyDescent="0.2">
      <c r="F1691" s="11" t="s">
        <v>5049</v>
      </c>
      <c r="G1691" s="11" t="s">
        <v>5050</v>
      </c>
      <c r="H1691" s="11">
        <v>0.78201634877384196</v>
      </c>
      <c r="I1691" s="11">
        <v>0.837238088436981</v>
      </c>
      <c r="J1691" s="11">
        <v>7.2003313661987964E-2</v>
      </c>
      <c r="K1691" s="11">
        <v>-0.21410576220450031</v>
      </c>
      <c r="L1691" s="11">
        <v>-0.82222369301602316</v>
      </c>
      <c r="M1691" s="11">
        <v>40</v>
      </c>
      <c r="N1691" s="11" t="s">
        <v>14606</v>
      </c>
    </row>
    <row r="1692" spans="1:14" s="11" customFormat="1" ht="16" hidden="1" x14ac:dyDescent="0.2">
      <c r="F1692" s="11" t="s">
        <v>5052</v>
      </c>
      <c r="G1692" s="11" t="s">
        <v>5053</v>
      </c>
      <c r="H1692" s="11">
        <v>0.930379746835443</v>
      </c>
      <c r="I1692" s="11">
        <v>0.9492721815571874</v>
      </c>
      <c r="J1692" s="11">
        <v>7.0789909450262312E-2</v>
      </c>
      <c r="K1692" s="11">
        <v>-0.1707905378281061</v>
      </c>
      <c r="L1692" s="11">
        <v>-0.73958366215790827</v>
      </c>
      <c r="M1692" s="11">
        <v>68</v>
      </c>
      <c r="N1692" s="11" t="s">
        <v>14607</v>
      </c>
    </row>
    <row r="1693" spans="1:14" s="11" customFormat="1" ht="16" hidden="1" x14ac:dyDescent="0.2">
      <c r="F1693" s="11" t="s">
        <v>5055</v>
      </c>
      <c r="G1693" s="11" t="s">
        <v>5056</v>
      </c>
      <c r="H1693" s="11">
        <v>0.48673946957878322</v>
      </c>
      <c r="I1693" s="11">
        <v>0.61735576995895369</v>
      </c>
      <c r="J1693" s="11">
        <v>6.7833826347945519E-2</v>
      </c>
      <c r="K1693" s="11">
        <v>0.27594262280862381</v>
      </c>
      <c r="L1693" s="11">
        <v>0.97882040586027674</v>
      </c>
      <c r="M1693" s="11">
        <v>44</v>
      </c>
      <c r="N1693" s="11" t="s">
        <v>14608</v>
      </c>
    </row>
    <row r="1694" spans="1:14" s="11" customFormat="1" ht="16" hidden="1" x14ac:dyDescent="0.2">
      <c r="F1694" s="11" t="s">
        <v>5058</v>
      </c>
      <c r="G1694" s="11" t="s">
        <v>5059</v>
      </c>
      <c r="H1694" s="11">
        <v>0.8159203980099502</v>
      </c>
      <c r="I1694" s="11">
        <v>0.86127861018115626</v>
      </c>
      <c r="J1694" s="11">
        <v>4.6415495684384883E-2</v>
      </c>
      <c r="K1694" s="11">
        <v>0.24043198351406581</v>
      </c>
      <c r="L1694" s="11">
        <v>0.74913172354611768</v>
      </c>
      <c r="M1694" s="11">
        <v>26</v>
      </c>
      <c r="N1694" s="11" t="s">
        <v>14609</v>
      </c>
    </row>
    <row r="1695" spans="1:14" s="11" customFormat="1" ht="16" hidden="1" x14ac:dyDescent="0.2">
      <c r="F1695" s="11" t="s">
        <v>5061</v>
      </c>
      <c r="G1695" s="11" t="s">
        <v>5062</v>
      </c>
      <c r="H1695" s="11">
        <v>0.1752136752136752</v>
      </c>
      <c r="I1695" s="11">
        <v>0.30832320218096082</v>
      </c>
      <c r="J1695" s="11">
        <v>0.12210792028708151</v>
      </c>
      <c r="K1695" s="11">
        <v>0.29871431723220682</v>
      </c>
      <c r="L1695" s="11">
        <v>1.1947727504244361</v>
      </c>
      <c r="M1695" s="11">
        <v>81</v>
      </c>
      <c r="N1695" s="11" t="s">
        <v>14610</v>
      </c>
    </row>
    <row r="1696" spans="1:14" s="11" customFormat="1" ht="16" hidden="1" x14ac:dyDescent="0.2">
      <c r="F1696" s="11" t="s">
        <v>5064</v>
      </c>
      <c r="G1696" s="11" t="s">
        <v>5065</v>
      </c>
      <c r="H1696" s="11">
        <v>8.3135391923990498E-2</v>
      </c>
      <c r="I1696" s="11">
        <v>0.18198404157088</v>
      </c>
      <c r="J1696" s="11">
        <v>0.24133997681509101</v>
      </c>
      <c r="K1696" s="11">
        <v>-0.45134435850424143</v>
      </c>
      <c r="L1696" s="11">
        <v>-1.3926936733546269</v>
      </c>
      <c r="M1696" s="11">
        <v>18</v>
      </c>
      <c r="N1696" s="11" t="s">
        <v>14611</v>
      </c>
    </row>
    <row r="1697" spans="1:14" s="11" customFormat="1" ht="16" hidden="1" x14ac:dyDescent="0.2">
      <c r="F1697" s="11" t="s">
        <v>5067</v>
      </c>
      <c r="G1697" s="11" t="s">
        <v>5068</v>
      </c>
      <c r="H1697" s="11">
        <v>6.205250596658711E-2</v>
      </c>
      <c r="I1697" s="11">
        <v>0.147177548646967</v>
      </c>
      <c r="J1697" s="11">
        <v>0.28201335001172512</v>
      </c>
      <c r="K1697" s="11">
        <v>-0.46983543457274218</v>
      </c>
      <c r="L1697" s="11">
        <v>-1.419527798002562</v>
      </c>
      <c r="M1697" s="11">
        <v>17</v>
      </c>
      <c r="N1697" s="11" t="s">
        <v>14612</v>
      </c>
    </row>
    <row r="1698" spans="1:14" s="11" customFormat="1" ht="32" hidden="1" x14ac:dyDescent="0.2">
      <c r="F1698" s="11" t="s">
        <v>5070</v>
      </c>
      <c r="G1698" s="11" t="s">
        <v>5071</v>
      </c>
      <c r="H1698" s="11">
        <v>0.64507772020725385</v>
      </c>
      <c r="I1698" s="11">
        <v>0.74027541609166936</v>
      </c>
      <c r="J1698" s="11">
        <v>7.9343496013497272E-2</v>
      </c>
      <c r="K1698" s="11">
        <v>-0.2356848851100985</v>
      </c>
      <c r="L1698" s="11">
        <v>-0.90100082611975263</v>
      </c>
      <c r="M1698" s="11">
        <v>38</v>
      </c>
      <c r="N1698" s="11" t="s">
        <v>14613</v>
      </c>
    </row>
    <row r="1699" spans="1:14" s="11" customFormat="1" ht="17" hidden="1" x14ac:dyDescent="0.2">
      <c r="A1699" s="3"/>
      <c r="B1699" s="4" t="str">
        <f>VLOOKUP(F1699,decisions3!A:B,2,FALSE)</f>
        <v>no_redundant</v>
      </c>
      <c r="C1699" s="3" t="str">
        <f>IF(L1699&gt;0,"EC-side","iPSC-side")</f>
        <v>EC-side</v>
      </c>
      <c r="D1699" s="47"/>
      <c r="E1699" s="4" t="str">
        <f>VLOOKUP(F1699,collapsed3!A:J,10,FALSE)</f>
        <v>redundant</v>
      </c>
      <c r="F1699" s="11" t="s">
        <v>6829</v>
      </c>
      <c r="G1699" s="3" t="s">
        <v>6830</v>
      </c>
      <c r="H1699" s="11">
        <v>9.4789746041582194E-3</v>
      </c>
      <c r="I1699" s="11">
        <v>3.6767614082162413E-2</v>
      </c>
      <c r="J1699" s="11">
        <v>0.38073040072279241</v>
      </c>
      <c r="K1699" s="11">
        <v>0.46757842302855762</v>
      </c>
      <c r="L1699" s="11">
        <v>1.6391557494204549</v>
      </c>
      <c r="M1699" s="11">
        <v>42</v>
      </c>
      <c r="N1699" s="11" t="s">
        <v>15191</v>
      </c>
    </row>
    <row r="1700" spans="1:14" s="11" customFormat="1" ht="32" hidden="1" x14ac:dyDescent="0.2">
      <c r="F1700" s="11" t="s">
        <v>5076</v>
      </c>
      <c r="G1700" s="11" t="s">
        <v>5077</v>
      </c>
      <c r="H1700" s="11">
        <v>5.4711246200607903E-2</v>
      </c>
      <c r="I1700" s="11">
        <v>0.1348069999162689</v>
      </c>
      <c r="J1700" s="11">
        <v>0.23779383442368809</v>
      </c>
      <c r="K1700" s="11">
        <v>0.3865985406073677</v>
      </c>
      <c r="L1700" s="11">
        <v>1.400542412520847</v>
      </c>
      <c r="M1700" s="11">
        <v>49</v>
      </c>
      <c r="N1700" s="11" t="s">
        <v>14615</v>
      </c>
    </row>
    <row r="1701" spans="1:14" s="11" customFormat="1" ht="32" hidden="1" x14ac:dyDescent="0.2">
      <c r="F1701" s="11" t="s">
        <v>5079</v>
      </c>
      <c r="G1701" s="11" t="s">
        <v>5080</v>
      </c>
      <c r="H1701" s="11">
        <v>6.2903225806451607E-2</v>
      </c>
      <c r="I1701" s="11">
        <v>0.14846490347106669</v>
      </c>
      <c r="J1701" s="11">
        <v>0.22798720285044219</v>
      </c>
      <c r="K1701" s="11">
        <v>0.43444337154195761</v>
      </c>
      <c r="L1701" s="11">
        <v>1.427349756851664</v>
      </c>
      <c r="M1701" s="11">
        <v>32</v>
      </c>
      <c r="N1701" s="11" t="s">
        <v>14616</v>
      </c>
    </row>
    <row r="1702" spans="1:14" s="11" customFormat="1" ht="32" hidden="1" x14ac:dyDescent="0.2">
      <c r="F1702" s="11" t="s">
        <v>5082</v>
      </c>
      <c r="G1702" s="11" t="s">
        <v>5083</v>
      </c>
      <c r="H1702" s="11">
        <v>0.38847858197932061</v>
      </c>
      <c r="I1702" s="11">
        <v>0.53309707930439532</v>
      </c>
      <c r="J1702" s="11">
        <v>7.6476705322853097E-2</v>
      </c>
      <c r="K1702" s="11">
        <v>0.27634816184802069</v>
      </c>
      <c r="L1702" s="11">
        <v>1.050656384277592</v>
      </c>
      <c r="M1702" s="11">
        <v>62</v>
      </c>
      <c r="N1702" s="11" t="s">
        <v>14617</v>
      </c>
    </row>
    <row r="1703" spans="1:14" s="11" customFormat="1" ht="32" hidden="1" x14ac:dyDescent="0.2">
      <c r="A1703" s="3"/>
      <c r="B1703" s="4" t="str">
        <f>VLOOKUP(F1703,decisions3!A:B,2,FALSE)</f>
        <v>no_biology</v>
      </c>
      <c r="C1703" s="3" t="str">
        <f>IF(L1703&gt;0,"EC-side","iPSC-side")</f>
        <v>EC-side</v>
      </c>
      <c r="D1703" s="47"/>
      <c r="E1703" s="4" t="str">
        <f>VLOOKUP(F1703,collapsed3!A:J,10,FALSE)</f>
        <v>redundant</v>
      </c>
      <c r="F1703" s="11" t="s">
        <v>3650</v>
      </c>
      <c r="G1703" s="3" t="s">
        <v>3651</v>
      </c>
      <c r="H1703" s="11">
        <v>9.2448767627773768E-3</v>
      </c>
      <c r="I1703" s="11">
        <v>3.6222618274953822E-2</v>
      </c>
      <c r="J1703" s="11">
        <v>0.38073040072279241</v>
      </c>
      <c r="K1703" s="11">
        <v>0.49281516248785451</v>
      </c>
      <c r="L1703" s="11">
        <v>1.6390709955640239</v>
      </c>
      <c r="M1703" s="11">
        <v>33</v>
      </c>
      <c r="N1703" s="11" t="s">
        <v>14151</v>
      </c>
    </row>
    <row r="1704" spans="1:14" s="11" customFormat="1" ht="32" hidden="1" x14ac:dyDescent="0.2">
      <c r="F1704" s="11" t="s">
        <v>5088</v>
      </c>
      <c r="G1704" s="11" t="s">
        <v>5089</v>
      </c>
      <c r="H1704" s="11">
        <v>0.35039999999999999</v>
      </c>
      <c r="I1704" s="11">
        <v>0.50017762237762242</v>
      </c>
      <c r="J1704" s="11">
        <v>8.6286562626724461E-2</v>
      </c>
      <c r="K1704" s="11">
        <v>0.31931064090910888</v>
      </c>
      <c r="L1704" s="11">
        <v>1.0863319991662841</v>
      </c>
      <c r="M1704" s="11">
        <v>37</v>
      </c>
      <c r="N1704" s="11" t="s">
        <v>14619</v>
      </c>
    </row>
    <row r="1705" spans="1:14" s="11" customFormat="1" ht="32" hidden="1" x14ac:dyDescent="0.2">
      <c r="F1705" s="11" t="s">
        <v>5091</v>
      </c>
      <c r="G1705" s="11" t="s">
        <v>5092</v>
      </c>
      <c r="H1705" s="11">
        <v>0.23101777059773829</v>
      </c>
      <c r="I1705" s="11">
        <v>0.37455534659244122</v>
      </c>
      <c r="J1705" s="11">
        <v>0.1119183163251045</v>
      </c>
      <c r="K1705" s="11">
        <v>0.36524498040831271</v>
      </c>
      <c r="L1705" s="11">
        <v>1.1906013808371441</v>
      </c>
      <c r="M1705" s="11">
        <v>31</v>
      </c>
      <c r="N1705" s="11" t="s">
        <v>14620</v>
      </c>
    </row>
    <row r="1706" spans="1:14" s="11" customFormat="1" ht="32" hidden="1" x14ac:dyDescent="0.2">
      <c r="F1706" s="11" t="s">
        <v>5094</v>
      </c>
      <c r="G1706" s="11" t="s">
        <v>5095</v>
      </c>
      <c r="H1706" s="11">
        <v>0.26910299003322258</v>
      </c>
      <c r="I1706" s="11">
        <v>0.41851922164214522</v>
      </c>
      <c r="J1706" s="11">
        <v>0.1039584715599568</v>
      </c>
      <c r="K1706" s="11">
        <v>0.38198261390593991</v>
      </c>
      <c r="L1706" s="11">
        <v>1.159603973566496</v>
      </c>
      <c r="M1706" s="11">
        <v>22</v>
      </c>
      <c r="N1706" s="11" t="s">
        <v>14621</v>
      </c>
    </row>
    <row r="1707" spans="1:14" s="11" customFormat="1" ht="32" hidden="1" x14ac:dyDescent="0.2">
      <c r="F1707" s="11" t="s">
        <v>5097</v>
      </c>
      <c r="G1707" s="11" t="s">
        <v>5098</v>
      </c>
      <c r="H1707" s="11">
        <v>0.33854166666666669</v>
      </c>
      <c r="I1707" s="11">
        <v>0.48945422015641138</v>
      </c>
      <c r="J1707" s="11">
        <v>9.2848121415987819E-2</v>
      </c>
      <c r="K1707" s="11">
        <v>0.41265908681432689</v>
      </c>
      <c r="L1707" s="11">
        <v>1.1146018409371019</v>
      </c>
      <c r="M1707" s="11">
        <v>15</v>
      </c>
      <c r="N1707" s="11" t="s">
        <v>14622</v>
      </c>
    </row>
    <row r="1708" spans="1:14" s="11" customFormat="1" ht="32" hidden="1" x14ac:dyDescent="0.2">
      <c r="F1708" s="11" t="s">
        <v>5099</v>
      </c>
      <c r="G1708" s="11" t="s">
        <v>5100</v>
      </c>
      <c r="H1708" s="11">
        <v>0.17064846416382251</v>
      </c>
      <c r="I1708" s="11">
        <v>0.3030657335285723</v>
      </c>
      <c r="J1708" s="11">
        <v>0.13725077961013279</v>
      </c>
      <c r="K1708" s="11">
        <v>0.43917512740496262</v>
      </c>
      <c r="L1708" s="11">
        <v>1.277728071028075</v>
      </c>
      <c r="M1708" s="11">
        <v>19</v>
      </c>
      <c r="N1708" s="11" t="s">
        <v>14623</v>
      </c>
    </row>
    <row r="1709" spans="1:14" s="11" customFormat="1" ht="32" hidden="1" x14ac:dyDescent="0.2">
      <c r="F1709" s="11" t="s">
        <v>5101</v>
      </c>
      <c r="G1709" s="11" t="s">
        <v>5102</v>
      </c>
      <c r="H1709" s="11">
        <v>0.1333333333333333</v>
      </c>
      <c r="I1709" s="11">
        <v>0.25510642452645971</v>
      </c>
      <c r="J1709" s="11">
        <v>0.15524196622883921</v>
      </c>
      <c r="K1709" s="11">
        <v>0.44476734264405499</v>
      </c>
      <c r="L1709" s="11">
        <v>1.325925112031288</v>
      </c>
      <c r="M1709" s="11">
        <v>21</v>
      </c>
      <c r="N1709" s="11" t="s">
        <v>14624</v>
      </c>
    </row>
    <row r="1710" spans="1:14" s="11" customFormat="1" ht="32" hidden="1" x14ac:dyDescent="0.2">
      <c r="F1710" s="11" t="s">
        <v>5104</v>
      </c>
      <c r="G1710" s="11" t="s">
        <v>5105</v>
      </c>
      <c r="H1710" s="11">
        <v>8.4722222222222227E-2</v>
      </c>
      <c r="I1710" s="11">
        <v>0.1847148049250853</v>
      </c>
      <c r="J1710" s="11">
        <v>0.17978231629832361</v>
      </c>
      <c r="K1710" s="11">
        <v>0.31155442355818203</v>
      </c>
      <c r="L1710" s="11">
        <v>1.287511411844994</v>
      </c>
      <c r="M1710" s="11">
        <v>102</v>
      </c>
      <c r="N1710" s="11" t="s">
        <v>14625</v>
      </c>
    </row>
    <row r="1711" spans="1:14" s="11" customFormat="1" ht="32" hidden="1" x14ac:dyDescent="0.2">
      <c r="A1711" s="3"/>
      <c r="B1711" s="4" t="str">
        <f>VLOOKUP(F1711,decisions3!A:B,2,FALSE)</f>
        <v>no_biology</v>
      </c>
      <c r="C1711" s="3" t="str">
        <f>IF(L1711&gt;0,"EC-side","iPSC-side")</f>
        <v>EC-side</v>
      </c>
      <c r="D1711" s="47"/>
      <c r="E1711" s="4" t="str">
        <f>VLOOKUP(F1711,collapsed3!A:J,10,FALSE)</f>
        <v>main</v>
      </c>
      <c r="F1711" s="11" t="s">
        <v>4911</v>
      </c>
      <c r="G1711" s="3" t="s">
        <v>4912</v>
      </c>
      <c r="H1711" s="11">
        <v>6.1004510909591272E-3</v>
      </c>
      <c r="I1711" s="11">
        <v>2.696085691890732E-2</v>
      </c>
      <c r="J1711" s="11">
        <v>0.40701791892395389</v>
      </c>
      <c r="K1711" s="11">
        <v>0.44659379460004661</v>
      </c>
      <c r="L1711" s="11">
        <v>1.6387324608625971</v>
      </c>
      <c r="M1711" s="11">
        <v>52</v>
      </c>
      <c r="N1711" s="11" t="s">
        <v>14562</v>
      </c>
    </row>
    <row r="1712" spans="1:14" s="11" customFormat="1" ht="48" hidden="1" x14ac:dyDescent="0.2">
      <c r="F1712" s="11" t="s">
        <v>5110</v>
      </c>
      <c r="G1712" s="11" t="s">
        <v>5111</v>
      </c>
      <c r="H1712" s="11">
        <v>1.7185963133605039E-2</v>
      </c>
      <c r="I1712" s="11">
        <v>5.7146633250736031E-2</v>
      </c>
      <c r="J1712" s="11">
        <v>0.35248785758361922</v>
      </c>
      <c r="K1712" s="11">
        <v>0.3291378412188164</v>
      </c>
      <c r="L1712" s="11">
        <v>1.420716828646948</v>
      </c>
      <c r="M1712" s="11">
        <v>138</v>
      </c>
      <c r="N1712" s="11" t="s">
        <v>14627</v>
      </c>
    </row>
    <row r="1713" spans="1:14" s="11" customFormat="1" ht="32" hidden="1" x14ac:dyDescent="0.2">
      <c r="F1713" s="11" t="s">
        <v>5113</v>
      </c>
      <c r="G1713" s="11" t="s">
        <v>5114</v>
      </c>
      <c r="H1713" s="11">
        <v>0.77611940298507465</v>
      </c>
      <c r="I1713" s="11">
        <v>0.83222182351234564</v>
      </c>
      <c r="J1713" s="11">
        <v>6.7833826347945519E-2</v>
      </c>
      <c r="K1713" s="11">
        <v>-0.2433867047338128</v>
      </c>
      <c r="L1713" s="11">
        <v>-0.78458487707282787</v>
      </c>
      <c r="M1713" s="11">
        <v>21</v>
      </c>
      <c r="N1713" s="11" t="s">
        <v>14628</v>
      </c>
    </row>
    <row r="1714" spans="1:14" s="11" customFormat="1" ht="16" hidden="1" x14ac:dyDescent="0.2">
      <c r="F1714" s="11" t="s">
        <v>5116</v>
      </c>
      <c r="G1714" s="11" t="s">
        <v>5117</v>
      </c>
      <c r="H1714" s="11">
        <v>0.6327769347496206</v>
      </c>
      <c r="I1714" s="11">
        <v>0.7297491062472673</v>
      </c>
      <c r="J1714" s="11">
        <v>5.4008827280168398E-2</v>
      </c>
      <c r="K1714" s="11">
        <v>0.24585955446921781</v>
      </c>
      <c r="L1714" s="11">
        <v>0.90311789465803705</v>
      </c>
      <c r="M1714" s="11">
        <v>53</v>
      </c>
      <c r="N1714" s="11" t="s">
        <v>14629</v>
      </c>
    </row>
    <row r="1715" spans="1:14" s="11" customFormat="1" ht="16" hidden="1" x14ac:dyDescent="0.2">
      <c r="F1715" s="11" t="s">
        <v>5119</v>
      </c>
      <c r="G1715" s="11" t="s">
        <v>5120</v>
      </c>
      <c r="H1715" s="11">
        <v>0.1717990275526742</v>
      </c>
      <c r="I1715" s="11">
        <v>0.30428179175001852</v>
      </c>
      <c r="J1715" s="11">
        <v>0.1328463006061833</v>
      </c>
      <c r="K1715" s="11">
        <v>0.39511249484555372</v>
      </c>
      <c r="L1715" s="11">
        <v>1.2485656609131961</v>
      </c>
      <c r="M1715" s="11">
        <v>27</v>
      </c>
      <c r="N1715" s="11" t="s">
        <v>14630</v>
      </c>
    </row>
    <row r="1716" spans="1:14" s="11" customFormat="1" ht="16" hidden="1" x14ac:dyDescent="0.2">
      <c r="F1716" s="11" t="s">
        <v>5122</v>
      </c>
      <c r="G1716" s="11" t="s">
        <v>5123</v>
      </c>
      <c r="H1716" s="11">
        <v>6.1290322580645158E-2</v>
      </c>
      <c r="I1716" s="11">
        <v>0.14627834065681319</v>
      </c>
      <c r="J1716" s="11">
        <v>0.23112670967383431</v>
      </c>
      <c r="K1716" s="11">
        <v>0.43532299946783148</v>
      </c>
      <c r="L1716" s="11">
        <v>1.4302397461767631</v>
      </c>
      <c r="M1716" s="11">
        <v>32</v>
      </c>
      <c r="N1716" s="11" t="s">
        <v>14631</v>
      </c>
    </row>
    <row r="1717" spans="1:14" s="11" customFormat="1" ht="32" hidden="1" x14ac:dyDescent="0.2">
      <c r="F1717" s="11" t="s">
        <v>5125</v>
      </c>
      <c r="G1717" s="11" t="s">
        <v>5126</v>
      </c>
      <c r="H1717" s="11">
        <v>0.47123287671232877</v>
      </c>
      <c r="I1717" s="11">
        <v>0.60425856903905217</v>
      </c>
      <c r="J1717" s="11">
        <v>0.1002791067541304</v>
      </c>
      <c r="K1717" s="11">
        <v>-0.28237537898692261</v>
      </c>
      <c r="L1717" s="11">
        <v>-0.98537547728717578</v>
      </c>
      <c r="M1717" s="11">
        <v>29</v>
      </c>
      <c r="N1717" s="11" t="s">
        <v>14632</v>
      </c>
    </row>
    <row r="1718" spans="1:14" s="11" customFormat="1" ht="16" hidden="1" x14ac:dyDescent="0.2">
      <c r="F1718" s="11" t="s">
        <v>5128</v>
      </c>
      <c r="G1718" s="11" t="s">
        <v>5129</v>
      </c>
      <c r="H1718" s="11">
        <v>0.87785016286644946</v>
      </c>
      <c r="I1718" s="11">
        <v>0.91046638041340877</v>
      </c>
      <c r="J1718" s="11">
        <v>4.2246818836005257E-2</v>
      </c>
      <c r="K1718" s="11">
        <v>0.22707036456070809</v>
      </c>
      <c r="L1718" s="11">
        <v>0.6991317556343345</v>
      </c>
      <c r="M1718" s="11">
        <v>24</v>
      </c>
      <c r="N1718" s="11" t="s">
        <v>14633</v>
      </c>
    </row>
    <row r="1719" spans="1:14" s="11" customFormat="1" ht="16" hidden="1" x14ac:dyDescent="0.2">
      <c r="F1719" s="11" t="s">
        <v>5131</v>
      </c>
      <c r="G1719" s="11" t="s">
        <v>5132</v>
      </c>
      <c r="H1719" s="11">
        <v>0.11531841652323579</v>
      </c>
      <c r="I1719" s="11">
        <v>0.22895437590570711</v>
      </c>
      <c r="J1719" s="11">
        <v>0.1709323353700562</v>
      </c>
      <c r="K1719" s="11">
        <v>0.47644402483696202</v>
      </c>
      <c r="L1719" s="11">
        <v>1.3466544607639781</v>
      </c>
      <c r="M1719" s="11">
        <v>18</v>
      </c>
      <c r="N1719" s="11" t="s">
        <v>14634</v>
      </c>
    </row>
    <row r="1720" spans="1:14" s="11" customFormat="1" ht="48" hidden="1" x14ac:dyDescent="0.2">
      <c r="A1720" s="3"/>
      <c r="B1720" s="4" t="str">
        <f>VLOOKUP(F1720,decisions3!A:B,2,FALSE)</f>
        <v>no_biology</v>
      </c>
      <c r="C1720" s="3" t="str">
        <f>IF(L1720&gt;0,"EC-side","iPSC-side")</f>
        <v>EC-side</v>
      </c>
      <c r="D1720" s="47"/>
      <c r="E1720" s="4" t="str">
        <f>VLOOKUP(F1720,collapsed3!A:J,10,FALSE)</f>
        <v>redundant</v>
      </c>
      <c r="F1720" s="11" t="s">
        <v>920</v>
      </c>
      <c r="G1720" s="3" t="s">
        <v>921</v>
      </c>
      <c r="H1720" s="11">
        <v>2.5864088691061071E-3</v>
      </c>
      <c r="I1720" s="11">
        <v>1.3908985963748739E-2</v>
      </c>
      <c r="J1720" s="11">
        <v>0.43170769580334639</v>
      </c>
      <c r="K1720" s="11">
        <v>0.40278088531053891</v>
      </c>
      <c r="L1720" s="11">
        <v>1.6386820634795729</v>
      </c>
      <c r="M1720" s="11">
        <v>90</v>
      </c>
      <c r="N1720" s="11" t="s">
        <v>13253</v>
      </c>
    </row>
    <row r="1721" spans="1:14" s="11" customFormat="1" ht="32" hidden="1" x14ac:dyDescent="0.2">
      <c r="F1721" s="11" t="s">
        <v>5137</v>
      </c>
      <c r="G1721" s="11" t="s">
        <v>5138</v>
      </c>
      <c r="H1721" s="11">
        <v>0.15235008103727721</v>
      </c>
      <c r="I1721" s="11">
        <v>0.27969385310160039</v>
      </c>
      <c r="J1721" s="11">
        <v>0.14205664357582121</v>
      </c>
      <c r="K1721" s="11">
        <v>0.40322751784811628</v>
      </c>
      <c r="L1721" s="11">
        <v>1.2742093426258709</v>
      </c>
      <c r="M1721" s="11">
        <v>27</v>
      </c>
      <c r="N1721" s="11" t="s">
        <v>14636</v>
      </c>
    </row>
    <row r="1722" spans="1:14" s="11" customFormat="1" ht="16" hidden="1" x14ac:dyDescent="0.2">
      <c r="F1722" s="11" t="s">
        <v>5140</v>
      </c>
      <c r="G1722" s="11" t="s">
        <v>5141</v>
      </c>
      <c r="H1722" s="11">
        <v>0.48101265822784811</v>
      </c>
      <c r="I1722" s="11">
        <v>0.61199351062413399</v>
      </c>
      <c r="J1722" s="11">
        <v>9.4356363542177898E-2</v>
      </c>
      <c r="K1722" s="11">
        <v>-0.29385935138863728</v>
      </c>
      <c r="L1722" s="11">
        <v>-0.99335231462445606</v>
      </c>
      <c r="M1722" s="11">
        <v>25</v>
      </c>
      <c r="N1722" s="11" t="s">
        <v>14637</v>
      </c>
    </row>
    <row r="1723" spans="1:14" s="11" customFormat="1" ht="16" hidden="1" x14ac:dyDescent="0.2">
      <c r="F1723" s="11" t="s">
        <v>5142</v>
      </c>
      <c r="G1723" s="11" t="s">
        <v>5143</v>
      </c>
      <c r="H1723" s="11">
        <v>0.17933130699088151</v>
      </c>
      <c r="I1723" s="11">
        <v>0.31270477770006339</v>
      </c>
      <c r="J1723" s="11">
        <v>0.12503336755527239</v>
      </c>
      <c r="K1723" s="11">
        <v>0.33342117457286641</v>
      </c>
      <c r="L1723" s="11">
        <v>1.2078951345449469</v>
      </c>
      <c r="M1723" s="11">
        <v>49</v>
      </c>
      <c r="N1723" s="11" t="s">
        <v>14638</v>
      </c>
    </row>
    <row r="1724" spans="1:14" s="11" customFormat="1" ht="32" hidden="1" x14ac:dyDescent="0.2">
      <c r="F1724" s="11" t="s">
        <v>5145</v>
      </c>
      <c r="G1724" s="11" t="s">
        <v>5146</v>
      </c>
      <c r="H1724" s="11">
        <v>0.60859188544152742</v>
      </c>
      <c r="I1724" s="11">
        <v>0.71550075516631695</v>
      </c>
      <c r="J1724" s="11">
        <v>7.8089230694334488E-2</v>
      </c>
      <c r="K1724" s="11">
        <v>-0.29986937036792621</v>
      </c>
      <c r="L1724" s="11">
        <v>-0.90600426379907717</v>
      </c>
      <c r="M1724" s="11">
        <v>17</v>
      </c>
      <c r="N1724" s="11" t="s">
        <v>14639</v>
      </c>
    </row>
    <row r="1725" spans="1:14" s="11" customFormat="1" ht="16" hidden="1" x14ac:dyDescent="0.2">
      <c r="F1725" s="11" t="s">
        <v>5148</v>
      </c>
      <c r="G1725" s="11" t="s">
        <v>5149</v>
      </c>
      <c r="H1725" s="11">
        <v>0.40065146579804561</v>
      </c>
      <c r="I1725" s="11">
        <v>0.54499278937793294</v>
      </c>
      <c r="J1725" s="11">
        <v>7.9985880149994609E-2</v>
      </c>
      <c r="K1725" s="11">
        <v>0.33754911915064761</v>
      </c>
      <c r="L1725" s="11">
        <v>1.039287133489065</v>
      </c>
      <c r="M1725" s="11">
        <v>24</v>
      </c>
      <c r="N1725" s="11" t="s">
        <v>14640</v>
      </c>
    </row>
    <row r="1726" spans="1:14" s="11" customFormat="1" ht="32" hidden="1" x14ac:dyDescent="0.2">
      <c r="F1726" s="11" t="s">
        <v>5151</v>
      </c>
      <c r="G1726" s="11" t="s">
        <v>5152</v>
      </c>
      <c r="H1726" s="11">
        <v>2.008731860945322E-2</v>
      </c>
      <c r="I1726" s="11">
        <v>6.358572393796523E-2</v>
      </c>
      <c r="J1726" s="11">
        <v>0.35248785758361922</v>
      </c>
      <c r="K1726" s="11">
        <v>0.50442429100996433</v>
      </c>
      <c r="L1726" s="11">
        <v>1.564907261363343</v>
      </c>
      <c r="M1726" s="11">
        <v>25</v>
      </c>
      <c r="N1726" s="11" t="s">
        <v>14641</v>
      </c>
    </row>
    <row r="1727" spans="1:14" s="11" customFormat="1" ht="32" hidden="1" x14ac:dyDescent="0.2">
      <c r="F1727" s="11" t="s">
        <v>5154</v>
      </c>
      <c r="G1727" s="11" t="s">
        <v>5155</v>
      </c>
      <c r="H1727" s="11">
        <v>2.3492985221791541E-2</v>
      </c>
      <c r="I1727" s="11">
        <v>7.1374967194763869E-2</v>
      </c>
      <c r="J1727" s="11">
        <v>0.35248785758361922</v>
      </c>
      <c r="K1727" s="11">
        <v>0.43845871751631349</v>
      </c>
      <c r="L1727" s="11">
        <v>1.537072910775632</v>
      </c>
      <c r="M1727" s="11">
        <v>42</v>
      </c>
      <c r="N1727" s="11" t="s">
        <v>14642</v>
      </c>
    </row>
    <row r="1728" spans="1:14" s="11" customFormat="1" ht="32" hidden="1" x14ac:dyDescent="0.2">
      <c r="F1728" s="11" t="s">
        <v>5157</v>
      </c>
      <c r="G1728" s="11" t="s">
        <v>5158</v>
      </c>
      <c r="H1728" s="11">
        <v>0.119309262166405</v>
      </c>
      <c r="I1728" s="11">
        <v>0.234878872956889</v>
      </c>
      <c r="J1728" s="11">
        <v>0.15964670191990621</v>
      </c>
      <c r="K1728" s="11">
        <v>0.40752576704221882</v>
      </c>
      <c r="L1728" s="11">
        <v>1.312394774417792</v>
      </c>
      <c r="M1728" s="11">
        <v>29</v>
      </c>
      <c r="N1728" s="11" t="s">
        <v>14643</v>
      </c>
    </row>
    <row r="1729" spans="1:14" s="11" customFormat="1" ht="17" hidden="1" x14ac:dyDescent="0.2">
      <c r="A1729" s="3"/>
      <c r="B1729" s="4" t="str">
        <f>VLOOKUP(F1729,decisions3!A:B,2,FALSE)</f>
        <v>no_biology</v>
      </c>
      <c r="C1729" s="3" t="str">
        <f>IF(L1729&gt;0,"EC-side","iPSC-side")</f>
        <v>EC-side</v>
      </c>
      <c r="D1729" s="47"/>
      <c r="E1729" s="4" t="str">
        <f>VLOOKUP(F1729,collapsed3!A:J,10,FALSE)</f>
        <v>redundant</v>
      </c>
      <c r="F1729" s="11" t="s">
        <v>9730</v>
      </c>
      <c r="G1729" s="3" t="s">
        <v>9731</v>
      </c>
      <c r="H1729" s="11">
        <v>1.3636210948225371E-2</v>
      </c>
      <c r="I1729" s="11">
        <v>4.8043004268504913E-2</v>
      </c>
      <c r="J1729" s="11">
        <v>0.38073040072279241</v>
      </c>
      <c r="K1729" s="11">
        <v>0.60652819741060071</v>
      </c>
      <c r="L1729" s="11">
        <v>1.638246841074158</v>
      </c>
      <c r="M1729" s="11">
        <v>15</v>
      </c>
      <c r="N1729" s="11" t="s">
        <v>16150</v>
      </c>
    </row>
    <row r="1730" spans="1:14" s="11" customFormat="1" ht="32" hidden="1" x14ac:dyDescent="0.2">
      <c r="F1730" s="11" t="s">
        <v>5163</v>
      </c>
      <c r="G1730" s="11" t="s">
        <v>5164</v>
      </c>
      <c r="H1730" s="11">
        <v>0.17796610169491531</v>
      </c>
      <c r="I1730" s="11">
        <v>0.31115486516894708</v>
      </c>
      <c r="J1730" s="11">
        <v>0.1204333716422593</v>
      </c>
      <c r="K1730" s="11">
        <v>0.29487823565294968</v>
      </c>
      <c r="L1730" s="11">
        <v>1.1954918816589311</v>
      </c>
      <c r="M1730" s="11">
        <v>93</v>
      </c>
      <c r="N1730" s="11" t="s">
        <v>14645</v>
      </c>
    </row>
    <row r="1731" spans="1:14" s="11" customFormat="1" ht="32" hidden="1" x14ac:dyDescent="0.2">
      <c r="F1731" s="11" t="s">
        <v>5166</v>
      </c>
      <c r="G1731" s="11" t="s">
        <v>5167</v>
      </c>
      <c r="H1731" s="11">
        <v>0.69207772795216738</v>
      </c>
      <c r="I1731" s="11">
        <v>0.77460668827575307</v>
      </c>
      <c r="J1731" s="11">
        <v>4.9192752104519087E-2</v>
      </c>
      <c r="K1731" s="11">
        <v>0.23336027945170851</v>
      </c>
      <c r="L1731" s="11">
        <v>0.86985312170741014</v>
      </c>
      <c r="M1731" s="11">
        <v>56</v>
      </c>
      <c r="N1731" s="11" t="s">
        <v>14646</v>
      </c>
    </row>
    <row r="1732" spans="1:14" s="11" customFormat="1" ht="32" hidden="1" x14ac:dyDescent="0.2">
      <c r="F1732" s="11" t="s">
        <v>5169</v>
      </c>
      <c r="G1732" s="11" t="s">
        <v>5170</v>
      </c>
      <c r="H1732" s="11">
        <v>0.73159144893111638</v>
      </c>
      <c r="I1732" s="11">
        <v>0.80342221661366042</v>
      </c>
      <c r="J1732" s="11">
        <v>6.8471490449208749E-2</v>
      </c>
      <c r="K1732" s="11">
        <v>-0.26452689583849442</v>
      </c>
      <c r="L1732" s="11">
        <v>-0.81623914717203161</v>
      </c>
      <c r="M1732" s="11">
        <v>18</v>
      </c>
      <c r="N1732" s="11" t="s">
        <v>14647</v>
      </c>
    </row>
    <row r="1733" spans="1:14" s="11" customFormat="1" ht="32" hidden="1" x14ac:dyDescent="0.2">
      <c r="F1733" s="11" t="s">
        <v>5172</v>
      </c>
      <c r="G1733" s="11" t="s">
        <v>5173</v>
      </c>
      <c r="H1733" s="11">
        <v>3.8338306788439268E-2</v>
      </c>
      <c r="I1733" s="11">
        <v>0.10461993429381219</v>
      </c>
      <c r="J1733" s="11">
        <v>0.3217759180753611</v>
      </c>
      <c r="K1733" s="11">
        <v>0.51486074449539176</v>
      </c>
      <c r="L1733" s="11">
        <v>1.534885152015083</v>
      </c>
      <c r="M1733" s="11">
        <v>21</v>
      </c>
      <c r="N1733" s="11" t="s">
        <v>14648</v>
      </c>
    </row>
    <row r="1734" spans="1:14" s="11" customFormat="1" ht="112" hidden="1" x14ac:dyDescent="0.2">
      <c r="F1734" s="11" t="s">
        <v>5175</v>
      </c>
      <c r="G1734" s="11" t="s">
        <v>5176</v>
      </c>
      <c r="H1734" s="11">
        <v>2.7351314963123999E-2</v>
      </c>
      <c r="I1734" s="11">
        <v>7.990106857742664E-2</v>
      </c>
      <c r="J1734" s="11">
        <v>0.35248785758361922</v>
      </c>
      <c r="K1734" s="11">
        <v>0.25874438369404729</v>
      </c>
      <c r="L1734" s="11">
        <v>1.2559758753244159</v>
      </c>
      <c r="M1734" s="11">
        <v>435</v>
      </c>
      <c r="N1734" s="11" t="s">
        <v>14649</v>
      </c>
    </row>
    <row r="1735" spans="1:14" s="11" customFormat="1" ht="80" hidden="1" x14ac:dyDescent="0.2">
      <c r="F1735" s="11" t="s">
        <v>5178</v>
      </c>
      <c r="G1735" s="11" t="s">
        <v>5179</v>
      </c>
      <c r="H1735" s="11">
        <v>5.46583850931677E-2</v>
      </c>
      <c r="I1735" s="11">
        <v>0.1348069999162689</v>
      </c>
      <c r="J1735" s="11">
        <v>0.21392785549235629</v>
      </c>
      <c r="K1735" s="11">
        <v>0.28335325873753858</v>
      </c>
      <c r="L1735" s="11">
        <v>1.287270430950225</v>
      </c>
      <c r="M1735" s="11">
        <v>202</v>
      </c>
      <c r="N1735" s="11" t="s">
        <v>14650</v>
      </c>
    </row>
    <row r="1736" spans="1:14" s="11" customFormat="1" ht="32" hidden="1" x14ac:dyDescent="0.2">
      <c r="F1736" s="11" t="s">
        <v>5181</v>
      </c>
      <c r="G1736" s="11" t="s">
        <v>5182</v>
      </c>
      <c r="H1736" s="11">
        <v>0.68032786885245899</v>
      </c>
      <c r="I1736" s="11">
        <v>0.76671870934166009</v>
      </c>
      <c r="J1736" s="11">
        <v>5.4231593549584088E-2</v>
      </c>
      <c r="K1736" s="11">
        <v>0.27992916952179592</v>
      </c>
      <c r="L1736" s="11">
        <v>0.85420502124797792</v>
      </c>
      <c r="M1736" s="11">
        <v>23</v>
      </c>
      <c r="N1736" s="11" t="s">
        <v>14651</v>
      </c>
    </row>
    <row r="1737" spans="1:14" s="11" customFormat="1" ht="32" hidden="1" x14ac:dyDescent="0.2">
      <c r="F1737" s="11" t="s">
        <v>5184</v>
      </c>
      <c r="G1737" s="11" t="s">
        <v>5185</v>
      </c>
      <c r="H1737" s="11">
        <v>0.92788461538461542</v>
      </c>
      <c r="I1737" s="11">
        <v>0.94772321428571427</v>
      </c>
      <c r="J1737" s="11">
        <v>5.7609110864425037E-2</v>
      </c>
      <c r="K1737" s="11">
        <v>-0.20909897697317839</v>
      </c>
      <c r="L1737" s="11">
        <v>-0.64947704947392748</v>
      </c>
      <c r="M1737" s="11">
        <v>19</v>
      </c>
      <c r="N1737" s="11" t="s">
        <v>14652</v>
      </c>
    </row>
    <row r="1738" spans="1:14" s="11" customFormat="1" ht="80" hidden="1" x14ac:dyDescent="0.2">
      <c r="F1738" s="11" t="s">
        <v>5187</v>
      </c>
      <c r="G1738" s="11" t="s">
        <v>5188</v>
      </c>
      <c r="H1738" s="11">
        <v>2.178170446649828E-2</v>
      </c>
      <c r="I1738" s="11">
        <v>6.7162097821554884E-2</v>
      </c>
      <c r="J1738" s="11">
        <v>0.35248785758361922</v>
      </c>
      <c r="K1738" s="11">
        <v>0.26831561076793758</v>
      </c>
      <c r="L1738" s="11">
        <v>1.283152339193115</v>
      </c>
      <c r="M1738" s="11">
        <v>363</v>
      </c>
      <c r="N1738" s="11" t="s">
        <v>14653</v>
      </c>
    </row>
    <row r="1739" spans="1:14" s="11" customFormat="1" ht="32" hidden="1" x14ac:dyDescent="0.2">
      <c r="F1739" s="11" t="s">
        <v>5190</v>
      </c>
      <c r="G1739" s="11" t="s">
        <v>5191</v>
      </c>
      <c r="H1739" s="11">
        <v>0.19711538461538461</v>
      </c>
      <c r="I1739" s="11">
        <v>0.33460438989285141</v>
      </c>
      <c r="J1739" s="11">
        <v>0.1531588086830733</v>
      </c>
      <c r="K1739" s="11">
        <v>-0.39044045368244168</v>
      </c>
      <c r="L1739" s="11">
        <v>-1.2127372286735829</v>
      </c>
      <c r="M1739" s="11">
        <v>19</v>
      </c>
      <c r="N1739" s="11" t="s">
        <v>14654</v>
      </c>
    </row>
    <row r="1740" spans="1:14" s="11" customFormat="1" ht="17" hidden="1" x14ac:dyDescent="0.2">
      <c r="A1740" s="3"/>
      <c r="B1740" s="4" t="str">
        <f>VLOOKUP(F1740,decisions3!A:B,2,FALSE)</f>
        <v>no_biology</v>
      </c>
      <c r="C1740" s="3" t="str">
        <f t="shared" ref="C1740:C1743" si="104">IF(L1740&gt;0,"EC-side","iPSC-side")</f>
        <v>EC-side</v>
      </c>
      <c r="D1740" s="47"/>
      <c r="E1740" s="4" t="str">
        <f>VLOOKUP(F1740,collapsed3!A:J,10,FALSE)</f>
        <v>redundant</v>
      </c>
      <c r="F1740" s="11" t="s">
        <v>2574</v>
      </c>
      <c r="G1740" s="3" t="s">
        <v>2575</v>
      </c>
      <c r="H1740" s="11">
        <v>1.1092664681739219E-2</v>
      </c>
      <c r="I1740" s="11">
        <v>4.0982627659004858E-2</v>
      </c>
      <c r="J1740" s="11">
        <v>0.38073040072279241</v>
      </c>
      <c r="K1740" s="11">
        <v>0.53194578858187436</v>
      </c>
      <c r="L1740" s="11">
        <v>1.637819157039788</v>
      </c>
      <c r="M1740" s="11">
        <v>24</v>
      </c>
      <c r="N1740" s="11" t="s">
        <v>13795</v>
      </c>
    </row>
    <row r="1741" spans="1:14" s="11" customFormat="1" ht="17" hidden="1" x14ac:dyDescent="0.2">
      <c r="A1741" s="3"/>
      <c r="B1741" s="4" t="str">
        <f>VLOOKUP(F1741,decisions3!A:B,2,FALSE)</f>
        <v>no_biology</v>
      </c>
      <c r="C1741" s="3" t="str">
        <f t="shared" si="104"/>
        <v>EC-side</v>
      </c>
      <c r="D1741" s="47"/>
      <c r="E1741" s="4" t="str">
        <f>VLOOKUP(F1741,collapsed3!A:J,10,FALSE)</f>
        <v>redundant</v>
      </c>
      <c r="F1741" s="11" t="s">
        <v>9483</v>
      </c>
      <c r="G1741" s="3" t="s">
        <v>9484</v>
      </c>
      <c r="H1741" s="11">
        <v>9.929093115272087E-3</v>
      </c>
      <c r="I1741" s="11">
        <v>3.8113001144625173E-2</v>
      </c>
      <c r="J1741" s="11">
        <v>0.38073040072279241</v>
      </c>
      <c r="K1741" s="11">
        <v>0.57939879984368958</v>
      </c>
      <c r="L1741" s="11">
        <v>1.6376529827146</v>
      </c>
      <c r="M1741" s="11">
        <v>18</v>
      </c>
      <c r="N1741" s="11" t="s">
        <v>16067</v>
      </c>
    </row>
    <row r="1742" spans="1:14" s="11" customFormat="1" ht="17" hidden="1" x14ac:dyDescent="0.2">
      <c r="A1742" s="3"/>
      <c r="B1742" s="4" t="str">
        <f>VLOOKUP(F1742,decisions3!A:B,2,FALSE)</f>
        <v>no_biology</v>
      </c>
      <c r="C1742" s="3" t="str">
        <f t="shared" si="104"/>
        <v>EC-side</v>
      </c>
      <c r="D1742" s="47"/>
      <c r="E1742" s="4" t="str">
        <f>VLOOKUP(F1742,collapsed3!A:J,10,FALSE)</f>
        <v>main</v>
      </c>
      <c r="F1742" s="11" t="s">
        <v>8081</v>
      </c>
      <c r="G1742" s="3" t="s">
        <v>8082</v>
      </c>
      <c r="H1742" s="11">
        <v>8.1891162311748464E-3</v>
      </c>
      <c r="I1742" s="11">
        <v>3.3390329102393319E-2</v>
      </c>
      <c r="J1742" s="11">
        <v>0.38073040072279241</v>
      </c>
      <c r="K1742" s="11">
        <v>0.44580016495880681</v>
      </c>
      <c r="L1742" s="11">
        <v>1.6375613601228209</v>
      </c>
      <c r="M1742" s="11">
        <v>53</v>
      </c>
      <c r="N1742" s="11" t="s">
        <v>15602</v>
      </c>
    </row>
    <row r="1743" spans="1:14" s="11" customFormat="1" ht="17" hidden="1" x14ac:dyDescent="0.2">
      <c r="A1743" s="3"/>
      <c r="B1743" s="4" t="str">
        <f>VLOOKUP(F1743,decisions3!A:B,2,FALSE)</f>
        <v>no_biology</v>
      </c>
      <c r="C1743" s="3" t="str">
        <f t="shared" si="104"/>
        <v>EC-side</v>
      </c>
      <c r="D1743" s="47"/>
      <c r="E1743" s="4" t="str">
        <f>VLOOKUP(F1743,collapsed3!A:J,10,FALSE)</f>
        <v>redundant</v>
      </c>
      <c r="F1743" s="11" t="s">
        <v>2956</v>
      </c>
      <c r="G1743" s="3" t="s">
        <v>2957</v>
      </c>
      <c r="H1743" s="11">
        <v>7.4683387206089368E-3</v>
      </c>
      <c r="I1743" s="11">
        <v>3.1191297009602031E-2</v>
      </c>
      <c r="J1743" s="11">
        <v>0.40701791892395389</v>
      </c>
      <c r="K1743" s="11">
        <v>0.52554585590427771</v>
      </c>
      <c r="L1743" s="11">
        <v>1.6374821148246219</v>
      </c>
      <c r="M1743" s="11">
        <v>26</v>
      </c>
      <c r="N1743" s="11" t="s">
        <v>13922</v>
      </c>
    </row>
    <row r="1744" spans="1:14" s="11" customFormat="1" ht="96" hidden="1" x14ac:dyDescent="0.2">
      <c r="F1744" s="11" t="s">
        <v>5205</v>
      </c>
      <c r="G1744" s="11" t="s">
        <v>5206</v>
      </c>
      <c r="H1744" s="11">
        <v>5.61028901435289E-2</v>
      </c>
      <c r="I1744" s="11">
        <v>0.1373553517307087</v>
      </c>
      <c r="J1744" s="11">
        <v>0.3217759180753611</v>
      </c>
      <c r="K1744" s="11">
        <v>-0.22720324145672241</v>
      </c>
      <c r="L1744" s="11">
        <v>-1.2104812925894519</v>
      </c>
      <c r="M1744" s="11">
        <v>251</v>
      </c>
      <c r="N1744" s="11" t="s">
        <v>14659</v>
      </c>
    </row>
    <row r="1745" spans="1:14" s="11" customFormat="1" ht="32" hidden="1" x14ac:dyDescent="0.2">
      <c r="F1745" s="11" t="s">
        <v>5208</v>
      </c>
      <c r="G1745" s="11" t="s">
        <v>5209</v>
      </c>
      <c r="H1745" s="11">
        <v>0.40749999999999997</v>
      </c>
      <c r="I1745" s="11">
        <v>0.54972945064023127</v>
      </c>
      <c r="J1745" s="11">
        <v>0.1035763266125924</v>
      </c>
      <c r="K1745" s="11">
        <v>-0.31622319260654352</v>
      </c>
      <c r="L1745" s="11">
        <v>-1.0297996514906529</v>
      </c>
      <c r="M1745" s="11">
        <v>22</v>
      </c>
      <c r="N1745" s="11" t="s">
        <v>14660</v>
      </c>
    </row>
    <row r="1746" spans="1:14" s="11" customFormat="1" ht="32" hidden="1" x14ac:dyDescent="0.2">
      <c r="F1746" s="11" t="s">
        <v>5211</v>
      </c>
      <c r="G1746" s="11" t="s">
        <v>5212</v>
      </c>
      <c r="H1746" s="11">
        <v>0.88198757763975155</v>
      </c>
      <c r="I1746" s="11">
        <v>0.91359702777400198</v>
      </c>
      <c r="J1746" s="11">
        <v>3.984069460738987E-2</v>
      </c>
      <c r="K1746" s="11">
        <v>0.208023702024387</v>
      </c>
      <c r="L1746" s="11">
        <v>0.74248207433636093</v>
      </c>
      <c r="M1746" s="11">
        <v>45</v>
      </c>
      <c r="N1746" s="11" t="s">
        <v>14661</v>
      </c>
    </row>
    <row r="1747" spans="1:14" s="11" customFormat="1" ht="48" hidden="1" x14ac:dyDescent="0.2">
      <c r="A1747" s="3"/>
      <c r="B1747" s="4" t="str">
        <f>VLOOKUP(F1747,decisions3!A:B,2,FALSE)</f>
        <v>no_biology</v>
      </c>
      <c r="C1747" s="3" t="str">
        <f>IF(L1747&gt;0,"EC-side","iPSC-side")</f>
        <v>EC-side</v>
      </c>
      <c r="D1747" s="47"/>
      <c r="E1747" s="4" t="str">
        <f>VLOOKUP(F1747,collapsed3!A:J,10,FALSE)</f>
        <v>redundant</v>
      </c>
      <c r="F1747" s="11" t="s">
        <v>5358</v>
      </c>
      <c r="G1747" s="3" t="s">
        <v>5359</v>
      </c>
      <c r="H1747" s="11">
        <v>2.4834680894786011E-3</v>
      </c>
      <c r="I1747" s="11">
        <v>1.3518344633728519E-2</v>
      </c>
      <c r="J1747" s="11">
        <v>0.43170769580334639</v>
      </c>
      <c r="K1747" s="11">
        <v>0.39789786598103732</v>
      </c>
      <c r="L1747" s="11">
        <v>1.636690412705603</v>
      </c>
      <c r="M1747" s="11">
        <v>100</v>
      </c>
      <c r="N1747" s="11" t="s">
        <v>14709</v>
      </c>
    </row>
    <row r="1748" spans="1:14" s="11" customFormat="1" ht="32" hidden="1" x14ac:dyDescent="0.2">
      <c r="F1748" s="11" t="s">
        <v>5217</v>
      </c>
      <c r="G1748" s="11" t="s">
        <v>5218</v>
      </c>
      <c r="H1748" s="11">
        <v>3.9494299847547272E-2</v>
      </c>
      <c r="I1748" s="11">
        <v>0.10704430149550979</v>
      </c>
      <c r="J1748" s="11">
        <v>0.3217759180753611</v>
      </c>
      <c r="K1748" s="11">
        <v>-0.29806198031620951</v>
      </c>
      <c r="L1748" s="11">
        <v>-1.3658590883554009</v>
      </c>
      <c r="M1748" s="11">
        <v>91</v>
      </c>
      <c r="N1748" s="11" t="s">
        <v>14663</v>
      </c>
    </row>
    <row r="1749" spans="1:14" s="11" customFormat="1" ht="32" hidden="1" x14ac:dyDescent="0.2">
      <c r="A1749" s="3"/>
      <c r="B1749" s="4" t="str">
        <f>VLOOKUP(F1749,decisions3!A:B,2,FALSE)</f>
        <v>no_redundant</v>
      </c>
      <c r="C1749" s="3" t="str">
        <f>IF(L1749&gt;0,"EC-side","iPSC-side")</f>
        <v>EC-side</v>
      </c>
      <c r="D1749" s="47"/>
      <c r="E1749" s="4" t="str">
        <f>VLOOKUP(F1749,collapsed3!A:J,10,FALSE)</f>
        <v>redundant</v>
      </c>
      <c r="F1749" s="11" t="s">
        <v>5073</v>
      </c>
      <c r="G1749" s="3" t="s">
        <v>5074</v>
      </c>
      <c r="H1749" s="11">
        <v>1.4003334475957981E-2</v>
      </c>
      <c r="I1749" s="11">
        <v>4.8835911049873192E-2</v>
      </c>
      <c r="J1749" s="11">
        <v>0.38073040072279241</v>
      </c>
      <c r="K1749" s="11">
        <v>0.48659373000348699</v>
      </c>
      <c r="L1749" s="11">
        <v>1.6340061162528801</v>
      </c>
      <c r="M1749" s="11">
        <v>34</v>
      </c>
      <c r="N1749" s="11" t="s">
        <v>14614</v>
      </c>
    </row>
    <row r="1750" spans="1:14" s="11" customFormat="1" ht="48" hidden="1" x14ac:dyDescent="0.2">
      <c r="F1750" s="11" t="s">
        <v>5223</v>
      </c>
      <c r="G1750" s="11" t="s">
        <v>5224</v>
      </c>
      <c r="H1750" s="11">
        <v>0.31182795698924731</v>
      </c>
      <c r="I1750" s="11">
        <v>0.4621429815395332</v>
      </c>
      <c r="J1750" s="11">
        <v>7.6873673412654178E-2</v>
      </c>
      <c r="K1750" s="11">
        <v>0.22684472108092529</v>
      </c>
      <c r="L1750" s="11">
        <v>1.0688233918500589</v>
      </c>
      <c r="M1750" s="11">
        <v>283</v>
      </c>
      <c r="N1750" s="11" t="s">
        <v>14665</v>
      </c>
    </row>
    <row r="1751" spans="1:14" s="11" customFormat="1" ht="16" hidden="1" x14ac:dyDescent="0.2">
      <c r="F1751" s="11" t="s">
        <v>5226</v>
      </c>
      <c r="G1751" s="11" t="s">
        <v>5227</v>
      </c>
      <c r="H1751" s="11">
        <v>0.37611940298507462</v>
      </c>
      <c r="I1751" s="11">
        <v>0.52391285112018804</v>
      </c>
      <c r="J1751" s="11">
        <v>7.871138069864847E-2</v>
      </c>
      <c r="K1751" s="11">
        <v>0.28307094196498039</v>
      </c>
      <c r="L1751" s="11">
        <v>1.056637152206082</v>
      </c>
      <c r="M1751" s="11">
        <v>57</v>
      </c>
      <c r="N1751" s="11" t="s">
        <v>14666</v>
      </c>
    </row>
    <row r="1752" spans="1:14" s="11" customFormat="1" ht="32" hidden="1" x14ac:dyDescent="0.2">
      <c r="F1752" s="11" t="s">
        <v>5229</v>
      </c>
      <c r="G1752" s="11" t="s">
        <v>5230</v>
      </c>
      <c r="H1752" s="11">
        <v>0.1021897810218978</v>
      </c>
      <c r="I1752" s="11">
        <v>0.21190592051905921</v>
      </c>
      <c r="J1752" s="11">
        <v>0.27128855468895302</v>
      </c>
      <c r="K1752" s="11">
        <v>-0.25493268911842909</v>
      </c>
      <c r="L1752" s="11">
        <v>-1.207029236897845</v>
      </c>
      <c r="M1752" s="11">
        <v>105</v>
      </c>
      <c r="N1752" s="11" t="s">
        <v>14667</v>
      </c>
    </row>
    <row r="1753" spans="1:14" s="11" customFormat="1" ht="32" hidden="1" x14ac:dyDescent="0.2">
      <c r="F1753" s="11" t="s">
        <v>5232</v>
      </c>
      <c r="G1753" s="11" t="s">
        <v>5233</v>
      </c>
      <c r="H1753" s="11">
        <v>0.43976777939042089</v>
      </c>
      <c r="I1753" s="11">
        <v>0.58054700257292469</v>
      </c>
      <c r="J1753" s="11">
        <v>6.9283646739254828E-2</v>
      </c>
      <c r="K1753" s="11">
        <v>0.26019440988987191</v>
      </c>
      <c r="L1753" s="11">
        <v>1.00328841771485</v>
      </c>
      <c r="M1753" s="11">
        <v>66</v>
      </c>
      <c r="N1753" s="11" t="s">
        <v>14668</v>
      </c>
    </row>
    <row r="1754" spans="1:14" s="11" customFormat="1" ht="16" hidden="1" x14ac:dyDescent="0.2">
      <c r="F1754" s="11" t="s">
        <v>5235</v>
      </c>
      <c r="G1754" s="11" t="s">
        <v>5236</v>
      </c>
      <c r="H1754" s="11">
        <v>1.918375974465945E-2</v>
      </c>
      <c r="I1754" s="11">
        <v>6.1789111761398188E-2</v>
      </c>
      <c r="J1754" s="11">
        <v>0.35248785758361922</v>
      </c>
      <c r="K1754" s="11">
        <v>0.553893077141274</v>
      </c>
      <c r="L1754" s="11">
        <v>1.5655618377706151</v>
      </c>
      <c r="M1754" s="11">
        <v>18</v>
      </c>
      <c r="N1754" s="11" t="s">
        <v>14669</v>
      </c>
    </row>
    <row r="1755" spans="1:14" s="11" customFormat="1" ht="32" hidden="1" x14ac:dyDescent="0.2">
      <c r="F1755" s="11" t="s">
        <v>5238</v>
      </c>
      <c r="G1755" s="11" t="s">
        <v>5239</v>
      </c>
      <c r="H1755" s="11">
        <v>1.6297395244806431E-2</v>
      </c>
      <c r="I1755" s="11">
        <v>5.5157816445116907E-2</v>
      </c>
      <c r="J1755" s="11">
        <v>0.35248785758361922</v>
      </c>
      <c r="K1755" s="11">
        <v>0.44057985086790641</v>
      </c>
      <c r="L1755" s="11">
        <v>1.5517013510869271</v>
      </c>
      <c r="M1755" s="11">
        <v>43</v>
      </c>
      <c r="N1755" s="11" t="s">
        <v>14670</v>
      </c>
    </row>
    <row r="1756" spans="1:14" s="11" customFormat="1" ht="32" hidden="1" x14ac:dyDescent="0.2">
      <c r="F1756" s="11" t="s">
        <v>5241</v>
      </c>
      <c r="G1756" s="11" t="s">
        <v>5242</v>
      </c>
      <c r="H1756" s="11">
        <v>2.0213745198001631E-2</v>
      </c>
      <c r="I1756" s="11">
        <v>6.3662576486666664E-2</v>
      </c>
      <c r="J1756" s="11">
        <v>0.35248785758361922</v>
      </c>
      <c r="K1756" s="11">
        <v>0.5457502996841852</v>
      </c>
      <c r="L1756" s="11">
        <v>1.5425465263930631</v>
      </c>
      <c r="M1756" s="11">
        <v>18</v>
      </c>
      <c r="N1756" s="11" t="s">
        <v>14671</v>
      </c>
    </row>
    <row r="1757" spans="1:14" s="11" customFormat="1" ht="16" hidden="1" x14ac:dyDescent="0.2">
      <c r="F1757" s="11" t="s">
        <v>5244</v>
      </c>
      <c r="G1757" s="11" t="s">
        <v>5245</v>
      </c>
      <c r="H1757" s="11">
        <v>0.40157480314960631</v>
      </c>
      <c r="I1757" s="11">
        <v>0.54556709945366644</v>
      </c>
      <c r="J1757" s="11">
        <v>0.1075543752651693</v>
      </c>
      <c r="K1757" s="11">
        <v>-0.30230128477219681</v>
      </c>
      <c r="L1757" s="11">
        <v>-1.0545524532518691</v>
      </c>
      <c r="M1757" s="11">
        <v>28</v>
      </c>
      <c r="N1757" s="11" t="s">
        <v>14672</v>
      </c>
    </row>
    <row r="1758" spans="1:14" s="11" customFormat="1" ht="48" hidden="1" x14ac:dyDescent="0.2">
      <c r="F1758" s="11" t="s">
        <v>5247</v>
      </c>
      <c r="G1758" s="11" t="s">
        <v>5248</v>
      </c>
      <c r="H1758" s="11">
        <v>9.169764560099132E-2</v>
      </c>
      <c r="I1758" s="11">
        <v>0.1967703748573178</v>
      </c>
      <c r="J1758" s="11">
        <v>0.16197894888340181</v>
      </c>
      <c r="K1758" s="11">
        <v>0.25992530638511341</v>
      </c>
      <c r="L1758" s="11">
        <v>1.19871307865054</v>
      </c>
      <c r="M1758" s="11">
        <v>252</v>
      </c>
      <c r="N1758" s="11" t="s">
        <v>14673</v>
      </c>
    </row>
    <row r="1759" spans="1:14" s="11" customFormat="1" ht="32" hidden="1" x14ac:dyDescent="0.2">
      <c r="A1759" s="3"/>
      <c r="B1759" s="4" t="str">
        <f>VLOOKUP(F1759,decisions3!A:B,2,FALSE)</f>
        <v>no_biology</v>
      </c>
      <c r="C1759" s="3" t="str">
        <f t="shared" ref="C1759:C1762" si="105">IF(L1759&gt;0,"EC-side","iPSC-side")</f>
        <v>EC-side</v>
      </c>
      <c r="D1759" s="47"/>
      <c r="E1759" s="4" t="str">
        <f>VLOOKUP(F1759,collapsed3!A:J,10,FALSE)</f>
        <v>redundant</v>
      </c>
      <c r="F1759" s="11" t="s">
        <v>2535</v>
      </c>
      <c r="G1759" s="3" t="s">
        <v>2536</v>
      </c>
      <c r="H1759" s="11">
        <v>7.0525055053046173E-3</v>
      </c>
      <c r="I1759" s="11">
        <v>2.9913614260162188E-2</v>
      </c>
      <c r="J1759" s="11">
        <v>0.40701791892395389</v>
      </c>
      <c r="K1759" s="11">
        <v>0.47571348160427118</v>
      </c>
      <c r="L1759" s="11">
        <v>1.633774836185409</v>
      </c>
      <c r="M1759" s="11">
        <v>39</v>
      </c>
      <c r="N1759" s="11" t="s">
        <v>13782</v>
      </c>
    </row>
    <row r="1760" spans="1:14" s="11" customFormat="1" ht="32" hidden="1" x14ac:dyDescent="0.2">
      <c r="A1760" s="3"/>
      <c r="B1760" s="4" t="str">
        <f>VLOOKUP(F1760,decisions3!A:B,2,FALSE)</f>
        <v>no_redundant</v>
      </c>
      <c r="C1760" s="3" t="str">
        <f t="shared" si="105"/>
        <v>EC-side</v>
      </c>
      <c r="D1760" s="47"/>
      <c r="E1760" s="4" t="str">
        <f>VLOOKUP(F1760,collapsed3!A:J,10,FALSE)</f>
        <v>redundant</v>
      </c>
      <c r="F1760" s="11" t="s">
        <v>9472</v>
      </c>
      <c r="G1760" s="3" t="s">
        <v>9473</v>
      </c>
      <c r="H1760" s="11">
        <v>5.6209623635826633E-3</v>
      </c>
      <c r="I1760" s="11">
        <v>2.526375922390554E-2</v>
      </c>
      <c r="J1760" s="11">
        <v>0.40701791892395389</v>
      </c>
      <c r="K1760" s="11">
        <v>0.42344454521266978</v>
      </c>
      <c r="L1760" s="11">
        <v>1.633512296725383</v>
      </c>
      <c r="M1760" s="11">
        <v>67</v>
      </c>
      <c r="N1760" s="11" t="s">
        <v>16063</v>
      </c>
    </row>
    <row r="1761" spans="1:14" s="11" customFormat="1" ht="48" hidden="1" x14ac:dyDescent="0.2">
      <c r="A1761" s="3"/>
      <c r="B1761" s="4" t="str">
        <f>VLOOKUP(F1761,decisions3!A:B,2,FALSE)</f>
        <v>no_biology</v>
      </c>
      <c r="C1761" s="3" t="str">
        <f t="shared" si="105"/>
        <v>EC-side</v>
      </c>
      <c r="D1761" s="47"/>
      <c r="E1761" s="4" t="str">
        <f>VLOOKUP(F1761,collapsed3!A:J,10,FALSE)</f>
        <v>redundant</v>
      </c>
      <c r="F1761" s="11" t="s">
        <v>1681</v>
      </c>
      <c r="G1761" s="3" t="s">
        <v>1682</v>
      </c>
      <c r="H1761" s="11">
        <v>4.7728367712672037E-3</v>
      </c>
      <c r="I1761" s="11">
        <v>2.2173662723981059E-2</v>
      </c>
      <c r="J1761" s="11">
        <v>0.40701791892395389</v>
      </c>
      <c r="K1761" s="11">
        <v>0.40463304917665632</v>
      </c>
      <c r="L1761" s="11">
        <v>1.6332909262394479</v>
      </c>
      <c r="M1761" s="11">
        <v>87</v>
      </c>
      <c r="N1761" s="11" t="s">
        <v>13502</v>
      </c>
    </row>
    <row r="1762" spans="1:14" s="11" customFormat="1" ht="17" hidden="1" x14ac:dyDescent="0.2">
      <c r="A1762" s="3"/>
      <c r="B1762" s="4" t="str">
        <f>VLOOKUP(F1762,decisions3!A:B,2,FALSE)</f>
        <v>no_biology</v>
      </c>
      <c r="C1762" s="3" t="str">
        <f t="shared" si="105"/>
        <v>EC-side</v>
      </c>
      <c r="D1762" s="47"/>
      <c r="E1762" s="4" t="str">
        <f>VLOOKUP(F1762,collapsed3!A:J,10,FALSE)</f>
        <v>redundant</v>
      </c>
      <c r="F1762" s="11" t="s">
        <v>2261</v>
      </c>
      <c r="G1762" s="3" t="s">
        <v>2262</v>
      </c>
      <c r="H1762" s="11">
        <v>6.1004510909591272E-3</v>
      </c>
      <c r="I1762" s="11">
        <v>2.696085691890732E-2</v>
      </c>
      <c r="J1762" s="11">
        <v>0.40701791892395389</v>
      </c>
      <c r="K1762" s="11">
        <v>0.44009641262825411</v>
      </c>
      <c r="L1762" s="11">
        <v>1.633032790809867</v>
      </c>
      <c r="M1762" s="11">
        <v>55</v>
      </c>
      <c r="N1762" s="11" t="s">
        <v>13693</v>
      </c>
    </row>
    <row r="1763" spans="1:14" s="11" customFormat="1" ht="16" hidden="1" x14ac:dyDescent="0.2">
      <c r="F1763" s="11" t="s">
        <v>5262</v>
      </c>
      <c r="G1763" s="11" t="s">
        <v>5263</v>
      </c>
      <c r="H1763" s="11">
        <v>0.50430292598967297</v>
      </c>
      <c r="I1763" s="11">
        <v>0.6293696104710379</v>
      </c>
      <c r="J1763" s="11">
        <v>7.0960945693828395E-2</v>
      </c>
      <c r="K1763" s="11">
        <v>0.33742028996921158</v>
      </c>
      <c r="L1763" s="11">
        <v>0.95370812719249531</v>
      </c>
      <c r="M1763" s="11">
        <v>18</v>
      </c>
      <c r="N1763" s="11" t="s">
        <v>14678</v>
      </c>
    </row>
    <row r="1764" spans="1:14" s="11" customFormat="1" ht="32" hidden="1" x14ac:dyDescent="0.2">
      <c r="F1764" s="11" t="s">
        <v>5265</v>
      </c>
      <c r="G1764" s="11" t="s">
        <v>5266</v>
      </c>
      <c r="H1764" s="11">
        <v>0.65625</v>
      </c>
      <c r="I1764" s="11">
        <v>0.74705907981875219</v>
      </c>
      <c r="J1764" s="11">
        <v>5.8593756894567139E-2</v>
      </c>
      <c r="K1764" s="11">
        <v>0.3129611438557775</v>
      </c>
      <c r="L1764" s="11">
        <v>0.84531536619326431</v>
      </c>
      <c r="M1764" s="11">
        <v>15</v>
      </c>
      <c r="N1764" s="11" t="s">
        <v>14679</v>
      </c>
    </row>
    <row r="1765" spans="1:14" s="11" customFormat="1" ht="128" hidden="1" x14ac:dyDescent="0.2">
      <c r="A1765" s="3"/>
      <c r="B1765" s="4" t="str">
        <f>VLOOKUP(F1765,decisions3!A:B,2,FALSE)</f>
        <v>no_redundant</v>
      </c>
      <c r="C1765" s="3" t="str">
        <f>IF(L1765&gt;0,"EC-side","iPSC-side")</f>
        <v>EC-side</v>
      </c>
      <c r="D1765" s="47"/>
      <c r="E1765" s="4" t="str">
        <f>VLOOKUP(F1765,collapsed3!A:J,10,FALSE)</f>
        <v>redundant</v>
      </c>
      <c r="F1765" s="11" t="s">
        <v>8270</v>
      </c>
      <c r="G1765" s="3" t="s">
        <v>8271</v>
      </c>
      <c r="H1765" s="11">
        <v>6.5806267327813093E-6</v>
      </c>
      <c r="I1765" s="11">
        <v>1.1808970829265801E-4</v>
      </c>
      <c r="J1765" s="11">
        <v>0.610526878385931</v>
      </c>
      <c r="K1765" s="11">
        <v>0.33956214281120622</v>
      </c>
      <c r="L1765" s="11">
        <v>1.632748107719173</v>
      </c>
      <c r="M1765" s="11">
        <v>391</v>
      </c>
      <c r="N1765" s="11" t="s">
        <v>15665</v>
      </c>
    </row>
    <row r="1766" spans="1:14" s="11" customFormat="1" ht="32" hidden="1" x14ac:dyDescent="0.2">
      <c r="F1766" s="11" t="s">
        <v>5271</v>
      </c>
      <c r="G1766" s="11" t="s">
        <v>5272</v>
      </c>
      <c r="H1766" s="11">
        <v>8.6614173228346455E-2</v>
      </c>
      <c r="I1766" s="11">
        <v>0.18771193746767059</v>
      </c>
      <c r="J1766" s="11">
        <v>0.2489111144347024</v>
      </c>
      <c r="K1766" s="11">
        <v>-0.40110271360593353</v>
      </c>
      <c r="L1766" s="11">
        <v>-1.399212877834324</v>
      </c>
      <c r="M1766" s="11">
        <v>28</v>
      </c>
      <c r="N1766" s="11" t="s">
        <v>14681</v>
      </c>
    </row>
    <row r="1767" spans="1:14" s="11" customFormat="1" ht="32" hidden="1" x14ac:dyDescent="0.2">
      <c r="F1767" s="11" t="s">
        <v>5274</v>
      </c>
      <c r="G1767" s="11" t="s">
        <v>5275</v>
      </c>
      <c r="H1767" s="11">
        <v>0.14438502673796791</v>
      </c>
      <c r="I1767" s="11">
        <v>0.26977202364199271</v>
      </c>
      <c r="J1767" s="11">
        <v>0.19189224038483799</v>
      </c>
      <c r="K1767" s="11">
        <v>-0.36303962056347799</v>
      </c>
      <c r="L1767" s="11">
        <v>-1.2815280464989089</v>
      </c>
      <c r="M1767" s="11">
        <v>30</v>
      </c>
      <c r="N1767" s="11" t="s">
        <v>14682</v>
      </c>
    </row>
    <row r="1768" spans="1:14" s="11" customFormat="1" ht="16" hidden="1" x14ac:dyDescent="0.2">
      <c r="F1768" s="11" t="s">
        <v>5277</v>
      </c>
      <c r="G1768" s="11" t="s">
        <v>5278</v>
      </c>
      <c r="H1768" s="11">
        <v>0.73453608247422686</v>
      </c>
      <c r="I1768" s="11">
        <v>0.80584307872382432</v>
      </c>
      <c r="J1768" s="11">
        <v>7.235708510369071E-2</v>
      </c>
      <c r="K1768" s="11">
        <v>-0.2439093877441314</v>
      </c>
      <c r="L1768" s="11">
        <v>-0.81128004345911042</v>
      </c>
      <c r="M1768" s="11">
        <v>24</v>
      </c>
      <c r="N1768" s="11" t="s">
        <v>14683</v>
      </c>
    </row>
    <row r="1769" spans="1:14" s="11" customFormat="1" ht="32" hidden="1" x14ac:dyDescent="0.2">
      <c r="A1769" s="3"/>
      <c r="B1769" s="4" t="str">
        <f>VLOOKUP(F1769,decisions3!A:B,2,FALSE)</f>
        <v>no_redundant</v>
      </c>
      <c r="C1769" s="3" t="str">
        <f>IF(L1769&gt;0,"EC-side","iPSC-side")</f>
        <v>EC-side</v>
      </c>
      <c r="D1769" s="47"/>
      <c r="E1769" s="4" t="str">
        <f>VLOOKUP(F1769,collapsed3!A:J,10,FALSE)</f>
        <v>redundant</v>
      </c>
      <c r="F1769" s="11" t="s">
        <v>2758</v>
      </c>
      <c r="G1769" s="3" t="s">
        <v>2759</v>
      </c>
      <c r="H1769" s="11">
        <v>7.1753026140046654E-3</v>
      </c>
      <c r="I1769" s="11">
        <v>3.0316349724889051E-2</v>
      </c>
      <c r="J1769" s="11">
        <v>0.40701791892395389</v>
      </c>
      <c r="K1769" s="11">
        <v>0.46336736614293028</v>
      </c>
      <c r="L1769" s="11">
        <v>1.6319578997477731</v>
      </c>
      <c r="M1769" s="11">
        <v>43</v>
      </c>
      <c r="N1769" s="11" t="s">
        <v>13857</v>
      </c>
    </row>
    <row r="1770" spans="1:14" s="11" customFormat="1" ht="32" hidden="1" x14ac:dyDescent="0.2">
      <c r="F1770" s="11" t="s">
        <v>5283</v>
      </c>
      <c r="G1770" s="11" t="s">
        <v>5284</v>
      </c>
      <c r="H1770" s="11">
        <v>0.39233038348082588</v>
      </c>
      <c r="I1770" s="11">
        <v>0.53657477317111846</v>
      </c>
      <c r="J1770" s="11">
        <v>7.5888690060611719E-2</v>
      </c>
      <c r="K1770" s="11">
        <v>0.27393169650574267</v>
      </c>
      <c r="L1770" s="11">
        <v>1.0453716603588401</v>
      </c>
      <c r="M1770" s="11">
        <v>64</v>
      </c>
      <c r="N1770" s="11" t="s">
        <v>14685</v>
      </c>
    </row>
    <row r="1771" spans="1:14" s="11" customFormat="1" ht="16" hidden="1" x14ac:dyDescent="0.2">
      <c r="F1771" s="11" t="s">
        <v>5286</v>
      </c>
      <c r="G1771" s="11" t="s">
        <v>5287</v>
      </c>
      <c r="H1771" s="11">
        <v>0.74083769633507857</v>
      </c>
      <c r="I1771" s="11">
        <v>0.81030673684874976</v>
      </c>
      <c r="J1771" s="11">
        <v>7.2714107793444685E-2</v>
      </c>
      <c r="K1771" s="11">
        <v>-0.2280951727111393</v>
      </c>
      <c r="L1771" s="11">
        <v>-0.82695321707488223</v>
      </c>
      <c r="M1771" s="11">
        <v>32</v>
      </c>
      <c r="N1771" s="11" t="s">
        <v>14686</v>
      </c>
    </row>
    <row r="1772" spans="1:14" s="11" customFormat="1" ht="17" hidden="1" x14ac:dyDescent="0.2">
      <c r="A1772" s="3"/>
      <c r="B1772" s="4" t="str">
        <f>VLOOKUP(F1772,decisions3!A:B,2,FALSE)</f>
        <v>no_biology</v>
      </c>
      <c r="C1772" s="3" t="str">
        <f>IF(L1772&gt;0,"EC-side","iPSC-side")</f>
        <v>EC-side</v>
      </c>
      <c r="D1772" s="47"/>
      <c r="E1772" s="4" t="str">
        <f>VLOOKUP(F1772,collapsed3!A:J,10,FALSE)</f>
        <v>main</v>
      </c>
      <c r="F1772" s="11" t="s">
        <v>2135</v>
      </c>
      <c r="G1772" s="3" t="s">
        <v>2136</v>
      </c>
      <c r="H1772" s="11">
        <v>9.4682774377835843E-3</v>
      </c>
      <c r="I1772" s="11">
        <v>3.6767614082162413E-2</v>
      </c>
      <c r="J1772" s="11">
        <v>0.38073040072279241</v>
      </c>
      <c r="K1772" s="11">
        <v>0.47944465286517968</v>
      </c>
      <c r="L1772" s="11">
        <v>1.631126563003801</v>
      </c>
      <c r="M1772" s="11">
        <v>37</v>
      </c>
      <c r="N1772" s="11" t="s">
        <v>13651</v>
      </c>
    </row>
    <row r="1773" spans="1:14" s="11" customFormat="1" ht="32" hidden="1" x14ac:dyDescent="0.2">
      <c r="F1773" s="11" t="s">
        <v>5292</v>
      </c>
      <c r="G1773" s="11" t="s">
        <v>5293</v>
      </c>
      <c r="H1773" s="11">
        <v>0.64738292011019283</v>
      </c>
      <c r="I1773" s="11">
        <v>0.74179896613785223</v>
      </c>
      <c r="J1773" s="11">
        <v>8.2434409152709595E-2</v>
      </c>
      <c r="K1773" s="11">
        <v>-0.24576534199355701</v>
      </c>
      <c r="L1773" s="11">
        <v>-0.89482948779228355</v>
      </c>
      <c r="M1773" s="11">
        <v>35</v>
      </c>
      <c r="N1773" s="11" t="s">
        <v>14688</v>
      </c>
    </row>
    <row r="1774" spans="1:14" s="11" customFormat="1" ht="32" hidden="1" x14ac:dyDescent="0.2">
      <c r="F1774" s="11" t="s">
        <v>5295</v>
      </c>
      <c r="G1774" s="11" t="s">
        <v>5296</v>
      </c>
      <c r="H1774" s="11">
        <v>0.110732538330494</v>
      </c>
      <c r="I1774" s="11">
        <v>0.2229669976494412</v>
      </c>
      <c r="J1774" s="11">
        <v>0.1737478389995708</v>
      </c>
      <c r="K1774" s="11">
        <v>0.50003634261093866</v>
      </c>
      <c r="L1774" s="11">
        <v>1.3822322640701881</v>
      </c>
      <c r="M1774" s="11">
        <v>16</v>
      </c>
      <c r="N1774" s="11" t="s">
        <v>14689</v>
      </c>
    </row>
    <row r="1775" spans="1:14" s="11" customFormat="1" ht="80" hidden="1" x14ac:dyDescent="0.2">
      <c r="A1775" s="3"/>
      <c r="B1775" s="4" t="str">
        <f>VLOOKUP(F1775,decisions3!A:B,2,FALSE)</f>
        <v>no_redundant</v>
      </c>
      <c r="C1775" s="3" t="str">
        <f t="shared" ref="C1775:C1776" si="106">IF(L1775&gt;0,"EC-side","iPSC-side")</f>
        <v>EC-side</v>
      </c>
      <c r="D1775" s="47"/>
      <c r="E1775" s="4" t="str">
        <f>VLOOKUP(F1775,collapsed3!A:J,10,FALSE)</f>
        <v>redundant</v>
      </c>
      <c r="F1775" s="11" t="s">
        <v>2776</v>
      </c>
      <c r="G1775" s="3" t="s">
        <v>2777</v>
      </c>
      <c r="H1775" s="11">
        <v>7.6206554167248869E-4</v>
      </c>
      <c r="I1775" s="11">
        <v>5.4342927054636418E-3</v>
      </c>
      <c r="J1775" s="11">
        <v>0.47727081536286209</v>
      </c>
      <c r="K1775" s="11">
        <v>0.36492953761959013</v>
      </c>
      <c r="L1775" s="11">
        <v>1.6310000347078639</v>
      </c>
      <c r="M1775" s="11">
        <v>177</v>
      </c>
      <c r="N1775" s="11" t="s">
        <v>13863</v>
      </c>
    </row>
    <row r="1776" spans="1:14" s="11" customFormat="1" ht="32" hidden="1" x14ac:dyDescent="0.2">
      <c r="A1776" s="3"/>
      <c r="B1776" s="4" t="str">
        <f>VLOOKUP(F1776,decisions3!A:B,2,FALSE)</f>
        <v>no_redundant</v>
      </c>
      <c r="C1776" s="3" t="str">
        <f t="shared" si="106"/>
        <v>EC-side</v>
      </c>
      <c r="D1776" s="47"/>
      <c r="E1776" s="4" t="str">
        <f>VLOOKUP(F1776,collapsed3!A:J,10,FALSE)</f>
        <v>redundant</v>
      </c>
      <c r="F1776" s="11" t="s">
        <v>2767</v>
      </c>
      <c r="G1776" s="3" t="s">
        <v>2768</v>
      </c>
      <c r="H1776" s="11">
        <v>6.212382861570164E-3</v>
      </c>
      <c r="I1776" s="11">
        <v>2.7307728702406671E-2</v>
      </c>
      <c r="J1776" s="11">
        <v>0.40701791892395389</v>
      </c>
      <c r="K1776" s="11">
        <v>0.43925002452880663</v>
      </c>
      <c r="L1776" s="11">
        <v>1.629892161892001</v>
      </c>
      <c r="M1776" s="11">
        <v>55</v>
      </c>
      <c r="N1776" s="11" t="s">
        <v>13860</v>
      </c>
    </row>
    <row r="1777" spans="1:14" s="11" customFormat="1" ht="32" hidden="1" x14ac:dyDescent="0.2">
      <c r="F1777" s="11" t="s">
        <v>5304</v>
      </c>
      <c r="G1777" s="11" t="s">
        <v>5305</v>
      </c>
      <c r="H1777" s="11">
        <v>0.30723781388478583</v>
      </c>
      <c r="I1777" s="11">
        <v>0.45777312962943001</v>
      </c>
      <c r="J1777" s="11">
        <v>8.9164711782067807E-2</v>
      </c>
      <c r="K1777" s="11">
        <v>0.29414270362592643</v>
      </c>
      <c r="L1777" s="11">
        <v>1.105367696016059</v>
      </c>
      <c r="M1777" s="11">
        <v>58</v>
      </c>
      <c r="N1777" s="11" t="s">
        <v>14692</v>
      </c>
    </row>
    <row r="1778" spans="1:14" s="11" customFormat="1" ht="64" hidden="1" x14ac:dyDescent="0.2">
      <c r="A1778" s="3"/>
      <c r="B1778" s="4" t="str">
        <f>VLOOKUP(F1778,decisions3!A:B,2,FALSE)</f>
        <v>no_redundant</v>
      </c>
      <c r="C1778" s="3" t="str">
        <f>IF(L1778&gt;0,"EC-side","iPSC-side")</f>
        <v>EC-side</v>
      </c>
      <c r="D1778" s="47"/>
      <c r="E1778" s="4" t="str">
        <f>VLOOKUP(F1778,collapsed3!A:J,10,FALSE)</f>
        <v>main</v>
      </c>
      <c r="F1778" s="11" t="s">
        <v>8593</v>
      </c>
      <c r="G1778" s="3" t="s">
        <v>8594</v>
      </c>
      <c r="H1778" s="11">
        <v>2.708437611971531E-4</v>
      </c>
      <c r="I1778" s="11">
        <v>2.390745200188925E-3</v>
      </c>
      <c r="J1778" s="11">
        <v>0.49849310876659031</v>
      </c>
      <c r="K1778" s="11">
        <v>0.35564483347758941</v>
      </c>
      <c r="L1778" s="11">
        <v>1.6296645464822519</v>
      </c>
      <c r="M1778" s="11">
        <v>225</v>
      </c>
      <c r="N1778" s="11" t="s">
        <v>15774</v>
      </c>
    </row>
    <row r="1779" spans="1:14" s="11" customFormat="1" ht="32" hidden="1" x14ac:dyDescent="0.2">
      <c r="F1779" s="11" t="s">
        <v>5310</v>
      </c>
      <c r="G1779" s="11" t="s">
        <v>5311</v>
      </c>
      <c r="H1779" s="11">
        <v>0.74573378839590443</v>
      </c>
      <c r="I1779" s="11">
        <v>0.81348248259887235</v>
      </c>
      <c r="J1779" s="11">
        <v>5.1845762486506602E-2</v>
      </c>
      <c r="K1779" s="11">
        <v>0.27059410053368321</v>
      </c>
      <c r="L1779" s="11">
        <v>0.78726151945228118</v>
      </c>
      <c r="M1779" s="11">
        <v>19</v>
      </c>
      <c r="N1779" s="11" t="s">
        <v>14694</v>
      </c>
    </row>
    <row r="1780" spans="1:14" s="11" customFormat="1" ht="32" hidden="1" x14ac:dyDescent="0.2">
      <c r="F1780" s="11" t="s">
        <v>5313</v>
      </c>
      <c r="G1780" s="11" t="s">
        <v>5314</v>
      </c>
      <c r="H1780" s="11">
        <v>5.1857564177106977E-2</v>
      </c>
      <c r="I1780" s="11">
        <v>0.12998219846694661</v>
      </c>
      <c r="J1780" s="11">
        <v>0.3217759180753611</v>
      </c>
      <c r="K1780" s="11">
        <v>-0.41683463681850741</v>
      </c>
      <c r="L1780" s="11">
        <v>-1.4714241850682539</v>
      </c>
      <c r="M1780" s="11">
        <v>30</v>
      </c>
      <c r="N1780" s="11" t="s">
        <v>14695</v>
      </c>
    </row>
    <row r="1781" spans="1:14" s="11" customFormat="1" ht="32" hidden="1" x14ac:dyDescent="0.2">
      <c r="F1781" s="11" t="s">
        <v>5316</v>
      </c>
      <c r="G1781" s="11" t="s">
        <v>5317</v>
      </c>
      <c r="H1781" s="11">
        <v>0.17153284671532851</v>
      </c>
      <c r="I1781" s="11">
        <v>0.30397519119493371</v>
      </c>
      <c r="J1781" s="11">
        <v>0.20658792269689111</v>
      </c>
      <c r="K1781" s="11">
        <v>-0.2445334845869688</v>
      </c>
      <c r="L1781" s="11">
        <v>-1.157792146302052</v>
      </c>
      <c r="M1781" s="11">
        <v>105</v>
      </c>
      <c r="N1781" s="11" t="s">
        <v>14696</v>
      </c>
    </row>
    <row r="1782" spans="1:14" s="11" customFormat="1" ht="16" hidden="1" x14ac:dyDescent="0.2">
      <c r="F1782" s="11" t="s">
        <v>5319</v>
      </c>
      <c r="G1782" s="11" t="s">
        <v>5320</v>
      </c>
      <c r="H1782" s="11">
        <v>0.109375</v>
      </c>
      <c r="I1782" s="11">
        <v>0.22146233725976441</v>
      </c>
      <c r="J1782" s="11">
        <v>0.17669426893849799</v>
      </c>
      <c r="K1782" s="11">
        <v>0.51646482684382611</v>
      </c>
      <c r="L1782" s="11">
        <v>1.3949835716047161</v>
      </c>
      <c r="M1782" s="11">
        <v>15</v>
      </c>
      <c r="N1782" s="11" t="s">
        <v>14697</v>
      </c>
    </row>
    <row r="1783" spans="1:14" s="11" customFormat="1" ht="32" hidden="1" x14ac:dyDescent="0.2">
      <c r="F1783" s="11" t="s">
        <v>5322</v>
      </c>
      <c r="G1783" s="11" t="s">
        <v>5323</v>
      </c>
      <c r="H1783" s="11">
        <v>0.16875000000000001</v>
      </c>
      <c r="I1783" s="11">
        <v>0.30149753829321663</v>
      </c>
      <c r="J1783" s="11">
        <v>0.19189224038483799</v>
      </c>
      <c r="K1783" s="11">
        <v>-0.27289995010402951</v>
      </c>
      <c r="L1783" s="11">
        <v>-1.1813674909399969</v>
      </c>
      <c r="M1783" s="11">
        <v>67</v>
      </c>
      <c r="N1783" s="11" t="s">
        <v>14698</v>
      </c>
    </row>
    <row r="1784" spans="1:14" s="11" customFormat="1" ht="48" hidden="1" x14ac:dyDescent="0.2">
      <c r="A1784" s="3"/>
      <c r="B1784" s="4" t="str">
        <f>VLOOKUP(F1784,decisions3!A:B,2,FALSE)</f>
        <v>no_biology</v>
      </c>
      <c r="C1784" s="3" t="str">
        <f t="shared" ref="C1784:C1785" si="107">IF(L1784&gt;0,"EC-side","iPSC-side")</f>
        <v>EC-side</v>
      </c>
      <c r="D1784" s="47"/>
      <c r="E1784" s="4" t="str">
        <f>VLOOKUP(F1784,collapsed3!A:J,10,FALSE)</f>
        <v>redundant</v>
      </c>
      <c r="F1784" s="11" t="s">
        <v>935</v>
      </c>
      <c r="G1784" s="3" t="s">
        <v>936</v>
      </c>
      <c r="H1784" s="11">
        <v>2.922488218676883E-3</v>
      </c>
      <c r="I1784" s="11">
        <v>1.5205910673872169E-2</v>
      </c>
      <c r="J1784" s="11">
        <v>0.43170769580334639</v>
      </c>
      <c r="K1784" s="11">
        <v>0.40055362413659878</v>
      </c>
      <c r="L1784" s="11">
        <v>1.629620628169389</v>
      </c>
      <c r="M1784" s="11">
        <v>90</v>
      </c>
      <c r="N1784" s="11" t="s">
        <v>13257</v>
      </c>
    </row>
    <row r="1785" spans="1:14" s="11" customFormat="1" ht="32" hidden="1" x14ac:dyDescent="0.2">
      <c r="A1785" s="3"/>
      <c r="B1785" s="4" t="str">
        <f>VLOOKUP(F1785,decisions3!A:B,2,FALSE)</f>
        <v>no_redundant</v>
      </c>
      <c r="C1785" s="3" t="str">
        <f t="shared" si="107"/>
        <v>EC-side</v>
      </c>
      <c r="D1785" s="47"/>
      <c r="E1785" s="4" t="str">
        <f>VLOOKUP(F1785,collapsed3!A:J,10,FALSE)</f>
        <v>redundant</v>
      </c>
      <c r="F1785" s="11" t="s">
        <v>2764</v>
      </c>
      <c r="G1785" s="3" t="s">
        <v>2765</v>
      </c>
      <c r="H1785" s="11">
        <v>2.671850219618176E-3</v>
      </c>
      <c r="I1785" s="11">
        <v>1.428193587115051E-2</v>
      </c>
      <c r="J1785" s="11">
        <v>0.43170769580334639</v>
      </c>
      <c r="K1785" s="11">
        <v>0.40770826659453119</v>
      </c>
      <c r="L1785" s="11">
        <v>1.6284517875415769</v>
      </c>
      <c r="M1785" s="11">
        <v>80</v>
      </c>
      <c r="N1785" s="11" t="s">
        <v>13859</v>
      </c>
    </row>
    <row r="1786" spans="1:14" s="11" customFormat="1" ht="32" hidden="1" x14ac:dyDescent="0.2">
      <c r="F1786" s="11" t="s">
        <v>5331</v>
      </c>
      <c r="G1786" s="11" t="s">
        <v>5332</v>
      </c>
      <c r="H1786" s="11">
        <v>3.0775174241825319E-2</v>
      </c>
      <c r="I1786" s="11">
        <v>8.8090901905172214E-2</v>
      </c>
      <c r="J1786" s="11">
        <v>0.35248785758361922</v>
      </c>
      <c r="K1786" s="11">
        <v>-0.36066236494859022</v>
      </c>
      <c r="L1786" s="11">
        <v>-1.501433255682993</v>
      </c>
      <c r="M1786" s="11">
        <v>56</v>
      </c>
      <c r="N1786" s="11" t="s">
        <v>14701</v>
      </c>
    </row>
    <row r="1787" spans="1:14" s="11" customFormat="1" ht="17" hidden="1" x14ac:dyDescent="0.2">
      <c r="A1787" s="3"/>
      <c r="B1787" s="4" t="str">
        <f>VLOOKUP(F1787,decisions3!A:B,2,FALSE)</f>
        <v>no_biology</v>
      </c>
      <c r="C1787" s="3" t="str">
        <f>IF(L1787&gt;0,"EC-side","iPSC-side")</f>
        <v>EC-side</v>
      </c>
      <c r="D1787" s="47"/>
      <c r="E1787" s="4" t="str">
        <f>VLOOKUP(F1787,collapsed3!A:J,10,FALSE)</f>
        <v>redundant</v>
      </c>
      <c r="F1787" s="11" t="s">
        <v>9119</v>
      </c>
      <c r="G1787" s="3" t="s">
        <v>9120</v>
      </c>
      <c r="H1787" s="11">
        <v>7.8386613348150821E-3</v>
      </c>
      <c r="I1787" s="11">
        <v>3.2324580706447052E-2</v>
      </c>
      <c r="J1787" s="11">
        <v>0.38073040072279241</v>
      </c>
      <c r="K1787" s="11">
        <v>0.52250744869641108</v>
      </c>
      <c r="L1787" s="11">
        <v>1.628015124638057</v>
      </c>
      <c r="M1787" s="11">
        <v>26</v>
      </c>
      <c r="N1787" s="11" t="s">
        <v>15946</v>
      </c>
    </row>
    <row r="1788" spans="1:14" s="11" customFormat="1" ht="16" hidden="1" x14ac:dyDescent="0.2">
      <c r="F1788" s="11" t="s">
        <v>5337</v>
      </c>
      <c r="G1788" s="11" t="s">
        <v>5338</v>
      </c>
      <c r="H1788" s="11">
        <v>3.3589538280821243E-2</v>
      </c>
      <c r="I1788" s="11">
        <v>9.4246934729520754E-2</v>
      </c>
      <c r="J1788" s="11">
        <v>0.3217759180753611</v>
      </c>
      <c r="K1788" s="11">
        <v>-0.40188440085532201</v>
      </c>
      <c r="L1788" s="11">
        <v>-1.4632576328785381</v>
      </c>
      <c r="M1788" s="11">
        <v>35</v>
      </c>
      <c r="N1788" s="11" t="s">
        <v>14703</v>
      </c>
    </row>
    <row r="1789" spans="1:14" s="11" customFormat="1" ht="32" hidden="1" x14ac:dyDescent="0.2">
      <c r="F1789" s="11" t="s">
        <v>5340</v>
      </c>
      <c r="G1789" s="11" t="s">
        <v>5341</v>
      </c>
      <c r="H1789" s="11">
        <v>0.13109756097560979</v>
      </c>
      <c r="I1789" s="11">
        <v>0.2514178709021383</v>
      </c>
      <c r="J1789" s="11">
        <v>0.21654283673534819</v>
      </c>
      <c r="K1789" s="11">
        <v>-0.29386543818846972</v>
      </c>
      <c r="L1789" s="11">
        <v>-1.231426759651332</v>
      </c>
      <c r="M1789" s="11">
        <v>59</v>
      </c>
      <c r="N1789" s="11" t="s">
        <v>14704</v>
      </c>
    </row>
    <row r="1790" spans="1:14" s="11" customFormat="1" ht="32" hidden="1" x14ac:dyDescent="0.2">
      <c r="F1790" s="11" t="s">
        <v>5343</v>
      </c>
      <c r="G1790" s="11" t="s">
        <v>5344</v>
      </c>
      <c r="H1790" s="11">
        <v>0.73020527859237538</v>
      </c>
      <c r="I1790" s="11">
        <v>0.80325040076884402</v>
      </c>
      <c r="J1790" s="11">
        <v>4.5862034311798507E-2</v>
      </c>
      <c r="K1790" s="11">
        <v>0.2211180895890171</v>
      </c>
      <c r="L1790" s="11">
        <v>0.8530021757410442</v>
      </c>
      <c r="M1790" s="11">
        <v>67</v>
      </c>
      <c r="N1790" s="11" t="s">
        <v>14705</v>
      </c>
    </row>
    <row r="1791" spans="1:14" s="11" customFormat="1" ht="32" hidden="1" x14ac:dyDescent="0.2">
      <c r="A1791" s="3"/>
      <c r="B1791" s="4" t="str">
        <f>VLOOKUP(F1791,decisions3!A:B,2,FALSE)</f>
        <v>no_biology</v>
      </c>
      <c r="C1791" s="3" t="str">
        <f t="shared" ref="C1791:C1792" si="108">IF(L1791&gt;0,"EC-side","iPSC-side")</f>
        <v>EC-side</v>
      </c>
      <c r="D1791" s="47"/>
      <c r="E1791" s="4" t="str">
        <f>VLOOKUP(F1791,collapsed3!A:J,10,FALSE)</f>
        <v>redundant</v>
      </c>
      <c r="F1791" s="11" t="s">
        <v>7123</v>
      </c>
      <c r="G1791" s="3" t="s">
        <v>7124</v>
      </c>
      <c r="H1791" s="11">
        <v>1.2385654593333999E-2</v>
      </c>
      <c r="I1791" s="11">
        <v>4.4896279580276179E-2</v>
      </c>
      <c r="J1791" s="11">
        <v>0.38073040072279241</v>
      </c>
      <c r="K1791" s="11">
        <v>0.53321036733848881</v>
      </c>
      <c r="L1791" s="11">
        <v>1.6270936463681109</v>
      </c>
      <c r="M1791" s="11">
        <v>23</v>
      </c>
      <c r="N1791" s="11" t="s">
        <v>15288</v>
      </c>
    </row>
    <row r="1792" spans="1:14" s="11" customFormat="1" ht="32" hidden="1" x14ac:dyDescent="0.2">
      <c r="A1792" s="3"/>
      <c r="B1792" s="4" t="str">
        <f>VLOOKUP(F1792,decisions3!A:B,2,FALSE)</f>
        <v>no_redundant</v>
      </c>
      <c r="C1792" s="3" t="str">
        <f t="shared" si="108"/>
        <v>EC-side</v>
      </c>
      <c r="D1792" s="47"/>
      <c r="E1792" s="4" t="str">
        <f>VLOOKUP(F1792,collapsed3!A:J,10,FALSE)</f>
        <v>redundant</v>
      </c>
      <c r="F1792" s="11" t="s">
        <v>3656</v>
      </c>
      <c r="G1792" s="3" t="s">
        <v>3657</v>
      </c>
      <c r="H1792" s="11">
        <v>1.0199174001766171E-2</v>
      </c>
      <c r="I1792" s="11">
        <v>3.8739778888898943E-2</v>
      </c>
      <c r="J1792" s="11">
        <v>0.38073040072279241</v>
      </c>
      <c r="K1792" s="11">
        <v>0.48899510095425902</v>
      </c>
      <c r="L1792" s="11">
        <v>1.6263657207721991</v>
      </c>
      <c r="M1792" s="11">
        <v>33</v>
      </c>
      <c r="N1792" s="11" t="s">
        <v>14153</v>
      </c>
    </row>
    <row r="1793" spans="1:14" s="11" customFormat="1" ht="16" hidden="1" x14ac:dyDescent="0.2">
      <c r="F1793" s="11" t="s">
        <v>5352</v>
      </c>
      <c r="G1793" s="11" t="s">
        <v>5353</v>
      </c>
      <c r="H1793" s="11">
        <v>0.22531645569620251</v>
      </c>
      <c r="I1793" s="11">
        <v>0.36756647342682258</v>
      </c>
      <c r="J1793" s="11">
        <v>0.14641623786055019</v>
      </c>
      <c r="K1793" s="11">
        <v>-0.35685178539636431</v>
      </c>
      <c r="L1793" s="11">
        <v>-1.2062898299007641</v>
      </c>
      <c r="M1793" s="11">
        <v>25</v>
      </c>
      <c r="N1793" s="11" t="s">
        <v>14708</v>
      </c>
    </row>
    <row r="1794" spans="1:14" s="11" customFormat="1" ht="32" hidden="1" x14ac:dyDescent="0.2">
      <c r="F1794" s="11" t="s">
        <v>5355</v>
      </c>
      <c r="G1794" s="11" t="s">
        <v>5356</v>
      </c>
      <c r="H1794" s="11">
        <v>0.51958224543080944</v>
      </c>
      <c r="I1794" s="11">
        <v>0.64242669893364013</v>
      </c>
      <c r="J1794" s="11">
        <v>9.1679524600837906E-2</v>
      </c>
      <c r="K1794" s="11">
        <v>-0.2724272836308087</v>
      </c>
      <c r="L1794" s="11">
        <v>-0.97519482549261249</v>
      </c>
      <c r="M1794" s="11">
        <v>31</v>
      </c>
      <c r="N1794" s="11" t="s">
        <v>14708</v>
      </c>
    </row>
    <row r="1795" spans="1:14" s="11" customFormat="1" ht="32" hidden="1" x14ac:dyDescent="0.2">
      <c r="A1795" s="3"/>
      <c r="B1795" s="4" t="str">
        <f>VLOOKUP(F1795,decisions3!A:B,2,FALSE)</f>
        <v>no_biology</v>
      </c>
      <c r="C1795" s="3" t="str">
        <f t="shared" ref="C1795:C1798" si="109">IF(L1795&gt;0,"EC-side","iPSC-side")</f>
        <v>EC-side</v>
      </c>
      <c r="D1795" s="47"/>
      <c r="E1795" s="4" t="str">
        <f>VLOOKUP(F1795,collapsed3!A:J,10,FALSE)</f>
        <v>redundant</v>
      </c>
      <c r="F1795" s="11" t="s">
        <v>4696</v>
      </c>
      <c r="G1795" s="3" t="s">
        <v>4697</v>
      </c>
      <c r="H1795" s="11">
        <v>8.5590550444704493E-3</v>
      </c>
      <c r="I1795" s="11">
        <v>3.4090089969805469E-2</v>
      </c>
      <c r="J1795" s="11">
        <v>0.38073040072279241</v>
      </c>
      <c r="K1795" s="11">
        <v>0.431576503059248</v>
      </c>
      <c r="L1795" s="11">
        <v>1.6241056535357621</v>
      </c>
      <c r="M1795" s="11">
        <v>59</v>
      </c>
      <c r="N1795" s="11" t="s">
        <v>14492</v>
      </c>
    </row>
    <row r="1796" spans="1:14" s="11" customFormat="1" ht="32" hidden="1" x14ac:dyDescent="0.2">
      <c r="A1796" s="3"/>
      <c r="B1796" s="4" t="str">
        <f>VLOOKUP(F1796,decisions3!A:B,2,FALSE)</f>
        <v>no_redundant</v>
      </c>
      <c r="C1796" s="3" t="str">
        <f t="shared" si="109"/>
        <v>EC-side</v>
      </c>
      <c r="D1796" s="47"/>
      <c r="E1796" s="4" t="str">
        <f>VLOOKUP(F1796,collapsed3!A:J,10,FALSE)</f>
        <v>redundant</v>
      </c>
      <c r="F1796" s="11" t="s">
        <v>4003</v>
      </c>
      <c r="G1796" s="3" t="s">
        <v>4004</v>
      </c>
      <c r="H1796" s="11">
        <v>8.5841815192440173E-3</v>
      </c>
      <c r="I1796" s="11">
        <v>3.4148522340865968E-2</v>
      </c>
      <c r="J1796" s="11">
        <v>0.38073040072279241</v>
      </c>
      <c r="K1796" s="11">
        <v>0.49342940394947488</v>
      </c>
      <c r="L1796" s="11">
        <v>1.621146473592187</v>
      </c>
      <c r="M1796" s="11">
        <v>32</v>
      </c>
      <c r="N1796" s="11" t="s">
        <v>14267</v>
      </c>
    </row>
    <row r="1797" spans="1:14" s="11" customFormat="1" ht="17" hidden="1" x14ac:dyDescent="0.2">
      <c r="A1797" s="3"/>
      <c r="B1797" s="4" t="str">
        <f>VLOOKUP(F1797,decisions3!A:B,2,FALSE)</f>
        <v>no_biology</v>
      </c>
      <c r="C1797" s="3" t="str">
        <f t="shared" si="109"/>
        <v>EC-side</v>
      </c>
      <c r="D1797" s="47"/>
      <c r="E1797" s="4" t="str">
        <f>VLOOKUP(F1797,collapsed3!A:J,10,FALSE)</f>
        <v>redundant</v>
      </c>
      <c r="F1797" s="11" t="s">
        <v>8225</v>
      </c>
      <c r="G1797" s="3" t="s">
        <v>8226</v>
      </c>
      <c r="H1797" s="11">
        <v>1.4209251854300799E-2</v>
      </c>
      <c r="I1797" s="11">
        <v>4.9369592081006809E-2</v>
      </c>
      <c r="J1797" s="11">
        <v>0.38073040072279241</v>
      </c>
      <c r="K1797" s="11">
        <v>0.5032359856797699</v>
      </c>
      <c r="L1797" s="11">
        <v>1.620619679335997</v>
      </c>
      <c r="M1797" s="11">
        <v>29</v>
      </c>
      <c r="N1797" s="11" t="s">
        <v>15650</v>
      </c>
    </row>
    <row r="1798" spans="1:14" s="11" customFormat="1" ht="32" hidden="1" x14ac:dyDescent="0.2">
      <c r="A1798" s="3"/>
      <c r="B1798" s="4" t="str">
        <f>VLOOKUP(F1798,decisions3!A:B,2,FALSE)</f>
        <v>no_biology</v>
      </c>
      <c r="C1798" s="3" t="str">
        <f t="shared" si="109"/>
        <v>EC-side</v>
      </c>
      <c r="D1798" s="47"/>
      <c r="E1798" s="4" t="str">
        <f>VLOOKUP(F1798,collapsed3!A:J,10,FALSE)</f>
        <v>redundant</v>
      </c>
      <c r="F1798" s="11" t="s">
        <v>8991</v>
      </c>
      <c r="G1798" s="3" t="s">
        <v>8992</v>
      </c>
      <c r="H1798" s="11">
        <v>6.7720424789882543E-3</v>
      </c>
      <c r="I1798" s="11">
        <v>2.9255940127481009E-2</v>
      </c>
      <c r="J1798" s="11">
        <v>0.40701791892395389</v>
      </c>
      <c r="K1798" s="11">
        <v>0.44136651625349888</v>
      </c>
      <c r="L1798" s="11">
        <v>1.6195514717578929</v>
      </c>
      <c r="M1798" s="11">
        <v>52</v>
      </c>
      <c r="N1798" s="11" t="s">
        <v>15903</v>
      </c>
    </row>
    <row r="1799" spans="1:14" s="11" customFormat="1" ht="32" hidden="1" x14ac:dyDescent="0.2">
      <c r="F1799" s="11" t="s">
        <v>5370</v>
      </c>
      <c r="G1799" s="11" t="s">
        <v>5371</v>
      </c>
      <c r="H1799" s="11">
        <v>0.1098901098901099</v>
      </c>
      <c r="I1799" s="11">
        <v>0.22222078978731211</v>
      </c>
      <c r="J1799" s="11">
        <v>0.16693384871319311</v>
      </c>
      <c r="K1799" s="11">
        <v>0.41710270118776172</v>
      </c>
      <c r="L1799" s="11">
        <v>1.3432363048043889</v>
      </c>
      <c r="M1799" s="11">
        <v>29</v>
      </c>
      <c r="N1799" s="11" t="s">
        <v>14713</v>
      </c>
    </row>
    <row r="1800" spans="1:14" s="11" customFormat="1" ht="34" hidden="1" x14ac:dyDescent="0.2">
      <c r="A1800" s="3"/>
      <c r="B1800" s="4" t="str">
        <f>VLOOKUP(F1800,decisions3!A:B,2,FALSE)</f>
        <v>no_biology</v>
      </c>
      <c r="C1800" s="3" t="str">
        <f t="shared" ref="C1800:C1802" si="110">IF(L1800&gt;0,"EC-side","iPSC-side")</f>
        <v>EC-side</v>
      </c>
      <c r="D1800" s="47"/>
      <c r="E1800" s="4" t="str">
        <f>VLOOKUP(F1800,collapsed3!A:J,10,FALSE)</f>
        <v>redundant</v>
      </c>
      <c r="F1800" s="11" t="s">
        <v>4288</v>
      </c>
      <c r="G1800" s="3" t="s">
        <v>4289</v>
      </c>
      <c r="H1800" s="11">
        <v>8.277036190711998E-3</v>
      </c>
      <c r="I1800" s="11">
        <v>3.3533886445344212E-2</v>
      </c>
      <c r="J1800" s="11">
        <v>0.38073040072279241</v>
      </c>
      <c r="K1800" s="11">
        <v>0.45067032082146302</v>
      </c>
      <c r="L1800" s="11">
        <v>1.6174786773610439</v>
      </c>
      <c r="M1800" s="11">
        <v>46</v>
      </c>
      <c r="N1800" s="11" t="s">
        <v>14362</v>
      </c>
    </row>
    <row r="1801" spans="1:14" s="11" customFormat="1" ht="64" hidden="1" x14ac:dyDescent="0.2">
      <c r="A1801" s="3"/>
      <c r="B1801" s="4" t="str">
        <f>VLOOKUP(F1801,decisions3!A:B,2,FALSE)</f>
        <v>no_biology</v>
      </c>
      <c r="C1801" s="3" t="str">
        <f t="shared" si="110"/>
        <v>EC-side</v>
      </c>
      <c r="D1801" s="47"/>
      <c r="E1801" s="4" t="str">
        <f>VLOOKUP(F1801,collapsed3!A:J,10,FALSE)</f>
        <v>redundant</v>
      </c>
      <c r="F1801" s="11" t="s">
        <v>1319</v>
      </c>
      <c r="G1801" s="3" t="s">
        <v>1320</v>
      </c>
      <c r="H1801" s="11">
        <v>1.793195028837584E-3</v>
      </c>
      <c r="I1801" s="11">
        <v>1.0533408208963219E-2</v>
      </c>
      <c r="J1801" s="11">
        <v>0.45505986738722948</v>
      </c>
      <c r="K1801" s="11">
        <v>0.37854261298748593</v>
      </c>
      <c r="L1801" s="11">
        <v>1.6162281520681629</v>
      </c>
      <c r="M1801" s="11">
        <v>129</v>
      </c>
      <c r="N1801" s="11" t="s">
        <v>13384</v>
      </c>
    </row>
    <row r="1802" spans="1:14" s="11" customFormat="1" ht="48" hidden="1" x14ac:dyDescent="0.2">
      <c r="A1802" s="3"/>
      <c r="B1802" s="4" t="str">
        <f>VLOOKUP(F1802,decisions3!A:B,2,FALSE)</f>
        <v>no_redundant</v>
      </c>
      <c r="C1802" s="3" t="str">
        <f t="shared" si="110"/>
        <v>EC-side</v>
      </c>
      <c r="D1802" s="47"/>
      <c r="E1802" s="4" t="str">
        <f>VLOOKUP(F1802,collapsed3!A:J,10,FALSE)</f>
        <v>redundant</v>
      </c>
      <c r="F1802" s="11" t="s">
        <v>5779</v>
      </c>
      <c r="G1802" s="3" t="s">
        <v>5780</v>
      </c>
      <c r="H1802" s="11">
        <v>1.229402317972137E-3</v>
      </c>
      <c r="I1802" s="11">
        <v>7.8422421298769539E-3</v>
      </c>
      <c r="J1802" s="11">
        <v>0.45505986738722948</v>
      </c>
      <c r="K1802" s="11">
        <v>0.3790191564626893</v>
      </c>
      <c r="L1802" s="11">
        <v>1.61498552694187</v>
      </c>
      <c r="M1802" s="11">
        <v>128</v>
      </c>
      <c r="N1802" s="11" t="s">
        <v>14847</v>
      </c>
    </row>
    <row r="1803" spans="1:14" s="11" customFormat="1" ht="16" hidden="1" x14ac:dyDescent="0.2">
      <c r="F1803" s="11" t="s">
        <v>5382</v>
      </c>
      <c r="G1803" s="11" t="s">
        <v>5383</v>
      </c>
      <c r="H1803" s="11">
        <v>0.41680960548885082</v>
      </c>
      <c r="I1803" s="11">
        <v>0.55836758471147929</v>
      </c>
      <c r="J1803" s="11">
        <v>8.063884959506612E-2</v>
      </c>
      <c r="K1803" s="11">
        <v>0.3752052315629148</v>
      </c>
      <c r="L1803" s="11">
        <v>1.046481362432983</v>
      </c>
      <c r="M1803" s="11">
        <v>17</v>
      </c>
      <c r="N1803" s="11" t="s">
        <v>14717</v>
      </c>
    </row>
    <row r="1804" spans="1:14" s="11" customFormat="1" ht="32" hidden="1" x14ac:dyDescent="0.2">
      <c r="A1804" s="3"/>
      <c r="B1804" s="4" t="str">
        <f>VLOOKUP(F1804,decisions3!A:B,2,FALSE)</f>
        <v>no_biology</v>
      </c>
      <c r="C1804" s="3" t="str">
        <f t="shared" ref="C1804:C1805" si="111">IF(L1804&gt;0,"EC-side","iPSC-side")</f>
        <v>EC-side</v>
      </c>
      <c r="D1804" s="47"/>
      <c r="E1804" s="4" t="str">
        <f>VLOOKUP(F1804,collapsed3!A:J,10,FALSE)</f>
        <v>redundant</v>
      </c>
      <c r="F1804" s="11" t="s">
        <v>716</v>
      </c>
      <c r="G1804" s="3" t="s">
        <v>717</v>
      </c>
      <c r="H1804" s="11">
        <v>1.303593117279744E-2</v>
      </c>
      <c r="I1804" s="11">
        <v>4.6581347057282757E-2</v>
      </c>
      <c r="J1804" s="11">
        <v>0.38073040072279241</v>
      </c>
      <c r="K1804" s="11">
        <v>0.52416849252269637</v>
      </c>
      <c r="L1804" s="11">
        <v>1.6138734754513511</v>
      </c>
      <c r="M1804" s="11">
        <v>24</v>
      </c>
      <c r="N1804" s="11" t="s">
        <v>13186</v>
      </c>
    </row>
    <row r="1805" spans="1:14" s="11" customFormat="1" ht="17" hidden="1" x14ac:dyDescent="0.2">
      <c r="A1805" s="3"/>
      <c r="B1805" s="4" t="str">
        <f>VLOOKUP(F1805,decisions3!A:B,2,FALSE)</f>
        <v>no_redundant</v>
      </c>
      <c r="C1805" s="3" t="str">
        <f t="shared" si="111"/>
        <v>EC-side</v>
      </c>
      <c r="D1805" s="47"/>
      <c r="E1805" s="4" t="str">
        <f>VLOOKUP(F1805,collapsed3!A:J,10,FALSE)</f>
        <v>redundant</v>
      </c>
      <c r="F1805" s="11" t="s">
        <v>2905</v>
      </c>
      <c r="G1805" s="3" t="s">
        <v>2906</v>
      </c>
      <c r="H1805" s="11">
        <v>1.1466481181859519E-2</v>
      </c>
      <c r="I1805" s="11">
        <v>4.212545280084723E-2</v>
      </c>
      <c r="J1805" s="11">
        <v>0.38073040072279241</v>
      </c>
      <c r="K1805" s="11">
        <v>0.57089489858543219</v>
      </c>
      <c r="L1805" s="11">
        <v>1.613616965960591</v>
      </c>
      <c r="M1805" s="11">
        <v>18</v>
      </c>
      <c r="N1805" s="11" t="s">
        <v>13905</v>
      </c>
    </row>
    <row r="1806" spans="1:14" s="11" customFormat="1" ht="32" hidden="1" x14ac:dyDescent="0.2">
      <c r="F1806" s="11" t="s">
        <v>5391</v>
      </c>
      <c r="G1806" s="11" t="s">
        <v>5392</v>
      </c>
      <c r="H1806" s="11">
        <v>0.48979591836734693</v>
      </c>
      <c r="I1806" s="11">
        <v>0.62026889080564374</v>
      </c>
      <c r="J1806" s="11">
        <v>6.7833826347945519E-2</v>
      </c>
      <c r="K1806" s="11">
        <v>0.3054672138352364</v>
      </c>
      <c r="L1806" s="11">
        <v>0.98372571163529576</v>
      </c>
      <c r="M1806" s="11">
        <v>29</v>
      </c>
      <c r="N1806" s="11" t="s">
        <v>14720</v>
      </c>
    </row>
    <row r="1807" spans="1:14" s="11" customFormat="1" ht="64" hidden="1" x14ac:dyDescent="0.2">
      <c r="F1807" s="11" t="s">
        <v>5394</v>
      </c>
      <c r="G1807" s="11" t="s">
        <v>5395</v>
      </c>
      <c r="H1807" s="11">
        <v>0.14655172413793099</v>
      </c>
      <c r="I1807" s="11">
        <v>0.27257285366428402</v>
      </c>
      <c r="J1807" s="11">
        <v>0.1244341686303933</v>
      </c>
      <c r="K1807" s="11">
        <v>0.25434295985854588</v>
      </c>
      <c r="L1807" s="11">
        <v>1.1659997798933319</v>
      </c>
      <c r="M1807" s="11">
        <v>232</v>
      </c>
      <c r="N1807" s="11" t="s">
        <v>14721</v>
      </c>
    </row>
    <row r="1808" spans="1:14" s="11" customFormat="1" ht="32" hidden="1" x14ac:dyDescent="0.2">
      <c r="F1808" s="11" t="s">
        <v>5397</v>
      </c>
      <c r="G1808" s="11" t="s">
        <v>5398</v>
      </c>
      <c r="H1808" s="11">
        <v>0.32258064516129031</v>
      </c>
      <c r="I1808" s="11">
        <v>0.47340875191976589</v>
      </c>
      <c r="J1808" s="11">
        <v>9.1392432594376835E-2</v>
      </c>
      <c r="K1808" s="11">
        <v>0.33681931797655801</v>
      </c>
      <c r="L1808" s="11">
        <v>1.1066090614075641</v>
      </c>
      <c r="M1808" s="11">
        <v>32</v>
      </c>
      <c r="N1808" s="11" t="s">
        <v>14722</v>
      </c>
    </row>
    <row r="1809" spans="1:14" s="11" customFormat="1" ht="32" hidden="1" x14ac:dyDescent="0.2">
      <c r="F1809" s="11" t="s">
        <v>5400</v>
      </c>
      <c r="G1809" s="11" t="s">
        <v>5401</v>
      </c>
      <c r="H1809" s="11">
        <v>0.35204081632653061</v>
      </c>
      <c r="I1809" s="11">
        <v>0.50230026479792433</v>
      </c>
      <c r="J1809" s="11">
        <v>0.1142665024844329</v>
      </c>
      <c r="K1809" s="11">
        <v>-0.32758434563731142</v>
      </c>
      <c r="L1809" s="11">
        <v>-1.0808271565455669</v>
      </c>
      <c r="M1809" s="11">
        <v>23</v>
      </c>
      <c r="N1809" s="11" t="s">
        <v>14723</v>
      </c>
    </row>
    <row r="1810" spans="1:14" s="11" customFormat="1" ht="32" hidden="1" x14ac:dyDescent="0.2">
      <c r="F1810" s="11" t="s">
        <v>5403</v>
      </c>
      <c r="G1810" s="11" t="s">
        <v>5404</v>
      </c>
      <c r="H1810" s="11">
        <v>0.3263888888888889</v>
      </c>
      <c r="I1810" s="11">
        <v>0.47673797455774197</v>
      </c>
      <c r="J1810" s="11">
        <v>9.4975152590559483E-2</v>
      </c>
      <c r="K1810" s="11">
        <v>0.41681996916807129</v>
      </c>
      <c r="L1810" s="11">
        <v>1.1258404814507741</v>
      </c>
      <c r="M1810" s="11">
        <v>15</v>
      </c>
      <c r="N1810" s="11" t="s">
        <v>14724</v>
      </c>
    </row>
    <row r="1811" spans="1:14" s="11" customFormat="1" ht="32" hidden="1" x14ac:dyDescent="0.2">
      <c r="F1811" s="11" t="s">
        <v>5406</v>
      </c>
      <c r="G1811" s="11" t="s">
        <v>5407</v>
      </c>
      <c r="H1811" s="11">
        <v>0.1610044313146233</v>
      </c>
      <c r="I1811" s="11">
        <v>0.29148584959731688</v>
      </c>
      <c r="J1811" s="11">
        <v>0.13077713797197441</v>
      </c>
      <c r="K1811" s="11">
        <v>0.32831451062003009</v>
      </c>
      <c r="L1811" s="11">
        <v>1.233782955344791</v>
      </c>
      <c r="M1811" s="11">
        <v>58</v>
      </c>
      <c r="N1811" s="11" t="s">
        <v>14725</v>
      </c>
    </row>
    <row r="1812" spans="1:14" s="11" customFormat="1" ht="34" hidden="1" x14ac:dyDescent="0.2">
      <c r="A1812" s="3"/>
      <c r="B1812" s="4" t="str">
        <f>VLOOKUP(F1812,decisions3!A:B,2,FALSE)</f>
        <v>no_biology</v>
      </c>
      <c r="C1812" s="3" t="str">
        <f>IF(L1812&gt;0,"EC-side","iPSC-side")</f>
        <v>EC-side</v>
      </c>
      <c r="D1812" s="47"/>
      <c r="E1812" s="4" t="str">
        <f>VLOOKUP(F1812,collapsed3!A:J,10,FALSE)</f>
        <v>redundant</v>
      </c>
      <c r="F1812" s="11" t="s">
        <v>7704</v>
      </c>
      <c r="G1812" s="3" t="s">
        <v>7705</v>
      </c>
      <c r="H1812" s="11">
        <v>8.2768623184293656E-3</v>
      </c>
      <c r="I1812" s="11">
        <v>3.3533886445344212E-2</v>
      </c>
      <c r="J1812" s="11">
        <v>0.38073040072279241</v>
      </c>
      <c r="K1812" s="11">
        <v>0.4267716923528605</v>
      </c>
      <c r="L1812" s="11">
        <v>1.613511900385687</v>
      </c>
      <c r="M1812" s="11">
        <v>61</v>
      </c>
      <c r="N1812" s="11" t="s">
        <v>15479</v>
      </c>
    </row>
    <row r="1813" spans="1:14" s="11" customFormat="1" ht="32" hidden="1" x14ac:dyDescent="0.2">
      <c r="F1813" s="11" t="s">
        <v>5412</v>
      </c>
      <c r="G1813" s="11" t="s">
        <v>5413</v>
      </c>
      <c r="H1813" s="11">
        <v>4.8000000000000001E-2</v>
      </c>
      <c r="I1813" s="11">
        <v>0.1233157491612458</v>
      </c>
      <c r="J1813" s="11">
        <v>0.26166352171157309</v>
      </c>
      <c r="K1813" s="11">
        <v>0.42550583495686922</v>
      </c>
      <c r="L1813" s="11">
        <v>1.4476204207588259</v>
      </c>
      <c r="M1813" s="11">
        <v>37</v>
      </c>
      <c r="N1813" s="11" t="s">
        <v>14727</v>
      </c>
    </row>
    <row r="1814" spans="1:14" s="11" customFormat="1" ht="32" hidden="1" x14ac:dyDescent="0.2">
      <c r="F1814" s="11" t="s">
        <v>5415</v>
      </c>
      <c r="G1814" s="11" t="s">
        <v>5416</v>
      </c>
      <c r="H1814" s="11">
        <v>0.40390879478827357</v>
      </c>
      <c r="I1814" s="11">
        <v>0.54691796176554797</v>
      </c>
      <c r="J1814" s="11">
        <v>7.9556467723595661E-2</v>
      </c>
      <c r="K1814" s="11">
        <v>0.33711673998853853</v>
      </c>
      <c r="L1814" s="11">
        <v>1.037955872127462</v>
      </c>
      <c r="M1814" s="11">
        <v>24</v>
      </c>
      <c r="N1814" s="11" t="s">
        <v>14728</v>
      </c>
    </row>
    <row r="1815" spans="1:14" s="11" customFormat="1" ht="32" hidden="1" x14ac:dyDescent="0.2">
      <c r="F1815" s="11" t="s">
        <v>5418</v>
      </c>
      <c r="G1815" s="11" t="s">
        <v>5419</v>
      </c>
      <c r="H1815" s="11">
        <v>0.31988472622478392</v>
      </c>
      <c r="I1815" s="11">
        <v>0.47039329844671052</v>
      </c>
      <c r="J1815" s="11">
        <v>0.12944288774504631</v>
      </c>
      <c r="K1815" s="11">
        <v>-0.26678867655166633</v>
      </c>
      <c r="L1815" s="11">
        <v>-1.073175707528794</v>
      </c>
      <c r="M1815" s="11">
        <v>48</v>
      </c>
      <c r="N1815" s="11" t="s">
        <v>14729</v>
      </c>
    </row>
    <row r="1816" spans="1:14" s="11" customFormat="1" ht="32" hidden="1" x14ac:dyDescent="0.2">
      <c r="F1816" s="11" t="s">
        <v>5421</v>
      </c>
      <c r="G1816" s="11" t="s">
        <v>5422</v>
      </c>
      <c r="H1816" s="11">
        <v>7.3599999999999999E-2</v>
      </c>
      <c r="I1816" s="11">
        <v>0.16616167326172979</v>
      </c>
      <c r="J1816" s="11">
        <v>0.20895502754935391</v>
      </c>
      <c r="K1816" s="11">
        <v>0.41681827276178651</v>
      </c>
      <c r="L1816" s="11">
        <v>1.3996966361523799</v>
      </c>
      <c r="M1816" s="11">
        <v>34</v>
      </c>
      <c r="N1816" s="11" t="s">
        <v>14730</v>
      </c>
    </row>
    <row r="1817" spans="1:14" s="11" customFormat="1" ht="16" hidden="1" x14ac:dyDescent="0.2">
      <c r="F1817" s="11" t="s">
        <v>5424</v>
      </c>
      <c r="G1817" s="11" t="s">
        <v>5425</v>
      </c>
      <c r="H1817" s="11">
        <v>0.36057692307692307</v>
      </c>
      <c r="I1817" s="11">
        <v>0.51068700380278864</v>
      </c>
      <c r="J1817" s="11">
        <v>0.1088201267691612</v>
      </c>
      <c r="K1817" s="11">
        <v>-0.34295208082360018</v>
      </c>
      <c r="L1817" s="11">
        <v>-1.0652347935342941</v>
      </c>
      <c r="M1817" s="11">
        <v>19</v>
      </c>
      <c r="N1817" s="11" t="s">
        <v>14731</v>
      </c>
    </row>
    <row r="1818" spans="1:14" s="11" customFormat="1" ht="32" hidden="1" x14ac:dyDescent="0.2">
      <c r="F1818" s="11" t="s">
        <v>5427</v>
      </c>
      <c r="G1818" s="11" t="s">
        <v>5428</v>
      </c>
      <c r="H1818" s="11">
        <v>1.578091017061304E-2</v>
      </c>
      <c r="I1818" s="11">
        <v>5.3800054924031497E-2</v>
      </c>
      <c r="J1818" s="11">
        <v>0.35248785758361922</v>
      </c>
      <c r="K1818" s="11">
        <v>0.54543751420114939</v>
      </c>
      <c r="L1818" s="11">
        <v>1.655812295571208</v>
      </c>
      <c r="M1818" s="11">
        <v>22</v>
      </c>
      <c r="N1818" s="11" t="s">
        <v>14732</v>
      </c>
    </row>
    <row r="1819" spans="1:14" s="11" customFormat="1" ht="32" hidden="1" x14ac:dyDescent="0.2">
      <c r="F1819" s="11" t="s">
        <v>5430</v>
      </c>
      <c r="G1819" s="11" t="s">
        <v>5431</v>
      </c>
      <c r="H1819" s="11">
        <v>0.79370078740157479</v>
      </c>
      <c r="I1819" s="11">
        <v>0.84519946907516896</v>
      </c>
      <c r="J1819" s="11">
        <v>4.5315244127026699E-2</v>
      </c>
      <c r="K1819" s="11">
        <v>0.23000276512102349</v>
      </c>
      <c r="L1819" s="11">
        <v>0.78237768755818582</v>
      </c>
      <c r="M1819" s="11">
        <v>36</v>
      </c>
      <c r="N1819" s="11" t="s">
        <v>14733</v>
      </c>
    </row>
    <row r="1820" spans="1:14" s="11" customFormat="1" ht="32" hidden="1" x14ac:dyDescent="0.2">
      <c r="F1820" s="11" t="s">
        <v>5433</v>
      </c>
      <c r="G1820" s="11" t="s">
        <v>5434</v>
      </c>
      <c r="H1820" s="11">
        <v>8.5043988269794715E-2</v>
      </c>
      <c r="I1820" s="11">
        <v>0.18522453703703701</v>
      </c>
      <c r="J1820" s="11">
        <v>0.26635065708852562</v>
      </c>
      <c r="K1820" s="11">
        <v>-0.32581303500979231</v>
      </c>
      <c r="L1820" s="11">
        <v>-1.320263181506899</v>
      </c>
      <c r="M1820" s="11">
        <v>50</v>
      </c>
      <c r="N1820" s="11" t="s">
        <v>14734</v>
      </c>
    </row>
    <row r="1821" spans="1:14" s="11" customFormat="1" ht="32" hidden="1" x14ac:dyDescent="0.2">
      <c r="F1821" s="11" t="s">
        <v>5436</v>
      </c>
      <c r="G1821" s="11" t="s">
        <v>5437</v>
      </c>
      <c r="H1821" s="11">
        <v>0.1558872305140962</v>
      </c>
      <c r="I1821" s="11">
        <v>0.28427006971470592</v>
      </c>
      <c r="J1821" s="11">
        <v>0.14205664357582121</v>
      </c>
      <c r="K1821" s="11">
        <v>0.40517497920672718</v>
      </c>
      <c r="L1821" s="11">
        <v>1.262433666580556</v>
      </c>
      <c r="M1821" s="11">
        <v>26</v>
      </c>
      <c r="N1821" s="11" t="s">
        <v>14735</v>
      </c>
    </row>
    <row r="1822" spans="1:14" s="11" customFormat="1" ht="16" hidden="1" x14ac:dyDescent="0.2">
      <c r="F1822" s="11" t="s">
        <v>5439</v>
      </c>
      <c r="G1822" s="11" t="s">
        <v>5440</v>
      </c>
      <c r="H1822" s="11">
        <v>0.22559999999999999</v>
      </c>
      <c r="I1822" s="11">
        <v>0.36756647342682258</v>
      </c>
      <c r="J1822" s="11">
        <v>0.1128433556755625</v>
      </c>
      <c r="K1822" s="11">
        <v>0.34737872031180661</v>
      </c>
      <c r="L1822" s="11">
        <v>1.181822875146737</v>
      </c>
      <c r="M1822" s="11">
        <v>37</v>
      </c>
      <c r="N1822" s="11" t="s">
        <v>14736</v>
      </c>
    </row>
    <row r="1823" spans="1:14" s="11" customFormat="1" ht="16" hidden="1" x14ac:dyDescent="0.2">
      <c r="F1823" s="11" t="s">
        <v>5442</v>
      </c>
      <c r="G1823" s="11" t="s">
        <v>5443</v>
      </c>
      <c r="H1823" s="11">
        <v>0.91566265060240959</v>
      </c>
      <c r="I1823" s="11">
        <v>0.9374778109302413</v>
      </c>
      <c r="J1823" s="11">
        <v>4.2845050912155007E-2</v>
      </c>
      <c r="K1823" s="11">
        <v>0.23352477245414449</v>
      </c>
      <c r="L1823" s="11">
        <v>0.66005062532136904</v>
      </c>
      <c r="M1823" s="11">
        <v>18</v>
      </c>
      <c r="N1823" s="11" t="s">
        <v>14737</v>
      </c>
    </row>
    <row r="1824" spans="1:14" s="11" customFormat="1" ht="32" hidden="1" x14ac:dyDescent="0.2">
      <c r="F1824" s="11" t="s">
        <v>5445</v>
      </c>
      <c r="G1824" s="11" t="s">
        <v>5446</v>
      </c>
      <c r="H1824" s="11">
        <v>0.87002652519893897</v>
      </c>
      <c r="I1824" s="11">
        <v>0.90522670637137137</v>
      </c>
      <c r="J1824" s="11">
        <v>6.5383419546877319E-2</v>
      </c>
      <c r="K1824" s="11">
        <v>-0.2041614307595627</v>
      </c>
      <c r="L1824" s="11">
        <v>-0.76657009544773724</v>
      </c>
      <c r="M1824" s="11">
        <v>37</v>
      </c>
      <c r="N1824" s="11" t="s">
        <v>14738</v>
      </c>
    </row>
    <row r="1825" spans="1:14" s="11" customFormat="1" ht="32" hidden="1" x14ac:dyDescent="0.2">
      <c r="F1825" s="11" t="s">
        <v>5448</v>
      </c>
      <c r="G1825" s="11" t="s">
        <v>5449</v>
      </c>
      <c r="H1825" s="11">
        <v>0.96701388888888884</v>
      </c>
      <c r="I1825" s="11">
        <v>0.97580063845124088</v>
      </c>
      <c r="J1825" s="11">
        <v>4.0740352671790311E-2</v>
      </c>
      <c r="K1825" s="11">
        <v>0.19674015460289579</v>
      </c>
      <c r="L1825" s="11">
        <v>0.53139975712034748</v>
      </c>
      <c r="M1825" s="11">
        <v>15</v>
      </c>
      <c r="N1825" s="11" t="s">
        <v>14739</v>
      </c>
    </row>
    <row r="1826" spans="1:14" s="11" customFormat="1" ht="48" hidden="1" x14ac:dyDescent="0.2">
      <c r="F1826" s="11" t="s">
        <v>5451</v>
      </c>
      <c r="G1826" s="11" t="s">
        <v>5452</v>
      </c>
      <c r="H1826" s="11">
        <v>0.14529914529914531</v>
      </c>
      <c r="I1826" s="11">
        <v>0.27116971916971921</v>
      </c>
      <c r="J1826" s="11">
        <v>0.2450417854309962</v>
      </c>
      <c r="K1826" s="11">
        <v>-0.22938148362320521</v>
      </c>
      <c r="L1826" s="11">
        <v>-1.1471146110544701</v>
      </c>
      <c r="M1826" s="11">
        <v>161</v>
      </c>
      <c r="N1826" s="11" t="s">
        <v>14740</v>
      </c>
    </row>
    <row r="1827" spans="1:14" s="11" customFormat="1" ht="16" hidden="1" x14ac:dyDescent="0.2">
      <c r="F1827" s="11" t="s">
        <v>5454</v>
      </c>
      <c r="G1827" s="11" t="s">
        <v>5455</v>
      </c>
      <c r="H1827" s="11">
        <v>0.50303030303030305</v>
      </c>
      <c r="I1827" s="11">
        <v>0.62897733652608301</v>
      </c>
      <c r="J1827" s="11">
        <v>0.1024494056298262</v>
      </c>
      <c r="K1827" s="11">
        <v>-0.23024488436536139</v>
      </c>
      <c r="L1827" s="11">
        <v>-0.9812247956850183</v>
      </c>
      <c r="M1827" s="11">
        <v>63</v>
      </c>
      <c r="N1827" s="11" t="s">
        <v>14741</v>
      </c>
    </row>
    <row r="1828" spans="1:14" s="11" customFormat="1" ht="32" hidden="1" x14ac:dyDescent="0.2">
      <c r="F1828" s="11" t="s">
        <v>5457</v>
      </c>
      <c r="G1828" s="11" t="s">
        <v>5458</v>
      </c>
      <c r="H1828" s="11">
        <v>0.3704974271012007</v>
      </c>
      <c r="I1828" s="11">
        <v>0.51984719739451968</v>
      </c>
      <c r="J1828" s="11">
        <v>8.7051586794673508E-2</v>
      </c>
      <c r="K1828" s="11">
        <v>0.38846935721181169</v>
      </c>
      <c r="L1828" s="11">
        <v>1.083476209820158</v>
      </c>
      <c r="M1828" s="11">
        <v>17</v>
      </c>
      <c r="N1828" s="11" t="s">
        <v>14742</v>
      </c>
    </row>
    <row r="1829" spans="1:14" s="11" customFormat="1" ht="16" hidden="1" x14ac:dyDescent="0.2">
      <c r="F1829" s="11" t="s">
        <v>5460</v>
      </c>
      <c r="G1829" s="11" t="s">
        <v>5461</v>
      </c>
      <c r="H1829" s="11">
        <v>0.72885572139303478</v>
      </c>
      <c r="I1829" s="11">
        <v>0.80230629796752662</v>
      </c>
      <c r="J1829" s="11">
        <v>7.0960945693828395E-2</v>
      </c>
      <c r="K1829" s="11">
        <v>-0.2528652404354681</v>
      </c>
      <c r="L1829" s="11">
        <v>-0.81514002089815329</v>
      </c>
      <c r="M1829" s="11">
        <v>21</v>
      </c>
      <c r="N1829" s="11" t="s">
        <v>14743</v>
      </c>
    </row>
    <row r="1830" spans="1:14" s="11" customFormat="1" ht="16" hidden="1" x14ac:dyDescent="0.2">
      <c r="F1830" s="11" t="s">
        <v>5463</v>
      </c>
      <c r="G1830" s="11" t="s">
        <v>5464</v>
      </c>
      <c r="H1830" s="11">
        <v>0.46998284734133788</v>
      </c>
      <c r="I1830" s="11">
        <v>0.60386309992132181</v>
      </c>
      <c r="J1830" s="11">
        <v>7.436253844225256E-2</v>
      </c>
      <c r="K1830" s="11">
        <v>0.35002063551799562</v>
      </c>
      <c r="L1830" s="11">
        <v>0.97623924381531579</v>
      </c>
      <c r="M1830" s="11">
        <v>17</v>
      </c>
      <c r="N1830" s="11" t="s">
        <v>14633</v>
      </c>
    </row>
    <row r="1831" spans="1:14" s="11" customFormat="1" ht="48" hidden="1" x14ac:dyDescent="0.2">
      <c r="F1831" s="11" t="s">
        <v>5466</v>
      </c>
      <c r="G1831" s="11" t="s">
        <v>5467</v>
      </c>
      <c r="H1831" s="11">
        <v>7.9126875852660303E-2</v>
      </c>
      <c r="I1831" s="11">
        <v>0.17499013652990941</v>
      </c>
      <c r="J1831" s="11">
        <v>0.1847064712077387</v>
      </c>
      <c r="K1831" s="11">
        <v>0.30225339488191483</v>
      </c>
      <c r="L1831" s="11">
        <v>1.284465148187635</v>
      </c>
      <c r="M1831" s="11">
        <v>124</v>
      </c>
      <c r="N1831" s="11" t="s">
        <v>14744</v>
      </c>
    </row>
    <row r="1832" spans="1:14" s="11" customFormat="1" ht="32" hidden="1" x14ac:dyDescent="0.2">
      <c r="F1832" s="11" t="s">
        <v>5469</v>
      </c>
      <c r="G1832" s="11" t="s">
        <v>5470</v>
      </c>
      <c r="H1832" s="11">
        <v>0.55328467153284666</v>
      </c>
      <c r="I1832" s="11">
        <v>0.66971052003953258</v>
      </c>
      <c r="J1832" s="11">
        <v>5.846932103863807E-2</v>
      </c>
      <c r="K1832" s="11">
        <v>0.24313737388688461</v>
      </c>
      <c r="L1832" s="11">
        <v>0.94734770518182287</v>
      </c>
      <c r="M1832" s="11">
        <v>72</v>
      </c>
      <c r="N1832" s="11" t="s">
        <v>14745</v>
      </c>
    </row>
    <row r="1833" spans="1:14" s="11" customFormat="1" ht="32" hidden="1" x14ac:dyDescent="0.2">
      <c r="F1833" s="11" t="s">
        <v>5472</v>
      </c>
      <c r="G1833" s="11" t="s">
        <v>5473</v>
      </c>
      <c r="H1833" s="11">
        <v>0.46187050359712228</v>
      </c>
      <c r="I1833" s="11">
        <v>0.59717698525265295</v>
      </c>
      <c r="J1833" s="11">
        <v>6.6436413766281038E-2</v>
      </c>
      <c r="K1833" s="11">
        <v>0.25310805842627759</v>
      </c>
      <c r="L1833" s="11">
        <v>0.99867159497738367</v>
      </c>
      <c r="M1833" s="11">
        <v>75</v>
      </c>
      <c r="N1833" s="11" t="s">
        <v>14746</v>
      </c>
    </row>
    <row r="1834" spans="1:14" s="11" customFormat="1" ht="48" hidden="1" x14ac:dyDescent="0.2">
      <c r="F1834" s="11" t="s">
        <v>5475</v>
      </c>
      <c r="G1834" s="11" t="s">
        <v>5476</v>
      </c>
      <c r="H1834" s="11">
        <v>9.4466936572199733E-2</v>
      </c>
      <c r="I1834" s="11">
        <v>0.20125832670893959</v>
      </c>
      <c r="J1834" s="11">
        <v>0.16693384871319311</v>
      </c>
      <c r="K1834" s="11">
        <v>0.30011212920453523</v>
      </c>
      <c r="L1834" s="11">
        <v>1.276523004695169</v>
      </c>
      <c r="M1834" s="11">
        <v>120</v>
      </c>
      <c r="N1834" s="11" t="s">
        <v>14747</v>
      </c>
    </row>
    <row r="1835" spans="1:14" s="11" customFormat="1" ht="128" hidden="1" x14ac:dyDescent="0.2">
      <c r="A1835" s="3"/>
      <c r="B1835" s="4" t="str">
        <f>VLOOKUP(F1835,decisions3!A:B,2,FALSE)</f>
        <v>no_biology</v>
      </c>
      <c r="C1835" s="3" t="str">
        <f>IF(L1835&gt;0,"EC-side","iPSC-side")</f>
        <v>EC-side</v>
      </c>
      <c r="D1835" s="47"/>
      <c r="E1835" s="4" t="str">
        <f>VLOOKUP(F1835,collapsed3!A:J,10,FALSE)</f>
        <v>main</v>
      </c>
      <c r="F1835" s="11" t="s">
        <v>7989</v>
      </c>
      <c r="G1835" s="3" t="s">
        <v>7990</v>
      </c>
      <c r="H1835" s="11">
        <v>2.903570554254213E-5</v>
      </c>
      <c r="I1835" s="11">
        <v>4.052590354783872E-4</v>
      </c>
      <c r="J1835" s="11">
        <v>0.57561026107112856</v>
      </c>
      <c r="K1835" s="11">
        <v>0.33727566687415911</v>
      </c>
      <c r="L1835" s="11">
        <v>1.6131099587298769</v>
      </c>
      <c r="M1835" s="11">
        <v>359</v>
      </c>
      <c r="N1835" s="11" t="s">
        <v>15571</v>
      </c>
    </row>
    <row r="1836" spans="1:14" s="11" customFormat="1" ht="32" hidden="1" x14ac:dyDescent="0.2">
      <c r="F1836" s="11" t="s">
        <v>5481</v>
      </c>
      <c r="G1836" s="11" t="s">
        <v>5482</v>
      </c>
      <c r="H1836" s="11">
        <v>0.40630182421227201</v>
      </c>
      <c r="I1836" s="11">
        <v>0.54856624963922296</v>
      </c>
      <c r="J1836" s="11">
        <v>8.0202344469814432E-2</v>
      </c>
      <c r="K1836" s="11">
        <v>0.33336153243972277</v>
      </c>
      <c r="L1836" s="11">
        <v>1.038679196130887</v>
      </c>
      <c r="M1836" s="11">
        <v>26</v>
      </c>
      <c r="N1836" s="11" t="s">
        <v>14749</v>
      </c>
    </row>
    <row r="1837" spans="1:14" s="11" customFormat="1" ht="32" hidden="1" x14ac:dyDescent="0.2">
      <c r="F1837" s="11" t="s">
        <v>5484</v>
      </c>
      <c r="G1837" s="11" t="s">
        <v>5485</v>
      </c>
      <c r="H1837" s="11">
        <v>0.1979522184300341</v>
      </c>
      <c r="I1837" s="11">
        <v>0.33550178795666402</v>
      </c>
      <c r="J1837" s="11">
        <v>0.12625398784911529</v>
      </c>
      <c r="K1837" s="11">
        <v>0.42596818854929119</v>
      </c>
      <c r="L1837" s="11">
        <v>1.239304045041097</v>
      </c>
      <c r="M1837" s="11">
        <v>19</v>
      </c>
      <c r="N1837" s="11" t="s">
        <v>14750</v>
      </c>
    </row>
    <row r="1838" spans="1:14" s="11" customFormat="1" ht="48" hidden="1" x14ac:dyDescent="0.2">
      <c r="A1838" s="3"/>
      <c r="B1838" s="4" t="str">
        <f>VLOOKUP(F1838,decisions3!A:B,2,FALSE)</f>
        <v>no_redundant</v>
      </c>
      <c r="C1838" s="3" t="str">
        <f>IF(L1838&gt;0,"EC-side","iPSC-side")</f>
        <v>EC-side</v>
      </c>
      <c r="D1838" s="47"/>
      <c r="E1838" s="4" t="str">
        <f>VLOOKUP(F1838,collapsed3!A:J,10,FALSE)</f>
        <v>redundant</v>
      </c>
      <c r="F1838" s="11" t="s">
        <v>1160</v>
      </c>
      <c r="G1838" s="3" t="s">
        <v>1161</v>
      </c>
      <c r="H1838" s="11">
        <v>5.196520665230517E-3</v>
      </c>
      <c r="I1838" s="11">
        <v>2.373683425544457E-2</v>
      </c>
      <c r="J1838" s="11">
        <v>0.40701791892395389</v>
      </c>
      <c r="K1838" s="11">
        <v>0.40323115197265802</v>
      </c>
      <c r="L1838" s="11">
        <v>1.612810517296634</v>
      </c>
      <c r="M1838" s="11">
        <v>81</v>
      </c>
      <c r="N1838" s="11" t="s">
        <v>13331</v>
      </c>
    </row>
    <row r="1839" spans="1:14" s="11" customFormat="1" ht="16" hidden="1" x14ac:dyDescent="0.2">
      <c r="F1839" s="11" t="s">
        <v>5490</v>
      </c>
      <c r="G1839" s="11" t="s">
        <v>5491</v>
      </c>
      <c r="H1839" s="11">
        <v>0.95267175572519081</v>
      </c>
      <c r="I1839" s="11">
        <v>0.96568155003056289</v>
      </c>
      <c r="J1839" s="11">
        <v>3.5466501033372462E-2</v>
      </c>
      <c r="K1839" s="11">
        <v>0.18400337452848481</v>
      </c>
      <c r="L1839" s="11">
        <v>0.66416816756884145</v>
      </c>
      <c r="M1839" s="11">
        <v>48</v>
      </c>
      <c r="N1839" s="11" t="s">
        <v>14752</v>
      </c>
    </row>
    <row r="1840" spans="1:14" s="11" customFormat="1" ht="32" hidden="1" x14ac:dyDescent="0.2">
      <c r="F1840" s="11" t="s">
        <v>5493</v>
      </c>
      <c r="G1840" s="11" t="s">
        <v>5494</v>
      </c>
      <c r="H1840" s="11">
        <v>0.59966777408637872</v>
      </c>
      <c r="I1840" s="11">
        <v>0.70781169142251998</v>
      </c>
      <c r="J1840" s="11">
        <v>6.0771945185353282E-2</v>
      </c>
      <c r="K1840" s="11">
        <v>0.30002433262965128</v>
      </c>
      <c r="L1840" s="11">
        <v>0.91079906681210798</v>
      </c>
      <c r="M1840" s="11">
        <v>22</v>
      </c>
      <c r="N1840" s="11" t="s">
        <v>14753</v>
      </c>
    </row>
    <row r="1841" spans="1:14" s="11" customFormat="1" ht="32" hidden="1" x14ac:dyDescent="0.2">
      <c r="F1841" s="11" t="s">
        <v>5496</v>
      </c>
      <c r="G1841" s="11" t="s">
        <v>5497</v>
      </c>
      <c r="H1841" s="11">
        <v>0.14251781472684091</v>
      </c>
      <c r="I1841" s="11">
        <v>0.2676614047716287</v>
      </c>
      <c r="J1841" s="11">
        <v>0.1813831284984076</v>
      </c>
      <c r="K1841" s="11">
        <v>-0.41988013331520668</v>
      </c>
      <c r="L1841" s="11">
        <v>-1.295605881002478</v>
      </c>
      <c r="M1841" s="11">
        <v>18</v>
      </c>
      <c r="N1841" s="11" t="s">
        <v>14754</v>
      </c>
    </row>
    <row r="1842" spans="1:14" s="11" customFormat="1" ht="32" hidden="1" x14ac:dyDescent="0.2">
      <c r="F1842" s="11" t="s">
        <v>5499</v>
      </c>
      <c r="G1842" s="11" t="s">
        <v>5500</v>
      </c>
      <c r="H1842" s="11">
        <v>0.8262032085561497</v>
      </c>
      <c r="I1842" s="11">
        <v>0.87016435960799254</v>
      </c>
      <c r="J1842" s="11">
        <v>6.8311085831864654E-2</v>
      </c>
      <c r="K1842" s="11">
        <v>-0.21700022118332221</v>
      </c>
      <c r="L1842" s="11">
        <v>-0.76600969643826844</v>
      </c>
      <c r="M1842" s="11">
        <v>30</v>
      </c>
      <c r="N1842" s="11" t="s">
        <v>14755</v>
      </c>
    </row>
    <row r="1843" spans="1:14" s="11" customFormat="1" ht="32" hidden="1" x14ac:dyDescent="0.2">
      <c r="F1843" s="11" t="s">
        <v>5502</v>
      </c>
      <c r="G1843" s="11" t="s">
        <v>5503</v>
      </c>
      <c r="H1843" s="11">
        <v>0.86318407960199006</v>
      </c>
      <c r="I1843" s="11">
        <v>0.89982738716249588</v>
      </c>
      <c r="J1843" s="11">
        <v>6.266182309324915E-2</v>
      </c>
      <c r="K1843" s="11">
        <v>-0.22397080910888889</v>
      </c>
      <c r="L1843" s="11">
        <v>-0.72199551707142517</v>
      </c>
      <c r="M1843" s="11">
        <v>21</v>
      </c>
      <c r="N1843" s="11" t="s">
        <v>14756</v>
      </c>
    </row>
    <row r="1844" spans="1:14" s="11" customFormat="1" ht="32" hidden="1" x14ac:dyDescent="0.2">
      <c r="F1844" s="11" t="s">
        <v>5505</v>
      </c>
      <c r="G1844" s="11" t="s">
        <v>5506</v>
      </c>
      <c r="H1844" s="11">
        <v>0.22147651006711411</v>
      </c>
      <c r="I1844" s="11">
        <v>0.36348858385889182</v>
      </c>
      <c r="J1844" s="11">
        <v>0.1172497167497923</v>
      </c>
      <c r="K1844" s="11">
        <v>0.4143219449547374</v>
      </c>
      <c r="L1844" s="11">
        <v>1.2264523598836481</v>
      </c>
      <c r="M1844" s="11">
        <v>20</v>
      </c>
      <c r="N1844" s="11" t="s">
        <v>14757</v>
      </c>
    </row>
    <row r="1845" spans="1:14" s="11" customFormat="1" ht="17" hidden="1" x14ac:dyDescent="0.2">
      <c r="A1845" s="3"/>
      <c r="B1845" s="4" t="str">
        <f>VLOOKUP(F1845,decisions3!A:B,2,FALSE)</f>
        <v>no_biology</v>
      </c>
      <c r="C1845" s="3" t="str">
        <f>IF(L1845&gt;0,"EC-side","iPSC-side")</f>
        <v>EC-side</v>
      </c>
      <c r="D1845" s="47"/>
      <c r="E1845" s="4" t="str">
        <f>VLOOKUP(F1845,collapsed3!A:J,10,FALSE)</f>
        <v>redundant</v>
      </c>
      <c r="F1845" s="11" t="s">
        <v>2267</v>
      </c>
      <c r="G1845" s="3" t="s">
        <v>2268</v>
      </c>
      <c r="H1845" s="11">
        <v>9.1289540692191824E-3</v>
      </c>
      <c r="I1845" s="11">
        <v>3.5835533641910867E-2</v>
      </c>
      <c r="J1845" s="11">
        <v>0.38073040072279241</v>
      </c>
      <c r="K1845" s="11">
        <v>0.41799248568721309</v>
      </c>
      <c r="L1845" s="11">
        <v>1.6117449247250151</v>
      </c>
      <c r="M1845" s="11">
        <v>66</v>
      </c>
      <c r="N1845" s="11" t="s">
        <v>13695</v>
      </c>
    </row>
    <row r="1846" spans="1:14" s="11" customFormat="1" ht="32" hidden="1" x14ac:dyDescent="0.2">
      <c r="F1846" s="11" t="s">
        <v>5511</v>
      </c>
      <c r="G1846" s="11" t="s">
        <v>5512</v>
      </c>
      <c r="H1846" s="11">
        <v>0.69279999999999997</v>
      </c>
      <c r="I1846" s="11">
        <v>0.77489205479452061</v>
      </c>
      <c r="J1846" s="11">
        <v>5.2269331749930557E-2</v>
      </c>
      <c r="K1846" s="11">
        <v>0.25086337141479681</v>
      </c>
      <c r="L1846" s="11">
        <v>0.8424117656276795</v>
      </c>
      <c r="M1846" s="11">
        <v>34</v>
      </c>
      <c r="N1846" s="11" t="s">
        <v>14759</v>
      </c>
    </row>
    <row r="1847" spans="1:14" s="11" customFormat="1" ht="112" hidden="1" x14ac:dyDescent="0.2">
      <c r="A1847" s="3"/>
      <c r="B1847" s="4" t="str">
        <f>VLOOKUP(F1847,decisions3!A:B,2,FALSE)</f>
        <v>no_redundant</v>
      </c>
      <c r="C1847" s="3" t="str">
        <f t="shared" ref="C1847:C1848" si="112">IF(L1847&gt;0,"EC-side","iPSC-side")</f>
        <v>EC-side</v>
      </c>
      <c r="D1847" s="47"/>
      <c r="E1847" s="4" t="str">
        <f>VLOOKUP(F1847,collapsed3!A:J,10,FALSE)</f>
        <v>redundant</v>
      </c>
      <c r="F1847" s="11" t="s">
        <v>9304</v>
      </c>
      <c r="G1847" s="3" t="s">
        <v>9305</v>
      </c>
      <c r="H1847" s="11">
        <v>1.4356985726347931E-5</v>
      </c>
      <c r="I1847" s="11">
        <v>2.2794228377609311E-4</v>
      </c>
      <c r="J1847" s="11">
        <v>0.59332547639640509</v>
      </c>
      <c r="K1847" s="11">
        <v>0.33276477913567232</v>
      </c>
      <c r="L1847" s="11">
        <v>1.6099523383558749</v>
      </c>
      <c r="M1847" s="11">
        <v>413</v>
      </c>
      <c r="N1847" s="11" t="s">
        <v>16008</v>
      </c>
    </row>
    <row r="1848" spans="1:14" s="11" customFormat="1" ht="32" hidden="1" x14ac:dyDescent="0.2">
      <c r="A1848" s="3"/>
      <c r="B1848" s="4" t="str">
        <f>VLOOKUP(F1848,decisions3!A:B,2,FALSE)</f>
        <v>no_biology</v>
      </c>
      <c r="C1848" s="3" t="str">
        <f t="shared" si="112"/>
        <v>EC-side</v>
      </c>
      <c r="D1848" s="47"/>
      <c r="E1848" s="4" t="str">
        <f>VLOOKUP(F1848,collapsed3!A:J,10,FALSE)</f>
        <v>redundant</v>
      </c>
      <c r="F1848" s="11" t="s">
        <v>6213</v>
      </c>
      <c r="G1848" s="3" t="s">
        <v>6214</v>
      </c>
      <c r="H1848" s="11">
        <v>2.3482328596520462E-3</v>
      </c>
      <c r="I1848" s="11">
        <v>1.2976867207484911E-2</v>
      </c>
      <c r="J1848" s="11">
        <v>0.43170769580334639</v>
      </c>
      <c r="K1848" s="11">
        <v>0.39293164838374889</v>
      </c>
      <c r="L1848" s="11">
        <v>1.6098693059207749</v>
      </c>
      <c r="M1848" s="11">
        <v>97</v>
      </c>
      <c r="N1848" s="11" t="s">
        <v>14992</v>
      </c>
    </row>
    <row r="1849" spans="1:14" s="11" customFormat="1" ht="48" hidden="1" x14ac:dyDescent="0.2">
      <c r="F1849" s="11" t="s">
        <v>5520</v>
      </c>
      <c r="G1849" s="11" t="s">
        <v>5521</v>
      </c>
      <c r="H1849" s="11">
        <v>8.9208633093525183E-2</v>
      </c>
      <c r="I1849" s="11">
        <v>0.1924979698451843</v>
      </c>
      <c r="J1849" s="11">
        <v>0.17821987495197311</v>
      </c>
      <c r="K1849" s="11">
        <v>0.32032225259407909</v>
      </c>
      <c r="L1849" s="11">
        <v>1.283603355863896</v>
      </c>
      <c r="M1849" s="11">
        <v>83</v>
      </c>
      <c r="N1849" s="11" t="s">
        <v>14762</v>
      </c>
    </row>
    <row r="1850" spans="1:14" s="11" customFormat="1" ht="48" hidden="1" x14ac:dyDescent="0.2">
      <c r="A1850" s="3"/>
      <c r="B1850" s="4" t="str">
        <f>VLOOKUP(F1850,decisions3!A:B,2,FALSE)</f>
        <v>no_biology</v>
      </c>
      <c r="C1850" s="3" t="str">
        <f>IF(L1850&gt;0,"EC-side","iPSC-side")</f>
        <v>EC-side</v>
      </c>
      <c r="D1850" s="47"/>
      <c r="E1850" s="4" t="str">
        <f>VLOOKUP(F1850,collapsed3!A:J,10,FALSE)</f>
        <v>main</v>
      </c>
      <c r="F1850" s="11" t="s">
        <v>590</v>
      </c>
      <c r="G1850" s="3" t="s">
        <v>591</v>
      </c>
      <c r="H1850" s="11">
        <v>1.5334789236138031E-3</v>
      </c>
      <c r="I1850" s="11">
        <v>9.3613872234068786E-3</v>
      </c>
      <c r="J1850" s="11">
        <v>0.45505986738722948</v>
      </c>
      <c r="K1850" s="11">
        <v>0.38218137075812941</v>
      </c>
      <c r="L1850" s="11">
        <v>1.6096406207911289</v>
      </c>
      <c r="M1850" s="11">
        <v>113</v>
      </c>
      <c r="N1850" s="11" t="s">
        <v>13144</v>
      </c>
    </row>
    <row r="1851" spans="1:14" s="11" customFormat="1" ht="32" hidden="1" x14ac:dyDescent="0.2">
      <c r="F1851" s="11" t="s">
        <v>5526</v>
      </c>
      <c r="G1851" s="11" t="s">
        <v>5527</v>
      </c>
      <c r="H1851" s="11">
        <v>0.95114942528735635</v>
      </c>
      <c r="I1851" s="11">
        <v>0.96443775938792475</v>
      </c>
      <c r="J1851" s="11">
        <v>6.4940768461289877E-2</v>
      </c>
      <c r="K1851" s="11">
        <v>-0.17223512123044851</v>
      </c>
      <c r="L1851" s="11">
        <v>-0.6841948378100513</v>
      </c>
      <c r="M1851" s="11">
        <v>47</v>
      </c>
      <c r="N1851" s="11" t="s">
        <v>14764</v>
      </c>
    </row>
    <row r="1852" spans="1:14" s="11" customFormat="1" ht="16" hidden="1" x14ac:dyDescent="0.2">
      <c r="F1852" s="11" t="s">
        <v>5529</v>
      </c>
      <c r="G1852" s="11" t="s">
        <v>5530</v>
      </c>
      <c r="H1852" s="11">
        <v>0.59036144578313254</v>
      </c>
      <c r="I1852" s="11">
        <v>0.70037067995921209</v>
      </c>
      <c r="J1852" s="11">
        <v>8.0202344469814432E-2</v>
      </c>
      <c r="K1852" s="11">
        <v>-0.30672980101476938</v>
      </c>
      <c r="L1852" s="11">
        <v>-0.9083638626561874</v>
      </c>
      <c r="M1852" s="11">
        <v>16</v>
      </c>
      <c r="N1852" s="11" t="s">
        <v>14639</v>
      </c>
    </row>
    <row r="1853" spans="1:14" s="11" customFormat="1" ht="48" hidden="1" x14ac:dyDescent="0.2">
      <c r="F1853" s="11" t="s">
        <v>5532</v>
      </c>
      <c r="G1853" s="11" t="s">
        <v>5533</v>
      </c>
      <c r="H1853" s="11">
        <v>1.8999471507929001E-2</v>
      </c>
      <c r="I1853" s="11">
        <v>6.1437894994946667E-2</v>
      </c>
      <c r="J1853" s="11">
        <v>0.35248785758361922</v>
      </c>
      <c r="K1853" s="11">
        <v>0.38916337532697182</v>
      </c>
      <c r="L1853" s="11">
        <v>1.5109991921168029</v>
      </c>
      <c r="M1853" s="11">
        <v>70</v>
      </c>
      <c r="N1853" s="11" t="s">
        <v>14765</v>
      </c>
    </row>
    <row r="1854" spans="1:14" s="11" customFormat="1" ht="32" hidden="1" x14ac:dyDescent="0.2">
      <c r="A1854" s="3"/>
      <c r="B1854" s="4" t="str">
        <f>VLOOKUP(F1854,decisions3!A:B,2,FALSE)</f>
        <v>no_biology</v>
      </c>
      <c r="C1854" s="3" t="str">
        <f>IF(L1854&gt;0,"EC-side","iPSC-side")</f>
        <v>EC-side</v>
      </c>
      <c r="D1854" s="47"/>
      <c r="E1854" s="4" t="str">
        <f>VLOOKUP(F1854,collapsed3!A:J,10,FALSE)</f>
        <v>redundant</v>
      </c>
      <c r="F1854" s="11" t="s">
        <v>2725</v>
      </c>
      <c r="G1854" s="3" t="s">
        <v>2726</v>
      </c>
      <c r="H1854" s="11">
        <v>9.6646912366008253E-3</v>
      </c>
      <c r="I1854" s="11">
        <v>3.7354889442293843E-2</v>
      </c>
      <c r="J1854" s="11">
        <v>0.38073040072279241</v>
      </c>
      <c r="K1854" s="11">
        <v>0.48986135661246522</v>
      </c>
      <c r="L1854" s="11">
        <v>1.609423768557374</v>
      </c>
      <c r="M1854" s="11">
        <v>32</v>
      </c>
      <c r="N1854" s="11" t="s">
        <v>13846</v>
      </c>
    </row>
    <row r="1855" spans="1:14" s="11" customFormat="1" ht="32" hidden="1" x14ac:dyDescent="0.2">
      <c r="F1855" s="11" t="s">
        <v>5538</v>
      </c>
      <c r="G1855" s="11" t="s">
        <v>5539</v>
      </c>
      <c r="H1855" s="11">
        <v>0.1033333333333333</v>
      </c>
      <c r="I1855" s="11">
        <v>0.21332911925832279</v>
      </c>
      <c r="J1855" s="11">
        <v>0.17821987495197311</v>
      </c>
      <c r="K1855" s="11">
        <v>0.4619456199501929</v>
      </c>
      <c r="L1855" s="11">
        <v>1.377136401795146</v>
      </c>
      <c r="M1855" s="11">
        <v>21</v>
      </c>
      <c r="N1855" s="11" t="s">
        <v>14767</v>
      </c>
    </row>
    <row r="1856" spans="1:14" s="11" customFormat="1" ht="32" hidden="1" x14ac:dyDescent="0.2">
      <c r="F1856" s="11" t="s">
        <v>5541</v>
      </c>
      <c r="G1856" s="11" t="s">
        <v>5542</v>
      </c>
      <c r="H1856" s="11">
        <v>4.6698872785829307E-2</v>
      </c>
      <c r="I1856" s="11">
        <v>0.1209504508473581</v>
      </c>
      <c r="J1856" s="11">
        <v>0.26635065708852562</v>
      </c>
      <c r="K1856" s="11">
        <v>0.47094824392050161</v>
      </c>
      <c r="L1856" s="11">
        <v>1.5001573842293201</v>
      </c>
      <c r="M1856" s="11">
        <v>28</v>
      </c>
      <c r="N1856" s="11" t="s">
        <v>14768</v>
      </c>
    </row>
    <row r="1857" spans="1:14" s="11" customFormat="1" ht="32" hidden="1" x14ac:dyDescent="0.2">
      <c r="A1857" s="3"/>
      <c r="B1857" s="4" t="str">
        <f>VLOOKUP(F1857,decisions3!A:B,2,FALSE)</f>
        <v>no_biology</v>
      </c>
      <c r="C1857" s="3" t="str">
        <f>IF(L1857&gt;0,"EC-side","iPSC-side")</f>
        <v>EC-side</v>
      </c>
      <c r="D1857" s="47"/>
      <c r="E1857" s="4" t="str">
        <f>VLOOKUP(F1857,collapsed3!A:J,10,FALSE)</f>
        <v>redundant</v>
      </c>
      <c r="F1857" s="11" t="s">
        <v>2947</v>
      </c>
      <c r="G1857" s="3" t="s">
        <v>2948</v>
      </c>
      <c r="H1857" s="11">
        <v>5.1529518332935342E-3</v>
      </c>
      <c r="I1857" s="11">
        <v>2.3633763692910151E-2</v>
      </c>
      <c r="J1857" s="11">
        <v>0.40701791892395389</v>
      </c>
      <c r="K1857" s="11">
        <v>0.42320252404742909</v>
      </c>
      <c r="L1857" s="11">
        <v>1.6086363168135791</v>
      </c>
      <c r="M1857" s="11">
        <v>63</v>
      </c>
      <c r="N1857" s="11" t="s">
        <v>13919</v>
      </c>
    </row>
    <row r="1858" spans="1:14" s="11" customFormat="1" ht="32" hidden="1" x14ac:dyDescent="0.2">
      <c r="F1858" s="11" t="s">
        <v>5547</v>
      </c>
      <c r="G1858" s="11" t="s">
        <v>5548</v>
      </c>
      <c r="H1858" s="11">
        <v>0.72596153846153844</v>
      </c>
      <c r="I1858" s="11">
        <v>0.80046940736508598</v>
      </c>
      <c r="J1858" s="11">
        <v>6.944814420031753E-2</v>
      </c>
      <c r="K1858" s="11">
        <v>-0.26210823342226741</v>
      </c>
      <c r="L1858" s="11">
        <v>-0.81412776164731726</v>
      </c>
      <c r="M1858" s="11">
        <v>19</v>
      </c>
      <c r="N1858" s="11" t="s">
        <v>14770</v>
      </c>
    </row>
    <row r="1859" spans="1:14" s="11" customFormat="1" ht="112" hidden="1" x14ac:dyDescent="0.2">
      <c r="A1859" s="3"/>
      <c r="B1859" s="4" t="str">
        <f>VLOOKUP(F1859,decisions3!A:B,2,FALSE)</f>
        <v>no_redundant</v>
      </c>
      <c r="C1859" s="3" t="str">
        <f>IF(L1859&gt;0,"EC-side","iPSC-side")</f>
        <v>EC-side</v>
      </c>
      <c r="D1859" s="47"/>
      <c r="E1859" s="4" t="str">
        <f>VLOOKUP(F1859,collapsed3!A:J,10,FALSE)</f>
        <v>redundant</v>
      </c>
      <c r="F1859" s="11" t="s">
        <v>6321</v>
      </c>
      <c r="G1859" s="3" t="s">
        <v>6322</v>
      </c>
      <c r="H1859" s="11">
        <v>2.620598792883815E-5</v>
      </c>
      <c r="I1859" s="11">
        <v>3.7538928322625181E-4</v>
      </c>
      <c r="J1859" s="11">
        <v>0.57561026107112856</v>
      </c>
      <c r="K1859" s="11">
        <v>0.33802090882298941</v>
      </c>
      <c r="L1859" s="11">
        <v>1.6075587023062961</v>
      </c>
      <c r="M1859" s="11">
        <v>334</v>
      </c>
      <c r="N1859" s="11" t="s">
        <v>15028</v>
      </c>
    </row>
    <row r="1860" spans="1:14" s="11" customFormat="1" ht="32" hidden="1" x14ac:dyDescent="0.2">
      <c r="F1860" s="11" t="s">
        <v>5553</v>
      </c>
      <c r="G1860" s="11" t="s">
        <v>5554</v>
      </c>
      <c r="H1860" s="11">
        <v>3.0521491360125861E-2</v>
      </c>
      <c r="I1860" s="11">
        <v>8.7600710465238152E-2</v>
      </c>
      <c r="J1860" s="11">
        <v>0.35248785758361922</v>
      </c>
      <c r="K1860" s="11">
        <v>0.398879809650313</v>
      </c>
      <c r="L1860" s="11">
        <v>1.4636506372464351</v>
      </c>
      <c r="M1860" s="11">
        <v>52</v>
      </c>
      <c r="N1860" s="11" t="s">
        <v>14772</v>
      </c>
    </row>
    <row r="1861" spans="1:14" s="11" customFormat="1" ht="32" hidden="1" x14ac:dyDescent="0.2">
      <c r="F1861" s="11" t="s">
        <v>5556</v>
      </c>
      <c r="G1861" s="11" t="s">
        <v>5557</v>
      </c>
      <c r="H1861" s="11">
        <v>0.36607142857142849</v>
      </c>
      <c r="I1861" s="11">
        <v>0.51580178299155643</v>
      </c>
      <c r="J1861" s="11">
        <v>7.9985880149994609E-2</v>
      </c>
      <c r="K1861" s="11">
        <v>0.27999288005083711</v>
      </c>
      <c r="L1861" s="11">
        <v>1.06428173204498</v>
      </c>
      <c r="M1861" s="11">
        <v>63</v>
      </c>
      <c r="N1861" s="11" t="s">
        <v>14773</v>
      </c>
    </row>
    <row r="1862" spans="1:14" s="11" customFormat="1" ht="32" hidden="1" x14ac:dyDescent="0.2">
      <c r="A1862" s="3"/>
      <c r="B1862" s="4" t="str">
        <f>VLOOKUP(F1862,decisions3!A:B,2,FALSE)</f>
        <v>no_biology</v>
      </c>
      <c r="C1862" s="3" t="str">
        <f>IF(L1862&gt;0,"EC-side","iPSC-side")</f>
        <v>EC-side</v>
      </c>
      <c r="D1862" s="47"/>
      <c r="E1862" s="4" t="str">
        <f>VLOOKUP(F1862,collapsed3!A:J,10,FALSE)</f>
        <v>redundant</v>
      </c>
      <c r="F1862" s="11" t="s">
        <v>1169</v>
      </c>
      <c r="G1862" s="3" t="s">
        <v>1170</v>
      </c>
      <c r="H1862" s="11">
        <v>1.220557237792203E-2</v>
      </c>
      <c r="I1862" s="11">
        <v>4.4341934801216197E-2</v>
      </c>
      <c r="J1862" s="11">
        <v>0.38073040072279241</v>
      </c>
      <c r="K1862" s="11">
        <v>0.49299128405749021</v>
      </c>
      <c r="L1862" s="11">
        <v>1.607020315196003</v>
      </c>
      <c r="M1862" s="11">
        <v>31</v>
      </c>
      <c r="N1862" s="11" t="s">
        <v>13334</v>
      </c>
    </row>
    <row r="1863" spans="1:14" s="11" customFormat="1" ht="32" hidden="1" x14ac:dyDescent="0.2">
      <c r="F1863" s="11" t="s">
        <v>5562</v>
      </c>
      <c r="G1863" s="11" t="s">
        <v>5563</v>
      </c>
      <c r="H1863" s="11">
        <v>3.0112633049883888E-2</v>
      </c>
      <c r="I1863" s="11">
        <v>8.6879734576785148E-2</v>
      </c>
      <c r="J1863" s="11">
        <v>0.35248785758361922</v>
      </c>
      <c r="K1863" s="11">
        <v>0.36691108095561009</v>
      </c>
      <c r="L1863" s="11">
        <v>1.4521294689784101</v>
      </c>
      <c r="M1863" s="11">
        <v>76</v>
      </c>
      <c r="N1863" s="11" t="s">
        <v>14775</v>
      </c>
    </row>
    <row r="1864" spans="1:14" s="11" customFormat="1" ht="32" hidden="1" x14ac:dyDescent="0.2">
      <c r="F1864" s="11" t="s">
        <v>5565</v>
      </c>
      <c r="G1864" s="11" t="s">
        <v>5566</v>
      </c>
      <c r="H1864" s="11">
        <v>0.32300884955752213</v>
      </c>
      <c r="I1864" s="11">
        <v>0.47370763477991351</v>
      </c>
      <c r="J1864" s="11">
        <v>8.6286562626724461E-2</v>
      </c>
      <c r="K1864" s="11">
        <v>0.28650350061433189</v>
      </c>
      <c r="L1864" s="11">
        <v>1.093347881812375</v>
      </c>
      <c r="M1864" s="11">
        <v>64</v>
      </c>
      <c r="N1864" s="11" t="s">
        <v>14776</v>
      </c>
    </row>
    <row r="1865" spans="1:14" s="11" customFormat="1" ht="32" hidden="1" x14ac:dyDescent="0.2">
      <c r="F1865" s="11" t="s">
        <v>5568</v>
      </c>
      <c r="G1865" s="11" t="s">
        <v>5569</v>
      </c>
      <c r="H1865" s="11">
        <v>9.8958333333333329E-2</v>
      </c>
      <c r="I1865" s="11">
        <v>0.20765571137520289</v>
      </c>
      <c r="J1865" s="11">
        <v>0.18643255843407519</v>
      </c>
      <c r="K1865" s="11">
        <v>0.52223418897166718</v>
      </c>
      <c r="L1865" s="11">
        <v>1.4105667535924611</v>
      </c>
      <c r="M1865" s="11">
        <v>15</v>
      </c>
      <c r="N1865" s="11" t="s">
        <v>14777</v>
      </c>
    </row>
    <row r="1866" spans="1:14" s="11" customFormat="1" ht="32" hidden="1" x14ac:dyDescent="0.2">
      <c r="A1866" s="3"/>
      <c r="B1866" s="4" t="str">
        <f>VLOOKUP(F1866,decisions3!A:B,2,FALSE)</f>
        <v>no_biology</v>
      </c>
      <c r="C1866" s="3" t="str">
        <f>IF(L1866&gt;0,"EC-side","iPSC-side")</f>
        <v>EC-side</v>
      </c>
      <c r="D1866" s="47"/>
      <c r="E1866" s="4" t="str">
        <f>VLOOKUP(F1866,collapsed3!A:J,10,FALSE)</f>
        <v>redundant</v>
      </c>
      <c r="F1866" s="11" t="s">
        <v>6575</v>
      </c>
      <c r="G1866" s="3" t="s">
        <v>6576</v>
      </c>
      <c r="H1866" s="11">
        <v>5.3547889909082618E-3</v>
      </c>
      <c r="I1866" s="11">
        <v>2.4290139251182959E-2</v>
      </c>
      <c r="J1866" s="11">
        <v>0.40701791892395389</v>
      </c>
      <c r="K1866" s="11">
        <v>0.40120859574030249</v>
      </c>
      <c r="L1866" s="11">
        <v>1.6047208646311379</v>
      </c>
      <c r="M1866" s="11">
        <v>81</v>
      </c>
      <c r="N1866" s="11" t="s">
        <v>15108</v>
      </c>
    </row>
    <row r="1867" spans="1:14" s="11" customFormat="1" ht="32" hidden="1" x14ac:dyDescent="0.2">
      <c r="F1867" s="11" t="s">
        <v>5574</v>
      </c>
      <c r="G1867" s="11" t="s">
        <v>5575</v>
      </c>
      <c r="H1867" s="11">
        <v>7.3654390934844188E-2</v>
      </c>
      <c r="I1867" s="11">
        <v>0.16616167326172979</v>
      </c>
      <c r="J1867" s="11">
        <v>0.1957890021489494</v>
      </c>
      <c r="K1867" s="11">
        <v>0.33040928229357402</v>
      </c>
      <c r="L1867" s="11">
        <v>1.3310932844168191</v>
      </c>
      <c r="M1867" s="11">
        <v>86</v>
      </c>
      <c r="N1867" s="11" t="s">
        <v>14779</v>
      </c>
    </row>
    <row r="1868" spans="1:14" s="11" customFormat="1" ht="32" hidden="1" x14ac:dyDescent="0.2">
      <c r="F1868" s="11" t="s">
        <v>5577</v>
      </c>
      <c r="G1868" s="11" t="s">
        <v>5578</v>
      </c>
      <c r="H1868" s="11">
        <v>1.7393579225104781E-2</v>
      </c>
      <c r="I1868" s="11">
        <v>5.749739853157107E-2</v>
      </c>
      <c r="J1868" s="11">
        <v>0.35248785758361922</v>
      </c>
      <c r="K1868" s="11">
        <v>0.42555012074399512</v>
      </c>
      <c r="L1868" s="11">
        <v>1.541653498792267</v>
      </c>
      <c r="M1868" s="11">
        <v>49</v>
      </c>
      <c r="N1868" s="11" t="s">
        <v>14780</v>
      </c>
    </row>
    <row r="1869" spans="1:14" s="11" customFormat="1" ht="48" hidden="1" x14ac:dyDescent="0.2">
      <c r="A1869" s="3"/>
      <c r="B1869" s="4" t="str">
        <f>VLOOKUP(F1869,decisions3!A:B,2,FALSE)</f>
        <v>no_biology</v>
      </c>
      <c r="C1869" s="3" t="str">
        <f>IF(L1869&gt;0,"EC-side","iPSC-side")</f>
        <v>EC-side</v>
      </c>
      <c r="D1869" s="47"/>
      <c r="E1869" s="4" t="str">
        <f>VLOOKUP(F1869,collapsed3!A:J,10,FALSE)</f>
        <v>redundant</v>
      </c>
      <c r="F1869" s="11" t="s">
        <v>7863</v>
      </c>
      <c r="G1869" s="3" t="s">
        <v>7864</v>
      </c>
      <c r="H1869" s="11">
        <v>2.4678427873411611E-3</v>
      </c>
      <c r="I1869" s="11">
        <v>1.3518344633728519E-2</v>
      </c>
      <c r="J1869" s="11">
        <v>0.43170769580334639</v>
      </c>
      <c r="K1869" s="11">
        <v>0.38557733698926039</v>
      </c>
      <c r="L1869" s="11">
        <v>1.6046136484933939</v>
      </c>
      <c r="M1869" s="11">
        <v>105</v>
      </c>
      <c r="N1869" s="11" t="s">
        <v>15531</v>
      </c>
    </row>
    <row r="1870" spans="1:14" s="11" customFormat="1" ht="32" hidden="1" x14ac:dyDescent="0.2">
      <c r="F1870" s="11" t="s">
        <v>5583</v>
      </c>
      <c r="G1870" s="11" t="s">
        <v>5584</v>
      </c>
      <c r="H1870" s="11">
        <v>0.33333333333333331</v>
      </c>
      <c r="I1870" s="11">
        <v>0.48385185185185181</v>
      </c>
      <c r="J1870" s="11">
        <v>9.3746542249171866E-2</v>
      </c>
      <c r="K1870" s="11">
        <v>0.41421908680872388</v>
      </c>
      <c r="L1870" s="11">
        <v>1.118815437392811</v>
      </c>
      <c r="M1870" s="11">
        <v>15</v>
      </c>
      <c r="N1870" s="11" t="s">
        <v>14782</v>
      </c>
    </row>
    <row r="1871" spans="1:14" s="11" customFormat="1" ht="32" hidden="1" x14ac:dyDescent="0.2">
      <c r="F1871" s="11" t="s">
        <v>5586</v>
      </c>
      <c r="G1871" s="11" t="s">
        <v>5587</v>
      </c>
      <c r="H1871" s="11">
        <v>0.2563739376770538</v>
      </c>
      <c r="I1871" s="11">
        <v>0.40480881463935792</v>
      </c>
      <c r="J1871" s="11">
        <v>9.7215080884646629E-2</v>
      </c>
      <c r="K1871" s="11">
        <v>0.27903115768411091</v>
      </c>
      <c r="L1871" s="11">
        <v>1.1241103686861951</v>
      </c>
      <c r="M1871" s="11">
        <v>86</v>
      </c>
      <c r="N1871" s="11" t="s">
        <v>14783</v>
      </c>
    </row>
    <row r="1872" spans="1:14" s="11" customFormat="1" ht="80" hidden="1" x14ac:dyDescent="0.2">
      <c r="A1872" s="3"/>
      <c r="B1872" s="4" t="str">
        <f>VLOOKUP(F1872,decisions3!A:B,2,FALSE)</f>
        <v>no_biology</v>
      </c>
      <c r="C1872" s="3" t="str">
        <f>IF(L1872&gt;0,"EC-side","iPSC-side")</f>
        <v>EC-side</v>
      </c>
      <c r="D1872" s="47"/>
      <c r="E1872" s="4" t="str">
        <f>VLOOKUP(F1872,collapsed3!A:J,10,FALSE)</f>
        <v>main</v>
      </c>
      <c r="F1872" s="11" t="s">
        <v>7935</v>
      </c>
      <c r="G1872" s="3" t="s">
        <v>7936</v>
      </c>
      <c r="H1872" s="11">
        <v>7.3557051228625875E-5</v>
      </c>
      <c r="I1872" s="11">
        <v>8.3999066193248993E-4</v>
      </c>
      <c r="J1872" s="11">
        <v>0.53843409630991623</v>
      </c>
      <c r="K1872" s="11">
        <v>0.33802172196015862</v>
      </c>
      <c r="L1872" s="11">
        <v>1.6044233105263059</v>
      </c>
      <c r="M1872" s="11">
        <v>312</v>
      </c>
      <c r="N1872" s="11" t="s">
        <v>15554</v>
      </c>
    </row>
    <row r="1873" spans="1:14" s="11" customFormat="1" ht="32" hidden="1" x14ac:dyDescent="0.2">
      <c r="F1873" s="11" t="s">
        <v>5592</v>
      </c>
      <c r="G1873" s="11" t="s">
        <v>5593</v>
      </c>
      <c r="H1873" s="11">
        <v>0.16714285714285709</v>
      </c>
      <c r="I1873" s="11">
        <v>0.29957105473773188</v>
      </c>
      <c r="J1873" s="11">
        <v>0.1256399213098405</v>
      </c>
      <c r="K1873" s="11">
        <v>0.30233190159373818</v>
      </c>
      <c r="L1873" s="11">
        <v>1.207561793371229</v>
      </c>
      <c r="M1873" s="11">
        <v>80</v>
      </c>
      <c r="N1873" s="11" t="s">
        <v>14785</v>
      </c>
    </row>
    <row r="1874" spans="1:14" s="11" customFormat="1" ht="32" hidden="1" x14ac:dyDescent="0.2">
      <c r="A1874" s="3"/>
      <c r="B1874" s="4" t="str">
        <f>VLOOKUP(F1874,decisions3!A:B,2,FALSE)</f>
        <v>no_biology</v>
      </c>
      <c r="C1874" s="3" t="str">
        <f t="shared" ref="C1874:C1875" si="113">IF(L1874&gt;0,"EC-side","iPSC-side")</f>
        <v>EC-side</v>
      </c>
      <c r="D1874" s="47"/>
      <c r="E1874" s="4" t="str">
        <f>VLOOKUP(F1874,collapsed3!A:J,10,FALSE)</f>
        <v>redundant</v>
      </c>
      <c r="F1874" s="11" t="s">
        <v>7792</v>
      </c>
      <c r="G1874" s="3" t="s">
        <v>7793</v>
      </c>
      <c r="H1874" s="11">
        <v>9.8301065808192242E-3</v>
      </c>
      <c r="I1874" s="11">
        <v>3.7859820864334419E-2</v>
      </c>
      <c r="J1874" s="11">
        <v>0.38073040072279241</v>
      </c>
      <c r="K1874" s="11">
        <v>0.44438319678470078</v>
      </c>
      <c r="L1874" s="11">
        <v>1.604020438555535</v>
      </c>
      <c r="M1874" s="11">
        <v>48</v>
      </c>
      <c r="N1874" s="11" t="s">
        <v>15507</v>
      </c>
    </row>
    <row r="1875" spans="1:14" s="11" customFormat="1" ht="96" hidden="1" x14ac:dyDescent="0.2">
      <c r="A1875" s="3"/>
      <c r="B1875" s="4" t="str">
        <f>VLOOKUP(F1875,decisions3!A:B,2,FALSE)</f>
        <v>no_biology</v>
      </c>
      <c r="C1875" s="3" t="str">
        <f t="shared" si="113"/>
        <v>EC-side</v>
      </c>
      <c r="D1875" s="47"/>
      <c r="E1875" s="4" t="str">
        <f>VLOOKUP(F1875,collapsed3!A:J,10,FALSE)</f>
        <v>redundant</v>
      </c>
      <c r="F1875" s="11" t="s">
        <v>6354</v>
      </c>
      <c r="G1875" s="3" t="s">
        <v>6355</v>
      </c>
      <c r="H1875" s="11">
        <v>8.4412513577941023E-6</v>
      </c>
      <c r="I1875" s="11">
        <v>1.4664429220508259E-4</v>
      </c>
      <c r="J1875" s="11">
        <v>0.59332547639640509</v>
      </c>
      <c r="K1875" s="11">
        <v>0.33139449795370418</v>
      </c>
      <c r="L1875" s="11">
        <v>1.6038262604067679</v>
      </c>
      <c r="M1875" s="11">
        <v>421</v>
      </c>
      <c r="N1875" s="11" t="s">
        <v>15038</v>
      </c>
    </row>
    <row r="1876" spans="1:14" s="11" customFormat="1" ht="16" hidden="1" x14ac:dyDescent="0.2">
      <c r="F1876" s="11" t="s">
        <v>5601</v>
      </c>
      <c r="G1876" s="11" t="s">
        <v>5602</v>
      </c>
      <c r="H1876" s="11">
        <v>0.37873754152823919</v>
      </c>
      <c r="I1876" s="11">
        <v>0.52524705334659405</v>
      </c>
      <c r="J1876" s="11">
        <v>8.4074557791072341E-2</v>
      </c>
      <c r="K1876" s="11">
        <v>0.35525697576248122</v>
      </c>
      <c r="L1876" s="11">
        <v>1.0784715998431029</v>
      </c>
      <c r="M1876" s="11">
        <v>22</v>
      </c>
      <c r="N1876" s="11" t="s">
        <v>14788</v>
      </c>
    </row>
    <row r="1877" spans="1:14" s="11" customFormat="1" ht="32" hidden="1" x14ac:dyDescent="0.2">
      <c r="F1877" s="11" t="s">
        <v>5604</v>
      </c>
      <c r="G1877" s="11" t="s">
        <v>5605</v>
      </c>
      <c r="H1877" s="11">
        <v>0.37820512820512819</v>
      </c>
      <c r="I1877" s="11">
        <v>0.52524705334659405</v>
      </c>
      <c r="J1877" s="11">
        <v>8.2205492041586933E-2</v>
      </c>
      <c r="K1877" s="11">
        <v>0.32212257924681431</v>
      </c>
      <c r="L1877" s="11">
        <v>1.07135862864759</v>
      </c>
      <c r="M1877" s="11">
        <v>33</v>
      </c>
      <c r="N1877" s="11" t="s">
        <v>14789</v>
      </c>
    </row>
    <row r="1878" spans="1:14" s="11" customFormat="1" ht="32" hidden="1" x14ac:dyDescent="0.2">
      <c r="F1878" s="11" t="s">
        <v>5607</v>
      </c>
      <c r="G1878" s="11" t="s">
        <v>5608</v>
      </c>
      <c r="H1878" s="11">
        <v>0.52658662092624353</v>
      </c>
      <c r="I1878" s="11">
        <v>0.6485390623792362</v>
      </c>
      <c r="J1878" s="11">
        <v>6.8632563183672585E-2</v>
      </c>
      <c r="K1878" s="11">
        <v>0.33527469935706611</v>
      </c>
      <c r="L1878" s="11">
        <v>0.9351114927448948</v>
      </c>
      <c r="M1878" s="11">
        <v>17</v>
      </c>
      <c r="N1878" s="11" t="s">
        <v>14790</v>
      </c>
    </row>
    <row r="1879" spans="1:14" s="11" customFormat="1" ht="32" hidden="1" x14ac:dyDescent="0.2">
      <c r="F1879" s="11" t="s">
        <v>5610</v>
      </c>
      <c r="G1879" s="11" t="s">
        <v>5611</v>
      </c>
      <c r="H1879" s="11">
        <v>0.62168674698795179</v>
      </c>
      <c r="I1879" s="11">
        <v>0.72373849921673317</v>
      </c>
      <c r="J1879" s="11">
        <v>7.7476754784857771E-2</v>
      </c>
      <c r="K1879" s="11">
        <v>-0.30198265945796599</v>
      </c>
      <c r="L1879" s="11">
        <v>-0.89430545741858869</v>
      </c>
      <c r="M1879" s="11">
        <v>16</v>
      </c>
      <c r="N1879" s="11" t="s">
        <v>14791</v>
      </c>
    </row>
    <row r="1880" spans="1:14" s="11" customFormat="1" ht="32" hidden="1" x14ac:dyDescent="0.2">
      <c r="F1880" s="11" t="s">
        <v>5613</v>
      </c>
      <c r="G1880" s="11" t="s">
        <v>5614</v>
      </c>
      <c r="H1880" s="11">
        <v>0.58904109589041098</v>
      </c>
      <c r="I1880" s="11">
        <v>0.69960274186010285</v>
      </c>
      <c r="J1880" s="11">
        <v>8.7309825763793092E-2</v>
      </c>
      <c r="K1880" s="11">
        <v>-0.26220222252060771</v>
      </c>
      <c r="L1880" s="11">
        <v>-0.91497934801875069</v>
      </c>
      <c r="M1880" s="11">
        <v>29</v>
      </c>
      <c r="N1880" s="11" t="s">
        <v>14792</v>
      </c>
    </row>
    <row r="1881" spans="1:14" s="11" customFormat="1" ht="32" hidden="1" x14ac:dyDescent="0.2">
      <c r="A1881" s="3"/>
      <c r="B1881" s="4" t="str">
        <f>VLOOKUP(F1881,decisions3!A:B,2,FALSE)</f>
        <v>no_redundant</v>
      </c>
      <c r="C1881" s="3" t="str">
        <f>IF(L1881&gt;0,"EC-side","iPSC-side")</f>
        <v>EC-side</v>
      </c>
      <c r="D1881" s="47"/>
      <c r="E1881" s="4" t="str">
        <f>VLOOKUP(F1881,collapsed3!A:J,10,FALSE)</f>
        <v>redundant</v>
      </c>
      <c r="F1881" s="11" t="s">
        <v>4300</v>
      </c>
      <c r="G1881" s="3" t="s">
        <v>4301</v>
      </c>
      <c r="H1881" s="11">
        <v>1.220557237792203E-2</v>
      </c>
      <c r="I1881" s="11">
        <v>4.4341934801216197E-2</v>
      </c>
      <c r="J1881" s="11">
        <v>0.38073040072279241</v>
      </c>
      <c r="K1881" s="11">
        <v>0.49200389368179459</v>
      </c>
      <c r="L1881" s="11">
        <v>1.603801685487761</v>
      </c>
      <c r="M1881" s="11">
        <v>31</v>
      </c>
      <c r="N1881" s="11" t="s">
        <v>14366</v>
      </c>
    </row>
    <row r="1882" spans="1:14" s="11" customFormat="1" ht="32" hidden="1" x14ac:dyDescent="0.2">
      <c r="F1882" s="11" t="s">
        <v>5619</v>
      </c>
      <c r="G1882" s="11" t="s">
        <v>5620</v>
      </c>
      <c r="H1882" s="11">
        <v>0.34423407917383819</v>
      </c>
      <c r="I1882" s="11">
        <v>0.49495469522240532</v>
      </c>
      <c r="J1882" s="11">
        <v>9.1392432594376835E-2</v>
      </c>
      <c r="K1882" s="11">
        <v>0.38764857301321698</v>
      </c>
      <c r="L1882" s="11">
        <v>1.0956768326261961</v>
      </c>
      <c r="M1882" s="11">
        <v>18</v>
      </c>
      <c r="N1882" s="11" t="s">
        <v>14794</v>
      </c>
    </row>
    <row r="1883" spans="1:14" s="11" customFormat="1" ht="32" hidden="1" x14ac:dyDescent="0.2">
      <c r="F1883" s="11" t="s">
        <v>5622</v>
      </c>
      <c r="G1883" s="11" t="s">
        <v>5623</v>
      </c>
      <c r="H1883" s="11">
        <v>0.68336025848142168</v>
      </c>
      <c r="I1883" s="11">
        <v>0.76880971553576405</v>
      </c>
      <c r="J1883" s="11">
        <v>5.3347785067549031E-2</v>
      </c>
      <c r="K1883" s="11">
        <v>0.25995960570505822</v>
      </c>
      <c r="L1883" s="11">
        <v>0.84739909407739977</v>
      </c>
      <c r="M1883" s="11">
        <v>31</v>
      </c>
      <c r="N1883" s="11" t="s">
        <v>14795</v>
      </c>
    </row>
    <row r="1884" spans="1:14" s="11" customFormat="1" ht="32" hidden="1" x14ac:dyDescent="0.2">
      <c r="F1884" s="11" t="s">
        <v>5624</v>
      </c>
      <c r="G1884" s="11" t="s">
        <v>5625</v>
      </c>
      <c r="H1884" s="11">
        <v>9.8591549295774641E-2</v>
      </c>
      <c r="I1884" s="11">
        <v>0.20734063103670311</v>
      </c>
      <c r="J1884" s="11">
        <v>0.21925034670375521</v>
      </c>
      <c r="K1884" s="11">
        <v>-0.4773180196824916</v>
      </c>
      <c r="L1884" s="11">
        <v>-1.379737933584958</v>
      </c>
      <c r="M1884" s="11">
        <v>15</v>
      </c>
      <c r="N1884" s="11" t="s">
        <v>14796</v>
      </c>
    </row>
    <row r="1885" spans="1:14" s="11" customFormat="1" ht="48" hidden="1" x14ac:dyDescent="0.2">
      <c r="F1885" s="11" t="s">
        <v>5627</v>
      </c>
      <c r="G1885" s="11" t="s">
        <v>5628</v>
      </c>
      <c r="H1885" s="11">
        <v>0.46545454545454551</v>
      </c>
      <c r="I1885" s="11">
        <v>0.60085950413223144</v>
      </c>
      <c r="J1885" s="11">
        <v>0.1193484405910155</v>
      </c>
      <c r="K1885" s="11">
        <v>-0.2110308784202144</v>
      </c>
      <c r="L1885" s="11">
        <v>-0.99892150313136396</v>
      </c>
      <c r="M1885" s="11">
        <v>106</v>
      </c>
      <c r="N1885" s="11" t="s">
        <v>14797</v>
      </c>
    </row>
    <row r="1886" spans="1:14" s="11" customFormat="1" ht="32" hidden="1" x14ac:dyDescent="0.2">
      <c r="F1886" s="11" t="s">
        <v>5630</v>
      </c>
      <c r="G1886" s="11" t="s">
        <v>5631</v>
      </c>
      <c r="H1886" s="11">
        <v>9.8360655737704916E-2</v>
      </c>
      <c r="I1886" s="11">
        <v>0.20734063103670311</v>
      </c>
      <c r="J1886" s="11">
        <v>0.26166352171157309</v>
      </c>
      <c r="K1886" s="11">
        <v>-0.28600138956192112</v>
      </c>
      <c r="L1886" s="11">
        <v>-1.2750929806375191</v>
      </c>
      <c r="M1886" s="11">
        <v>78</v>
      </c>
      <c r="N1886" s="11" t="s">
        <v>14798</v>
      </c>
    </row>
    <row r="1887" spans="1:14" s="11" customFormat="1" ht="32" hidden="1" x14ac:dyDescent="0.2">
      <c r="F1887" s="11" t="s">
        <v>5633</v>
      </c>
      <c r="G1887" s="11" t="s">
        <v>5634</v>
      </c>
      <c r="H1887" s="11">
        <v>0.82767624020887731</v>
      </c>
      <c r="I1887" s="11">
        <v>0.87087326047751079</v>
      </c>
      <c r="J1887" s="11">
        <v>6.7051257982946671E-2</v>
      </c>
      <c r="K1887" s="11">
        <v>-0.21328876417205991</v>
      </c>
      <c r="L1887" s="11">
        <v>-0.76349951584946352</v>
      </c>
      <c r="M1887" s="11">
        <v>31</v>
      </c>
      <c r="N1887" s="11" t="s">
        <v>14799</v>
      </c>
    </row>
    <row r="1888" spans="1:14" s="11" customFormat="1" ht="32" hidden="1" x14ac:dyDescent="0.2">
      <c r="F1888" s="11" t="s">
        <v>5636</v>
      </c>
      <c r="G1888" s="11" t="s">
        <v>5637</v>
      </c>
      <c r="H1888" s="11">
        <v>0.27093596059113301</v>
      </c>
      <c r="I1888" s="11">
        <v>0.42036904859412838</v>
      </c>
      <c r="J1888" s="11">
        <v>0.13010563075112849</v>
      </c>
      <c r="K1888" s="11">
        <v>-0.36701062412156882</v>
      </c>
      <c r="L1888" s="11">
        <v>-1.1620499722337401</v>
      </c>
      <c r="M1888" s="11">
        <v>20</v>
      </c>
      <c r="N1888" s="11" t="s">
        <v>14800</v>
      </c>
    </row>
    <row r="1889" spans="1:14" s="11" customFormat="1" ht="112" hidden="1" x14ac:dyDescent="0.2">
      <c r="F1889" s="11" t="s">
        <v>5639</v>
      </c>
      <c r="G1889" s="11" t="s">
        <v>5640</v>
      </c>
      <c r="H1889" s="11">
        <v>8.254716981132075E-2</v>
      </c>
      <c r="I1889" s="11">
        <v>0.18106048126512661</v>
      </c>
      <c r="J1889" s="11">
        <v>0.16693384871319311</v>
      </c>
      <c r="K1889" s="11">
        <v>0.25550226186312469</v>
      </c>
      <c r="L1889" s="11">
        <v>1.2117025455310431</v>
      </c>
      <c r="M1889" s="11">
        <v>318</v>
      </c>
      <c r="N1889" s="11" t="s">
        <v>14801</v>
      </c>
    </row>
    <row r="1890" spans="1:14" s="11" customFormat="1" ht="32" hidden="1" x14ac:dyDescent="0.2">
      <c r="F1890" s="11" t="s">
        <v>5642</v>
      </c>
      <c r="G1890" s="11" t="s">
        <v>5643</v>
      </c>
      <c r="H1890" s="11">
        <v>0.23007518796992479</v>
      </c>
      <c r="I1890" s="11">
        <v>0.37347195025336699</v>
      </c>
      <c r="J1890" s="11">
        <v>0.1075543752651693</v>
      </c>
      <c r="K1890" s="11">
        <v>0.31201567346002013</v>
      </c>
      <c r="L1890" s="11">
        <v>1.1577731864795591</v>
      </c>
      <c r="M1890" s="11">
        <v>55</v>
      </c>
      <c r="N1890" s="11" t="s">
        <v>14802</v>
      </c>
    </row>
    <row r="1891" spans="1:14" s="11" customFormat="1" ht="32" hidden="1" x14ac:dyDescent="0.2">
      <c r="F1891" s="11" t="s">
        <v>5645</v>
      </c>
      <c r="G1891" s="11" t="s">
        <v>5646</v>
      </c>
      <c r="H1891" s="11">
        <v>0.11942446043165469</v>
      </c>
      <c r="I1891" s="11">
        <v>0.23496402877697839</v>
      </c>
      <c r="J1891" s="11">
        <v>0.15214492236756469</v>
      </c>
      <c r="K1891" s="11">
        <v>0.31101136071284768</v>
      </c>
      <c r="L1891" s="11">
        <v>1.246292516644806</v>
      </c>
      <c r="M1891" s="11">
        <v>83</v>
      </c>
      <c r="N1891" s="11" t="s">
        <v>14803</v>
      </c>
    </row>
    <row r="1892" spans="1:14" s="11" customFormat="1" ht="32" hidden="1" x14ac:dyDescent="0.2">
      <c r="A1892" s="3"/>
      <c r="B1892" s="4" t="str">
        <f>VLOOKUP(F1892,decisions3!A:B,2,FALSE)</f>
        <v>no_biology</v>
      </c>
      <c r="C1892" s="3" t="str">
        <f>IF(L1892&gt;0,"EC-side","iPSC-side")</f>
        <v>EC-side</v>
      </c>
      <c r="D1892" s="47"/>
      <c r="E1892" s="4" t="str">
        <f>VLOOKUP(F1892,collapsed3!A:J,10,FALSE)</f>
        <v>redundant</v>
      </c>
      <c r="F1892" s="11" t="s">
        <v>5385</v>
      </c>
      <c r="G1892" s="3" t="s">
        <v>5386</v>
      </c>
      <c r="H1892" s="11">
        <v>1.352324177164572E-2</v>
      </c>
      <c r="I1892" s="11">
        <v>4.7821737836598321E-2</v>
      </c>
      <c r="J1892" s="11">
        <v>0.38073040072279241</v>
      </c>
      <c r="K1892" s="11">
        <v>0.52087398974713561</v>
      </c>
      <c r="L1892" s="11">
        <v>1.603729961065949</v>
      </c>
      <c r="M1892" s="11">
        <v>24</v>
      </c>
      <c r="N1892" s="11" t="s">
        <v>14718</v>
      </c>
    </row>
    <row r="1893" spans="1:14" s="11" customFormat="1" ht="32" hidden="1" x14ac:dyDescent="0.2">
      <c r="F1893" s="11" t="s">
        <v>5651</v>
      </c>
      <c r="G1893" s="11" t="s">
        <v>5652</v>
      </c>
      <c r="H1893" s="11">
        <v>0.106312292358804</v>
      </c>
      <c r="I1893" s="11">
        <v>0.2172815687383316</v>
      </c>
      <c r="J1893" s="11">
        <v>0.17520404755855129</v>
      </c>
      <c r="K1893" s="11">
        <v>0.44705315177472321</v>
      </c>
      <c r="L1893" s="11">
        <v>1.3571419020684741</v>
      </c>
      <c r="M1893" s="11">
        <v>22</v>
      </c>
      <c r="N1893" s="11" t="s">
        <v>14805</v>
      </c>
    </row>
    <row r="1894" spans="1:14" s="11" customFormat="1" ht="17" hidden="1" x14ac:dyDescent="0.2">
      <c r="A1894" s="3"/>
      <c r="B1894" s="4" t="str">
        <f>VLOOKUP(F1894,decisions3!A:B,2,FALSE)</f>
        <v>no_biology</v>
      </c>
      <c r="C1894" s="3" t="str">
        <f t="shared" ref="C1894:C1896" si="114">IF(L1894&gt;0,"EC-side","iPSC-side")</f>
        <v>EC-side</v>
      </c>
      <c r="D1894" s="47"/>
      <c r="E1894" s="4" t="str">
        <f>VLOOKUP(F1894,collapsed3!A:J,10,FALSE)</f>
        <v>redundant</v>
      </c>
      <c r="F1894" s="11" t="s">
        <v>2568</v>
      </c>
      <c r="G1894" s="3" t="s">
        <v>2569</v>
      </c>
      <c r="H1894" s="11">
        <v>1.354627389915837E-2</v>
      </c>
      <c r="I1894" s="11">
        <v>4.7821737836598321E-2</v>
      </c>
      <c r="J1894" s="11">
        <v>0.38073040072279241</v>
      </c>
      <c r="K1894" s="11">
        <v>0.48169854573858972</v>
      </c>
      <c r="L1894" s="11">
        <v>1.602097855390054</v>
      </c>
      <c r="M1894" s="11">
        <v>33</v>
      </c>
      <c r="N1894" s="11" t="s">
        <v>13793</v>
      </c>
    </row>
    <row r="1895" spans="1:14" s="11" customFormat="1" ht="34" hidden="1" x14ac:dyDescent="0.2">
      <c r="A1895" s="3"/>
      <c r="B1895" s="4" t="str">
        <f>VLOOKUP(F1895,decisions3!A:B,2,FALSE)</f>
        <v>no_biology</v>
      </c>
      <c r="C1895" s="3" t="str">
        <f t="shared" si="114"/>
        <v>EC-side</v>
      </c>
      <c r="D1895" s="47"/>
      <c r="E1895" s="4" t="str">
        <f>VLOOKUP(F1895,collapsed3!A:J,10,FALSE)</f>
        <v>redundant</v>
      </c>
      <c r="F1895" s="11" t="s">
        <v>4663</v>
      </c>
      <c r="G1895" s="3" t="s">
        <v>4664</v>
      </c>
      <c r="H1895" s="11">
        <v>1.377635411376528E-2</v>
      </c>
      <c r="I1895" s="11">
        <v>4.8328219694476281E-2</v>
      </c>
      <c r="J1895" s="11">
        <v>0.38073040072279241</v>
      </c>
      <c r="K1895" s="11">
        <v>0.56661811047169275</v>
      </c>
      <c r="L1895" s="11">
        <v>1.6015287551931661</v>
      </c>
      <c r="M1895" s="11">
        <v>18</v>
      </c>
      <c r="N1895" s="11" t="s">
        <v>14481</v>
      </c>
    </row>
    <row r="1896" spans="1:14" s="11" customFormat="1" ht="32" hidden="1" x14ac:dyDescent="0.2">
      <c r="A1896" s="3"/>
      <c r="B1896" s="4" t="str">
        <f>VLOOKUP(F1896,decisions3!A:B,2,FALSE)</f>
        <v>no_redundant</v>
      </c>
      <c r="C1896" s="3" t="str">
        <f t="shared" si="114"/>
        <v>EC-side</v>
      </c>
      <c r="D1896" s="47"/>
      <c r="E1896" s="4" t="str">
        <f>VLOOKUP(F1896,collapsed3!A:J,10,FALSE)</f>
        <v>redundant</v>
      </c>
      <c r="F1896" s="11" t="s">
        <v>4807</v>
      </c>
      <c r="G1896" s="3" t="s">
        <v>4808</v>
      </c>
      <c r="H1896" s="11">
        <v>6.0369047254283034E-3</v>
      </c>
      <c r="I1896" s="11">
        <v>2.6825212018025631E-2</v>
      </c>
      <c r="J1896" s="11">
        <v>0.40701791892395389</v>
      </c>
      <c r="K1896" s="11">
        <v>0.42130999438099531</v>
      </c>
      <c r="L1896" s="11">
        <v>1.6014426169203071</v>
      </c>
      <c r="M1896" s="11">
        <v>63</v>
      </c>
      <c r="N1896" s="11" t="s">
        <v>14527</v>
      </c>
    </row>
    <row r="1897" spans="1:14" s="11" customFormat="1" ht="32" hidden="1" x14ac:dyDescent="0.2">
      <c r="F1897" s="11" t="s">
        <v>5662</v>
      </c>
      <c r="G1897" s="11" t="s">
        <v>5663</v>
      </c>
      <c r="H1897" s="11">
        <v>0.5625</v>
      </c>
      <c r="I1897" s="11">
        <v>0.67715628455584231</v>
      </c>
      <c r="J1897" s="11">
        <v>8.4798510281912404E-2</v>
      </c>
      <c r="K1897" s="11">
        <v>-0.28822080035799003</v>
      </c>
      <c r="L1897" s="11">
        <v>-0.93860819415075836</v>
      </c>
      <c r="M1897" s="11">
        <v>22</v>
      </c>
      <c r="N1897" s="11" t="s">
        <v>14809</v>
      </c>
    </row>
    <row r="1898" spans="1:14" s="11" customFormat="1" ht="32" hidden="1" x14ac:dyDescent="0.2">
      <c r="F1898" s="11" t="s">
        <v>5665</v>
      </c>
      <c r="G1898" s="11" t="s">
        <v>5666</v>
      </c>
      <c r="H1898" s="11">
        <v>0.12606473594548551</v>
      </c>
      <c r="I1898" s="11">
        <v>0.24463899441352091</v>
      </c>
      <c r="J1898" s="11">
        <v>0.16197894888340181</v>
      </c>
      <c r="K1898" s="11">
        <v>0.48393769932126901</v>
      </c>
      <c r="L1898" s="11">
        <v>1.337731370302049</v>
      </c>
      <c r="M1898" s="11">
        <v>16</v>
      </c>
      <c r="N1898" s="11" t="s">
        <v>14810</v>
      </c>
    </row>
    <row r="1899" spans="1:14" s="11" customFormat="1" ht="17" hidden="1" x14ac:dyDescent="0.2">
      <c r="A1899" s="3"/>
      <c r="B1899" s="4" t="str">
        <f>VLOOKUP(F1899,decisions3!A:B,2,FALSE)</f>
        <v>no_biology</v>
      </c>
      <c r="C1899" s="3" t="str">
        <f>IF(L1899&gt;0,"EC-side","iPSC-side")</f>
        <v>EC-side</v>
      </c>
      <c r="D1899" s="47"/>
      <c r="E1899" s="4" t="str">
        <f>VLOOKUP(F1899,collapsed3!A:J,10,FALSE)</f>
        <v>redundant</v>
      </c>
      <c r="F1899" s="11" t="s">
        <v>4080</v>
      </c>
      <c r="G1899" s="3" t="s">
        <v>4081</v>
      </c>
      <c r="H1899" s="11">
        <v>1.080125216145158E-2</v>
      </c>
      <c r="I1899" s="11">
        <v>4.0318127076396933E-2</v>
      </c>
      <c r="J1899" s="11">
        <v>0.38073040072279241</v>
      </c>
      <c r="K1899" s="11">
        <v>0.51394481525722002</v>
      </c>
      <c r="L1899" s="11">
        <v>1.601335893977301</v>
      </c>
      <c r="M1899" s="11">
        <v>26</v>
      </c>
      <c r="N1899" s="11" t="s">
        <v>14293</v>
      </c>
    </row>
    <row r="1900" spans="1:14" s="11" customFormat="1" ht="16" hidden="1" x14ac:dyDescent="0.2">
      <c r="F1900" s="11" t="s">
        <v>5671</v>
      </c>
      <c r="G1900" s="11" t="s">
        <v>5672</v>
      </c>
      <c r="H1900" s="11">
        <v>5.6384742951907131E-2</v>
      </c>
      <c r="I1900" s="11">
        <v>0.1377356548099691</v>
      </c>
      <c r="J1900" s="11">
        <v>0.2450417854309962</v>
      </c>
      <c r="K1900" s="11">
        <v>0.47345583586693829</v>
      </c>
      <c r="L1900" s="11">
        <v>1.475181384614821</v>
      </c>
      <c r="M1900" s="11">
        <v>26</v>
      </c>
      <c r="N1900" s="11" t="s">
        <v>14812</v>
      </c>
    </row>
    <row r="1901" spans="1:14" s="11" customFormat="1" ht="16" hidden="1" x14ac:dyDescent="0.2">
      <c r="F1901" s="11" t="s">
        <v>5674</v>
      </c>
      <c r="G1901" s="11" t="s">
        <v>5675</v>
      </c>
      <c r="H1901" s="11">
        <v>0.14579759862778729</v>
      </c>
      <c r="I1901" s="11">
        <v>0.27163431666762877</v>
      </c>
      <c r="J1901" s="11">
        <v>0.150169802128406</v>
      </c>
      <c r="K1901" s="11">
        <v>0.46930765467736518</v>
      </c>
      <c r="L1901" s="11">
        <v>1.30894154066358</v>
      </c>
      <c r="M1901" s="11">
        <v>17</v>
      </c>
      <c r="N1901" s="11" t="s">
        <v>14813</v>
      </c>
    </row>
    <row r="1902" spans="1:14" s="11" customFormat="1" ht="48" hidden="1" x14ac:dyDescent="0.2">
      <c r="A1902" s="3"/>
      <c r="B1902" s="4" t="str">
        <f>VLOOKUP(F1902,decisions3!A:B,2,FALSE)</f>
        <v>no_redundant</v>
      </c>
      <c r="C1902" s="3" t="str">
        <f>IF(L1902&gt;0,"EC-side","iPSC-side")</f>
        <v>EC-side</v>
      </c>
      <c r="D1902" s="47"/>
      <c r="E1902" s="4" t="str">
        <f>VLOOKUP(F1902,collapsed3!A:J,10,FALSE)</f>
        <v>redundant</v>
      </c>
      <c r="F1902" s="11" t="s">
        <v>6650</v>
      </c>
      <c r="G1902" s="3" t="s">
        <v>6651</v>
      </c>
      <c r="H1902" s="11">
        <v>2.804184330229231E-3</v>
      </c>
      <c r="I1902" s="11">
        <v>1.4819524308298819E-2</v>
      </c>
      <c r="J1902" s="11">
        <v>0.43170769580334639</v>
      </c>
      <c r="K1902" s="11">
        <v>0.38260925295217452</v>
      </c>
      <c r="L1902" s="11">
        <v>1.601000941119431</v>
      </c>
      <c r="M1902" s="11">
        <v>110</v>
      </c>
      <c r="N1902" s="11" t="s">
        <v>15133</v>
      </c>
    </row>
    <row r="1903" spans="1:14" s="11" customFormat="1" ht="32" hidden="1" x14ac:dyDescent="0.2">
      <c r="F1903" s="11" t="s">
        <v>5680</v>
      </c>
      <c r="G1903" s="11" t="s">
        <v>5681</v>
      </c>
      <c r="H1903" s="11">
        <v>0.784037558685446</v>
      </c>
      <c r="I1903" s="11">
        <v>0.83778472805661253</v>
      </c>
      <c r="J1903" s="11">
        <v>6.4503124965649292E-2</v>
      </c>
      <c r="K1903" s="11">
        <v>-0.26739488938727141</v>
      </c>
      <c r="L1903" s="11">
        <v>-0.77293304866173895</v>
      </c>
      <c r="M1903" s="11">
        <v>15</v>
      </c>
      <c r="N1903" s="11" t="s">
        <v>14815</v>
      </c>
    </row>
    <row r="1904" spans="1:14" s="11" customFormat="1" ht="32" hidden="1" x14ac:dyDescent="0.2">
      <c r="F1904" s="11" t="s">
        <v>5683</v>
      </c>
      <c r="G1904" s="11" t="s">
        <v>5684</v>
      </c>
      <c r="H1904" s="11">
        <v>4.707792207792208E-2</v>
      </c>
      <c r="I1904" s="11">
        <v>0.1215105202293327</v>
      </c>
      <c r="J1904" s="11">
        <v>0.26635065708852562</v>
      </c>
      <c r="K1904" s="11">
        <v>0.42527152459330292</v>
      </c>
      <c r="L1904" s="11">
        <v>1.4443205358997651</v>
      </c>
      <c r="M1904" s="11">
        <v>38</v>
      </c>
      <c r="N1904" s="11" t="s">
        <v>14816</v>
      </c>
    </row>
    <row r="1905" spans="1:14" s="11" customFormat="1" ht="32" hidden="1" x14ac:dyDescent="0.2">
      <c r="F1905" s="11" t="s">
        <v>5686</v>
      </c>
      <c r="G1905" s="11" t="s">
        <v>5687</v>
      </c>
      <c r="H1905" s="11">
        <v>0.74934725848563966</v>
      </c>
      <c r="I1905" s="11">
        <v>0.81606140253887938</v>
      </c>
      <c r="J1905" s="11">
        <v>7.2003313661987964E-2</v>
      </c>
      <c r="K1905" s="11">
        <v>-0.22636453592225231</v>
      </c>
      <c r="L1905" s="11">
        <v>-0.81030622617657855</v>
      </c>
      <c r="M1905" s="11">
        <v>31</v>
      </c>
      <c r="N1905" s="11" t="s">
        <v>14817</v>
      </c>
    </row>
    <row r="1906" spans="1:14" s="11" customFormat="1" ht="64" hidden="1" x14ac:dyDescent="0.2">
      <c r="F1906" s="11" t="s">
        <v>5689</v>
      </c>
      <c r="G1906" s="11" t="s">
        <v>5690</v>
      </c>
      <c r="H1906" s="11">
        <v>0.1821542328784326</v>
      </c>
      <c r="I1906" s="11">
        <v>0.31612798418811799</v>
      </c>
      <c r="J1906" s="11">
        <v>0.2492465543832951</v>
      </c>
      <c r="K1906" s="11">
        <v>-0.2323288239148453</v>
      </c>
      <c r="L1906" s="11">
        <v>-1.178167222994235</v>
      </c>
      <c r="M1906" s="11">
        <v>177</v>
      </c>
      <c r="N1906" s="11" t="s">
        <v>14818</v>
      </c>
    </row>
    <row r="1907" spans="1:14" s="11" customFormat="1" ht="32" hidden="1" x14ac:dyDescent="0.2">
      <c r="F1907" s="11" t="s">
        <v>5692</v>
      </c>
      <c r="G1907" s="11" t="s">
        <v>5693</v>
      </c>
      <c r="H1907" s="11">
        <v>0.74614065180102918</v>
      </c>
      <c r="I1907" s="11">
        <v>0.81357050305028134</v>
      </c>
      <c r="J1907" s="11">
        <v>5.2057003073209852E-2</v>
      </c>
      <c r="K1907" s="11">
        <v>0.28863665274470451</v>
      </c>
      <c r="L1907" s="11">
        <v>0.80503375806935018</v>
      </c>
      <c r="M1907" s="11">
        <v>17</v>
      </c>
      <c r="N1907" s="11" t="s">
        <v>14819</v>
      </c>
    </row>
    <row r="1908" spans="1:14" s="11" customFormat="1" ht="32" hidden="1" x14ac:dyDescent="0.2">
      <c r="F1908" s="11" t="s">
        <v>5695</v>
      </c>
      <c r="G1908" s="11" t="s">
        <v>5696</v>
      </c>
      <c r="H1908" s="11">
        <v>0.67189952904238615</v>
      </c>
      <c r="I1908" s="11">
        <v>0.75984205742812783</v>
      </c>
      <c r="J1908" s="11">
        <v>5.2805004567128958E-2</v>
      </c>
      <c r="K1908" s="11">
        <v>0.26603412641719559</v>
      </c>
      <c r="L1908" s="11">
        <v>0.8567355135867013</v>
      </c>
      <c r="M1908" s="11">
        <v>29</v>
      </c>
      <c r="N1908" s="11" t="s">
        <v>14820</v>
      </c>
    </row>
    <row r="1909" spans="1:14" s="11" customFormat="1" ht="32" hidden="1" x14ac:dyDescent="0.2">
      <c r="F1909" s="11" t="s">
        <v>5698</v>
      </c>
      <c r="G1909" s="11" t="s">
        <v>5699</v>
      </c>
      <c r="H1909" s="11">
        <v>0.37236842105263163</v>
      </c>
      <c r="I1909" s="11">
        <v>0.52039164020449069</v>
      </c>
      <c r="J1909" s="11">
        <v>7.2714107793444685E-2</v>
      </c>
      <c r="K1909" s="11">
        <v>0.24014245817860461</v>
      </c>
      <c r="L1909" s="11">
        <v>1.04455953078529</v>
      </c>
      <c r="M1909" s="11">
        <v>149</v>
      </c>
      <c r="N1909" s="11" t="s">
        <v>14821</v>
      </c>
    </row>
    <row r="1910" spans="1:14" s="11" customFormat="1" ht="32" hidden="1" x14ac:dyDescent="0.2">
      <c r="F1910" s="11" t="s">
        <v>5701</v>
      </c>
      <c r="G1910" s="11" t="s">
        <v>5702</v>
      </c>
      <c r="H1910" s="11">
        <v>4.8437500000000001E-2</v>
      </c>
      <c r="I1910" s="11">
        <v>0.1238816562255286</v>
      </c>
      <c r="J1910" s="11">
        <v>0.25720646646883821</v>
      </c>
      <c r="K1910" s="11">
        <v>0.41111912855134669</v>
      </c>
      <c r="L1910" s="11">
        <v>1.4412304975426751</v>
      </c>
      <c r="M1910" s="11">
        <v>42</v>
      </c>
      <c r="N1910" s="11" t="s">
        <v>14822</v>
      </c>
    </row>
    <row r="1911" spans="1:14" s="11" customFormat="1" ht="32" hidden="1" x14ac:dyDescent="0.2">
      <c r="F1911" s="11" t="s">
        <v>5704</v>
      </c>
      <c r="G1911" s="11" t="s">
        <v>5705</v>
      </c>
      <c r="H1911" s="11">
        <v>0.67889908256880738</v>
      </c>
      <c r="I1911" s="11">
        <v>0.76590134841786695</v>
      </c>
      <c r="J1911" s="11">
        <v>5.1114795441641159E-2</v>
      </c>
      <c r="K1911" s="11">
        <v>0.24104145907824751</v>
      </c>
      <c r="L1911" s="11">
        <v>0.86928750738922922</v>
      </c>
      <c r="M1911" s="11">
        <v>47</v>
      </c>
      <c r="N1911" s="11" t="s">
        <v>14823</v>
      </c>
    </row>
    <row r="1912" spans="1:14" s="11" customFormat="1" ht="16" hidden="1" x14ac:dyDescent="0.2">
      <c r="F1912" s="11" t="s">
        <v>5707</v>
      </c>
      <c r="G1912" s="11" t="s">
        <v>5708</v>
      </c>
      <c r="H1912" s="11">
        <v>0.90140845070422537</v>
      </c>
      <c r="I1912" s="11">
        <v>0.92718957756947595</v>
      </c>
      <c r="J1912" s="11">
        <v>5.7852975703250917E-2</v>
      </c>
      <c r="K1912" s="11">
        <v>-0.22943412119725359</v>
      </c>
      <c r="L1912" s="11">
        <v>-0.66320345602110731</v>
      </c>
      <c r="M1912" s="11">
        <v>15</v>
      </c>
      <c r="N1912" s="11" t="s">
        <v>14824</v>
      </c>
    </row>
    <row r="1913" spans="1:14" s="11" customFormat="1" ht="32" hidden="1" x14ac:dyDescent="0.2">
      <c r="F1913" s="11" t="s">
        <v>5710</v>
      </c>
      <c r="G1913" s="11" t="s">
        <v>5711</v>
      </c>
      <c r="H1913" s="11">
        <v>0.52957359009628613</v>
      </c>
      <c r="I1913" s="11">
        <v>0.65095496622298477</v>
      </c>
      <c r="J1913" s="11">
        <v>5.7730854929981271E-2</v>
      </c>
      <c r="K1913" s="11">
        <v>0.23113979402281659</v>
      </c>
      <c r="L1913" s="11">
        <v>0.96035198765276741</v>
      </c>
      <c r="M1913" s="11">
        <v>106</v>
      </c>
      <c r="N1913" s="11" t="s">
        <v>14825</v>
      </c>
    </row>
    <row r="1914" spans="1:14" s="11" customFormat="1" ht="32" hidden="1" x14ac:dyDescent="0.2">
      <c r="F1914" s="11" t="s">
        <v>5713</v>
      </c>
      <c r="G1914" s="11" t="s">
        <v>5714</v>
      </c>
      <c r="H1914" s="11">
        <v>0.69953051643192488</v>
      </c>
      <c r="I1914" s="11">
        <v>0.78114712320983937</v>
      </c>
      <c r="J1914" s="11">
        <v>7.0113215764256012E-2</v>
      </c>
      <c r="K1914" s="11">
        <v>-0.28514614670854321</v>
      </c>
      <c r="L1914" s="11">
        <v>-0.82424492478005174</v>
      </c>
      <c r="M1914" s="11">
        <v>15</v>
      </c>
      <c r="N1914" s="11" t="s">
        <v>14826</v>
      </c>
    </row>
    <row r="1915" spans="1:14" s="11" customFormat="1" ht="32" hidden="1" x14ac:dyDescent="0.2">
      <c r="F1915" s="11" t="s">
        <v>5716</v>
      </c>
      <c r="G1915" s="11" t="s">
        <v>5717</v>
      </c>
      <c r="H1915" s="11">
        <v>0.40784982935153591</v>
      </c>
      <c r="I1915" s="11">
        <v>0.54993092814233957</v>
      </c>
      <c r="J1915" s="11">
        <v>8.1526514325659397E-2</v>
      </c>
      <c r="K1915" s="11">
        <v>0.35633667651467632</v>
      </c>
      <c r="L1915" s="11">
        <v>1.0367193994112971</v>
      </c>
      <c r="M1915" s="11">
        <v>19</v>
      </c>
      <c r="N1915" s="11" t="s">
        <v>14827</v>
      </c>
    </row>
    <row r="1916" spans="1:14" s="11" customFormat="1" ht="32" hidden="1" x14ac:dyDescent="0.2">
      <c r="F1916" s="11" t="s">
        <v>5719</v>
      </c>
      <c r="G1916" s="11" t="s">
        <v>5720</v>
      </c>
      <c r="H1916" s="11">
        <v>0.5161290322580645</v>
      </c>
      <c r="I1916" s="11">
        <v>0.63996306285508364</v>
      </c>
      <c r="J1916" s="11">
        <v>9.889030075206362E-2</v>
      </c>
      <c r="K1916" s="11">
        <v>-0.24046617043753421</v>
      </c>
      <c r="L1916" s="11">
        <v>-0.97441967359316128</v>
      </c>
      <c r="M1916" s="11">
        <v>50</v>
      </c>
      <c r="N1916" s="11" t="s">
        <v>14828</v>
      </c>
    </row>
    <row r="1917" spans="1:14" s="11" customFormat="1" ht="32" hidden="1" x14ac:dyDescent="0.2">
      <c r="F1917" s="11" t="s">
        <v>5722</v>
      </c>
      <c r="G1917" s="11" t="s">
        <v>5723</v>
      </c>
      <c r="H1917" s="11">
        <v>0.26750000000000002</v>
      </c>
      <c r="I1917" s="11">
        <v>0.41741758241758242</v>
      </c>
      <c r="J1917" s="11">
        <v>0.1321472606087743</v>
      </c>
      <c r="K1917" s="11">
        <v>-0.34907265944492571</v>
      </c>
      <c r="L1917" s="11">
        <v>-1.136775895778688</v>
      </c>
      <c r="M1917" s="11">
        <v>22</v>
      </c>
      <c r="N1917" s="11" t="s">
        <v>14829</v>
      </c>
    </row>
    <row r="1918" spans="1:14" s="11" customFormat="1" ht="32" hidden="1" x14ac:dyDescent="0.2">
      <c r="F1918" s="11" t="s">
        <v>5725</v>
      </c>
      <c r="G1918" s="11" t="s">
        <v>5726</v>
      </c>
      <c r="H1918" s="11">
        <v>4.0759421387571611E-2</v>
      </c>
      <c r="I1918" s="11">
        <v>0.10983520647839019</v>
      </c>
      <c r="J1918" s="11">
        <v>0.3217759180753611</v>
      </c>
      <c r="K1918" s="11">
        <v>0.44031277143811082</v>
      </c>
      <c r="L1918" s="11">
        <v>1.495404091809766</v>
      </c>
      <c r="M1918" s="11">
        <v>38</v>
      </c>
      <c r="N1918" s="11" t="s">
        <v>14830</v>
      </c>
    </row>
    <row r="1919" spans="1:14" s="11" customFormat="1" ht="80" hidden="1" x14ac:dyDescent="0.2">
      <c r="A1919" s="3"/>
      <c r="B1919" s="4" t="str">
        <f>VLOOKUP(F1919,decisions3!A:B,2,FALSE)</f>
        <v>no_redundant</v>
      </c>
      <c r="C1919" s="3" t="str">
        <f>IF(L1919&gt;0,"EC-side","iPSC-side")</f>
        <v>EC-side</v>
      </c>
      <c r="D1919" s="47"/>
      <c r="E1919" s="4" t="str">
        <f>VLOOKUP(F1919,collapsed3!A:J,10,FALSE)</f>
        <v>redundant</v>
      </c>
      <c r="F1919" s="11" t="s">
        <v>7304</v>
      </c>
      <c r="G1919" s="3" t="s">
        <v>7305</v>
      </c>
      <c r="H1919" s="11">
        <v>9.5985009910110064E-4</v>
      </c>
      <c r="I1919" s="11">
        <v>6.591424214946579E-3</v>
      </c>
      <c r="J1919" s="11">
        <v>0.47727081536286209</v>
      </c>
      <c r="K1919" s="11">
        <v>0.35632357985864921</v>
      </c>
      <c r="L1919" s="11">
        <v>1.600344536760987</v>
      </c>
      <c r="M1919" s="11">
        <v>185</v>
      </c>
      <c r="N1919" s="11" t="s">
        <v>15347</v>
      </c>
    </row>
    <row r="1920" spans="1:14" s="11" customFormat="1" ht="16" hidden="1" x14ac:dyDescent="0.2">
      <c r="F1920" s="11" t="s">
        <v>5731</v>
      </c>
      <c r="G1920" s="11" t="s">
        <v>5732</v>
      </c>
      <c r="H1920" s="11">
        <v>0.85668789808917201</v>
      </c>
      <c r="I1920" s="11">
        <v>0.89391139781445239</v>
      </c>
      <c r="J1920" s="11">
        <v>4.2331839351853043E-2</v>
      </c>
      <c r="K1920" s="11">
        <v>0.2189227364763954</v>
      </c>
      <c r="L1920" s="11">
        <v>0.75186109234868703</v>
      </c>
      <c r="M1920" s="11">
        <v>39</v>
      </c>
      <c r="N1920" s="11" t="s">
        <v>14832</v>
      </c>
    </row>
    <row r="1921" spans="1:14" s="11" customFormat="1" ht="32" hidden="1" x14ac:dyDescent="0.2">
      <c r="F1921" s="11" t="s">
        <v>5734</v>
      </c>
      <c r="G1921" s="11" t="s">
        <v>5735</v>
      </c>
      <c r="H1921" s="11">
        <v>0.59347181008902072</v>
      </c>
      <c r="I1921" s="11">
        <v>0.70278423921346689</v>
      </c>
      <c r="J1921" s="11">
        <v>9.1392432594376835E-2</v>
      </c>
      <c r="K1921" s="11">
        <v>-0.2300062272969462</v>
      </c>
      <c r="L1921" s="11">
        <v>-0.93532805270098363</v>
      </c>
      <c r="M1921" s="11">
        <v>51</v>
      </c>
      <c r="N1921" s="11" t="s">
        <v>14833</v>
      </c>
    </row>
    <row r="1922" spans="1:14" s="11" customFormat="1" ht="32" hidden="1" x14ac:dyDescent="0.2">
      <c r="F1922" s="11" t="s">
        <v>5737</v>
      </c>
      <c r="G1922" s="11" t="s">
        <v>5738</v>
      </c>
      <c r="H1922" s="11">
        <v>0.74750830564784054</v>
      </c>
      <c r="I1922" s="11">
        <v>0.81460197739267515</v>
      </c>
      <c r="J1922" s="11">
        <v>5.0498304410070881E-2</v>
      </c>
      <c r="K1922" s="11">
        <v>0.25881014204507352</v>
      </c>
      <c r="L1922" s="11">
        <v>0.78568306040409974</v>
      </c>
      <c r="M1922" s="11">
        <v>22</v>
      </c>
      <c r="N1922" s="11" t="s">
        <v>14834</v>
      </c>
    </row>
    <row r="1923" spans="1:14" s="11" customFormat="1" ht="32" hidden="1" x14ac:dyDescent="0.2">
      <c r="F1923" s="11" t="s">
        <v>5740</v>
      </c>
      <c r="G1923" s="11" t="s">
        <v>5741</v>
      </c>
      <c r="H1923" s="11">
        <v>0.65104166666666663</v>
      </c>
      <c r="I1923" s="11">
        <v>0.74450353057889818</v>
      </c>
      <c r="J1923" s="11">
        <v>5.8969446669099673E-2</v>
      </c>
      <c r="K1923" s="11">
        <v>0.31636260840933073</v>
      </c>
      <c r="L1923" s="11">
        <v>0.8545028014743844</v>
      </c>
      <c r="M1923" s="11">
        <v>15</v>
      </c>
      <c r="N1923" s="11" t="s">
        <v>14835</v>
      </c>
    </row>
    <row r="1924" spans="1:14" s="11" customFormat="1" ht="16" hidden="1" x14ac:dyDescent="0.2">
      <c r="F1924" s="11" t="s">
        <v>5743</v>
      </c>
      <c r="G1924" s="11" t="s">
        <v>5744</v>
      </c>
      <c r="H1924" s="11">
        <v>0.43623188405797098</v>
      </c>
      <c r="I1924" s="11">
        <v>0.57681511470985158</v>
      </c>
      <c r="J1924" s="11">
        <v>6.9613343885096476E-2</v>
      </c>
      <c r="K1924" s="11">
        <v>0.25843358407451378</v>
      </c>
      <c r="L1924" s="11">
        <v>1.0161257764177141</v>
      </c>
      <c r="M1924" s="11">
        <v>74</v>
      </c>
      <c r="N1924" s="11" t="s">
        <v>14836</v>
      </c>
    </row>
    <row r="1925" spans="1:14" s="11" customFormat="1" ht="96" hidden="1" x14ac:dyDescent="0.2">
      <c r="F1925" s="11" t="s">
        <v>5746</v>
      </c>
      <c r="G1925" s="11" t="s">
        <v>5747</v>
      </c>
      <c r="H1925" s="11">
        <v>2.9274004683840751E-2</v>
      </c>
      <c r="I1925" s="11">
        <v>8.4759662497716215E-2</v>
      </c>
      <c r="J1925" s="11">
        <v>0.28785711725514929</v>
      </c>
      <c r="K1925" s="11">
        <v>0.26560244745920131</v>
      </c>
      <c r="L1925" s="11">
        <v>1.2751240753616571</v>
      </c>
      <c r="M1925" s="11">
        <v>384</v>
      </c>
      <c r="N1925" s="11" t="s">
        <v>14837</v>
      </c>
    </row>
    <row r="1926" spans="1:14" s="11" customFormat="1" ht="32" hidden="1" x14ac:dyDescent="0.2">
      <c r="F1926" s="11" t="s">
        <v>5749</v>
      </c>
      <c r="G1926" s="11" t="s">
        <v>5750</v>
      </c>
      <c r="H1926" s="11">
        <v>0.75643224699828471</v>
      </c>
      <c r="I1926" s="11">
        <v>0.82148615880752807</v>
      </c>
      <c r="J1926" s="11">
        <v>5.1426491618701498E-2</v>
      </c>
      <c r="K1926" s="11">
        <v>0.28465174300118151</v>
      </c>
      <c r="L1926" s="11">
        <v>0.79391948399538859</v>
      </c>
      <c r="M1926" s="11">
        <v>17</v>
      </c>
      <c r="N1926" s="11" t="s">
        <v>14838</v>
      </c>
    </row>
    <row r="1927" spans="1:14" s="11" customFormat="1" ht="16" hidden="1" x14ac:dyDescent="0.2">
      <c r="F1927" s="11" t="s">
        <v>5752</v>
      </c>
      <c r="G1927" s="11" t="s">
        <v>5753</v>
      </c>
      <c r="H1927" s="11">
        <v>0.75684380032206122</v>
      </c>
      <c r="I1927" s="11">
        <v>0.82148615880752807</v>
      </c>
      <c r="J1927" s="11">
        <v>4.8505983646946978E-2</v>
      </c>
      <c r="K1927" s="11">
        <v>0.25453515054977471</v>
      </c>
      <c r="L1927" s="11">
        <v>0.81079564595982068</v>
      </c>
      <c r="M1927" s="11">
        <v>28</v>
      </c>
      <c r="N1927" s="11" t="s">
        <v>14839</v>
      </c>
    </row>
    <row r="1928" spans="1:14" s="11" customFormat="1" ht="16" hidden="1" x14ac:dyDescent="0.2">
      <c r="F1928" s="11" t="s">
        <v>5755</v>
      </c>
      <c r="G1928" s="11" t="s">
        <v>5756</v>
      </c>
      <c r="H1928" s="11">
        <v>0.60313315926892952</v>
      </c>
      <c r="I1928" s="11">
        <v>0.71113101017051406</v>
      </c>
      <c r="J1928" s="11">
        <v>8.3363406511038601E-2</v>
      </c>
      <c r="K1928" s="11">
        <v>-0.25788343908023781</v>
      </c>
      <c r="L1928" s="11">
        <v>-0.92313292567311234</v>
      </c>
      <c r="M1928" s="11">
        <v>31</v>
      </c>
      <c r="N1928" s="11" t="s">
        <v>14840</v>
      </c>
    </row>
    <row r="1929" spans="1:14" s="11" customFormat="1" ht="32" hidden="1" x14ac:dyDescent="0.2">
      <c r="F1929" s="11" t="s">
        <v>5758</v>
      </c>
      <c r="G1929" s="11" t="s">
        <v>5759</v>
      </c>
      <c r="H1929" s="11">
        <v>0.21894409937888201</v>
      </c>
      <c r="I1929" s="11">
        <v>0.3609648806519074</v>
      </c>
      <c r="J1929" s="11">
        <v>0.1128433556755625</v>
      </c>
      <c r="K1929" s="11">
        <v>0.32795757783718271</v>
      </c>
      <c r="L1929" s="11">
        <v>1.17055229917182</v>
      </c>
      <c r="M1929" s="11">
        <v>45</v>
      </c>
      <c r="N1929" s="11" t="s">
        <v>14841</v>
      </c>
    </row>
    <row r="1930" spans="1:14" s="11" customFormat="1" ht="32" hidden="1" x14ac:dyDescent="0.2">
      <c r="F1930" s="11" t="s">
        <v>5761</v>
      </c>
      <c r="G1930" s="11" t="s">
        <v>5762</v>
      </c>
      <c r="H1930" s="11">
        <v>0.3219761499148211</v>
      </c>
      <c r="I1930" s="11">
        <v>0.47304278255591797</v>
      </c>
      <c r="J1930" s="11">
        <v>9.4664622315334235E-2</v>
      </c>
      <c r="K1930" s="11">
        <v>0.41117151013754499</v>
      </c>
      <c r="L1930" s="11">
        <v>1.136586441719456</v>
      </c>
      <c r="M1930" s="11">
        <v>16</v>
      </c>
      <c r="N1930" s="11" t="s">
        <v>14842</v>
      </c>
    </row>
    <row r="1931" spans="1:14" s="11" customFormat="1" ht="16" hidden="1" x14ac:dyDescent="0.2">
      <c r="F1931" s="11" t="s">
        <v>5764</v>
      </c>
      <c r="G1931" s="11" t="s">
        <v>5765</v>
      </c>
      <c r="H1931" s="11">
        <v>0.44197952218430042</v>
      </c>
      <c r="I1931" s="11">
        <v>0.58183632067803703</v>
      </c>
      <c r="J1931" s="11">
        <v>7.7274697304470993E-2</v>
      </c>
      <c r="K1931" s="11">
        <v>0.34879743597122881</v>
      </c>
      <c r="L1931" s="11">
        <v>1.0147848710751479</v>
      </c>
      <c r="M1931" s="11">
        <v>19</v>
      </c>
      <c r="N1931" s="11" t="s">
        <v>14843</v>
      </c>
    </row>
    <row r="1932" spans="1:14" s="11" customFormat="1" ht="32" hidden="1" x14ac:dyDescent="0.2">
      <c r="F1932" s="11" t="s">
        <v>5767</v>
      </c>
      <c r="G1932" s="11" t="s">
        <v>5768</v>
      </c>
      <c r="H1932" s="11">
        <v>0.1639097744360902</v>
      </c>
      <c r="I1932" s="11">
        <v>0.2954356088897741</v>
      </c>
      <c r="J1932" s="11">
        <v>0.13077713797197441</v>
      </c>
      <c r="K1932" s="11">
        <v>0.32929231122524388</v>
      </c>
      <c r="L1932" s="11">
        <v>1.2083060849525289</v>
      </c>
      <c r="M1932" s="11">
        <v>52</v>
      </c>
      <c r="N1932" s="11" t="s">
        <v>14844</v>
      </c>
    </row>
    <row r="1933" spans="1:14" s="11" customFormat="1" ht="16" hidden="1" x14ac:dyDescent="0.2">
      <c r="F1933" s="11" t="s">
        <v>5770</v>
      </c>
      <c r="G1933" s="11" t="s">
        <v>5771</v>
      </c>
      <c r="H1933" s="11">
        <v>0.98330804248861914</v>
      </c>
      <c r="I1933" s="11">
        <v>0.98825217397403164</v>
      </c>
      <c r="J1933" s="11">
        <v>3.3676997882860778E-2</v>
      </c>
      <c r="K1933" s="11">
        <v>0.1638397392797532</v>
      </c>
      <c r="L1933" s="11">
        <v>0.60335483691073921</v>
      </c>
      <c r="M1933" s="11">
        <v>54</v>
      </c>
      <c r="N1933" s="11" t="s">
        <v>14752</v>
      </c>
    </row>
    <row r="1934" spans="1:14" s="11" customFormat="1" ht="32" hidden="1" x14ac:dyDescent="0.2">
      <c r="F1934" s="11" t="s">
        <v>5773</v>
      </c>
      <c r="G1934" s="11" t="s">
        <v>5774</v>
      </c>
      <c r="H1934" s="11">
        <v>2.0233783478369391E-2</v>
      </c>
      <c r="I1934" s="11">
        <v>6.3664293680495587E-2</v>
      </c>
      <c r="J1934" s="11">
        <v>0.35248785758361922</v>
      </c>
      <c r="K1934" s="11">
        <v>0.50914109357624149</v>
      </c>
      <c r="L1934" s="11">
        <v>1.553646157702937</v>
      </c>
      <c r="M1934" s="11">
        <v>23</v>
      </c>
      <c r="N1934" s="11" t="s">
        <v>14845</v>
      </c>
    </row>
    <row r="1935" spans="1:14" s="11" customFormat="1" ht="16" hidden="1" x14ac:dyDescent="0.2">
      <c r="F1935" s="11" t="s">
        <v>5776</v>
      </c>
      <c r="G1935" s="11" t="s">
        <v>5777</v>
      </c>
      <c r="H1935" s="11">
        <v>6.4935064935064929E-2</v>
      </c>
      <c r="I1935" s="11">
        <v>0.15126813272319689</v>
      </c>
      <c r="J1935" s="11">
        <v>0.22496609354031369</v>
      </c>
      <c r="K1935" s="11">
        <v>0.41149031333387021</v>
      </c>
      <c r="L1935" s="11">
        <v>1.397516352500449</v>
      </c>
      <c r="M1935" s="11">
        <v>38</v>
      </c>
      <c r="N1935" s="11" t="s">
        <v>14846</v>
      </c>
    </row>
    <row r="1936" spans="1:14" s="11" customFormat="1" ht="34" hidden="1" x14ac:dyDescent="0.2">
      <c r="A1936" s="3"/>
      <c r="B1936" s="4" t="str">
        <f>VLOOKUP(F1936,decisions3!A:B,2,FALSE)</f>
        <v>no_biology</v>
      </c>
      <c r="C1936" s="3" t="str">
        <f t="shared" ref="C1936:C1938" si="115">IF(L1936&gt;0,"EC-side","iPSC-side")</f>
        <v>EC-side</v>
      </c>
      <c r="D1936" s="47"/>
      <c r="E1936" s="4" t="str">
        <f>VLOOKUP(F1936,collapsed3!A:J,10,FALSE)</f>
        <v>redundant</v>
      </c>
      <c r="F1936" s="11" t="s">
        <v>8135</v>
      </c>
      <c r="G1936" s="3" t="s">
        <v>8136</v>
      </c>
      <c r="H1936" s="11">
        <v>1.4200460273107691E-2</v>
      </c>
      <c r="I1936" s="11">
        <v>4.9369592081006809E-2</v>
      </c>
      <c r="J1936" s="11">
        <v>0.38073040072279241</v>
      </c>
      <c r="K1936" s="11">
        <v>0.42932754245631921</v>
      </c>
      <c r="L1936" s="11">
        <v>1.6003233451641541</v>
      </c>
      <c r="M1936" s="11">
        <v>56</v>
      </c>
      <c r="N1936" s="11" t="s">
        <v>15620</v>
      </c>
    </row>
    <row r="1937" spans="1:14" s="11" customFormat="1" ht="34" hidden="1" x14ac:dyDescent="0.2">
      <c r="A1937" s="3"/>
      <c r="B1937" s="4" t="str">
        <f>VLOOKUP(F1937,decisions3!A:B,2,FALSE)</f>
        <v>no_biology</v>
      </c>
      <c r="C1937" s="3" t="str">
        <f t="shared" si="115"/>
        <v>EC-side</v>
      </c>
      <c r="D1937" s="47"/>
      <c r="E1937" s="4" t="str">
        <f>VLOOKUP(F1937,collapsed3!A:J,10,FALSE)</f>
        <v>redundant</v>
      </c>
      <c r="F1937" s="11" t="s">
        <v>1067</v>
      </c>
      <c r="G1937" s="3" t="s">
        <v>1068</v>
      </c>
      <c r="H1937" s="11">
        <v>1.033519895992091E-2</v>
      </c>
      <c r="I1937" s="11">
        <v>3.91132790302453E-2</v>
      </c>
      <c r="J1937" s="11">
        <v>0.38073040072279241</v>
      </c>
      <c r="K1937" s="11">
        <v>0.43561352381637042</v>
      </c>
      <c r="L1937" s="11">
        <v>1.600142688629435</v>
      </c>
      <c r="M1937" s="11">
        <v>53</v>
      </c>
      <c r="N1937" s="11" t="s">
        <v>13301</v>
      </c>
    </row>
    <row r="1938" spans="1:14" s="11" customFormat="1" ht="17" hidden="1" x14ac:dyDescent="0.2">
      <c r="A1938" s="3"/>
      <c r="B1938" s="4" t="str">
        <f>VLOOKUP(F1938,decisions3!A:B,2,FALSE)</f>
        <v>no_biology</v>
      </c>
      <c r="C1938" s="3" t="str">
        <f t="shared" si="115"/>
        <v>EC-side</v>
      </c>
      <c r="D1938" s="47"/>
      <c r="E1938" s="4" t="str">
        <f>VLOOKUP(F1938,collapsed3!A:J,10,FALSE)</f>
        <v>redundant</v>
      </c>
      <c r="F1938" s="11" t="s">
        <v>9682</v>
      </c>
      <c r="G1938" s="3" t="s">
        <v>9683</v>
      </c>
      <c r="H1938" s="11">
        <v>1.376689725256486E-2</v>
      </c>
      <c r="I1938" s="11">
        <v>4.8328219694476281E-2</v>
      </c>
      <c r="J1938" s="11">
        <v>0.38073040072279241</v>
      </c>
      <c r="K1938" s="11">
        <v>0.51923142707525072</v>
      </c>
      <c r="L1938" s="11">
        <v>1.5986726400599429</v>
      </c>
      <c r="M1938" s="11">
        <v>24</v>
      </c>
      <c r="N1938" s="11" t="s">
        <v>16134</v>
      </c>
    </row>
    <row r="1939" spans="1:14" s="11" customFormat="1" ht="32" hidden="1" x14ac:dyDescent="0.2">
      <c r="F1939" s="11" t="s">
        <v>5788</v>
      </c>
      <c r="G1939" s="11" t="s">
        <v>5789</v>
      </c>
      <c r="H1939" s="11">
        <v>0.34863701578192252</v>
      </c>
      <c r="I1939" s="11">
        <v>0.49809645386866103</v>
      </c>
      <c r="J1939" s="11">
        <v>8.063884959506612E-2</v>
      </c>
      <c r="K1939" s="11">
        <v>0.2664733538028764</v>
      </c>
      <c r="L1939" s="11">
        <v>1.0663826116577539</v>
      </c>
      <c r="M1939" s="11">
        <v>82</v>
      </c>
      <c r="N1939" s="11" t="s">
        <v>14850</v>
      </c>
    </row>
    <row r="1940" spans="1:14" s="11" customFormat="1" ht="48" hidden="1" x14ac:dyDescent="0.2">
      <c r="F1940" s="11" t="s">
        <v>5791</v>
      </c>
      <c r="G1940" s="11" t="s">
        <v>5792</v>
      </c>
      <c r="H1940" s="11">
        <v>0.9436038514442916</v>
      </c>
      <c r="I1940" s="11">
        <v>0.95887062190947614</v>
      </c>
      <c r="J1940" s="11">
        <v>3.0918431706180988E-2</v>
      </c>
      <c r="K1940" s="11">
        <v>0.17680415234518901</v>
      </c>
      <c r="L1940" s="11">
        <v>0.73350453457027021</v>
      </c>
      <c r="M1940" s="11">
        <v>103</v>
      </c>
      <c r="N1940" s="11" t="s">
        <v>14851</v>
      </c>
    </row>
    <row r="1941" spans="1:14" s="11" customFormat="1" ht="32" hidden="1" x14ac:dyDescent="0.2">
      <c r="F1941" s="11" t="s">
        <v>5794</v>
      </c>
      <c r="G1941" s="11" t="s">
        <v>5795</v>
      </c>
      <c r="H1941" s="11">
        <v>0.784037558685446</v>
      </c>
      <c r="I1941" s="11">
        <v>0.83778472805661253</v>
      </c>
      <c r="J1941" s="11">
        <v>6.4503124965649292E-2</v>
      </c>
      <c r="K1941" s="11">
        <v>-0.26948800400576012</v>
      </c>
      <c r="L1941" s="11">
        <v>-0.77898341659126125</v>
      </c>
      <c r="M1941" s="11">
        <v>15</v>
      </c>
      <c r="N1941" s="11" t="s">
        <v>14852</v>
      </c>
    </row>
    <row r="1942" spans="1:14" s="11" customFormat="1" ht="32" hidden="1" x14ac:dyDescent="0.2">
      <c r="F1942" s="11" t="s">
        <v>5797</v>
      </c>
      <c r="G1942" s="11" t="s">
        <v>5798</v>
      </c>
      <c r="H1942" s="11">
        <v>0.57014925373134329</v>
      </c>
      <c r="I1942" s="11">
        <v>0.68334218814185954</v>
      </c>
      <c r="J1942" s="11">
        <v>5.8098357687320641E-2</v>
      </c>
      <c r="K1942" s="11">
        <v>0.24711635587955291</v>
      </c>
      <c r="L1942" s="11">
        <v>0.93428216570168388</v>
      </c>
      <c r="M1942" s="11">
        <v>61</v>
      </c>
      <c r="N1942" s="11" t="s">
        <v>14853</v>
      </c>
    </row>
    <row r="1943" spans="1:14" s="11" customFormat="1" ht="48" hidden="1" x14ac:dyDescent="0.2">
      <c r="A1943" s="3"/>
      <c r="B1943" s="4" t="str">
        <f>VLOOKUP(F1943,decisions3!A:B,2,FALSE)</f>
        <v>no_redundant</v>
      </c>
      <c r="C1943" s="3" t="str">
        <f>IF(L1943&gt;0,"EC-side","iPSC-side")</f>
        <v>EC-side</v>
      </c>
      <c r="D1943" s="47"/>
      <c r="E1943" s="4" t="str">
        <f>VLOOKUP(F1943,collapsed3!A:J,10,FALSE)</f>
        <v>redundant</v>
      </c>
      <c r="F1943" s="11" t="s">
        <v>3823</v>
      </c>
      <c r="G1943" s="3" t="s">
        <v>3824</v>
      </c>
      <c r="H1943" s="11">
        <v>2.3096317715481768E-3</v>
      </c>
      <c r="I1943" s="11">
        <v>1.281302558525985E-2</v>
      </c>
      <c r="J1943" s="11">
        <v>0.43170769580334639</v>
      </c>
      <c r="K1943" s="11">
        <v>0.37552956318647601</v>
      </c>
      <c r="L1943" s="11">
        <v>1.596840274407588</v>
      </c>
      <c r="M1943" s="11">
        <v>125</v>
      </c>
      <c r="N1943" s="11" t="s">
        <v>14207</v>
      </c>
    </row>
    <row r="1944" spans="1:14" s="11" customFormat="1" ht="32" hidden="1" x14ac:dyDescent="0.2">
      <c r="F1944" s="11" t="s">
        <v>5803</v>
      </c>
      <c r="G1944" s="11" t="s">
        <v>5804</v>
      </c>
      <c r="H1944" s="11">
        <v>0.38493723849372391</v>
      </c>
      <c r="I1944" s="11">
        <v>0.53024252253078963</v>
      </c>
      <c r="J1944" s="11">
        <v>7.3990143910134143E-2</v>
      </c>
      <c r="K1944" s="11">
        <v>0.2580302440050235</v>
      </c>
      <c r="L1944" s="11">
        <v>1.048481681508332</v>
      </c>
      <c r="M1944" s="11">
        <v>89</v>
      </c>
      <c r="N1944" s="11" t="s">
        <v>14855</v>
      </c>
    </row>
    <row r="1945" spans="1:14" s="11" customFormat="1" ht="32" hidden="1" x14ac:dyDescent="0.2">
      <c r="F1945" s="11" t="s">
        <v>5806</v>
      </c>
      <c r="G1945" s="11" t="s">
        <v>5807</v>
      </c>
      <c r="H1945" s="11">
        <v>0.55208333333333337</v>
      </c>
      <c r="I1945" s="11">
        <v>0.66855920158200466</v>
      </c>
      <c r="J1945" s="11">
        <v>5.9476028695732007E-2</v>
      </c>
      <c r="K1945" s="11">
        <v>0.24945756155316351</v>
      </c>
      <c r="L1945" s="11">
        <v>0.94821384612820669</v>
      </c>
      <c r="M1945" s="11">
        <v>63</v>
      </c>
      <c r="N1945" s="11" t="s">
        <v>14856</v>
      </c>
    </row>
    <row r="1946" spans="1:14" s="11" customFormat="1" ht="64" hidden="1" x14ac:dyDescent="0.2">
      <c r="F1946" s="11" t="s">
        <v>5809</v>
      </c>
      <c r="G1946" s="11" t="s">
        <v>5810</v>
      </c>
      <c r="H1946" s="11">
        <v>2.1200336382890289E-2</v>
      </c>
      <c r="I1946" s="11">
        <v>6.5755269350920881E-2</v>
      </c>
      <c r="J1946" s="11">
        <v>0.35248785758361922</v>
      </c>
      <c r="K1946" s="11">
        <v>0.31887000215514899</v>
      </c>
      <c r="L1946" s="11">
        <v>1.4066901840006369</v>
      </c>
      <c r="M1946" s="11">
        <v>163</v>
      </c>
      <c r="N1946" s="11" t="s">
        <v>14857</v>
      </c>
    </row>
    <row r="1947" spans="1:14" s="11" customFormat="1" ht="32" hidden="1" x14ac:dyDescent="0.2">
      <c r="A1947" s="3"/>
      <c r="B1947" s="4" t="str">
        <f>VLOOKUP(F1947,decisions3!A:B,2,FALSE)</f>
        <v>no_biology</v>
      </c>
      <c r="C1947" s="3" t="str">
        <f>IF(L1947&gt;0,"EC-side","iPSC-side")</f>
        <v>EC-side</v>
      </c>
      <c r="D1947" s="47"/>
      <c r="E1947" s="4" t="str">
        <f>VLOOKUP(F1947,collapsed3!A:J,10,FALSE)</f>
        <v>redundant</v>
      </c>
      <c r="F1947" s="11" t="s">
        <v>3979</v>
      </c>
      <c r="G1947" s="3" t="s">
        <v>3980</v>
      </c>
      <c r="H1947" s="11">
        <v>1.150058790492107E-2</v>
      </c>
      <c r="I1947" s="11">
        <v>4.2203281008395752E-2</v>
      </c>
      <c r="J1947" s="11">
        <v>0.38073040072279241</v>
      </c>
      <c r="K1947" s="11">
        <v>0.4468873011078307</v>
      </c>
      <c r="L1947" s="11">
        <v>1.595038484038813</v>
      </c>
      <c r="M1947" s="11">
        <v>45</v>
      </c>
      <c r="N1947" s="11" t="s">
        <v>14259</v>
      </c>
    </row>
    <row r="1948" spans="1:14" s="11" customFormat="1" ht="32" hidden="1" x14ac:dyDescent="0.2">
      <c r="F1948" s="11" t="s">
        <v>5815</v>
      </c>
      <c r="G1948" s="11" t="s">
        <v>5816</v>
      </c>
      <c r="H1948" s="11">
        <v>0.1183144246353322</v>
      </c>
      <c r="I1948" s="11">
        <v>0.23362449265961011</v>
      </c>
      <c r="J1948" s="11">
        <v>0.16318012718068911</v>
      </c>
      <c r="K1948" s="11">
        <v>0.41720448383883951</v>
      </c>
      <c r="L1948" s="11">
        <v>1.3183769151714819</v>
      </c>
      <c r="M1948" s="11">
        <v>27</v>
      </c>
      <c r="N1948" s="11" t="s">
        <v>14859</v>
      </c>
    </row>
    <row r="1949" spans="1:14" s="11" customFormat="1" ht="32" hidden="1" x14ac:dyDescent="0.2">
      <c r="F1949" s="11" t="s">
        <v>5818</v>
      </c>
      <c r="G1949" s="11" t="s">
        <v>5819</v>
      </c>
      <c r="H1949" s="11">
        <v>9.2624356775300176E-2</v>
      </c>
      <c r="I1949" s="11">
        <v>0.19810815273616919</v>
      </c>
      <c r="J1949" s="11">
        <v>0.19189224038483799</v>
      </c>
      <c r="K1949" s="11">
        <v>0.50680427868368683</v>
      </c>
      <c r="L1949" s="11">
        <v>1.4135230200137501</v>
      </c>
      <c r="M1949" s="11">
        <v>17</v>
      </c>
      <c r="N1949" s="11" t="s">
        <v>14860</v>
      </c>
    </row>
    <row r="1950" spans="1:14" s="11" customFormat="1" ht="32" hidden="1" x14ac:dyDescent="0.2">
      <c r="F1950" s="11" t="s">
        <v>5821</v>
      </c>
      <c r="G1950" s="11" t="s">
        <v>5822</v>
      </c>
      <c r="H1950" s="11">
        <v>0.44618055555555558</v>
      </c>
      <c r="I1950" s="11">
        <v>0.58429257996970507</v>
      </c>
      <c r="J1950" s="11">
        <v>7.7679856011723641E-2</v>
      </c>
      <c r="K1950" s="11">
        <v>0.37976078516586947</v>
      </c>
      <c r="L1950" s="11">
        <v>1.0257427590636099</v>
      </c>
      <c r="M1950" s="11">
        <v>15</v>
      </c>
      <c r="N1950" s="11" t="s">
        <v>14861</v>
      </c>
    </row>
    <row r="1951" spans="1:14" s="11" customFormat="1" ht="32" hidden="1" x14ac:dyDescent="0.2">
      <c r="F1951" s="11" t="s">
        <v>5824</v>
      </c>
      <c r="G1951" s="11" t="s">
        <v>5825</v>
      </c>
      <c r="H1951" s="11">
        <v>0.64903846153846156</v>
      </c>
      <c r="I1951" s="11">
        <v>0.7427609893881566</v>
      </c>
      <c r="J1951" s="11">
        <v>5.5364283772536209E-2</v>
      </c>
      <c r="K1951" s="11">
        <v>0.26289064276485852</v>
      </c>
      <c r="L1951" s="11">
        <v>0.87435708224923436</v>
      </c>
      <c r="M1951" s="11">
        <v>33</v>
      </c>
      <c r="N1951" s="11" t="s">
        <v>14862</v>
      </c>
    </row>
    <row r="1952" spans="1:14" s="11" customFormat="1" ht="96" hidden="1" x14ac:dyDescent="0.2">
      <c r="A1952" s="3"/>
      <c r="B1952" s="4" t="str">
        <f>VLOOKUP(F1952,decisions3!A:B,2,FALSE)</f>
        <v>no_redundant</v>
      </c>
      <c r="C1952" s="3" t="str">
        <f t="shared" ref="C1952:C1954" si="116">IF(L1952&gt;0,"EC-side","iPSC-side")</f>
        <v>EC-side</v>
      </c>
      <c r="D1952" s="47"/>
      <c r="E1952" s="4" t="str">
        <f>VLOOKUP(F1952,collapsed3!A:J,10,FALSE)</f>
        <v>redundant</v>
      </c>
      <c r="F1952" s="11" t="s">
        <v>6853</v>
      </c>
      <c r="G1952" s="3" t="s">
        <v>6854</v>
      </c>
      <c r="H1952" s="11">
        <v>3.6233620705771759E-4</v>
      </c>
      <c r="I1952" s="11">
        <v>3.0188521741084328E-3</v>
      </c>
      <c r="J1952" s="11">
        <v>0.49849310876659031</v>
      </c>
      <c r="K1952" s="11">
        <v>0.34770623189378858</v>
      </c>
      <c r="L1952" s="11">
        <v>1.5940106621436541</v>
      </c>
      <c r="M1952" s="11">
        <v>232</v>
      </c>
      <c r="N1952" s="11" t="s">
        <v>15199</v>
      </c>
    </row>
    <row r="1953" spans="1:14" s="11" customFormat="1" ht="48" hidden="1" x14ac:dyDescent="0.2">
      <c r="A1953" s="3"/>
      <c r="B1953" s="4" t="str">
        <f>VLOOKUP(F1953,decisions3!A:B,2,FALSE)</f>
        <v>no_biology</v>
      </c>
      <c r="C1953" s="3" t="str">
        <f t="shared" si="116"/>
        <v>EC-side</v>
      </c>
      <c r="D1953" s="47"/>
      <c r="E1953" s="4" t="str">
        <f>VLOOKUP(F1953,collapsed3!A:J,10,FALSE)</f>
        <v>redundant</v>
      </c>
      <c r="F1953" s="11" t="s">
        <v>6126</v>
      </c>
      <c r="G1953" s="3" t="s">
        <v>6127</v>
      </c>
      <c r="H1953" s="11">
        <v>7.8038013811309237E-3</v>
      </c>
      <c r="I1953" s="11">
        <v>3.2221511138778247E-2</v>
      </c>
      <c r="J1953" s="11">
        <v>0.40701791892395389</v>
      </c>
      <c r="K1953" s="11">
        <v>0.41538042437051548</v>
      </c>
      <c r="L1953" s="11">
        <v>1.5934268368614399</v>
      </c>
      <c r="M1953" s="11">
        <v>65</v>
      </c>
      <c r="N1953" s="11" t="s">
        <v>14963</v>
      </c>
    </row>
    <row r="1954" spans="1:14" s="11" customFormat="1" ht="64" hidden="1" x14ac:dyDescent="0.2">
      <c r="A1954" s="3"/>
      <c r="B1954" s="4" t="str">
        <f>VLOOKUP(F1954,decisions3!A:B,2,FALSE)</f>
        <v>no_redundant</v>
      </c>
      <c r="C1954" s="3" t="str">
        <f t="shared" si="116"/>
        <v>EC-side</v>
      </c>
      <c r="D1954" s="47"/>
      <c r="E1954" s="4" t="str">
        <f>VLOOKUP(F1954,collapsed3!A:J,10,FALSE)</f>
        <v>redundant</v>
      </c>
      <c r="F1954" s="11" t="s">
        <v>7623</v>
      </c>
      <c r="G1954" s="3" t="s">
        <v>7624</v>
      </c>
      <c r="H1954" s="11">
        <v>1.270386293345968E-3</v>
      </c>
      <c r="I1954" s="11">
        <v>8.0408558799766137E-3</v>
      </c>
      <c r="J1954" s="11">
        <v>0.45505986738722948</v>
      </c>
      <c r="K1954" s="11">
        <v>0.36835380178730998</v>
      </c>
      <c r="L1954" s="11">
        <v>1.5908432626765019</v>
      </c>
      <c r="M1954" s="11">
        <v>140</v>
      </c>
      <c r="N1954" s="11" t="s">
        <v>15452</v>
      </c>
    </row>
    <row r="1955" spans="1:14" s="11" customFormat="1" ht="32" hidden="1" x14ac:dyDescent="0.2">
      <c r="F1955" s="11" t="s">
        <v>5836</v>
      </c>
      <c r="G1955" s="11" t="s">
        <v>5837</v>
      </c>
      <c r="H1955" s="11">
        <v>0.37446197991391678</v>
      </c>
      <c r="I1955" s="11">
        <v>0.52231141968612138</v>
      </c>
      <c r="J1955" s="11">
        <v>7.6873673412654178E-2</v>
      </c>
      <c r="K1955" s="11">
        <v>0.26263580163353639</v>
      </c>
      <c r="L1955" s="11">
        <v>1.0510253579349631</v>
      </c>
      <c r="M1955" s="11">
        <v>82</v>
      </c>
      <c r="N1955" s="11" t="s">
        <v>14866</v>
      </c>
    </row>
    <row r="1956" spans="1:14" s="11" customFormat="1" ht="48" hidden="1" x14ac:dyDescent="0.2">
      <c r="A1956" s="3"/>
      <c r="B1956" s="4" t="str">
        <f>VLOOKUP(F1956,decisions3!A:B,2,FALSE)</f>
        <v>no_redundant</v>
      </c>
      <c r="C1956" s="3" t="str">
        <f t="shared" ref="C1956:C1957" si="117">IF(L1956&gt;0,"EC-side","iPSC-side")</f>
        <v>EC-side</v>
      </c>
      <c r="D1956" s="47"/>
      <c r="E1956" s="4" t="str">
        <f>VLOOKUP(F1956,collapsed3!A:J,10,FALSE)</f>
        <v>redundant</v>
      </c>
      <c r="F1956" s="11" t="s">
        <v>6584</v>
      </c>
      <c r="G1956" s="3" t="s">
        <v>6585</v>
      </c>
      <c r="H1956" s="11">
        <v>1.9517645708884369E-3</v>
      </c>
      <c r="I1956" s="11">
        <v>1.124243930956197E-2</v>
      </c>
      <c r="J1956" s="11">
        <v>0.45505986738722948</v>
      </c>
      <c r="K1956" s="11">
        <v>0.36511515977478859</v>
      </c>
      <c r="L1956" s="11">
        <v>1.5882804695940349</v>
      </c>
      <c r="M1956" s="11">
        <v>147</v>
      </c>
      <c r="N1956" s="11" t="s">
        <v>15111</v>
      </c>
    </row>
    <row r="1957" spans="1:14" s="11" customFormat="1" ht="48" hidden="1" x14ac:dyDescent="0.2">
      <c r="A1957" s="3"/>
      <c r="B1957" s="4" t="str">
        <f>VLOOKUP(F1957,decisions3!A:B,2,FALSE)</f>
        <v>no_biology</v>
      </c>
      <c r="C1957" s="3" t="str">
        <f t="shared" si="117"/>
        <v>EC-side</v>
      </c>
      <c r="D1957" s="47"/>
      <c r="E1957" s="4" t="str">
        <f>VLOOKUP(F1957,collapsed3!A:J,10,FALSE)</f>
        <v>redundant</v>
      </c>
      <c r="F1957" s="11" t="s">
        <v>4319</v>
      </c>
      <c r="G1957" s="3" t="s">
        <v>4320</v>
      </c>
      <c r="H1957" s="11">
        <v>2.6020866344462672E-3</v>
      </c>
      <c r="I1957" s="11">
        <v>1.3931827783772969E-2</v>
      </c>
      <c r="J1957" s="11">
        <v>0.43170769580334639</v>
      </c>
      <c r="K1957" s="11">
        <v>0.37336706826670008</v>
      </c>
      <c r="L1957" s="11">
        <v>1.586671960647231</v>
      </c>
      <c r="M1957" s="11">
        <v>124</v>
      </c>
      <c r="N1957" s="11" t="s">
        <v>14372</v>
      </c>
    </row>
    <row r="1958" spans="1:14" s="11" customFormat="1" ht="32" hidden="1" x14ac:dyDescent="0.2">
      <c r="F1958" s="11" t="s">
        <v>5845</v>
      </c>
      <c r="G1958" s="11" t="s">
        <v>5846</v>
      </c>
      <c r="H1958" s="11">
        <v>0.34230194319880419</v>
      </c>
      <c r="I1958" s="11">
        <v>0.49336193578433118</v>
      </c>
      <c r="J1958" s="11">
        <v>8.3836105715992884E-2</v>
      </c>
      <c r="K1958" s="11">
        <v>0.28424484715254023</v>
      </c>
      <c r="L1958" s="11">
        <v>1.071454114681571</v>
      </c>
      <c r="M1958" s="11">
        <v>60</v>
      </c>
      <c r="N1958" s="11" t="s">
        <v>14869</v>
      </c>
    </row>
    <row r="1959" spans="1:14" s="11" customFormat="1" ht="32" hidden="1" x14ac:dyDescent="0.2">
      <c r="F1959" s="11" t="s">
        <v>5848</v>
      </c>
      <c r="G1959" s="11" t="s">
        <v>5849</v>
      </c>
      <c r="H1959" s="11">
        <v>8.9235127478753534E-2</v>
      </c>
      <c r="I1959" s="11">
        <v>0.1924979698451843</v>
      </c>
      <c r="J1959" s="11">
        <v>0.17669426893849799</v>
      </c>
      <c r="K1959" s="11">
        <v>0.32304173701302807</v>
      </c>
      <c r="L1959" s="11">
        <v>1.3014122476811201</v>
      </c>
      <c r="M1959" s="11">
        <v>86</v>
      </c>
      <c r="N1959" s="11" t="s">
        <v>14870</v>
      </c>
    </row>
    <row r="1960" spans="1:14" s="11" customFormat="1" ht="32" hidden="1" x14ac:dyDescent="0.2">
      <c r="F1960" s="11" t="s">
        <v>5851</v>
      </c>
      <c r="G1960" s="11" t="s">
        <v>5852</v>
      </c>
      <c r="H1960" s="11">
        <v>0.31653543307086612</v>
      </c>
      <c r="I1960" s="11">
        <v>0.46757337151037942</v>
      </c>
      <c r="J1960" s="11">
        <v>9.1107313158673306E-2</v>
      </c>
      <c r="K1960" s="11">
        <v>0.3261103205090885</v>
      </c>
      <c r="L1960" s="11">
        <v>1.1092972656850819</v>
      </c>
      <c r="M1960" s="11">
        <v>36</v>
      </c>
      <c r="N1960" s="11" t="s">
        <v>14871</v>
      </c>
    </row>
    <row r="1961" spans="1:14" s="11" customFormat="1" ht="32" hidden="1" x14ac:dyDescent="0.2">
      <c r="F1961" s="11" t="s">
        <v>5854</v>
      </c>
      <c r="G1961" s="11" t="s">
        <v>5855</v>
      </c>
      <c r="H1961" s="11">
        <v>0.5034129692832765</v>
      </c>
      <c r="I1961" s="11">
        <v>0.62897733652608301</v>
      </c>
      <c r="J1961" s="11">
        <v>7.0619624712259049E-2</v>
      </c>
      <c r="K1961" s="11">
        <v>0.33140790721062008</v>
      </c>
      <c r="L1961" s="11">
        <v>0.9641920946338457</v>
      </c>
      <c r="M1961" s="11">
        <v>19</v>
      </c>
      <c r="N1961" s="11" t="s">
        <v>14872</v>
      </c>
    </row>
    <row r="1962" spans="1:14" s="11" customFormat="1" ht="64" hidden="1" x14ac:dyDescent="0.2">
      <c r="F1962" s="11" t="s">
        <v>5857</v>
      </c>
      <c r="G1962" s="11" t="s">
        <v>5858</v>
      </c>
      <c r="H1962" s="11">
        <v>0.18216560509554139</v>
      </c>
      <c r="I1962" s="11">
        <v>0.31612798418811799</v>
      </c>
      <c r="J1962" s="11">
        <v>0.1119183163251045</v>
      </c>
      <c r="K1962" s="11">
        <v>0.25907676733935359</v>
      </c>
      <c r="L1962" s="11">
        <v>1.154500238765374</v>
      </c>
      <c r="M1962" s="11">
        <v>175</v>
      </c>
      <c r="N1962" s="11" t="s">
        <v>14873</v>
      </c>
    </row>
    <row r="1963" spans="1:14" s="11" customFormat="1" ht="32" hidden="1" x14ac:dyDescent="0.2">
      <c r="F1963" s="11" t="s">
        <v>5860</v>
      </c>
      <c r="G1963" s="11" t="s">
        <v>5861</v>
      </c>
      <c r="H1963" s="11">
        <v>0.80774748923959827</v>
      </c>
      <c r="I1963" s="11">
        <v>0.8552899410915985</v>
      </c>
      <c r="J1963" s="11">
        <v>4.0247756506886841E-2</v>
      </c>
      <c r="K1963" s="11">
        <v>0.2039668007686796</v>
      </c>
      <c r="L1963" s="11">
        <v>0.81624164889702944</v>
      </c>
      <c r="M1963" s="11">
        <v>82</v>
      </c>
      <c r="N1963" s="11" t="s">
        <v>14874</v>
      </c>
    </row>
    <row r="1964" spans="1:14" s="11" customFormat="1" ht="17" hidden="1" x14ac:dyDescent="0.2">
      <c r="A1964" s="3"/>
      <c r="B1964" s="4" t="str">
        <f>VLOOKUP(F1964,decisions3!A:B,2,FALSE)</f>
        <v>no_biology</v>
      </c>
      <c r="C1964" s="3" t="str">
        <f>IF(L1964&gt;0,"EC-side","iPSC-side")</f>
        <v>EC-side</v>
      </c>
      <c r="D1964" s="47"/>
      <c r="E1964" s="4" t="str">
        <f>VLOOKUP(F1964,collapsed3!A:J,10,FALSE)</f>
        <v>redundant</v>
      </c>
      <c r="F1964" s="11" t="s">
        <v>6715</v>
      </c>
      <c r="G1964" s="3" t="s">
        <v>6716</v>
      </c>
      <c r="H1964" s="11">
        <v>1.131948615542964E-2</v>
      </c>
      <c r="I1964" s="11">
        <v>4.1679190285945002E-2</v>
      </c>
      <c r="J1964" s="11">
        <v>0.38073040072279241</v>
      </c>
      <c r="K1964" s="11">
        <v>0.46176123163561439</v>
      </c>
      <c r="L1964" s="11">
        <v>1.5858576848150341</v>
      </c>
      <c r="M1964" s="11">
        <v>39</v>
      </c>
      <c r="N1964" s="11" t="s">
        <v>15154</v>
      </c>
    </row>
    <row r="1965" spans="1:14" s="11" customFormat="1" ht="48" hidden="1" x14ac:dyDescent="0.2">
      <c r="F1965" s="11" t="s">
        <v>5866</v>
      </c>
      <c r="G1965" s="11" t="s">
        <v>5867</v>
      </c>
      <c r="H1965" s="11">
        <v>0.21153846153846151</v>
      </c>
      <c r="I1965" s="11">
        <v>0.35285220397579953</v>
      </c>
      <c r="J1965" s="11">
        <v>0.1071402372767247</v>
      </c>
      <c r="K1965" s="11">
        <v>0.27634256196604329</v>
      </c>
      <c r="L1965" s="11">
        <v>1.1500236244504569</v>
      </c>
      <c r="M1965" s="11">
        <v>105</v>
      </c>
      <c r="N1965" s="11" t="s">
        <v>14876</v>
      </c>
    </row>
    <row r="1966" spans="1:14" s="11" customFormat="1" ht="32" hidden="1" x14ac:dyDescent="0.2">
      <c r="F1966" s="11" t="s">
        <v>5869</v>
      </c>
      <c r="G1966" s="11" t="s">
        <v>5870</v>
      </c>
      <c r="H1966" s="11">
        <v>8.4134615384615391E-2</v>
      </c>
      <c r="I1966" s="11">
        <v>0.183801775147929</v>
      </c>
      <c r="J1966" s="11">
        <v>0.24133997681509101</v>
      </c>
      <c r="K1966" s="11">
        <v>-0.45005621700869092</v>
      </c>
      <c r="L1966" s="11">
        <v>-1.3979082449441931</v>
      </c>
      <c r="M1966" s="11">
        <v>19</v>
      </c>
      <c r="N1966" s="11" t="s">
        <v>14877</v>
      </c>
    </row>
    <row r="1967" spans="1:14" s="11" customFormat="1" ht="48" hidden="1" x14ac:dyDescent="0.2">
      <c r="A1967" s="3"/>
      <c r="B1967" s="4" t="str">
        <f>VLOOKUP(F1967,decisions3!A:B,2,FALSE)</f>
        <v>no_biology</v>
      </c>
      <c r="C1967" s="3" t="str">
        <f>IF(L1967&gt;0,"EC-side","iPSC-side")</f>
        <v>EC-side</v>
      </c>
      <c r="D1967" s="47"/>
      <c r="E1967" s="4" t="str">
        <f>VLOOKUP(F1967,collapsed3!A:J,10,FALSE)</f>
        <v>redundant</v>
      </c>
      <c r="F1967" s="11" t="s">
        <v>7777</v>
      </c>
      <c r="G1967" s="3" t="s">
        <v>7778</v>
      </c>
      <c r="H1967" s="11">
        <v>6.3569907964723532E-3</v>
      </c>
      <c r="I1967" s="11">
        <v>2.783100796418057E-2</v>
      </c>
      <c r="J1967" s="11">
        <v>0.40701791892395389</v>
      </c>
      <c r="K1967" s="11">
        <v>0.40664958216206959</v>
      </c>
      <c r="L1967" s="11">
        <v>1.584448093338416</v>
      </c>
      <c r="M1967" s="11">
        <v>72</v>
      </c>
      <c r="N1967" s="11" t="s">
        <v>15502</v>
      </c>
    </row>
    <row r="1968" spans="1:14" s="11" customFormat="1" ht="32" hidden="1" x14ac:dyDescent="0.2">
      <c r="F1968" s="11" t="s">
        <v>5875</v>
      </c>
      <c r="G1968" s="11" t="s">
        <v>5876</v>
      </c>
      <c r="H1968" s="11">
        <v>0.50830564784053156</v>
      </c>
      <c r="I1968" s="11">
        <v>0.63242904603701955</v>
      </c>
      <c r="J1968" s="11">
        <v>6.8794309560477482E-2</v>
      </c>
      <c r="K1968" s="11">
        <v>0.3218447098365923</v>
      </c>
      <c r="L1968" s="11">
        <v>0.9770402913933901</v>
      </c>
      <c r="M1968" s="11">
        <v>22</v>
      </c>
      <c r="N1968" s="11" t="s">
        <v>14879</v>
      </c>
    </row>
    <row r="1969" spans="1:14" s="11" customFormat="1" ht="32" hidden="1" x14ac:dyDescent="0.2">
      <c r="F1969" s="11" t="s">
        <v>5878</v>
      </c>
      <c r="G1969" s="11" t="s">
        <v>5879</v>
      </c>
      <c r="H1969" s="11">
        <v>6.3311688311688305E-2</v>
      </c>
      <c r="I1969" s="11">
        <v>0.14886679195534491</v>
      </c>
      <c r="J1969" s="11">
        <v>0.22798720285044219</v>
      </c>
      <c r="K1969" s="11">
        <v>0.41494688673196339</v>
      </c>
      <c r="L1969" s="11">
        <v>1.409255675859767</v>
      </c>
      <c r="M1969" s="11">
        <v>38</v>
      </c>
      <c r="N1969" s="11" t="s">
        <v>14880</v>
      </c>
    </row>
    <row r="1970" spans="1:14" s="11" customFormat="1" ht="32" hidden="1" x14ac:dyDescent="0.2">
      <c r="F1970" s="11" t="s">
        <v>5881</v>
      </c>
      <c r="G1970" s="11" t="s">
        <v>5882</v>
      </c>
      <c r="H1970" s="11">
        <v>3.0523456371537361E-2</v>
      </c>
      <c r="I1970" s="11">
        <v>8.7600710465238152E-2</v>
      </c>
      <c r="J1970" s="11">
        <v>0.35248785758361922</v>
      </c>
      <c r="K1970" s="11">
        <v>0.5281375240825319</v>
      </c>
      <c r="L1970" s="11">
        <v>1.563362792248163</v>
      </c>
      <c r="M1970" s="11">
        <v>20</v>
      </c>
      <c r="N1970" s="11" t="s">
        <v>14881</v>
      </c>
    </row>
    <row r="1971" spans="1:14" s="11" customFormat="1" ht="32" hidden="1" x14ac:dyDescent="0.2">
      <c r="F1971" s="11" t="s">
        <v>5884</v>
      </c>
      <c r="G1971" s="11" t="s">
        <v>5885</v>
      </c>
      <c r="H1971" s="11">
        <v>0.62566844919786091</v>
      </c>
      <c r="I1971" s="11">
        <v>0.72584869775777916</v>
      </c>
      <c r="J1971" s="11">
        <v>8.2664644912375282E-2</v>
      </c>
      <c r="K1971" s="11">
        <v>-0.25654115664237498</v>
      </c>
      <c r="L1971" s="11">
        <v>-0.90558900102471962</v>
      </c>
      <c r="M1971" s="11">
        <v>30</v>
      </c>
      <c r="N1971" s="11" t="s">
        <v>14882</v>
      </c>
    </row>
    <row r="1972" spans="1:14" s="11" customFormat="1" ht="32" hidden="1" x14ac:dyDescent="0.2">
      <c r="F1972" s="11" t="s">
        <v>5887</v>
      </c>
      <c r="G1972" s="11" t="s">
        <v>5888</v>
      </c>
      <c r="H1972" s="11">
        <v>0.21440823327615779</v>
      </c>
      <c r="I1972" s="11">
        <v>0.35582179363817651</v>
      </c>
      <c r="J1972" s="11">
        <v>0.1209851421452523</v>
      </c>
      <c r="K1972" s="11">
        <v>0.43771814335793119</v>
      </c>
      <c r="L1972" s="11">
        <v>1.220835533435346</v>
      </c>
      <c r="M1972" s="11">
        <v>17</v>
      </c>
      <c r="N1972" s="11" t="s">
        <v>14883</v>
      </c>
    </row>
    <row r="1973" spans="1:14" s="11" customFormat="1" ht="32" hidden="1" x14ac:dyDescent="0.2">
      <c r="F1973" s="11" t="s">
        <v>5890</v>
      </c>
      <c r="G1973" s="11" t="s">
        <v>5891</v>
      </c>
      <c r="H1973" s="11">
        <v>0.77900552486187846</v>
      </c>
      <c r="I1973" s="11">
        <v>0.83472179927785262</v>
      </c>
      <c r="J1973" s="11">
        <v>7.2893856482293601E-2</v>
      </c>
      <c r="K1973" s="11">
        <v>-0.21255568475180731</v>
      </c>
      <c r="L1973" s="11">
        <v>-0.82458864439680579</v>
      </c>
      <c r="M1973" s="11">
        <v>42</v>
      </c>
      <c r="N1973" s="11" t="s">
        <v>14884</v>
      </c>
    </row>
    <row r="1974" spans="1:14" s="11" customFormat="1" ht="32" hidden="1" x14ac:dyDescent="0.2">
      <c r="A1974" s="3"/>
      <c r="B1974" s="4" t="str">
        <f>VLOOKUP(F1974,decisions3!A:B,2,FALSE)</f>
        <v>no_biology</v>
      </c>
      <c r="C1974" s="3" t="str">
        <f>IF(L1974&gt;0,"EC-side","iPSC-side")</f>
        <v>EC-side</v>
      </c>
      <c r="D1974" s="47"/>
      <c r="E1974" s="4" t="str">
        <f>VLOOKUP(F1974,collapsed3!A:J,10,FALSE)</f>
        <v>redundant</v>
      </c>
      <c r="F1974" s="11" t="s">
        <v>8084</v>
      </c>
      <c r="G1974" s="3" t="s">
        <v>8085</v>
      </c>
      <c r="H1974" s="11">
        <v>9.7683659335196169E-3</v>
      </c>
      <c r="I1974" s="11">
        <v>3.7710972977393703E-2</v>
      </c>
      <c r="J1974" s="11">
        <v>0.38073040072279241</v>
      </c>
      <c r="K1974" s="11">
        <v>0.41058577366554899</v>
      </c>
      <c r="L1974" s="11">
        <v>1.5839073090582141</v>
      </c>
      <c r="M1974" s="11">
        <v>67</v>
      </c>
      <c r="N1974" s="11" t="s">
        <v>15603</v>
      </c>
    </row>
    <row r="1975" spans="1:14" s="11" customFormat="1" ht="32" hidden="1" x14ac:dyDescent="0.2">
      <c r="F1975" s="11" t="s">
        <v>5896</v>
      </c>
      <c r="G1975" s="11" t="s">
        <v>5897</v>
      </c>
      <c r="H1975" s="11">
        <v>0.19875776397515529</v>
      </c>
      <c r="I1975" s="11">
        <v>0.33643701665103548</v>
      </c>
      <c r="J1975" s="11">
        <v>0.1193484405910155</v>
      </c>
      <c r="K1975" s="11">
        <v>0.33241649733732292</v>
      </c>
      <c r="L1975" s="11">
        <v>1.186467157755458</v>
      </c>
      <c r="M1975" s="11">
        <v>45</v>
      </c>
      <c r="N1975" s="11" t="s">
        <v>14886</v>
      </c>
    </row>
    <row r="1976" spans="1:14" s="11" customFormat="1" ht="32" hidden="1" x14ac:dyDescent="0.2">
      <c r="F1976" s="11" t="s">
        <v>5899</v>
      </c>
      <c r="G1976" s="11" t="s">
        <v>5900</v>
      </c>
      <c r="H1976" s="11">
        <v>0.12913385826771651</v>
      </c>
      <c r="I1976" s="11">
        <v>0.24852750801553461</v>
      </c>
      <c r="J1976" s="11">
        <v>0.1531588086830733</v>
      </c>
      <c r="K1976" s="11">
        <v>0.38074748705485101</v>
      </c>
      <c r="L1976" s="11">
        <v>1.2951511183303419</v>
      </c>
      <c r="M1976" s="11">
        <v>36</v>
      </c>
      <c r="N1976" s="11" t="s">
        <v>14887</v>
      </c>
    </row>
    <row r="1977" spans="1:14" s="11" customFormat="1" ht="32" hidden="1" x14ac:dyDescent="0.2">
      <c r="A1977" s="3"/>
      <c r="B1977" s="4" t="str">
        <f>VLOOKUP(F1977,decisions3!A:B,2,FALSE)</f>
        <v>no_biology</v>
      </c>
      <c r="C1977" s="3" t="str">
        <f t="shared" ref="C1977:C1978" si="118">IF(L1977&gt;0,"EC-side","iPSC-side")</f>
        <v>EC-side</v>
      </c>
      <c r="D1977" s="47"/>
      <c r="E1977" s="4" t="str">
        <f>VLOOKUP(F1977,collapsed3!A:J,10,FALSE)</f>
        <v>redundant</v>
      </c>
      <c r="F1977" s="11" t="s">
        <v>1109</v>
      </c>
      <c r="G1977" s="3" t="s">
        <v>1110</v>
      </c>
      <c r="H1977" s="11">
        <v>1.291972236536734E-2</v>
      </c>
      <c r="I1977" s="11">
        <v>4.6318126504159993E-2</v>
      </c>
      <c r="J1977" s="11">
        <v>0.38073040072279241</v>
      </c>
      <c r="K1977" s="11">
        <v>0.41073098656394291</v>
      </c>
      <c r="L1977" s="11">
        <v>1.5837451765032631</v>
      </c>
      <c r="M1977" s="11">
        <v>66</v>
      </c>
      <c r="N1977" s="11" t="s">
        <v>13314</v>
      </c>
    </row>
    <row r="1978" spans="1:14" s="11" customFormat="1" ht="48" hidden="1" x14ac:dyDescent="0.2">
      <c r="A1978" s="3"/>
      <c r="B1978" s="4" t="str">
        <f>VLOOKUP(F1978,decisions3!A:B,2,FALSE)</f>
        <v>no_redundant</v>
      </c>
      <c r="C1978" s="3" t="str">
        <f t="shared" si="118"/>
        <v>EC-side</v>
      </c>
      <c r="D1978" s="47"/>
      <c r="E1978" s="4" t="str">
        <f>VLOOKUP(F1978,collapsed3!A:J,10,FALSE)</f>
        <v>redundant</v>
      </c>
      <c r="F1978" s="11" t="s">
        <v>7884</v>
      </c>
      <c r="G1978" s="3" t="s">
        <v>7885</v>
      </c>
      <c r="H1978" s="11">
        <v>2.2540523973665358E-3</v>
      </c>
      <c r="I1978" s="11">
        <v>1.258416261504121E-2</v>
      </c>
      <c r="J1978" s="11">
        <v>0.43170769580334639</v>
      </c>
      <c r="K1978" s="11">
        <v>0.37011487849682362</v>
      </c>
      <c r="L1978" s="11">
        <v>1.583345912864504</v>
      </c>
      <c r="M1978" s="11">
        <v>130</v>
      </c>
      <c r="N1978" s="11" t="s">
        <v>15538</v>
      </c>
    </row>
    <row r="1979" spans="1:14" s="11" customFormat="1" ht="32" hidden="1" x14ac:dyDescent="0.2">
      <c r="F1979" s="11" t="s">
        <v>5908</v>
      </c>
      <c r="G1979" s="11" t="s">
        <v>5909</v>
      </c>
      <c r="H1979" s="11">
        <v>0.26721311475409842</v>
      </c>
      <c r="I1979" s="11">
        <v>0.41721335794817688</v>
      </c>
      <c r="J1979" s="11">
        <v>0.1035763266125924</v>
      </c>
      <c r="K1979" s="11">
        <v>0.38190206661344472</v>
      </c>
      <c r="L1979" s="11">
        <v>1.165375739453919</v>
      </c>
      <c r="M1979" s="11">
        <v>23</v>
      </c>
      <c r="N1979" s="11" t="s">
        <v>14890</v>
      </c>
    </row>
    <row r="1980" spans="1:14" s="11" customFormat="1" ht="16" hidden="1" x14ac:dyDescent="0.2">
      <c r="F1980" s="11" t="s">
        <v>5911</v>
      </c>
      <c r="G1980" s="11" t="s">
        <v>5912</v>
      </c>
      <c r="H1980" s="11">
        <v>0.31233595800524933</v>
      </c>
      <c r="I1980" s="11">
        <v>0.46262550514519007</v>
      </c>
      <c r="J1980" s="11">
        <v>0.1244341686303933</v>
      </c>
      <c r="K1980" s="11">
        <v>-0.32437530585669888</v>
      </c>
      <c r="L1980" s="11">
        <v>-1.131555808051822</v>
      </c>
      <c r="M1980" s="11">
        <v>28</v>
      </c>
      <c r="N1980" s="11" t="s">
        <v>14891</v>
      </c>
    </row>
    <row r="1981" spans="1:14" s="11" customFormat="1" ht="64" hidden="1" x14ac:dyDescent="0.2">
      <c r="F1981" s="11" t="s">
        <v>5914</v>
      </c>
      <c r="G1981" s="11" t="s">
        <v>5915</v>
      </c>
      <c r="H1981" s="11">
        <v>2.326340153124843E-2</v>
      </c>
      <c r="I1981" s="11">
        <v>7.0743267598749868E-2</v>
      </c>
      <c r="J1981" s="11">
        <v>0.35248785758361922</v>
      </c>
      <c r="K1981" s="11">
        <v>0.30842118594727891</v>
      </c>
      <c r="L1981" s="11">
        <v>1.372974573500829</v>
      </c>
      <c r="M1981" s="11">
        <v>173</v>
      </c>
      <c r="N1981" s="11" t="s">
        <v>14892</v>
      </c>
    </row>
    <row r="1982" spans="1:14" s="11" customFormat="1" ht="32" hidden="1" x14ac:dyDescent="0.2">
      <c r="F1982" s="11" t="s">
        <v>5917</v>
      </c>
      <c r="G1982" s="11" t="s">
        <v>5918</v>
      </c>
      <c r="H1982" s="11">
        <v>0.87399030694668822</v>
      </c>
      <c r="I1982" s="11">
        <v>0.90790468908647703</v>
      </c>
      <c r="J1982" s="11">
        <v>4.2077210988938997E-2</v>
      </c>
      <c r="K1982" s="11">
        <v>0.2185404813528071</v>
      </c>
      <c r="L1982" s="11">
        <v>0.71238377753088067</v>
      </c>
      <c r="M1982" s="11">
        <v>31</v>
      </c>
      <c r="N1982" s="11" t="s">
        <v>14893</v>
      </c>
    </row>
    <row r="1983" spans="1:14" s="11" customFormat="1" ht="17" hidden="1" x14ac:dyDescent="0.2">
      <c r="A1983" s="3"/>
      <c r="B1983" s="4" t="str">
        <f>VLOOKUP(F1983,decisions3!A:B,2,FALSE)</f>
        <v>no_biology</v>
      </c>
      <c r="C1983" s="3" t="str">
        <f>IF(L1983&gt;0,"EC-side","iPSC-side")</f>
        <v>EC-side</v>
      </c>
      <c r="D1983" s="47"/>
      <c r="E1983" s="4" t="str">
        <f>VLOOKUP(F1983,collapsed3!A:J,10,FALSE)</f>
        <v>redundant</v>
      </c>
      <c r="F1983" s="11" t="s">
        <v>776</v>
      </c>
      <c r="G1983" s="3" t="s">
        <v>777</v>
      </c>
      <c r="H1983" s="11">
        <v>1.2405993289048111E-2</v>
      </c>
      <c r="I1983" s="11">
        <v>4.4920148649701917E-2</v>
      </c>
      <c r="J1983" s="11">
        <v>0.38073040072279241</v>
      </c>
      <c r="K1983" s="11">
        <v>0.50811793070055189</v>
      </c>
      <c r="L1983" s="11">
        <v>1.5831806385614351</v>
      </c>
      <c r="M1983" s="11">
        <v>26</v>
      </c>
      <c r="N1983" s="11" t="s">
        <v>13205</v>
      </c>
    </row>
    <row r="1984" spans="1:14" s="11" customFormat="1" ht="32" hidden="1" x14ac:dyDescent="0.2">
      <c r="F1984" s="11" t="s">
        <v>5923</v>
      </c>
      <c r="G1984" s="11" t="s">
        <v>5924</v>
      </c>
      <c r="H1984" s="11">
        <v>8.6567164179104483E-2</v>
      </c>
      <c r="I1984" s="11">
        <v>0.18771193746767059</v>
      </c>
      <c r="J1984" s="11">
        <v>0.1847064712077387</v>
      </c>
      <c r="K1984" s="11">
        <v>0.34336666778344987</v>
      </c>
      <c r="L1984" s="11">
        <v>1.298179365200959</v>
      </c>
      <c r="M1984" s="11">
        <v>61</v>
      </c>
      <c r="N1984" s="11" t="s">
        <v>14895</v>
      </c>
    </row>
    <row r="1985" spans="1:14" s="11" customFormat="1" ht="32" hidden="1" x14ac:dyDescent="0.2">
      <c r="F1985" s="11" t="s">
        <v>5926</v>
      </c>
      <c r="G1985" s="11" t="s">
        <v>5927</v>
      </c>
      <c r="H1985" s="11">
        <v>0.46013986013986008</v>
      </c>
      <c r="I1985" s="11">
        <v>0.59659260945485637</v>
      </c>
      <c r="J1985" s="11">
        <v>6.5235305601770266E-2</v>
      </c>
      <c r="K1985" s="11">
        <v>0.24175333177473571</v>
      </c>
      <c r="L1985" s="11">
        <v>0.99554246477589348</v>
      </c>
      <c r="M1985" s="11">
        <v>101</v>
      </c>
      <c r="N1985" s="11" t="s">
        <v>14896</v>
      </c>
    </row>
    <row r="1986" spans="1:14" s="11" customFormat="1" ht="32" hidden="1" x14ac:dyDescent="0.2">
      <c r="F1986" s="11" t="s">
        <v>5929</v>
      </c>
      <c r="G1986" s="11" t="s">
        <v>5930</v>
      </c>
      <c r="H1986" s="11">
        <v>0.26835443037974682</v>
      </c>
      <c r="I1986" s="11">
        <v>0.41813662962101622</v>
      </c>
      <c r="J1986" s="11">
        <v>0.1328463006061833</v>
      </c>
      <c r="K1986" s="11">
        <v>-0.3419693355684173</v>
      </c>
      <c r="L1986" s="11">
        <v>-1.15598169468569</v>
      </c>
      <c r="M1986" s="11">
        <v>25</v>
      </c>
      <c r="N1986" s="11" t="s">
        <v>14897</v>
      </c>
    </row>
    <row r="1987" spans="1:14" s="11" customFormat="1" ht="32" hidden="1" x14ac:dyDescent="0.2">
      <c r="F1987" s="11" t="s">
        <v>5932</v>
      </c>
      <c r="G1987" s="11" t="s">
        <v>5933</v>
      </c>
      <c r="H1987" s="11">
        <v>0.12866449511400649</v>
      </c>
      <c r="I1987" s="11">
        <v>0.24800957971903381</v>
      </c>
      <c r="J1987" s="11">
        <v>0.15631240307318631</v>
      </c>
      <c r="K1987" s="11">
        <v>0.42473476302912311</v>
      </c>
      <c r="L1987" s="11">
        <v>1.3077248593402171</v>
      </c>
      <c r="M1987" s="11">
        <v>24</v>
      </c>
      <c r="N1987" s="11" t="s">
        <v>14898</v>
      </c>
    </row>
    <row r="1988" spans="1:14" s="11" customFormat="1" ht="32" hidden="1" x14ac:dyDescent="0.2">
      <c r="A1988" s="3"/>
      <c r="B1988" s="4" t="str">
        <f>VLOOKUP(F1988,decisions3!A:B,2,FALSE)</f>
        <v>no_redundant</v>
      </c>
      <c r="C1988" s="3" t="str">
        <f>IF(L1988&gt;0,"EC-side","iPSC-side")</f>
        <v>EC-side</v>
      </c>
      <c r="D1988" s="47"/>
      <c r="E1988" s="4" t="str">
        <f>VLOOKUP(F1988,collapsed3!A:J,10,FALSE)</f>
        <v>redundant</v>
      </c>
      <c r="F1988" s="11" t="s">
        <v>845</v>
      </c>
      <c r="G1988" s="3" t="s">
        <v>846</v>
      </c>
      <c r="H1988" s="11">
        <v>7.3660975293596562E-3</v>
      </c>
      <c r="I1988" s="11">
        <v>3.1002157900629691E-2</v>
      </c>
      <c r="J1988" s="11">
        <v>0.40701791892395389</v>
      </c>
      <c r="K1988" s="11">
        <v>0.41608222791231192</v>
      </c>
      <c r="L1988" s="11">
        <v>1.581571338939928</v>
      </c>
      <c r="M1988" s="11">
        <v>63</v>
      </c>
      <c r="N1988" s="11" t="s">
        <v>13228</v>
      </c>
    </row>
    <row r="1989" spans="1:14" s="11" customFormat="1" ht="32" hidden="1" x14ac:dyDescent="0.2">
      <c r="F1989" s="11" t="s">
        <v>5938</v>
      </c>
      <c r="G1989" s="11" t="s">
        <v>5939</v>
      </c>
      <c r="H1989" s="11">
        <v>6.1266065834097459E-2</v>
      </c>
      <c r="I1989" s="11">
        <v>0.14627834065681319</v>
      </c>
      <c r="J1989" s="11">
        <v>0.3217759180753611</v>
      </c>
      <c r="K1989" s="11">
        <v>-0.45229796105924891</v>
      </c>
      <c r="L1989" s="11">
        <v>-1.4729352354881931</v>
      </c>
      <c r="M1989" s="11">
        <v>22</v>
      </c>
      <c r="N1989" s="11" t="s">
        <v>14900</v>
      </c>
    </row>
    <row r="1990" spans="1:14" s="11" customFormat="1" ht="16" hidden="1" x14ac:dyDescent="0.2">
      <c r="F1990" s="11" t="s">
        <v>5941</v>
      </c>
      <c r="G1990" s="11" t="s">
        <v>5942</v>
      </c>
      <c r="H1990" s="11">
        <v>0.75534441805225649</v>
      </c>
      <c r="I1990" s="11">
        <v>0.82122332535242004</v>
      </c>
      <c r="J1990" s="11">
        <v>6.6896627650066598E-2</v>
      </c>
      <c r="K1990" s="11">
        <v>-0.25890443398985152</v>
      </c>
      <c r="L1990" s="11">
        <v>-0.79889016097614196</v>
      </c>
      <c r="M1990" s="11">
        <v>18</v>
      </c>
      <c r="N1990" s="11" t="s">
        <v>14901</v>
      </c>
    </row>
    <row r="1991" spans="1:14" s="11" customFormat="1" ht="32" hidden="1" x14ac:dyDescent="0.2">
      <c r="F1991" s="11" t="s">
        <v>5944</v>
      </c>
      <c r="G1991" s="11" t="s">
        <v>5945</v>
      </c>
      <c r="H1991" s="11">
        <v>0.56385542168674696</v>
      </c>
      <c r="I1991" s="11">
        <v>0.67807277462346915</v>
      </c>
      <c r="J1991" s="11">
        <v>8.2664644912375282E-2</v>
      </c>
      <c r="K1991" s="11">
        <v>-0.3135858817357135</v>
      </c>
      <c r="L1991" s="11">
        <v>-0.92866777817321766</v>
      </c>
      <c r="M1991" s="11">
        <v>16</v>
      </c>
      <c r="N1991" s="11" t="s">
        <v>14902</v>
      </c>
    </row>
    <row r="1992" spans="1:14" s="11" customFormat="1" ht="32" hidden="1" x14ac:dyDescent="0.2">
      <c r="F1992" s="11" t="s">
        <v>5947</v>
      </c>
      <c r="G1992" s="11" t="s">
        <v>5948</v>
      </c>
      <c r="H1992" s="11">
        <v>6.0221633321187643E-2</v>
      </c>
      <c r="I1992" s="11">
        <v>0.14503395351405071</v>
      </c>
      <c r="J1992" s="11">
        <v>0.3217759180753611</v>
      </c>
      <c r="K1992" s="11">
        <v>-0.36002788408752018</v>
      </c>
      <c r="L1992" s="11">
        <v>-1.39669237842981</v>
      </c>
      <c r="M1992" s="11">
        <v>42</v>
      </c>
      <c r="N1992" s="11" t="s">
        <v>14903</v>
      </c>
    </row>
    <row r="1993" spans="1:14" s="11" customFormat="1" ht="32" hidden="1" x14ac:dyDescent="0.2">
      <c r="F1993" s="11" t="s">
        <v>5950</v>
      </c>
      <c r="G1993" s="11" t="s">
        <v>5951</v>
      </c>
      <c r="H1993" s="11">
        <v>0.50511945392491464</v>
      </c>
      <c r="I1993" s="11">
        <v>0.63014520111488592</v>
      </c>
      <c r="J1993" s="11">
        <v>7.0450085065841925E-2</v>
      </c>
      <c r="K1993" s="11">
        <v>0.33049850590480861</v>
      </c>
      <c r="L1993" s="11">
        <v>0.96154629913278711</v>
      </c>
      <c r="M1993" s="11">
        <v>19</v>
      </c>
      <c r="N1993" s="11" t="s">
        <v>14904</v>
      </c>
    </row>
    <row r="1994" spans="1:14" s="11" customFormat="1" ht="32" hidden="1" x14ac:dyDescent="0.2">
      <c r="F1994" s="11" t="s">
        <v>5953</v>
      </c>
      <c r="G1994" s="11" t="s">
        <v>5954</v>
      </c>
      <c r="H1994" s="11">
        <v>2.5478383194273851E-2</v>
      </c>
      <c r="I1994" s="11">
        <v>7.6341650928897622E-2</v>
      </c>
      <c r="J1994" s="11">
        <v>0.35248785758361922</v>
      </c>
      <c r="K1994" s="11">
        <v>0.54412642988576554</v>
      </c>
      <c r="L1994" s="11">
        <v>1.6106922458122881</v>
      </c>
      <c r="M1994" s="11">
        <v>20</v>
      </c>
      <c r="N1994" s="11" t="s">
        <v>14905</v>
      </c>
    </row>
    <row r="1995" spans="1:14" s="11" customFormat="1" ht="32" hidden="1" x14ac:dyDescent="0.2">
      <c r="F1995" s="11" t="s">
        <v>5956</v>
      </c>
      <c r="G1995" s="11" t="s">
        <v>5957</v>
      </c>
      <c r="H1995" s="11">
        <v>0.10163934426229509</v>
      </c>
      <c r="I1995" s="11">
        <v>0.2114166729601139</v>
      </c>
      <c r="J1995" s="11">
        <v>0.17821987495197311</v>
      </c>
      <c r="K1995" s="11">
        <v>0.43885016719778752</v>
      </c>
      <c r="L1995" s="11">
        <v>1.339153104466581</v>
      </c>
      <c r="M1995" s="11">
        <v>23</v>
      </c>
      <c r="N1995" s="11" t="s">
        <v>14906</v>
      </c>
    </row>
    <row r="1996" spans="1:14" s="11" customFormat="1" ht="16" hidden="1" x14ac:dyDescent="0.2">
      <c r="F1996" s="11" t="s">
        <v>5958</v>
      </c>
      <c r="G1996" s="11" t="s">
        <v>5959</v>
      </c>
      <c r="H1996" s="11">
        <v>6.0955518945634272E-2</v>
      </c>
      <c r="I1996" s="11">
        <v>0.14606069323289911</v>
      </c>
      <c r="J1996" s="11">
        <v>0.23439264729468609</v>
      </c>
      <c r="K1996" s="11">
        <v>0.47007472522672278</v>
      </c>
      <c r="L1996" s="11">
        <v>1.4583424390958699</v>
      </c>
      <c r="M1996" s="11">
        <v>25</v>
      </c>
      <c r="N1996" s="11" t="s">
        <v>14907</v>
      </c>
    </row>
    <row r="1997" spans="1:14" s="11" customFormat="1" ht="32" hidden="1" x14ac:dyDescent="0.2">
      <c r="F1997" s="11" t="s">
        <v>5961</v>
      </c>
      <c r="G1997" s="11" t="s">
        <v>5962</v>
      </c>
      <c r="H1997" s="11">
        <v>0.13522012578616349</v>
      </c>
      <c r="I1997" s="11">
        <v>0.25796082407570681</v>
      </c>
      <c r="J1997" s="11">
        <v>0.14920754243532169</v>
      </c>
      <c r="K1997" s="11">
        <v>0.36220008052479841</v>
      </c>
      <c r="L1997" s="11">
        <v>1.257945205535113</v>
      </c>
      <c r="M1997" s="11">
        <v>41</v>
      </c>
      <c r="N1997" s="11" t="s">
        <v>14908</v>
      </c>
    </row>
    <row r="1998" spans="1:14" s="11" customFormat="1" ht="32" hidden="1" x14ac:dyDescent="0.2">
      <c r="F1998" s="11" t="s">
        <v>5963</v>
      </c>
      <c r="G1998" s="11" t="s">
        <v>5964</v>
      </c>
      <c r="H1998" s="11">
        <v>2.5308527306312029E-2</v>
      </c>
      <c r="I1998" s="11">
        <v>7.6112016742555327E-2</v>
      </c>
      <c r="J1998" s="11">
        <v>0.35248785758361922</v>
      </c>
      <c r="K1998" s="11">
        <v>0.53293471859757724</v>
      </c>
      <c r="L1998" s="11">
        <v>1.588766662275763</v>
      </c>
      <c r="M1998" s="11">
        <v>21</v>
      </c>
      <c r="N1998" s="11" t="s">
        <v>14909</v>
      </c>
    </row>
    <row r="1999" spans="1:14" s="11" customFormat="1" ht="32" hidden="1" x14ac:dyDescent="0.2">
      <c r="A1999" s="3"/>
      <c r="B1999" s="4" t="str">
        <f>VLOOKUP(F1999,decisions3!A:B,2,FALSE)</f>
        <v>no_biology</v>
      </c>
      <c r="C1999" s="3" t="str">
        <f>IF(L1999&gt;0,"EC-side","iPSC-side")</f>
        <v>EC-side</v>
      </c>
      <c r="D1999" s="47"/>
      <c r="E1999" s="4" t="str">
        <f>VLOOKUP(F1999,collapsed3!A:J,10,FALSE)</f>
        <v>redundant</v>
      </c>
      <c r="F1999" s="11" t="s">
        <v>6426</v>
      </c>
      <c r="G1999" s="3" t="s">
        <v>6427</v>
      </c>
      <c r="H1999" s="11">
        <v>1.289327709284235E-2</v>
      </c>
      <c r="I1999" s="11">
        <v>4.6274113170574858E-2</v>
      </c>
      <c r="J1999" s="11">
        <v>0.38073040072279241</v>
      </c>
      <c r="K1999" s="11">
        <v>0.44271888134149268</v>
      </c>
      <c r="L1999" s="11">
        <v>1.5801604825192921</v>
      </c>
      <c r="M1999" s="11">
        <v>45</v>
      </c>
      <c r="N1999" s="11" t="s">
        <v>15062</v>
      </c>
    </row>
    <row r="2000" spans="1:14" s="11" customFormat="1" ht="32" hidden="1" x14ac:dyDescent="0.2">
      <c r="F2000" s="11" t="s">
        <v>5969</v>
      </c>
      <c r="G2000" s="11" t="s">
        <v>5970</v>
      </c>
      <c r="H2000" s="11">
        <v>2.8331711624486389E-2</v>
      </c>
      <c r="I2000" s="11">
        <v>8.2323283065455999E-2</v>
      </c>
      <c r="J2000" s="11">
        <v>0.35248785758361922</v>
      </c>
      <c r="K2000" s="11">
        <v>-0.41511623794693292</v>
      </c>
      <c r="L2000" s="11">
        <v>-1.53760942642084</v>
      </c>
      <c r="M2000" s="11">
        <v>36</v>
      </c>
      <c r="N2000" s="11" t="s">
        <v>14911</v>
      </c>
    </row>
    <row r="2001" spans="1:14" s="11" customFormat="1" ht="32" hidden="1" x14ac:dyDescent="0.2">
      <c r="F2001" s="11" t="s">
        <v>5972</v>
      </c>
      <c r="G2001" s="11" t="s">
        <v>5973</v>
      </c>
      <c r="H2001" s="11">
        <v>5.9821242290826908E-2</v>
      </c>
      <c r="I2001" s="11">
        <v>0.14440220053351119</v>
      </c>
      <c r="J2001" s="11">
        <v>0.3217759180753611</v>
      </c>
      <c r="K2001" s="11">
        <v>-0.27443117008300671</v>
      </c>
      <c r="L2001" s="11">
        <v>-1.280820764720882</v>
      </c>
      <c r="M2001" s="11">
        <v>97</v>
      </c>
      <c r="N2001" s="11" t="s">
        <v>14912</v>
      </c>
    </row>
    <row r="2002" spans="1:14" s="11" customFormat="1" ht="32" hidden="1" x14ac:dyDescent="0.2">
      <c r="F2002" s="11" t="s">
        <v>5975</v>
      </c>
      <c r="G2002" s="11" t="s">
        <v>5976</v>
      </c>
      <c r="H2002" s="11">
        <v>9.8591549295774641E-2</v>
      </c>
      <c r="I2002" s="11">
        <v>0.20734063103670311</v>
      </c>
      <c r="J2002" s="11">
        <v>0.21925034670375521</v>
      </c>
      <c r="K2002" s="11">
        <v>-0.47968685563721969</v>
      </c>
      <c r="L2002" s="11">
        <v>-1.3865853030334281</v>
      </c>
      <c r="M2002" s="11">
        <v>15</v>
      </c>
      <c r="N2002" s="11" t="s">
        <v>14913</v>
      </c>
    </row>
    <row r="2003" spans="1:14" s="11" customFormat="1" ht="17" hidden="1" x14ac:dyDescent="0.2">
      <c r="A2003" s="3"/>
      <c r="B2003" s="4" t="str">
        <f>VLOOKUP(F2003,decisions3!A:B,2,FALSE)</f>
        <v>no_biology</v>
      </c>
      <c r="C2003" s="3" t="str">
        <f t="shared" ref="C2003:C2004" si="119">IF(L2003&gt;0,"EC-side","iPSC-side")</f>
        <v>EC-side</v>
      </c>
      <c r="D2003" s="47"/>
      <c r="E2003" s="4" t="str">
        <f>VLOOKUP(F2003,collapsed3!A:J,10,FALSE)</f>
        <v>redundant</v>
      </c>
      <c r="F2003" s="11" t="s">
        <v>9498</v>
      </c>
      <c r="G2003" s="3" t="s">
        <v>9499</v>
      </c>
      <c r="H2003" s="11">
        <v>1.193686551090853E-2</v>
      </c>
      <c r="I2003" s="11">
        <v>4.3510940578825069E-2</v>
      </c>
      <c r="J2003" s="11">
        <v>0.38073040072279241</v>
      </c>
      <c r="K2003" s="11">
        <v>0.43595854727399302</v>
      </c>
      <c r="L2003" s="11">
        <v>1.579360425414305</v>
      </c>
      <c r="M2003" s="11">
        <v>49</v>
      </c>
      <c r="N2003" s="11" t="s">
        <v>16072</v>
      </c>
    </row>
    <row r="2004" spans="1:14" s="11" customFormat="1" ht="48" hidden="1" x14ac:dyDescent="0.2">
      <c r="A2004" s="3"/>
      <c r="B2004" s="4" t="str">
        <f>VLOOKUP(F2004,decisions3!A:B,2,FALSE)</f>
        <v>no_redundant</v>
      </c>
      <c r="C2004" s="3" t="str">
        <f t="shared" si="119"/>
        <v>EC-side</v>
      </c>
      <c r="D2004" s="47"/>
      <c r="E2004" s="4" t="str">
        <f>VLOOKUP(F2004,collapsed3!A:J,10,FALSE)</f>
        <v>redundant</v>
      </c>
      <c r="F2004" s="11" t="s">
        <v>7878</v>
      </c>
      <c r="G2004" s="3" t="s">
        <v>7879</v>
      </c>
      <c r="H2004" s="11">
        <v>3.592971470416663E-3</v>
      </c>
      <c r="I2004" s="11">
        <v>1.78338067209435E-2</v>
      </c>
      <c r="J2004" s="11">
        <v>0.43170769580334639</v>
      </c>
      <c r="K2004" s="11">
        <v>0.3717796858317014</v>
      </c>
      <c r="L2004" s="11">
        <v>1.5789709802616461</v>
      </c>
      <c r="M2004" s="11">
        <v>121</v>
      </c>
      <c r="N2004" s="11" t="s">
        <v>15536</v>
      </c>
    </row>
    <row r="2005" spans="1:14" s="11" customFormat="1" ht="32" hidden="1" x14ac:dyDescent="0.2">
      <c r="F2005" s="11" t="s">
        <v>5984</v>
      </c>
      <c r="G2005" s="11" t="s">
        <v>5985</v>
      </c>
      <c r="H2005" s="11">
        <v>0.78668683812405449</v>
      </c>
      <c r="I2005" s="11">
        <v>0.83964680173632744</v>
      </c>
      <c r="J2005" s="11">
        <v>4.388798428636468E-2</v>
      </c>
      <c r="K2005" s="11">
        <v>0.22452981674123179</v>
      </c>
      <c r="L2005" s="11">
        <v>0.81533071133829516</v>
      </c>
      <c r="M2005" s="11">
        <v>50</v>
      </c>
      <c r="N2005" s="11" t="s">
        <v>14916</v>
      </c>
    </row>
    <row r="2006" spans="1:14" s="11" customFormat="1" ht="16" hidden="1" x14ac:dyDescent="0.2">
      <c r="F2006" s="11" t="s">
        <v>5987</v>
      </c>
      <c r="G2006" s="11" t="s">
        <v>5988</v>
      </c>
      <c r="H2006" s="11">
        <v>0.78614457831325302</v>
      </c>
      <c r="I2006" s="11">
        <v>0.83934233173294692</v>
      </c>
      <c r="J2006" s="11">
        <v>7.6873673412654178E-2</v>
      </c>
      <c r="K2006" s="11">
        <v>-0.1954214782774383</v>
      </c>
      <c r="L2006" s="11">
        <v>-0.82961169058758411</v>
      </c>
      <c r="M2006" s="11">
        <v>61</v>
      </c>
      <c r="N2006" s="11" t="s">
        <v>14917</v>
      </c>
    </row>
    <row r="2007" spans="1:14" s="11" customFormat="1" ht="48" hidden="1" x14ac:dyDescent="0.2">
      <c r="A2007" s="3"/>
      <c r="B2007" s="4" t="str">
        <f>VLOOKUP(F2007,decisions3!A:B,2,FALSE)</f>
        <v>no_redundant</v>
      </c>
      <c r="C2007" s="3" t="str">
        <f>IF(L2007&gt;0,"EC-side","iPSC-side")</f>
        <v>EC-side</v>
      </c>
      <c r="D2007" s="47"/>
      <c r="E2007" s="4" t="str">
        <f>VLOOKUP(F2007,collapsed3!A:J,10,FALSE)</f>
        <v>redundant</v>
      </c>
      <c r="F2007" s="11" t="s">
        <v>8503</v>
      </c>
      <c r="G2007" s="3" t="s">
        <v>8504</v>
      </c>
      <c r="H2007" s="11">
        <v>5.3932021113595411E-3</v>
      </c>
      <c r="I2007" s="11">
        <v>2.43963962544325E-2</v>
      </c>
      <c r="J2007" s="11">
        <v>0.40701791892395389</v>
      </c>
      <c r="K2007" s="11">
        <v>0.39733378687824572</v>
      </c>
      <c r="L2007" s="11">
        <v>1.5777956923626379</v>
      </c>
      <c r="M2007" s="11">
        <v>78</v>
      </c>
      <c r="N2007" s="11" t="s">
        <v>15744</v>
      </c>
    </row>
    <row r="2008" spans="1:14" s="11" customFormat="1" ht="32" hidden="1" x14ac:dyDescent="0.2">
      <c r="F2008" s="11" t="s">
        <v>5993</v>
      </c>
      <c r="G2008" s="11" t="s">
        <v>5994</v>
      </c>
      <c r="H2008" s="11">
        <v>5.3127210030724299E-2</v>
      </c>
      <c r="I2008" s="11">
        <v>0.13204982340969981</v>
      </c>
      <c r="J2008" s="11">
        <v>0.3217759180753611</v>
      </c>
      <c r="K2008" s="11">
        <v>-0.47702463404744111</v>
      </c>
      <c r="L2008" s="11">
        <v>-1.4816741637490309</v>
      </c>
      <c r="M2008" s="11">
        <v>19</v>
      </c>
      <c r="N2008" s="11" t="s">
        <v>14919</v>
      </c>
    </row>
    <row r="2009" spans="1:14" s="11" customFormat="1" ht="48" hidden="1" x14ac:dyDescent="0.2">
      <c r="F2009" s="11" t="s">
        <v>5996</v>
      </c>
      <c r="G2009" s="11" t="s">
        <v>5997</v>
      </c>
      <c r="H2009" s="11">
        <v>1.9387404880176581E-2</v>
      </c>
      <c r="I2009" s="11">
        <v>6.2260830224834522E-2</v>
      </c>
      <c r="J2009" s="11">
        <v>0.35248785758361922</v>
      </c>
      <c r="K2009" s="11">
        <v>-0.29467777696680397</v>
      </c>
      <c r="L2009" s="11">
        <v>-1.405664864122911</v>
      </c>
      <c r="M2009" s="11">
        <v>116</v>
      </c>
      <c r="N2009" s="11" t="s">
        <v>14920</v>
      </c>
    </row>
    <row r="2010" spans="1:14" s="11" customFormat="1" ht="32" hidden="1" x14ac:dyDescent="0.2">
      <c r="F2010" s="11" t="s">
        <v>5999</v>
      </c>
      <c r="G2010" s="11" t="s">
        <v>6000</v>
      </c>
      <c r="H2010" s="11">
        <v>0.88816855753646673</v>
      </c>
      <c r="I2010" s="11">
        <v>0.9194163261217434</v>
      </c>
      <c r="J2010" s="11">
        <v>4.1488040200220962E-2</v>
      </c>
      <c r="K2010" s="11">
        <v>0.21994249687200751</v>
      </c>
      <c r="L2010" s="11">
        <v>0.69502395533515182</v>
      </c>
      <c r="M2010" s="11">
        <v>27</v>
      </c>
      <c r="N2010" s="11" t="s">
        <v>14921</v>
      </c>
    </row>
    <row r="2011" spans="1:14" s="11" customFormat="1" ht="17" hidden="1" x14ac:dyDescent="0.2">
      <c r="A2011" s="3"/>
      <c r="B2011" s="4" t="str">
        <f>VLOOKUP(F2011,decisions3!A:B,2,FALSE)</f>
        <v>no_biology</v>
      </c>
      <c r="C2011" s="3" t="str">
        <f>IF(L2011&gt;0,"EC-side","iPSC-side")</f>
        <v>EC-side</v>
      </c>
      <c r="D2011" s="47"/>
      <c r="E2011" s="4" t="str">
        <f>VLOOKUP(F2011,collapsed3!A:J,10,FALSE)</f>
        <v>redundant</v>
      </c>
      <c r="F2011" s="11" t="s">
        <v>4450</v>
      </c>
      <c r="G2011" s="3" t="s">
        <v>4451</v>
      </c>
      <c r="H2011" s="11">
        <v>1.0414214242489121E-2</v>
      </c>
      <c r="I2011" s="11">
        <v>3.9275777963013223E-2</v>
      </c>
      <c r="J2011" s="11">
        <v>0.38073040072279241</v>
      </c>
      <c r="K2011" s="11">
        <v>0.43745060393351992</v>
      </c>
      <c r="L2011" s="11">
        <v>1.5776138534567949</v>
      </c>
      <c r="M2011" s="11">
        <v>47</v>
      </c>
      <c r="N2011" s="11" t="s">
        <v>14411</v>
      </c>
    </row>
    <row r="2012" spans="1:14" s="11" customFormat="1" ht="32" hidden="1" x14ac:dyDescent="0.2">
      <c r="F2012" s="11" t="s">
        <v>6005</v>
      </c>
      <c r="G2012" s="11" t="s">
        <v>6006</v>
      </c>
      <c r="H2012" s="11">
        <v>0.44257703081232491</v>
      </c>
      <c r="I2012" s="11">
        <v>0.58214119316675517</v>
      </c>
      <c r="J2012" s="11">
        <v>6.7206509371046441E-2</v>
      </c>
      <c r="K2012" s="11">
        <v>0.24757082361385971</v>
      </c>
      <c r="L2012" s="11">
        <v>1.0112472591959389</v>
      </c>
      <c r="M2012" s="11">
        <v>96</v>
      </c>
      <c r="N2012" s="11" t="s">
        <v>14923</v>
      </c>
    </row>
    <row r="2013" spans="1:14" s="11" customFormat="1" ht="16" hidden="1" x14ac:dyDescent="0.2">
      <c r="F2013" s="11" t="s">
        <v>6008</v>
      </c>
      <c r="G2013" s="11" t="s">
        <v>6009</v>
      </c>
      <c r="H2013" s="11">
        <v>0.61757719714964365</v>
      </c>
      <c r="I2013" s="11">
        <v>0.72190663059797289</v>
      </c>
      <c r="J2013" s="11">
        <v>7.7073673494410244E-2</v>
      </c>
      <c r="K2013" s="11">
        <v>-0.29235721950067328</v>
      </c>
      <c r="L2013" s="11">
        <v>-0.9021139674980817</v>
      </c>
      <c r="M2013" s="11">
        <v>18</v>
      </c>
      <c r="N2013" s="11" t="s">
        <v>14924</v>
      </c>
    </row>
    <row r="2014" spans="1:14" s="11" customFormat="1" ht="32" hidden="1" x14ac:dyDescent="0.2">
      <c r="F2014" s="11" t="s">
        <v>6011</v>
      </c>
      <c r="G2014" s="11" t="s">
        <v>6012</v>
      </c>
      <c r="H2014" s="11">
        <v>0.97349397590361442</v>
      </c>
      <c r="I2014" s="11">
        <v>0.98100318583807622</v>
      </c>
      <c r="J2014" s="11">
        <v>5.5479330870423262E-2</v>
      </c>
      <c r="K2014" s="11">
        <v>-0.1821949902272762</v>
      </c>
      <c r="L2014" s="11">
        <v>-0.53956069652158101</v>
      </c>
      <c r="M2014" s="11">
        <v>16</v>
      </c>
      <c r="N2014" s="11" t="s">
        <v>14925</v>
      </c>
    </row>
    <row r="2015" spans="1:14" s="11" customFormat="1" ht="32" hidden="1" x14ac:dyDescent="0.2">
      <c r="A2015" s="3"/>
      <c r="B2015" s="4" t="str">
        <f>VLOOKUP(F2015,decisions3!A:B,2,FALSE)</f>
        <v>no_redundant</v>
      </c>
      <c r="C2015" s="3" t="str">
        <f>IF(L2015&gt;0,"EC-side","iPSC-side")</f>
        <v>EC-side</v>
      </c>
      <c r="D2015" s="47"/>
      <c r="E2015" s="4" t="str">
        <f>VLOOKUP(F2015,collapsed3!A:J,10,FALSE)</f>
        <v>redundant</v>
      </c>
      <c r="F2015" s="11" t="s">
        <v>5616</v>
      </c>
      <c r="G2015" s="3" t="s">
        <v>5617</v>
      </c>
      <c r="H2015" s="11">
        <v>1.0869476002461491E-2</v>
      </c>
      <c r="I2015" s="11">
        <v>4.0426818968134111E-2</v>
      </c>
      <c r="J2015" s="11">
        <v>0.38073040072279241</v>
      </c>
      <c r="K2015" s="11">
        <v>0.43585101027320089</v>
      </c>
      <c r="L2015" s="11">
        <v>1.571845108149944</v>
      </c>
      <c r="M2015" s="11">
        <v>47</v>
      </c>
      <c r="N2015" s="11" t="s">
        <v>14793</v>
      </c>
    </row>
    <row r="2016" spans="1:14" s="11" customFormat="1" ht="32" hidden="1" x14ac:dyDescent="0.2">
      <c r="F2016" s="11" t="s">
        <v>6017</v>
      </c>
      <c r="G2016" s="11" t="s">
        <v>6018</v>
      </c>
      <c r="H2016" s="11">
        <v>0.77388535031847139</v>
      </c>
      <c r="I2016" s="11">
        <v>0.83131599669427581</v>
      </c>
      <c r="J2016" s="11">
        <v>4.6975872782184451E-2</v>
      </c>
      <c r="K2016" s="11">
        <v>0.2349485217975199</v>
      </c>
      <c r="L2016" s="11">
        <v>0.80689952577602253</v>
      </c>
      <c r="M2016" s="11">
        <v>39</v>
      </c>
      <c r="N2016" s="11" t="s">
        <v>14927</v>
      </c>
    </row>
    <row r="2017" spans="1:14" s="11" customFormat="1" ht="32" hidden="1" x14ac:dyDescent="0.2">
      <c r="F2017" s="11" t="s">
        <v>6020</v>
      </c>
      <c r="G2017" s="11" t="s">
        <v>6021</v>
      </c>
      <c r="H2017" s="11">
        <v>0.31486880466472311</v>
      </c>
      <c r="I2017" s="11">
        <v>0.46532195295700701</v>
      </c>
      <c r="J2017" s="11">
        <v>0.13145761164276351</v>
      </c>
      <c r="K2017" s="11">
        <v>-0.25854872385722322</v>
      </c>
      <c r="L2017" s="11">
        <v>-1.0751487164858731</v>
      </c>
      <c r="M2017" s="11">
        <v>54</v>
      </c>
      <c r="N2017" s="11" t="s">
        <v>14928</v>
      </c>
    </row>
    <row r="2018" spans="1:14" s="11" customFormat="1" ht="32" hidden="1" x14ac:dyDescent="0.2">
      <c r="F2018" s="11" t="s">
        <v>6023</v>
      </c>
      <c r="G2018" s="11" t="s">
        <v>6024</v>
      </c>
      <c r="H2018" s="11">
        <v>0.19124797406807131</v>
      </c>
      <c r="I2018" s="11">
        <v>0.32847869442438998</v>
      </c>
      <c r="J2018" s="11">
        <v>0.12503336755527239</v>
      </c>
      <c r="K2018" s="11">
        <v>0.38614284767749069</v>
      </c>
      <c r="L2018" s="11">
        <v>1.22022134482436</v>
      </c>
      <c r="M2018" s="11">
        <v>27</v>
      </c>
      <c r="N2018" s="11" t="s">
        <v>14929</v>
      </c>
    </row>
    <row r="2019" spans="1:14" s="11" customFormat="1" ht="64" hidden="1" x14ac:dyDescent="0.2">
      <c r="A2019" s="3"/>
      <c r="B2019" s="4" t="str">
        <f>VLOOKUP(F2019,decisions3!A:B,2,FALSE)</f>
        <v>no_biology</v>
      </c>
      <c r="C2019" s="3" t="str">
        <f>IF(L2019&gt;0,"EC-side","iPSC-side")</f>
        <v>EC-side</v>
      </c>
      <c r="D2019" s="47"/>
      <c r="E2019" s="4" t="str">
        <f>VLOOKUP(F2019,collapsed3!A:J,10,FALSE)</f>
        <v>redundant</v>
      </c>
      <c r="F2019" s="11" t="s">
        <v>2677</v>
      </c>
      <c r="G2019" s="3" t="s">
        <v>2678</v>
      </c>
      <c r="H2019" s="11">
        <v>1.7741438200318731E-3</v>
      </c>
      <c r="I2019" s="11">
        <v>1.047382384983234E-2</v>
      </c>
      <c r="J2019" s="11">
        <v>0.45505986738722948</v>
      </c>
      <c r="K2019" s="11">
        <v>0.36476705447996932</v>
      </c>
      <c r="L2019" s="11">
        <v>1.571466586480041</v>
      </c>
      <c r="M2019" s="11">
        <v>134</v>
      </c>
      <c r="N2019" s="11" t="s">
        <v>13830</v>
      </c>
    </row>
    <row r="2020" spans="1:14" s="11" customFormat="1" ht="16" hidden="1" x14ac:dyDescent="0.2">
      <c r="F2020" s="11" t="s">
        <v>6029</v>
      </c>
      <c r="G2020" s="11" t="s">
        <v>6030</v>
      </c>
      <c r="H2020" s="11">
        <v>0.21996879875195011</v>
      </c>
      <c r="I2020" s="11">
        <v>0.3619748110831234</v>
      </c>
      <c r="J2020" s="11">
        <v>0.1128433556755625</v>
      </c>
      <c r="K2020" s="11">
        <v>0.33177607958224858</v>
      </c>
      <c r="L2020" s="11">
        <v>1.1768721829416451</v>
      </c>
      <c r="M2020" s="11">
        <v>44</v>
      </c>
      <c r="N2020" s="11" t="s">
        <v>14930</v>
      </c>
    </row>
    <row r="2021" spans="1:14" s="11" customFormat="1" ht="32" hidden="1" x14ac:dyDescent="0.2">
      <c r="F2021" s="11" t="s">
        <v>6032</v>
      </c>
      <c r="G2021" s="11" t="s">
        <v>6033</v>
      </c>
      <c r="H2021" s="11">
        <v>0.25467625899280583</v>
      </c>
      <c r="I2021" s="11">
        <v>0.40260051397410629</v>
      </c>
      <c r="J2021" s="11">
        <v>9.8549980353169073E-2</v>
      </c>
      <c r="K2021" s="11">
        <v>0.28208216854521029</v>
      </c>
      <c r="L2021" s="11">
        <v>1.1303667330063289</v>
      </c>
      <c r="M2021" s="11">
        <v>83</v>
      </c>
      <c r="N2021" s="11" t="s">
        <v>14931</v>
      </c>
    </row>
    <row r="2022" spans="1:14" s="11" customFormat="1" ht="32" hidden="1" x14ac:dyDescent="0.2">
      <c r="A2022" s="3"/>
      <c r="B2022" s="4" t="str">
        <f>VLOOKUP(F2022,decisions3!A:B,2,FALSE)</f>
        <v>no_biology</v>
      </c>
      <c r="C2022" s="3" t="str">
        <f>IF(L2022&gt;0,"EC-side","iPSC-side")</f>
        <v>EC-side</v>
      </c>
      <c r="D2022" s="47"/>
      <c r="E2022" s="4" t="str">
        <f>VLOOKUP(F2022,collapsed3!A:J,10,FALSE)</f>
        <v>redundant</v>
      </c>
      <c r="F2022" s="11" t="s">
        <v>2713</v>
      </c>
      <c r="G2022" s="3" t="s">
        <v>2714</v>
      </c>
      <c r="H2022" s="11">
        <v>1.293605931952479E-2</v>
      </c>
      <c r="I2022" s="11">
        <v>4.6325844010491182E-2</v>
      </c>
      <c r="J2022" s="11">
        <v>0.38073040072279241</v>
      </c>
      <c r="K2022" s="11">
        <v>0.42277278259502088</v>
      </c>
      <c r="L2022" s="11">
        <v>1.5687512945550339</v>
      </c>
      <c r="M2022" s="11">
        <v>55</v>
      </c>
      <c r="N2022" s="11" t="s">
        <v>13842</v>
      </c>
    </row>
    <row r="2023" spans="1:14" s="11" customFormat="1" ht="32" hidden="1" x14ac:dyDescent="0.2">
      <c r="F2023" s="11" t="s">
        <v>6038</v>
      </c>
      <c r="G2023" s="11" t="s">
        <v>6039</v>
      </c>
      <c r="H2023" s="11">
        <v>0.63770491803278684</v>
      </c>
      <c r="I2023" s="11">
        <v>0.73387747085802746</v>
      </c>
      <c r="J2023" s="11">
        <v>5.7246113520288452E-2</v>
      </c>
      <c r="K2023" s="11">
        <v>0.29038351911353638</v>
      </c>
      <c r="L2023" s="11">
        <v>0.88610651236589866</v>
      </c>
      <c r="M2023" s="11">
        <v>23</v>
      </c>
      <c r="N2023" s="11" t="s">
        <v>14933</v>
      </c>
    </row>
    <row r="2024" spans="1:14" s="11" customFormat="1" ht="34" hidden="1" x14ac:dyDescent="0.2">
      <c r="A2024" s="3"/>
      <c r="B2024" s="4" t="str">
        <f>VLOOKUP(F2024,decisions3!A:B,2,FALSE)</f>
        <v>no_biology</v>
      </c>
      <c r="C2024" s="3" t="str">
        <f>IF(L2024&gt;0,"EC-side","iPSC-side")</f>
        <v>EC-side</v>
      </c>
      <c r="D2024" s="47"/>
      <c r="E2024" s="4" t="str">
        <f>VLOOKUP(F2024,collapsed3!A:J,10,FALSE)</f>
        <v>redundant</v>
      </c>
      <c r="F2024" s="11" t="s">
        <v>7950</v>
      </c>
      <c r="G2024" s="3" t="s">
        <v>7951</v>
      </c>
      <c r="H2024" s="11">
        <v>7.0766936641173273E-3</v>
      </c>
      <c r="I2024" s="11">
        <v>2.9977278219205181E-2</v>
      </c>
      <c r="J2024" s="11">
        <v>0.40701791892395389</v>
      </c>
      <c r="K2024" s="11">
        <v>0.38712883839580481</v>
      </c>
      <c r="L2024" s="11">
        <v>1.568718682691624</v>
      </c>
      <c r="M2024" s="11">
        <v>92</v>
      </c>
      <c r="N2024" s="11" t="s">
        <v>15559</v>
      </c>
    </row>
    <row r="2025" spans="1:14" s="11" customFormat="1" ht="32" hidden="1" x14ac:dyDescent="0.2">
      <c r="F2025" s="11" t="s">
        <v>6044</v>
      </c>
      <c r="G2025" s="11" t="s">
        <v>6045</v>
      </c>
      <c r="H2025" s="11">
        <v>0.65451388888888884</v>
      </c>
      <c r="I2025" s="11">
        <v>0.74592647202275097</v>
      </c>
      <c r="J2025" s="11">
        <v>5.8718587955594127E-2</v>
      </c>
      <c r="K2025" s="11">
        <v>0.31445266284906409</v>
      </c>
      <c r="L2025" s="11">
        <v>0.84934399386397397</v>
      </c>
      <c r="M2025" s="11">
        <v>15</v>
      </c>
      <c r="N2025" s="11" t="s">
        <v>14935</v>
      </c>
    </row>
    <row r="2026" spans="1:14" s="11" customFormat="1" ht="128" hidden="1" x14ac:dyDescent="0.2">
      <c r="A2026" s="3"/>
      <c r="B2026" s="4" t="str">
        <f>VLOOKUP(F2026,decisions3!A:B,2,FALSE)</f>
        <v>no_redundant</v>
      </c>
      <c r="C2026" s="3" t="str">
        <f>IF(L2026&gt;0,"EC-side","iPSC-side")</f>
        <v>EC-side</v>
      </c>
      <c r="D2026" s="47"/>
      <c r="E2026" s="4" t="str">
        <f>VLOOKUP(F2026,collapsed3!A:J,10,FALSE)</f>
        <v>redundant</v>
      </c>
      <c r="F2026" s="11" t="s">
        <v>2458</v>
      </c>
      <c r="G2026" s="3" t="s">
        <v>2459</v>
      </c>
      <c r="H2026" s="11">
        <v>2.040184015284437E-4</v>
      </c>
      <c r="I2026" s="11">
        <v>1.945416355269465E-3</v>
      </c>
      <c r="J2026" s="11">
        <v>0.51884807774379182</v>
      </c>
      <c r="K2026" s="11">
        <v>0.3298310280386712</v>
      </c>
      <c r="L2026" s="11">
        <v>1.5677585743986679</v>
      </c>
      <c r="M2026" s="11">
        <v>326</v>
      </c>
      <c r="N2026" s="11" t="s">
        <v>13757</v>
      </c>
    </row>
    <row r="2027" spans="1:14" s="11" customFormat="1" ht="16" hidden="1" x14ac:dyDescent="0.2">
      <c r="F2027" s="11" t="s">
        <v>6050</v>
      </c>
      <c r="G2027" s="11" t="s">
        <v>6051</v>
      </c>
      <c r="H2027" s="11">
        <v>0.40374787052810901</v>
      </c>
      <c r="I2027" s="11">
        <v>0.54691796176554797</v>
      </c>
      <c r="J2027" s="11">
        <v>8.1977879650127219E-2</v>
      </c>
      <c r="K2027" s="11">
        <v>0.38462208866616371</v>
      </c>
      <c r="L2027" s="11">
        <v>1.063196842158501</v>
      </c>
      <c r="M2027" s="11">
        <v>16</v>
      </c>
      <c r="N2027" s="11" t="s">
        <v>14937</v>
      </c>
    </row>
    <row r="2028" spans="1:14" s="11" customFormat="1" ht="32" hidden="1" x14ac:dyDescent="0.2">
      <c r="F2028" s="11" t="s">
        <v>6053</v>
      </c>
      <c r="G2028" s="11" t="s">
        <v>6054</v>
      </c>
      <c r="H2028" s="11">
        <v>0.61558441558441557</v>
      </c>
      <c r="I2028" s="11">
        <v>0.72009265805827405</v>
      </c>
      <c r="J2028" s="11">
        <v>8.1977879650127219E-2</v>
      </c>
      <c r="K2028" s="11">
        <v>-0.2571326765036932</v>
      </c>
      <c r="L2028" s="11">
        <v>-0.89528374626422103</v>
      </c>
      <c r="M2028" s="11">
        <v>27</v>
      </c>
      <c r="N2028" s="11" t="s">
        <v>14938</v>
      </c>
    </row>
    <row r="2029" spans="1:14" s="11" customFormat="1" ht="16" hidden="1" x14ac:dyDescent="0.2">
      <c r="F2029" s="11" t="s">
        <v>6056</v>
      </c>
      <c r="G2029" s="11" t="s">
        <v>6057</v>
      </c>
      <c r="H2029" s="11">
        <v>1.8254178435768868E-2</v>
      </c>
      <c r="I2029" s="11">
        <v>5.9694182397342511E-2</v>
      </c>
      <c r="J2029" s="11">
        <v>0.35248785758361922</v>
      </c>
      <c r="K2029" s="11">
        <v>0.55248837443088428</v>
      </c>
      <c r="L2029" s="11">
        <v>1.607399556296079</v>
      </c>
      <c r="M2029" s="11">
        <v>19</v>
      </c>
      <c r="N2029" s="11" t="s">
        <v>14939</v>
      </c>
    </row>
    <row r="2030" spans="1:14" s="11" customFormat="1" ht="16" hidden="1" x14ac:dyDescent="0.2">
      <c r="F2030" s="11" t="s">
        <v>6059</v>
      </c>
      <c r="G2030" s="11" t="s">
        <v>6060</v>
      </c>
      <c r="H2030" s="11">
        <v>7.5872534142640363E-2</v>
      </c>
      <c r="I2030" s="11">
        <v>0.16926208777996141</v>
      </c>
      <c r="J2030" s="11">
        <v>0.19991523130966149</v>
      </c>
      <c r="K2030" s="11">
        <v>0.36321257576753102</v>
      </c>
      <c r="L2030" s="11">
        <v>1.334191699194528</v>
      </c>
      <c r="M2030" s="11">
        <v>53</v>
      </c>
      <c r="N2030" s="11" t="s">
        <v>14940</v>
      </c>
    </row>
    <row r="2031" spans="1:14" s="11" customFormat="1" ht="32" hidden="1" x14ac:dyDescent="0.2">
      <c r="F2031" s="11" t="s">
        <v>6062</v>
      </c>
      <c r="G2031" s="11" t="s">
        <v>6063</v>
      </c>
      <c r="H2031" s="11">
        <v>0.1587516960651289</v>
      </c>
      <c r="I2031" s="11">
        <v>0.28836654023843772</v>
      </c>
      <c r="J2031" s="11">
        <v>0.1256399213098405</v>
      </c>
      <c r="K2031" s="11">
        <v>0.28416193697927028</v>
      </c>
      <c r="L2031" s="11">
        <v>1.2068530618650271</v>
      </c>
      <c r="M2031" s="11">
        <v>121</v>
      </c>
      <c r="N2031" s="11" t="s">
        <v>14941</v>
      </c>
    </row>
    <row r="2032" spans="1:14" s="11" customFormat="1" ht="16" hidden="1" x14ac:dyDescent="0.2">
      <c r="F2032" s="11" t="s">
        <v>6065</v>
      </c>
      <c r="G2032" s="11" t="s">
        <v>6066</v>
      </c>
      <c r="H2032" s="11">
        <v>4.0816326530612242E-2</v>
      </c>
      <c r="I2032" s="11">
        <v>0.1098978750609889</v>
      </c>
      <c r="J2032" s="11">
        <v>0.28201335001172512</v>
      </c>
      <c r="K2032" s="11">
        <v>0.47434859405097379</v>
      </c>
      <c r="L2032" s="11">
        <v>1.527590808805058</v>
      </c>
      <c r="M2032" s="11">
        <v>29</v>
      </c>
      <c r="N2032" s="11" t="s">
        <v>14942</v>
      </c>
    </row>
    <row r="2033" spans="1:14" s="11" customFormat="1" ht="32" hidden="1" x14ac:dyDescent="0.2">
      <c r="F2033" s="11" t="s">
        <v>6068</v>
      </c>
      <c r="G2033" s="11" t="s">
        <v>6069</v>
      </c>
      <c r="H2033" s="11">
        <v>0.36075949367088611</v>
      </c>
      <c r="I2033" s="11">
        <v>0.5107241033069414</v>
      </c>
      <c r="J2033" s="11">
        <v>0.12750531530018269</v>
      </c>
      <c r="K2033" s="11">
        <v>-0.2398935162825496</v>
      </c>
      <c r="L2033" s="11">
        <v>-1.0388240915240481</v>
      </c>
      <c r="M2033" s="11">
        <v>68</v>
      </c>
      <c r="N2033" s="11" t="s">
        <v>14943</v>
      </c>
    </row>
    <row r="2034" spans="1:14" s="11" customFormat="1" ht="48" hidden="1" x14ac:dyDescent="0.2">
      <c r="F2034" s="11" t="s">
        <v>6071</v>
      </c>
      <c r="G2034" s="11" t="s">
        <v>6072</v>
      </c>
      <c r="H2034" s="11">
        <v>0.19570707070707069</v>
      </c>
      <c r="I2034" s="11">
        <v>0.33360088357478762</v>
      </c>
      <c r="J2034" s="11">
        <v>0.10672988436460561</v>
      </c>
      <c r="K2034" s="11">
        <v>0.2563588703939117</v>
      </c>
      <c r="L2034" s="11">
        <v>1.145617838901164</v>
      </c>
      <c r="M2034" s="11">
        <v>176</v>
      </c>
      <c r="N2034" s="11" t="s">
        <v>14944</v>
      </c>
    </row>
    <row r="2035" spans="1:14" s="11" customFormat="1" ht="16" hidden="1" x14ac:dyDescent="0.2">
      <c r="F2035" s="11" t="s">
        <v>6074</v>
      </c>
      <c r="G2035" s="11" t="s">
        <v>6075</v>
      </c>
      <c r="H2035" s="11">
        <v>0.14249999999999999</v>
      </c>
      <c r="I2035" s="11">
        <v>0.2676614047716287</v>
      </c>
      <c r="J2035" s="11">
        <v>0.18643255843407519</v>
      </c>
      <c r="K2035" s="11">
        <v>-0.39251218209581712</v>
      </c>
      <c r="L2035" s="11">
        <v>-1.2782392872462069</v>
      </c>
      <c r="M2035" s="11">
        <v>22</v>
      </c>
      <c r="N2035" s="11" t="s">
        <v>14945</v>
      </c>
    </row>
    <row r="2036" spans="1:14" s="11" customFormat="1" ht="32" hidden="1" x14ac:dyDescent="0.2">
      <c r="F2036" s="11" t="s">
        <v>6077</v>
      </c>
      <c r="G2036" s="11" t="s">
        <v>6078</v>
      </c>
      <c r="H2036" s="11">
        <v>0.31129476584022042</v>
      </c>
      <c r="I2036" s="11">
        <v>0.46171149193195271</v>
      </c>
      <c r="J2036" s="11">
        <v>0.12814291689841531</v>
      </c>
      <c r="K2036" s="11">
        <v>-0.30075531187755811</v>
      </c>
      <c r="L2036" s="11">
        <v>-1.09504749325175</v>
      </c>
      <c r="M2036" s="11">
        <v>35</v>
      </c>
      <c r="N2036" s="11" t="s">
        <v>14946</v>
      </c>
    </row>
    <row r="2037" spans="1:14" s="11" customFormat="1" ht="16" hidden="1" x14ac:dyDescent="0.2">
      <c r="F2037" s="11" t="s">
        <v>6080</v>
      </c>
      <c r="G2037" s="11" t="s">
        <v>6081</v>
      </c>
      <c r="H2037" s="11">
        <v>2.0437276812778359E-2</v>
      </c>
      <c r="I2037" s="11">
        <v>6.3935005814687862E-2</v>
      </c>
      <c r="J2037" s="11">
        <v>0.35248785758361922</v>
      </c>
      <c r="K2037" s="11">
        <v>-0.43351707469766759</v>
      </c>
      <c r="L2037" s="11">
        <v>-1.584799123973426</v>
      </c>
      <c r="M2037" s="11">
        <v>34</v>
      </c>
      <c r="N2037" s="11" t="s">
        <v>14947</v>
      </c>
    </row>
    <row r="2038" spans="1:14" s="11" customFormat="1" ht="32" hidden="1" x14ac:dyDescent="0.2">
      <c r="F2038" s="11" t="s">
        <v>6083</v>
      </c>
      <c r="G2038" s="11" t="s">
        <v>6084</v>
      </c>
      <c r="H2038" s="11">
        <v>0.34825870646766172</v>
      </c>
      <c r="I2038" s="11">
        <v>0.49809645386866103</v>
      </c>
      <c r="J2038" s="11">
        <v>0.1133129084220804</v>
      </c>
      <c r="K2038" s="11">
        <v>-0.33595694735150078</v>
      </c>
      <c r="L2038" s="11">
        <v>-1.082995640734852</v>
      </c>
      <c r="M2038" s="11">
        <v>21</v>
      </c>
      <c r="N2038" s="11" t="s">
        <v>14948</v>
      </c>
    </row>
    <row r="2039" spans="1:14" s="11" customFormat="1" ht="32" hidden="1" x14ac:dyDescent="0.2">
      <c r="F2039" s="11" t="s">
        <v>6086</v>
      </c>
      <c r="G2039" s="11" t="s">
        <v>6087</v>
      </c>
      <c r="H2039" s="11">
        <v>0.38969404186795492</v>
      </c>
      <c r="I2039" s="11">
        <v>0.53431601206580215</v>
      </c>
      <c r="J2039" s="11">
        <v>8.0858915028003228E-2</v>
      </c>
      <c r="K2039" s="11">
        <v>0.33426492494155041</v>
      </c>
      <c r="L2039" s="11">
        <v>1.0647666742857069</v>
      </c>
      <c r="M2039" s="11">
        <v>28</v>
      </c>
      <c r="N2039" s="11" t="s">
        <v>14949</v>
      </c>
    </row>
    <row r="2040" spans="1:14" s="11" customFormat="1" ht="16" hidden="1" x14ac:dyDescent="0.2">
      <c r="F2040" s="11" t="s">
        <v>6089</v>
      </c>
      <c r="G2040" s="11" t="s">
        <v>6090</v>
      </c>
      <c r="H2040" s="11">
        <v>0.53061224489795922</v>
      </c>
      <c r="I2040" s="11">
        <v>0.65125125585747268</v>
      </c>
      <c r="J2040" s="11">
        <v>8.9164711782067807E-2</v>
      </c>
      <c r="K2040" s="11">
        <v>-0.28781465001804413</v>
      </c>
      <c r="L2040" s="11">
        <v>-0.94961158533373125</v>
      </c>
      <c r="M2040" s="11">
        <v>23</v>
      </c>
      <c r="N2040" s="11" t="s">
        <v>14950</v>
      </c>
    </row>
    <row r="2041" spans="1:14" s="11" customFormat="1" ht="32" hidden="1" x14ac:dyDescent="0.2">
      <c r="F2041" s="11" t="s">
        <v>6092</v>
      </c>
      <c r="G2041" s="11" t="s">
        <v>6093</v>
      </c>
      <c r="H2041" s="11">
        <v>8.6614173228346455E-2</v>
      </c>
      <c r="I2041" s="11">
        <v>0.18771193746767059</v>
      </c>
      <c r="J2041" s="11">
        <v>0.2489111144347024</v>
      </c>
      <c r="K2041" s="11">
        <v>-0.39936617993190038</v>
      </c>
      <c r="L2041" s="11">
        <v>-1.3931551270461131</v>
      </c>
      <c r="M2041" s="11">
        <v>28</v>
      </c>
      <c r="N2041" s="11" t="s">
        <v>14951</v>
      </c>
    </row>
    <row r="2042" spans="1:14" s="11" customFormat="1" ht="32" hidden="1" x14ac:dyDescent="0.2">
      <c r="F2042" s="11" t="s">
        <v>6094</v>
      </c>
      <c r="G2042" s="11" t="s">
        <v>6095</v>
      </c>
      <c r="H2042" s="11">
        <v>0.13259668508287289</v>
      </c>
      <c r="I2042" s="11">
        <v>0.25384570544001339</v>
      </c>
      <c r="J2042" s="11">
        <v>0.20429475651688611</v>
      </c>
      <c r="K2042" s="11">
        <v>-0.32357379354061222</v>
      </c>
      <c r="L2042" s="11">
        <v>-1.255272358815219</v>
      </c>
      <c r="M2042" s="11">
        <v>42</v>
      </c>
      <c r="N2042" s="11" t="s">
        <v>14952</v>
      </c>
    </row>
    <row r="2043" spans="1:14" s="11" customFormat="1" ht="16" hidden="1" x14ac:dyDescent="0.2">
      <c r="F2043" s="11" t="s">
        <v>6097</v>
      </c>
      <c r="G2043" s="11" t="s">
        <v>6098</v>
      </c>
      <c r="H2043" s="11">
        <v>0.47183098591549288</v>
      </c>
      <c r="I2043" s="11">
        <v>0.60455080423695573</v>
      </c>
      <c r="J2043" s="11">
        <v>9.1107313158673306E-2</v>
      </c>
      <c r="K2043" s="11">
        <v>-0.34231014967786738</v>
      </c>
      <c r="L2043" s="11">
        <v>-0.98948348708030687</v>
      </c>
      <c r="M2043" s="11">
        <v>15</v>
      </c>
      <c r="N2043" s="11" t="s">
        <v>14953</v>
      </c>
    </row>
    <row r="2044" spans="1:14" s="11" customFormat="1" ht="32" hidden="1" x14ac:dyDescent="0.2">
      <c r="F2044" s="11" t="s">
        <v>6100</v>
      </c>
      <c r="G2044" s="11" t="s">
        <v>6101</v>
      </c>
      <c r="H2044" s="11">
        <v>0.9285714285714286</v>
      </c>
      <c r="I2044" s="11">
        <v>0.94772321428571427</v>
      </c>
      <c r="J2044" s="11">
        <v>3.4491921509407372E-2</v>
      </c>
      <c r="K2044" s="11">
        <v>0.18636864512560261</v>
      </c>
      <c r="L2044" s="11">
        <v>0.72137335279246995</v>
      </c>
      <c r="M2044" s="11">
        <v>68</v>
      </c>
      <c r="N2044" s="11" t="s">
        <v>14954</v>
      </c>
    </row>
    <row r="2045" spans="1:14" s="11" customFormat="1" ht="48" hidden="1" x14ac:dyDescent="0.2">
      <c r="A2045" s="3"/>
      <c r="B2045" s="4" t="str">
        <f>VLOOKUP(F2045,decisions3!A:B,2,FALSE)</f>
        <v>no_redundant</v>
      </c>
      <c r="C2045" s="3" t="str">
        <f t="shared" ref="C2045:C2046" si="120">IF(L2045&gt;0,"EC-side","iPSC-side")</f>
        <v>EC-side</v>
      </c>
      <c r="D2045" s="47"/>
      <c r="E2045" s="4" t="str">
        <f>VLOOKUP(F2045,collapsed3!A:J,10,FALSE)</f>
        <v>redundant</v>
      </c>
      <c r="F2045" s="11" t="s">
        <v>7406</v>
      </c>
      <c r="G2045" s="3" t="s">
        <v>7407</v>
      </c>
      <c r="H2045" s="11">
        <v>4.1122162823953494E-3</v>
      </c>
      <c r="I2045" s="11">
        <v>1.975073290926942E-2</v>
      </c>
      <c r="J2045" s="11">
        <v>0.40701791892395389</v>
      </c>
      <c r="K2045" s="11">
        <v>0.36874000708063409</v>
      </c>
      <c r="L2045" s="11">
        <v>1.5676794590655609</v>
      </c>
      <c r="M2045" s="11">
        <v>126</v>
      </c>
      <c r="N2045" s="11" t="s">
        <v>15381</v>
      </c>
    </row>
    <row r="2046" spans="1:14" s="11" customFormat="1" ht="17" hidden="1" x14ac:dyDescent="0.2">
      <c r="A2046" s="3"/>
      <c r="B2046" s="4" t="str">
        <f>VLOOKUP(F2046,decisions3!A:B,2,FALSE)</f>
        <v>no_biology</v>
      </c>
      <c r="C2046" s="3" t="str">
        <f t="shared" si="120"/>
        <v>EC-side</v>
      </c>
      <c r="D2046" s="47"/>
      <c r="E2046" s="4" t="str">
        <f>VLOOKUP(F2046,collapsed3!A:J,10,FALSE)</f>
        <v>redundant</v>
      </c>
      <c r="F2046" s="11" t="s">
        <v>1931</v>
      </c>
      <c r="G2046" s="3" t="s">
        <v>1932</v>
      </c>
      <c r="H2046" s="11">
        <v>1.401803468171613E-2</v>
      </c>
      <c r="I2046" s="11">
        <v>4.8835911049873192E-2</v>
      </c>
      <c r="J2046" s="11">
        <v>0.38073040072279241</v>
      </c>
      <c r="K2046" s="11">
        <v>0.50156626798555615</v>
      </c>
      <c r="L2046" s="11">
        <v>1.5627671382024431</v>
      </c>
      <c r="M2046" s="11">
        <v>26</v>
      </c>
      <c r="N2046" s="11" t="s">
        <v>13584</v>
      </c>
    </row>
    <row r="2047" spans="1:14" s="11" customFormat="1" ht="32" hidden="1" x14ac:dyDescent="0.2">
      <c r="F2047" s="11" t="s">
        <v>6109</v>
      </c>
      <c r="G2047" s="11" t="s">
        <v>6110</v>
      </c>
      <c r="H2047" s="11">
        <v>0.17717206132879049</v>
      </c>
      <c r="I2047" s="11">
        <v>0.3105979346751635</v>
      </c>
      <c r="J2047" s="11">
        <v>0.1342734528832023</v>
      </c>
      <c r="K2047" s="11">
        <v>0.45814450498033438</v>
      </c>
      <c r="L2047" s="11">
        <v>1.2664321818764339</v>
      </c>
      <c r="M2047" s="11">
        <v>16</v>
      </c>
      <c r="N2047" s="11" t="s">
        <v>14957</v>
      </c>
    </row>
    <row r="2048" spans="1:14" s="11" customFormat="1" ht="16" hidden="1" x14ac:dyDescent="0.2">
      <c r="F2048" s="11" t="s">
        <v>6112</v>
      </c>
      <c r="G2048" s="11" t="s">
        <v>6113</v>
      </c>
      <c r="H2048" s="11">
        <v>0.96229508196721314</v>
      </c>
      <c r="I2048" s="11">
        <v>0.97268442717906733</v>
      </c>
      <c r="J2048" s="11">
        <v>3.8320578197699351E-2</v>
      </c>
      <c r="K2048" s="11">
        <v>0.19090777313894</v>
      </c>
      <c r="L2048" s="11">
        <v>0.58255586114563573</v>
      </c>
      <c r="M2048" s="11">
        <v>23</v>
      </c>
      <c r="N2048" s="11" t="s">
        <v>14958</v>
      </c>
    </row>
    <row r="2049" spans="1:14" s="11" customFormat="1" ht="32" hidden="1" x14ac:dyDescent="0.2">
      <c r="F2049" s="11" t="s">
        <v>6115</v>
      </c>
      <c r="G2049" s="11" t="s">
        <v>6116</v>
      </c>
      <c r="H2049" s="11">
        <v>0.17346938775510201</v>
      </c>
      <c r="I2049" s="11">
        <v>0.3061217316592138</v>
      </c>
      <c r="J2049" s="11">
        <v>0.16957064440562841</v>
      </c>
      <c r="K2049" s="11">
        <v>-0.37973122008036447</v>
      </c>
      <c r="L2049" s="11">
        <v>-1.2528798165021131</v>
      </c>
      <c r="M2049" s="11">
        <v>23</v>
      </c>
      <c r="N2049" s="11" t="s">
        <v>14959</v>
      </c>
    </row>
    <row r="2050" spans="1:14" s="11" customFormat="1" ht="16" hidden="1" x14ac:dyDescent="0.2">
      <c r="F2050" s="11" t="s">
        <v>6118</v>
      </c>
      <c r="G2050" s="11" t="s">
        <v>6119</v>
      </c>
      <c r="H2050" s="11">
        <v>0.86535764375876578</v>
      </c>
      <c r="I2050" s="11">
        <v>0.90123025016458191</v>
      </c>
      <c r="J2050" s="11">
        <v>3.5996889024588967E-2</v>
      </c>
      <c r="K2050" s="11">
        <v>0.1889560472081421</v>
      </c>
      <c r="L2050" s="11">
        <v>0.76643249228289745</v>
      </c>
      <c r="M2050" s="11">
        <v>88</v>
      </c>
      <c r="N2050" s="11" t="s">
        <v>14960</v>
      </c>
    </row>
    <row r="2051" spans="1:14" s="11" customFormat="1" ht="16" hidden="1" x14ac:dyDescent="0.2">
      <c r="F2051" s="11" t="s">
        <v>6121</v>
      </c>
      <c r="G2051" s="11" t="s">
        <v>6122</v>
      </c>
      <c r="H2051" s="11">
        <v>0.54281098546042006</v>
      </c>
      <c r="I2051" s="11">
        <v>0.6605144107726274</v>
      </c>
      <c r="J2051" s="11">
        <v>6.4214088184460533E-2</v>
      </c>
      <c r="K2051" s="11">
        <v>0.29182299215404189</v>
      </c>
      <c r="L2051" s="11">
        <v>0.95126524950518343</v>
      </c>
      <c r="M2051" s="11">
        <v>31</v>
      </c>
      <c r="N2051" s="11" t="s">
        <v>14961</v>
      </c>
    </row>
    <row r="2052" spans="1:14" s="11" customFormat="1" ht="16" hidden="1" x14ac:dyDescent="0.2">
      <c r="F2052" s="11" t="s">
        <v>6124</v>
      </c>
      <c r="G2052" s="11" t="s">
        <v>6125</v>
      </c>
      <c r="H2052" s="11">
        <v>0.44904458598726121</v>
      </c>
      <c r="I2052" s="11">
        <v>0.58639728821847059</v>
      </c>
      <c r="J2052" s="11">
        <v>7.2893856482293601E-2</v>
      </c>
      <c r="K2052" s="11">
        <v>0.29319472287694981</v>
      </c>
      <c r="L2052" s="11">
        <v>1.0069383754341219</v>
      </c>
      <c r="M2052" s="11">
        <v>39</v>
      </c>
      <c r="N2052" s="11" t="s">
        <v>14962</v>
      </c>
    </row>
    <row r="2053" spans="1:14" s="11" customFormat="1" ht="34" hidden="1" x14ac:dyDescent="0.2">
      <c r="A2053" s="3"/>
      <c r="B2053" s="4" t="str">
        <f>VLOOKUP(F2053,decisions3!A:B,2,FALSE)</f>
        <v>no_biology</v>
      </c>
      <c r="C2053" s="3" t="str">
        <f>IF(L2053&gt;0,"EC-side","iPSC-side")</f>
        <v>EC-side</v>
      </c>
      <c r="D2053" s="47"/>
      <c r="E2053" s="4" t="str">
        <f>VLOOKUP(F2053,collapsed3!A:J,10,FALSE)</f>
        <v>redundant</v>
      </c>
      <c r="F2053" s="11" t="s">
        <v>4188</v>
      </c>
      <c r="G2053" s="3" t="s">
        <v>4189</v>
      </c>
      <c r="H2053" s="11">
        <v>5.1594836231001031E-3</v>
      </c>
      <c r="I2053" s="11">
        <v>2.3633763692910151E-2</v>
      </c>
      <c r="J2053" s="11">
        <v>0.40701791892395389</v>
      </c>
      <c r="K2053" s="11">
        <v>0.36829288319786119</v>
      </c>
      <c r="L2053" s="11">
        <v>1.562608583569828</v>
      </c>
      <c r="M2053" s="11">
        <v>117</v>
      </c>
      <c r="N2053" s="11" t="s">
        <v>14328</v>
      </c>
    </row>
    <row r="2054" spans="1:14" s="11" customFormat="1" ht="32" hidden="1" x14ac:dyDescent="0.2">
      <c r="F2054" s="11" t="s">
        <v>6129</v>
      </c>
      <c r="G2054" s="11" t="s">
        <v>6130</v>
      </c>
      <c r="H2054" s="11">
        <v>0.42042755344418048</v>
      </c>
      <c r="I2054" s="11">
        <v>0.56160179531643906</v>
      </c>
      <c r="J2054" s="11">
        <v>9.8549980353169073E-2</v>
      </c>
      <c r="K2054" s="11">
        <v>-0.32915272517157479</v>
      </c>
      <c r="L2054" s="11">
        <v>-1.015652260356277</v>
      </c>
      <c r="M2054" s="11">
        <v>18</v>
      </c>
      <c r="N2054" s="11" t="s">
        <v>14964</v>
      </c>
    </row>
    <row r="2055" spans="1:14" s="11" customFormat="1" ht="16" hidden="1" x14ac:dyDescent="0.2">
      <c r="F2055" s="11" t="s">
        <v>6132</v>
      </c>
      <c r="G2055" s="11" t="s">
        <v>6133</v>
      </c>
      <c r="H2055" s="11">
        <v>0.12910798122065731</v>
      </c>
      <c r="I2055" s="11">
        <v>0.24852750801553461</v>
      </c>
      <c r="J2055" s="11">
        <v>0.1900233052791083</v>
      </c>
      <c r="K2055" s="11">
        <v>-0.45297604449579237</v>
      </c>
      <c r="L2055" s="11">
        <v>-1.309374894356282</v>
      </c>
      <c r="M2055" s="11">
        <v>15</v>
      </c>
      <c r="N2055" s="11" t="s">
        <v>14965</v>
      </c>
    </row>
    <row r="2056" spans="1:14" s="11" customFormat="1" ht="16" hidden="1" x14ac:dyDescent="0.2">
      <c r="F2056" s="11" t="s">
        <v>6135</v>
      </c>
      <c r="G2056" s="11" t="s">
        <v>6136</v>
      </c>
      <c r="H2056" s="11">
        <v>0.25076452599388382</v>
      </c>
      <c r="I2056" s="11">
        <v>0.39864361293660222</v>
      </c>
      <c r="J2056" s="11">
        <v>0.1031974669453072</v>
      </c>
      <c r="K2056" s="11">
        <v>0.31882001748058669</v>
      </c>
      <c r="L2056" s="11">
        <v>1.1497866772019569</v>
      </c>
      <c r="M2056" s="11">
        <v>47</v>
      </c>
      <c r="N2056" s="11" t="s">
        <v>14966</v>
      </c>
    </row>
    <row r="2057" spans="1:14" s="11" customFormat="1" ht="16" hidden="1" x14ac:dyDescent="0.2">
      <c r="F2057" s="11" t="s">
        <v>6138</v>
      </c>
      <c r="G2057" s="11" t="s">
        <v>6139</v>
      </c>
      <c r="H2057" s="11">
        <v>0.79001721170395867</v>
      </c>
      <c r="I2057" s="11">
        <v>0.84182584451064568</v>
      </c>
      <c r="J2057" s="11">
        <v>4.9590195695633811E-2</v>
      </c>
      <c r="K2057" s="11">
        <v>0.27464159924663462</v>
      </c>
      <c r="L2057" s="11">
        <v>0.77626607839901884</v>
      </c>
      <c r="M2057" s="11">
        <v>18</v>
      </c>
      <c r="N2057" s="11" t="s">
        <v>14967</v>
      </c>
    </row>
    <row r="2058" spans="1:14" s="11" customFormat="1" ht="32" hidden="1" x14ac:dyDescent="0.2">
      <c r="A2058" s="3"/>
      <c r="B2058" s="4" t="str">
        <f>VLOOKUP(F2058,decisions3!A:B,2,FALSE)</f>
        <v>no_biology</v>
      </c>
      <c r="C2058" s="3" t="str">
        <f>IF(L2058&gt;0,"EC-side","iPSC-side")</f>
        <v>EC-side</v>
      </c>
      <c r="D2058" s="47"/>
      <c r="E2058" s="4" t="str">
        <f>VLOOKUP(F2058,collapsed3!A:J,10,FALSE)</f>
        <v>redundant</v>
      </c>
      <c r="F2058" s="11" t="s">
        <v>231</v>
      </c>
      <c r="G2058" s="3" t="s">
        <v>232</v>
      </c>
      <c r="H2058" s="11">
        <v>1.313355640837249E-2</v>
      </c>
      <c r="I2058" s="11">
        <v>4.6776657829601477E-2</v>
      </c>
      <c r="J2058" s="11">
        <v>0.38073040072279241</v>
      </c>
      <c r="K2058" s="11">
        <v>0.43249033212800692</v>
      </c>
      <c r="L2058" s="11">
        <v>1.5610926273323891</v>
      </c>
      <c r="M2058" s="11">
        <v>48</v>
      </c>
      <c r="N2058" s="11" t="s">
        <v>13026</v>
      </c>
    </row>
    <row r="2059" spans="1:14" s="11" customFormat="1" ht="48" hidden="1" x14ac:dyDescent="0.2">
      <c r="F2059" s="11" t="s">
        <v>6144</v>
      </c>
      <c r="G2059" s="11" t="s">
        <v>6145</v>
      </c>
      <c r="H2059" s="11">
        <v>0.66895604395604391</v>
      </c>
      <c r="I2059" s="11">
        <v>0.75684101143055071</v>
      </c>
      <c r="J2059" s="11">
        <v>4.6881985687833333E-2</v>
      </c>
      <c r="K2059" s="11">
        <v>0.21598950863311639</v>
      </c>
      <c r="L2059" s="11">
        <v>0.89901995525936984</v>
      </c>
      <c r="M2059" s="11">
        <v>107</v>
      </c>
      <c r="N2059" s="11" t="s">
        <v>14969</v>
      </c>
    </row>
    <row r="2060" spans="1:14" s="11" customFormat="1" ht="16" hidden="1" x14ac:dyDescent="0.2">
      <c r="F2060" s="11" t="s">
        <v>6147</v>
      </c>
      <c r="G2060" s="11" t="s">
        <v>6148</v>
      </c>
      <c r="H2060" s="11">
        <v>0.31974921630094039</v>
      </c>
      <c r="I2060" s="11">
        <v>0.47039329844671052</v>
      </c>
      <c r="J2060" s="11">
        <v>9.0263548434006843E-2</v>
      </c>
      <c r="K2060" s="11">
        <v>0.31300525590130812</v>
      </c>
      <c r="L2060" s="11">
        <v>1.102389674703911</v>
      </c>
      <c r="M2060" s="11">
        <v>43</v>
      </c>
      <c r="N2060" s="11" t="s">
        <v>14970</v>
      </c>
    </row>
    <row r="2061" spans="1:14" s="11" customFormat="1" ht="16" hidden="1" x14ac:dyDescent="0.2">
      <c r="F2061" s="11" t="s">
        <v>6150</v>
      </c>
      <c r="G2061" s="11" t="s">
        <v>6151</v>
      </c>
      <c r="H2061" s="11">
        <v>4.1068692199825882E-2</v>
      </c>
      <c r="I2061" s="11">
        <v>0.11048628395768639</v>
      </c>
      <c r="J2061" s="11">
        <v>0.3217759180753611</v>
      </c>
      <c r="K2061" s="11">
        <v>-0.48520788682136701</v>
      </c>
      <c r="L2061" s="11">
        <v>-1.497184891104683</v>
      </c>
      <c r="M2061" s="11">
        <v>18</v>
      </c>
      <c r="N2061" s="11" t="s">
        <v>14971</v>
      </c>
    </row>
    <row r="2062" spans="1:14" s="11" customFormat="1" ht="16" hidden="1" x14ac:dyDescent="0.2">
      <c r="F2062" s="11" t="s">
        <v>6153</v>
      </c>
      <c r="G2062" s="11" t="s">
        <v>6154</v>
      </c>
      <c r="H2062" s="11">
        <v>0.2032085561497326</v>
      </c>
      <c r="I2062" s="11">
        <v>0.34143273350471298</v>
      </c>
      <c r="J2062" s="11">
        <v>0.15964670191990621</v>
      </c>
      <c r="K2062" s="11">
        <v>-0.34167739123310298</v>
      </c>
      <c r="L2062" s="11">
        <v>-1.206119483708638</v>
      </c>
      <c r="M2062" s="11">
        <v>30</v>
      </c>
      <c r="N2062" s="11" t="s">
        <v>14972</v>
      </c>
    </row>
    <row r="2063" spans="1:14" s="11" customFormat="1" ht="16" hidden="1" x14ac:dyDescent="0.2">
      <c r="F2063" s="11" t="s">
        <v>6156</v>
      </c>
      <c r="G2063" s="11" t="s">
        <v>6157</v>
      </c>
      <c r="H2063" s="11">
        <v>0.30287206266318539</v>
      </c>
      <c r="I2063" s="11">
        <v>0.45312879370497638</v>
      </c>
      <c r="J2063" s="11">
        <v>0.12625398784911529</v>
      </c>
      <c r="K2063" s="11">
        <v>-0.30795150231925927</v>
      </c>
      <c r="L2063" s="11">
        <v>-1.1023591600736999</v>
      </c>
      <c r="M2063" s="11">
        <v>31</v>
      </c>
      <c r="N2063" s="11" t="s">
        <v>14973</v>
      </c>
    </row>
    <row r="2064" spans="1:14" s="11" customFormat="1" ht="16" hidden="1" x14ac:dyDescent="0.2">
      <c r="F2064" s="11" t="s">
        <v>6159</v>
      </c>
      <c r="G2064" s="11" t="s">
        <v>6160</v>
      </c>
      <c r="H2064" s="11">
        <v>0.23708920187793431</v>
      </c>
      <c r="I2064" s="11">
        <v>0.38276487065414411</v>
      </c>
      <c r="J2064" s="11">
        <v>0.13649043778041259</v>
      </c>
      <c r="K2064" s="11">
        <v>-0.40474053367994312</v>
      </c>
      <c r="L2064" s="11">
        <v>-1.1699450776006839</v>
      </c>
      <c r="M2064" s="11">
        <v>15</v>
      </c>
      <c r="N2064" s="11" t="s">
        <v>14974</v>
      </c>
    </row>
    <row r="2065" spans="1:14" s="11" customFormat="1" ht="32" hidden="1" x14ac:dyDescent="0.2">
      <c r="F2065" s="11" t="s">
        <v>6162</v>
      </c>
      <c r="G2065" s="11" t="s">
        <v>6163</v>
      </c>
      <c r="H2065" s="11">
        <v>0.3993115318416523</v>
      </c>
      <c r="I2065" s="11">
        <v>0.54364654176376614</v>
      </c>
      <c r="J2065" s="11">
        <v>8.3129129135339E-2</v>
      </c>
      <c r="K2065" s="11">
        <v>0.37720559228630718</v>
      </c>
      <c r="L2065" s="11">
        <v>1.066160067074613</v>
      </c>
      <c r="M2065" s="11">
        <v>18</v>
      </c>
      <c r="N2065" s="11" t="s">
        <v>14975</v>
      </c>
    </row>
    <row r="2066" spans="1:14" s="11" customFormat="1" ht="112" hidden="1" x14ac:dyDescent="0.2">
      <c r="F2066" s="11" t="s">
        <v>6165</v>
      </c>
      <c r="G2066" s="11" t="s">
        <v>6166</v>
      </c>
      <c r="H2066" s="11">
        <v>0.80299539170506917</v>
      </c>
      <c r="I2066" s="11">
        <v>0.85176451747604942</v>
      </c>
      <c r="J2066" s="11">
        <v>3.0132984108295569E-2</v>
      </c>
      <c r="K2066" s="11">
        <v>0.18298178188210659</v>
      </c>
      <c r="L2066" s="11">
        <v>0.88561769132187507</v>
      </c>
      <c r="M2066" s="11">
        <v>416</v>
      </c>
      <c r="N2066" s="11" t="s">
        <v>14976</v>
      </c>
    </row>
    <row r="2067" spans="1:14" s="11" customFormat="1" ht="32" hidden="1" x14ac:dyDescent="0.2">
      <c r="F2067" s="11" t="s">
        <v>6168</v>
      </c>
      <c r="G2067" s="11" t="s">
        <v>6169</v>
      </c>
      <c r="H2067" s="11">
        <v>4.4945060345489E-2</v>
      </c>
      <c r="I2067" s="11">
        <v>0.11799884814177421</v>
      </c>
      <c r="J2067" s="11">
        <v>0.3217759180753611</v>
      </c>
      <c r="K2067" s="11">
        <v>-0.40456762449100592</v>
      </c>
      <c r="L2067" s="11">
        <v>-1.4726282346932149</v>
      </c>
      <c r="M2067" s="11">
        <v>33</v>
      </c>
      <c r="N2067" s="11" t="s">
        <v>14977</v>
      </c>
    </row>
    <row r="2068" spans="1:14" s="11" customFormat="1" ht="16" hidden="1" x14ac:dyDescent="0.2">
      <c r="F2068" s="11" t="s">
        <v>6171</v>
      </c>
      <c r="G2068" s="11" t="s">
        <v>6172</v>
      </c>
      <c r="H2068" s="11">
        <v>0.10236220472440941</v>
      </c>
      <c r="I2068" s="11">
        <v>0.2119942679961454</v>
      </c>
      <c r="J2068" s="11">
        <v>0.22798720285044219</v>
      </c>
      <c r="K2068" s="11">
        <v>-0.39023228247197128</v>
      </c>
      <c r="L2068" s="11">
        <v>-1.361292298605348</v>
      </c>
      <c r="M2068" s="11">
        <v>28</v>
      </c>
      <c r="N2068" s="11" t="s">
        <v>14978</v>
      </c>
    </row>
    <row r="2069" spans="1:14" s="11" customFormat="1" ht="16" hidden="1" x14ac:dyDescent="0.2">
      <c r="F2069" s="11" t="s">
        <v>6174</v>
      </c>
      <c r="G2069" s="11" t="s">
        <v>6175</v>
      </c>
      <c r="H2069" s="11">
        <v>4.7778017562606981E-2</v>
      </c>
      <c r="I2069" s="11">
        <v>0.1228776437075058</v>
      </c>
      <c r="J2069" s="11">
        <v>0.3217759180753611</v>
      </c>
      <c r="K2069" s="11">
        <v>-0.34497169818461881</v>
      </c>
      <c r="L2069" s="11">
        <v>-1.4345299137193279</v>
      </c>
      <c r="M2069" s="11">
        <v>54</v>
      </c>
      <c r="N2069" s="11" t="s">
        <v>14979</v>
      </c>
    </row>
    <row r="2070" spans="1:14" s="11" customFormat="1" ht="16" hidden="1" x14ac:dyDescent="0.2">
      <c r="F2070" s="11" t="s">
        <v>6177</v>
      </c>
      <c r="G2070" s="11" t="s">
        <v>6178</v>
      </c>
      <c r="H2070" s="11">
        <v>0.56056338028169017</v>
      </c>
      <c r="I2070" s="11">
        <v>0.67571857998004436</v>
      </c>
      <c r="J2070" s="11">
        <v>5.617665863071758E-2</v>
      </c>
      <c r="K2070" s="11">
        <v>0.23308831434645599</v>
      </c>
      <c r="L2070" s="11">
        <v>0.94451757959333149</v>
      </c>
      <c r="M2070" s="11">
        <v>92</v>
      </c>
      <c r="N2070" s="11" t="s">
        <v>14980</v>
      </c>
    </row>
    <row r="2071" spans="1:14" s="11" customFormat="1" ht="16" hidden="1" x14ac:dyDescent="0.2">
      <c r="F2071" s="11" t="s">
        <v>6180</v>
      </c>
      <c r="G2071" s="11" t="s">
        <v>6181</v>
      </c>
      <c r="H2071" s="11">
        <v>0.49233390119250431</v>
      </c>
      <c r="I2071" s="11">
        <v>0.62203579160337286</v>
      </c>
      <c r="J2071" s="11">
        <v>7.1652736682945667E-2</v>
      </c>
      <c r="K2071" s="11">
        <v>0.35257619422125119</v>
      </c>
      <c r="L2071" s="11">
        <v>0.97461354238980791</v>
      </c>
      <c r="M2071" s="11">
        <v>16</v>
      </c>
      <c r="N2071" s="11" t="s">
        <v>14981</v>
      </c>
    </row>
    <row r="2072" spans="1:14" s="11" customFormat="1" ht="32" hidden="1" x14ac:dyDescent="0.2">
      <c r="F2072" s="11" t="s">
        <v>6183</v>
      </c>
      <c r="G2072" s="11" t="s">
        <v>6184</v>
      </c>
      <c r="H2072" s="11">
        <v>0.76261127596439171</v>
      </c>
      <c r="I2072" s="11">
        <v>0.82475591819463057</v>
      </c>
      <c r="J2072" s="11">
        <v>4.4418115308157251E-2</v>
      </c>
      <c r="K2072" s="11">
        <v>0.220383368135698</v>
      </c>
      <c r="L2072" s="11">
        <v>0.8293451371825572</v>
      </c>
      <c r="M2072" s="11">
        <v>59</v>
      </c>
      <c r="N2072" s="11" t="s">
        <v>14982</v>
      </c>
    </row>
    <row r="2073" spans="1:14" s="11" customFormat="1" ht="16" hidden="1" x14ac:dyDescent="0.2">
      <c r="F2073" s="11" t="s">
        <v>6186</v>
      </c>
      <c r="G2073" s="11" t="s">
        <v>6187</v>
      </c>
      <c r="H2073" s="11">
        <v>0.78846153846153844</v>
      </c>
      <c r="I2073" s="11">
        <v>0.8409608538158978</v>
      </c>
      <c r="J2073" s="11">
        <v>6.5383419546877319E-2</v>
      </c>
      <c r="K2073" s="11">
        <v>-0.25179680966868662</v>
      </c>
      <c r="L2073" s="11">
        <v>-0.78209970884527003</v>
      </c>
      <c r="M2073" s="11">
        <v>19</v>
      </c>
      <c r="N2073" s="11" t="s">
        <v>14983</v>
      </c>
    </row>
    <row r="2074" spans="1:14" s="11" customFormat="1" ht="16" hidden="1" x14ac:dyDescent="0.2">
      <c r="F2074" s="11" t="s">
        <v>6189</v>
      </c>
      <c r="G2074" s="11" t="s">
        <v>6190</v>
      </c>
      <c r="H2074" s="11">
        <v>9.634551495016612E-2</v>
      </c>
      <c r="I2074" s="11">
        <v>0.20432756612158609</v>
      </c>
      <c r="J2074" s="11">
        <v>0.1847064712077387</v>
      </c>
      <c r="K2074" s="11">
        <v>0.45155034958620249</v>
      </c>
      <c r="L2074" s="11">
        <v>1.370794273308046</v>
      </c>
      <c r="M2074" s="11">
        <v>22</v>
      </c>
      <c r="N2074" s="11" t="s">
        <v>14984</v>
      </c>
    </row>
    <row r="2075" spans="1:14" s="11" customFormat="1" ht="48" hidden="1" x14ac:dyDescent="0.2">
      <c r="F2075" s="11" t="s">
        <v>6192</v>
      </c>
      <c r="G2075" s="11" t="s">
        <v>6193</v>
      </c>
      <c r="H2075" s="11">
        <v>0.22391857506361321</v>
      </c>
      <c r="I2075" s="11">
        <v>0.36643988539199779</v>
      </c>
      <c r="J2075" s="11">
        <v>9.889030075206362E-2</v>
      </c>
      <c r="K2075" s="11">
        <v>0.25043255622821031</v>
      </c>
      <c r="L2075" s="11">
        <v>1.1221869716570061</v>
      </c>
      <c r="M2075" s="11">
        <v>183</v>
      </c>
      <c r="N2075" s="11" t="s">
        <v>14985</v>
      </c>
    </row>
    <row r="2076" spans="1:14" s="11" customFormat="1" ht="80" hidden="1" x14ac:dyDescent="0.2">
      <c r="F2076" s="11" t="s">
        <v>6195</v>
      </c>
      <c r="G2076" s="11" t="s">
        <v>6196</v>
      </c>
      <c r="H2076" s="11">
        <v>1.501601280287944E-2</v>
      </c>
      <c r="I2076" s="11">
        <v>5.1677869140362757E-2</v>
      </c>
      <c r="J2076" s="11">
        <v>0.38073040072279241</v>
      </c>
      <c r="K2076" s="11">
        <v>0.29605455193723812</v>
      </c>
      <c r="L2076" s="11">
        <v>1.3522130864677591</v>
      </c>
      <c r="M2076" s="11">
        <v>215</v>
      </c>
      <c r="N2076" s="11" t="s">
        <v>14986</v>
      </c>
    </row>
    <row r="2077" spans="1:14" s="11" customFormat="1" ht="64" hidden="1" x14ac:dyDescent="0.2">
      <c r="A2077" s="3"/>
      <c r="B2077" s="4" t="str">
        <f>VLOOKUP(F2077,decisions3!A:B,2,FALSE)</f>
        <v>no_redundant</v>
      </c>
      <c r="C2077" s="3" t="str">
        <f>IF(L2077&gt;0,"EC-side","iPSC-side")</f>
        <v>EC-side</v>
      </c>
      <c r="D2077" s="47"/>
      <c r="E2077" s="4" t="str">
        <f>VLOOKUP(F2077,collapsed3!A:J,10,FALSE)</f>
        <v>redundant</v>
      </c>
      <c r="F2077" s="11" t="s">
        <v>6871</v>
      </c>
      <c r="G2077" s="3" t="s">
        <v>6872</v>
      </c>
      <c r="H2077" s="11">
        <v>5.2385131872965352E-3</v>
      </c>
      <c r="I2077" s="11">
        <v>2.3895229147640341E-2</v>
      </c>
      <c r="J2077" s="11">
        <v>0.40701791892395389</v>
      </c>
      <c r="K2077" s="11">
        <v>0.3665565608801134</v>
      </c>
      <c r="L2077" s="11">
        <v>1.560867086543211</v>
      </c>
      <c r="M2077" s="11">
        <v>118</v>
      </c>
      <c r="N2077" s="11" t="s">
        <v>15205</v>
      </c>
    </row>
    <row r="2078" spans="1:14" s="11" customFormat="1" ht="16" hidden="1" x14ac:dyDescent="0.2">
      <c r="F2078" s="11" t="s">
        <v>6201</v>
      </c>
      <c r="G2078" s="11" t="s">
        <v>6202</v>
      </c>
      <c r="H2078" s="11">
        <v>0.11531841652323579</v>
      </c>
      <c r="I2078" s="11">
        <v>0.22895437590570711</v>
      </c>
      <c r="J2078" s="11">
        <v>0.1709323353700562</v>
      </c>
      <c r="K2078" s="11">
        <v>0.47646639285963488</v>
      </c>
      <c r="L2078" s="11">
        <v>1.346717683295777</v>
      </c>
      <c r="M2078" s="11">
        <v>18</v>
      </c>
      <c r="N2078" s="11" t="s">
        <v>14988</v>
      </c>
    </row>
    <row r="2079" spans="1:14" s="11" customFormat="1" ht="16" hidden="1" x14ac:dyDescent="0.2">
      <c r="F2079" s="11" t="s">
        <v>6204</v>
      </c>
      <c r="G2079" s="11" t="s">
        <v>6205</v>
      </c>
      <c r="H2079" s="11">
        <v>0.98371335504885993</v>
      </c>
      <c r="I2079" s="11">
        <v>0.98825217397403164</v>
      </c>
      <c r="J2079" s="11">
        <v>3.6993251998506997E-2</v>
      </c>
      <c r="K2079" s="11">
        <v>0.17141905394072579</v>
      </c>
      <c r="L2079" s="11">
        <v>0.52778575646631953</v>
      </c>
      <c r="M2079" s="11">
        <v>24</v>
      </c>
      <c r="N2079" s="11" t="s">
        <v>14989</v>
      </c>
    </row>
    <row r="2080" spans="1:14" s="11" customFormat="1" ht="16" hidden="1" x14ac:dyDescent="0.2">
      <c r="F2080" s="11" t="s">
        <v>6207</v>
      </c>
      <c r="G2080" s="11" t="s">
        <v>6208</v>
      </c>
      <c r="H2080" s="11">
        <v>0.93850267379679142</v>
      </c>
      <c r="I2080" s="11">
        <v>0.95547061490658369</v>
      </c>
      <c r="J2080" s="11">
        <v>6.2112418894947119E-2</v>
      </c>
      <c r="K2080" s="11">
        <v>-0.18176120918243369</v>
      </c>
      <c r="L2080" s="11">
        <v>-0.64161616016264889</v>
      </c>
      <c r="M2080" s="11">
        <v>30</v>
      </c>
      <c r="N2080" s="11" t="s">
        <v>14990</v>
      </c>
    </row>
    <row r="2081" spans="1:14" s="11" customFormat="1" ht="32" hidden="1" x14ac:dyDescent="0.2">
      <c r="F2081" s="11" t="s">
        <v>6210</v>
      </c>
      <c r="G2081" s="11" t="s">
        <v>6211</v>
      </c>
      <c r="H2081" s="11">
        <v>0.34393063583815031</v>
      </c>
      <c r="I2081" s="11">
        <v>0.49483588398563833</v>
      </c>
      <c r="J2081" s="11">
        <v>8.1751558253214465E-2</v>
      </c>
      <c r="K2081" s="11">
        <v>0.27635675707780633</v>
      </c>
      <c r="L2081" s="11">
        <v>1.0714060694093861</v>
      </c>
      <c r="M2081" s="11">
        <v>69</v>
      </c>
      <c r="N2081" s="11" t="s">
        <v>14991</v>
      </c>
    </row>
    <row r="2082" spans="1:14" s="11" customFormat="1" ht="80" hidden="1" x14ac:dyDescent="0.2">
      <c r="A2082" s="3"/>
      <c r="B2082" s="4" t="str">
        <f>VLOOKUP(F2082,decisions3!A:B,2,FALSE)</f>
        <v>no_redundant</v>
      </c>
      <c r="C2082" s="3" t="str">
        <f>IF(L2082&gt;0,"EC-side","iPSC-side")</f>
        <v>EC-side</v>
      </c>
      <c r="D2082" s="47"/>
      <c r="E2082" s="4" t="str">
        <f>VLOOKUP(F2082,collapsed3!A:J,10,FALSE)</f>
        <v>redundant</v>
      </c>
      <c r="F2082" s="11" t="s">
        <v>2452</v>
      </c>
      <c r="G2082" s="3" t="s">
        <v>2453</v>
      </c>
      <c r="H2082" s="11">
        <v>6.7764029195622815E-4</v>
      </c>
      <c r="I2082" s="11">
        <v>4.9181626522867587E-3</v>
      </c>
      <c r="J2082" s="11">
        <v>0.47727081536286209</v>
      </c>
      <c r="K2082" s="11">
        <v>0.34421908686352348</v>
      </c>
      <c r="L2082" s="11">
        <v>1.5605495751064651</v>
      </c>
      <c r="M2082" s="11">
        <v>199</v>
      </c>
      <c r="N2082" s="11" t="s">
        <v>13755</v>
      </c>
    </row>
    <row r="2083" spans="1:14" s="11" customFormat="1" ht="16" hidden="1" x14ac:dyDescent="0.2">
      <c r="F2083" s="11" t="s">
        <v>6216</v>
      </c>
      <c r="G2083" s="11" t="s">
        <v>6217</v>
      </c>
      <c r="H2083" s="11">
        <v>5.674846625766871E-2</v>
      </c>
      <c r="I2083" s="11">
        <v>0.13841709544252881</v>
      </c>
      <c r="J2083" s="11">
        <v>0.23439264729468609</v>
      </c>
      <c r="K2083" s="11">
        <v>0.38613204511402638</v>
      </c>
      <c r="L2083" s="11">
        <v>1.385847527033349</v>
      </c>
      <c r="M2083" s="11">
        <v>46</v>
      </c>
      <c r="N2083" s="11" t="s">
        <v>14993</v>
      </c>
    </row>
    <row r="2084" spans="1:14" s="11" customFormat="1" ht="64" hidden="1" x14ac:dyDescent="0.2">
      <c r="A2084" s="3"/>
      <c r="B2084" s="4" t="str">
        <f>VLOOKUP(F2084,decisions3!A:B,2,FALSE)</f>
        <v>no_biology</v>
      </c>
      <c r="C2084" s="3" t="str">
        <f t="shared" ref="C2084:C2086" si="121">IF(L2084&gt;0,"EC-side","iPSC-side")</f>
        <v>EC-side</v>
      </c>
      <c r="D2084" s="47"/>
      <c r="E2084" s="4" t="str">
        <f>VLOOKUP(F2084,collapsed3!A:J,10,FALSE)</f>
        <v>redundant</v>
      </c>
      <c r="F2084" s="11" t="s">
        <v>3104</v>
      </c>
      <c r="G2084" s="3" t="s">
        <v>3105</v>
      </c>
      <c r="H2084" s="11">
        <v>2.493241180456358E-3</v>
      </c>
      <c r="I2084" s="11">
        <v>1.354896122357814E-2</v>
      </c>
      <c r="J2084" s="11">
        <v>0.43170769580334639</v>
      </c>
      <c r="K2084" s="11">
        <v>0.3576400195330891</v>
      </c>
      <c r="L2084" s="11">
        <v>1.5603845131888561</v>
      </c>
      <c r="M2084" s="11">
        <v>151</v>
      </c>
      <c r="N2084" s="11" t="s">
        <v>13971</v>
      </c>
    </row>
    <row r="2085" spans="1:14" s="11" customFormat="1" ht="64" hidden="1" x14ac:dyDescent="0.2">
      <c r="A2085" s="3"/>
      <c r="B2085" s="4" t="str">
        <f>VLOOKUP(F2085,decisions3!A:B,2,FALSE)</f>
        <v>no_biology</v>
      </c>
      <c r="C2085" s="3" t="str">
        <f t="shared" si="121"/>
        <v>EC-side</v>
      </c>
      <c r="D2085" s="47"/>
      <c r="E2085" s="4" t="str">
        <f>VLOOKUP(F2085,collapsed3!A:J,10,FALSE)</f>
        <v>main</v>
      </c>
      <c r="F2085" s="11" t="s">
        <v>4932</v>
      </c>
      <c r="G2085" s="3" t="s">
        <v>4933</v>
      </c>
      <c r="H2085" s="11">
        <v>6.0902639099070796E-3</v>
      </c>
      <c r="I2085" s="11">
        <v>2.696085691890732E-2</v>
      </c>
      <c r="J2085" s="11">
        <v>0.40701791892395389</v>
      </c>
      <c r="K2085" s="11">
        <v>0.37857537921702689</v>
      </c>
      <c r="L2085" s="11">
        <v>1.5589769264498461</v>
      </c>
      <c r="M2085" s="11">
        <v>101</v>
      </c>
      <c r="N2085" s="11" t="s">
        <v>14569</v>
      </c>
    </row>
    <row r="2086" spans="1:14" s="11" customFormat="1" ht="80" hidden="1" x14ac:dyDescent="0.2">
      <c r="A2086" s="3"/>
      <c r="B2086" s="4" t="str">
        <f>VLOOKUP(F2086,decisions3!A:B,2,FALSE)</f>
        <v>no_biology</v>
      </c>
      <c r="C2086" s="3" t="str">
        <f t="shared" si="121"/>
        <v>EC-side</v>
      </c>
      <c r="D2086" s="47"/>
      <c r="E2086" s="4" t="str">
        <f>VLOOKUP(F2086,collapsed3!A:J,10,FALSE)</f>
        <v>redundant</v>
      </c>
      <c r="F2086" s="11" t="s">
        <v>2237</v>
      </c>
      <c r="G2086" s="3" t="s">
        <v>2238</v>
      </c>
      <c r="H2086" s="11">
        <v>5.0204254660739097E-3</v>
      </c>
      <c r="I2086" s="11">
        <v>2.312652972101183E-2</v>
      </c>
      <c r="J2086" s="11">
        <v>0.40701791892395389</v>
      </c>
      <c r="K2086" s="11">
        <v>0.36639630849131699</v>
      </c>
      <c r="L2086" s="11">
        <v>1.557715343249102</v>
      </c>
      <c r="M2086" s="11">
        <v>126</v>
      </c>
      <c r="N2086" s="11" t="s">
        <v>13685</v>
      </c>
    </row>
    <row r="2087" spans="1:14" s="11" customFormat="1" ht="16" hidden="1" x14ac:dyDescent="0.2">
      <c r="F2087" s="11" t="s">
        <v>6228</v>
      </c>
      <c r="G2087" s="11" t="s">
        <v>6229</v>
      </c>
      <c r="H2087" s="11">
        <v>0.1364985163204748</v>
      </c>
      <c r="I2087" s="11">
        <v>0.25964132457930728</v>
      </c>
      <c r="J2087" s="11">
        <v>0.20895502754935391</v>
      </c>
      <c r="K2087" s="11">
        <v>-0.30380094797746371</v>
      </c>
      <c r="L2087" s="11">
        <v>-1.235416764232308</v>
      </c>
      <c r="M2087" s="11">
        <v>51</v>
      </c>
      <c r="N2087" s="11" t="s">
        <v>14997</v>
      </c>
    </row>
    <row r="2088" spans="1:14" s="11" customFormat="1" ht="64" hidden="1" x14ac:dyDescent="0.2">
      <c r="F2088" s="11" t="s">
        <v>6231</v>
      </c>
      <c r="G2088" s="11" t="s">
        <v>6232</v>
      </c>
      <c r="H2088" s="11">
        <v>0.36675126903553301</v>
      </c>
      <c r="I2088" s="11">
        <v>0.51651989852093616</v>
      </c>
      <c r="J2088" s="11">
        <v>7.1652736682945667E-2</v>
      </c>
      <c r="K2088" s="11">
        <v>0.23305532527311781</v>
      </c>
      <c r="L2088" s="11">
        <v>1.0417455428491551</v>
      </c>
      <c r="M2088" s="11">
        <v>179</v>
      </c>
      <c r="N2088" s="11" t="s">
        <v>14998</v>
      </c>
    </row>
    <row r="2089" spans="1:14" s="11" customFormat="1" ht="16" hidden="1" x14ac:dyDescent="0.2">
      <c r="F2089" s="11" t="s">
        <v>6234</v>
      </c>
      <c r="G2089" s="11" t="s">
        <v>6235</v>
      </c>
      <c r="H2089" s="11">
        <v>0.2</v>
      </c>
      <c r="I2089" s="11">
        <v>0.33774560496380562</v>
      </c>
      <c r="J2089" s="11">
        <v>0.15524196622883921</v>
      </c>
      <c r="K2089" s="11">
        <v>-0.36867382664126508</v>
      </c>
      <c r="L2089" s="11">
        <v>-1.2006082636110991</v>
      </c>
      <c r="M2089" s="11">
        <v>22</v>
      </c>
      <c r="N2089" s="11" t="s">
        <v>14999</v>
      </c>
    </row>
    <row r="2090" spans="1:14" s="11" customFormat="1" ht="48" hidden="1" x14ac:dyDescent="0.2">
      <c r="F2090" s="11" t="s">
        <v>6237</v>
      </c>
      <c r="G2090" s="11" t="s">
        <v>6238</v>
      </c>
      <c r="H2090" s="11">
        <v>2.038270655541909E-2</v>
      </c>
      <c r="I2090" s="11">
        <v>6.3886679088290543E-2</v>
      </c>
      <c r="J2090" s="11">
        <v>0.35248785758361922</v>
      </c>
      <c r="K2090" s="11">
        <v>0.32466025568982809</v>
      </c>
      <c r="L2090" s="11">
        <v>1.386171667602704</v>
      </c>
      <c r="M2090" s="11">
        <v>129</v>
      </c>
      <c r="N2090" s="11" t="s">
        <v>15000</v>
      </c>
    </row>
    <row r="2091" spans="1:14" s="11" customFormat="1" ht="16" hidden="1" x14ac:dyDescent="0.2">
      <c r="F2091" s="11" t="s">
        <v>6240</v>
      </c>
      <c r="G2091" s="11" t="s">
        <v>6241</v>
      </c>
      <c r="H2091" s="11">
        <v>0.60624999999999996</v>
      </c>
      <c r="I2091" s="11">
        <v>0.71403263613415069</v>
      </c>
      <c r="J2091" s="11">
        <v>5.7366742676855577E-2</v>
      </c>
      <c r="K2091" s="11">
        <v>0.25877336155087882</v>
      </c>
      <c r="L2091" s="11">
        <v>0.90716299660618605</v>
      </c>
      <c r="M2091" s="11">
        <v>42</v>
      </c>
      <c r="N2091" s="11" t="s">
        <v>15001</v>
      </c>
    </row>
    <row r="2092" spans="1:14" s="11" customFormat="1" ht="16" hidden="1" x14ac:dyDescent="0.2">
      <c r="F2092" s="11" t="s">
        <v>6243</v>
      </c>
      <c r="G2092" s="11" t="s">
        <v>6244</v>
      </c>
      <c r="H2092" s="11">
        <v>3.0738789167706872E-2</v>
      </c>
      <c r="I2092" s="11">
        <v>8.8063934580465464E-2</v>
      </c>
      <c r="J2092" s="11">
        <v>0.35248785758361922</v>
      </c>
      <c r="K2092" s="11">
        <v>-0.50352485141716341</v>
      </c>
      <c r="L2092" s="11">
        <v>-1.553704752773424</v>
      </c>
      <c r="M2092" s="11">
        <v>18</v>
      </c>
      <c r="N2092" s="11" t="s">
        <v>15002</v>
      </c>
    </row>
    <row r="2093" spans="1:14" s="11" customFormat="1" ht="16" hidden="1" x14ac:dyDescent="0.2">
      <c r="F2093" s="11" t="s">
        <v>6246</v>
      </c>
      <c r="G2093" s="11" t="s">
        <v>6247</v>
      </c>
      <c r="H2093" s="11">
        <v>6.589785831960461E-2</v>
      </c>
      <c r="I2093" s="11">
        <v>0.1529654621690324</v>
      </c>
      <c r="J2093" s="11">
        <v>0.22496609354031369</v>
      </c>
      <c r="K2093" s="11">
        <v>0.46801357376274838</v>
      </c>
      <c r="L2093" s="11">
        <v>1.45194799903771</v>
      </c>
      <c r="M2093" s="11">
        <v>25</v>
      </c>
      <c r="N2093" s="11" t="s">
        <v>15003</v>
      </c>
    </row>
    <row r="2094" spans="1:14" s="11" customFormat="1" ht="16" hidden="1" x14ac:dyDescent="0.2">
      <c r="F2094" s="11" t="s">
        <v>6249</v>
      </c>
      <c r="G2094" s="11" t="s">
        <v>6250</v>
      </c>
      <c r="H2094" s="11">
        <v>0.63157894736842102</v>
      </c>
      <c r="I2094" s="11">
        <v>0.72939775180525568</v>
      </c>
      <c r="J2094" s="11">
        <v>5.3676960063812652E-2</v>
      </c>
      <c r="K2094" s="11">
        <v>0.24771258038627941</v>
      </c>
      <c r="L2094" s="11">
        <v>0.90895720305870376</v>
      </c>
      <c r="M2094" s="11">
        <v>52</v>
      </c>
      <c r="N2094" s="11" t="s">
        <v>15004</v>
      </c>
    </row>
    <row r="2095" spans="1:14" s="11" customFormat="1" ht="16" hidden="1" x14ac:dyDescent="0.2">
      <c r="F2095" s="11" t="s">
        <v>6252</v>
      </c>
      <c r="G2095" s="11" t="s">
        <v>6253</v>
      </c>
      <c r="H2095" s="11">
        <v>0.93899204244031831</v>
      </c>
      <c r="I2095" s="11">
        <v>0.95567092882832017</v>
      </c>
      <c r="J2095" s="11">
        <v>6.1705405363752248E-2</v>
      </c>
      <c r="K2095" s="11">
        <v>-0.1868055772130009</v>
      </c>
      <c r="L2095" s="11">
        <v>-0.68290116445119753</v>
      </c>
      <c r="M2095" s="11">
        <v>34</v>
      </c>
      <c r="N2095" s="11" t="s">
        <v>15005</v>
      </c>
    </row>
    <row r="2096" spans="1:14" s="11" customFormat="1" ht="32" hidden="1" x14ac:dyDescent="0.2">
      <c r="F2096" s="11" t="s">
        <v>6255</v>
      </c>
      <c r="G2096" s="11" t="s">
        <v>6256</v>
      </c>
      <c r="H2096" s="11">
        <v>0.99519230769230771</v>
      </c>
      <c r="I2096" s="11">
        <v>0.99652564888616391</v>
      </c>
      <c r="J2096" s="11">
        <v>5.4343439026916213E-2</v>
      </c>
      <c r="K2096" s="11">
        <v>-0.1381828015143321</v>
      </c>
      <c r="L2096" s="11">
        <v>-0.42920610858407848</v>
      </c>
      <c r="M2096" s="11">
        <v>19</v>
      </c>
      <c r="N2096" s="11" t="s">
        <v>15006</v>
      </c>
    </row>
    <row r="2097" spans="1:14" s="11" customFormat="1" ht="32" hidden="1" x14ac:dyDescent="0.2">
      <c r="F2097" s="11" t="s">
        <v>6258</v>
      </c>
      <c r="G2097" s="11" t="s">
        <v>6259</v>
      </c>
      <c r="H2097" s="11">
        <v>0.6033519553072626</v>
      </c>
      <c r="I2097" s="11">
        <v>0.71113225768080834</v>
      </c>
      <c r="J2097" s="11">
        <v>5.2375908409799672E-2</v>
      </c>
      <c r="K2097" s="11">
        <v>0.2282869307363086</v>
      </c>
      <c r="L2097" s="11">
        <v>0.92643789642096119</v>
      </c>
      <c r="M2097" s="11">
        <v>91</v>
      </c>
      <c r="N2097" s="11" t="s">
        <v>15007</v>
      </c>
    </row>
    <row r="2098" spans="1:14" s="11" customFormat="1" ht="16" hidden="1" x14ac:dyDescent="0.2">
      <c r="F2098" s="11" t="s">
        <v>6261</v>
      </c>
      <c r="G2098" s="11" t="s">
        <v>6262</v>
      </c>
      <c r="H2098" s="11">
        <v>0.61083743842364535</v>
      </c>
      <c r="I2098" s="11">
        <v>0.71647819778165811</v>
      </c>
      <c r="J2098" s="11">
        <v>7.9556467723595661E-2</v>
      </c>
      <c r="K2098" s="11">
        <v>-0.28193888711167508</v>
      </c>
      <c r="L2098" s="11">
        <v>-0.89269098605497121</v>
      </c>
      <c r="M2098" s="11">
        <v>20</v>
      </c>
      <c r="N2098" s="11" t="s">
        <v>15008</v>
      </c>
    </row>
    <row r="2099" spans="1:14" s="11" customFormat="1" ht="32" hidden="1" x14ac:dyDescent="0.2">
      <c r="F2099" s="11" t="s">
        <v>6264</v>
      </c>
      <c r="G2099" s="11" t="s">
        <v>6265</v>
      </c>
      <c r="H2099" s="11">
        <v>0.73692077727952165</v>
      </c>
      <c r="I2099" s="11">
        <v>0.80783827668326469</v>
      </c>
      <c r="J2099" s="11">
        <v>4.6322778579463313E-2</v>
      </c>
      <c r="K2099" s="11">
        <v>0.2246723040116633</v>
      </c>
      <c r="L2099" s="11">
        <v>0.84689684615144434</v>
      </c>
      <c r="M2099" s="11">
        <v>60</v>
      </c>
      <c r="N2099" s="11" t="s">
        <v>15009</v>
      </c>
    </row>
    <row r="2100" spans="1:14" s="11" customFormat="1" ht="16" hidden="1" x14ac:dyDescent="0.2">
      <c r="F2100" s="11" t="s">
        <v>6267</v>
      </c>
      <c r="G2100" s="11" t="s">
        <v>6268</v>
      </c>
      <c r="H2100" s="11">
        <v>0.46180555555555558</v>
      </c>
      <c r="I2100" s="11">
        <v>0.59717698525265295</v>
      </c>
      <c r="J2100" s="11">
        <v>7.5888690060611719E-2</v>
      </c>
      <c r="K2100" s="11">
        <v>0.37295771741883932</v>
      </c>
      <c r="L2100" s="11">
        <v>1.007367514031694</v>
      </c>
      <c r="M2100" s="11">
        <v>15</v>
      </c>
      <c r="N2100" s="11" t="s">
        <v>15010</v>
      </c>
    </row>
    <row r="2101" spans="1:14" s="11" customFormat="1" ht="16" hidden="1" x14ac:dyDescent="0.2">
      <c r="F2101" s="11" t="s">
        <v>6270</v>
      </c>
      <c r="G2101" s="11" t="s">
        <v>6271</v>
      </c>
      <c r="H2101" s="11">
        <v>0.74573378839590443</v>
      </c>
      <c r="I2101" s="11">
        <v>0.81348248259887235</v>
      </c>
      <c r="J2101" s="11">
        <v>5.1845762486506602E-2</v>
      </c>
      <c r="K2101" s="11">
        <v>0.27091429077354517</v>
      </c>
      <c r="L2101" s="11">
        <v>0.78819307507101199</v>
      </c>
      <c r="M2101" s="11">
        <v>19</v>
      </c>
      <c r="N2101" s="11" t="s">
        <v>15011</v>
      </c>
    </row>
    <row r="2102" spans="1:14" s="11" customFormat="1" ht="16" hidden="1" x14ac:dyDescent="0.2">
      <c r="F2102" s="11" t="s">
        <v>6273</v>
      </c>
      <c r="G2102" s="11" t="s">
        <v>6274</v>
      </c>
      <c r="H2102" s="11">
        <v>4.6849757673667197E-2</v>
      </c>
      <c r="I2102" s="11">
        <v>0.1212143705463183</v>
      </c>
      <c r="J2102" s="11">
        <v>0.26635065708852562</v>
      </c>
      <c r="K2102" s="11">
        <v>0.45102773643769078</v>
      </c>
      <c r="L2102" s="11">
        <v>1.4702303237631149</v>
      </c>
      <c r="M2102" s="11">
        <v>31</v>
      </c>
      <c r="N2102" s="11" t="s">
        <v>15012</v>
      </c>
    </row>
    <row r="2103" spans="1:14" s="11" customFormat="1" ht="16" hidden="1" x14ac:dyDescent="0.2">
      <c r="F2103" s="11" t="s">
        <v>6276</v>
      </c>
      <c r="G2103" s="11" t="s">
        <v>6277</v>
      </c>
      <c r="H2103" s="11">
        <v>0.64423076923076927</v>
      </c>
      <c r="I2103" s="11">
        <v>0.73956333648776529</v>
      </c>
      <c r="J2103" s="11">
        <v>7.55015292281669E-2</v>
      </c>
      <c r="K2103" s="11">
        <v>-0.2802817967383322</v>
      </c>
      <c r="L2103" s="11">
        <v>-0.87057620750680809</v>
      </c>
      <c r="M2103" s="11">
        <v>19</v>
      </c>
      <c r="N2103" s="11" t="s">
        <v>15013</v>
      </c>
    </row>
    <row r="2104" spans="1:14" s="11" customFormat="1" ht="32" hidden="1" x14ac:dyDescent="0.2">
      <c r="F2104" s="11" t="s">
        <v>6279</v>
      </c>
      <c r="G2104" s="11" t="s">
        <v>6280</v>
      </c>
      <c r="H2104" s="11">
        <v>0.15087719298245611</v>
      </c>
      <c r="I2104" s="11">
        <v>0.27777052552463449</v>
      </c>
      <c r="J2104" s="11">
        <v>0.21654283673534819</v>
      </c>
      <c r="K2104" s="11">
        <v>-0.26341421150241701</v>
      </c>
      <c r="L2104" s="11">
        <v>-1.204351244120871</v>
      </c>
      <c r="M2104" s="11">
        <v>89</v>
      </c>
      <c r="N2104" s="11" t="s">
        <v>15014</v>
      </c>
    </row>
    <row r="2105" spans="1:14" s="11" customFormat="1" ht="80" hidden="1" x14ac:dyDescent="0.2">
      <c r="A2105" s="3"/>
      <c r="B2105" s="4" t="str">
        <f>VLOOKUP(F2105,decisions3!A:B,2,FALSE)</f>
        <v>no_biology</v>
      </c>
      <c r="C2105" s="3" t="str">
        <f>IF(L2105&gt;0,"EC-side","iPSC-side")</f>
        <v>EC-side</v>
      </c>
      <c r="D2105" s="47"/>
      <c r="E2105" s="4" t="str">
        <f>VLOOKUP(F2105,collapsed3!A:J,10,FALSE)</f>
        <v>redundant</v>
      </c>
      <c r="F2105" s="11" t="s">
        <v>9643</v>
      </c>
      <c r="G2105" s="3" t="s">
        <v>9644</v>
      </c>
      <c r="H2105" s="11">
        <v>3.7278858894232909E-3</v>
      </c>
      <c r="I2105" s="11">
        <v>1.831433826938661E-2</v>
      </c>
      <c r="J2105" s="11">
        <v>0.43170769580334639</v>
      </c>
      <c r="K2105" s="11">
        <v>0.35811493008601331</v>
      </c>
      <c r="L2105" s="11">
        <v>1.556821966336027</v>
      </c>
      <c r="M2105" s="11">
        <v>143</v>
      </c>
      <c r="N2105" s="11" t="s">
        <v>16121</v>
      </c>
    </row>
    <row r="2106" spans="1:14" s="11" customFormat="1" ht="32" hidden="1" x14ac:dyDescent="0.2">
      <c r="F2106" s="11" t="s">
        <v>6285</v>
      </c>
      <c r="G2106" s="11" t="s">
        <v>6286</v>
      </c>
      <c r="H2106" s="11">
        <v>0.94325153374233128</v>
      </c>
      <c r="I2106" s="11">
        <v>0.95881092723387928</v>
      </c>
      <c r="J2106" s="11">
        <v>3.614919293989572E-2</v>
      </c>
      <c r="K2106" s="11">
        <v>0.19125977383562551</v>
      </c>
      <c r="L2106" s="11">
        <v>0.68644104509064197</v>
      </c>
      <c r="M2106" s="11">
        <v>46</v>
      </c>
      <c r="N2106" s="11" t="s">
        <v>15016</v>
      </c>
    </row>
    <row r="2107" spans="1:14" s="11" customFormat="1" ht="64" hidden="1" x14ac:dyDescent="0.2">
      <c r="A2107" s="3"/>
      <c r="B2107" s="4" t="str">
        <f>VLOOKUP(F2107,decisions3!A:B,2,FALSE)</f>
        <v>no_redundant</v>
      </c>
      <c r="C2107" s="3" t="str">
        <f t="shared" ref="C2107:C2109" si="122">IF(L2107&gt;0,"EC-side","iPSC-side")</f>
        <v>EC-side</v>
      </c>
      <c r="D2107" s="47"/>
      <c r="E2107" s="4" t="str">
        <f>VLOOKUP(F2107,collapsed3!A:J,10,FALSE)</f>
        <v>redundant</v>
      </c>
      <c r="F2107" s="11" t="s">
        <v>1004</v>
      </c>
      <c r="G2107" s="3" t="s">
        <v>1005</v>
      </c>
      <c r="H2107" s="11">
        <v>4.9723040629862433E-3</v>
      </c>
      <c r="I2107" s="11">
        <v>2.2937210550442191E-2</v>
      </c>
      <c r="J2107" s="11">
        <v>0.40701791892395389</v>
      </c>
      <c r="K2107" s="11">
        <v>0.35882791899403121</v>
      </c>
      <c r="L2107" s="11">
        <v>1.556081975460804</v>
      </c>
      <c r="M2107" s="11">
        <v>142</v>
      </c>
      <c r="N2107" s="11" t="s">
        <v>13280</v>
      </c>
    </row>
    <row r="2108" spans="1:14" s="11" customFormat="1" ht="80" hidden="1" x14ac:dyDescent="0.2">
      <c r="A2108" s="3"/>
      <c r="B2108" s="4" t="str">
        <f>VLOOKUP(F2108,decisions3!A:B,2,FALSE)</f>
        <v>no_redundant</v>
      </c>
      <c r="C2108" s="3" t="str">
        <f t="shared" si="122"/>
        <v>EC-side</v>
      </c>
      <c r="D2108" s="47"/>
      <c r="E2108" s="4" t="str">
        <f>VLOOKUP(F2108,collapsed3!A:J,10,FALSE)</f>
        <v>redundant</v>
      </c>
      <c r="F2108" s="11" t="s">
        <v>2770</v>
      </c>
      <c r="G2108" s="3" t="s">
        <v>2771</v>
      </c>
      <c r="H2108" s="11">
        <v>1.3195305901277949E-3</v>
      </c>
      <c r="I2108" s="11">
        <v>8.2717598989585014E-3</v>
      </c>
      <c r="J2108" s="11">
        <v>0.45505986738722948</v>
      </c>
      <c r="K2108" s="11">
        <v>0.34601203674578052</v>
      </c>
      <c r="L2108" s="11">
        <v>1.5556889289047211</v>
      </c>
      <c r="M2108" s="11">
        <v>188</v>
      </c>
      <c r="N2108" s="11" t="s">
        <v>13861</v>
      </c>
    </row>
    <row r="2109" spans="1:14" s="11" customFormat="1" ht="48" hidden="1" x14ac:dyDescent="0.2">
      <c r="A2109" s="3"/>
      <c r="B2109" s="4" t="str">
        <f>VLOOKUP(F2109,decisions3!A:B,2,FALSE)</f>
        <v>no_biology</v>
      </c>
      <c r="C2109" s="3" t="str">
        <f t="shared" si="122"/>
        <v>EC-side</v>
      </c>
      <c r="D2109" s="47"/>
      <c r="E2109" s="4" t="str">
        <f>VLOOKUP(F2109,collapsed3!A:J,10,FALSE)</f>
        <v>redundant</v>
      </c>
      <c r="F2109" s="11" t="s">
        <v>911</v>
      </c>
      <c r="G2109" s="3" t="s">
        <v>912</v>
      </c>
      <c r="H2109" s="11">
        <v>6.7901475167759786E-3</v>
      </c>
      <c r="I2109" s="11">
        <v>2.929540527052886E-2</v>
      </c>
      <c r="J2109" s="11">
        <v>0.40701791892395389</v>
      </c>
      <c r="K2109" s="11">
        <v>0.3740055947008129</v>
      </c>
      <c r="L2109" s="11">
        <v>1.5546175923787899</v>
      </c>
      <c r="M2109" s="11">
        <v>104</v>
      </c>
      <c r="N2109" s="11" t="s">
        <v>13250</v>
      </c>
    </row>
    <row r="2110" spans="1:14" s="11" customFormat="1" ht="32" hidden="1" x14ac:dyDescent="0.2">
      <c r="F2110" s="11" t="s">
        <v>6297</v>
      </c>
      <c r="G2110" s="11" t="s">
        <v>6298</v>
      </c>
      <c r="H2110" s="11">
        <v>0.62583892617449666</v>
      </c>
      <c r="I2110" s="11">
        <v>0.72584869775777916</v>
      </c>
      <c r="J2110" s="11">
        <v>5.922191938038196E-2</v>
      </c>
      <c r="K2110" s="11">
        <v>0.29525480266510468</v>
      </c>
      <c r="L2110" s="11">
        <v>0.87399654762471668</v>
      </c>
      <c r="M2110" s="11">
        <v>20</v>
      </c>
      <c r="N2110" s="11" t="s">
        <v>15020</v>
      </c>
    </row>
    <row r="2111" spans="1:14" s="11" customFormat="1" ht="32" hidden="1" x14ac:dyDescent="0.2">
      <c r="F2111" s="11" t="s">
        <v>6300</v>
      </c>
      <c r="G2111" s="11" t="s">
        <v>6301</v>
      </c>
      <c r="H2111" s="11">
        <v>0.77616279069767447</v>
      </c>
      <c r="I2111" s="11">
        <v>0.83222182351234564</v>
      </c>
      <c r="J2111" s="11">
        <v>4.2673386115608419E-2</v>
      </c>
      <c r="K2111" s="11">
        <v>0.21360311254032011</v>
      </c>
      <c r="L2111" s="11">
        <v>0.83080865684144078</v>
      </c>
      <c r="M2111" s="11">
        <v>71</v>
      </c>
      <c r="N2111" s="11" t="s">
        <v>15021</v>
      </c>
    </row>
    <row r="2112" spans="1:14" s="11" customFormat="1" ht="16" hidden="1" x14ac:dyDescent="0.2">
      <c r="F2112" s="11" t="s">
        <v>6303</v>
      </c>
      <c r="G2112" s="11" t="s">
        <v>6304</v>
      </c>
      <c r="H2112" s="11">
        <v>0.77428998505231694</v>
      </c>
      <c r="I2112" s="11">
        <v>0.83131599669427581</v>
      </c>
      <c r="J2112" s="11">
        <v>4.4064034659756113E-2</v>
      </c>
      <c r="K2112" s="11">
        <v>0.21862148648558979</v>
      </c>
      <c r="L2112" s="11">
        <v>0.82408843502123441</v>
      </c>
      <c r="M2112" s="11">
        <v>60</v>
      </c>
      <c r="N2112" s="11" t="s">
        <v>15022</v>
      </c>
    </row>
    <row r="2113" spans="1:14" s="11" customFormat="1" ht="32" hidden="1" x14ac:dyDescent="0.2">
      <c r="A2113" s="3"/>
      <c r="B2113" s="4" t="str">
        <f>VLOOKUP(F2113,decisions3!A:B,2,FALSE)</f>
        <v>no_biology</v>
      </c>
      <c r="C2113" s="3" t="str">
        <f t="shared" ref="C2113:C2115" si="123">IF(L2113&gt;0,"EC-side","iPSC-side")</f>
        <v>EC-side</v>
      </c>
      <c r="D2113" s="47"/>
      <c r="E2113" s="4" t="str">
        <f>VLOOKUP(F2113,collapsed3!A:J,10,FALSE)</f>
        <v>redundant</v>
      </c>
      <c r="F2113" s="11" t="s">
        <v>1082</v>
      </c>
      <c r="G2113" s="3" t="s">
        <v>1083</v>
      </c>
      <c r="H2113" s="11">
        <v>1.3818768597236041E-2</v>
      </c>
      <c r="I2113" s="11">
        <v>4.8424998110056759E-2</v>
      </c>
      <c r="J2113" s="11">
        <v>0.38073040072279241</v>
      </c>
      <c r="K2113" s="11">
        <v>0.43066548771406737</v>
      </c>
      <c r="L2113" s="11">
        <v>1.5545057722075299</v>
      </c>
      <c r="M2113" s="11">
        <v>48</v>
      </c>
      <c r="N2113" s="11" t="s">
        <v>13306</v>
      </c>
    </row>
    <row r="2114" spans="1:14" s="11" customFormat="1" ht="17" hidden="1" x14ac:dyDescent="0.2">
      <c r="A2114" s="3"/>
      <c r="B2114" s="4" t="str">
        <f>VLOOKUP(F2114,decisions3!A:B,2,FALSE)</f>
        <v>no_biology</v>
      </c>
      <c r="C2114" s="3" t="str">
        <f t="shared" si="123"/>
        <v>EC-side</v>
      </c>
      <c r="D2114" s="47"/>
      <c r="E2114" s="4" t="str">
        <f>VLOOKUP(F2114,collapsed3!A:J,10,FALSE)</f>
        <v>redundant</v>
      </c>
      <c r="F2114" s="11" t="s">
        <v>9478</v>
      </c>
      <c r="G2114" s="3" t="s">
        <v>9479</v>
      </c>
      <c r="H2114" s="11">
        <v>1.354721172832123E-2</v>
      </c>
      <c r="I2114" s="11">
        <v>4.7821737836598321E-2</v>
      </c>
      <c r="J2114" s="11">
        <v>0.38073040072279241</v>
      </c>
      <c r="K2114" s="11">
        <v>0.44933485716511468</v>
      </c>
      <c r="L2114" s="11">
        <v>1.554304984098118</v>
      </c>
      <c r="M2114" s="11">
        <v>40</v>
      </c>
      <c r="N2114" s="11" t="s">
        <v>16065</v>
      </c>
    </row>
    <row r="2115" spans="1:14" s="11" customFormat="1" ht="48" hidden="1" x14ac:dyDescent="0.2">
      <c r="A2115" s="3"/>
      <c r="B2115" s="4" t="str">
        <f>VLOOKUP(F2115,decisions3!A:B,2,FALSE)</f>
        <v>no_redundant</v>
      </c>
      <c r="C2115" s="3" t="str">
        <f t="shared" si="123"/>
        <v>EC-side</v>
      </c>
      <c r="D2115" s="47"/>
      <c r="E2115" s="4" t="str">
        <f>VLOOKUP(F2115,collapsed3!A:J,10,FALSE)</f>
        <v>redundant</v>
      </c>
      <c r="F2115" s="11" t="s">
        <v>3778</v>
      </c>
      <c r="G2115" s="3" t="s">
        <v>3779</v>
      </c>
      <c r="H2115" s="11">
        <v>4.3232663557898187E-3</v>
      </c>
      <c r="I2115" s="11">
        <v>2.0550789673704589E-2</v>
      </c>
      <c r="J2115" s="11">
        <v>0.40701791892395389</v>
      </c>
      <c r="K2115" s="11">
        <v>0.3649231081897486</v>
      </c>
      <c r="L2115" s="11">
        <v>1.552195653617183</v>
      </c>
      <c r="M2115" s="11">
        <v>120</v>
      </c>
      <c r="N2115" s="11" t="s">
        <v>14192</v>
      </c>
    </row>
    <row r="2116" spans="1:14" s="11" customFormat="1" ht="16" hidden="1" x14ac:dyDescent="0.2">
      <c r="F2116" s="11" t="s">
        <v>6315</v>
      </c>
      <c r="G2116" s="11" t="s">
        <v>6316</v>
      </c>
      <c r="H2116" s="11">
        <v>0.34991708126036491</v>
      </c>
      <c r="I2116" s="11">
        <v>0.49970668447588618</v>
      </c>
      <c r="J2116" s="11">
        <v>8.8359444250090513E-2</v>
      </c>
      <c r="K2116" s="11">
        <v>0.35009909631330249</v>
      </c>
      <c r="L2116" s="11">
        <v>1.0908296625094349</v>
      </c>
      <c r="M2116" s="11">
        <v>26</v>
      </c>
      <c r="N2116" s="11" t="s">
        <v>15026</v>
      </c>
    </row>
    <row r="2117" spans="1:14" s="11" customFormat="1" ht="80" hidden="1" x14ac:dyDescent="0.2">
      <c r="A2117" s="3"/>
      <c r="B2117" s="4" t="str">
        <f>VLOOKUP(F2117,decisions3!A:B,2,FALSE)</f>
        <v>no_redundant</v>
      </c>
      <c r="C2117" s="3" t="str">
        <f t="shared" ref="C2117:C2118" si="124">IF(L2117&gt;0,"EC-side","iPSC-side")</f>
        <v>EC-side</v>
      </c>
      <c r="D2117" s="47"/>
      <c r="E2117" s="4" t="str">
        <f>VLOOKUP(F2117,collapsed3!A:J,10,FALSE)</f>
        <v>redundant</v>
      </c>
      <c r="F2117" s="11" t="s">
        <v>3554</v>
      </c>
      <c r="G2117" s="3" t="s">
        <v>3555</v>
      </c>
      <c r="H2117" s="11">
        <v>9.8793281616692459E-4</v>
      </c>
      <c r="I2117" s="11">
        <v>6.6941671734464222E-3</v>
      </c>
      <c r="J2117" s="11">
        <v>0.45505986738722948</v>
      </c>
      <c r="K2117" s="11">
        <v>0.33982526753061237</v>
      </c>
      <c r="L2117" s="11">
        <v>1.552133452637189</v>
      </c>
      <c r="M2117" s="11">
        <v>215</v>
      </c>
      <c r="N2117" s="11" t="s">
        <v>14119</v>
      </c>
    </row>
    <row r="2118" spans="1:14" s="11" customFormat="1" ht="48" hidden="1" x14ac:dyDescent="0.2">
      <c r="A2118" s="3"/>
      <c r="B2118" s="4" t="str">
        <f>VLOOKUP(F2118,decisions3!A:B,2,FALSE)</f>
        <v>no_biology</v>
      </c>
      <c r="C2118" s="3" t="str">
        <f t="shared" si="124"/>
        <v>EC-side</v>
      </c>
      <c r="D2118" s="47"/>
      <c r="E2118" s="4" t="str">
        <f>VLOOKUP(F2118,collapsed3!A:J,10,FALSE)</f>
        <v>redundant</v>
      </c>
      <c r="F2118" s="11" t="s">
        <v>8317</v>
      </c>
      <c r="G2118" s="3" t="s">
        <v>8318</v>
      </c>
      <c r="H2118" s="11">
        <v>7.4222704228817443E-3</v>
      </c>
      <c r="I2118" s="11">
        <v>3.1038585404778201E-2</v>
      </c>
      <c r="J2118" s="11">
        <v>0.40701791892395389</v>
      </c>
      <c r="K2118" s="11">
        <v>0.3907998895238019</v>
      </c>
      <c r="L2118" s="11">
        <v>1.5518498618276171</v>
      </c>
      <c r="M2118" s="11">
        <v>78</v>
      </c>
      <c r="N2118" s="11" t="s">
        <v>15681</v>
      </c>
    </row>
    <row r="2119" spans="1:14" s="11" customFormat="1" ht="16" hidden="1" x14ac:dyDescent="0.2">
      <c r="F2119" s="11" t="s">
        <v>6324</v>
      </c>
      <c r="G2119" s="11" t="s">
        <v>6325</v>
      </c>
      <c r="H2119" s="11">
        <v>0.78141135972461273</v>
      </c>
      <c r="I2119" s="11">
        <v>0.83702509047575768</v>
      </c>
      <c r="J2119" s="11">
        <v>5.0092287440210631E-2</v>
      </c>
      <c r="K2119" s="11">
        <v>0.27722967481763777</v>
      </c>
      <c r="L2119" s="11">
        <v>0.78358119482571453</v>
      </c>
      <c r="M2119" s="11">
        <v>18</v>
      </c>
      <c r="N2119" s="11" t="s">
        <v>11829</v>
      </c>
    </row>
    <row r="2120" spans="1:14" s="11" customFormat="1" ht="32" hidden="1" x14ac:dyDescent="0.2">
      <c r="F2120" s="11" t="s">
        <v>6327</v>
      </c>
      <c r="G2120" s="11" t="s">
        <v>6328</v>
      </c>
      <c r="H2120" s="11">
        <v>0.99530516431924887</v>
      </c>
      <c r="I2120" s="11">
        <v>0.99652564888616391</v>
      </c>
      <c r="J2120" s="11">
        <v>3.4566432206350993E-2</v>
      </c>
      <c r="K2120" s="11">
        <v>0.1481440266230343</v>
      </c>
      <c r="L2120" s="11">
        <v>0.50363943115303655</v>
      </c>
      <c r="M2120" s="11">
        <v>35</v>
      </c>
      <c r="N2120" s="11" t="s">
        <v>15029</v>
      </c>
    </row>
    <row r="2121" spans="1:14" s="11" customFormat="1" ht="32" hidden="1" x14ac:dyDescent="0.2">
      <c r="F2121" s="11" t="s">
        <v>6330</v>
      </c>
      <c r="G2121" s="11" t="s">
        <v>6331</v>
      </c>
      <c r="H2121" s="11">
        <v>9.3294460641399415E-2</v>
      </c>
      <c r="I2121" s="11">
        <v>0.19928038486253141</v>
      </c>
      <c r="J2121" s="11">
        <v>0.25296112306961088</v>
      </c>
      <c r="K2121" s="11">
        <v>-0.31447768385385999</v>
      </c>
      <c r="L2121" s="11">
        <v>-1.307723639532022</v>
      </c>
      <c r="M2121" s="11">
        <v>54</v>
      </c>
      <c r="N2121" s="11" t="s">
        <v>15030</v>
      </c>
    </row>
    <row r="2122" spans="1:14" s="11" customFormat="1" ht="112" hidden="1" x14ac:dyDescent="0.2">
      <c r="A2122" s="3"/>
      <c r="B2122" s="4" t="str">
        <f>VLOOKUP(F2122,decisions3!A:B,2,FALSE)</f>
        <v>no_biology</v>
      </c>
      <c r="C2122" s="3" t="str">
        <f>IF(L2122&gt;0,"EC-side","iPSC-side")</f>
        <v>EC-side</v>
      </c>
      <c r="D2122" s="47"/>
      <c r="E2122" s="4" t="str">
        <f>VLOOKUP(F2122,collapsed3!A:J,10,FALSE)</f>
        <v>redundant</v>
      </c>
      <c r="F2122" s="11" t="s">
        <v>5893</v>
      </c>
      <c r="G2122" s="3" t="s">
        <v>5894</v>
      </c>
      <c r="H2122" s="11">
        <v>5.6531120788679663E-4</v>
      </c>
      <c r="I2122" s="11">
        <v>4.3138000115847614E-3</v>
      </c>
      <c r="J2122" s="11">
        <v>0.47727081536286209</v>
      </c>
      <c r="K2122" s="11">
        <v>0.3345113429304184</v>
      </c>
      <c r="L2122" s="11">
        <v>1.550442715575536</v>
      </c>
      <c r="M2122" s="11">
        <v>258</v>
      </c>
      <c r="N2122" s="11" t="s">
        <v>14885</v>
      </c>
    </row>
    <row r="2123" spans="1:14" s="11" customFormat="1" ht="64" hidden="1" x14ac:dyDescent="0.2">
      <c r="F2123" s="11" t="s">
        <v>6336</v>
      </c>
      <c r="G2123" s="11" t="s">
        <v>6337</v>
      </c>
      <c r="H2123" s="11">
        <v>0.4451219512195122</v>
      </c>
      <c r="I2123" s="11">
        <v>0.58360830697829258</v>
      </c>
      <c r="J2123" s="11">
        <v>6.0248408615801941E-2</v>
      </c>
      <c r="K2123" s="11">
        <v>0.21772103336819379</v>
      </c>
      <c r="L2123" s="11">
        <v>1.0142731515918659</v>
      </c>
      <c r="M2123" s="11">
        <v>267</v>
      </c>
      <c r="N2123" s="11" t="s">
        <v>15032</v>
      </c>
    </row>
    <row r="2124" spans="1:14" s="11" customFormat="1" ht="32" hidden="1" x14ac:dyDescent="0.2">
      <c r="F2124" s="11" t="s">
        <v>6339</v>
      </c>
      <c r="G2124" s="11" t="s">
        <v>6340</v>
      </c>
      <c r="H2124" s="11">
        <v>0.56089193825042882</v>
      </c>
      <c r="I2124" s="11">
        <v>0.67571857998004436</v>
      </c>
      <c r="J2124" s="11">
        <v>6.5532102928241409E-2</v>
      </c>
      <c r="K2124" s="11">
        <v>0.32860762910286812</v>
      </c>
      <c r="L2124" s="11">
        <v>0.91651643016011408</v>
      </c>
      <c r="M2124" s="11">
        <v>17</v>
      </c>
      <c r="N2124" s="11" t="s">
        <v>15033</v>
      </c>
    </row>
    <row r="2125" spans="1:14" s="11" customFormat="1" ht="144" hidden="1" x14ac:dyDescent="0.2">
      <c r="A2125" s="3"/>
      <c r="B2125" s="4" t="str">
        <f>VLOOKUP(F2125,decisions3!A:B,2,FALSE)</f>
        <v>no_redundant</v>
      </c>
      <c r="C2125" s="3" t="str">
        <f>IF(L2125&gt;0,"EC-side","iPSC-side")</f>
        <v>EC-side</v>
      </c>
      <c r="D2125" s="47"/>
      <c r="E2125" s="4" t="str">
        <f>VLOOKUP(F2125,collapsed3!A:J,10,FALSE)</f>
        <v>main</v>
      </c>
      <c r="F2125" s="11" t="s">
        <v>734</v>
      </c>
      <c r="G2125" s="3" t="s">
        <v>735</v>
      </c>
      <c r="H2125" s="11">
        <v>1.302402655227745E-4</v>
      </c>
      <c r="I2125" s="11">
        <v>1.3503641498329581E-3</v>
      </c>
      <c r="J2125" s="11">
        <v>0.51884807774379182</v>
      </c>
      <c r="K2125" s="11">
        <v>0.3242802821399875</v>
      </c>
      <c r="L2125" s="11">
        <v>1.5501708745972229</v>
      </c>
      <c r="M2125" s="11">
        <v>353</v>
      </c>
      <c r="N2125" s="11" t="s">
        <v>13192</v>
      </c>
    </row>
    <row r="2126" spans="1:14" s="11" customFormat="1" ht="32" hidden="1" x14ac:dyDescent="0.2">
      <c r="F2126" s="11" t="s">
        <v>6345</v>
      </c>
      <c r="G2126" s="11" t="s">
        <v>6346</v>
      </c>
      <c r="H2126" s="11">
        <v>3.1588089108647938E-2</v>
      </c>
      <c r="I2126" s="11">
        <v>8.9944811707797903E-2</v>
      </c>
      <c r="J2126" s="11">
        <v>0.3217759180753611</v>
      </c>
      <c r="K2126" s="11">
        <v>-0.40925218579060901</v>
      </c>
      <c r="L2126" s="11">
        <v>-1.5645320543843979</v>
      </c>
      <c r="M2126" s="11">
        <v>38</v>
      </c>
      <c r="N2126" s="11" t="s">
        <v>15035</v>
      </c>
    </row>
    <row r="2127" spans="1:14" s="11" customFormat="1" ht="32" hidden="1" x14ac:dyDescent="0.2">
      <c r="F2127" s="11" t="s">
        <v>6348</v>
      </c>
      <c r="G2127" s="11" t="s">
        <v>6349</v>
      </c>
      <c r="H2127" s="11">
        <v>5.6949558467891161E-2</v>
      </c>
      <c r="I2127" s="11">
        <v>0.13859706256045651</v>
      </c>
      <c r="J2127" s="11">
        <v>0.3217759180753611</v>
      </c>
      <c r="K2127" s="11">
        <v>-0.31388687455409742</v>
      </c>
      <c r="L2127" s="11">
        <v>-1.3376782950096611</v>
      </c>
      <c r="M2127" s="11">
        <v>63</v>
      </c>
      <c r="N2127" s="11" t="s">
        <v>15036</v>
      </c>
    </row>
    <row r="2128" spans="1:14" s="11" customFormat="1" ht="64" hidden="1" x14ac:dyDescent="0.2">
      <c r="A2128" s="3"/>
      <c r="B2128" s="4" t="str">
        <f>VLOOKUP(F2128,decisions3!A:B,2,FALSE)</f>
        <v>no_biology</v>
      </c>
      <c r="C2128" s="3" t="str">
        <f t="shared" ref="C2128:C2129" si="125">IF(L2128&gt;0,"EC-side","iPSC-side")</f>
        <v>EC-side</v>
      </c>
      <c r="D2128" s="47"/>
      <c r="E2128" s="4" t="str">
        <f>VLOOKUP(F2128,collapsed3!A:J,10,FALSE)</f>
        <v>redundant</v>
      </c>
      <c r="F2128" s="11" t="s">
        <v>6375</v>
      </c>
      <c r="G2128" s="3" t="s">
        <v>6376</v>
      </c>
      <c r="H2128" s="11">
        <v>4.7877132693371974E-3</v>
      </c>
      <c r="I2128" s="11">
        <v>2.2211181161442169E-2</v>
      </c>
      <c r="J2128" s="11">
        <v>0.40701791892395389</v>
      </c>
      <c r="K2128" s="11">
        <v>0.36981402464960939</v>
      </c>
      <c r="L2128" s="11">
        <v>1.5501293543114529</v>
      </c>
      <c r="M2128" s="11">
        <v>111</v>
      </c>
      <c r="N2128" s="11" t="s">
        <v>15045</v>
      </c>
    </row>
    <row r="2129" spans="1:14" s="11" customFormat="1" ht="48" hidden="1" x14ac:dyDescent="0.2">
      <c r="A2129" s="3"/>
      <c r="B2129" s="4" t="str">
        <f>VLOOKUP(F2129,decisions3!A:B,2,FALSE)</f>
        <v>no_biology</v>
      </c>
      <c r="C2129" s="3" t="str">
        <f t="shared" si="125"/>
        <v>EC-side</v>
      </c>
      <c r="D2129" s="47"/>
      <c r="E2129" s="4" t="str">
        <f>VLOOKUP(F2129,collapsed3!A:J,10,FALSE)</f>
        <v>redundant</v>
      </c>
      <c r="F2129" s="11" t="s">
        <v>4756</v>
      </c>
      <c r="G2129" s="3" t="s">
        <v>4757</v>
      </c>
      <c r="H2129" s="11">
        <v>7.0272062958367859E-3</v>
      </c>
      <c r="I2129" s="11">
        <v>2.988392677370175E-2</v>
      </c>
      <c r="J2129" s="11">
        <v>0.40701791892395389</v>
      </c>
      <c r="K2129" s="11">
        <v>0.37587524861948562</v>
      </c>
      <c r="L2129" s="11">
        <v>1.547857763580158</v>
      </c>
      <c r="M2129" s="11">
        <v>101</v>
      </c>
      <c r="N2129" s="11" t="s">
        <v>14510</v>
      </c>
    </row>
    <row r="2130" spans="1:14" s="11" customFormat="1" ht="32" hidden="1" x14ac:dyDescent="0.2">
      <c r="F2130" s="11" t="s">
        <v>6357</v>
      </c>
      <c r="G2130" s="11" t="s">
        <v>6358</v>
      </c>
      <c r="H2130" s="11">
        <v>0.1470588235294118</v>
      </c>
      <c r="I2130" s="11">
        <v>0.27327487716933069</v>
      </c>
      <c r="J2130" s="11">
        <v>0.1900233052791083</v>
      </c>
      <c r="K2130" s="11">
        <v>-0.35984663672347161</v>
      </c>
      <c r="L2130" s="11">
        <v>-1.270256829498861</v>
      </c>
      <c r="M2130" s="11">
        <v>30</v>
      </c>
      <c r="N2130" s="11" t="s">
        <v>15039</v>
      </c>
    </row>
    <row r="2131" spans="1:14" s="11" customFormat="1" ht="32" hidden="1" x14ac:dyDescent="0.2">
      <c r="F2131" s="11" t="s">
        <v>6360</v>
      </c>
      <c r="G2131" s="11" t="s">
        <v>6361</v>
      </c>
      <c r="H2131" s="11">
        <v>0.99033149171270718</v>
      </c>
      <c r="I2131" s="11">
        <v>0.99337305034818846</v>
      </c>
      <c r="J2131" s="11">
        <v>2.8715539926632581E-2</v>
      </c>
      <c r="K2131" s="11">
        <v>0.15734240025221091</v>
      </c>
      <c r="L2131" s="11">
        <v>0.6474049659150416</v>
      </c>
      <c r="M2131" s="11">
        <v>98</v>
      </c>
      <c r="N2131" s="11" t="s">
        <v>15040</v>
      </c>
    </row>
    <row r="2132" spans="1:14" s="11" customFormat="1" ht="32" hidden="1" x14ac:dyDescent="0.2">
      <c r="F2132" s="11" t="s">
        <v>6363</v>
      </c>
      <c r="G2132" s="11" t="s">
        <v>6364</v>
      </c>
      <c r="H2132" s="11">
        <v>0.53025936599423629</v>
      </c>
      <c r="I2132" s="11">
        <v>0.65125125585747268</v>
      </c>
      <c r="J2132" s="11">
        <v>9.6240602328129018E-2</v>
      </c>
      <c r="K2132" s="11">
        <v>-0.24066137231714929</v>
      </c>
      <c r="L2132" s="11">
        <v>-0.96807683837844716</v>
      </c>
      <c r="M2132" s="11">
        <v>48</v>
      </c>
      <c r="N2132" s="11" t="s">
        <v>15041</v>
      </c>
    </row>
    <row r="2133" spans="1:14" s="11" customFormat="1" ht="16" hidden="1" x14ac:dyDescent="0.2">
      <c r="F2133" s="11" t="s">
        <v>6366</v>
      </c>
      <c r="G2133" s="11" t="s">
        <v>6367</v>
      </c>
      <c r="H2133" s="11">
        <v>0.89016393442622954</v>
      </c>
      <c r="I2133" s="11">
        <v>0.92062313938302565</v>
      </c>
      <c r="J2133" s="11">
        <v>4.1908174859140078E-2</v>
      </c>
      <c r="K2133" s="11">
        <v>0.22427745786457279</v>
      </c>
      <c r="L2133" s="11">
        <v>0.68438359242062885</v>
      </c>
      <c r="M2133" s="11">
        <v>23</v>
      </c>
      <c r="N2133" s="11" t="s">
        <v>15042</v>
      </c>
    </row>
    <row r="2134" spans="1:14" s="11" customFormat="1" ht="48" hidden="1" x14ac:dyDescent="0.2">
      <c r="A2134" s="3"/>
      <c r="B2134" s="4" t="str">
        <f>VLOOKUP(F2134,decisions3!A:B,2,FALSE)</f>
        <v>no_biology</v>
      </c>
      <c r="C2134" s="3" t="str">
        <f t="shared" ref="C2134:C2136" si="126">IF(L2134&gt;0,"EC-side","iPSC-side")</f>
        <v>EC-side</v>
      </c>
      <c r="D2134" s="47"/>
      <c r="E2134" s="4" t="str">
        <f>VLOOKUP(F2134,collapsed3!A:J,10,FALSE)</f>
        <v>redundant</v>
      </c>
      <c r="F2134" s="11" t="s">
        <v>4777</v>
      </c>
      <c r="G2134" s="3" t="s">
        <v>4778</v>
      </c>
      <c r="H2134" s="11">
        <v>4.592156659298568E-3</v>
      </c>
      <c r="I2134" s="11">
        <v>2.1548827082283221E-2</v>
      </c>
      <c r="J2134" s="11">
        <v>0.40701791892395389</v>
      </c>
      <c r="K2134" s="11">
        <v>0.35897852713918282</v>
      </c>
      <c r="L2134" s="11">
        <v>1.5445555592277369</v>
      </c>
      <c r="M2134" s="11">
        <v>136</v>
      </c>
      <c r="N2134" s="11" t="s">
        <v>14517</v>
      </c>
    </row>
    <row r="2135" spans="1:14" s="11" customFormat="1" ht="96" hidden="1" x14ac:dyDescent="0.2">
      <c r="A2135" s="3"/>
      <c r="B2135" s="4" t="str">
        <f>VLOOKUP(F2135,decisions3!A:B,2,FALSE)</f>
        <v>no_redundant</v>
      </c>
      <c r="C2135" s="3" t="str">
        <f t="shared" si="126"/>
        <v>EC-side</v>
      </c>
      <c r="D2135" s="47"/>
      <c r="E2135" s="4" t="str">
        <f>VLOOKUP(F2135,collapsed3!A:J,10,FALSE)</f>
        <v>redundant</v>
      </c>
      <c r="F2135" s="11" t="s">
        <v>7321</v>
      </c>
      <c r="G2135" s="3" t="s">
        <v>7322</v>
      </c>
      <c r="H2135" s="11">
        <v>3.8149708680540451E-4</v>
      </c>
      <c r="I2135" s="11">
        <v>3.14430985788177E-3</v>
      </c>
      <c r="J2135" s="11">
        <v>0.49849310876659031</v>
      </c>
      <c r="K2135" s="11">
        <v>0.32666690151571282</v>
      </c>
      <c r="L2135" s="11">
        <v>1.543216037541183</v>
      </c>
      <c r="M2135" s="11">
        <v>300</v>
      </c>
      <c r="N2135" s="11" t="s">
        <v>15353</v>
      </c>
    </row>
    <row r="2136" spans="1:14" s="11" customFormat="1" ht="64" hidden="1" x14ac:dyDescent="0.2">
      <c r="A2136" s="3"/>
      <c r="B2136" s="4" t="str">
        <f>VLOOKUP(F2136,decisions3!A:B,2,FALSE)</f>
        <v>no_redundant</v>
      </c>
      <c r="C2136" s="3" t="str">
        <f t="shared" si="126"/>
        <v>EC-side</v>
      </c>
      <c r="D2136" s="47"/>
      <c r="E2136" s="4" t="str">
        <f>VLOOKUP(F2136,collapsed3!A:J,10,FALSE)</f>
        <v>redundant</v>
      </c>
      <c r="F2136" s="11" t="s">
        <v>3772</v>
      </c>
      <c r="G2136" s="3" t="s">
        <v>3773</v>
      </c>
      <c r="H2136" s="11">
        <v>2.1501674358482639E-3</v>
      </c>
      <c r="I2136" s="11">
        <v>1.210766697496626E-2</v>
      </c>
      <c r="J2136" s="11">
        <v>0.43170769580334639</v>
      </c>
      <c r="K2136" s="11">
        <v>0.34889626424410608</v>
      </c>
      <c r="L2136" s="11">
        <v>1.5421493791206571</v>
      </c>
      <c r="M2136" s="11">
        <v>167</v>
      </c>
      <c r="N2136" s="11" t="s">
        <v>14190</v>
      </c>
    </row>
    <row r="2137" spans="1:14" s="11" customFormat="1" ht="32" hidden="1" x14ac:dyDescent="0.2">
      <c r="F2137" s="11" t="s">
        <v>6378</v>
      </c>
      <c r="G2137" s="11" t="s">
        <v>6379</v>
      </c>
      <c r="H2137" s="11">
        <v>0.625</v>
      </c>
      <c r="I2137" s="11">
        <v>0.72584869775777916</v>
      </c>
      <c r="J2137" s="11">
        <v>6.0903934745241813E-2</v>
      </c>
      <c r="K2137" s="11">
        <v>0.32443349584714087</v>
      </c>
      <c r="L2137" s="11">
        <v>0.87630245713112975</v>
      </c>
      <c r="M2137" s="11">
        <v>15</v>
      </c>
      <c r="N2137" s="11" t="s">
        <v>15046</v>
      </c>
    </row>
    <row r="2138" spans="1:14" s="11" customFormat="1" ht="32" hidden="1" x14ac:dyDescent="0.2">
      <c r="F2138" s="11" t="s">
        <v>6381</v>
      </c>
      <c r="G2138" s="11" t="s">
        <v>6382</v>
      </c>
      <c r="H2138" s="11">
        <v>0.16721311475409839</v>
      </c>
      <c r="I2138" s="11">
        <v>0.29957105473773188</v>
      </c>
      <c r="J2138" s="11">
        <v>0.13574094381042481</v>
      </c>
      <c r="K2138" s="11">
        <v>0.4162048678143242</v>
      </c>
      <c r="L2138" s="11">
        <v>1.270050879521381</v>
      </c>
      <c r="M2138" s="11">
        <v>23</v>
      </c>
      <c r="N2138" s="11" t="s">
        <v>15047</v>
      </c>
    </row>
    <row r="2139" spans="1:14" s="11" customFormat="1" ht="32" hidden="1" x14ac:dyDescent="0.2">
      <c r="F2139" s="11" t="s">
        <v>6384</v>
      </c>
      <c r="G2139" s="11" t="s">
        <v>6385</v>
      </c>
      <c r="H2139" s="11">
        <v>4.2813455657492352E-2</v>
      </c>
      <c r="I2139" s="11">
        <v>0.1144211257973744</v>
      </c>
      <c r="J2139" s="11">
        <v>0.27128855468895302</v>
      </c>
      <c r="K2139" s="11">
        <v>0.39512691740888789</v>
      </c>
      <c r="L2139" s="11">
        <v>1.424978484822651</v>
      </c>
      <c r="M2139" s="11">
        <v>47</v>
      </c>
      <c r="N2139" s="11" t="s">
        <v>15048</v>
      </c>
    </row>
    <row r="2140" spans="1:14" s="11" customFormat="1" ht="16" hidden="1" x14ac:dyDescent="0.2">
      <c r="F2140" s="11" t="s">
        <v>6387</v>
      </c>
      <c r="G2140" s="11" t="s">
        <v>6388</v>
      </c>
      <c r="H2140" s="11">
        <v>0.97651006711409394</v>
      </c>
      <c r="I2140" s="11">
        <v>0.98313251516480615</v>
      </c>
      <c r="J2140" s="11">
        <v>3.8716674004259391E-2</v>
      </c>
      <c r="K2140" s="11">
        <v>0.17656895298728401</v>
      </c>
      <c r="L2140" s="11">
        <v>0.52266941616403328</v>
      </c>
      <c r="M2140" s="11">
        <v>20</v>
      </c>
      <c r="N2140" s="11" t="s">
        <v>15049</v>
      </c>
    </row>
    <row r="2141" spans="1:14" s="11" customFormat="1" ht="96" hidden="1" x14ac:dyDescent="0.2">
      <c r="F2141" s="11" t="s">
        <v>6390</v>
      </c>
      <c r="G2141" s="11" t="s">
        <v>6391</v>
      </c>
      <c r="H2141" s="11">
        <v>4.8088779284833537E-2</v>
      </c>
      <c r="I2141" s="11">
        <v>0.12336020585215</v>
      </c>
      <c r="J2141" s="11">
        <v>0.22798720285044219</v>
      </c>
      <c r="K2141" s="11">
        <v>0.28281955768494887</v>
      </c>
      <c r="L2141" s="11">
        <v>1.288653276694987</v>
      </c>
      <c r="M2141" s="11">
        <v>211</v>
      </c>
      <c r="N2141" s="11" t="s">
        <v>15050</v>
      </c>
    </row>
    <row r="2142" spans="1:14" s="11" customFormat="1" ht="80" hidden="1" x14ac:dyDescent="0.2">
      <c r="F2142" s="11" t="s">
        <v>6393</v>
      </c>
      <c r="G2142" s="11" t="s">
        <v>6394</v>
      </c>
      <c r="H2142" s="11">
        <v>0.166256157635468</v>
      </c>
      <c r="I2142" s="11">
        <v>0.298511605738009</v>
      </c>
      <c r="J2142" s="11">
        <v>0.11573444770168879</v>
      </c>
      <c r="K2142" s="11">
        <v>0.25064038163181868</v>
      </c>
      <c r="L2142" s="11">
        <v>1.14902582708645</v>
      </c>
      <c r="M2142" s="11">
        <v>232</v>
      </c>
      <c r="N2142" s="11" t="s">
        <v>15051</v>
      </c>
    </row>
    <row r="2143" spans="1:14" s="11" customFormat="1" ht="48" hidden="1" x14ac:dyDescent="0.2">
      <c r="A2143" s="3"/>
      <c r="B2143" s="4" t="str">
        <f>VLOOKUP(F2143,decisions3!A:B,2,FALSE)</f>
        <v>no_redundant</v>
      </c>
      <c r="C2143" s="3" t="str">
        <f>IF(L2143&gt;0,"EC-side","iPSC-side")</f>
        <v>EC-side</v>
      </c>
      <c r="D2143" s="47"/>
      <c r="E2143" s="4" t="str">
        <f>VLOOKUP(F2143,collapsed3!A:J,10,FALSE)</f>
        <v>redundant</v>
      </c>
      <c r="F2143" s="11" t="s">
        <v>3925</v>
      </c>
      <c r="G2143" s="3" t="s">
        <v>3926</v>
      </c>
      <c r="H2143" s="11">
        <v>4.1338193677920177E-3</v>
      </c>
      <c r="I2143" s="11">
        <v>1.979626694312131E-2</v>
      </c>
      <c r="J2143" s="11">
        <v>0.40701791892395389</v>
      </c>
      <c r="K2143" s="11">
        <v>0.35345347900377933</v>
      </c>
      <c r="L2143" s="11">
        <v>1.540721355357288</v>
      </c>
      <c r="M2143" s="11">
        <v>144</v>
      </c>
      <c r="N2143" s="11" t="s">
        <v>14241</v>
      </c>
    </row>
    <row r="2144" spans="1:14" s="11" customFormat="1" ht="32" hidden="1" x14ac:dyDescent="0.2">
      <c r="F2144" s="11" t="s">
        <v>6399</v>
      </c>
      <c r="G2144" s="11" t="s">
        <v>6400</v>
      </c>
      <c r="H2144" s="11">
        <v>0.95652173913043481</v>
      </c>
      <c r="I2144" s="11">
        <v>0.96838189708617484</v>
      </c>
      <c r="J2144" s="11">
        <v>3.7770500132479012E-2</v>
      </c>
      <c r="K2144" s="11">
        <v>0.18545367518871991</v>
      </c>
      <c r="L2144" s="11">
        <v>0.59074368332029958</v>
      </c>
      <c r="M2144" s="11">
        <v>28</v>
      </c>
      <c r="N2144" s="11" t="s">
        <v>15053</v>
      </c>
    </row>
    <row r="2145" spans="1:14" s="11" customFormat="1" ht="16" hidden="1" x14ac:dyDescent="0.2">
      <c r="F2145" s="11" t="s">
        <v>6402</v>
      </c>
      <c r="G2145" s="11" t="s">
        <v>6403</v>
      </c>
      <c r="H2145" s="11">
        <v>0.41029900332225921</v>
      </c>
      <c r="I2145" s="11">
        <v>0.55213701889184108</v>
      </c>
      <c r="J2145" s="11">
        <v>7.9770591862845255E-2</v>
      </c>
      <c r="K2145" s="11">
        <v>0.34720433208458562</v>
      </c>
      <c r="L2145" s="11">
        <v>1.0540257814559291</v>
      </c>
      <c r="M2145" s="11">
        <v>22</v>
      </c>
      <c r="N2145" s="11" t="s">
        <v>15054</v>
      </c>
    </row>
    <row r="2146" spans="1:14" s="11" customFormat="1" ht="112" hidden="1" x14ac:dyDescent="0.2">
      <c r="A2146" s="3"/>
      <c r="B2146" s="4" t="str">
        <f>VLOOKUP(F2146,decisions3!A:B,2,FALSE)</f>
        <v>no_redundant</v>
      </c>
      <c r="C2146" s="3" t="str">
        <f>IF(L2146&gt;0,"EC-side","iPSC-side")</f>
        <v>EC-side</v>
      </c>
      <c r="D2146" s="47"/>
      <c r="E2146" s="4" t="str">
        <f>VLOOKUP(F2146,collapsed3!A:J,10,FALSE)</f>
        <v>redundant</v>
      </c>
      <c r="F2146" s="11" t="s">
        <v>1070</v>
      </c>
      <c r="G2146" s="3" t="s">
        <v>1071</v>
      </c>
      <c r="H2146" s="11">
        <v>4.3164281126662428E-4</v>
      </c>
      <c r="I2146" s="11">
        <v>3.4637479646112898E-3</v>
      </c>
      <c r="J2146" s="11">
        <v>0.49849310876659031</v>
      </c>
      <c r="K2146" s="11">
        <v>0.32992811870556049</v>
      </c>
      <c r="L2146" s="11">
        <v>1.535421154056706</v>
      </c>
      <c r="M2146" s="11">
        <v>266</v>
      </c>
      <c r="N2146" s="11" t="s">
        <v>13302</v>
      </c>
    </row>
    <row r="2147" spans="1:14" s="11" customFormat="1" ht="48" hidden="1" x14ac:dyDescent="0.2">
      <c r="F2147" s="11" t="s">
        <v>6408</v>
      </c>
      <c r="G2147" s="11" t="s">
        <v>6409</v>
      </c>
      <c r="H2147" s="11">
        <v>0.45070422535211269</v>
      </c>
      <c r="I2147" s="11">
        <v>0.58785942492012777</v>
      </c>
      <c r="J2147" s="11">
        <v>0.14040623852334241</v>
      </c>
      <c r="K2147" s="11">
        <v>-0.19759458744085581</v>
      </c>
      <c r="L2147" s="11">
        <v>-1.0044356370616221</v>
      </c>
      <c r="M2147" s="11">
        <v>188</v>
      </c>
      <c r="N2147" s="11" t="s">
        <v>15056</v>
      </c>
    </row>
    <row r="2148" spans="1:14" s="11" customFormat="1" ht="16" hidden="1" x14ac:dyDescent="0.2">
      <c r="F2148" s="11" t="s">
        <v>6411</v>
      </c>
      <c r="G2148" s="11" t="s">
        <v>6412</v>
      </c>
      <c r="H2148" s="11">
        <v>0.75569044006069808</v>
      </c>
      <c r="I2148" s="11">
        <v>0.82132611555349089</v>
      </c>
      <c r="J2148" s="11">
        <v>4.5862034311798507E-2</v>
      </c>
      <c r="K2148" s="11">
        <v>0.22752433761141899</v>
      </c>
      <c r="L2148" s="11">
        <v>0.83576699392748599</v>
      </c>
      <c r="M2148" s="11">
        <v>53</v>
      </c>
      <c r="N2148" s="11" t="s">
        <v>15057</v>
      </c>
    </row>
    <row r="2149" spans="1:14" s="11" customFormat="1" ht="80" hidden="1" x14ac:dyDescent="0.2">
      <c r="F2149" s="11" t="s">
        <v>6414</v>
      </c>
      <c r="G2149" s="11" t="s">
        <v>6415</v>
      </c>
      <c r="H2149" s="11">
        <v>2.6650649464877659E-2</v>
      </c>
      <c r="I2149" s="11">
        <v>7.84860425178453E-2</v>
      </c>
      <c r="J2149" s="11">
        <v>0.35248785758361922</v>
      </c>
      <c r="K2149" s="11">
        <v>0.2816256894828203</v>
      </c>
      <c r="L2149" s="11">
        <v>1.301018916278651</v>
      </c>
      <c r="M2149" s="11">
        <v>248</v>
      </c>
      <c r="N2149" s="11" t="s">
        <v>15058</v>
      </c>
    </row>
    <row r="2150" spans="1:14" s="11" customFormat="1" ht="32" hidden="1" x14ac:dyDescent="0.2">
      <c r="F2150" s="11" t="s">
        <v>6417</v>
      </c>
      <c r="G2150" s="11" t="s">
        <v>6418</v>
      </c>
      <c r="H2150" s="11">
        <v>2.6574118382158129E-2</v>
      </c>
      <c r="I2150" s="11">
        <v>7.8402051161814312E-2</v>
      </c>
      <c r="J2150" s="11">
        <v>0.35248785758361922</v>
      </c>
      <c r="K2150" s="11">
        <v>0.47741650934890367</v>
      </c>
      <c r="L2150" s="11">
        <v>1.55368366679979</v>
      </c>
      <c r="M2150" s="11">
        <v>30</v>
      </c>
      <c r="N2150" s="11" t="s">
        <v>15059</v>
      </c>
    </row>
    <row r="2151" spans="1:14" s="11" customFormat="1" ht="48" hidden="1" x14ac:dyDescent="0.2">
      <c r="F2151" s="11" t="s">
        <v>6420</v>
      </c>
      <c r="G2151" s="11" t="s">
        <v>6421</v>
      </c>
      <c r="H2151" s="11">
        <v>0.34507042253521131</v>
      </c>
      <c r="I2151" s="11">
        <v>0.49581556856523401</v>
      </c>
      <c r="J2151" s="11">
        <v>8.0202344469814432E-2</v>
      </c>
      <c r="K2151" s="11">
        <v>0.26469855784328677</v>
      </c>
      <c r="L2151" s="11">
        <v>1.072608216662355</v>
      </c>
      <c r="M2151" s="11">
        <v>92</v>
      </c>
      <c r="N2151" s="11" t="s">
        <v>15060</v>
      </c>
    </row>
    <row r="2152" spans="1:14" s="11" customFormat="1" ht="16" hidden="1" x14ac:dyDescent="0.2">
      <c r="F2152" s="11" t="s">
        <v>6423</v>
      </c>
      <c r="G2152" s="11" t="s">
        <v>6424</v>
      </c>
      <c r="H2152" s="11">
        <v>0.27140783744557329</v>
      </c>
      <c r="I2152" s="11">
        <v>0.42066537536810461</v>
      </c>
      <c r="J2152" s="11">
        <v>9.5287984619484373E-2</v>
      </c>
      <c r="K2152" s="11">
        <v>0.29120328546557778</v>
      </c>
      <c r="L2152" s="11">
        <v>1.122856112211571</v>
      </c>
      <c r="M2152" s="11">
        <v>66</v>
      </c>
      <c r="N2152" s="11" t="s">
        <v>15061</v>
      </c>
    </row>
    <row r="2153" spans="1:14" s="11" customFormat="1" ht="32" hidden="1" x14ac:dyDescent="0.2">
      <c r="A2153" s="3"/>
      <c r="B2153" s="4" t="str">
        <f>VLOOKUP(F2153,decisions3!A:B,2,FALSE)</f>
        <v>no_redundant</v>
      </c>
      <c r="C2153" s="3" t="str">
        <f>IF(L2153&gt;0,"EC-side","iPSC-side")</f>
        <v>EC-side</v>
      </c>
      <c r="D2153" s="47"/>
      <c r="E2153" s="4" t="str">
        <f>VLOOKUP(F2153,collapsed3!A:J,10,FALSE)</f>
        <v>redundant</v>
      </c>
      <c r="F2153" s="11" t="s">
        <v>5677</v>
      </c>
      <c r="G2153" s="3" t="s">
        <v>5678</v>
      </c>
      <c r="H2153" s="11">
        <v>1.0095793842864039E-2</v>
      </c>
      <c r="I2153" s="11">
        <v>3.8532345150905638E-2</v>
      </c>
      <c r="J2153" s="11">
        <v>0.38073040072279241</v>
      </c>
      <c r="K2153" s="11">
        <v>0.39301437656359423</v>
      </c>
      <c r="L2153" s="11">
        <v>1.5349547357258371</v>
      </c>
      <c r="M2153" s="11">
        <v>73</v>
      </c>
      <c r="N2153" s="11" t="s">
        <v>14814</v>
      </c>
    </row>
    <row r="2154" spans="1:14" s="11" customFormat="1" ht="16" hidden="1" x14ac:dyDescent="0.2">
      <c r="F2154" s="11" t="s">
        <v>6429</v>
      </c>
      <c r="G2154" s="11" t="s">
        <v>6430</v>
      </c>
      <c r="H2154" s="11">
        <v>0.90265486725663713</v>
      </c>
      <c r="I2154" s="11">
        <v>0.92794170489775796</v>
      </c>
      <c r="J2154" s="11">
        <v>3.6378305551827778E-2</v>
      </c>
      <c r="K2154" s="11">
        <v>0.19191813165992919</v>
      </c>
      <c r="L2154" s="11">
        <v>0.73239343422275571</v>
      </c>
      <c r="M2154" s="11">
        <v>64</v>
      </c>
      <c r="N2154" s="11" t="s">
        <v>15063</v>
      </c>
    </row>
    <row r="2155" spans="1:14" s="11" customFormat="1" ht="16" hidden="1" x14ac:dyDescent="0.2">
      <c r="F2155" s="11" t="s">
        <v>6432</v>
      </c>
      <c r="G2155" s="11" t="s">
        <v>6433</v>
      </c>
      <c r="H2155" s="11">
        <v>0.56451612903225812</v>
      </c>
      <c r="I2155" s="11">
        <v>0.67836657256588639</v>
      </c>
      <c r="J2155" s="11">
        <v>9.9233334377119051E-2</v>
      </c>
      <c r="K2155" s="11">
        <v>-0.22018849035311119</v>
      </c>
      <c r="L2155" s="11">
        <v>-0.95192733948223962</v>
      </c>
      <c r="M2155" s="11">
        <v>69</v>
      </c>
      <c r="N2155" s="11" t="s">
        <v>15064</v>
      </c>
    </row>
    <row r="2156" spans="1:14" s="11" customFormat="1" ht="16" hidden="1" x14ac:dyDescent="0.2">
      <c r="F2156" s="11" t="s">
        <v>6435</v>
      </c>
      <c r="G2156" s="11" t="s">
        <v>6436</v>
      </c>
      <c r="H2156" s="11">
        <v>0.54216867469879515</v>
      </c>
      <c r="I2156" s="11">
        <v>0.66005863947084331</v>
      </c>
      <c r="J2156" s="11">
        <v>8.4798510281912404E-2</v>
      </c>
      <c r="K2156" s="11">
        <v>-0.31839576017697419</v>
      </c>
      <c r="L2156" s="11">
        <v>-0.94291197533096271</v>
      </c>
      <c r="M2156" s="11">
        <v>16</v>
      </c>
      <c r="N2156" s="11" t="s">
        <v>15065</v>
      </c>
    </row>
    <row r="2157" spans="1:14" s="11" customFormat="1" ht="48" hidden="1" x14ac:dyDescent="0.2">
      <c r="F2157" s="11" t="s">
        <v>6438</v>
      </c>
      <c r="G2157" s="11" t="s">
        <v>6439</v>
      </c>
      <c r="H2157" s="11">
        <v>0.100511073253833</v>
      </c>
      <c r="I2157" s="11">
        <v>0.2100250577396153</v>
      </c>
      <c r="J2157" s="11">
        <v>0.18302393838448719</v>
      </c>
      <c r="K2157" s="11">
        <v>0.51055364785253299</v>
      </c>
      <c r="L2157" s="11">
        <v>1.411304868193519</v>
      </c>
      <c r="M2157" s="11">
        <v>16</v>
      </c>
      <c r="N2157" s="11" t="s">
        <v>15066</v>
      </c>
    </row>
    <row r="2158" spans="1:14" s="11" customFormat="1" ht="32" hidden="1" x14ac:dyDescent="0.2">
      <c r="F2158" s="11" t="s">
        <v>6441</v>
      </c>
      <c r="G2158" s="11" t="s">
        <v>6442</v>
      </c>
      <c r="H2158" s="11">
        <v>1.678148846058496E-2</v>
      </c>
      <c r="I2158" s="11">
        <v>5.6329230536763093E-2</v>
      </c>
      <c r="J2158" s="11">
        <v>0.35248785758361922</v>
      </c>
      <c r="K2158" s="11">
        <v>0.39503907771345881</v>
      </c>
      <c r="L2158" s="11">
        <v>1.515396082979922</v>
      </c>
      <c r="M2158" s="11">
        <v>65</v>
      </c>
      <c r="N2158" s="11" t="s">
        <v>15067</v>
      </c>
    </row>
    <row r="2159" spans="1:14" s="11" customFormat="1" ht="32" hidden="1" x14ac:dyDescent="0.2">
      <c r="A2159" s="3"/>
      <c r="B2159" s="4" t="str">
        <f>VLOOKUP(F2159,decisions3!A:B,2,FALSE)</f>
        <v>no_biology</v>
      </c>
      <c r="C2159" s="3" t="str">
        <f t="shared" ref="C2159:C2160" si="127">IF(L2159&gt;0,"EC-side","iPSC-side")</f>
        <v>EC-side</v>
      </c>
      <c r="D2159" s="47"/>
      <c r="E2159" s="4" t="str">
        <f>VLOOKUP(F2159,collapsed3!A:J,10,FALSE)</f>
        <v>redundant</v>
      </c>
      <c r="F2159" s="11" t="s">
        <v>9301</v>
      </c>
      <c r="G2159" s="3" t="s">
        <v>9302</v>
      </c>
      <c r="H2159" s="11">
        <v>8.4902057368934584E-3</v>
      </c>
      <c r="I2159" s="11">
        <v>3.3940039090200783E-2</v>
      </c>
      <c r="J2159" s="11">
        <v>0.38073040072279241</v>
      </c>
      <c r="K2159" s="11">
        <v>0.38651290138607969</v>
      </c>
      <c r="L2159" s="11">
        <v>1.5348264129282649</v>
      </c>
      <c r="M2159" s="11">
        <v>78</v>
      </c>
      <c r="N2159" s="11" t="s">
        <v>16007</v>
      </c>
    </row>
    <row r="2160" spans="1:14" s="11" customFormat="1" ht="48" hidden="1" x14ac:dyDescent="0.2">
      <c r="A2160" s="3"/>
      <c r="B2160" s="4" t="str">
        <f>VLOOKUP(F2160,decisions3!A:B,2,FALSE)</f>
        <v>no_redundant</v>
      </c>
      <c r="C2160" s="3" t="str">
        <f t="shared" si="127"/>
        <v>EC-side</v>
      </c>
      <c r="D2160" s="47"/>
      <c r="E2160" s="4" t="str">
        <f>VLOOKUP(F2160,collapsed3!A:J,10,FALSE)</f>
        <v>redundant</v>
      </c>
      <c r="F2160" s="11" t="s">
        <v>4409</v>
      </c>
      <c r="G2160" s="3" t="s">
        <v>4410</v>
      </c>
      <c r="H2160" s="11">
        <v>8.9135638334763134E-3</v>
      </c>
      <c r="I2160" s="11">
        <v>3.5157216227982423E-2</v>
      </c>
      <c r="J2160" s="11">
        <v>0.38073040072279241</v>
      </c>
      <c r="K2160" s="11">
        <v>0.375263118750085</v>
      </c>
      <c r="L2160" s="11">
        <v>1.5328292517426469</v>
      </c>
      <c r="M2160" s="11">
        <v>96</v>
      </c>
      <c r="N2160" s="11" t="s">
        <v>14398</v>
      </c>
    </row>
    <row r="2161" spans="1:14" s="11" customFormat="1" ht="32" hidden="1" x14ac:dyDescent="0.2">
      <c r="F2161" s="11" t="s">
        <v>6450</v>
      </c>
      <c r="G2161" s="11" t="s">
        <v>6451</v>
      </c>
      <c r="H2161" s="11">
        <v>0.21417322834645669</v>
      </c>
      <c r="I2161" s="11">
        <v>0.35579336916557858</v>
      </c>
      <c r="J2161" s="11">
        <v>0.1152400031477807</v>
      </c>
      <c r="K2161" s="11">
        <v>0.34123324910736408</v>
      </c>
      <c r="L2161" s="11">
        <v>1.1803681182754859</v>
      </c>
      <c r="M2161" s="11">
        <v>40</v>
      </c>
      <c r="N2161" s="11" t="s">
        <v>15070</v>
      </c>
    </row>
    <row r="2162" spans="1:14" s="11" customFormat="1" ht="64" hidden="1" x14ac:dyDescent="0.2">
      <c r="F2162" s="11" t="s">
        <v>6453</v>
      </c>
      <c r="G2162" s="11" t="s">
        <v>6454</v>
      </c>
      <c r="H2162" s="11">
        <v>0.28021978021978022</v>
      </c>
      <c r="I2162" s="11">
        <v>0.42826289293299119</v>
      </c>
      <c r="J2162" s="11">
        <v>9.0263548434006843E-2</v>
      </c>
      <c r="K2162" s="11">
        <v>0.26428358491217208</v>
      </c>
      <c r="L2162" s="11">
        <v>1.099839141828624</v>
      </c>
      <c r="M2162" s="11">
        <v>105</v>
      </c>
      <c r="N2162" s="11" t="s">
        <v>15071</v>
      </c>
    </row>
    <row r="2163" spans="1:14" s="11" customFormat="1" ht="16" hidden="1" x14ac:dyDescent="0.2">
      <c r="F2163" s="11" t="s">
        <v>6456</v>
      </c>
      <c r="G2163" s="11" t="s">
        <v>6457</v>
      </c>
      <c r="H2163" s="11">
        <v>0.84375</v>
      </c>
      <c r="I2163" s="11">
        <v>0.88295017622556871</v>
      </c>
      <c r="J2163" s="11">
        <v>4.6975872782184451E-2</v>
      </c>
      <c r="K2163" s="11">
        <v>0.2569343969065353</v>
      </c>
      <c r="L2163" s="11">
        <v>0.69398581284832528</v>
      </c>
      <c r="M2163" s="11">
        <v>15</v>
      </c>
      <c r="N2163" s="11" t="s">
        <v>15072</v>
      </c>
    </row>
    <row r="2164" spans="1:14" s="11" customFormat="1" ht="16" hidden="1" x14ac:dyDescent="0.2">
      <c r="F2164" s="11" t="s">
        <v>6459</v>
      </c>
      <c r="G2164" s="11" t="s">
        <v>6460</v>
      </c>
      <c r="H2164" s="11">
        <v>2.0078087679512649E-2</v>
      </c>
      <c r="I2164" s="11">
        <v>6.358572393796523E-2</v>
      </c>
      <c r="J2164" s="11">
        <v>0.35248785758361922</v>
      </c>
      <c r="K2164" s="11">
        <v>-0.5214549435716459</v>
      </c>
      <c r="L2164" s="11">
        <v>-1.6090308589619851</v>
      </c>
      <c r="M2164" s="11">
        <v>18</v>
      </c>
      <c r="N2164" s="11" t="s">
        <v>15073</v>
      </c>
    </row>
    <row r="2165" spans="1:14" s="11" customFormat="1" ht="32" hidden="1" x14ac:dyDescent="0.2">
      <c r="F2165" s="11" t="s">
        <v>6462</v>
      </c>
      <c r="G2165" s="11" t="s">
        <v>6463</v>
      </c>
      <c r="H2165" s="11">
        <v>1.8935461909608368E-2</v>
      </c>
      <c r="I2165" s="11">
        <v>6.1352399401568378E-2</v>
      </c>
      <c r="J2165" s="11">
        <v>0.35248785758361922</v>
      </c>
      <c r="K2165" s="11">
        <v>-0.47956050128625438</v>
      </c>
      <c r="L2165" s="11">
        <v>-1.6462063266365199</v>
      </c>
      <c r="M2165" s="11">
        <v>26</v>
      </c>
      <c r="N2165" s="11" t="s">
        <v>15074</v>
      </c>
    </row>
    <row r="2166" spans="1:14" s="11" customFormat="1" ht="96" hidden="1" x14ac:dyDescent="0.2">
      <c r="A2166" s="3"/>
      <c r="B2166" s="4" t="str">
        <f>VLOOKUP(F2166,decisions3!A:B,2,FALSE)</f>
        <v>no_redundant</v>
      </c>
      <c r="C2166" s="3" t="str">
        <f>IF(L2166&gt;0,"EC-side","iPSC-side")</f>
        <v>EC-side</v>
      </c>
      <c r="D2166" s="47"/>
      <c r="E2166" s="4" t="str">
        <f>VLOOKUP(F2166,collapsed3!A:J,10,FALSE)</f>
        <v>redundant</v>
      </c>
      <c r="F2166" s="11" t="s">
        <v>9676</v>
      </c>
      <c r="G2166" s="3" t="s">
        <v>9677</v>
      </c>
      <c r="H2166" s="11">
        <v>4.7628850133673282E-4</v>
      </c>
      <c r="I2166" s="11">
        <v>3.7393227052061758E-3</v>
      </c>
      <c r="J2166" s="11">
        <v>0.49849310876659031</v>
      </c>
      <c r="K2166" s="11">
        <v>0.32598107153893208</v>
      </c>
      <c r="L2166" s="11">
        <v>1.5321566072690931</v>
      </c>
      <c r="M2166" s="11">
        <v>278</v>
      </c>
      <c r="N2166" s="11" t="s">
        <v>16132</v>
      </c>
    </row>
    <row r="2167" spans="1:14" s="11" customFormat="1" ht="16" hidden="1" x14ac:dyDescent="0.2">
      <c r="F2167" s="11" t="s">
        <v>6468</v>
      </c>
      <c r="G2167" s="11" t="s">
        <v>6469</v>
      </c>
      <c r="H2167" s="11">
        <v>6.4236111111111105E-2</v>
      </c>
      <c r="I2167" s="11">
        <v>0.15007658531604209</v>
      </c>
      <c r="J2167" s="11">
        <v>0.23439264729468609</v>
      </c>
      <c r="K2167" s="11">
        <v>0.54881496882343805</v>
      </c>
      <c r="L2167" s="11">
        <v>1.4823620613973709</v>
      </c>
      <c r="M2167" s="11">
        <v>15</v>
      </c>
      <c r="N2167" s="11" t="s">
        <v>15076</v>
      </c>
    </row>
    <row r="2168" spans="1:14" s="11" customFormat="1" ht="32" hidden="1" x14ac:dyDescent="0.2">
      <c r="F2168" s="11" t="s">
        <v>6471</v>
      </c>
      <c r="G2168" s="11" t="s">
        <v>6472</v>
      </c>
      <c r="H2168" s="11">
        <v>0.23831775700934579</v>
      </c>
      <c r="I2168" s="11">
        <v>0.38436829352717211</v>
      </c>
      <c r="J2168" s="11">
        <v>0.19782202131510329</v>
      </c>
      <c r="K2168" s="11">
        <v>-0.2125460410660597</v>
      </c>
      <c r="L2168" s="11">
        <v>-1.081087576201085</v>
      </c>
      <c r="M2168" s="11">
        <v>179</v>
      </c>
      <c r="N2168" s="11" t="s">
        <v>15077</v>
      </c>
    </row>
    <row r="2169" spans="1:14" s="11" customFormat="1" ht="48" hidden="1" x14ac:dyDescent="0.2">
      <c r="F2169" s="11" t="s">
        <v>6474</v>
      </c>
      <c r="G2169" s="11" t="s">
        <v>6475</v>
      </c>
      <c r="H2169" s="11">
        <v>0.64199192462987886</v>
      </c>
      <c r="I2169" s="11">
        <v>0.73777115617212674</v>
      </c>
      <c r="J2169" s="11">
        <v>4.7829963311422932E-2</v>
      </c>
      <c r="K2169" s="11">
        <v>0.21337870809286749</v>
      </c>
      <c r="L2169" s="11">
        <v>0.90533218541131943</v>
      </c>
      <c r="M2169" s="11">
        <v>117</v>
      </c>
      <c r="N2169" s="11" t="s">
        <v>15078</v>
      </c>
    </row>
    <row r="2170" spans="1:14" s="11" customFormat="1" ht="48" hidden="1" x14ac:dyDescent="0.2">
      <c r="F2170" s="11" t="s">
        <v>6477</v>
      </c>
      <c r="G2170" s="11" t="s">
        <v>6478</v>
      </c>
      <c r="H2170" s="11">
        <v>0.36170212765957449</v>
      </c>
      <c r="I2170" s="11">
        <v>0.51095118898623282</v>
      </c>
      <c r="J2170" s="11">
        <v>0.19782202131510329</v>
      </c>
      <c r="K2170" s="11">
        <v>-0.1839388215137463</v>
      </c>
      <c r="L2170" s="11">
        <v>-1.027082535274551</v>
      </c>
      <c r="M2170" s="11">
        <v>387</v>
      </c>
      <c r="N2170" s="11" t="s">
        <v>15079</v>
      </c>
    </row>
    <row r="2171" spans="1:14" s="11" customFormat="1" ht="16" hidden="1" x14ac:dyDescent="0.2">
      <c r="F2171" s="11" t="s">
        <v>6480</v>
      </c>
      <c r="G2171" s="11" t="s">
        <v>6481</v>
      </c>
      <c r="H2171" s="11">
        <v>0.59552495697074015</v>
      </c>
      <c r="I2171" s="11">
        <v>0.70470453241537589</v>
      </c>
      <c r="J2171" s="11">
        <v>6.2800397781223413E-2</v>
      </c>
      <c r="K2171" s="11">
        <v>0.31671047453837448</v>
      </c>
      <c r="L2171" s="11">
        <v>0.89517246743460666</v>
      </c>
      <c r="M2171" s="11">
        <v>18</v>
      </c>
      <c r="N2171" s="11" t="s">
        <v>15080</v>
      </c>
    </row>
    <row r="2172" spans="1:14" s="11" customFormat="1" ht="32" hidden="1" x14ac:dyDescent="0.2">
      <c r="F2172" s="11" t="s">
        <v>6483</v>
      </c>
      <c r="G2172" s="11" t="s">
        <v>6484</v>
      </c>
      <c r="H2172" s="11">
        <v>0.61082474226804129</v>
      </c>
      <c r="I2172" s="11">
        <v>0.71647819778165811</v>
      </c>
      <c r="J2172" s="11">
        <v>8.1977879650127219E-2</v>
      </c>
      <c r="K2172" s="11">
        <v>-0.26785704862813331</v>
      </c>
      <c r="L2172" s="11">
        <v>-0.89093363753519395</v>
      </c>
      <c r="M2172" s="11">
        <v>24</v>
      </c>
      <c r="N2172" s="11" t="s">
        <v>15081</v>
      </c>
    </row>
    <row r="2173" spans="1:14" s="11" customFormat="1" ht="16" hidden="1" x14ac:dyDescent="0.2">
      <c r="F2173" s="11" t="s">
        <v>6486</v>
      </c>
      <c r="G2173" s="11" t="s">
        <v>6487</v>
      </c>
      <c r="H2173" s="11">
        <v>0.91169451073985686</v>
      </c>
      <c r="I2173" s="11">
        <v>0.9348804621903839</v>
      </c>
      <c r="J2173" s="11">
        <v>5.8098357687320641E-2</v>
      </c>
      <c r="K2173" s="11">
        <v>-0.2204691518174548</v>
      </c>
      <c r="L2173" s="11">
        <v>-0.66611001763101318</v>
      </c>
      <c r="M2173" s="11">
        <v>17</v>
      </c>
      <c r="N2173" s="11" t="s">
        <v>15082</v>
      </c>
    </row>
    <row r="2174" spans="1:14" s="11" customFormat="1" ht="32" hidden="1" x14ac:dyDescent="0.2">
      <c r="A2174" s="3"/>
      <c r="B2174" s="4" t="str">
        <f>VLOOKUP(F2174,decisions3!A:B,2,FALSE)</f>
        <v>no_biology</v>
      </c>
      <c r="C2174" s="3" t="str">
        <f>IF(L2174&gt;0,"EC-side","iPSC-side")</f>
        <v>EC-side</v>
      </c>
      <c r="D2174" s="47"/>
      <c r="E2174" s="4" t="str">
        <f>VLOOKUP(F2174,collapsed3!A:J,10,FALSE)</f>
        <v>redundant</v>
      </c>
      <c r="F2174" s="11" t="s">
        <v>6665</v>
      </c>
      <c r="G2174" s="3" t="s">
        <v>6666</v>
      </c>
      <c r="H2174" s="11">
        <v>1.330596219691794E-2</v>
      </c>
      <c r="I2174" s="11">
        <v>4.7184877888310509E-2</v>
      </c>
      <c r="J2174" s="11">
        <v>0.38073040072279241</v>
      </c>
      <c r="K2174" s="11">
        <v>0.40644499472670148</v>
      </c>
      <c r="L2174" s="11">
        <v>1.532084631803192</v>
      </c>
      <c r="M2174" s="11">
        <v>60</v>
      </c>
      <c r="N2174" s="11" t="s">
        <v>15138</v>
      </c>
    </row>
    <row r="2175" spans="1:14" s="11" customFormat="1" ht="32" hidden="1" x14ac:dyDescent="0.2">
      <c r="F2175" s="11" t="s">
        <v>6492</v>
      </c>
      <c r="G2175" s="11" t="s">
        <v>6493</v>
      </c>
      <c r="H2175" s="11">
        <v>2.0994150840374509E-2</v>
      </c>
      <c r="I2175" s="11">
        <v>6.5364057811880968E-2</v>
      </c>
      <c r="J2175" s="11">
        <v>0.35248785758361922</v>
      </c>
      <c r="K2175" s="11">
        <v>-0.42942195896817492</v>
      </c>
      <c r="L2175" s="11">
        <v>-1.590598467762125</v>
      </c>
      <c r="M2175" s="11">
        <v>36</v>
      </c>
      <c r="N2175" s="11" t="s">
        <v>15083</v>
      </c>
    </row>
    <row r="2176" spans="1:14" s="11" customFormat="1" ht="16" hidden="1" x14ac:dyDescent="0.2">
      <c r="F2176" s="11" t="s">
        <v>6495</v>
      </c>
      <c r="G2176" s="11" t="s">
        <v>6496</v>
      </c>
      <c r="H2176" s="11">
        <v>0.68403908794788271</v>
      </c>
      <c r="I2176" s="11">
        <v>0.76883113486226384</v>
      </c>
      <c r="J2176" s="11">
        <v>5.3676960063812652E-2</v>
      </c>
      <c r="K2176" s="11">
        <v>0.27686422593270837</v>
      </c>
      <c r="L2176" s="11">
        <v>0.85244313023034446</v>
      </c>
      <c r="M2176" s="11">
        <v>24</v>
      </c>
      <c r="N2176" s="11" t="s">
        <v>15084</v>
      </c>
    </row>
    <row r="2177" spans="1:14" s="11" customFormat="1" ht="32" hidden="1" x14ac:dyDescent="0.2">
      <c r="F2177" s="11" t="s">
        <v>6497</v>
      </c>
      <c r="G2177" s="11" t="s">
        <v>6498</v>
      </c>
      <c r="H2177" s="11">
        <v>0.38028169014084512</v>
      </c>
      <c r="I2177" s="11">
        <v>0.52655821096741462</v>
      </c>
      <c r="J2177" s="11">
        <v>0.1039584715599568</v>
      </c>
      <c r="K2177" s="11">
        <v>-0.36566080176977989</v>
      </c>
      <c r="L2177" s="11">
        <v>-1.05698100264988</v>
      </c>
      <c r="M2177" s="11">
        <v>15</v>
      </c>
      <c r="N2177" s="11" t="s">
        <v>15085</v>
      </c>
    </row>
    <row r="2178" spans="1:14" s="11" customFormat="1" ht="32" hidden="1" x14ac:dyDescent="0.2">
      <c r="F2178" s="11" t="s">
        <v>6500</v>
      </c>
      <c r="G2178" s="11" t="s">
        <v>6501</v>
      </c>
      <c r="H2178" s="11">
        <v>0.87230989956958394</v>
      </c>
      <c r="I2178" s="11">
        <v>0.90702455650883829</v>
      </c>
      <c r="J2178" s="11">
        <v>3.668504276134426E-2</v>
      </c>
      <c r="K2178" s="11">
        <v>0.1927025690615172</v>
      </c>
      <c r="L2178" s="11">
        <v>0.76521376589009704</v>
      </c>
      <c r="M2178" s="11">
        <v>78</v>
      </c>
      <c r="N2178" s="11" t="s">
        <v>15086</v>
      </c>
    </row>
    <row r="2179" spans="1:14" s="11" customFormat="1" ht="32" hidden="1" x14ac:dyDescent="0.2">
      <c r="F2179" s="11" t="s">
        <v>6503</v>
      </c>
      <c r="G2179" s="11" t="s">
        <v>6504</v>
      </c>
      <c r="H2179" s="11">
        <v>0.37354085603112841</v>
      </c>
      <c r="I2179" s="11">
        <v>0.521583769045603</v>
      </c>
      <c r="J2179" s="11">
        <v>0.14040623852334241</v>
      </c>
      <c r="K2179" s="11">
        <v>-0.21271025150468939</v>
      </c>
      <c r="L2179" s="11">
        <v>-1.0322644948685009</v>
      </c>
      <c r="M2179" s="11">
        <v>129</v>
      </c>
      <c r="N2179" s="11" t="s">
        <v>15087</v>
      </c>
    </row>
    <row r="2180" spans="1:14" s="11" customFormat="1" ht="32" hidden="1" x14ac:dyDescent="0.2">
      <c r="F2180" s="11" t="s">
        <v>6506</v>
      </c>
      <c r="G2180" s="11" t="s">
        <v>6507</v>
      </c>
      <c r="H2180" s="11">
        <v>5.3040063882951863E-2</v>
      </c>
      <c r="I2180" s="11">
        <v>0.13193362425112021</v>
      </c>
      <c r="J2180" s="11">
        <v>0.3217759180753611</v>
      </c>
      <c r="K2180" s="11">
        <v>-0.37196567589179719</v>
      </c>
      <c r="L2180" s="11">
        <v>-1.39662894509913</v>
      </c>
      <c r="M2180" s="11">
        <v>37</v>
      </c>
      <c r="N2180" s="11" t="s">
        <v>15088</v>
      </c>
    </row>
    <row r="2181" spans="1:14" s="11" customFormat="1" ht="32" hidden="1" x14ac:dyDescent="0.2">
      <c r="F2181" s="11" t="s">
        <v>6509</v>
      </c>
      <c r="G2181" s="11" t="s">
        <v>6510</v>
      </c>
      <c r="H2181" s="11">
        <v>3.0868360496045841E-2</v>
      </c>
      <c r="I2181" s="11">
        <v>8.8168448270197347E-2</v>
      </c>
      <c r="J2181" s="11">
        <v>0.35248785758361922</v>
      </c>
      <c r="K2181" s="11">
        <v>-0.44572290962571021</v>
      </c>
      <c r="L2181" s="11">
        <v>-1.50670680332471</v>
      </c>
      <c r="M2181" s="11">
        <v>25</v>
      </c>
      <c r="N2181" s="11" t="s">
        <v>15089</v>
      </c>
    </row>
    <row r="2182" spans="1:14" s="11" customFormat="1" ht="48" hidden="1" x14ac:dyDescent="0.2">
      <c r="A2182" s="3"/>
      <c r="B2182" s="4" t="str">
        <f>VLOOKUP(F2182,decisions3!A:B,2,FALSE)</f>
        <v>no_redundant</v>
      </c>
      <c r="C2182" s="3" t="str">
        <f>IF(L2182&gt;0,"EC-side","iPSC-side")</f>
        <v>EC-side</v>
      </c>
      <c r="D2182" s="47"/>
      <c r="E2182" s="4" t="str">
        <f>VLOOKUP(F2182,collapsed3!A:J,10,FALSE)</f>
        <v>redundant</v>
      </c>
      <c r="F2182" s="11" t="s">
        <v>1832</v>
      </c>
      <c r="G2182" s="3" t="s">
        <v>1833</v>
      </c>
      <c r="H2182" s="11">
        <v>1.816872782310242E-3</v>
      </c>
      <c r="I2182" s="11">
        <v>1.061521736498256E-2</v>
      </c>
      <c r="J2182" s="11">
        <v>0.45505986738722948</v>
      </c>
      <c r="K2182" s="11">
        <v>0.34268144735442191</v>
      </c>
      <c r="L2182" s="11">
        <v>1.530941899614509</v>
      </c>
      <c r="M2182" s="11">
        <v>178</v>
      </c>
      <c r="N2182" s="11" t="s">
        <v>13552</v>
      </c>
    </row>
    <row r="2183" spans="1:14" s="11" customFormat="1" ht="32" hidden="1" x14ac:dyDescent="0.2">
      <c r="F2183" s="11" t="s">
        <v>6515</v>
      </c>
      <c r="G2183" s="11" t="s">
        <v>6516</v>
      </c>
      <c r="H2183" s="11">
        <v>0.40250000000000002</v>
      </c>
      <c r="I2183" s="11">
        <v>0.54659667359667363</v>
      </c>
      <c r="J2183" s="11">
        <v>0.1043439525819486</v>
      </c>
      <c r="K2183" s="11">
        <v>-0.31698302854395538</v>
      </c>
      <c r="L2183" s="11">
        <v>-1.03227410245387</v>
      </c>
      <c r="M2183" s="11">
        <v>22</v>
      </c>
      <c r="N2183" s="11" t="s">
        <v>15091</v>
      </c>
    </row>
    <row r="2184" spans="1:14" s="11" customFormat="1" ht="64" hidden="1" x14ac:dyDescent="0.2">
      <c r="A2184" s="3"/>
      <c r="B2184" s="4" t="str">
        <f>VLOOKUP(F2184,decisions3!A:B,2,FALSE)</f>
        <v>no_redundant</v>
      </c>
      <c r="C2184" s="3" t="str">
        <f>IF(L2184&gt;0,"EC-side","iPSC-side")</f>
        <v>EC-side</v>
      </c>
      <c r="D2184" s="47"/>
      <c r="E2184" s="4" t="str">
        <f>VLOOKUP(F2184,collapsed3!A:J,10,FALSE)</f>
        <v>redundant</v>
      </c>
      <c r="F2184" s="11" t="s">
        <v>4462</v>
      </c>
      <c r="G2184" s="3" t="s">
        <v>4463</v>
      </c>
      <c r="H2184" s="11">
        <v>2.8223966011536421E-3</v>
      </c>
      <c r="I2184" s="11">
        <v>1.489167576634539E-2</v>
      </c>
      <c r="J2184" s="11">
        <v>0.43170769580334639</v>
      </c>
      <c r="K2184" s="11">
        <v>0.33654148202979928</v>
      </c>
      <c r="L2184" s="11">
        <v>1.5305815986720179</v>
      </c>
      <c r="M2184" s="11">
        <v>204</v>
      </c>
      <c r="N2184" s="11" t="s">
        <v>14415</v>
      </c>
    </row>
    <row r="2185" spans="1:14" s="11" customFormat="1" ht="32" hidden="1" x14ac:dyDescent="0.2">
      <c r="F2185" s="11" t="s">
        <v>6521</v>
      </c>
      <c r="G2185" s="11" t="s">
        <v>6522</v>
      </c>
      <c r="H2185" s="11">
        <v>0.66901408450704225</v>
      </c>
      <c r="I2185" s="11">
        <v>0.75684101143055071</v>
      </c>
      <c r="J2185" s="11">
        <v>7.235708510369071E-2</v>
      </c>
      <c r="K2185" s="11">
        <v>-0.29423150443860602</v>
      </c>
      <c r="L2185" s="11">
        <v>-0.85050710677078289</v>
      </c>
      <c r="M2185" s="11">
        <v>15</v>
      </c>
      <c r="N2185" s="11" t="s">
        <v>15093</v>
      </c>
    </row>
    <row r="2186" spans="1:14" s="11" customFormat="1" ht="32" hidden="1" x14ac:dyDescent="0.2">
      <c r="F2186" s="11" t="s">
        <v>6524</v>
      </c>
      <c r="G2186" s="11" t="s">
        <v>6525</v>
      </c>
      <c r="H2186" s="11">
        <v>0.6875</v>
      </c>
      <c r="I2186" s="11">
        <v>0.77160652920962203</v>
      </c>
      <c r="J2186" s="11">
        <v>7.21797965581253E-2</v>
      </c>
      <c r="K2186" s="11">
        <v>-0.2702992698179853</v>
      </c>
      <c r="L2186" s="11">
        <v>-0.8395697328488636</v>
      </c>
      <c r="M2186" s="11">
        <v>19</v>
      </c>
      <c r="N2186" s="11" t="s">
        <v>15094</v>
      </c>
    </row>
    <row r="2187" spans="1:14" s="11" customFormat="1" ht="32" hidden="1" x14ac:dyDescent="0.2">
      <c r="F2187" s="11" t="s">
        <v>6527</v>
      </c>
      <c r="G2187" s="11" t="s">
        <v>6528</v>
      </c>
      <c r="H2187" s="11">
        <v>0.17136150234741779</v>
      </c>
      <c r="I2187" s="11">
        <v>0.30383640969960191</v>
      </c>
      <c r="J2187" s="11">
        <v>0.16318012718068911</v>
      </c>
      <c r="K2187" s="11">
        <v>-0.43379292350683352</v>
      </c>
      <c r="L2187" s="11">
        <v>-1.253924065722948</v>
      </c>
      <c r="M2187" s="11">
        <v>15</v>
      </c>
      <c r="N2187" s="11" t="s">
        <v>15095</v>
      </c>
    </row>
    <row r="2188" spans="1:14" s="11" customFormat="1" ht="32" hidden="1" x14ac:dyDescent="0.2">
      <c r="F2188" s="11" t="s">
        <v>6530</v>
      </c>
      <c r="G2188" s="11" t="s">
        <v>6531</v>
      </c>
      <c r="H2188" s="11">
        <v>0.62561576354679804</v>
      </c>
      <c r="I2188" s="11">
        <v>0.72584869775777916</v>
      </c>
      <c r="J2188" s="11">
        <v>7.8295524994479365E-2</v>
      </c>
      <c r="K2188" s="11">
        <v>-0.27910050461081648</v>
      </c>
      <c r="L2188" s="11">
        <v>-0.88370393748054366</v>
      </c>
      <c r="M2188" s="11">
        <v>20</v>
      </c>
      <c r="N2188" s="11" t="s">
        <v>15095</v>
      </c>
    </row>
    <row r="2189" spans="1:14" s="11" customFormat="1" ht="16" hidden="1" x14ac:dyDescent="0.2">
      <c r="F2189" s="11" t="s">
        <v>6533</v>
      </c>
      <c r="G2189" s="11" t="s">
        <v>6534</v>
      </c>
      <c r="H2189" s="11">
        <v>0.12335958005249339</v>
      </c>
      <c r="I2189" s="11">
        <v>0.24024590843854721</v>
      </c>
      <c r="J2189" s="11">
        <v>0.20658792269689111</v>
      </c>
      <c r="K2189" s="11">
        <v>-0.38129186423527639</v>
      </c>
      <c r="L2189" s="11">
        <v>-1.330104406063942</v>
      </c>
      <c r="M2189" s="11">
        <v>28</v>
      </c>
      <c r="N2189" s="11" t="s">
        <v>15096</v>
      </c>
    </row>
    <row r="2190" spans="1:14" s="11" customFormat="1" ht="16" hidden="1" x14ac:dyDescent="0.2">
      <c r="F2190" s="11" t="s">
        <v>6536</v>
      </c>
      <c r="G2190" s="11" t="s">
        <v>6537</v>
      </c>
      <c r="H2190" s="11">
        <v>0.80288461538461542</v>
      </c>
      <c r="I2190" s="11">
        <v>0.85176451747604942</v>
      </c>
      <c r="J2190" s="11">
        <v>6.4503124965649292E-2</v>
      </c>
      <c r="K2190" s="11">
        <v>-0.249299665257562</v>
      </c>
      <c r="L2190" s="11">
        <v>-0.7743433916804302</v>
      </c>
      <c r="M2190" s="11">
        <v>19</v>
      </c>
      <c r="N2190" s="11" t="s">
        <v>15097</v>
      </c>
    </row>
    <row r="2191" spans="1:14" s="11" customFormat="1" ht="16" hidden="1" x14ac:dyDescent="0.2">
      <c r="F2191" s="11" t="s">
        <v>6539</v>
      </c>
      <c r="G2191" s="11" t="s">
        <v>6540</v>
      </c>
      <c r="H2191" s="11">
        <v>0.15083798882681559</v>
      </c>
      <c r="I2191" s="11">
        <v>0.27777052552463449</v>
      </c>
      <c r="J2191" s="11">
        <v>0.19189224038483799</v>
      </c>
      <c r="K2191" s="11">
        <v>-0.30858139795099659</v>
      </c>
      <c r="L2191" s="11">
        <v>-1.2238495982810149</v>
      </c>
      <c r="M2191" s="11">
        <v>45</v>
      </c>
      <c r="N2191" s="11" t="s">
        <v>15098</v>
      </c>
    </row>
    <row r="2192" spans="1:14" s="11" customFormat="1" ht="32" hidden="1" x14ac:dyDescent="0.2">
      <c r="F2192" s="11" t="s">
        <v>6542</v>
      </c>
      <c r="G2192" s="11" t="s">
        <v>6543</v>
      </c>
      <c r="H2192" s="11">
        <v>0.50704225352112675</v>
      </c>
      <c r="I2192" s="11">
        <v>0.63178588673518665</v>
      </c>
      <c r="J2192" s="11">
        <v>8.7051586794673508E-2</v>
      </c>
      <c r="K2192" s="11">
        <v>-0.3333435531194156</v>
      </c>
      <c r="L2192" s="11">
        <v>-0.963564596745771</v>
      </c>
      <c r="M2192" s="11">
        <v>15</v>
      </c>
      <c r="N2192" s="11" t="s">
        <v>15095</v>
      </c>
    </row>
    <row r="2193" spans="1:14" s="11" customFormat="1" ht="32" hidden="1" x14ac:dyDescent="0.2">
      <c r="F2193" s="11" t="s">
        <v>6545</v>
      </c>
      <c r="G2193" s="11" t="s">
        <v>6546</v>
      </c>
      <c r="H2193" s="11">
        <v>0.42857142857142849</v>
      </c>
      <c r="I2193" s="11">
        <v>0.56898954703832749</v>
      </c>
      <c r="J2193" s="11">
        <v>9.9579120049590422E-2</v>
      </c>
      <c r="K2193" s="11">
        <v>-0.32200983000587952</v>
      </c>
      <c r="L2193" s="11">
        <v>-1.019565891077246</v>
      </c>
      <c r="M2193" s="11">
        <v>20</v>
      </c>
      <c r="N2193" s="11" t="s">
        <v>15095</v>
      </c>
    </row>
    <row r="2194" spans="1:14" s="11" customFormat="1" ht="32" hidden="1" x14ac:dyDescent="0.2">
      <c r="F2194" s="11" t="s">
        <v>6548</v>
      </c>
      <c r="G2194" s="11" t="s">
        <v>6549</v>
      </c>
      <c r="H2194" s="11">
        <v>0.69192751235584848</v>
      </c>
      <c r="I2194" s="11">
        <v>0.77460668827575307</v>
      </c>
      <c r="J2194" s="11">
        <v>5.3676960063812652E-2</v>
      </c>
      <c r="K2194" s="11">
        <v>0.27577668855301862</v>
      </c>
      <c r="L2194" s="11">
        <v>0.8555593973622313</v>
      </c>
      <c r="M2194" s="11">
        <v>25</v>
      </c>
      <c r="N2194" s="11" t="s">
        <v>15099</v>
      </c>
    </row>
    <row r="2195" spans="1:14" s="11" customFormat="1" ht="16" hidden="1" x14ac:dyDescent="0.2">
      <c r="F2195" s="11" t="s">
        <v>6551</v>
      </c>
      <c r="G2195" s="11" t="s">
        <v>6552</v>
      </c>
      <c r="H2195" s="11">
        <v>8.8586030664395229E-2</v>
      </c>
      <c r="I2195" s="11">
        <v>0.19160395771517541</v>
      </c>
      <c r="J2195" s="11">
        <v>0.1957890021489494</v>
      </c>
      <c r="K2195" s="11">
        <v>0.51949296358784791</v>
      </c>
      <c r="L2195" s="11">
        <v>1.4360154933523721</v>
      </c>
      <c r="M2195" s="11">
        <v>16</v>
      </c>
      <c r="N2195" s="11" t="s">
        <v>15100</v>
      </c>
    </row>
    <row r="2196" spans="1:14" s="11" customFormat="1" ht="16" hidden="1" x14ac:dyDescent="0.2">
      <c r="F2196" s="11" t="s">
        <v>6554</v>
      </c>
      <c r="G2196" s="11" t="s">
        <v>6555</v>
      </c>
      <c r="H2196" s="11">
        <v>0.89383561643835618</v>
      </c>
      <c r="I2196" s="11">
        <v>0.92294249866824896</v>
      </c>
      <c r="J2196" s="11">
        <v>7.6873673412654178E-2</v>
      </c>
      <c r="K2196" s="11">
        <v>-0.17253839918766989</v>
      </c>
      <c r="L2196" s="11">
        <v>-0.7939574165155231</v>
      </c>
      <c r="M2196" s="11">
        <v>92</v>
      </c>
      <c r="N2196" s="11" t="s">
        <v>15101</v>
      </c>
    </row>
    <row r="2197" spans="1:14" s="11" customFormat="1" ht="16" hidden="1" x14ac:dyDescent="0.2">
      <c r="F2197" s="11" t="s">
        <v>6557</v>
      </c>
      <c r="G2197" s="11" t="s">
        <v>6558</v>
      </c>
      <c r="H2197" s="11">
        <v>6.4676616915422883E-2</v>
      </c>
      <c r="I2197" s="11">
        <v>0.15088130774697939</v>
      </c>
      <c r="J2197" s="11">
        <v>0.28201335001172512</v>
      </c>
      <c r="K2197" s="11">
        <v>-0.44697844848957058</v>
      </c>
      <c r="L2197" s="11">
        <v>-1.4408861463732729</v>
      </c>
      <c r="M2197" s="11">
        <v>21</v>
      </c>
      <c r="N2197" s="11" t="s">
        <v>15102</v>
      </c>
    </row>
    <row r="2198" spans="1:14" s="11" customFormat="1" ht="16" hidden="1" x14ac:dyDescent="0.2">
      <c r="F2198" s="11" t="s">
        <v>6560</v>
      </c>
      <c r="G2198" s="11" t="s">
        <v>6561</v>
      </c>
      <c r="H2198" s="11">
        <v>0.9927710843373494</v>
      </c>
      <c r="I2198" s="11">
        <v>0.99520882794529864</v>
      </c>
      <c r="J2198" s="11">
        <v>5.4568064667094053E-2</v>
      </c>
      <c r="K2198" s="11">
        <v>-0.16566895830075609</v>
      </c>
      <c r="L2198" s="11">
        <v>-0.49061973889213162</v>
      </c>
      <c r="M2198" s="11">
        <v>16</v>
      </c>
      <c r="N2198" s="11" t="s">
        <v>15103</v>
      </c>
    </row>
    <row r="2199" spans="1:14" s="11" customFormat="1" ht="16" hidden="1" x14ac:dyDescent="0.2">
      <c r="F2199" s="11" t="s">
        <v>6563</v>
      </c>
      <c r="G2199" s="11" t="s">
        <v>6564</v>
      </c>
      <c r="H2199" s="11">
        <v>0.96587030716723554</v>
      </c>
      <c r="I2199" s="11">
        <v>0.97552243234114022</v>
      </c>
      <c r="J2199" s="11">
        <v>4.000315174981936E-2</v>
      </c>
      <c r="K2199" s="11">
        <v>0.19093040036781611</v>
      </c>
      <c r="L2199" s="11">
        <v>0.55548940943924485</v>
      </c>
      <c r="M2199" s="11">
        <v>19</v>
      </c>
      <c r="N2199" s="11" t="s">
        <v>15104</v>
      </c>
    </row>
    <row r="2200" spans="1:14" s="11" customFormat="1" ht="16" hidden="1" x14ac:dyDescent="0.2">
      <c r="F2200" s="11" t="s">
        <v>6566</v>
      </c>
      <c r="G2200" s="11" t="s">
        <v>6567</v>
      </c>
      <c r="H2200" s="11">
        <v>0.3523489932885906</v>
      </c>
      <c r="I2200" s="11">
        <v>0.5024942320882958</v>
      </c>
      <c r="J2200" s="11">
        <v>8.8626113328509795E-2</v>
      </c>
      <c r="K2200" s="11">
        <v>0.36345836953174121</v>
      </c>
      <c r="L2200" s="11">
        <v>1.0758888841390339</v>
      </c>
      <c r="M2200" s="11">
        <v>20</v>
      </c>
      <c r="N2200" s="11" t="s">
        <v>15105</v>
      </c>
    </row>
    <row r="2201" spans="1:14" s="11" customFormat="1" ht="16" hidden="1" x14ac:dyDescent="0.2">
      <c r="F2201" s="11" t="s">
        <v>6569</v>
      </c>
      <c r="G2201" s="11" t="s">
        <v>6570</v>
      </c>
      <c r="H2201" s="11">
        <v>0.50145772594752192</v>
      </c>
      <c r="I2201" s="11">
        <v>0.62797581784685841</v>
      </c>
      <c r="J2201" s="11">
        <v>0.1002791067541304</v>
      </c>
      <c r="K2201" s="11">
        <v>-0.23590171231741669</v>
      </c>
      <c r="L2201" s="11">
        <v>-0.97852744626218602</v>
      </c>
      <c r="M2201" s="11">
        <v>53</v>
      </c>
      <c r="N2201" s="11" t="s">
        <v>15106</v>
      </c>
    </row>
    <row r="2202" spans="1:14" s="11" customFormat="1" ht="16" hidden="1" x14ac:dyDescent="0.2">
      <c r="F2202" s="11" t="s">
        <v>6572</v>
      </c>
      <c r="G2202" s="11" t="s">
        <v>6573</v>
      </c>
      <c r="H2202" s="11">
        <v>0.151618398637138</v>
      </c>
      <c r="I2202" s="11">
        <v>0.27866386603764359</v>
      </c>
      <c r="J2202" s="11">
        <v>0.14641623786055019</v>
      </c>
      <c r="K2202" s="11">
        <v>0.47057022471849852</v>
      </c>
      <c r="L2202" s="11">
        <v>1.3007801467397559</v>
      </c>
      <c r="M2202" s="11">
        <v>16</v>
      </c>
      <c r="N2202" s="11" t="s">
        <v>15107</v>
      </c>
    </row>
    <row r="2203" spans="1:14" s="11" customFormat="1" ht="64" hidden="1" x14ac:dyDescent="0.2">
      <c r="A2203" s="3"/>
      <c r="B2203" s="4" t="str">
        <f>VLOOKUP(F2203,decisions3!A:B,2,FALSE)</f>
        <v>no_biology</v>
      </c>
      <c r="C2203" s="3" t="str">
        <f>IF(L2203&gt;0,"EC-side","iPSC-side")</f>
        <v>EC-side</v>
      </c>
      <c r="D2203" s="47"/>
      <c r="E2203" s="4" t="str">
        <f>VLOOKUP(F2203,collapsed3!A:J,10,FALSE)</f>
        <v>redundant</v>
      </c>
      <c r="F2203" s="11" t="s">
        <v>7342</v>
      </c>
      <c r="G2203" s="3" t="s">
        <v>7343</v>
      </c>
      <c r="H2203" s="11">
        <v>1.8063066770899079E-3</v>
      </c>
      <c r="I2203" s="11">
        <v>1.0572397145834481E-2</v>
      </c>
      <c r="J2203" s="11">
        <v>0.45505986738722948</v>
      </c>
      <c r="K2203" s="11">
        <v>0.33460461255219048</v>
      </c>
      <c r="L2203" s="11">
        <v>1.5304989510290561</v>
      </c>
      <c r="M2203" s="11">
        <v>228</v>
      </c>
      <c r="N2203" s="11" t="s">
        <v>15359</v>
      </c>
    </row>
    <row r="2204" spans="1:14" s="11" customFormat="1" ht="32" hidden="1" x14ac:dyDescent="0.2">
      <c r="F2204" s="11" t="s">
        <v>6578</v>
      </c>
      <c r="G2204" s="11" t="s">
        <v>6579</v>
      </c>
      <c r="H2204" s="11">
        <v>6.4992614475627764E-2</v>
      </c>
      <c r="I2204" s="11">
        <v>0.15129428287769089</v>
      </c>
      <c r="J2204" s="11">
        <v>0.21392785549235629</v>
      </c>
      <c r="K2204" s="11">
        <v>0.36065367812126092</v>
      </c>
      <c r="L2204" s="11">
        <v>1.3553112837080661</v>
      </c>
      <c r="M2204" s="11">
        <v>58</v>
      </c>
      <c r="N2204" s="11" t="s">
        <v>15109</v>
      </c>
    </row>
    <row r="2205" spans="1:14" s="11" customFormat="1" ht="32" hidden="1" x14ac:dyDescent="0.2">
      <c r="F2205" s="11" t="s">
        <v>6581</v>
      </c>
      <c r="G2205" s="11" t="s">
        <v>6582</v>
      </c>
      <c r="H2205" s="11">
        <v>0.14285714285714279</v>
      </c>
      <c r="I2205" s="11">
        <v>0.26783664097096932</v>
      </c>
      <c r="J2205" s="11">
        <v>0.1473312136993771</v>
      </c>
      <c r="K2205" s="11">
        <v>0.37080879930715688</v>
      </c>
      <c r="L2205" s="11">
        <v>1.259352514240957</v>
      </c>
      <c r="M2205" s="11">
        <v>38</v>
      </c>
      <c r="N2205" s="11" t="s">
        <v>15110</v>
      </c>
    </row>
    <row r="2206" spans="1:14" s="11" customFormat="1" ht="48" hidden="1" x14ac:dyDescent="0.2">
      <c r="A2206" s="3"/>
      <c r="B2206" s="4" t="str">
        <f>VLOOKUP(F2206,decisions3!A:B,2,FALSE)</f>
        <v>no_redundant</v>
      </c>
      <c r="C2206" s="3" t="str">
        <f>IF(L2206&gt;0,"EC-side","iPSC-side")</f>
        <v>EC-side</v>
      </c>
      <c r="D2206" s="47"/>
      <c r="E2206" s="4" t="str">
        <f>VLOOKUP(F2206,collapsed3!A:J,10,FALSE)</f>
        <v>redundant</v>
      </c>
      <c r="F2206" s="11" t="s">
        <v>5301</v>
      </c>
      <c r="G2206" s="3" t="s">
        <v>5302</v>
      </c>
      <c r="H2206" s="11">
        <v>4.1232482438619137E-3</v>
      </c>
      <c r="I2206" s="11">
        <v>1.977463842063585E-2</v>
      </c>
      <c r="J2206" s="11">
        <v>0.40701791892395389</v>
      </c>
      <c r="K2206" s="11">
        <v>0.35431874017688919</v>
      </c>
      <c r="L2206" s="11">
        <v>1.526642278723424</v>
      </c>
      <c r="M2206" s="11">
        <v>137</v>
      </c>
      <c r="N2206" s="11" t="s">
        <v>14691</v>
      </c>
    </row>
    <row r="2207" spans="1:14" s="11" customFormat="1" ht="16" hidden="1" x14ac:dyDescent="0.2">
      <c r="F2207" s="11" t="s">
        <v>6587</v>
      </c>
      <c r="G2207" s="11" t="s">
        <v>6588</v>
      </c>
      <c r="H2207" s="11">
        <v>4.5525902668759811E-2</v>
      </c>
      <c r="I2207" s="11">
        <v>0.1188652120903317</v>
      </c>
      <c r="J2207" s="11">
        <v>0.26635065708852562</v>
      </c>
      <c r="K2207" s="11">
        <v>0.46349061030145688</v>
      </c>
      <c r="L2207" s="11">
        <v>1.4926237900641219</v>
      </c>
      <c r="M2207" s="11">
        <v>29</v>
      </c>
      <c r="N2207" s="11" t="s">
        <v>15112</v>
      </c>
    </row>
    <row r="2208" spans="1:14" s="11" customFormat="1" ht="16" hidden="1" x14ac:dyDescent="0.2">
      <c r="F2208" s="11" t="s">
        <v>6590</v>
      </c>
      <c r="G2208" s="11" t="s">
        <v>6591</v>
      </c>
      <c r="H2208" s="11">
        <v>0.2742857142857143</v>
      </c>
      <c r="I2208" s="11">
        <v>0.42275466864423922</v>
      </c>
      <c r="J2208" s="11">
        <v>0.14040623852334241</v>
      </c>
      <c r="K2208" s="11">
        <v>-0.27901650727603172</v>
      </c>
      <c r="L2208" s="11">
        <v>-1.1081733345031901</v>
      </c>
      <c r="M2208" s="11">
        <v>46</v>
      </c>
      <c r="N2208" s="11" t="s">
        <v>15113</v>
      </c>
    </row>
    <row r="2209" spans="1:14" s="11" customFormat="1" ht="17" hidden="1" x14ac:dyDescent="0.2">
      <c r="A2209" s="3"/>
      <c r="B2209" s="4" t="str">
        <f>VLOOKUP(F2209,decisions3!A:B,2,FALSE)</f>
        <v>no_redundant</v>
      </c>
      <c r="C2209" s="3" t="str">
        <f>IF(L2209&gt;0,"EC-side","iPSC-side")</f>
        <v>EC-side</v>
      </c>
      <c r="D2209" s="47"/>
      <c r="E2209" s="4" t="str">
        <f>VLOOKUP(F2209,collapsed3!A:J,10,FALSE)</f>
        <v>redundant</v>
      </c>
      <c r="F2209" s="11" t="s">
        <v>3605</v>
      </c>
      <c r="G2209" s="3" t="s">
        <v>3606</v>
      </c>
      <c r="H2209" s="11">
        <v>1.402574542706095E-2</v>
      </c>
      <c r="I2209" s="11">
        <v>4.8835911049873192E-2</v>
      </c>
      <c r="J2209" s="11">
        <v>0.38073040072279241</v>
      </c>
      <c r="K2209" s="11">
        <v>0.39217159718045919</v>
      </c>
      <c r="L2209" s="11">
        <v>1.5253502349754271</v>
      </c>
      <c r="M2209" s="11">
        <v>71</v>
      </c>
      <c r="N2209" s="11" t="s">
        <v>14136</v>
      </c>
    </row>
    <row r="2210" spans="1:14" s="11" customFormat="1" ht="32" hidden="1" x14ac:dyDescent="0.2">
      <c r="F2210" s="11" t="s">
        <v>6596</v>
      </c>
      <c r="G2210" s="11" t="s">
        <v>6597</v>
      </c>
      <c r="H2210" s="11">
        <v>6.1134914923143678E-2</v>
      </c>
      <c r="I2210" s="11">
        <v>0.14627834065681319</v>
      </c>
      <c r="J2210" s="11">
        <v>0.3217759180753611</v>
      </c>
      <c r="K2210" s="11">
        <v>-0.33542439412846631</v>
      </c>
      <c r="L2210" s="11">
        <v>-1.3950346494226951</v>
      </c>
      <c r="M2210" s="11">
        <v>57</v>
      </c>
      <c r="N2210" s="11" t="s">
        <v>15115</v>
      </c>
    </row>
    <row r="2211" spans="1:14" s="11" customFormat="1" ht="32" hidden="1" x14ac:dyDescent="0.2">
      <c r="A2211" s="3"/>
      <c r="B2211" s="4" t="str">
        <f>VLOOKUP(F2211,decisions3!A:B,2,FALSE)</f>
        <v>no_biology</v>
      </c>
      <c r="C2211" s="3" t="str">
        <f>IF(L2211&gt;0,"EC-side","iPSC-side")</f>
        <v>EC-side</v>
      </c>
      <c r="D2211" s="47"/>
      <c r="E2211" s="4" t="str">
        <f>VLOOKUP(F2211,collapsed3!A:J,10,FALSE)</f>
        <v>redundant</v>
      </c>
      <c r="F2211" s="11" t="s">
        <v>8359</v>
      </c>
      <c r="G2211" s="3" t="s">
        <v>8360</v>
      </c>
      <c r="H2211" s="11">
        <v>1.368619808853185E-2</v>
      </c>
      <c r="I2211" s="11">
        <v>4.8167158358992483E-2</v>
      </c>
      <c r="J2211" s="11">
        <v>0.38073040072279241</v>
      </c>
      <c r="K2211" s="11">
        <v>0.37517900050575897</v>
      </c>
      <c r="L2211" s="11">
        <v>1.5225577867677389</v>
      </c>
      <c r="M2211" s="11">
        <v>91</v>
      </c>
      <c r="N2211" s="11" t="s">
        <v>15695</v>
      </c>
    </row>
    <row r="2212" spans="1:14" s="11" customFormat="1" ht="16" hidden="1" x14ac:dyDescent="0.2">
      <c r="F2212" s="11" t="s">
        <v>6602</v>
      </c>
      <c r="G2212" s="11" t="s">
        <v>6603</v>
      </c>
      <c r="H2212" s="11">
        <v>3.3822456344670231E-2</v>
      </c>
      <c r="I2212" s="11">
        <v>9.4819006370551906E-2</v>
      </c>
      <c r="J2212" s="11">
        <v>0.3217759180753611</v>
      </c>
      <c r="K2212" s="11">
        <v>0.38788804825490408</v>
      </c>
      <c r="L2212" s="11">
        <v>1.495664669924611</v>
      </c>
      <c r="M2212" s="11">
        <v>66</v>
      </c>
      <c r="N2212" s="11" t="s">
        <v>15117</v>
      </c>
    </row>
    <row r="2213" spans="1:14" s="11" customFormat="1" ht="16" hidden="1" x14ac:dyDescent="0.2">
      <c r="F2213" s="11" t="s">
        <v>6605</v>
      </c>
      <c r="G2213" s="11" t="s">
        <v>6606</v>
      </c>
      <c r="H2213" s="11">
        <v>0.12755905511811019</v>
      </c>
      <c r="I2213" s="11">
        <v>0.24651353492056099</v>
      </c>
      <c r="J2213" s="11">
        <v>0.15419096658142431</v>
      </c>
      <c r="K2213" s="11">
        <v>0.37016598567194597</v>
      </c>
      <c r="L2213" s="11">
        <v>1.2804500414310771</v>
      </c>
      <c r="M2213" s="11">
        <v>40</v>
      </c>
      <c r="N2213" s="11" t="s">
        <v>15118</v>
      </c>
    </row>
    <row r="2214" spans="1:14" s="11" customFormat="1" ht="64" hidden="1" x14ac:dyDescent="0.2">
      <c r="A2214" s="3"/>
      <c r="B2214" s="4" t="str">
        <f>VLOOKUP(F2214,decisions3!A:B,2,FALSE)</f>
        <v>no_biology</v>
      </c>
      <c r="C2214" s="3" t="str">
        <f>IF(L2214&gt;0,"EC-side","iPSC-side")</f>
        <v>EC-side</v>
      </c>
      <c r="D2214" s="47"/>
      <c r="E2214" s="4" t="str">
        <f>VLOOKUP(F2214,collapsed3!A:J,10,FALSE)</f>
        <v>redundant</v>
      </c>
      <c r="F2214" s="11" t="s">
        <v>7357</v>
      </c>
      <c r="G2214" s="3" t="s">
        <v>7358</v>
      </c>
      <c r="H2214" s="11">
        <v>8.1286722508444216E-3</v>
      </c>
      <c r="I2214" s="11">
        <v>3.3268475653205357E-2</v>
      </c>
      <c r="J2214" s="11">
        <v>0.38073040072279241</v>
      </c>
      <c r="K2214" s="11">
        <v>0.3653873565679101</v>
      </c>
      <c r="L2214" s="11">
        <v>1.522485097981128</v>
      </c>
      <c r="M2214" s="11">
        <v>108</v>
      </c>
      <c r="N2214" s="11" t="s">
        <v>15364</v>
      </c>
    </row>
    <row r="2215" spans="1:14" s="11" customFormat="1" ht="32" hidden="1" x14ac:dyDescent="0.2">
      <c r="F2215" s="11" t="s">
        <v>6611</v>
      </c>
      <c r="G2215" s="11" t="s">
        <v>6612</v>
      </c>
      <c r="H2215" s="11">
        <v>4.264099037138927E-2</v>
      </c>
      <c r="I2215" s="11">
        <v>0.1140585377174098</v>
      </c>
      <c r="J2215" s="11">
        <v>0.25720646646883821</v>
      </c>
      <c r="K2215" s="11">
        <v>0.32731286099579338</v>
      </c>
      <c r="L2215" s="11">
        <v>1.359936993846222</v>
      </c>
      <c r="M2215" s="11">
        <v>106</v>
      </c>
      <c r="N2215" s="11" t="s">
        <v>15120</v>
      </c>
    </row>
    <row r="2216" spans="1:14" s="11" customFormat="1" ht="64" hidden="1" x14ac:dyDescent="0.2">
      <c r="F2216" s="11" t="s">
        <v>6614</v>
      </c>
      <c r="G2216" s="11" t="s">
        <v>6615</v>
      </c>
      <c r="H2216" s="11">
        <v>0.10386151797603201</v>
      </c>
      <c r="I2216" s="11">
        <v>0.21408496865910109</v>
      </c>
      <c r="J2216" s="11">
        <v>0.15740289930528331</v>
      </c>
      <c r="K2216" s="11">
        <v>0.28845632754115169</v>
      </c>
      <c r="L2216" s="11">
        <v>1.2471598812505129</v>
      </c>
      <c r="M2216" s="11">
        <v>141</v>
      </c>
      <c r="N2216" s="11" t="s">
        <v>15121</v>
      </c>
    </row>
    <row r="2217" spans="1:14" s="11" customFormat="1" ht="32" hidden="1" x14ac:dyDescent="0.2">
      <c r="F2217" s="11" t="s">
        <v>6617</v>
      </c>
      <c r="G2217" s="11" t="s">
        <v>6618</v>
      </c>
      <c r="H2217" s="11">
        <v>0.80939947780678856</v>
      </c>
      <c r="I2217" s="11">
        <v>0.85661007599383399</v>
      </c>
      <c r="J2217" s="11">
        <v>6.8151343867948327E-2</v>
      </c>
      <c r="K2217" s="11">
        <v>-0.2169327080120691</v>
      </c>
      <c r="L2217" s="11">
        <v>-0.77654356609950526</v>
      </c>
      <c r="M2217" s="11">
        <v>31</v>
      </c>
      <c r="N2217" s="11" t="s">
        <v>15122</v>
      </c>
    </row>
    <row r="2218" spans="1:14" s="11" customFormat="1" ht="64" hidden="1" x14ac:dyDescent="0.2">
      <c r="A2218" s="3"/>
      <c r="B2218" s="4" t="str">
        <f>VLOOKUP(F2218,decisions3!A:B,2,FALSE)</f>
        <v>no_redundant</v>
      </c>
      <c r="C2218" s="3" t="str">
        <f>IF(L2218&gt;0,"EC-side","iPSC-side")</f>
        <v>EC-side</v>
      </c>
      <c r="D2218" s="47"/>
      <c r="E2218" s="4" t="str">
        <f>VLOOKUP(F2218,collapsed3!A:J,10,FALSE)</f>
        <v>redundant</v>
      </c>
      <c r="F2218" s="11" t="s">
        <v>2752</v>
      </c>
      <c r="G2218" s="3" t="s">
        <v>2753</v>
      </c>
      <c r="H2218" s="11">
        <v>1.1658213281688431E-3</v>
      </c>
      <c r="I2218" s="11">
        <v>7.599945025547789E-3</v>
      </c>
      <c r="J2218" s="11">
        <v>0.45505986738722948</v>
      </c>
      <c r="K2218" s="11">
        <v>0.33035940787485252</v>
      </c>
      <c r="L2218" s="11">
        <v>1.522272906459371</v>
      </c>
      <c r="M2218" s="11">
        <v>242</v>
      </c>
      <c r="N2218" s="11" t="s">
        <v>13855</v>
      </c>
    </row>
    <row r="2219" spans="1:14" s="11" customFormat="1" ht="32" hidden="1" x14ac:dyDescent="0.2">
      <c r="F2219" s="11" t="s">
        <v>6623</v>
      </c>
      <c r="G2219" s="11" t="s">
        <v>6624</v>
      </c>
      <c r="H2219" s="11">
        <v>1.9500083427915971E-2</v>
      </c>
      <c r="I2219" s="11">
        <v>6.2438502427032923E-2</v>
      </c>
      <c r="J2219" s="11">
        <v>0.35248785758361922</v>
      </c>
      <c r="K2219" s="11">
        <v>0.370594216572807</v>
      </c>
      <c r="L2219" s="11">
        <v>1.4822720100218301</v>
      </c>
      <c r="M2219" s="11">
        <v>81</v>
      </c>
      <c r="N2219" s="11" t="s">
        <v>15124</v>
      </c>
    </row>
    <row r="2220" spans="1:14" s="11" customFormat="1" ht="48" hidden="1" x14ac:dyDescent="0.2">
      <c r="A2220" s="3"/>
      <c r="B2220" s="4" t="str">
        <f>VLOOKUP(F2220,decisions3!A:B,2,FALSE)</f>
        <v>no_biology</v>
      </c>
      <c r="C2220" s="3" t="str">
        <f t="shared" ref="C2220:C2222" si="128">IF(L2220&gt;0,"EC-side","iPSC-side")</f>
        <v>EC-side</v>
      </c>
      <c r="D2220" s="47"/>
      <c r="E2220" s="4" t="str">
        <f>VLOOKUP(F2220,collapsed3!A:J,10,FALSE)</f>
        <v>redundant</v>
      </c>
      <c r="F2220" s="11" t="s">
        <v>7608</v>
      </c>
      <c r="G2220" s="3" t="s">
        <v>7609</v>
      </c>
      <c r="H2220" s="11">
        <v>1.064206264974785E-2</v>
      </c>
      <c r="I2220" s="11">
        <v>3.9904680383555088E-2</v>
      </c>
      <c r="J2220" s="11">
        <v>0.38073040072279241</v>
      </c>
      <c r="K2220" s="11">
        <v>0.36995670094377109</v>
      </c>
      <c r="L2220" s="11">
        <v>1.522233072462474</v>
      </c>
      <c r="M2220" s="11">
        <v>98</v>
      </c>
      <c r="N2220" s="11" t="s">
        <v>15447</v>
      </c>
    </row>
    <row r="2221" spans="1:14" s="11" customFormat="1" ht="48" hidden="1" x14ac:dyDescent="0.2">
      <c r="A2221" s="3"/>
      <c r="B2221" s="4" t="str">
        <f>VLOOKUP(F2221,decisions3!A:B,2,FALSE)</f>
        <v>no_biology</v>
      </c>
      <c r="C2221" s="3" t="str">
        <f t="shared" si="128"/>
        <v>EC-side</v>
      </c>
      <c r="D2221" s="47"/>
      <c r="E2221" s="4" t="str">
        <f>VLOOKUP(F2221,collapsed3!A:J,10,FALSE)</f>
        <v>redundant</v>
      </c>
      <c r="F2221" s="11" t="s">
        <v>5863</v>
      </c>
      <c r="G2221" s="3" t="s">
        <v>5864</v>
      </c>
      <c r="H2221" s="11">
        <v>4.7685719045644738E-3</v>
      </c>
      <c r="I2221" s="11">
        <v>2.2173662723981059E-2</v>
      </c>
      <c r="J2221" s="11">
        <v>0.40701791892395389</v>
      </c>
      <c r="K2221" s="11">
        <v>0.34882024836684561</v>
      </c>
      <c r="L2221" s="11">
        <v>1.5219038242669529</v>
      </c>
      <c r="M2221" s="11">
        <v>151</v>
      </c>
      <c r="N2221" s="11" t="s">
        <v>14875</v>
      </c>
    </row>
    <row r="2222" spans="1:14" s="11" customFormat="1" ht="48" hidden="1" x14ac:dyDescent="0.2">
      <c r="A2222" s="3"/>
      <c r="B2222" s="4" t="str">
        <f>VLOOKUP(F2222,decisions3!A:B,2,FALSE)</f>
        <v>no_redundant</v>
      </c>
      <c r="C2222" s="3" t="str">
        <f t="shared" si="128"/>
        <v>EC-side</v>
      </c>
      <c r="D2222" s="47"/>
      <c r="E2222" s="4" t="str">
        <f>VLOOKUP(F2222,collapsed3!A:J,10,FALSE)</f>
        <v>redundant</v>
      </c>
      <c r="F2222" s="11" t="s">
        <v>7400</v>
      </c>
      <c r="G2222" s="3" t="s">
        <v>7401</v>
      </c>
      <c r="H2222" s="11">
        <v>7.7642033647013229E-3</v>
      </c>
      <c r="I2222" s="11">
        <v>3.2180061153698633E-2</v>
      </c>
      <c r="J2222" s="11">
        <v>0.40701791892395389</v>
      </c>
      <c r="K2222" s="11">
        <v>0.35833214323458618</v>
      </c>
      <c r="L2222" s="11">
        <v>1.520346735797552</v>
      </c>
      <c r="M2222" s="11">
        <v>117</v>
      </c>
      <c r="N2222" s="11" t="s">
        <v>15379</v>
      </c>
    </row>
    <row r="2223" spans="1:14" s="11" customFormat="1" ht="16" hidden="1" x14ac:dyDescent="0.2">
      <c r="F2223" s="11" t="s">
        <v>6635</v>
      </c>
      <c r="G2223" s="11" t="s">
        <v>6636</v>
      </c>
      <c r="H2223" s="11">
        <v>0.15116279069767441</v>
      </c>
      <c r="I2223" s="11">
        <v>0.27813953488372101</v>
      </c>
      <c r="J2223" s="11">
        <v>0.14463052803448381</v>
      </c>
      <c r="K2223" s="11">
        <v>0.42796133138879489</v>
      </c>
      <c r="L2223" s="11">
        <v>1.299183895666665</v>
      </c>
      <c r="M2223" s="11">
        <v>22</v>
      </c>
      <c r="N2223" s="11" t="s">
        <v>15128</v>
      </c>
    </row>
    <row r="2224" spans="1:14" s="11" customFormat="1" ht="16" hidden="1" x14ac:dyDescent="0.2">
      <c r="F2224" s="11" t="s">
        <v>6638</v>
      </c>
      <c r="G2224" s="11" t="s">
        <v>6639</v>
      </c>
      <c r="H2224" s="11">
        <v>0.76033057851239672</v>
      </c>
      <c r="I2224" s="11">
        <v>0.82390168195802516</v>
      </c>
      <c r="J2224" s="11">
        <v>7.3990143910134143E-2</v>
      </c>
      <c r="K2224" s="11">
        <v>-0.22580064851861301</v>
      </c>
      <c r="L2224" s="11">
        <v>-0.82213821126321773</v>
      </c>
      <c r="M2224" s="11">
        <v>35</v>
      </c>
      <c r="N2224" s="11" t="s">
        <v>15129</v>
      </c>
    </row>
    <row r="2225" spans="1:14" s="11" customFormat="1" ht="32" hidden="1" x14ac:dyDescent="0.2">
      <c r="F2225" s="11" t="s">
        <v>6641</v>
      </c>
      <c r="G2225" s="11" t="s">
        <v>6642</v>
      </c>
      <c r="H2225" s="11">
        <v>0.76329331046312177</v>
      </c>
      <c r="I2225" s="11">
        <v>0.82492255194326791</v>
      </c>
      <c r="J2225" s="11">
        <v>5.1011413203915008E-2</v>
      </c>
      <c r="K2225" s="11">
        <v>0.28218422995616388</v>
      </c>
      <c r="L2225" s="11">
        <v>0.7870373667007684</v>
      </c>
      <c r="M2225" s="11">
        <v>17</v>
      </c>
      <c r="N2225" s="11" t="s">
        <v>15130</v>
      </c>
    </row>
    <row r="2226" spans="1:14" s="11" customFormat="1" ht="32" hidden="1" x14ac:dyDescent="0.2">
      <c r="F2226" s="11" t="s">
        <v>6644</v>
      </c>
      <c r="G2226" s="11" t="s">
        <v>6645</v>
      </c>
      <c r="H2226" s="11">
        <v>6.3037249283667621E-2</v>
      </c>
      <c r="I2226" s="11">
        <v>0.14846490347106669</v>
      </c>
      <c r="J2226" s="11">
        <v>0.21392785549235629</v>
      </c>
      <c r="K2226" s="11">
        <v>0.34241358719032727</v>
      </c>
      <c r="L2226" s="11">
        <v>1.358803092658019</v>
      </c>
      <c r="M2226" s="11">
        <v>77</v>
      </c>
      <c r="N2226" s="11" t="s">
        <v>15131</v>
      </c>
    </row>
    <row r="2227" spans="1:14" s="11" customFormat="1" ht="32" hidden="1" x14ac:dyDescent="0.2">
      <c r="F2227" s="11" t="s">
        <v>6647</v>
      </c>
      <c r="G2227" s="11" t="s">
        <v>6648</v>
      </c>
      <c r="H2227" s="11">
        <v>0.65529010238907848</v>
      </c>
      <c r="I2227" s="11">
        <v>0.74622645551001754</v>
      </c>
      <c r="J2227" s="11">
        <v>5.7852975703250917E-2</v>
      </c>
      <c r="K2227" s="11">
        <v>0.29564173882370809</v>
      </c>
      <c r="L2227" s="11">
        <v>0.86013465948011258</v>
      </c>
      <c r="M2227" s="11">
        <v>19</v>
      </c>
      <c r="N2227" s="11" t="s">
        <v>15132</v>
      </c>
    </row>
    <row r="2228" spans="1:14" s="11" customFormat="1" ht="80" hidden="1" x14ac:dyDescent="0.2">
      <c r="A2228" s="3"/>
      <c r="B2228" s="4" t="str">
        <f>VLOOKUP(F2228,decisions3!A:B,2,FALSE)</f>
        <v>no_redundant</v>
      </c>
      <c r="C2228" s="3" t="str">
        <f>IF(L2228&gt;0,"EC-side","iPSC-side")</f>
        <v>EC-side</v>
      </c>
      <c r="D2228" s="47"/>
      <c r="E2228" s="4" t="str">
        <f>VLOOKUP(F2228,collapsed3!A:J,10,FALSE)</f>
        <v>redundant</v>
      </c>
      <c r="F2228" s="11" t="s">
        <v>5202</v>
      </c>
      <c r="G2228" s="3" t="s">
        <v>5203</v>
      </c>
      <c r="H2228" s="11">
        <v>2.482955223310151E-3</v>
      </c>
      <c r="I2228" s="11">
        <v>1.3518344633728519E-2</v>
      </c>
      <c r="J2228" s="11">
        <v>0.43170769580334639</v>
      </c>
      <c r="K2228" s="11">
        <v>0.3369949071129702</v>
      </c>
      <c r="L2228" s="11">
        <v>1.5171791820201279</v>
      </c>
      <c r="M2228" s="11">
        <v>190</v>
      </c>
      <c r="N2228" s="11" t="s">
        <v>14658</v>
      </c>
    </row>
    <row r="2229" spans="1:14" s="11" customFormat="1" ht="32" hidden="1" x14ac:dyDescent="0.2">
      <c r="F2229" s="11" t="s">
        <v>6653</v>
      </c>
      <c r="G2229" s="11" t="s">
        <v>6654</v>
      </c>
      <c r="H2229" s="11">
        <v>6.3464837049742706E-2</v>
      </c>
      <c r="I2229" s="11">
        <v>0.14901233487020821</v>
      </c>
      <c r="J2229" s="11">
        <v>0.23439264729468609</v>
      </c>
      <c r="K2229" s="11">
        <v>0.53560882624665807</v>
      </c>
      <c r="L2229" s="11">
        <v>1.493861511170713</v>
      </c>
      <c r="M2229" s="11">
        <v>17</v>
      </c>
      <c r="N2229" s="11" t="s">
        <v>15134</v>
      </c>
    </row>
    <row r="2230" spans="1:14" s="11" customFormat="1" ht="16" hidden="1" x14ac:dyDescent="0.2">
      <c r="F2230" s="11" t="s">
        <v>6656</v>
      </c>
      <c r="G2230" s="11" t="s">
        <v>6657</v>
      </c>
      <c r="H2230" s="11">
        <v>0.49168646080760092</v>
      </c>
      <c r="I2230" s="11">
        <v>0.62193957436004055</v>
      </c>
      <c r="J2230" s="11">
        <v>8.9436683371862058E-2</v>
      </c>
      <c r="K2230" s="11">
        <v>-0.31564867991344753</v>
      </c>
      <c r="L2230" s="11">
        <v>-0.97398341473690331</v>
      </c>
      <c r="M2230" s="11">
        <v>18</v>
      </c>
      <c r="N2230" s="11" t="s">
        <v>15135</v>
      </c>
    </row>
    <row r="2231" spans="1:14" s="11" customFormat="1" ht="16" hidden="1" x14ac:dyDescent="0.2">
      <c r="F2231" s="11" t="s">
        <v>6659</v>
      </c>
      <c r="G2231" s="11" t="s">
        <v>6660</v>
      </c>
      <c r="H2231" s="11">
        <v>0.44029850746268662</v>
      </c>
      <c r="I2231" s="11">
        <v>0.58054700257292469</v>
      </c>
      <c r="J2231" s="11">
        <v>9.8549980353169073E-2</v>
      </c>
      <c r="K2231" s="11">
        <v>-0.31582142034452459</v>
      </c>
      <c r="L2231" s="11">
        <v>-1.0180864666744081</v>
      </c>
      <c r="M2231" s="11">
        <v>21</v>
      </c>
      <c r="N2231" s="11" t="s">
        <v>15136</v>
      </c>
    </row>
    <row r="2232" spans="1:14" s="11" customFormat="1" ht="112" hidden="1" x14ac:dyDescent="0.2">
      <c r="A2232" s="3"/>
      <c r="B2232" s="4" t="str">
        <f>VLOOKUP(F2232,decisions3!A:B,2,FALSE)</f>
        <v>no_redundant</v>
      </c>
      <c r="C2232" s="3" t="str">
        <f t="shared" ref="C2232:C2233" si="129">IF(L2232&gt;0,"EC-side","iPSC-side")</f>
        <v>EC-side</v>
      </c>
      <c r="D2232" s="47"/>
      <c r="E2232" s="4" t="str">
        <f>VLOOKUP(F2232,collapsed3!A:J,10,FALSE)</f>
        <v>redundant</v>
      </c>
      <c r="F2232" s="11" t="s">
        <v>7003</v>
      </c>
      <c r="G2232" s="3" t="s">
        <v>7004</v>
      </c>
      <c r="H2232" s="11">
        <v>1.8759784595290881E-4</v>
      </c>
      <c r="I2232" s="11">
        <v>1.839727627566553E-3</v>
      </c>
      <c r="J2232" s="11">
        <v>0.51884807774379182</v>
      </c>
      <c r="K2232" s="11">
        <v>0.31373182479724881</v>
      </c>
      <c r="L2232" s="11">
        <v>1.5158844219898511</v>
      </c>
      <c r="M2232" s="11">
        <v>408</v>
      </c>
      <c r="N2232" s="11" t="s">
        <v>15249</v>
      </c>
    </row>
    <row r="2233" spans="1:14" s="11" customFormat="1" ht="96" hidden="1" x14ac:dyDescent="0.2">
      <c r="A2233" s="3"/>
      <c r="B2233" s="4" t="str">
        <f>VLOOKUP(F2233,decisions3!A:B,2,FALSE)</f>
        <v>no_redundant</v>
      </c>
      <c r="C2233" s="3" t="str">
        <f t="shared" si="129"/>
        <v>EC-side</v>
      </c>
      <c r="D2233" s="47"/>
      <c r="E2233" s="4" t="str">
        <f>VLOOKUP(F2233,collapsed3!A:J,10,FALSE)</f>
        <v>redundant</v>
      </c>
      <c r="F2233" s="11" t="s">
        <v>3563</v>
      </c>
      <c r="G2233" s="3" t="s">
        <v>3564</v>
      </c>
      <c r="H2233" s="11">
        <v>7.1160020530193588E-4</v>
      </c>
      <c r="I2233" s="11">
        <v>5.1304332682475112E-3</v>
      </c>
      <c r="J2233" s="11">
        <v>0.47727081536286209</v>
      </c>
      <c r="K2233" s="11">
        <v>0.32088737537958523</v>
      </c>
      <c r="L2233" s="11">
        <v>1.5155762239890991</v>
      </c>
      <c r="M2233" s="11">
        <v>294</v>
      </c>
      <c r="N2233" s="11" t="s">
        <v>14122</v>
      </c>
    </row>
    <row r="2234" spans="1:14" s="11" customFormat="1" ht="32" hidden="1" x14ac:dyDescent="0.2">
      <c r="F2234" s="11" t="s">
        <v>6668</v>
      </c>
      <c r="G2234" s="11" t="s">
        <v>6669</v>
      </c>
      <c r="H2234" s="11">
        <v>1.5488539751008831E-2</v>
      </c>
      <c r="I2234" s="11">
        <v>5.2913777015475789E-2</v>
      </c>
      <c r="J2234" s="11">
        <v>0.38073040072279241</v>
      </c>
      <c r="K2234" s="11">
        <v>0.43385873535239128</v>
      </c>
      <c r="L2234" s="11">
        <v>1.5571410430138539</v>
      </c>
      <c r="M2234" s="11">
        <v>46</v>
      </c>
      <c r="N2234" s="11" t="s">
        <v>15139</v>
      </c>
    </row>
    <row r="2235" spans="1:14" s="11" customFormat="1" ht="128" hidden="1" x14ac:dyDescent="0.2">
      <c r="A2235" s="3"/>
      <c r="B2235" s="4" t="str">
        <f>VLOOKUP(F2235,decisions3!A:B,2,FALSE)</f>
        <v>no_redundant</v>
      </c>
      <c r="C2235" s="3" t="str">
        <f>IF(L2235&gt;0,"EC-side","iPSC-side")</f>
        <v>EC-side</v>
      </c>
      <c r="D2235" s="47"/>
      <c r="E2235" s="4" t="str">
        <f>VLOOKUP(F2235,collapsed3!A:J,10,FALSE)</f>
        <v>redundant</v>
      </c>
      <c r="F2235" s="11" t="s">
        <v>6847</v>
      </c>
      <c r="G2235" s="3" t="s">
        <v>6848</v>
      </c>
      <c r="H2235" s="11">
        <v>1.7889945803749541E-4</v>
      </c>
      <c r="I2235" s="11">
        <v>1.787029085094488E-3</v>
      </c>
      <c r="J2235" s="11">
        <v>0.51884807774379182</v>
      </c>
      <c r="K2235" s="11">
        <v>0.31338975991427959</v>
      </c>
      <c r="L2235" s="11">
        <v>1.5147017655313151</v>
      </c>
      <c r="M2235" s="11">
        <v>406</v>
      </c>
      <c r="N2235" s="11" t="s">
        <v>15197</v>
      </c>
    </row>
    <row r="2236" spans="1:14" s="11" customFormat="1" ht="32" hidden="1" x14ac:dyDescent="0.2">
      <c r="F2236" s="11" t="s">
        <v>6674</v>
      </c>
      <c r="G2236" s="11" t="s">
        <v>6675</v>
      </c>
      <c r="H2236" s="11">
        <v>0.30895522388059699</v>
      </c>
      <c r="I2236" s="11">
        <v>0.45907541455597362</v>
      </c>
      <c r="J2236" s="11">
        <v>8.9436683371862058E-2</v>
      </c>
      <c r="K2236" s="11">
        <v>0.29504603049903322</v>
      </c>
      <c r="L2236" s="11">
        <v>1.1013373371074431</v>
      </c>
      <c r="M2236" s="11">
        <v>57</v>
      </c>
      <c r="N2236" s="11" t="s">
        <v>15141</v>
      </c>
    </row>
    <row r="2237" spans="1:14" s="11" customFormat="1" ht="16" hidden="1" x14ac:dyDescent="0.2">
      <c r="F2237" s="11" t="s">
        <v>6677</v>
      </c>
      <c r="G2237" s="11" t="s">
        <v>6678</v>
      </c>
      <c r="H2237" s="11">
        <v>0.61945392491467577</v>
      </c>
      <c r="I2237" s="11">
        <v>0.72332374643236719</v>
      </c>
      <c r="J2237" s="11">
        <v>6.0509298865666673E-2</v>
      </c>
      <c r="K2237" s="11">
        <v>0.30523731965931428</v>
      </c>
      <c r="L2237" s="11">
        <v>0.8880518665950039</v>
      </c>
      <c r="M2237" s="11">
        <v>19</v>
      </c>
      <c r="N2237" s="11" t="s">
        <v>15142</v>
      </c>
    </row>
    <row r="2238" spans="1:14" s="11" customFormat="1" ht="16" hidden="1" x14ac:dyDescent="0.2">
      <c r="F2238" s="11" t="s">
        <v>6680</v>
      </c>
      <c r="G2238" s="11" t="s">
        <v>6681</v>
      </c>
      <c r="H2238" s="11">
        <v>0.47</v>
      </c>
      <c r="I2238" s="11">
        <v>0.60386309992132181</v>
      </c>
      <c r="J2238" s="11">
        <v>9.4975152590559483E-2</v>
      </c>
      <c r="K2238" s="11">
        <v>-0.30006345721196498</v>
      </c>
      <c r="L2238" s="11">
        <v>-0.9771745111891198</v>
      </c>
      <c r="M2238" s="11">
        <v>22</v>
      </c>
      <c r="N2238" s="11" t="s">
        <v>15143</v>
      </c>
    </row>
    <row r="2239" spans="1:14" s="11" customFormat="1" ht="32" hidden="1" x14ac:dyDescent="0.2">
      <c r="F2239" s="11" t="s">
        <v>6683</v>
      </c>
      <c r="G2239" s="11" t="s">
        <v>6684</v>
      </c>
      <c r="H2239" s="11">
        <v>0.18935837245696399</v>
      </c>
      <c r="I2239" s="11">
        <v>0.32618377871542431</v>
      </c>
      <c r="J2239" s="11">
        <v>0.12325722638133731</v>
      </c>
      <c r="K2239" s="11">
        <v>0.36206877811934562</v>
      </c>
      <c r="L2239" s="11">
        <v>1.2309110100963669</v>
      </c>
      <c r="M2239" s="11">
        <v>35</v>
      </c>
      <c r="N2239" s="11" t="s">
        <v>15144</v>
      </c>
    </row>
    <row r="2240" spans="1:14" s="11" customFormat="1" ht="48" hidden="1" x14ac:dyDescent="0.2">
      <c r="A2240" s="3"/>
      <c r="B2240" s="4" t="str">
        <f>VLOOKUP(F2240,decisions3!A:B,2,FALSE)</f>
        <v>no_biology</v>
      </c>
      <c r="C2240" s="3" t="str">
        <f>IF(L2240&gt;0,"EC-side","iPSC-side")</f>
        <v>EC-side</v>
      </c>
      <c r="D2240" s="47"/>
      <c r="E2240" s="4" t="str">
        <f>VLOOKUP(F2240,collapsed3!A:J,10,FALSE)</f>
        <v>redundant</v>
      </c>
      <c r="F2240" s="11" t="s">
        <v>9066</v>
      </c>
      <c r="G2240" s="3" t="s">
        <v>9067</v>
      </c>
      <c r="H2240" s="11">
        <v>8.9871627633470053E-3</v>
      </c>
      <c r="I2240" s="11">
        <v>3.5321388189038891E-2</v>
      </c>
      <c r="J2240" s="11">
        <v>0.38073040072279241</v>
      </c>
      <c r="K2240" s="11">
        <v>0.36060759312009433</v>
      </c>
      <c r="L2240" s="11">
        <v>1.508936575645883</v>
      </c>
      <c r="M2240" s="11">
        <v>110</v>
      </c>
      <c r="N2240" s="11" t="s">
        <v>15928</v>
      </c>
    </row>
    <row r="2241" spans="1:14" s="11" customFormat="1" ht="32" hidden="1" x14ac:dyDescent="0.2">
      <c r="F2241" s="11" t="s">
        <v>6688</v>
      </c>
      <c r="G2241" s="11" t="s">
        <v>6689</v>
      </c>
      <c r="H2241" s="11">
        <v>0.66126418152350086</v>
      </c>
      <c r="I2241" s="11">
        <v>0.75171904519866117</v>
      </c>
      <c r="J2241" s="11">
        <v>5.5021111716311653E-2</v>
      </c>
      <c r="K2241" s="11">
        <v>0.2749734792312411</v>
      </c>
      <c r="L2241" s="11">
        <v>0.86892327706355499</v>
      </c>
      <c r="M2241" s="11">
        <v>27</v>
      </c>
      <c r="N2241" s="11" t="s">
        <v>15146</v>
      </c>
    </row>
    <row r="2242" spans="1:14" s="11" customFormat="1" ht="32" hidden="1" x14ac:dyDescent="0.2">
      <c r="F2242" s="11" t="s">
        <v>6691</v>
      </c>
      <c r="G2242" s="11" t="s">
        <v>6692</v>
      </c>
      <c r="H2242" s="11">
        <v>0.46540880503144649</v>
      </c>
      <c r="I2242" s="11">
        <v>0.60085950413223144</v>
      </c>
      <c r="J2242" s="11">
        <v>7.0450085065841925E-2</v>
      </c>
      <c r="K2242" s="11">
        <v>0.28806996397786722</v>
      </c>
      <c r="L2242" s="11">
        <v>1.000486332083574</v>
      </c>
      <c r="M2242" s="11">
        <v>41</v>
      </c>
      <c r="N2242" s="11" t="s">
        <v>15147</v>
      </c>
    </row>
    <row r="2243" spans="1:14" s="11" customFormat="1" ht="16" hidden="1" x14ac:dyDescent="0.2">
      <c r="F2243" s="11" t="s">
        <v>6694</v>
      </c>
      <c r="G2243" s="11" t="s">
        <v>6695</v>
      </c>
      <c r="H2243" s="11">
        <v>3.8227999225939308E-2</v>
      </c>
      <c r="I2243" s="11">
        <v>0.10455211411687459</v>
      </c>
      <c r="J2243" s="11">
        <v>0.3217759180753611</v>
      </c>
      <c r="K2243" s="11">
        <v>0.52271032475312462</v>
      </c>
      <c r="L2243" s="11">
        <v>1.5207638440266591</v>
      </c>
      <c r="M2243" s="11">
        <v>19</v>
      </c>
      <c r="N2243" s="11" t="s">
        <v>14157</v>
      </c>
    </row>
    <row r="2244" spans="1:14" s="11" customFormat="1" ht="32" hidden="1" x14ac:dyDescent="0.2">
      <c r="F2244" s="11" t="s">
        <v>6697</v>
      </c>
      <c r="G2244" s="11" t="s">
        <v>6698</v>
      </c>
      <c r="H2244" s="11">
        <v>6.4062499999999994E-2</v>
      </c>
      <c r="I2244" s="11">
        <v>0.1498768803724928</v>
      </c>
      <c r="J2244" s="11">
        <v>0.2220560461452484</v>
      </c>
      <c r="K2244" s="11">
        <v>0.39474926670032029</v>
      </c>
      <c r="L2244" s="11">
        <v>1.383843860673228</v>
      </c>
      <c r="M2244" s="11">
        <v>42</v>
      </c>
      <c r="N2244" s="11" t="s">
        <v>15148</v>
      </c>
    </row>
    <row r="2245" spans="1:14" s="11" customFormat="1" ht="64" hidden="1" x14ac:dyDescent="0.2">
      <c r="A2245" s="3"/>
      <c r="B2245" s="4" t="str">
        <f>VLOOKUP(F2245,decisions3!A:B,2,FALSE)</f>
        <v>no_biology</v>
      </c>
      <c r="C2245" s="3" t="str">
        <f>IF(L2245&gt;0,"EC-side","iPSC-side")</f>
        <v>EC-side</v>
      </c>
      <c r="D2245" s="47"/>
      <c r="E2245" s="4" t="str">
        <f>VLOOKUP(F2245,collapsed3!A:J,10,FALSE)</f>
        <v>redundant</v>
      </c>
      <c r="F2245" s="11" t="s">
        <v>8649</v>
      </c>
      <c r="G2245" s="3" t="s">
        <v>8650</v>
      </c>
      <c r="H2245" s="11">
        <v>8.5168251460801484E-3</v>
      </c>
      <c r="I2245" s="11">
        <v>3.4004829984227103E-2</v>
      </c>
      <c r="J2245" s="11">
        <v>0.38073040072279241</v>
      </c>
      <c r="K2245" s="11">
        <v>0.34778810583955538</v>
      </c>
      <c r="L2245" s="11">
        <v>1.5082070656424831</v>
      </c>
      <c r="M2245" s="11">
        <v>142</v>
      </c>
      <c r="N2245" s="11" t="s">
        <v>15792</v>
      </c>
    </row>
    <row r="2246" spans="1:14" s="11" customFormat="1" ht="32" hidden="1" x14ac:dyDescent="0.2">
      <c r="F2246" s="11" t="s">
        <v>6703</v>
      </c>
      <c r="G2246" s="11" t="s">
        <v>6704</v>
      </c>
      <c r="H2246" s="11">
        <v>0.33962264150943389</v>
      </c>
      <c r="I2246" s="11">
        <v>0.49036584755517743</v>
      </c>
      <c r="J2246" s="11">
        <v>9.1968614000042664E-2</v>
      </c>
      <c r="K2246" s="11">
        <v>0.39890601006805793</v>
      </c>
      <c r="L2246" s="11">
        <v>1.112584979585308</v>
      </c>
      <c r="M2246" s="11">
        <v>17</v>
      </c>
      <c r="N2246" s="11" t="s">
        <v>15150</v>
      </c>
    </row>
    <row r="2247" spans="1:14" s="11" customFormat="1" ht="16" hidden="1" x14ac:dyDescent="0.2">
      <c r="F2247" s="11" t="s">
        <v>6706</v>
      </c>
      <c r="G2247" s="11" t="s">
        <v>6707</v>
      </c>
      <c r="H2247" s="11">
        <v>5.2810902896081771E-2</v>
      </c>
      <c r="I2247" s="11">
        <v>0.1315640037060283</v>
      </c>
      <c r="J2247" s="11">
        <v>0.25720646646883821</v>
      </c>
      <c r="K2247" s="11">
        <v>0.5485563926978192</v>
      </c>
      <c r="L2247" s="11">
        <v>1.516354472736468</v>
      </c>
      <c r="M2247" s="11">
        <v>16</v>
      </c>
      <c r="N2247" s="11" t="s">
        <v>15151</v>
      </c>
    </row>
    <row r="2248" spans="1:14" s="11" customFormat="1" ht="16" hidden="1" x14ac:dyDescent="0.2">
      <c r="F2248" s="11" t="s">
        <v>6709</v>
      </c>
      <c r="G2248" s="11" t="s">
        <v>6710</v>
      </c>
      <c r="H2248" s="11">
        <v>0.60465116279069764</v>
      </c>
      <c r="I2248" s="11">
        <v>0.71240645659250312</v>
      </c>
      <c r="J2248" s="11">
        <v>6.0378635792040142E-2</v>
      </c>
      <c r="K2248" s="11">
        <v>0.29848807076650258</v>
      </c>
      <c r="L2248" s="11">
        <v>0.9061353588419212</v>
      </c>
      <c r="M2248" s="11">
        <v>22</v>
      </c>
      <c r="N2248" s="11" t="s">
        <v>15152</v>
      </c>
    </row>
    <row r="2249" spans="1:14" s="11" customFormat="1" ht="32" hidden="1" x14ac:dyDescent="0.2">
      <c r="F2249" s="11" t="s">
        <v>6712</v>
      </c>
      <c r="G2249" s="11" t="s">
        <v>6713</v>
      </c>
      <c r="H2249" s="11">
        <v>0.2066326530612245</v>
      </c>
      <c r="I2249" s="11">
        <v>0.34555158468917518</v>
      </c>
      <c r="J2249" s="11">
        <v>0.15419096658142431</v>
      </c>
      <c r="K2249" s="11">
        <v>-0.36581885389468349</v>
      </c>
      <c r="L2249" s="11">
        <v>-1.2069775522897119</v>
      </c>
      <c r="M2249" s="11">
        <v>23</v>
      </c>
      <c r="N2249" s="11" t="s">
        <v>15153</v>
      </c>
    </row>
    <row r="2250" spans="1:14" s="11" customFormat="1" ht="64" hidden="1" x14ac:dyDescent="0.2">
      <c r="A2250" s="3"/>
      <c r="B2250" s="4" t="str">
        <f>VLOOKUP(F2250,decisions3!A:B,2,FALSE)</f>
        <v>no_redundant</v>
      </c>
      <c r="C2250" s="3" t="str">
        <f t="shared" ref="C2250:C2251" si="130">IF(L2250&gt;0,"EC-side","iPSC-side")</f>
        <v>EC-side</v>
      </c>
      <c r="D2250" s="47"/>
      <c r="E2250" s="4" t="str">
        <f>VLOOKUP(F2250,collapsed3!A:J,10,FALSE)</f>
        <v>redundant</v>
      </c>
      <c r="F2250" s="11" t="s">
        <v>9673</v>
      </c>
      <c r="G2250" s="3" t="s">
        <v>9674</v>
      </c>
      <c r="H2250" s="11">
        <v>2.6913919454159959E-3</v>
      </c>
      <c r="I2250" s="11">
        <v>1.433502607761988E-2</v>
      </c>
      <c r="J2250" s="11">
        <v>0.43170769580334639</v>
      </c>
      <c r="K2250" s="11">
        <v>0.33166430343904302</v>
      </c>
      <c r="L2250" s="11">
        <v>1.5067469233316499</v>
      </c>
      <c r="M2250" s="11">
        <v>202</v>
      </c>
      <c r="N2250" s="11" t="s">
        <v>16131</v>
      </c>
    </row>
    <row r="2251" spans="1:14" s="11" customFormat="1" ht="144" hidden="1" x14ac:dyDescent="0.2">
      <c r="A2251" s="3"/>
      <c r="B2251" s="4" t="str">
        <f>VLOOKUP(F2251,decisions3!A:B,2,FALSE)</f>
        <v>no_redundant</v>
      </c>
      <c r="C2251" s="3" t="str">
        <f t="shared" si="130"/>
        <v>EC-side</v>
      </c>
      <c r="D2251" s="47"/>
      <c r="E2251" s="4" t="str">
        <f>VLOOKUP(F2251,collapsed3!A:J,10,FALSE)</f>
        <v>redundant</v>
      </c>
      <c r="F2251" s="11" t="s">
        <v>66</v>
      </c>
      <c r="G2251" s="3" t="s">
        <v>67</v>
      </c>
      <c r="H2251" s="11">
        <v>3.1542382168867322E-4</v>
      </c>
      <c r="I2251" s="11">
        <v>2.7109847411452802E-3</v>
      </c>
      <c r="J2251" s="11">
        <v>0.49849310876659031</v>
      </c>
      <c r="K2251" s="11">
        <v>0.3161919039756721</v>
      </c>
      <c r="L2251" s="11">
        <v>1.5046669080444861</v>
      </c>
      <c r="M2251" s="11">
        <v>341</v>
      </c>
      <c r="N2251" s="11" t="s">
        <v>12971</v>
      </c>
    </row>
    <row r="2252" spans="1:14" s="11" customFormat="1" ht="32" hidden="1" x14ac:dyDescent="0.2">
      <c r="F2252" s="11" t="s">
        <v>6721</v>
      </c>
      <c r="G2252" s="11" t="s">
        <v>6722</v>
      </c>
      <c r="H2252" s="11">
        <v>0.97553516819571862</v>
      </c>
      <c r="I2252" s="11">
        <v>0.98245385733185842</v>
      </c>
      <c r="J2252" s="11">
        <v>3.4417484021222952E-2</v>
      </c>
      <c r="K2252" s="11">
        <v>0.17210037455218499</v>
      </c>
      <c r="L2252" s="11">
        <v>0.62065964165383081</v>
      </c>
      <c r="M2252" s="11">
        <v>47</v>
      </c>
      <c r="N2252" s="11" t="s">
        <v>15156</v>
      </c>
    </row>
    <row r="2253" spans="1:14" s="11" customFormat="1" ht="32" hidden="1" x14ac:dyDescent="0.2">
      <c r="F2253" s="11" t="s">
        <v>6724</v>
      </c>
      <c r="G2253" s="11" t="s">
        <v>6725</v>
      </c>
      <c r="H2253" s="11">
        <v>0.39226519337016569</v>
      </c>
      <c r="I2253" s="11">
        <v>0.53657477317111846</v>
      </c>
      <c r="J2253" s="11">
        <v>7.253518643945886E-2</v>
      </c>
      <c r="K2253" s="11">
        <v>0.25144401250168102</v>
      </c>
      <c r="L2253" s="11">
        <v>1.0345978075983031</v>
      </c>
      <c r="M2253" s="11">
        <v>98</v>
      </c>
      <c r="N2253" s="11" t="s">
        <v>15157</v>
      </c>
    </row>
    <row r="2254" spans="1:14" s="11" customFormat="1" ht="32" hidden="1" x14ac:dyDescent="0.2">
      <c r="F2254" s="11" t="s">
        <v>6727</v>
      </c>
      <c r="G2254" s="11" t="s">
        <v>6728</v>
      </c>
      <c r="H2254" s="11">
        <v>0.36943620178041542</v>
      </c>
      <c r="I2254" s="11">
        <v>0.51918185671894868</v>
      </c>
      <c r="J2254" s="11">
        <v>7.9343496013497272E-2</v>
      </c>
      <c r="K2254" s="11">
        <v>0.28025565603672731</v>
      </c>
      <c r="L2254" s="11">
        <v>1.0546561088895441</v>
      </c>
      <c r="M2254" s="11">
        <v>59</v>
      </c>
      <c r="N2254" s="11" t="s">
        <v>15158</v>
      </c>
    </row>
    <row r="2255" spans="1:14" s="11" customFormat="1" ht="16" hidden="1" x14ac:dyDescent="0.2">
      <c r="F2255" s="11" t="s">
        <v>6730</v>
      </c>
      <c r="G2255" s="11" t="s">
        <v>6731</v>
      </c>
      <c r="H2255" s="11">
        <v>0.65251989389920428</v>
      </c>
      <c r="I2255" s="11">
        <v>0.74536670226325408</v>
      </c>
      <c r="J2255" s="11">
        <v>7.9985880149994609E-2</v>
      </c>
      <c r="K2255" s="11">
        <v>-0.24179457057065951</v>
      </c>
      <c r="L2255" s="11">
        <v>-0.88392325467030475</v>
      </c>
      <c r="M2255" s="11">
        <v>34</v>
      </c>
      <c r="N2255" s="11" t="s">
        <v>15159</v>
      </c>
    </row>
    <row r="2256" spans="1:14" s="11" customFormat="1" ht="32" hidden="1" x14ac:dyDescent="0.2">
      <c r="F2256" s="11" t="s">
        <v>6733</v>
      </c>
      <c r="G2256" s="11" t="s">
        <v>6734</v>
      </c>
      <c r="H2256" s="11">
        <v>5.3356282271944923E-2</v>
      </c>
      <c r="I2256" s="11">
        <v>0.13241764278128579</v>
      </c>
      <c r="J2256" s="11">
        <v>0.25720646646883821</v>
      </c>
      <c r="K2256" s="11">
        <v>0.52131546951837016</v>
      </c>
      <c r="L2256" s="11">
        <v>1.4734822264428951</v>
      </c>
      <c r="M2256" s="11">
        <v>18</v>
      </c>
      <c r="N2256" s="11" t="s">
        <v>15160</v>
      </c>
    </row>
    <row r="2257" spans="1:14" s="11" customFormat="1" ht="32" hidden="1" x14ac:dyDescent="0.2">
      <c r="F2257" s="11" t="s">
        <v>6736</v>
      </c>
      <c r="G2257" s="11" t="s">
        <v>6737</v>
      </c>
      <c r="H2257" s="11">
        <v>6.3049853372434017E-2</v>
      </c>
      <c r="I2257" s="11">
        <v>0.14846490347106669</v>
      </c>
      <c r="J2257" s="11">
        <v>0.21654283673534819</v>
      </c>
      <c r="K2257" s="11">
        <v>0.34487363951179528</v>
      </c>
      <c r="L2257" s="11">
        <v>1.3469365442156489</v>
      </c>
      <c r="M2257" s="11">
        <v>73</v>
      </c>
      <c r="N2257" s="11" t="s">
        <v>15161</v>
      </c>
    </row>
    <row r="2258" spans="1:14" s="11" customFormat="1" ht="32" hidden="1" x14ac:dyDescent="0.2">
      <c r="A2258" s="3"/>
      <c r="B2258" s="4" t="str">
        <f>VLOOKUP(F2258,decisions3!A:B,2,FALSE)</f>
        <v>no_biology</v>
      </c>
      <c r="C2258" s="3" t="str">
        <f>IF(L2258&gt;0,"EC-side","iPSC-side")</f>
        <v>EC-side</v>
      </c>
      <c r="D2258" s="47"/>
      <c r="E2258" s="4" t="str">
        <f>VLOOKUP(F2258,collapsed3!A:J,10,FALSE)</f>
        <v>redundant</v>
      </c>
      <c r="F2258" s="11" t="s">
        <v>7959</v>
      </c>
      <c r="G2258" s="3" t="s">
        <v>7960</v>
      </c>
      <c r="H2258" s="11">
        <v>1.038762778509E-2</v>
      </c>
      <c r="I2258" s="11">
        <v>3.9220800400120159E-2</v>
      </c>
      <c r="J2258" s="11">
        <v>0.38073040072279241</v>
      </c>
      <c r="K2258" s="11">
        <v>0.36862202550906931</v>
      </c>
      <c r="L2258" s="11">
        <v>1.4951831491800589</v>
      </c>
      <c r="M2258" s="11">
        <v>88</v>
      </c>
      <c r="N2258" s="11" t="s">
        <v>15561</v>
      </c>
    </row>
    <row r="2259" spans="1:14" s="11" customFormat="1" ht="32" hidden="1" x14ac:dyDescent="0.2">
      <c r="F2259" s="11" t="s">
        <v>6742</v>
      </c>
      <c r="G2259" s="11" t="s">
        <v>6743</v>
      </c>
      <c r="H2259" s="11">
        <v>0.28872180451127821</v>
      </c>
      <c r="I2259" s="11">
        <v>0.43696265687388081</v>
      </c>
      <c r="J2259" s="11">
        <v>9.3746542249171866E-2</v>
      </c>
      <c r="K2259" s="11">
        <v>0.29898555090962381</v>
      </c>
      <c r="L2259" s="11">
        <v>1.109423286815546</v>
      </c>
      <c r="M2259" s="11">
        <v>55</v>
      </c>
      <c r="N2259" s="11" t="s">
        <v>15162</v>
      </c>
    </row>
    <row r="2260" spans="1:14" s="11" customFormat="1" ht="64" hidden="1" x14ac:dyDescent="0.2">
      <c r="A2260" s="3"/>
      <c r="B2260" s="4" t="str">
        <f>VLOOKUP(F2260,decisions3!A:B,2,FALSE)</f>
        <v>no_biology</v>
      </c>
      <c r="C2260" s="3" t="str">
        <f t="shared" ref="C2260:C2261" si="131">IF(L2260&gt;0,"EC-side","iPSC-side")</f>
        <v>EC-side</v>
      </c>
      <c r="D2260" s="47"/>
      <c r="E2260" s="4" t="str">
        <f>VLOOKUP(F2260,collapsed3!A:J,10,FALSE)</f>
        <v>main</v>
      </c>
      <c r="F2260" s="11" t="s">
        <v>2788</v>
      </c>
      <c r="G2260" s="3" t="s">
        <v>2789</v>
      </c>
      <c r="H2260" s="11">
        <v>2.9674257364837912E-3</v>
      </c>
      <c r="I2260" s="11">
        <v>1.5334829834424151E-2</v>
      </c>
      <c r="J2260" s="11">
        <v>0.43170769580334639</v>
      </c>
      <c r="K2260" s="11">
        <v>0.32902256864247759</v>
      </c>
      <c r="L2260" s="11">
        <v>1.494745554068482</v>
      </c>
      <c r="M2260" s="11">
        <v>202</v>
      </c>
      <c r="N2260" s="11" t="s">
        <v>13867</v>
      </c>
    </row>
    <row r="2261" spans="1:14" s="11" customFormat="1" ht="64" hidden="1" x14ac:dyDescent="0.2">
      <c r="A2261" s="3"/>
      <c r="B2261" s="4" t="str">
        <f>VLOOKUP(F2261,decisions3!A:B,2,FALSE)</f>
        <v>no_biology</v>
      </c>
      <c r="C2261" s="3" t="str">
        <f t="shared" si="131"/>
        <v>EC-side</v>
      </c>
      <c r="D2261" s="47"/>
      <c r="E2261" s="4" t="str">
        <f>VLOOKUP(F2261,collapsed3!A:J,10,FALSE)</f>
        <v>redundant</v>
      </c>
      <c r="F2261" s="11" t="s">
        <v>7450</v>
      </c>
      <c r="G2261" s="3" t="s">
        <v>7451</v>
      </c>
      <c r="H2261" s="11">
        <v>3.6455783579720309E-3</v>
      </c>
      <c r="I2261" s="11">
        <v>1.801279715149267E-2</v>
      </c>
      <c r="J2261" s="11">
        <v>0.43170769580334639</v>
      </c>
      <c r="K2261" s="11">
        <v>0.33805539115755862</v>
      </c>
      <c r="L2261" s="11">
        <v>1.4942318534464689</v>
      </c>
      <c r="M2261" s="11">
        <v>167</v>
      </c>
      <c r="N2261" s="11" t="s">
        <v>15396</v>
      </c>
    </row>
    <row r="2262" spans="1:14" s="11" customFormat="1" ht="32" hidden="1" x14ac:dyDescent="0.2">
      <c r="F2262" s="11" t="s">
        <v>6751</v>
      </c>
      <c r="G2262" s="11" t="s">
        <v>6752</v>
      </c>
      <c r="H2262" s="11">
        <v>0.1343065693430657</v>
      </c>
      <c r="I2262" s="11">
        <v>0.2565176932599138</v>
      </c>
      <c r="J2262" s="11">
        <v>0.14375898903927539</v>
      </c>
      <c r="K2262" s="11">
        <v>0.32010242668406308</v>
      </c>
      <c r="L2262" s="11">
        <v>1.247230298223756</v>
      </c>
      <c r="M2262" s="11">
        <v>72</v>
      </c>
      <c r="N2262" s="11" t="s">
        <v>15165</v>
      </c>
    </row>
    <row r="2263" spans="1:14" s="11" customFormat="1" ht="64" hidden="1" x14ac:dyDescent="0.2">
      <c r="A2263" s="3"/>
      <c r="B2263" s="4" t="str">
        <f>VLOOKUP(F2263,decisions3!A:B,2,FALSE)</f>
        <v>no_redundant</v>
      </c>
      <c r="C2263" s="3" t="str">
        <f>IF(L2263&gt;0,"EC-side","iPSC-side")</f>
        <v>EC-side</v>
      </c>
      <c r="D2263" s="47"/>
      <c r="E2263" s="4" t="str">
        <f>VLOOKUP(F2263,collapsed3!A:J,10,FALSE)</f>
        <v>redundant</v>
      </c>
      <c r="F2263" s="11" t="s">
        <v>7992</v>
      </c>
      <c r="G2263" s="3" t="s">
        <v>7993</v>
      </c>
      <c r="H2263" s="11">
        <v>7.4137670499300461E-3</v>
      </c>
      <c r="I2263" s="11">
        <v>3.1038585404778201E-2</v>
      </c>
      <c r="J2263" s="11">
        <v>0.40701791892395389</v>
      </c>
      <c r="K2263" s="11">
        <v>0.34841307559994572</v>
      </c>
      <c r="L2263" s="11">
        <v>1.493924725394955</v>
      </c>
      <c r="M2263" s="11">
        <v>132</v>
      </c>
      <c r="N2263" s="11" t="s">
        <v>15572</v>
      </c>
    </row>
    <row r="2264" spans="1:14" s="11" customFormat="1" ht="16" hidden="1" x14ac:dyDescent="0.2">
      <c r="F2264" s="11" t="s">
        <v>6757</v>
      </c>
      <c r="G2264" s="11" t="s">
        <v>6758</v>
      </c>
      <c r="H2264" s="11">
        <v>0.44198895027624308</v>
      </c>
      <c r="I2264" s="11">
        <v>0.58183632067803703</v>
      </c>
      <c r="J2264" s="11">
        <v>0.10473282158065091</v>
      </c>
      <c r="K2264" s="11">
        <v>-0.2575902885749331</v>
      </c>
      <c r="L2264" s="11">
        <v>-0.99929591209853585</v>
      </c>
      <c r="M2264" s="11">
        <v>42</v>
      </c>
      <c r="N2264" s="11" t="s">
        <v>15167</v>
      </c>
    </row>
    <row r="2265" spans="1:14" s="11" customFormat="1" ht="16" hidden="1" x14ac:dyDescent="0.2">
      <c r="F2265" s="11" t="s">
        <v>6760</v>
      </c>
      <c r="G2265" s="11" t="s">
        <v>6761</v>
      </c>
      <c r="H2265" s="11">
        <v>0.89090909090909087</v>
      </c>
      <c r="I2265" s="11">
        <v>0.92062313938302565</v>
      </c>
      <c r="J2265" s="11">
        <v>6.321911708594577E-2</v>
      </c>
      <c r="K2265" s="11">
        <v>-0.1972386164066055</v>
      </c>
      <c r="L2265" s="11">
        <v>-0.68674479574338021</v>
      </c>
      <c r="M2265" s="11">
        <v>27</v>
      </c>
      <c r="N2265" s="11" t="s">
        <v>15168</v>
      </c>
    </row>
    <row r="2266" spans="1:14" s="11" customFormat="1" ht="32" hidden="1" x14ac:dyDescent="0.2">
      <c r="F2266" s="11" t="s">
        <v>6763</v>
      </c>
      <c r="G2266" s="11" t="s">
        <v>6764</v>
      </c>
      <c r="H2266" s="11">
        <v>0.89671361502347413</v>
      </c>
      <c r="I2266" s="11">
        <v>0.92445286195286192</v>
      </c>
      <c r="J2266" s="11">
        <v>5.8098357687320641E-2</v>
      </c>
      <c r="K2266" s="11">
        <v>-0.2322066847721207</v>
      </c>
      <c r="L2266" s="11">
        <v>-0.67121784261406414</v>
      </c>
      <c r="M2266" s="11">
        <v>15</v>
      </c>
      <c r="N2266" s="11" t="s">
        <v>15169</v>
      </c>
    </row>
    <row r="2267" spans="1:14" s="11" customFormat="1" ht="32" hidden="1" x14ac:dyDescent="0.2">
      <c r="F2267" s="11" t="s">
        <v>6766</v>
      </c>
      <c r="G2267" s="11" t="s">
        <v>6767</v>
      </c>
      <c r="H2267" s="11">
        <v>0.25072046109510088</v>
      </c>
      <c r="I2267" s="11">
        <v>0.39864361293660222</v>
      </c>
      <c r="J2267" s="11">
        <v>9.9579120049590422E-2</v>
      </c>
      <c r="K2267" s="11">
        <v>0.2878858322457391</v>
      </c>
      <c r="L2267" s="11">
        <v>1.13937006104209</v>
      </c>
      <c r="M2267" s="11">
        <v>76</v>
      </c>
      <c r="N2267" s="11" t="s">
        <v>15170</v>
      </c>
    </row>
    <row r="2268" spans="1:14" s="11" customFormat="1" ht="16" hidden="1" x14ac:dyDescent="0.2">
      <c r="F2268" s="11" t="s">
        <v>6769</v>
      </c>
      <c r="G2268" s="11" t="s">
        <v>6770</v>
      </c>
      <c r="H2268" s="11">
        <v>0.54086538461538458</v>
      </c>
      <c r="I2268" s="11">
        <v>0.65985950515976621</v>
      </c>
      <c r="J2268" s="11">
        <v>8.4798510281912404E-2</v>
      </c>
      <c r="K2268" s="11">
        <v>-0.30107498821660977</v>
      </c>
      <c r="L2268" s="11">
        <v>-0.93516141421583199</v>
      </c>
      <c r="M2268" s="11">
        <v>19</v>
      </c>
      <c r="N2268" s="11" t="s">
        <v>15171</v>
      </c>
    </row>
    <row r="2269" spans="1:14" s="11" customFormat="1" ht="16" hidden="1" x14ac:dyDescent="0.2">
      <c r="F2269" s="11" t="s">
        <v>6772</v>
      </c>
      <c r="G2269" s="11" t="s">
        <v>6773</v>
      </c>
      <c r="H2269" s="11">
        <v>0.7330016583747927</v>
      </c>
      <c r="I2269" s="11">
        <v>0.80470030798389003</v>
      </c>
      <c r="J2269" s="11">
        <v>5.132233304211431E-2</v>
      </c>
      <c r="K2269" s="11">
        <v>0.26251793704392817</v>
      </c>
      <c r="L2269" s="11">
        <v>0.81794656336969429</v>
      </c>
      <c r="M2269" s="11">
        <v>26</v>
      </c>
      <c r="N2269" s="11" t="s">
        <v>15172</v>
      </c>
    </row>
    <row r="2270" spans="1:14" s="11" customFormat="1" ht="16" hidden="1" x14ac:dyDescent="0.2">
      <c r="F2270" s="11" t="s">
        <v>6775</v>
      </c>
      <c r="G2270" s="11" t="s">
        <v>6776</v>
      </c>
      <c r="H2270" s="11">
        <v>0.28661417322834648</v>
      </c>
      <c r="I2270" s="11">
        <v>0.43524754204205229</v>
      </c>
      <c r="J2270" s="11">
        <v>9.6887770327543962E-2</v>
      </c>
      <c r="K2270" s="11">
        <v>0.33268753106475302</v>
      </c>
      <c r="L2270" s="11">
        <v>1.1316703131674299</v>
      </c>
      <c r="M2270" s="11">
        <v>36</v>
      </c>
      <c r="N2270" s="11" t="s">
        <v>15173</v>
      </c>
    </row>
    <row r="2271" spans="1:14" s="11" customFormat="1" ht="32" hidden="1" x14ac:dyDescent="0.2">
      <c r="F2271" s="11" t="s">
        <v>6778</v>
      </c>
      <c r="G2271" s="11" t="s">
        <v>6779</v>
      </c>
      <c r="H2271" s="11">
        <v>0.52012882447665054</v>
      </c>
      <c r="I2271" s="11">
        <v>0.64273202449517242</v>
      </c>
      <c r="J2271" s="11">
        <v>6.6132620475843992E-2</v>
      </c>
      <c r="K2271" s="11">
        <v>0.30447617912102781</v>
      </c>
      <c r="L2271" s="11">
        <v>0.96987767621327581</v>
      </c>
      <c r="M2271" s="11">
        <v>28</v>
      </c>
      <c r="N2271" s="11" t="s">
        <v>15174</v>
      </c>
    </row>
    <row r="2272" spans="1:14" s="11" customFormat="1" ht="32" hidden="1" x14ac:dyDescent="0.2">
      <c r="F2272" s="11" t="s">
        <v>6781</v>
      </c>
      <c r="G2272" s="11" t="s">
        <v>6782</v>
      </c>
      <c r="H2272" s="11">
        <v>0.70886075949367089</v>
      </c>
      <c r="I2272" s="11">
        <v>0.787462326702833</v>
      </c>
      <c r="J2272" s="11">
        <v>7.325586558284547E-2</v>
      </c>
      <c r="K2272" s="11">
        <v>-0.2459704994866086</v>
      </c>
      <c r="L2272" s="11">
        <v>-0.83147044271262893</v>
      </c>
      <c r="M2272" s="11">
        <v>25</v>
      </c>
      <c r="N2272" s="11" t="s">
        <v>15175</v>
      </c>
    </row>
    <row r="2273" spans="1:14" s="11" customFormat="1" ht="16" hidden="1" x14ac:dyDescent="0.2">
      <c r="F2273" s="11" t="s">
        <v>6784</v>
      </c>
      <c r="G2273" s="11" t="s">
        <v>6785</v>
      </c>
      <c r="H2273" s="11">
        <v>0.105</v>
      </c>
      <c r="I2273" s="11">
        <v>0.2155436832181018</v>
      </c>
      <c r="J2273" s="11">
        <v>0.17669426893849799</v>
      </c>
      <c r="K2273" s="11">
        <v>0.46071900449979297</v>
      </c>
      <c r="L2273" s="11">
        <v>1.373479657982027</v>
      </c>
      <c r="M2273" s="11">
        <v>21</v>
      </c>
      <c r="N2273" s="11" t="s">
        <v>15176</v>
      </c>
    </row>
    <row r="2274" spans="1:14" s="11" customFormat="1" ht="32" hidden="1" x14ac:dyDescent="0.2">
      <c r="F2274" s="11" t="s">
        <v>6787</v>
      </c>
      <c r="G2274" s="11" t="s">
        <v>6788</v>
      </c>
      <c r="H2274" s="11">
        <v>1.7708189270882819E-2</v>
      </c>
      <c r="I2274" s="11">
        <v>5.8301357014821878E-2</v>
      </c>
      <c r="J2274" s="11">
        <v>0.35248785758361922</v>
      </c>
      <c r="K2274" s="11">
        <v>0.37909681425473019</v>
      </c>
      <c r="L2274" s="11">
        <v>1.517083209584799</v>
      </c>
      <c r="M2274" s="11">
        <v>82</v>
      </c>
      <c r="N2274" s="11" t="s">
        <v>15177</v>
      </c>
    </row>
    <row r="2275" spans="1:14" s="11" customFormat="1" ht="32" hidden="1" x14ac:dyDescent="0.2">
      <c r="A2275" s="3"/>
      <c r="B2275" s="4" t="str">
        <f>VLOOKUP(F2275,decisions3!A:B,2,FALSE)</f>
        <v>no_biology</v>
      </c>
      <c r="C2275" s="3" t="str">
        <f>IF(L2275&gt;0,"EC-side","iPSC-side")</f>
        <v>EC-side</v>
      </c>
      <c r="D2275" s="47"/>
      <c r="E2275" s="4" t="str">
        <f>VLOOKUP(F2275,collapsed3!A:J,10,FALSE)</f>
        <v>redundant</v>
      </c>
      <c r="F2275" s="11" t="s">
        <v>4759</v>
      </c>
      <c r="G2275" s="3" t="s">
        <v>4760</v>
      </c>
      <c r="H2275" s="11">
        <v>1.212751063568842E-2</v>
      </c>
      <c r="I2275" s="11">
        <v>4.4156577186352693E-2</v>
      </c>
      <c r="J2275" s="11">
        <v>0.38073040072279241</v>
      </c>
      <c r="K2275" s="11">
        <v>0.37600274982266929</v>
      </c>
      <c r="L2275" s="11">
        <v>1.4930910448058741</v>
      </c>
      <c r="M2275" s="11">
        <v>78</v>
      </c>
      <c r="N2275" s="11" t="s">
        <v>14511</v>
      </c>
    </row>
    <row r="2276" spans="1:14" s="11" customFormat="1" ht="16" hidden="1" x14ac:dyDescent="0.2">
      <c r="F2276" s="11" t="s">
        <v>6793</v>
      </c>
      <c r="G2276" s="11" t="s">
        <v>6794</v>
      </c>
      <c r="H2276" s="11">
        <v>6.3732928679817905E-2</v>
      </c>
      <c r="I2276" s="11">
        <v>0.1494269526692644</v>
      </c>
      <c r="J2276" s="11">
        <v>0.21925034670375521</v>
      </c>
      <c r="K2276" s="11">
        <v>0.37420545566450453</v>
      </c>
      <c r="L2276" s="11">
        <v>1.3745719340412741</v>
      </c>
      <c r="M2276" s="11">
        <v>53</v>
      </c>
      <c r="N2276" s="11" t="s">
        <v>15179</v>
      </c>
    </row>
    <row r="2277" spans="1:14" s="11" customFormat="1" ht="32" hidden="1" x14ac:dyDescent="0.2">
      <c r="F2277" s="11" t="s">
        <v>6796</v>
      </c>
      <c r="G2277" s="11" t="s">
        <v>6797</v>
      </c>
      <c r="H2277" s="11">
        <v>0.2784184514003295</v>
      </c>
      <c r="I2277" s="11">
        <v>0.42719734660033171</v>
      </c>
      <c r="J2277" s="11">
        <v>0.10135074379709889</v>
      </c>
      <c r="K2277" s="11">
        <v>0.36900672270796292</v>
      </c>
      <c r="L2277" s="11">
        <v>1.144792806669521</v>
      </c>
      <c r="M2277" s="11">
        <v>25</v>
      </c>
      <c r="N2277" s="11" t="s">
        <v>15180</v>
      </c>
    </row>
    <row r="2278" spans="1:14" s="11" customFormat="1" ht="48" hidden="1" x14ac:dyDescent="0.2">
      <c r="F2278" s="11" t="s">
        <v>6799</v>
      </c>
      <c r="G2278" s="11" t="s">
        <v>6800</v>
      </c>
      <c r="H2278" s="11">
        <v>7.0719602977667495E-2</v>
      </c>
      <c r="I2278" s="11">
        <v>0.1615176386888546</v>
      </c>
      <c r="J2278" s="11">
        <v>0.18643255843407519</v>
      </c>
      <c r="K2278" s="11">
        <v>0.27519860111451361</v>
      </c>
      <c r="L2278" s="11">
        <v>1.2517638177652499</v>
      </c>
      <c r="M2278" s="11">
        <v>208</v>
      </c>
      <c r="N2278" s="11" t="s">
        <v>15181</v>
      </c>
    </row>
    <row r="2279" spans="1:14" s="11" customFormat="1" ht="32" hidden="1" x14ac:dyDescent="0.2">
      <c r="F2279" s="11" t="s">
        <v>6802</v>
      </c>
      <c r="G2279" s="11" t="s">
        <v>6803</v>
      </c>
      <c r="H2279" s="11">
        <v>0.83959537572254339</v>
      </c>
      <c r="I2279" s="11">
        <v>0.88029486263557832</v>
      </c>
      <c r="J2279" s="11">
        <v>3.8796220830447939E-2</v>
      </c>
      <c r="K2279" s="11">
        <v>0.20184735736225459</v>
      </c>
      <c r="L2279" s="11">
        <v>0.78254096646270299</v>
      </c>
      <c r="M2279" s="11">
        <v>69</v>
      </c>
      <c r="N2279" s="11" t="s">
        <v>15182</v>
      </c>
    </row>
    <row r="2280" spans="1:14" s="11" customFormat="1" ht="32" hidden="1" x14ac:dyDescent="0.2">
      <c r="F2280" s="11" t="s">
        <v>6805</v>
      </c>
      <c r="G2280" s="11" t="s">
        <v>6806</v>
      </c>
      <c r="H2280" s="11">
        <v>0.50624999999999998</v>
      </c>
      <c r="I2280" s="11">
        <v>0.6313144329896907</v>
      </c>
      <c r="J2280" s="11">
        <v>6.5981614400873009E-2</v>
      </c>
      <c r="K2280" s="11">
        <v>0.27791279276519071</v>
      </c>
      <c r="L2280" s="11">
        <v>0.97425871182840129</v>
      </c>
      <c r="M2280" s="11">
        <v>42</v>
      </c>
      <c r="N2280" s="11" t="s">
        <v>15183</v>
      </c>
    </row>
    <row r="2281" spans="1:14" s="11" customFormat="1" ht="32" hidden="1" x14ac:dyDescent="0.2">
      <c r="F2281" s="11" t="s">
        <v>6808</v>
      </c>
      <c r="G2281" s="11" t="s">
        <v>6809</v>
      </c>
      <c r="H2281" s="11">
        <v>0.55088195386702854</v>
      </c>
      <c r="I2281" s="11">
        <v>0.66784723880093355</v>
      </c>
      <c r="J2281" s="11">
        <v>5.5249566312524923E-2</v>
      </c>
      <c r="K2281" s="11">
        <v>0.22517631759036261</v>
      </c>
      <c r="L2281" s="11">
        <v>0.95740434478079861</v>
      </c>
      <c r="M2281" s="11">
        <v>122</v>
      </c>
      <c r="N2281" s="11" t="s">
        <v>15184</v>
      </c>
    </row>
    <row r="2282" spans="1:14" s="11" customFormat="1" ht="32" hidden="1" x14ac:dyDescent="0.2">
      <c r="F2282" s="11" t="s">
        <v>6811</v>
      </c>
      <c r="G2282" s="11" t="s">
        <v>6812</v>
      </c>
      <c r="H2282" s="11">
        <v>0.54123711340206182</v>
      </c>
      <c r="I2282" s="11">
        <v>0.65985950515976621</v>
      </c>
      <c r="J2282" s="11">
        <v>8.8626113328509795E-2</v>
      </c>
      <c r="K2282" s="11">
        <v>-0.2820315661229148</v>
      </c>
      <c r="L2282" s="11">
        <v>-0.93808025733336908</v>
      </c>
      <c r="M2282" s="11">
        <v>24</v>
      </c>
      <c r="N2282" s="11" t="s">
        <v>15185</v>
      </c>
    </row>
    <row r="2283" spans="1:14" s="11" customFormat="1" ht="32" hidden="1" x14ac:dyDescent="0.2">
      <c r="F2283" s="11" t="s">
        <v>6814</v>
      </c>
      <c r="G2283" s="11" t="s">
        <v>6815</v>
      </c>
      <c r="H2283" s="11">
        <v>0.76229508196721307</v>
      </c>
      <c r="I2283" s="11">
        <v>0.82475591819463057</v>
      </c>
      <c r="J2283" s="11">
        <v>4.8995408986248143E-2</v>
      </c>
      <c r="K2283" s="11">
        <v>0.25843533637414762</v>
      </c>
      <c r="L2283" s="11">
        <v>0.78861650029479524</v>
      </c>
      <c r="M2283" s="11">
        <v>23</v>
      </c>
      <c r="N2283" s="11" t="s">
        <v>15186</v>
      </c>
    </row>
    <row r="2284" spans="1:14" s="11" customFormat="1" ht="32" hidden="1" x14ac:dyDescent="0.2">
      <c r="F2284" s="11" t="s">
        <v>6817</v>
      </c>
      <c r="G2284" s="11" t="s">
        <v>6818</v>
      </c>
      <c r="H2284" s="11">
        <v>0.2045112781954887</v>
      </c>
      <c r="I2284" s="11">
        <v>0.34304895584919731</v>
      </c>
      <c r="J2284" s="11">
        <v>0.1152400031477807</v>
      </c>
      <c r="K2284" s="11">
        <v>0.32050034428983798</v>
      </c>
      <c r="L2284" s="11">
        <v>1.17604481803371</v>
      </c>
      <c r="M2284" s="11">
        <v>52</v>
      </c>
      <c r="N2284" s="11" t="s">
        <v>15187</v>
      </c>
    </row>
    <row r="2285" spans="1:14" s="11" customFormat="1" ht="32" hidden="1" x14ac:dyDescent="0.2">
      <c r="F2285" s="11" t="s">
        <v>6820</v>
      </c>
      <c r="G2285" s="11" t="s">
        <v>6821</v>
      </c>
      <c r="H2285" s="11">
        <v>0.27377049180327873</v>
      </c>
      <c r="I2285" s="11">
        <v>0.42215978575519753</v>
      </c>
      <c r="J2285" s="11">
        <v>0.10208010766274719</v>
      </c>
      <c r="K2285" s="11">
        <v>0.37964849811091</v>
      </c>
      <c r="L2285" s="11">
        <v>1.158498965826219</v>
      </c>
      <c r="M2285" s="11">
        <v>23</v>
      </c>
      <c r="N2285" s="11" t="s">
        <v>15188</v>
      </c>
    </row>
    <row r="2286" spans="1:14" s="11" customFormat="1" ht="48" hidden="1" x14ac:dyDescent="0.2">
      <c r="F2286" s="11" t="s">
        <v>6823</v>
      </c>
      <c r="G2286" s="11" t="s">
        <v>6824</v>
      </c>
      <c r="H2286" s="11">
        <v>5.2810902896081771E-2</v>
      </c>
      <c r="I2286" s="11">
        <v>0.1315640037060283</v>
      </c>
      <c r="J2286" s="11">
        <v>0.25720646646883821</v>
      </c>
      <c r="K2286" s="11">
        <v>0.54774287740737548</v>
      </c>
      <c r="L2286" s="11">
        <v>1.514105702025335</v>
      </c>
      <c r="M2286" s="11">
        <v>16</v>
      </c>
      <c r="N2286" s="11" t="s">
        <v>15189</v>
      </c>
    </row>
    <row r="2287" spans="1:14" s="11" customFormat="1" ht="16" hidden="1" x14ac:dyDescent="0.2">
      <c r="F2287" s="11" t="s">
        <v>6826</v>
      </c>
      <c r="G2287" s="11" t="s">
        <v>6827</v>
      </c>
      <c r="H2287" s="11">
        <v>0.41680960548885082</v>
      </c>
      <c r="I2287" s="11">
        <v>0.55836758471147929</v>
      </c>
      <c r="J2287" s="11">
        <v>8.063884959506612E-2</v>
      </c>
      <c r="K2287" s="11">
        <v>0.37541888864813211</v>
      </c>
      <c r="L2287" s="11">
        <v>1.047077271388464</v>
      </c>
      <c r="M2287" s="11">
        <v>17</v>
      </c>
      <c r="N2287" s="11" t="s">
        <v>15190</v>
      </c>
    </row>
    <row r="2288" spans="1:14" s="11" customFormat="1" ht="48" hidden="1" x14ac:dyDescent="0.2">
      <c r="A2288" s="3"/>
      <c r="B2288" s="4" t="str">
        <f>VLOOKUP(F2288,decisions3!A:B,2,FALSE)</f>
        <v>no_redundant</v>
      </c>
      <c r="C2288" s="3" t="str">
        <f>IF(L2288&gt;0,"EC-side","iPSC-side")</f>
        <v>EC-side</v>
      </c>
      <c r="D2288" s="47"/>
      <c r="E2288" s="4" t="str">
        <f>VLOOKUP(F2288,collapsed3!A:J,10,FALSE)</f>
        <v>redundant</v>
      </c>
      <c r="F2288" s="11" t="s">
        <v>650</v>
      </c>
      <c r="G2288" s="3" t="s">
        <v>651</v>
      </c>
      <c r="H2288" s="11">
        <v>1.236170063202505E-2</v>
      </c>
      <c r="I2288" s="11">
        <v>4.4859238071326468E-2</v>
      </c>
      <c r="J2288" s="11">
        <v>0.38073040072279241</v>
      </c>
      <c r="K2288" s="11">
        <v>0.36794115692755841</v>
      </c>
      <c r="L2288" s="11">
        <v>1.4917027194668471</v>
      </c>
      <c r="M2288" s="11">
        <v>93</v>
      </c>
      <c r="N2288" s="11" t="s">
        <v>13164</v>
      </c>
    </row>
    <row r="2289" spans="1:14" s="11" customFormat="1" ht="128" hidden="1" x14ac:dyDescent="0.2">
      <c r="F2289" s="11" t="s">
        <v>6832</v>
      </c>
      <c r="G2289" s="11" t="s">
        <v>6833</v>
      </c>
      <c r="H2289" s="11">
        <v>0.04</v>
      </c>
      <c r="I2289" s="11">
        <v>0.1081456953642384</v>
      </c>
      <c r="J2289" s="11">
        <v>0.2450417854309962</v>
      </c>
      <c r="K2289" s="11">
        <v>0.26172839750612148</v>
      </c>
      <c r="L2289" s="11">
        <v>1.253693859860058</v>
      </c>
      <c r="M2289" s="11">
        <v>375</v>
      </c>
      <c r="N2289" s="11" t="s">
        <v>15192</v>
      </c>
    </row>
    <row r="2290" spans="1:14" s="11" customFormat="1" ht="32" hidden="1" x14ac:dyDescent="0.2">
      <c r="F2290" s="11" t="s">
        <v>6835</v>
      </c>
      <c r="G2290" s="11" t="s">
        <v>6836</v>
      </c>
      <c r="H2290" s="11">
        <v>7.5590551181102361E-2</v>
      </c>
      <c r="I2290" s="11">
        <v>0.16874828445487369</v>
      </c>
      <c r="J2290" s="11">
        <v>0.20429475651688611</v>
      </c>
      <c r="K2290" s="11">
        <v>0.39454914099970251</v>
      </c>
      <c r="L2290" s="11">
        <v>1.3647943989845439</v>
      </c>
      <c r="M2290" s="11">
        <v>40</v>
      </c>
      <c r="N2290" s="11" t="s">
        <v>15193</v>
      </c>
    </row>
    <row r="2291" spans="1:14" s="11" customFormat="1" ht="32" hidden="1" x14ac:dyDescent="0.2">
      <c r="F2291" s="11" t="s">
        <v>6838</v>
      </c>
      <c r="G2291" s="11" t="s">
        <v>6839</v>
      </c>
      <c r="H2291" s="11">
        <v>0.1104</v>
      </c>
      <c r="I2291" s="11">
        <v>0.22284697156983929</v>
      </c>
      <c r="J2291" s="11">
        <v>0.16823816568963959</v>
      </c>
      <c r="K2291" s="11">
        <v>0.39618727587832853</v>
      </c>
      <c r="L2291" s="11">
        <v>1.3304167153204309</v>
      </c>
      <c r="M2291" s="11">
        <v>34</v>
      </c>
      <c r="N2291" s="11" t="s">
        <v>15194</v>
      </c>
    </row>
    <row r="2292" spans="1:14" s="11" customFormat="1" ht="80" hidden="1" x14ac:dyDescent="0.2">
      <c r="A2292" s="3"/>
      <c r="B2292" s="4" t="str">
        <f>VLOOKUP(F2292,decisions3!A:B,2,FALSE)</f>
        <v>no_redundant</v>
      </c>
      <c r="C2292" s="3" t="str">
        <f>IF(L2292&gt;0,"EC-side","iPSC-side")</f>
        <v>EC-side</v>
      </c>
      <c r="D2292" s="47"/>
      <c r="E2292" s="4" t="str">
        <f>VLOOKUP(F2292,collapsed3!A:J,10,FALSE)</f>
        <v>redundant</v>
      </c>
      <c r="F2292" s="11" t="s">
        <v>7860</v>
      </c>
      <c r="G2292" s="3" t="s">
        <v>7861</v>
      </c>
      <c r="H2292" s="11">
        <v>5.405995751128844E-4</v>
      </c>
      <c r="I2292" s="11">
        <v>4.1672058827671643E-3</v>
      </c>
      <c r="J2292" s="11">
        <v>0.47727081536286209</v>
      </c>
      <c r="K2292" s="11">
        <v>0.31391161006603568</v>
      </c>
      <c r="L2292" s="11">
        <v>1.490889010978709</v>
      </c>
      <c r="M2292" s="11">
        <v>330</v>
      </c>
      <c r="N2292" s="11" t="s">
        <v>15530</v>
      </c>
    </row>
    <row r="2293" spans="1:14" s="11" customFormat="1" ht="16" hidden="1" x14ac:dyDescent="0.2">
      <c r="F2293" s="11" t="s">
        <v>6844</v>
      </c>
      <c r="G2293" s="11" t="s">
        <v>6845</v>
      </c>
      <c r="H2293" s="11">
        <v>5.4365733113673813E-2</v>
      </c>
      <c r="I2293" s="11">
        <v>0.13451400329489291</v>
      </c>
      <c r="J2293" s="11">
        <v>0.2489111144347024</v>
      </c>
      <c r="K2293" s="11">
        <v>0.47698348846653599</v>
      </c>
      <c r="L2293" s="11">
        <v>1.47977593061028</v>
      </c>
      <c r="M2293" s="11">
        <v>25</v>
      </c>
      <c r="N2293" s="11" t="s">
        <v>15196</v>
      </c>
    </row>
    <row r="2294" spans="1:14" s="11" customFormat="1" ht="144" hidden="1" x14ac:dyDescent="0.2">
      <c r="A2294" s="3"/>
      <c r="B2294" s="4" t="str">
        <f>VLOOKUP(F2294,decisions3!A:B,2,FALSE)</f>
        <v>no_redundant</v>
      </c>
      <c r="C2294" s="3" t="str">
        <f>IF(L2294&gt;0,"EC-side","iPSC-side")</f>
        <v>EC-side</v>
      </c>
      <c r="D2294" s="47"/>
      <c r="E2294" s="4" t="str">
        <f>VLOOKUP(F2294,collapsed3!A:J,10,FALSE)</f>
        <v>main</v>
      </c>
      <c r="F2294" s="11" t="s">
        <v>3560</v>
      </c>
      <c r="G2294" s="3" t="s">
        <v>3561</v>
      </c>
      <c r="H2294" s="11">
        <v>2.6544495741865753E-4</v>
      </c>
      <c r="I2294" s="11">
        <v>2.3641416850299769E-3</v>
      </c>
      <c r="J2294" s="11">
        <v>0.49849310876659031</v>
      </c>
      <c r="K2294" s="11">
        <v>0.30372508589853692</v>
      </c>
      <c r="L2294" s="11">
        <v>1.490156992960072</v>
      </c>
      <c r="M2294" s="11">
        <v>495</v>
      </c>
      <c r="N2294" s="11" t="s">
        <v>14121</v>
      </c>
    </row>
    <row r="2295" spans="1:14" s="11" customFormat="1" ht="16" hidden="1" x14ac:dyDescent="0.2">
      <c r="F2295" s="11" t="s">
        <v>6850</v>
      </c>
      <c r="G2295" s="11" t="s">
        <v>6851</v>
      </c>
      <c r="H2295" s="11">
        <v>0.61518324607329844</v>
      </c>
      <c r="I2295" s="11">
        <v>0.7199030477161491</v>
      </c>
      <c r="J2295" s="11">
        <v>8.2434409152709595E-2</v>
      </c>
      <c r="K2295" s="11">
        <v>-0.24845506759387201</v>
      </c>
      <c r="L2295" s="11">
        <v>-0.90076749544150181</v>
      </c>
      <c r="M2295" s="11">
        <v>32</v>
      </c>
      <c r="N2295" s="11" t="s">
        <v>15198</v>
      </c>
    </row>
    <row r="2296" spans="1:14" s="11" customFormat="1" ht="32" hidden="1" x14ac:dyDescent="0.2">
      <c r="A2296" s="3"/>
      <c r="B2296" s="4" t="str">
        <f>VLOOKUP(F2296,decisions3!A:B,2,FALSE)</f>
        <v>no_biology</v>
      </c>
      <c r="C2296" s="3" t="str">
        <f>IF(L2296&gt;0,"EC-side","iPSC-side")</f>
        <v>EC-side</v>
      </c>
      <c r="D2296" s="47"/>
      <c r="E2296" s="4" t="str">
        <f>VLOOKUP(F2296,collapsed3!A:J,10,FALSE)</f>
        <v>redundant</v>
      </c>
      <c r="F2296" s="11" t="s">
        <v>5535</v>
      </c>
      <c r="G2296" s="3" t="s">
        <v>5536</v>
      </c>
      <c r="H2296" s="11">
        <v>1.347725258913119E-2</v>
      </c>
      <c r="I2296" s="11">
        <v>4.7740463076033052E-2</v>
      </c>
      <c r="J2296" s="11">
        <v>0.38073040072279241</v>
      </c>
      <c r="K2296" s="11">
        <v>0.36577502375032189</v>
      </c>
      <c r="L2296" s="11">
        <v>1.488126652848349</v>
      </c>
      <c r="M2296" s="11">
        <v>90</v>
      </c>
      <c r="N2296" s="11" t="s">
        <v>14766</v>
      </c>
    </row>
    <row r="2297" spans="1:14" s="11" customFormat="1" ht="16" hidden="1" x14ac:dyDescent="0.2">
      <c r="F2297" s="11" t="s">
        <v>6856</v>
      </c>
      <c r="G2297" s="11" t="s">
        <v>6857</v>
      </c>
      <c r="H2297" s="11">
        <v>0.12441314553990609</v>
      </c>
      <c r="I2297" s="11">
        <v>0.2417211976997819</v>
      </c>
      <c r="J2297" s="11">
        <v>0.1938133027253105</v>
      </c>
      <c r="K2297" s="11">
        <v>-0.45457260336662159</v>
      </c>
      <c r="L2297" s="11">
        <v>-1.313989915676345</v>
      </c>
      <c r="M2297" s="11">
        <v>15</v>
      </c>
      <c r="N2297" s="11" t="s">
        <v>15200</v>
      </c>
    </row>
    <row r="2298" spans="1:14" s="11" customFormat="1" ht="32" hidden="1" x14ac:dyDescent="0.2">
      <c r="F2298" s="11" t="s">
        <v>6859</v>
      </c>
      <c r="G2298" s="11" t="s">
        <v>6860</v>
      </c>
      <c r="H2298" s="11">
        <v>0.80722891566265065</v>
      </c>
      <c r="I2298" s="11">
        <v>0.85514422269030721</v>
      </c>
      <c r="J2298" s="11">
        <v>4.8603424725906869E-2</v>
      </c>
      <c r="K2298" s="11">
        <v>0.27062601517930029</v>
      </c>
      <c r="L2298" s="11">
        <v>0.76491615287796966</v>
      </c>
      <c r="M2298" s="11">
        <v>18</v>
      </c>
      <c r="N2298" s="11" t="s">
        <v>15201</v>
      </c>
    </row>
    <row r="2299" spans="1:14" s="11" customFormat="1" ht="32" hidden="1" x14ac:dyDescent="0.2">
      <c r="F2299" s="11" t="s">
        <v>6862</v>
      </c>
      <c r="G2299" s="11" t="s">
        <v>6863</v>
      </c>
      <c r="H2299" s="11">
        <v>0.51651651651651653</v>
      </c>
      <c r="I2299" s="11">
        <v>0.63996318017562337</v>
      </c>
      <c r="J2299" s="11">
        <v>0.1002791067541304</v>
      </c>
      <c r="K2299" s="11">
        <v>-0.2313076497104582</v>
      </c>
      <c r="L2299" s="11">
        <v>-0.97757491672729258</v>
      </c>
      <c r="M2299" s="11">
        <v>60</v>
      </c>
      <c r="N2299" s="11" t="s">
        <v>15202</v>
      </c>
    </row>
    <row r="2300" spans="1:14" s="11" customFormat="1" ht="32" hidden="1" x14ac:dyDescent="0.2">
      <c r="F2300" s="11" t="s">
        <v>6865</v>
      </c>
      <c r="G2300" s="11" t="s">
        <v>6866</v>
      </c>
      <c r="H2300" s="11">
        <v>0.61839863713798982</v>
      </c>
      <c r="I2300" s="11">
        <v>0.72260821069505354</v>
      </c>
      <c r="J2300" s="11">
        <v>6.0509298865666673E-2</v>
      </c>
      <c r="K2300" s="11">
        <v>0.31987381600075149</v>
      </c>
      <c r="L2300" s="11">
        <v>0.88421554841165562</v>
      </c>
      <c r="M2300" s="11">
        <v>16</v>
      </c>
      <c r="N2300" s="11" t="s">
        <v>15203</v>
      </c>
    </row>
    <row r="2301" spans="1:14" s="11" customFormat="1" ht="128" hidden="1" x14ac:dyDescent="0.2">
      <c r="F2301" s="11" t="s">
        <v>6868</v>
      </c>
      <c r="G2301" s="11" t="s">
        <v>6869</v>
      </c>
      <c r="H2301" s="11">
        <v>0.44444444444444442</v>
      </c>
      <c r="I2301" s="11">
        <v>0.58295403837572501</v>
      </c>
      <c r="J2301" s="11">
        <v>0.18820414630849061</v>
      </c>
      <c r="K2301" s="11">
        <v>-0.1789653109968101</v>
      </c>
      <c r="L2301" s="11">
        <v>-1.0124832452082599</v>
      </c>
      <c r="M2301" s="11">
        <v>438</v>
      </c>
      <c r="N2301" s="11" t="s">
        <v>15204</v>
      </c>
    </row>
    <row r="2302" spans="1:14" s="11" customFormat="1" ht="112" hidden="1" x14ac:dyDescent="0.2">
      <c r="A2302" s="3"/>
      <c r="B2302" s="4" t="str">
        <f>VLOOKUP(F2302,decisions3!A:B,2,FALSE)</f>
        <v>no_biology</v>
      </c>
      <c r="C2302" s="3" t="str">
        <f t="shared" ref="C2302:C2303" si="132">IF(L2302&gt;0,"EC-side","iPSC-side")</f>
        <v>EC-side</v>
      </c>
      <c r="D2302" s="47"/>
      <c r="E2302" s="4" t="str">
        <f>VLOOKUP(F2302,collapsed3!A:J,10,FALSE)</f>
        <v>main</v>
      </c>
      <c r="F2302" s="11" t="s">
        <v>2279</v>
      </c>
      <c r="G2302" s="3" t="s">
        <v>2280</v>
      </c>
      <c r="H2302" s="11">
        <v>2.4726948873392312E-4</v>
      </c>
      <c r="I2302" s="11">
        <v>2.2554399237539641E-3</v>
      </c>
      <c r="J2302" s="11">
        <v>0.49849310876659031</v>
      </c>
      <c r="K2302" s="11">
        <v>0.31115029747376299</v>
      </c>
      <c r="L2302" s="11">
        <v>1.4877699099400541</v>
      </c>
      <c r="M2302" s="11">
        <v>361</v>
      </c>
      <c r="N2302" s="11" t="s">
        <v>13699</v>
      </c>
    </row>
    <row r="2303" spans="1:14" s="11" customFormat="1" ht="128" hidden="1" x14ac:dyDescent="0.2">
      <c r="A2303" s="3"/>
      <c r="B2303" s="4" t="str">
        <f>VLOOKUP(F2303,decisions3!A:B,2,FALSE)</f>
        <v>no_redundant</v>
      </c>
      <c r="C2303" s="3" t="str">
        <f t="shared" si="132"/>
        <v>EC-side</v>
      </c>
      <c r="D2303" s="47"/>
      <c r="E2303" s="4" t="str">
        <f>VLOOKUP(F2303,collapsed3!A:J,10,FALSE)</f>
        <v>redundant</v>
      </c>
      <c r="F2303" s="11" t="s">
        <v>857</v>
      </c>
      <c r="G2303" s="3" t="s">
        <v>858</v>
      </c>
      <c r="H2303" s="11">
        <v>6.4949449128997531E-4</v>
      </c>
      <c r="I2303" s="11">
        <v>4.7992059017037542E-3</v>
      </c>
      <c r="J2303" s="11">
        <v>0.47727081536286209</v>
      </c>
      <c r="K2303" s="11">
        <v>0.31036474894481048</v>
      </c>
      <c r="L2303" s="11">
        <v>1.4870984957066751</v>
      </c>
      <c r="M2303" s="11">
        <v>372</v>
      </c>
      <c r="N2303" s="11" t="s">
        <v>13232</v>
      </c>
    </row>
    <row r="2304" spans="1:14" s="11" customFormat="1" ht="16" hidden="1" x14ac:dyDescent="0.2">
      <c r="F2304" s="11" t="s">
        <v>6877</v>
      </c>
      <c r="G2304" s="11" t="s">
        <v>6878</v>
      </c>
      <c r="H2304" s="11">
        <v>0.431924882629108</v>
      </c>
      <c r="I2304" s="11">
        <v>0.57274326701854106</v>
      </c>
      <c r="J2304" s="11">
        <v>7.3990143910134143E-2</v>
      </c>
      <c r="K2304" s="11">
        <v>0.30217778133622708</v>
      </c>
      <c r="L2304" s="11">
        <v>1.0273019396625529</v>
      </c>
      <c r="M2304" s="11">
        <v>35</v>
      </c>
      <c r="N2304" s="11" t="s">
        <v>15207</v>
      </c>
    </row>
    <row r="2305" spans="1:14" s="11" customFormat="1" ht="64" hidden="1" x14ac:dyDescent="0.2">
      <c r="A2305" s="3"/>
      <c r="B2305" s="4" t="str">
        <f>VLOOKUP(F2305,decisions3!A:B,2,FALSE)</f>
        <v>no_redundant</v>
      </c>
      <c r="C2305" s="3" t="str">
        <f>IF(L2305&gt;0,"EC-side","iPSC-side")</f>
        <v>EC-side</v>
      </c>
      <c r="D2305" s="47"/>
      <c r="E2305" s="4" t="str">
        <f>VLOOKUP(F2305,collapsed3!A:J,10,FALSE)</f>
        <v>redundant</v>
      </c>
      <c r="F2305" s="11" t="s">
        <v>5550</v>
      </c>
      <c r="G2305" s="3" t="s">
        <v>5551</v>
      </c>
      <c r="H2305" s="11">
        <v>6.6219317967356351E-3</v>
      </c>
      <c r="I2305" s="11">
        <v>2.883630566418478E-2</v>
      </c>
      <c r="J2305" s="11">
        <v>0.40701791892395389</v>
      </c>
      <c r="K2305" s="11">
        <v>0.33768326977126101</v>
      </c>
      <c r="L2305" s="11">
        <v>1.4859397508448751</v>
      </c>
      <c r="M2305" s="11">
        <v>160</v>
      </c>
      <c r="N2305" s="11" t="s">
        <v>14771</v>
      </c>
    </row>
    <row r="2306" spans="1:14" s="11" customFormat="1" ht="32" hidden="1" x14ac:dyDescent="0.2">
      <c r="F2306" s="11" t="s">
        <v>6883</v>
      </c>
      <c r="G2306" s="11" t="s">
        <v>6884</v>
      </c>
      <c r="H2306" s="11">
        <v>0.13548387096774189</v>
      </c>
      <c r="I2306" s="11">
        <v>0.25831308965595168</v>
      </c>
      <c r="J2306" s="11">
        <v>0.15114876138548369</v>
      </c>
      <c r="K2306" s="11">
        <v>0.39129699656647982</v>
      </c>
      <c r="L2306" s="11">
        <v>1.2855937263437129</v>
      </c>
      <c r="M2306" s="11">
        <v>32</v>
      </c>
      <c r="N2306" s="11" t="s">
        <v>15209</v>
      </c>
    </row>
    <row r="2307" spans="1:14" s="11" customFormat="1" ht="128" hidden="1" x14ac:dyDescent="0.2">
      <c r="A2307" s="3"/>
      <c r="B2307" s="4" t="str">
        <f>VLOOKUP(F2307,decisions3!A:B,2,FALSE)</f>
        <v>no_redundant</v>
      </c>
      <c r="C2307" s="3" t="str">
        <f>IF(L2307&gt;0,"EC-side","iPSC-side")</f>
        <v>EC-side</v>
      </c>
      <c r="D2307" s="47"/>
      <c r="E2307" s="4" t="str">
        <f>VLOOKUP(F2307,collapsed3!A:J,10,FALSE)</f>
        <v>redundant</v>
      </c>
      <c r="F2307" s="11" t="s">
        <v>2761</v>
      </c>
      <c r="G2307" s="3" t="s">
        <v>2762</v>
      </c>
      <c r="H2307" s="11">
        <v>8.5222408757407143E-4</v>
      </c>
      <c r="I2307" s="11">
        <v>6.0030964321182061E-3</v>
      </c>
      <c r="J2307" s="11">
        <v>0.47727081536286209</v>
      </c>
      <c r="K2307" s="11">
        <v>0.30695819686845038</v>
      </c>
      <c r="L2307" s="11">
        <v>1.4835442826906471</v>
      </c>
      <c r="M2307" s="11">
        <v>409</v>
      </c>
      <c r="N2307" s="11" t="s">
        <v>13858</v>
      </c>
    </row>
    <row r="2308" spans="1:14" s="11" customFormat="1" ht="32" hidden="1" x14ac:dyDescent="0.2">
      <c r="F2308" s="11" t="s">
        <v>6889</v>
      </c>
      <c r="G2308" s="11" t="s">
        <v>6890</v>
      </c>
      <c r="H2308" s="11">
        <v>2.3928733278935091E-2</v>
      </c>
      <c r="I2308" s="11">
        <v>7.2496514739333953E-2</v>
      </c>
      <c r="J2308" s="11">
        <v>0.35248785758361922</v>
      </c>
      <c r="K2308" s="11">
        <v>-0.37133731915589813</v>
      </c>
      <c r="L2308" s="11">
        <v>-1.493729776570188</v>
      </c>
      <c r="M2308" s="11">
        <v>48</v>
      </c>
      <c r="N2308" s="11" t="s">
        <v>15211</v>
      </c>
    </row>
    <row r="2309" spans="1:14" s="11" customFormat="1" ht="32" hidden="1" x14ac:dyDescent="0.2">
      <c r="F2309" s="11" t="s">
        <v>6892</v>
      </c>
      <c r="G2309" s="11" t="s">
        <v>6893</v>
      </c>
      <c r="H2309" s="11">
        <v>0.65131578947368418</v>
      </c>
      <c r="I2309" s="11">
        <v>0.74455630676270657</v>
      </c>
      <c r="J2309" s="11">
        <v>4.6137916026973667E-2</v>
      </c>
      <c r="K2309" s="11">
        <v>0.20994543756812159</v>
      </c>
      <c r="L2309" s="11">
        <v>0.91452929154793128</v>
      </c>
      <c r="M2309" s="11">
        <v>152</v>
      </c>
      <c r="N2309" s="11" t="s">
        <v>15212</v>
      </c>
    </row>
    <row r="2310" spans="1:14" s="11" customFormat="1" ht="160" hidden="1" x14ac:dyDescent="0.2">
      <c r="A2310" s="3"/>
      <c r="B2310" s="4" t="str">
        <f>VLOOKUP(F2310,decisions3!A:B,2,FALSE)</f>
        <v>no_redundant</v>
      </c>
      <c r="C2310" s="3" t="str">
        <f t="shared" ref="C2310:C2311" si="133">IF(L2310&gt;0,"EC-side","iPSC-side")</f>
        <v>EC-side</v>
      </c>
      <c r="D2310" s="47"/>
      <c r="E2310" s="4" t="str">
        <f>VLOOKUP(F2310,collapsed3!A:J,10,FALSE)</f>
        <v>redundant</v>
      </c>
      <c r="F2310" s="11" t="s">
        <v>5478</v>
      </c>
      <c r="G2310" s="3" t="s">
        <v>5479</v>
      </c>
      <c r="H2310" s="11">
        <v>2.9657738981402868E-4</v>
      </c>
      <c r="I2310" s="11">
        <v>2.5829913470203142E-3</v>
      </c>
      <c r="J2310" s="11">
        <v>0.49849310876659031</v>
      </c>
      <c r="K2310" s="11">
        <v>0.30630222556151399</v>
      </c>
      <c r="L2310" s="11">
        <v>1.4829372682670241</v>
      </c>
      <c r="M2310" s="11">
        <v>429</v>
      </c>
      <c r="N2310" s="11" t="s">
        <v>14748</v>
      </c>
    </row>
    <row r="2311" spans="1:14" s="11" customFormat="1" ht="128" hidden="1" x14ac:dyDescent="0.2">
      <c r="A2311" s="3"/>
      <c r="B2311" s="4" t="str">
        <f>VLOOKUP(F2311,decisions3!A:B,2,FALSE)</f>
        <v>no_redundant</v>
      </c>
      <c r="C2311" s="3" t="str">
        <f t="shared" si="133"/>
        <v>EC-side</v>
      </c>
      <c r="D2311" s="47"/>
      <c r="E2311" s="4" t="str">
        <f>VLOOKUP(F2311,collapsed3!A:J,10,FALSE)</f>
        <v>main</v>
      </c>
      <c r="F2311" s="11" t="s">
        <v>1868</v>
      </c>
      <c r="G2311" s="3" t="s">
        <v>1869</v>
      </c>
      <c r="H2311" s="11">
        <v>1.080825260586879E-3</v>
      </c>
      <c r="I2311" s="11">
        <v>7.2040312266872389E-3</v>
      </c>
      <c r="J2311" s="11">
        <v>0.45505986738722948</v>
      </c>
      <c r="K2311" s="11">
        <v>0.31294676206325578</v>
      </c>
      <c r="L2311" s="11">
        <v>1.4824943721469099</v>
      </c>
      <c r="M2311" s="11">
        <v>319</v>
      </c>
      <c r="N2311" s="11" t="s">
        <v>13564</v>
      </c>
    </row>
    <row r="2312" spans="1:14" s="11" customFormat="1" ht="32" hidden="1" x14ac:dyDescent="0.2">
      <c r="F2312" s="11" t="s">
        <v>6901</v>
      </c>
      <c r="G2312" s="11" t="s">
        <v>6902</v>
      </c>
      <c r="H2312" s="11">
        <v>0.83378746594005448</v>
      </c>
      <c r="I2312" s="11">
        <v>0.87504815673528857</v>
      </c>
      <c r="J2312" s="11">
        <v>3.6378305551827778E-2</v>
      </c>
      <c r="K2312" s="11">
        <v>0.19282433530089199</v>
      </c>
      <c r="L2312" s="11">
        <v>0.81978289270107918</v>
      </c>
      <c r="M2312" s="11">
        <v>126</v>
      </c>
      <c r="N2312" s="11" t="s">
        <v>15215</v>
      </c>
    </row>
    <row r="2313" spans="1:14" s="11" customFormat="1" ht="16" hidden="1" x14ac:dyDescent="0.2">
      <c r="F2313" s="11" t="s">
        <v>6904</v>
      </c>
      <c r="G2313" s="11" t="s">
        <v>6905</v>
      </c>
      <c r="H2313" s="11">
        <v>0.37859007832898173</v>
      </c>
      <c r="I2313" s="11">
        <v>0.52524705334659405</v>
      </c>
      <c r="J2313" s="11">
        <v>0.11101149245045031</v>
      </c>
      <c r="K2313" s="11">
        <v>-0.29508117365816749</v>
      </c>
      <c r="L2313" s="11">
        <v>-1.0562878644772751</v>
      </c>
      <c r="M2313" s="11">
        <v>31</v>
      </c>
      <c r="N2313" s="11" t="s">
        <v>15216</v>
      </c>
    </row>
    <row r="2314" spans="1:14" s="11" customFormat="1" ht="16" hidden="1" x14ac:dyDescent="0.2">
      <c r="F2314" s="11" t="s">
        <v>6907</v>
      </c>
      <c r="G2314" s="11" t="s">
        <v>6908</v>
      </c>
      <c r="H2314" s="11">
        <v>9.6059113300492605E-2</v>
      </c>
      <c r="I2314" s="11">
        <v>0.20393990237121751</v>
      </c>
      <c r="J2314" s="11">
        <v>0.22798720285044219</v>
      </c>
      <c r="K2314" s="11">
        <v>-0.43296261379493522</v>
      </c>
      <c r="L2314" s="11">
        <v>-1.3708709238128129</v>
      </c>
      <c r="M2314" s="11">
        <v>20</v>
      </c>
      <c r="N2314" s="11" t="s">
        <v>15217</v>
      </c>
    </row>
    <row r="2315" spans="1:14" s="11" customFormat="1" ht="64" hidden="1" x14ac:dyDescent="0.2">
      <c r="F2315" s="11" t="s">
        <v>6910</v>
      </c>
      <c r="G2315" s="11" t="s">
        <v>6911</v>
      </c>
      <c r="H2315" s="11">
        <v>9.55794504181601E-2</v>
      </c>
      <c r="I2315" s="11">
        <v>0.20322208782907519</v>
      </c>
      <c r="J2315" s="11">
        <v>0.15524196622883921</v>
      </c>
      <c r="K2315" s="11">
        <v>0.25513803133007001</v>
      </c>
      <c r="L2315" s="11">
        <v>1.2020738423871291</v>
      </c>
      <c r="M2315" s="11">
        <v>284</v>
      </c>
      <c r="N2315" s="11" t="s">
        <v>15218</v>
      </c>
    </row>
    <row r="2316" spans="1:14" s="11" customFormat="1" ht="64" hidden="1" x14ac:dyDescent="0.2">
      <c r="F2316" s="11" t="s">
        <v>6913</v>
      </c>
      <c r="G2316" s="11" t="s">
        <v>6914</v>
      </c>
      <c r="H2316" s="11">
        <v>0.10850801479654749</v>
      </c>
      <c r="I2316" s="11">
        <v>0.22025306173121451</v>
      </c>
      <c r="J2316" s="11">
        <v>0.1473312136993771</v>
      </c>
      <c r="K2316" s="11">
        <v>0.26773268450526883</v>
      </c>
      <c r="L2316" s="11">
        <v>1.218289768869693</v>
      </c>
      <c r="M2316" s="11">
        <v>203</v>
      </c>
      <c r="N2316" s="11" t="s">
        <v>15219</v>
      </c>
    </row>
    <row r="2317" spans="1:14" s="11" customFormat="1" ht="64" hidden="1" x14ac:dyDescent="0.2">
      <c r="A2317" s="3"/>
      <c r="B2317" s="4" t="str">
        <f>VLOOKUP(F2317,decisions3!A:B,2,FALSE)</f>
        <v>no_biology</v>
      </c>
      <c r="C2317" s="3" t="str">
        <f t="shared" ref="C2317:C2320" si="134">IF(L2317&gt;0,"EC-side","iPSC-side")</f>
        <v>EC-side</v>
      </c>
      <c r="D2317" s="47"/>
      <c r="E2317" s="4" t="str">
        <f>VLOOKUP(F2317,collapsed3!A:J,10,FALSE)</f>
        <v>redundant</v>
      </c>
      <c r="F2317" s="11" t="s">
        <v>284</v>
      </c>
      <c r="G2317" s="3" t="s">
        <v>285</v>
      </c>
      <c r="H2317" s="11">
        <v>1.0801702753168191E-2</v>
      </c>
      <c r="I2317" s="11">
        <v>4.0318127076396933E-2</v>
      </c>
      <c r="J2317" s="11">
        <v>0.38073040072279241</v>
      </c>
      <c r="K2317" s="11">
        <v>0.34786154551817983</v>
      </c>
      <c r="L2317" s="11">
        <v>1.479624520607552</v>
      </c>
      <c r="M2317" s="11">
        <v>120</v>
      </c>
      <c r="N2317" s="11" t="s">
        <v>13044</v>
      </c>
    </row>
    <row r="2318" spans="1:14" s="11" customFormat="1" ht="48" hidden="1" x14ac:dyDescent="0.2">
      <c r="A2318" s="3"/>
      <c r="B2318" s="4" t="str">
        <f>VLOOKUP(F2318,decisions3!A:B,2,FALSE)</f>
        <v>no_redundant</v>
      </c>
      <c r="C2318" s="3" t="str">
        <f t="shared" si="134"/>
        <v>EC-side</v>
      </c>
      <c r="D2318" s="47"/>
      <c r="E2318" s="4" t="str">
        <f>VLOOKUP(F2318,collapsed3!A:J,10,FALSE)</f>
        <v>redundant</v>
      </c>
      <c r="F2318" s="11" t="s">
        <v>4092</v>
      </c>
      <c r="G2318" s="3" t="s">
        <v>4093</v>
      </c>
      <c r="H2318" s="11">
        <v>1.164554059998664E-2</v>
      </c>
      <c r="I2318" s="11">
        <v>4.268724534181411E-2</v>
      </c>
      <c r="J2318" s="11">
        <v>0.38073040072279241</v>
      </c>
      <c r="K2318" s="11">
        <v>0.36443767934640953</v>
      </c>
      <c r="L2318" s="11">
        <v>1.478210848449778</v>
      </c>
      <c r="M2318" s="11">
        <v>88</v>
      </c>
      <c r="N2318" s="11" t="s">
        <v>14297</v>
      </c>
    </row>
    <row r="2319" spans="1:14" s="11" customFormat="1" ht="160" hidden="1" x14ac:dyDescent="0.2">
      <c r="A2319" s="3"/>
      <c r="B2319" s="4" t="str">
        <f>VLOOKUP(F2319,decisions3!A:B,2,FALSE)</f>
        <v>no_redundant</v>
      </c>
      <c r="C2319" s="3" t="str">
        <f t="shared" si="134"/>
        <v>EC-side</v>
      </c>
      <c r="D2319" s="47"/>
      <c r="E2319" s="4" t="str">
        <f>VLOOKUP(F2319,collapsed3!A:J,10,FALSE)</f>
        <v>redundant</v>
      </c>
      <c r="F2319" s="11" t="s">
        <v>2872</v>
      </c>
      <c r="G2319" s="3" t="s">
        <v>2873</v>
      </c>
      <c r="H2319" s="11">
        <v>2.6029084992878652E-4</v>
      </c>
      <c r="I2319" s="11">
        <v>2.3354668018335618E-3</v>
      </c>
      <c r="J2319" s="11">
        <v>0.49849310876659031</v>
      </c>
      <c r="K2319" s="11">
        <v>0.30117198037281873</v>
      </c>
      <c r="L2319" s="11">
        <v>1.477527626660047</v>
      </c>
      <c r="M2319" s="11">
        <v>490</v>
      </c>
      <c r="N2319" s="11" t="s">
        <v>13894</v>
      </c>
    </row>
    <row r="2320" spans="1:14" s="11" customFormat="1" ht="64" hidden="1" x14ac:dyDescent="0.2">
      <c r="A2320" s="3"/>
      <c r="B2320" s="4" t="str">
        <f>VLOOKUP(F2320,decisions3!A:B,2,FALSE)</f>
        <v>no_redundant</v>
      </c>
      <c r="C2320" s="3" t="str">
        <f t="shared" si="134"/>
        <v>EC-side</v>
      </c>
      <c r="D2320" s="47"/>
      <c r="E2320" s="4" t="str">
        <f>VLOOKUP(F2320,collapsed3!A:J,10,FALSE)</f>
        <v>redundant</v>
      </c>
      <c r="F2320" s="11" t="s">
        <v>9154</v>
      </c>
      <c r="G2320" s="3" t="s">
        <v>9155</v>
      </c>
      <c r="H2320" s="11">
        <v>3.0022429396041328E-3</v>
      </c>
      <c r="I2320" s="11">
        <v>1.541717836595456E-2</v>
      </c>
      <c r="J2320" s="11">
        <v>0.43170769580334639</v>
      </c>
      <c r="K2320" s="11">
        <v>0.32258323586020887</v>
      </c>
      <c r="L2320" s="11">
        <v>1.4733574067454429</v>
      </c>
      <c r="M2320" s="11">
        <v>222</v>
      </c>
      <c r="N2320" s="11" t="s">
        <v>15958</v>
      </c>
    </row>
    <row r="2321" spans="1:14" s="11" customFormat="1" ht="64" hidden="1" x14ac:dyDescent="0.2">
      <c r="F2321" s="11" t="s">
        <v>6928</v>
      </c>
      <c r="G2321" s="11" t="s">
        <v>6929</v>
      </c>
      <c r="H2321" s="11">
        <v>0.1019108280254777</v>
      </c>
      <c r="I2321" s="11">
        <v>0.21173076611400141</v>
      </c>
      <c r="J2321" s="11">
        <v>0.15524196622883921</v>
      </c>
      <c r="K2321" s="11">
        <v>0.27524299108114281</v>
      </c>
      <c r="L2321" s="11">
        <v>1.233982460586684</v>
      </c>
      <c r="M2321" s="11">
        <v>184</v>
      </c>
      <c r="N2321" s="11" t="s">
        <v>15224</v>
      </c>
    </row>
    <row r="2322" spans="1:14" s="11" customFormat="1" ht="144" hidden="1" x14ac:dyDescent="0.2">
      <c r="A2322" s="3"/>
      <c r="B2322" s="4" t="str">
        <f>VLOOKUP(F2322,decisions3!A:B,2,FALSE)</f>
        <v>no_redundant</v>
      </c>
      <c r="C2322" s="3" t="str">
        <f t="shared" ref="C2322:C2323" si="135">IF(L2322&gt;0,"EC-side","iPSC-side")</f>
        <v>EC-side</v>
      </c>
      <c r="D2322" s="47"/>
      <c r="E2322" s="4" t="str">
        <f>VLOOKUP(F2322,collapsed3!A:J,10,FALSE)</f>
        <v>redundant</v>
      </c>
      <c r="F2322" s="11" t="s">
        <v>6880</v>
      </c>
      <c r="G2322" s="3" t="s">
        <v>6881</v>
      </c>
      <c r="H2322" s="11">
        <v>9.3850121959008603E-4</v>
      </c>
      <c r="I2322" s="11">
        <v>6.4998303403539263E-3</v>
      </c>
      <c r="J2322" s="11">
        <v>0.47727081536286209</v>
      </c>
      <c r="K2322" s="11">
        <v>0.30797304759545902</v>
      </c>
      <c r="L2322" s="11">
        <v>1.473211579293263</v>
      </c>
      <c r="M2322" s="11">
        <v>370</v>
      </c>
      <c r="N2322" s="11" t="s">
        <v>15208</v>
      </c>
    </row>
    <row r="2323" spans="1:14" s="11" customFormat="1" ht="208" hidden="1" x14ac:dyDescent="0.2">
      <c r="A2323" s="3"/>
      <c r="B2323" s="4" t="str">
        <f>VLOOKUP(F2323,decisions3!A:B,2,FALSE)</f>
        <v>no_redundant</v>
      </c>
      <c r="C2323" s="3" t="str">
        <f t="shared" si="135"/>
        <v>EC-side</v>
      </c>
      <c r="D2323" s="47"/>
      <c r="E2323" s="4" t="str">
        <f>VLOOKUP(F2323,collapsed3!A:J,10,FALSE)</f>
        <v>redundant</v>
      </c>
      <c r="F2323" s="11" t="s">
        <v>614</v>
      </c>
      <c r="G2323" s="3" t="s">
        <v>615</v>
      </c>
      <c r="H2323" s="11">
        <v>3.317933428811661E-4</v>
      </c>
      <c r="I2323" s="11">
        <v>2.8112888222532151E-3</v>
      </c>
      <c r="J2323" s="11">
        <v>0.49849310876659031</v>
      </c>
      <c r="K2323" s="11">
        <v>0.30221054692512211</v>
      </c>
      <c r="L2323" s="11">
        <v>1.472518449745758</v>
      </c>
      <c r="M2323" s="11">
        <v>458</v>
      </c>
      <c r="N2323" s="11" t="s">
        <v>13152</v>
      </c>
    </row>
    <row r="2324" spans="1:14" s="11" customFormat="1" ht="32" hidden="1" x14ac:dyDescent="0.2">
      <c r="F2324" s="11" t="s">
        <v>6937</v>
      </c>
      <c r="G2324" s="11" t="s">
        <v>6938</v>
      </c>
      <c r="H2324" s="11">
        <v>0.41635687732342008</v>
      </c>
      <c r="I2324" s="11">
        <v>0.55821903174806653</v>
      </c>
      <c r="J2324" s="11">
        <v>0.12878871306171369</v>
      </c>
      <c r="K2324" s="11">
        <v>-0.20832233081235249</v>
      </c>
      <c r="L2324" s="11">
        <v>-1.010272576985594</v>
      </c>
      <c r="M2324" s="11">
        <v>124</v>
      </c>
      <c r="N2324" s="11" t="s">
        <v>15227</v>
      </c>
    </row>
    <row r="2325" spans="1:14" s="11" customFormat="1" ht="128" hidden="1" x14ac:dyDescent="0.2">
      <c r="A2325" s="3"/>
      <c r="B2325" s="4" t="str">
        <f>VLOOKUP(F2325,decisions3!A:B,2,FALSE)</f>
        <v>no_redundant</v>
      </c>
      <c r="C2325" s="3" t="str">
        <f t="shared" ref="C2325:C2326" si="136">IF(L2325&gt;0,"EC-side","iPSC-side")</f>
        <v>EC-side</v>
      </c>
      <c r="D2325" s="47"/>
      <c r="E2325" s="4" t="str">
        <f>VLOOKUP(F2325,collapsed3!A:J,10,FALSE)</f>
        <v>redundant</v>
      </c>
      <c r="F2325" s="11" t="s">
        <v>320</v>
      </c>
      <c r="G2325" s="3" t="s">
        <v>321</v>
      </c>
      <c r="H2325" s="11">
        <v>4.4623214935632339E-4</v>
      </c>
      <c r="I2325" s="11">
        <v>3.55069422496167E-3</v>
      </c>
      <c r="J2325" s="11">
        <v>0.49849310876659031</v>
      </c>
      <c r="K2325" s="11">
        <v>0.30249261129878108</v>
      </c>
      <c r="L2325" s="11">
        <v>1.4684497261147109</v>
      </c>
      <c r="M2325" s="11">
        <v>437</v>
      </c>
      <c r="N2325" s="11" t="s">
        <v>13055</v>
      </c>
    </row>
    <row r="2326" spans="1:14" s="11" customFormat="1" ht="48" hidden="1" x14ac:dyDescent="0.2">
      <c r="A2326" s="3"/>
      <c r="B2326" s="4" t="str">
        <f>VLOOKUP(F2326,decisions3!A:B,2,FALSE)</f>
        <v>no_redundant</v>
      </c>
      <c r="C2326" s="3" t="str">
        <f t="shared" si="136"/>
        <v>EC-side</v>
      </c>
      <c r="D2326" s="47"/>
      <c r="E2326" s="4" t="str">
        <f>VLOOKUP(F2326,collapsed3!A:J,10,FALSE)</f>
        <v>redundant</v>
      </c>
      <c r="F2326" s="11" t="s">
        <v>8350</v>
      </c>
      <c r="G2326" s="3" t="s">
        <v>8351</v>
      </c>
      <c r="H2326" s="11">
        <v>6.966220604622108E-3</v>
      </c>
      <c r="I2326" s="11">
        <v>2.981871100222255E-2</v>
      </c>
      <c r="J2326" s="11">
        <v>0.40701791892395389</v>
      </c>
      <c r="K2326" s="11">
        <v>0.33623777615737921</v>
      </c>
      <c r="L2326" s="11">
        <v>1.4683997671929521</v>
      </c>
      <c r="M2326" s="11">
        <v>153</v>
      </c>
      <c r="N2326" s="11" t="s">
        <v>15692</v>
      </c>
    </row>
    <row r="2327" spans="1:14" s="11" customFormat="1" ht="16" hidden="1" x14ac:dyDescent="0.2">
      <c r="F2327" s="11" t="s">
        <v>6946</v>
      </c>
      <c r="G2327" s="11" t="s">
        <v>6947</v>
      </c>
      <c r="H2327" s="11">
        <v>0.39</v>
      </c>
      <c r="I2327" s="11">
        <v>0.53446143076988839</v>
      </c>
      <c r="J2327" s="11">
        <v>0.1063232559327084</v>
      </c>
      <c r="K2327" s="11">
        <v>-0.3194933615996578</v>
      </c>
      <c r="L2327" s="11">
        <v>-1.0404491514898979</v>
      </c>
      <c r="M2327" s="11">
        <v>22</v>
      </c>
      <c r="N2327" s="11" t="s">
        <v>15230</v>
      </c>
    </row>
    <row r="2328" spans="1:14" s="11" customFormat="1" ht="32" hidden="1" x14ac:dyDescent="0.2">
      <c r="F2328" s="11" t="s">
        <v>6949</v>
      </c>
      <c r="G2328" s="11" t="s">
        <v>6950</v>
      </c>
      <c r="H2328" s="11">
        <v>0.37900874635568521</v>
      </c>
      <c r="I2328" s="11">
        <v>0.5254000702876348</v>
      </c>
      <c r="J2328" s="11">
        <v>0.118287526124085</v>
      </c>
      <c r="K2328" s="11">
        <v>-0.24942856133792679</v>
      </c>
      <c r="L2328" s="11">
        <v>-1.0372234431351559</v>
      </c>
      <c r="M2328" s="11">
        <v>54</v>
      </c>
      <c r="N2328" s="11" t="s">
        <v>15231</v>
      </c>
    </row>
    <row r="2329" spans="1:14" s="11" customFormat="1" ht="128" hidden="1" x14ac:dyDescent="0.2">
      <c r="A2329" s="3"/>
      <c r="B2329" s="4" t="str">
        <f>VLOOKUP(F2329,decisions3!A:B,2,FALSE)</f>
        <v>no_redundant</v>
      </c>
      <c r="C2329" s="3" t="str">
        <f>IF(L2329&gt;0,"EC-side","iPSC-side")</f>
        <v>EC-side</v>
      </c>
      <c r="D2329" s="47"/>
      <c r="E2329" s="4" t="str">
        <f>VLOOKUP(F2329,collapsed3!A:J,10,FALSE)</f>
        <v>redundant</v>
      </c>
      <c r="F2329" s="11" t="s">
        <v>1211</v>
      </c>
      <c r="G2329" s="3" t="s">
        <v>1212</v>
      </c>
      <c r="H2329" s="11">
        <v>1.266700503561179E-3</v>
      </c>
      <c r="I2329" s="11">
        <v>8.0398432735462756E-3</v>
      </c>
      <c r="J2329" s="11">
        <v>0.45505986738722948</v>
      </c>
      <c r="K2329" s="11">
        <v>0.30671306735219173</v>
      </c>
      <c r="L2329" s="11">
        <v>1.4653453563304111</v>
      </c>
      <c r="M2329" s="11">
        <v>357</v>
      </c>
      <c r="N2329" s="11" t="s">
        <v>13348</v>
      </c>
    </row>
    <row r="2330" spans="1:14" s="11" customFormat="1" ht="32" hidden="1" x14ac:dyDescent="0.2">
      <c r="F2330" s="11" t="s">
        <v>6955</v>
      </c>
      <c r="G2330" s="11" t="s">
        <v>6956</v>
      </c>
      <c r="H2330" s="11">
        <v>0.25833333333333341</v>
      </c>
      <c r="I2330" s="11">
        <v>0.40661044176706829</v>
      </c>
      <c r="J2330" s="11">
        <v>0.10672988436460561</v>
      </c>
      <c r="K2330" s="11">
        <v>0.39351364834276747</v>
      </c>
      <c r="L2330" s="11">
        <v>1.1731293605391671</v>
      </c>
      <c r="M2330" s="11">
        <v>21</v>
      </c>
      <c r="N2330" s="11" t="s">
        <v>15233</v>
      </c>
    </row>
    <row r="2331" spans="1:14" s="11" customFormat="1" ht="16" hidden="1" x14ac:dyDescent="0.2">
      <c r="F2331" s="11" t="s">
        <v>6958</v>
      </c>
      <c r="G2331" s="11" t="s">
        <v>6959</v>
      </c>
      <c r="H2331" s="11">
        <v>0.1555915721231767</v>
      </c>
      <c r="I2331" s="11">
        <v>0.28388942712530452</v>
      </c>
      <c r="J2331" s="11">
        <v>0.14040623852334241</v>
      </c>
      <c r="K2331" s="11">
        <v>0.40146044629691813</v>
      </c>
      <c r="L2331" s="11">
        <v>1.2686253510083321</v>
      </c>
      <c r="M2331" s="11">
        <v>27</v>
      </c>
      <c r="N2331" s="11" t="s">
        <v>15234</v>
      </c>
    </row>
    <row r="2332" spans="1:14" s="11" customFormat="1" ht="32" hidden="1" x14ac:dyDescent="0.2">
      <c r="F2332" s="11" t="s">
        <v>6961</v>
      </c>
      <c r="G2332" s="11" t="s">
        <v>6962</v>
      </c>
      <c r="H2332" s="11">
        <v>0.34248788368336031</v>
      </c>
      <c r="I2332" s="11">
        <v>0.49341218707977702</v>
      </c>
      <c r="J2332" s="11">
        <v>8.8094501039851739E-2</v>
      </c>
      <c r="K2332" s="11">
        <v>0.33338945615118581</v>
      </c>
      <c r="L2332" s="11">
        <v>1.086760854061315</v>
      </c>
      <c r="M2332" s="11">
        <v>31</v>
      </c>
      <c r="N2332" s="11" t="s">
        <v>15235</v>
      </c>
    </row>
    <row r="2333" spans="1:14" s="11" customFormat="1" ht="16" hidden="1" x14ac:dyDescent="0.2">
      <c r="F2333" s="11" t="s">
        <v>6964</v>
      </c>
      <c r="G2333" s="11" t="s">
        <v>6965</v>
      </c>
      <c r="H2333" s="11">
        <v>0.19585987261146501</v>
      </c>
      <c r="I2333" s="11">
        <v>0.33368719037508848</v>
      </c>
      <c r="J2333" s="11">
        <v>0.12210792028708151</v>
      </c>
      <c r="K2333" s="11">
        <v>0.3759628513469499</v>
      </c>
      <c r="L2333" s="11">
        <v>1.223517264323057</v>
      </c>
      <c r="M2333" s="11">
        <v>30</v>
      </c>
      <c r="N2333" s="11" t="s">
        <v>15236</v>
      </c>
    </row>
    <row r="2334" spans="1:14" s="11" customFormat="1" ht="16" hidden="1" x14ac:dyDescent="0.2">
      <c r="F2334" s="11" t="s">
        <v>6967</v>
      </c>
      <c r="G2334" s="11" t="s">
        <v>6968</v>
      </c>
      <c r="H2334" s="11">
        <v>6.3845677867062439E-2</v>
      </c>
      <c r="I2334" s="11">
        <v>0.14958391959384931</v>
      </c>
      <c r="J2334" s="11">
        <v>0.28780513053556428</v>
      </c>
      <c r="K2334" s="11">
        <v>-0.4150774698713427</v>
      </c>
      <c r="L2334" s="11">
        <v>-1.4484519204649551</v>
      </c>
      <c r="M2334" s="11">
        <v>29</v>
      </c>
      <c r="N2334" s="11" t="s">
        <v>15237</v>
      </c>
    </row>
    <row r="2335" spans="1:14" s="11" customFormat="1" ht="32" hidden="1" x14ac:dyDescent="0.2">
      <c r="A2335" s="3"/>
      <c r="B2335" s="4" t="str">
        <f>VLOOKUP(F2335,decisions3!A:B,2,FALSE)</f>
        <v>no_redundant</v>
      </c>
      <c r="C2335" s="3" t="str">
        <f t="shared" ref="C2335:C2337" si="137">IF(L2335&gt;0,"EC-side","iPSC-side")</f>
        <v>EC-side</v>
      </c>
      <c r="D2335" s="47"/>
      <c r="E2335" s="4" t="str">
        <f>VLOOKUP(F2335,collapsed3!A:J,10,FALSE)</f>
        <v>redundant</v>
      </c>
      <c r="F2335" s="11" t="s">
        <v>6745</v>
      </c>
      <c r="G2335" s="3" t="s">
        <v>6746</v>
      </c>
      <c r="H2335" s="11">
        <v>1.003353160947376E-2</v>
      </c>
      <c r="I2335" s="11">
        <v>3.8461871169649407E-2</v>
      </c>
      <c r="J2335" s="11">
        <v>0.38073040072279241</v>
      </c>
      <c r="K2335" s="11">
        <v>0.33806103485132061</v>
      </c>
      <c r="L2335" s="11">
        <v>1.456413384747959</v>
      </c>
      <c r="M2335" s="11">
        <v>134</v>
      </c>
      <c r="N2335" s="11" t="s">
        <v>15163</v>
      </c>
    </row>
    <row r="2336" spans="1:14" s="11" customFormat="1" ht="112" hidden="1" x14ac:dyDescent="0.2">
      <c r="A2336" s="3"/>
      <c r="B2336" s="4" t="str">
        <f>VLOOKUP(F2336,decisions3!A:B,2,FALSE)</f>
        <v>no_redundant</v>
      </c>
      <c r="C2336" s="3" t="str">
        <f t="shared" si="137"/>
        <v>EC-side</v>
      </c>
      <c r="D2336" s="47"/>
      <c r="E2336" s="4" t="str">
        <f>VLOOKUP(F2336,collapsed3!A:J,10,FALSE)</f>
        <v>redundant</v>
      </c>
      <c r="F2336" s="11" t="s">
        <v>7278</v>
      </c>
      <c r="G2336" s="3" t="s">
        <v>7279</v>
      </c>
      <c r="H2336" s="11">
        <v>2.2318557920438221E-3</v>
      </c>
      <c r="I2336" s="11">
        <v>1.250298630671548E-2</v>
      </c>
      <c r="J2336" s="11">
        <v>0.43170769580334639</v>
      </c>
      <c r="K2336" s="11">
        <v>0.30957946588341079</v>
      </c>
      <c r="L2336" s="11">
        <v>1.4550667677999081</v>
      </c>
      <c r="M2336" s="11">
        <v>278</v>
      </c>
      <c r="N2336" s="11" t="s">
        <v>15338</v>
      </c>
    </row>
    <row r="2337" spans="1:14" s="11" customFormat="1" ht="48" hidden="1" x14ac:dyDescent="0.2">
      <c r="A2337" s="3"/>
      <c r="B2337" s="4" t="str">
        <f>VLOOKUP(F2337,decisions3!A:B,2,FALSE)</f>
        <v>no_redundant</v>
      </c>
      <c r="C2337" s="3" t="str">
        <f t="shared" si="137"/>
        <v>EC-side</v>
      </c>
      <c r="D2337" s="47"/>
      <c r="E2337" s="4" t="str">
        <f>VLOOKUP(F2337,collapsed3!A:J,10,FALSE)</f>
        <v>redundant</v>
      </c>
      <c r="F2337" s="11" t="s">
        <v>36</v>
      </c>
      <c r="G2337" s="3" t="s">
        <v>37</v>
      </c>
      <c r="H2337" s="11">
        <v>1.2683722193203E-2</v>
      </c>
      <c r="I2337" s="11">
        <v>4.5672587302095918E-2</v>
      </c>
      <c r="J2337" s="11">
        <v>0.38073040072279241</v>
      </c>
      <c r="K2337" s="11">
        <v>0.33687605503560109</v>
      </c>
      <c r="L2337" s="11">
        <v>1.4546516499586351</v>
      </c>
      <c r="M2337" s="11">
        <v>139</v>
      </c>
      <c r="N2337" s="11" t="s">
        <v>12961</v>
      </c>
    </row>
    <row r="2338" spans="1:14" s="11" customFormat="1" ht="32" hidden="1" x14ac:dyDescent="0.2">
      <c r="F2338" s="11" t="s">
        <v>6979</v>
      </c>
      <c r="G2338" s="11" t="s">
        <v>6980</v>
      </c>
      <c r="H2338" s="11">
        <v>0.16288951841359769</v>
      </c>
      <c r="I2338" s="11">
        <v>0.29392108681702223</v>
      </c>
      <c r="J2338" s="11">
        <v>0.12687572992985741</v>
      </c>
      <c r="K2338" s="11">
        <v>0.30120913385151682</v>
      </c>
      <c r="L2338" s="11">
        <v>1.213456996400365</v>
      </c>
      <c r="M2338" s="11">
        <v>86</v>
      </c>
      <c r="N2338" s="11" t="s">
        <v>15241</v>
      </c>
    </row>
    <row r="2339" spans="1:14" s="11" customFormat="1" ht="32" hidden="1" x14ac:dyDescent="0.2">
      <c r="F2339" s="11" t="s">
        <v>6982</v>
      </c>
      <c r="G2339" s="11" t="s">
        <v>6983</v>
      </c>
      <c r="H2339" s="11">
        <v>3.8254677394263671E-2</v>
      </c>
      <c r="I2339" s="11">
        <v>0.10455211411687459</v>
      </c>
      <c r="J2339" s="11">
        <v>0.3217759180753611</v>
      </c>
      <c r="K2339" s="11">
        <v>-0.30794108249591801</v>
      </c>
      <c r="L2339" s="11">
        <v>-1.390913228361276</v>
      </c>
      <c r="M2339" s="11">
        <v>83</v>
      </c>
      <c r="N2339" s="11" t="s">
        <v>15242</v>
      </c>
    </row>
    <row r="2340" spans="1:14" s="11" customFormat="1" ht="64" hidden="1" x14ac:dyDescent="0.2">
      <c r="A2340" s="3"/>
      <c r="B2340" s="4" t="str">
        <f>VLOOKUP(F2340,decisions3!A:B,2,FALSE)</f>
        <v>no_redundant</v>
      </c>
      <c r="C2340" s="3" t="str">
        <f t="shared" ref="C2340:C2341" si="138">IF(L2340&gt;0,"EC-side","iPSC-side")</f>
        <v>EC-side</v>
      </c>
      <c r="D2340" s="47"/>
      <c r="E2340" s="4" t="str">
        <f>VLOOKUP(F2340,collapsed3!A:J,10,FALSE)</f>
        <v>main</v>
      </c>
      <c r="F2340" s="11" t="s">
        <v>6312</v>
      </c>
      <c r="G2340" s="3" t="s">
        <v>6313</v>
      </c>
      <c r="H2340" s="11">
        <v>3.60379111686027E-3</v>
      </c>
      <c r="I2340" s="11">
        <v>1.7860366900858338E-2</v>
      </c>
      <c r="J2340" s="11">
        <v>0.43170769580334639</v>
      </c>
      <c r="K2340" s="11">
        <v>0.31639886210261631</v>
      </c>
      <c r="L2340" s="11">
        <v>1.450479164294749</v>
      </c>
      <c r="M2340" s="11">
        <v>231</v>
      </c>
      <c r="N2340" s="11" t="s">
        <v>15025</v>
      </c>
    </row>
    <row r="2341" spans="1:14" s="11" customFormat="1" ht="96" hidden="1" x14ac:dyDescent="0.2">
      <c r="A2341" s="3"/>
      <c r="B2341" s="4" t="str">
        <f>VLOOKUP(F2341,decisions3!A:B,2,FALSE)</f>
        <v>no_redundant</v>
      </c>
      <c r="C2341" s="3" t="str">
        <f t="shared" si="138"/>
        <v>EC-side</v>
      </c>
      <c r="D2341" s="47"/>
      <c r="E2341" s="4" t="str">
        <f>VLOOKUP(F2341,collapsed3!A:J,10,FALSE)</f>
        <v>redundant</v>
      </c>
      <c r="F2341" s="11" t="s">
        <v>69</v>
      </c>
      <c r="G2341" s="3" t="s">
        <v>70</v>
      </c>
      <c r="H2341" s="11">
        <v>3.827272503584697E-3</v>
      </c>
      <c r="I2341" s="11">
        <v>1.868441255113247E-2</v>
      </c>
      <c r="J2341" s="11">
        <v>0.43170769580334639</v>
      </c>
      <c r="K2341" s="11">
        <v>0.31828786148143839</v>
      </c>
      <c r="L2341" s="11">
        <v>1.448885365530342</v>
      </c>
      <c r="M2341" s="11">
        <v>207</v>
      </c>
      <c r="N2341" s="11" t="s">
        <v>12972</v>
      </c>
    </row>
    <row r="2342" spans="1:14" s="11" customFormat="1" ht="32" hidden="1" x14ac:dyDescent="0.2">
      <c r="F2342" s="11" t="s">
        <v>6991</v>
      </c>
      <c r="G2342" s="11" t="s">
        <v>6992</v>
      </c>
      <c r="H2342" s="11">
        <v>0.18082191780821921</v>
      </c>
      <c r="I2342" s="11">
        <v>0.31446452798809582</v>
      </c>
      <c r="J2342" s="11">
        <v>0.17232434490094589</v>
      </c>
      <c r="K2342" s="11">
        <v>-0.35647058182622138</v>
      </c>
      <c r="L2342" s="11">
        <v>-1.243937665408561</v>
      </c>
      <c r="M2342" s="11">
        <v>29</v>
      </c>
      <c r="N2342" s="11" t="s">
        <v>15245</v>
      </c>
    </row>
    <row r="2343" spans="1:14" s="11" customFormat="1" ht="32" hidden="1" x14ac:dyDescent="0.2">
      <c r="F2343" s="11" t="s">
        <v>6994</v>
      </c>
      <c r="G2343" s="11" t="s">
        <v>6995</v>
      </c>
      <c r="H2343" s="11">
        <v>0.93831168831168832</v>
      </c>
      <c r="I2343" s="11">
        <v>0.95547061490658369</v>
      </c>
      <c r="J2343" s="11">
        <v>7.1652736682945667E-2</v>
      </c>
      <c r="K2343" s="11">
        <v>-0.16970148618723721</v>
      </c>
      <c r="L2343" s="11">
        <v>-0.75242549230960876</v>
      </c>
      <c r="M2343" s="11">
        <v>76</v>
      </c>
      <c r="N2343" s="11" t="s">
        <v>15246</v>
      </c>
    </row>
    <row r="2344" spans="1:14" s="11" customFormat="1" ht="48" hidden="1" x14ac:dyDescent="0.2">
      <c r="F2344" s="11" t="s">
        <v>6997</v>
      </c>
      <c r="G2344" s="11" t="s">
        <v>6998</v>
      </c>
      <c r="H2344" s="11">
        <v>5.027932960893855E-2</v>
      </c>
      <c r="I2344" s="11">
        <v>0.12766617063492061</v>
      </c>
      <c r="J2344" s="11">
        <v>0.23779383442368809</v>
      </c>
      <c r="K2344" s="11">
        <v>0.33582107186069332</v>
      </c>
      <c r="L2344" s="11">
        <v>1.366261377007316</v>
      </c>
      <c r="M2344" s="11">
        <v>90</v>
      </c>
      <c r="N2344" s="11" t="s">
        <v>15247</v>
      </c>
    </row>
    <row r="2345" spans="1:14" s="11" customFormat="1" ht="16" hidden="1" x14ac:dyDescent="0.2">
      <c r="F2345" s="11" t="s">
        <v>7000</v>
      </c>
      <c r="G2345" s="11" t="s">
        <v>7001</v>
      </c>
      <c r="H2345" s="11">
        <v>2.638971579131548E-2</v>
      </c>
      <c r="I2345" s="11">
        <v>7.810403102051923E-2</v>
      </c>
      <c r="J2345" s="11">
        <v>0.35248785758361922</v>
      </c>
      <c r="K2345" s="11">
        <v>-0.41722978795484089</v>
      </c>
      <c r="L2345" s="11">
        <v>-1.525258037200923</v>
      </c>
      <c r="M2345" s="11">
        <v>34</v>
      </c>
      <c r="N2345" s="11" t="s">
        <v>15248</v>
      </c>
    </row>
    <row r="2346" spans="1:14" s="11" customFormat="1" ht="128" hidden="1" x14ac:dyDescent="0.2">
      <c r="A2346" s="3"/>
      <c r="B2346" s="4" t="str">
        <f>VLOOKUP(F2346,decisions3!A:B,2,FALSE)</f>
        <v>no_redundant</v>
      </c>
      <c r="C2346" s="3" t="str">
        <f>IF(L2346&gt;0,"EC-side","iPSC-side")</f>
        <v>EC-side</v>
      </c>
      <c r="D2346" s="47"/>
      <c r="E2346" s="4" t="str">
        <f>VLOOKUP(F2346,collapsed3!A:J,10,FALSE)</f>
        <v>redundant</v>
      </c>
      <c r="F2346" s="11" t="s">
        <v>3775</v>
      </c>
      <c r="G2346" s="3" t="s">
        <v>3776</v>
      </c>
      <c r="H2346" s="11">
        <v>6.9262704364235429E-4</v>
      </c>
      <c r="I2346" s="11">
        <v>5.0046900985308163E-3</v>
      </c>
      <c r="J2346" s="11">
        <v>0.47727081536286209</v>
      </c>
      <c r="K2346" s="11">
        <v>0.2991898114329975</v>
      </c>
      <c r="L2346" s="11">
        <v>1.4485653088441861</v>
      </c>
      <c r="M2346" s="11">
        <v>423</v>
      </c>
      <c r="N2346" s="11" t="s">
        <v>14191</v>
      </c>
    </row>
    <row r="2347" spans="1:14" s="11" customFormat="1" ht="32" hidden="1" x14ac:dyDescent="0.2">
      <c r="F2347" s="11" t="s">
        <v>7006</v>
      </c>
      <c r="G2347" s="11" t="s">
        <v>7007</v>
      </c>
      <c r="H2347" s="11">
        <v>0.58794788273615639</v>
      </c>
      <c r="I2347" s="11">
        <v>0.69923459485686568</v>
      </c>
      <c r="J2347" s="11">
        <v>6.0771945185353282E-2</v>
      </c>
      <c r="K2347" s="11">
        <v>0.30182902336094258</v>
      </c>
      <c r="L2347" s="11">
        <v>0.92930777387868191</v>
      </c>
      <c r="M2347" s="11">
        <v>24</v>
      </c>
      <c r="N2347" s="11" t="s">
        <v>15250</v>
      </c>
    </row>
    <row r="2348" spans="1:14" s="11" customFormat="1" ht="16" hidden="1" x14ac:dyDescent="0.2">
      <c r="F2348" s="11" t="s">
        <v>7009</v>
      </c>
      <c r="G2348" s="11" t="s">
        <v>7010</v>
      </c>
      <c r="H2348" s="11">
        <v>0.78821656050955413</v>
      </c>
      <c r="I2348" s="11">
        <v>0.8409608538158978</v>
      </c>
      <c r="J2348" s="11">
        <v>4.6137916026973667E-2</v>
      </c>
      <c r="K2348" s="11">
        <v>0.23268690076758641</v>
      </c>
      <c r="L2348" s="11">
        <v>0.79913228841450756</v>
      </c>
      <c r="M2348" s="11">
        <v>39</v>
      </c>
      <c r="N2348" s="11" t="s">
        <v>15251</v>
      </c>
    </row>
    <row r="2349" spans="1:14" s="11" customFormat="1" ht="32" hidden="1" x14ac:dyDescent="0.2">
      <c r="F2349" s="11" t="s">
        <v>7012</v>
      </c>
      <c r="G2349" s="11" t="s">
        <v>7013</v>
      </c>
      <c r="H2349" s="11">
        <v>0.62108731466227352</v>
      </c>
      <c r="I2349" s="11">
        <v>0.72373849921673317</v>
      </c>
      <c r="J2349" s="11">
        <v>5.8718587955594127E-2</v>
      </c>
      <c r="K2349" s="11">
        <v>0.29010342745033257</v>
      </c>
      <c r="L2349" s="11">
        <v>0.90000614215950048</v>
      </c>
      <c r="M2349" s="11">
        <v>25</v>
      </c>
      <c r="N2349" s="11" t="s">
        <v>15252</v>
      </c>
    </row>
    <row r="2350" spans="1:14" s="11" customFormat="1" ht="48" hidden="1" x14ac:dyDescent="0.2">
      <c r="A2350" s="3"/>
      <c r="B2350" s="4" t="str">
        <f>VLOOKUP(F2350,decisions3!A:B,2,FALSE)</f>
        <v>no_biology</v>
      </c>
      <c r="C2350" s="3" t="str">
        <f>IF(L2350&gt;0,"EC-side","iPSC-side")</f>
        <v>EC-side</v>
      </c>
      <c r="D2350" s="47"/>
      <c r="E2350" s="4" t="str">
        <f>VLOOKUP(F2350,collapsed3!A:J,10,FALSE)</f>
        <v>redundant</v>
      </c>
      <c r="F2350" s="11" t="s">
        <v>4197</v>
      </c>
      <c r="G2350" s="3" t="s">
        <v>4198</v>
      </c>
      <c r="H2350" s="11">
        <v>9.4019275153843646E-3</v>
      </c>
      <c r="I2350" s="11">
        <v>3.6555589601482537E-2</v>
      </c>
      <c r="J2350" s="11">
        <v>0.38073040072279241</v>
      </c>
      <c r="K2350" s="11">
        <v>0.33208936153698182</v>
      </c>
      <c r="L2350" s="11">
        <v>1.4479364905694301</v>
      </c>
      <c r="M2350" s="11">
        <v>145</v>
      </c>
      <c r="N2350" s="11" t="s">
        <v>14331</v>
      </c>
    </row>
    <row r="2351" spans="1:14" s="11" customFormat="1" ht="16" hidden="1" x14ac:dyDescent="0.2">
      <c r="F2351" s="11" t="s">
        <v>7018</v>
      </c>
      <c r="G2351" s="11" t="s">
        <v>7019</v>
      </c>
      <c r="H2351" s="11">
        <v>9.7701149425287362E-2</v>
      </c>
      <c r="I2351" s="11">
        <v>0.20655055707897921</v>
      </c>
      <c r="J2351" s="11">
        <v>0.2450417854309962</v>
      </c>
      <c r="K2351" s="11">
        <v>-0.32783047539130189</v>
      </c>
      <c r="L2351" s="11">
        <v>-1.3022890879464311</v>
      </c>
      <c r="M2351" s="11">
        <v>47</v>
      </c>
      <c r="N2351" s="11" t="s">
        <v>15254</v>
      </c>
    </row>
    <row r="2352" spans="1:14" s="11" customFormat="1" ht="16" hidden="1" x14ac:dyDescent="0.2">
      <c r="F2352" s="11" t="s">
        <v>7021</v>
      </c>
      <c r="G2352" s="11" t="s">
        <v>7022</v>
      </c>
      <c r="H2352" s="11">
        <v>0.108991825613079</v>
      </c>
      <c r="I2352" s="11">
        <v>0.22082338861806211</v>
      </c>
      <c r="J2352" s="11">
        <v>0.22496609354031369</v>
      </c>
      <c r="K2352" s="11">
        <v>-0.34227435259278499</v>
      </c>
      <c r="L2352" s="11">
        <v>-1.31442554051725</v>
      </c>
      <c r="M2352" s="11">
        <v>40</v>
      </c>
      <c r="N2352" s="11" t="s">
        <v>15255</v>
      </c>
    </row>
    <row r="2353" spans="1:14" s="11" customFormat="1" ht="32" hidden="1" x14ac:dyDescent="0.2">
      <c r="F2353" s="11" t="s">
        <v>7024</v>
      </c>
      <c r="G2353" s="11" t="s">
        <v>7025</v>
      </c>
      <c r="H2353" s="11">
        <v>0.43801652892561982</v>
      </c>
      <c r="I2353" s="11">
        <v>0.57894050322584956</v>
      </c>
      <c r="J2353" s="11">
        <v>0.10512513159700081</v>
      </c>
      <c r="K2353" s="11">
        <v>-0.27829848970910842</v>
      </c>
      <c r="L2353" s="11">
        <v>-1.013282397671418</v>
      </c>
      <c r="M2353" s="11">
        <v>35</v>
      </c>
      <c r="N2353" s="11" t="s">
        <v>15256</v>
      </c>
    </row>
    <row r="2354" spans="1:14" s="11" customFormat="1" ht="16" hidden="1" x14ac:dyDescent="0.2">
      <c r="F2354" s="11" t="s">
        <v>7027</v>
      </c>
      <c r="G2354" s="11" t="s">
        <v>7028</v>
      </c>
      <c r="H2354" s="11">
        <v>0.79001721170395867</v>
      </c>
      <c r="I2354" s="11">
        <v>0.84182584451064568</v>
      </c>
      <c r="J2354" s="11">
        <v>4.9590195695633811E-2</v>
      </c>
      <c r="K2354" s="11">
        <v>0.27464599093090458</v>
      </c>
      <c r="L2354" s="11">
        <v>0.77627849136025728</v>
      </c>
      <c r="M2354" s="11">
        <v>18</v>
      </c>
      <c r="N2354" s="11" t="s">
        <v>15257</v>
      </c>
    </row>
    <row r="2355" spans="1:14" s="11" customFormat="1" ht="48" hidden="1" x14ac:dyDescent="0.2">
      <c r="F2355" s="11" t="s">
        <v>7030</v>
      </c>
      <c r="G2355" s="11" t="s">
        <v>7031</v>
      </c>
      <c r="H2355" s="11">
        <v>0.4665012406947891</v>
      </c>
      <c r="I2355" s="11">
        <v>0.60156330942705516</v>
      </c>
      <c r="J2355" s="11">
        <v>5.8843816959580707E-2</v>
      </c>
      <c r="K2355" s="11">
        <v>0.21979981300263951</v>
      </c>
      <c r="L2355" s="11">
        <v>0.99977780393507176</v>
      </c>
      <c r="M2355" s="11">
        <v>208</v>
      </c>
      <c r="N2355" s="11" t="s">
        <v>15258</v>
      </c>
    </row>
    <row r="2356" spans="1:14" s="11" customFormat="1" ht="16" hidden="1" x14ac:dyDescent="0.2">
      <c r="F2356" s="11" t="s">
        <v>7033</v>
      </c>
      <c r="G2356" s="11" t="s">
        <v>7034</v>
      </c>
      <c r="H2356" s="11">
        <v>0.17628205128205129</v>
      </c>
      <c r="I2356" s="11">
        <v>0.30936979015968807</v>
      </c>
      <c r="J2356" s="11">
        <v>0.13010563075112849</v>
      </c>
      <c r="K2356" s="11">
        <v>0.37278781306097197</v>
      </c>
      <c r="L2356" s="11">
        <v>1.2398678823179301</v>
      </c>
      <c r="M2356" s="11">
        <v>33</v>
      </c>
      <c r="N2356" s="11" t="s">
        <v>15259</v>
      </c>
    </row>
    <row r="2357" spans="1:14" s="11" customFormat="1" ht="32" hidden="1" x14ac:dyDescent="0.2">
      <c r="F2357" s="11" t="s">
        <v>7036</v>
      </c>
      <c r="G2357" s="11" t="s">
        <v>7037</v>
      </c>
      <c r="H2357" s="11">
        <v>0.34220532319391628</v>
      </c>
      <c r="I2357" s="11">
        <v>0.49336193578433118</v>
      </c>
      <c r="J2357" s="11">
        <v>0.14551614609036029</v>
      </c>
      <c r="K2357" s="11">
        <v>-0.22064173497498779</v>
      </c>
      <c r="L2357" s="11">
        <v>-1.0480919076192321</v>
      </c>
      <c r="M2357" s="11">
        <v>113</v>
      </c>
      <c r="N2357" s="11" t="s">
        <v>15260</v>
      </c>
    </row>
    <row r="2358" spans="1:14" s="11" customFormat="1" ht="48" hidden="1" x14ac:dyDescent="0.2">
      <c r="A2358" s="3"/>
      <c r="B2358" s="4" t="str">
        <f>VLOOKUP(F2358,decisions3!A:B,2,FALSE)</f>
        <v>no_redundant</v>
      </c>
      <c r="C2358" s="3" t="str">
        <f t="shared" ref="C2358:C2359" si="139">IF(L2358&gt;0,"EC-side","iPSC-side")</f>
        <v>EC-side</v>
      </c>
      <c r="D2358" s="47"/>
      <c r="E2358" s="4" t="str">
        <f>VLOOKUP(F2358,collapsed3!A:J,10,FALSE)</f>
        <v>redundant</v>
      </c>
      <c r="F2358" s="11" t="s">
        <v>2893</v>
      </c>
      <c r="G2358" s="3" t="s">
        <v>2894</v>
      </c>
      <c r="H2358" s="11">
        <v>1.0929847259296511E-2</v>
      </c>
      <c r="I2358" s="11">
        <v>4.0426818968134111E-2</v>
      </c>
      <c r="J2358" s="11">
        <v>0.38073040072279241</v>
      </c>
      <c r="K2358" s="11">
        <v>0.33735169471281212</v>
      </c>
      <c r="L2358" s="11">
        <v>1.4465974113866951</v>
      </c>
      <c r="M2358" s="11">
        <v>133</v>
      </c>
      <c r="N2358" s="11" t="s">
        <v>13901</v>
      </c>
    </row>
    <row r="2359" spans="1:14" s="11" customFormat="1" ht="64" hidden="1" x14ac:dyDescent="0.2">
      <c r="A2359" s="3"/>
      <c r="B2359" s="4" t="str">
        <f>VLOOKUP(F2359,decisions3!A:B,2,FALSE)</f>
        <v>no_redundant</v>
      </c>
      <c r="C2359" s="3" t="str">
        <f t="shared" si="139"/>
        <v>EC-side</v>
      </c>
      <c r="D2359" s="47"/>
      <c r="E2359" s="4" t="str">
        <f>VLOOKUP(F2359,collapsed3!A:J,10,FALSE)</f>
        <v>redundant</v>
      </c>
      <c r="F2359" s="11" t="s">
        <v>647</v>
      </c>
      <c r="G2359" s="3" t="s">
        <v>648</v>
      </c>
      <c r="H2359" s="11">
        <v>1.3206627805106209E-2</v>
      </c>
      <c r="I2359" s="11">
        <v>4.6985671472197017E-2</v>
      </c>
      <c r="J2359" s="11">
        <v>0.38073040072279241</v>
      </c>
      <c r="K2359" s="11">
        <v>0.33907974145247172</v>
      </c>
      <c r="L2359" s="11">
        <v>1.444805270624467</v>
      </c>
      <c r="M2359" s="11">
        <v>128</v>
      </c>
      <c r="N2359" s="11" t="s">
        <v>13163</v>
      </c>
    </row>
    <row r="2360" spans="1:14" s="11" customFormat="1" ht="32" hidden="1" x14ac:dyDescent="0.2">
      <c r="F2360" s="11" t="s">
        <v>7045</v>
      </c>
      <c r="G2360" s="11" t="s">
        <v>7046</v>
      </c>
      <c r="H2360" s="11">
        <v>0.38770053475935828</v>
      </c>
      <c r="I2360" s="11">
        <v>0.53225302502062388</v>
      </c>
      <c r="J2360" s="11">
        <v>0.11101149245045031</v>
      </c>
      <c r="K2360" s="11">
        <v>-0.29985760191491379</v>
      </c>
      <c r="L2360" s="11">
        <v>-1.05849583638675</v>
      </c>
      <c r="M2360" s="11">
        <v>30</v>
      </c>
      <c r="N2360" s="11" t="s">
        <v>15263</v>
      </c>
    </row>
    <row r="2361" spans="1:14" s="11" customFormat="1" ht="80" hidden="1" x14ac:dyDescent="0.2">
      <c r="A2361" s="3"/>
      <c r="B2361" s="4" t="str">
        <f>VLOOKUP(F2361,decisions3!A:B,2,FALSE)</f>
        <v>no_redundant</v>
      </c>
      <c r="C2361" s="3" t="str">
        <f t="shared" ref="C2361:C2364" si="140">IF(L2361&gt;0,"EC-side","iPSC-side")</f>
        <v>EC-side</v>
      </c>
      <c r="D2361" s="47"/>
      <c r="E2361" s="4" t="str">
        <f>VLOOKUP(F2361,collapsed3!A:J,10,FALSE)</f>
        <v>redundant</v>
      </c>
      <c r="F2361" s="11" t="s">
        <v>7789</v>
      </c>
      <c r="G2361" s="3" t="s">
        <v>7790</v>
      </c>
      <c r="H2361" s="11">
        <v>2.502992302120392E-3</v>
      </c>
      <c r="I2361" s="11">
        <v>1.355780036146755E-2</v>
      </c>
      <c r="J2361" s="11">
        <v>0.43170769580334639</v>
      </c>
      <c r="K2361" s="11">
        <v>0.30434086403918342</v>
      </c>
      <c r="L2361" s="11">
        <v>1.440015297754939</v>
      </c>
      <c r="M2361" s="11">
        <v>304</v>
      </c>
      <c r="N2361" s="11" t="s">
        <v>15506</v>
      </c>
    </row>
    <row r="2362" spans="1:14" s="11" customFormat="1" ht="48" hidden="1" x14ac:dyDescent="0.2">
      <c r="A2362" s="3"/>
      <c r="B2362" s="4" t="str">
        <f>VLOOKUP(F2362,decisions3!A:B,2,FALSE)</f>
        <v>no_biology</v>
      </c>
      <c r="C2362" s="3" t="str">
        <f t="shared" si="140"/>
        <v>EC-side</v>
      </c>
      <c r="D2362" s="47"/>
      <c r="E2362" s="4" t="str">
        <f>VLOOKUP(F2362,collapsed3!A:J,10,FALSE)</f>
        <v>redundant</v>
      </c>
      <c r="F2362" s="11" t="s">
        <v>2968</v>
      </c>
      <c r="G2362" s="3" t="s">
        <v>2969</v>
      </c>
      <c r="H2362" s="11">
        <v>1.015132194784907E-2</v>
      </c>
      <c r="I2362" s="11">
        <v>3.8641279116171399E-2</v>
      </c>
      <c r="J2362" s="11">
        <v>0.38073040072279241</v>
      </c>
      <c r="K2362" s="11">
        <v>0.33073248982799602</v>
      </c>
      <c r="L2362" s="11">
        <v>1.439964068097122</v>
      </c>
      <c r="M2362" s="11">
        <v>146</v>
      </c>
      <c r="N2362" s="11" t="s">
        <v>13926</v>
      </c>
    </row>
    <row r="2363" spans="1:14" s="11" customFormat="1" ht="96" hidden="1" x14ac:dyDescent="0.2">
      <c r="A2363" s="3"/>
      <c r="B2363" s="4" t="str">
        <f>VLOOKUP(F2363,decisions3!A:B,2,FALSE)</f>
        <v>no_biology</v>
      </c>
      <c r="C2363" s="3" t="str">
        <f t="shared" si="140"/>
        <v>EC-side</v>
      </c>
      <c r="D2363" s="47"/>
      <c r="E2363" s="4" t="str">
        <f>VLOOKUP(F2363,collapsed3!A:J,10,FALSE)</f>
        <v>redundant</v>
      </c>
      <c r="F2363" s="11" t="s">
        <v>9634</v>
      </c>
      <c r="G2363" s="3" t="s">
        <v>9635</v>
      </c>
      <c r="H2363" s="11">
        <v>8.1618484377886016E-3</v>
      </c>
      <c r="I2363" s="11">
        <v>3.3320746247271972E-2</v>
      </c>
      <c r="J2363" s="11">
        <v>0.38073040072279241</v>
      </c>
      <c r="K2363" s="11">
        <v>0.31951905401511871</v>
      </c>
      <c r="L2363" s="11">
        <v>1.4385014336373789</v>
      </c>
      <c r="M2363" s="11">
        <v>190</v>
      </c>
      <c r="N2363" s="11" t="s">
        <v>16118</v>
      </c>
    </row>
    <row r="2364" spans="1:14" s="11" customFormat="1" ht="96" hidden="1" x14ac:dyDescent="0.2">
      <c r="A2364" s="3"/>
      <c r="B2364" s="4" t="str">
        <f>VLOOKUP(F2364,decisions3!A:B,2,FALSE)</f>
        <v>no_redundant</v>
      </c>
      <c r="C2364" s="3" t="str">
        <f t="shared" si="140"/>
        <v>EC-side</v>
      </c>
      <c r="D2364" s="47"/>
      <c r="E2364" s="4" t="str">
        <f>VLOOKUP(F2364,collapsed3!A:J,10,FALSE)</f>
        <v>redundant</v>
      </c>
      <c r="F2364" s="11" t="s">
        <v>3536</v>
      </c>
      <c r="G2364" s="3" t="s">
        <v>3537</v>
      </c>
      <c r="H2364" s="11">
        <v>2.1143438193420671E-3</v>
      </c>
      <c r="I2364" s="11">
        <v>1.200947289386294E-2</v>
      </c>
      <c r="J2364" s="11">
        <v>0.43170769580334639</v>
      </c>
      <c r="K2364" s="11">
        <v>0.30292298524334388</v>
      </c>
      <c r="L2364" s="11">
        <v>1.4344906424027239</v>
      </c>
      <c r="M2364" s="11">
        <v>306</v>
      </c>
      <c r="N2364" s="11" t="s">
        <v>14113</v>
      </c>
    </row>
    <row r="2365" spans="1:14" s="11" customFormat="1" ht="16" hidden="1" x14ac:dyDescent="0.2">
      <c r="F2365" s="11" t="s">
        <v>7060</v>
      </c>
      <c r="G2365" s="11" t="s">
        <v>7061</v>
      </c>
      <c r="H2365" s="11">
        <v>1.7385865283495699E-2</v>
      </c>
      <c r="I2365" s="11">
        <v>5.749739853157107E-2</v>
      </c>
      <c r="J2365" s="11">
        <v>0.35248785758361922</v>
      </c>
      <c r="K2365" s="11">
        <v>-0.55491844055116235</v>
      </c>
      <c r="L2365" s="11">
        <v>-1.6040501110424179</v>
      </c>
      <c r="M2365" s="11">
        <v>15</v>
      </c>
      <c r="N2365" s="11" t="s">
        <v>15268</v>
      </c>
    </row>
    <row r="2366" spans="1:14" s="11" customFormat="1" ht="48" hidden="1" x14ac:dyDescent="0.2">
      <c r="A2366" s="3"/>
      <c r="B2366" s="4" t="str">
        <f>VLOOKUP(F2366,decisions3!A:B,2,FALSE)</f>
        <v>no_redundant</v>
      </c>
      <c r="C2366" s="3" t="str">
        <f t="shared" ref="C2366:C2367" si="141">IF(L2366&gt;0,"EC-side","iPSC-side")</f>
        <v>EC-side</v>
      </c>
      <c r="D2366" s="47"/>
      <c r="E2366" s="4" t="str">
        <f>VLOOKUP(F2366,collapsed3!A:J,10,FALSE)</f>
        <v>redundant</v>
      </c>
      <c r="F2366" s="11" t="s">
        <v>5812</v>
      </c>
      <c r="G2366" s="3" t="s">
        <v>5813</v>
      </c>
      <c r="H2366" s="11">
        <v>1.171274830228697E-2</v>
      </c>
      <c r="I2366" s="11">
        <v>4.2842263329896657E-2</v>
      </c>
      <c r="J2366" s="11">
        <v>0.38073040072279241</v>
      </c>
      <c r="K2366" s="11">
        <v>0.32960609186614748</v>
      </c>
      <c r="L2366" s="11">
        <v>1.433813152795766</v>
      </c>
      <c r="M2366" s="11">
        <v>147</v>
      </c>
      <c r="N2366" s="11" t="s">
        <v>14858</v>
      </c>
    </row>
    <row r="2367" spans="1:14" s="11" customFormat="1" ht="80" hidden="1" x14ac:dyDescent="0.2">
      <c r="A2367" s="3"/>
      <c r="B2367" s="4" t="str">
        <f>VLOOKUP(F2367,decisions3!A:B,2,FALSE)</f>
        <v>no_redundant</v>
      </c>
      <c r="C2367" s="3" t="str">
        <f t="shared" si="141"/>
        <v>EC-side</v>
      </c>
      <c r="D2367" s="47"/>
      <c r="E2367" s="4" t="str">
        <f>VLOOKUP(F2367,collapsed3!A:J,10,FALSE)</f>
        <v>redundant</v>
      </c>
      <c r="F2367" s="11" t="s">
        <v>584</v>
      </c>
      <c r="G2367" s="3" t="s">
        <v>585</v>
      </c>
      <c r="H2367" s="11">
        <v>1.3558765840995119E-2</v>
      </c>
      <c r="I2367" s="11">
        <v>4.7821737836598321E-2</v>
      </c>
      <c r="J2367" s="11">
        <v>0.38073040072279241</v>
      </c>
      <c r="K2367" s="11">
        <v>0.31388309272712439</v>
      </c>
      <c r="L2367" s="11">
        <v>1.430737696014555</v>
      </c>
      <c r="M2367" s="11">
        <v>210</v>
      </c>
      <c r="N2367" s="11" t="s">
        <v>13142</v>
      </c>
    </row>
    <row r="2368" spans="1:14" s="11" customFormat="1" ht="48" hidden="1" x14ac:dyDescent="0.2">
      <c r="F2368" s="11" t="s">
        <v>7069</v>
      </c>
      <c r="G2368" s="11" t="s">
        <v>7070</v>
      </c>
      <c r="H2368" s="11">
        <v>1.911541787300031E-2</v>
      </c>
      <c r="I2368" s="11">
        <v>6.1690666771955539E-2</v>
      </c>
      <c r="J2368" s="11">
        <v>0.35248785758361922</v>
      </c>
      <c r="K2368" s="11">
        <v>-0.31406236759499928</v>
      </c>
      <c r="L2368" s="11">
        <v>-1.4584522597714571</v>
      </c>
      <c r="M2368" s="11">
        <v>94</v>
      </c>
      <c r="N2368" s="11" t="s">
        <v>15271</v>
      </c>
    </row>
    <row r="2369" spans="1:14" s="11" customFormat="1" ht="32" hidden="1" x14ac:dyDescent="0.2">
      <c r="F2369" s="11" t="s">
        <v>7072</v>
      </c>
      <c r="G2369" s="11" t="s">
        <v>7073</v>
      </c>
      <c r="H2369" s="11">
        <v>0.73775216138328525</v>
      </c>
      <c r="I2369" s="11">
        <v>0.8079936950411305</v>
      </c>
      <c r="J2369" s="11">
        <v>4.4596161588896073E-2</v>
      </c>
      <c r="K2369" s="11">
        <v>0.21432066470922201</v>
      </c>
      <c r="L2369" s="11">
        <v>0.85190881057569834</v>
      </c>
      <c r="M2369" s="11">
        <v>79</v>
      </c>
      <c r="N2369" s="11" t="s">
        <v>15272</v>
      </c>
    </row>
    <row r="2370" spans="1:14" s="11" customFormat="1" ht="80" hidden="1" x14ac:dyDescent="0.2">
      <c r="A2370" s="3"/>
      <c r="B2370" s="4" t="str">
        <f>VLOOKUP(F2370,decisions3!A:B,2,FALSE)</f>
        <v>no_redundant</v>
      </c>
      <c r="C2370" s="3" t="str">
        <f t="shared" ref="C2370:C2371" si="142">IF(L2370&gt;0,"EC-side","iPSC-side")</f>
        <v>EC-side</v>
      </c>
      <c r="D2370" s="47"/>
      <c r="E2370" s="4" t="str">
        <f>VLOOKUP(F2370,collapsed3!A:J,10,FALSE)</f>
        <v>redundant</v>
      </c>
      <c r="F2370" s="11" t="s">
        <v>8186</v>
      </c>
      <c r="G2370" s="3" t="s">
        <v>8187</v>
      </c>
      <c r="H2370" s="11">
        <v>7.0107430510084378E-3</v>
      </c>
      <c r="I2370" s="11">
        <v>2.9852785925154571E-2</v>
      </c>
      <c r="J2370" s="11">
        <v>0.40701791892395389</v>
      </c>
      <c r="K2370" s="11">
        <v>0.31733788088161202</v>
      </c>
      <c r="L2370" s="11">
        <v>1.429843837279188</v>
      </c>
      <c r="M2370" s="11">
        <v>196</v>
      </c>
      <c r="N2370" s="11" t="s">
        <v>15637</v>
      </c>
    </row>
    <row r="2371" spans="1:14" s="11" customFormat="1" ht="48" hidden="1" x14ac:dyDescent="0.2">
      <c r="A2371" s="3"/>
      <c r="B2371" s="4" t="str">
        <f>VLOOKUP(F2371,decisions3!A:B,2,FALSE)</f>
        <v>no_redundant</v>
      </c>
      <c r="C2371" s="3" t="str">
        <f t="shared" si="142"/>
        <v>EC-side</v>
      </c>
      <c r="D2371" s="47"/>
      <c r="E2371" s="4" t="str">
        <f>VLOOKUP(F2371,collapsed3!A:J,10,FALSE)</f>
        <v>redundant</v>
      </c>
      <c r="F2371" s="11" t="s">
        <v>7905</v>
      </c>
      <c r="G2371" s="3" t="s">
        <v>7906</v>
      </c>
      <c r="H2371" s="11">
        <v>1.2581111934573581E-2</v>
      </c>
      <c r="I2371" s="11">
        <v>4.5353103287325933E-2</v>
      </c>
      <c r="J2371" s="11">
        <v>0.38073040072279241</v>
      </c>
      <c r="K2371" s="11">
        <v>0.32758918501390633</v>
      </c>
      <c r="L2371" s="11">
        <v>1.4276952153406059</v>
      </c>
      <c r="M2371" s="11">
        <v>150</v>
      </c>
      <c r="N2371" s="11" t="s">
        <v>15544</v>
      </c>
    </row>
    <row r="2372" spans="1:14" s="11" customFormat="1" ht="32" hidden="1" x14ac:dyDescent="0.2">
      <c r="F2372" s="11" t="s">
        <v>7081</v>
      </c>
      <c r="G2372" s="11" t="s">
        <v>7082</v>
      </c>
      <c r="H2372" s="11">
        <v>0.16666666666666671</v>
      </c>
      <c r="I2372" s="11">
        <v>0.2989200073219842</v>
      </c>
      <c r="J2372" s="11">
        <v>0.1709323353700562</v>
      </c>
      <c r="K2372" s="11">
        <v>-0.39428757931486019</v>
      </c>
      <c r="L2372" s="11">
        <v>-1.2710311037179489</v>
      </c>
      <c r="M2372" s="11">
        <v>21</v>
      </c>
      <c r="N2372" s="11" t="s">
        <v>15275</v>
      </c>
    </row>
    <row r="2373" spans="1:14" s="11" customFormat="1" ht="16" hidden="1" x14ac:dyDescent="0.2">
      <c r="F2373" s="11" t="s">
        <v>7084</v>
      </c>
      <c r="G2373" s="11" t="s">
        <v>7085</v>
      </c>
      <c r="H2373" s="11">
        <v>0.1036269430051813</v>
      </c>
      <c r="I2373" s="11">
        <v>0.21380012372389279</v>
      </c>
      <c r="J2373" s="11">
        <v>0.22496609354031369</v>
      </c>
      <c r="K2373" s="11">
        <v>-0.34749037147196771</v>
      </c>
      <c r="L2373" s="11">
        <v>-1.328422531714943</v>
      </c>
      <c r="M2373" s="11">
        <v>38</v>
      </c>
      <c r="N2373" s="11" t="s">
        <v>15276</v>
      </c>
    </row>
    <row r="2374" spans="1:14" s="11" customFormat="1" ht="32" hidden="1" x14ac:dyDescent="0.2">
      <c r="F2374" s="11" t="s">
        <v>7087</v>
      </c>
      <c r="G2374" s="11" t="s">
        <v>7088</v>
      </c>
      <c r="H2374" s="11">
        <v>0.26706231454005941</v>
      </c>
      <c r="I2374" s="11">
        <v>0.41721335794817688</v>
      </c>
      <c r="J2374" s="11">
        <v>0.14551614609036029</v>
      </c>
      <c r="K2374" s="11">
        <v>-0.27068795023466008</v>
      </c>
      <c r="L2374" s="11">
        <v>-1.100761646143338</v>
      </c>
      <c r="M2374" s="11">
        <v>51</v>
      </c>
      <c r="N2374" s="11" t="s">
        <v>15277</v>
      </c>
    </row>
    <row r="2375" spans="1:14" s="11" customFormat="1" ht="112" hidden="1" x14ac:dyDescent="0.2">
      <c r="A2375" s="3"/>
      <c r="B2375" s="4" t="str">
        <f>VLOOKUP(F2375,decisions3!A:B,2,FALSE)</f>
        <v>no_redundant</v>
      </c>
      <c r="C2375" s="3" t="str">
        <f>IF(L2375&gt;0,"EC-side","iPSC-side")</f>
        <v>EC-side</v>
      </c>
      <c r="D2375" s="47"/>
      <c r="E2375" s="4" t="str">
        <f>VLOOKUP(F2375,collapsed3!A:J,10,FALSE)</f>
        <v>redundant</v>
      </c>
      <c r="F2375" s="11" t="s">
        <v>8021</v>
      </c>
      <c r="G2375" s="3" t="s">
        <v>8022</v>
      </c>
      <c r="H2375" s="11">
        <v>1.8448418688239499E-3</v>
      </c>
      <c r="I2375" s="11">
        <v>1.075938132781968E-2</v>
      </c>
      <c r="J2375" s="11">
        <v>0.45505986738722948</v>
      </c>
      <c r="K2375" s="11">
        <v>0.29981686620186748</v>
      </c>
      <c r="L2375" s="11">
        <v>1.4263860801039661</v>
      </c>
      <c r="M2375" s="11">
        <v>339</v>
      </c>
      <c r="N2375" s="11" t="s">
        <v>15582</v>
      </c>
    </row>
    <row r="2376" spans="1:14" s="11" customFormat="1" ht="16" hidden="1" x14ac:dyDescent="0.2">
      <c r="F2376" s="11" t="s">
        <v>7093</v>
      </c>
      <c r="G2376" s="11" t="s">
        <v>7094</v>
      </c>
      <c r="H2376" s="11">
        <v>0.34375</v>
      </c>
      <c r="I2376" s="11">
        <v>0.49479396209784049</v>
      </c>
      <c r="J2376" s="11">
        <v>0.13010563075112849</v>
      </c>
      <c r="K2376" s="11">
        <v>-0.243287228019819</v>
      </c>
      <c r="L2376" s="11">
        <v>-1.0531757958693619</v>
      </c>
      <c r="M2376" s="11">
        <v>67</v>
      </c>
      <c r="N2376" s="11" t="s">
        <v>15279</v>
      </c>
    </row>
    <row r="2377" spans="1:14" s="11" customFormat="1" ht="96" hidden="1" x14ac:dyDescent="0.2">
      <c r="A2377" s="3"/>
      <c r="B2377" s="4" t="str">
        <f>VLOOKUP(F2377,decisions3!A:B,2,FALSE)</f>
        <v>no_redundant</v>
      </c>
      <c r="C2377" s="3" t="str">
        <f>IF(L2377&gt;0,"EC-side","iPSC-side")</f>
        <v>EC-side</v>
      </c>
      <c r="D2377" s="47"/>
      <c r="E2377" s="4" t="str">
        <f>VLOOKUP(F2377,collapsed3!A:J,10,FALSE)</f>
        <v>redundant</v>
      </c>
      <c r="F2377" s="11" t="s">
        <v>5827</v>
      </c>
      <c r="G2377" s="3" t="s">
        <v>5828</v>
      </c>
      <c r="H2377" s="11">
        <v>2.3476282798595969E-3</v>
      </c>
      <c r="I2377" s="11">
        <v>1.2976867207484911E-2</v>
      </c>
      <c r="J2377" s="11">
        <v>0.43170769580334639</v>
      </c>
      <c r="K2377" s="11">
        <v>0.30094545781001508</v>
      </c>
      <c r="L2377" s="11">
        <v>1.4258205318907899</v>
      </c>
      <c r="M2377" s="11">
        <v>321</v>
      </c>
      <c r="N2377" s="11" t="s">
        <v>14863</v>
      </c>
    </row>
    <row r="2378" spans="1:14" s="11" customFormat="1" ht="16" hidden="1" x14ac:dyDescent="0.2">
      <c r="F2378" s="11" t="s">
        <v>7099</v>
      </c>
      <c r="G2378" s="11" t="s">
        <v>7100</v>
      </c>
      <c r="H2378" s="11">
        <v>0.49397590361445781</v>
      </c>
      <c r="I2378" s="11">
        <v>0.62314611865771308</v>
      </c>
      <c r="J2378" s="11">
        <v>7.2003313661987964E-2</v>
      </c>
      <c r="K2378" s="11">
        <v>0.34306546170964058</v>
      </c>
      <c r="L2378" s="11">
        <v>0.96966403241898835</v>
      </c>
      <c r="M2378" s="11">
        <v>18</v>
      </c>
      <c r="N2378" s="11" t="s">
        <v>15280</v>
      </c>
    </row>
    <row r="2379" spans="1:14" s="11" customFormat="1" ht="80" hidden="1" x14ac:dyDescent="0.2">
      <c r="A2379" s="3"/>
      <c r="B2379" s="4" t="str">
        <f>VLOOKUP(F2379,decisions3!A:B,2,FALSE)</f>
        <v>no_redundant</v>
      </c>
      <c r="C2379" s="3" t="str">
        <f>IF(L2379&gt;0,"EC-side","iPSC-side")</f>
        <v>EC-side</v>
      </c>
      <c r="D2379" s="47"/>
      <c r="E2379" s="4" t="str">
        <f>VLOOKUP(F2379,collapsed3!A:J,10,FALSE)</f>
        <v>redundant</v>
      </c>
      <c r="F2379" s="11" t="s">
        <v>8039</v>
      </c>
      <c r="G2379" s="3" t="s">
        <v>8040</v>
      </c>
      <c r="H2379" s="11">
        <v>3.6625700785238051E-3</v>
      </c>
      <c r="I2379" s="11">
        <v>1.806941673181079E-2</v>
      </c>
      <c r="J2379" s="11">
        <v>0.43170769580334639</v>
      </c>
      <c r="K2379" s="11">
        <v>0.30777806183326317</v>
      </c>
      <c r="L2379" s="11">
        <v>1.423092886553849</v>
      </c>
      <c r="M2379" s="11">
        <v>251</v>
      </c>
      <c r="N2379" s="11" t="s">
        <v>15588</v>
      </c>
    </row>
    <row r="2380" spans="1:14" s="11" customFormat="1" ht="32" hidden="1" x14ac:dyDescent="0.2">
      <c r="F2380" s="11" t="s">
        <v>7105</v>
      </c>
      <c r="G2380" s="11" t="s">
        <v>7106</v>
      </c>
      <c r="H2380" s="11">
        <v>0.34846029173419768</v>
      </c>
      <c r="I2380" s="11">
        <v>0.49809645386866103</v>
      </c>
      <c r="J2380" s="11">
        <v>8.7309825763793092E-2</v>
      </c>
      <c r="K2380" s="11">
        <v>0.34624621560023122</v>
      </c>
      <c r="L2380" s="11">
        <v>1.094146959813515</v>
      </c>
      <c r="M2380" s="11">
        <v>27</v>
      </c>
      <c r="N2380" s="11" t="s">
        <v>15282</v>
      </c>
    </row>
    <row r="2381" spans="1:14" s="11" customFormat="1" ht="32" hidden="1" x14ac:dyDescent="0.2">
      <c r="F2381" s="11" t="s">
        <v>7108</v>
      </c>
      <c r="G2381" s="11" t="s">
        <v>7109</v>
      </c>
      <c r="H2381" s="11">
        <v>1.607257326870103E-2</v>
      </c>
      <c r="I2381" s="11">
        <v>5.4680233641226622E-2</v>
      </c>
      <c r="J2381" s="11">
        <v>0.35248785758361922</v>
      </c>
      <c r="K2381" s="11">
        <v>0.48364043652430883</v>
      </c>
      <c r="L2381" s="11">
        <v>1.57653904212674</v>
      </c>
      <c r="M2381" s="11">
        <v>31</v>
      </c>
      <c r="N2381" s="11" t="s">
        <v>15283</v>
      </c>
    </row>
    <row r="2382" spans="1:14" s="11" customFormat="1" ht="80" hidden="1" x14ac:dyDescent="0.2">
      <c r="A2382" s="3"/>
      <c r="B2382" s="4" t="str">
        <f>VLOOKUP(F2382,decisions3!A:B,2,FALSE)</f>
        <v>no_redundant</v>
      </c>
      <c r="C2382" s="3" t="str">
        <f t="shared" ref="C2382:C2384" si="143">IF(L2382&gt;0,"EC-side","iPSC-side")</f>
        <v>EC-side</v>
      </c>
      <c r="D2382" s="47"/>
      <c r="E2382" s="4" t="str">
        <f>VLOOKUP(F2382,collapsed3!A:J,10,FALSE)</f>
        <v>redundant</v>
      </c>
      <c r="F2382" s="11" t="s">
        <v>3449</v>
      </c>
      <c r="G2382" s="3" t="s">
        <v>3450</v>
      </c>
      <c r="H2382" s="11">
        <v>1.404869716442431E-3</v>
      </c>
      <c r="I2382" s="11">
        <v>8.6899706323882182E-3</v>
      </c>
      <c r="J2382" s="11">
        <v>0.45505986738722948</v>
      </c>
      <c r="K2382" s="11">
        <v>0.29884632477710299</v>
      </c>
      <c r="L2382" s="11">
        <v>1.4221242537488219</v>
      </c>
      <c r="M2382" s="11">
        <v>341</v>
      </c>
      <c r="N2382" s="11" t="s">
        <v>14084</v>
      </c>
    </row>
    <row r="2383" spans="1:14" s="11" customFormat="1" ht="48" hidden="1" x14ac:dyDescent="0.2">
      <c r="A2383" s="3"/>
      <c r="B2383" s="4" t="str">
        <f>VLOOKUP(F2383,decisions3!A:B,2,FALSE)</f>
        <v>no_redundant</v>
      </c>
      <c r="C2383" s="3" t="str">
        <f t="shared" si="143"/>
        <v>EC-side</v>
      </c>
      <c r="D2383" s="47"/>
      <c r="E2383" s="4" t="str">
        <f>VLOOKUP(F2383,collapsed3!A:J,10,FALSE)</f>
        <v>redundant</v>
      </c>
      <c r="F2383" s="11" t="s">
        <v>6925</v>
      </c>
      <c r="G2383" s="3" t="s">
        <v>6926</v>
      </c>
      <c r="H2383" s="11">
        <v>8.2970128068220426E-3</v>
      </c>
      <c r="I2383" s="11">
        <v>3.3537182954307909E-2</v>
      </c>
      <c r="J2383" s="11">
        <v>0.38073040072279241</v>
      </c>
      <c r="K2383" s="11">
        <v>0.31702922807301581</v>
      </c>
      <c r="L2383" s="11">
        <v>1.421320504470565</v>
      </c>
      <c r="M2383" s="11">
        <v>184</v>
      </c>
      <c r="N2383" s="11" t="s">
        <v>15223</v>
      </c>
    </row>
    <row r="2384" spans="1:14" s="11" customFormat="1" ht="96" hidden="1" x14ac:dyDescent="0.2">
      <c r="A2384" s="3"/>
      <c r="B2384" s="4" t="str">
        <f>VLOOKUP(F2384,decisions3!A:B,2,FALSE)</f>
        <v>no_redundant</v>
      </c>
      <c r="C2384" s="3" t="str">
        <f t="shared" si="143"/>
        <v>EC-side</v>
      </c>
      <c r="D2384" s="47"/>
      <c r="E2384" s="4" t="str">
        <f>VLOOKUP(F2384,collapsed3!A:J,10,FALSE)</f>
        <v>redundant</v>
      </c>
      <c r="F2384" s="11" t="s">
        <v>8314</v>
      </c>
      <c r="G2384" s="3" t="s">
        <v>8315</v>
      </c>
      <c r="H2384" s="11">
        <v>7.7748446893597242E-3</v>
      </c>
      <c r="I2384" s="11">
        <v>3.2183324151392717E-2</v>
      </c>
      <c r="J2384" s="11">
        <v>0.40701791892395389</v>
      </c>
      <c r="K2384" s="11">
        <v>0.30869177955309168</v>
      </c>
      <c r="L2384" s="11">
        <v>1.4088382059755691</v>
      </c>
      <c r="M2384" s="11">
        <v>218</v>
      </c>
      <c r="N2384" s="11" t="s">
        <v>15680</v>
      </c>
    </row>
    <row r="2385" spans="1:14" s="11" customFormat="1" ht="16" hidden="1" x14ac:dyDescent="0.2">
      <c r="F2385" s="11" t="s">
        <v>7120</v>
      </c>
      <c r="G2385" s="11" t="s">
        <v>7121</v>
      </c>
      <c r="H2385" s="11">
        <v>0.38080000000000003</v>
      </c>
      <c r="I2385" s="11">
        <v>0.52698847457627118</v>
      </c>
      <c r="J2385" s="11">
        <v>8.1751558253214465E-2</v>
      </c>
      <c r="K2385" s="11">
        <v>0.31141997225723322</v>
      </c>
      <c r="L2385" s="11">
        <v>1.0594870251718509</v>
      </c>
      <c r="M2385" s="11">
        <v>37</v>
      </c>
      <c r="N2385" s="11" t="s">
        <v>15287</v>
      </c>
    </row>
    <row r="2386" spans="1:14" s="11" customFormat="1" ht="96" hidden="1" x14ac:dyDescent="0.2">
      <c r="A2386" s="3"/>
      <c r="B2386" s="4" t="str">
        <f>VLOOKUP(F2386,decisions3!A:B,2,FALSE)</f>
        <v>no_redundant</v>
      </c>
      <c r="C2386" s="3" t="str">
        <f t="shared" ref="C2386:C2389" si="144">IF(L2386&gt;0,"EC-side","iPSC-side")</f>
        <v>EC-side</v>
      </c>
      <c r="D2386" s="47"/>
      <c r="E2386" s="4" t="str">
        <f>VLOOKUP(F2386,collapsed3!A:J,10,FALSE)</f>
        <v>redundant</v>
      </c>
      <c r="F2386" s="11" t="s">
        <v>6886</v>
      </c>
      <c r="G2386" s="3" t="s">
        <v>6887</v>
      </c>
      <c r="H2386" s="11">
        <v>4.5344534036400484E-3</v>
      </c>
      <c r="I2386" s="11">
        <v>2.137016568006983E-2</v>
      </c>
      <c r="J2386" s="11">
        <v>0.40701791892395389</v>
      </c>
      <c r="K2386" s="11">
        <v>0.29781649540629329</v>
      </c>
      <c r="L2386" s="11">
        <v>1.406805740589322</v>
      </c>
      <c r="M2386" s="11">
        <v>295</v>
      </c>
      <c r="N2386" s="11" t="s">
        <v>15210</v>
      </c>
    </row>
    <row r="2387" spans="1:14" s="11" customFormat="1" ht="64" hidden="1" x14ac:dyDescent="0.2">
      <c r="A2387" s="3"/>
      <c r="B2387" s="4" t="str">
        <f>VLOOKUP(F2387,decisions3!A:B,2,FALSE)</f>
        <v>no_redundant</v>
      </c>
      <c r="C2387" s="3" t="str">
        <f t="shared" si="144"/>
        <v>EC-side</v>
      </c>
      <c r="D2387" s="47"/>
      <c r="E2387" s="4" t="str">
        <f>VLOOKUP(F2387,collapsed3!A:J,10,FALSE)</f>
        <v>redundant</v>
      </c>
      <c r="F2387" s="11" t="s">
        <v>2374</v>
      </c>
      <c r="G2387" s="3" t="s">
        <v>2375</v>
      </c>
      <c r="H2387" s="11">
        <v>5.7083164584175537E-3</v>
      </c>
      <c r="I2387" s="11">
        <v>2.554569265978503E-2</v>
      </c>
      <c r="J2387" s="11">
        <v>0.40701791892395389</v>
      </c>
      <c r="K2387" s="11">
        <v>0.30161817539623298</v>
      </c>
      <c r="L2387" s="11">
        <v>1.400339276202069</v>
      </c>
      <c r="M2387" s="11">
        <v>264</v>
      </c>
      <c r="N2387" s="11" t="s">
        <v>13730</v>
      </c>
    </row>
    <row r="2388" spans="1:14" s="11" customFormat="1" ht="48" hidden="1" x14ac:dyDescent="0.2">
      <c r="A2388" s="3"/>
      <c r="B2388" s="4" t="str">
        <f>VLOOKUP(F2388,decisions3!A:B,2,FALSE)</f>
        <v>no_redundant</v>
      </c>
      <c r="C2388" s="3" t="str">
        <f t="shared" si="144"/>
        <v>EC-side</v>
      </c>
      <c r="D2388" s="47"/>
      <c r="E2388" s="4" t="str">
        <f>VLOOKUP(F2388,collapsed3!A:J,10,FALSE)</f>
        <v>redundant</v>
      </c>
      <c r="F2388" s="11" t="s">
        <v>8216</v>
      </c>
      <c r="G2388" s="3" t="s">
        <v>8217</v>
      </c>
      <c r="H2388" s="11">
        <v>1.0091170860687129E-2</v>
      </c>
      <c r="I2388" s="11">
        <v>3.8532345150905638E-2</v>
      </c>
      <c r="J2388" s="11">
        <v>0.38073040072279241</v>
      </c>
      <c r="K2388" s="11">
        <v>0.30627503568914471</v>
      </c>
      <c r="L2388" s="11">
        <v>1.398871801662303</v>
      </c>
      <c r="M2388" s="11">
        <v>222</v>
      </c>
      <c r="N2388" s="11" t="s">
        <v>15647</v>
      </c>
    </row>
    <row r="2389" spans="1:14" s="11" customFormat="1" ht="112" hidden="1" x14ac:dyDescent="0.2">
      <c r="A2389" s="3"/>
      <c r="B2389" s="4" t="str">
        <f>VLOOKUP(F2389,decisions3!A:B,2,FALSE)</f>
        <v>no_redundant</v>
      </c>
      <c r="C2389" s="3" t="str">
        <f t="shared" si="144"/>
        <v>EC-side</v>
      </c>
      <c r="D2389" s="47"/>
      <c r="E2389" s="4" t="str">
        <f>VLOOKUP(F2389,collapsed3!A:J,10,FALSE)</f>
        <v>redundant</v>
      </c>
      <c r="F2389" s="11" t="s">
        <v>8676</v>
      </c>
      <c r="G2389" s="3" t="s">
        <v>8677</v>
      </c>
      <c r="H2389" s="11">
        <v>5.2851711901328157E-3</v>
      </c>
      <c r="I2389" s="11">
        <v>2.4074433900939711E-2</v>
      </c>
      <c r="J2389" s="11">
        <v>0.40701791892395389</v>
      </c>
      <c r="K2389" s="11">
        <v>0.29794194809397651</v>
      </c>
      <c r="L2389" s="11">
        <v>1.3967709222063249</v>
      </c>
      <c r="M2389" s="11">
        <v>273</v>
      </c>
      <c r="N2389" s="11" t="s">
        <v>15801</v>
      </c>
    </row>
    <row r="2390" spans="1:14" s="11" customFormat="1" ht="32" hidden="1" x14ac:dyDescent="0.2">
      <c r="F2390" s="11" t="s">
        <v>7135</v>
      </c>
      <c r="G2390" s="11" t="s">
        <v>7136</v>
      </c>
      <c r="H2390" s="11">
        <v>2.6800966800082669E-2</v>
      </c>
      <c r="I2390" s="11">
        <v>7.8715789180818341E-2</v>
      </c>
      <c r="J2390" s="11">
        <v>0.35248785758361922</v>
      </c>
      <c r="K2390" s="11">
        <v>0.36416655196374359</v>
      </c>
      <c r="L2390" s="11">
        <v>1.4318534554426481</v>
      </c>
      <c r="M2390" s="11">
        <v>74</v>
      </c>
      <c r="N2390" s="11" t="s">
        <v>15292</v>
      </c>
    </row>
    <row r="2391" spans="1:14" s="11" customFormat="1" ht="16" hidden="1" x14ac:dyDescent="0.2">
      <c r="F2391" s="11" t="s">
        <v>7138</v>
      </c>
      <c r="G2391" s="11" t="s">
        <v>7139</v>
      </c>
      <c r="H2391" s="11">
        <v>0.64754098360655743</v>
      </c>
      <c r="I2391" s="11">
        <v>0.74179896613785223</v>
      </c>
      <c r="J2391" s="11">
        <v>5.6529952505631142E-2</v>
      </c>
      <c r="K2391" s="11">
        <v>0.28915329547639113</v>
      </c>
      <c r="L2391" s="11">
        <v>0.8823524798372322</v>
      </c>
      <c r="M2391" s="11">
        <v>23</v>
      </c>
      <c r="N2391" s="11" t="s">
        <v>15293</v>
      </c>
    </row>
    <row r="2392" spans="1:14" s="11" customFormat="1" ht="48" hidden="1" x14ac:dyDescent="0.2">
      <c r="A2392" s="3"/>
      <c r="B2392" s="4" t="str">
        <f>VLOOKUP(F2392,decisions3!A:B,2,FALSE)</f>
        <v>no_redundant</v>
      </c>
      <c r="C2392" s="3" t="str">
        <f>IF(L2392&gt;0,"EC-side","iPSC-side")</f>
        <v>EC-side</v>
      </c>
      <c r="D2392" s="47"/>
      <c r="E2392" s="4" t="str">
        <f>VLOOKUP(F2392,collapsed3!A:J,10,FALSE)</f>
        <v>redundant</v>
      </c>
      <c r="F2392" s="11" t="s">
        <v>5196</v>
      </c>
      <c r="G2392" s="3" t="s">
        <v>5197</v>
      </c>
      <c r="H2392" s="11">
        <v>1.171406648916035E-2</v>
      </c>
      <c r="I2392" s="11">
        <v>4.2842263329896657E-2</v>
      </c>
      <c r="J2392" s="11">
        <v>0.38073040072279241</v>
      </c>
      <c r="K2392" s="11">
        <v>0.30524706360520221</v>
      </c>
      <c r="L2392" s="11">
        <v>1.390843094219649</v>
      </c>
      <c r="M2392" s="11">
        <v>211</v>
      </c>
      <c r="N2392" s="11" t="s">
        <v>14656</v>
      </c>
    </row>
    <row r="2393" spans="1:14" s="11" customFormat="1" ht="32" hidden="1" x14ac:dyDescent="0.2">
      <c r="F2393" s="11" t="s">
        <v>7144</v>
      </c>
      <c r="G2393" s="11" t="s">
        <v>7145</v>
      </c>
      <c r="H2393" s="11">
        <v>0.14106583072100309</v>
      </c>
      <c r="I2393" s="11">
        <v>0.26585170405931691</v>
      </c>
      <c r="J2393" s="11">
        <v>0.14551614609036029</v>
      </c>
      <c r="K2393" s="11">
        <v>0.35228588579044767</v>
      </c>
      <c r="L2393" s="11">
        <v>1.240734191255118</v>
      </c>
      <c r="M2393" s="11">
        <v>43</v>
      </c>
      <c r="N2393" s="11" t="s">
        <v>15295</v>
      </c>
    </row>
    <row r="2394" spans="1:14" s="11" customFormat="1" ht="32" hidden="1" x14ac:dyDescent="0.2">
      <c r="F2394" s="11" t="s">
        <v>7147</v>
      </c>
      <c r="G2394" s="11" t="s">
        <v>7148</v>
      </c>
      <c r="H2394" s="11">
        <v>9.563758389261745E-2</v>
      </c>
      <c r="I2394" s="11">
        <v>0.20322208782907519</v>
      </c>
      <c r="J2394" s="11">
        <v>0.18643255843407519</v>
      </c>
      <c r="K2394" s="11">
        <v>0.47268976344347718</v>
      </c>
      <c r="L2394" s="11">
        <v>1.3992294710130031</v>
      </c>
      <c r="M2394" s="11">
        <v>20</v>
      </c>
      <c r="N2394" s="11" t="s">
        <v>15296</v>
      </c>
    </row>
    <row r="2395" spans="1:14" s="11" customFormat="1" ht="96" hidden="1" x14ac:dyDescent="0.2">
      <c r="F2395" s="11" t="s">
        <v>7150</v>
      </c>
      <c r="G2395" s="11" t="s">
        <v>7151</v>
      </c>
      <c r="H2395" s="11">
        <v>7.9625292740046844E-2</v>
      </c>
      <c r="I2395" s="11">
        <v>0.1755950074875037</v>
      </c>
      <c r="J2395" s="11">
        <v>0.16957064440562841</v>
      </c>
      <c r="K2395" s="11">
        <v>0.25321872411866808</v>
      </c>
      <c r="L2395" s="11">
        <v>1.214102460011752</v>
      </c>
      <c r="M2395" s="11">
        <v>373</v>
      </c>
      <c r="N2395" s="11" t="s">
        <v>15297</v>
      </c>
    </row>
    <row r="2396" spans="1:14" s="11" customFormat="1" ht="32" hidden="1" x14ac:dyDescent="0.2">
      <c r="F2396" s="11" t="s">
        <v>7153</v>
      </c>
      <c r="G2396" s="11" t="s">
        <v>7154</v>
      </c>
      <c r="H2396" s="11">
        <v>0.38267716535433072</v>
      </c>
      <c r="I2396" s="11">
        <v>0.52802011915810909</v>
      </c>
      <c r="J2396" s="11">
        <v>8.063884959506612E-2</v>
      </c>
      <c r="K2396" s="11">
        <v>0.30632814116237062</v>
      </c>
      <c r="L2396" s="11">
        <v>1.059627021998929</v>
      </c>
      <c r="M2396" s="11">
        <v>40</v>
      </c>
      <c r="N2396" s="11" t="s">
        <v>15298</v>
      </c>
    </row>
    <row r="2397" spans="1:14" s="11" customFormat="1" ht="32" hidden="1" x14ac:dyDescent="0.2">
      <c r="F2397" s="11" t="s">
        <v>7156</v>
      </c>
      <c r="G2397" s="11" t="s">
        <v>7157</v>
      </c>
      <c r="H2397" s="11">
        <v>0.1655737704918033</v>
      </c>
      <c r="I2397" s="11">
        <v>0.29761361278273502</v>
      </c>
      <c r="J2397" s="11">
        <v>0.13649043778041259</v>
      </c>
      <c r="K2397" s="11">
        <v>0.41692186325911601</v>
      </c>
      <c r="L2397" s="11">
        <v>1.2722387940934829</v>
      </c>
      <c r="M2397" s="11">
        <v>23</v>
      </c>
      <c r="N2397" s="11" t="s">
        <v>15299</v>
      </c>
    </row>
    <row r="2398" spans="1:14" s="11" customFormat="1" ht="16" hidden="1" x14ac:dyDescent="0.2">
      <c r="F2398" s="11" t="s">
        <v>7159</v>
      </c>
      <c r="G2398" s="11" t="s">
        <v>7160</v>
      </c>
      <c r="H2398" s="11">
        <v>0.16152019002375301</v>
      </c>
      <c r="I2398" s="11">
        <v>0.29225758482968273</v>
      </c>
      <c r="J2398" s="11">
        <v>0.16957064440562841</v>
      </c>
      <c r="K2398" s="11">
        <v>-0.41122515290136652</v>
      </c>
      <c r="L2398" s="11">
        <v>-1.2688995840514989</v>
      </c>
      <c r="M2398" s="11">
        <v>18</v>
      </c>
      <c r="N2398" s="11" t="s">
        <v>15300</v>
      </c>
    </row>
    <row r="2399" spans="1:14" s="11" customFormat="1" ht="32" hidden="1" x14ac:dyDescent="0.2">
      <c r="F2399" s="11" t="s">
        <v>7162</v>
      </c>
      <c r="G2399" s="11" t="s">
        <v>7163</v>
      </c>
      <c r="H2399" s="11">
        <v>0.49053356282271943</v>
      </c>
      <c r="I2399" s="11">
        <v>0.62072166454048883</v>
      </c>
      <c r="J2399" s="11">
        <v>7.235708510369071E-2</v>
      </c>
      <c r="K2399" s="11">
        <v>0.34450990433940798</v>
      </c>
      <c r="L2399" s="11">
        <v>0.97374670532344887</v>
      </c>
      <c r="M2399" s="11">
        <v>18</v>
      </c>
      <c r="N2399" s="11" t="s">
        <v>14724</v>
      </c>
    </row>
    <row r="2400" spans="1:14" s="11" customFormat="1" ht="48" hidden="1" x14ac:dyDescent="0.2">
      <c r="F2400" s="11" t="s">
        <v>7165</v>
      </c>
      <c r="G2400" s="11" t="s">
        <v>7166</v>
      </c>
      <c r="H2400" s="11">
        <v>0.14518317503392131</v>
      </c>
      <c r="I2400" s="11">
        <v>0.2711082044944465</v>
      </c>
      <c r="J2400" s="11">
        <v>0.1321472606087743</v>
      </c>
      <c r="K2400" s="11">
        <v>0.28784016906709498</v>
      </c>
      <c r="L2400" s="11">
        <v>1.222474737676468</v>
      </c>
      <c r="M2400" s="11">
        <v>121</v>
      </c>
      <c r="N2400" s="11" t="s">
        <v>15301</v>
      </c>
    </row>
    <row r="2401" spans="1:14" s="11" customFormat="1" ht="16" hidden="1" x14ac:dyDescent="0.2">
      <c r="F2401" s="11" t="s">
        <v>7168</v>
      </c>
      <c r="G2401" s="11" t="s">
        <v>7169</v>
      </c>
      <c r="H2401" s="11">
        <v>5.4514480408858597E-2</v>
      </c>
      <c r="I2401" s="11">
        <v>0.13457618519677411</v>
      </c>
      <c r="J2401" s="11">
        <v>0.25296112306961088</v>
      </c>
      <c r="K2401" s="11">
        <v>0.54553057609496125</v>
      </c>
      <c r="L2401" s="11">
        <v>1.507990318019651</v>
      </c>
      <c r="M2401" s="11">
        <v>16</v>
      </c>
      <c r="N2401" s="11" t="s">
        <v>15302</v>
      </c>
    </row>
    <row r="2402" spans="1:14" s="11" customFormat="1" ht="16" hidden="1" x14ac:dyDescent="0.2">
      <c r="F2402" s="11" t="s">
        <v>7171</v>
      </c>
      <c r="G2402" s="11" t="s">
        <v>7172</v>
      </c>
      <c r="H2402" s="11">
        <v>0.49681528662420382</v>
      </c>
      <c r="I2402" s="11">
        <v>0.62503803009038894</v>
      </c>
      <c r="J2402" s="11">
        <v>0.1063232559327084</v>
      </c>
      <c r="K2402" s="11">
        <v>-0.22340866726917319</v>
      </c>
      <c r="L2402" s="11">
        <v>-0.97753049394554858</v>
      </c>
      <c r="M2402" s="11">
        <v>71</v>
      </c>
      <c r="N2402" s="11" t="s">
        <v>15303</v>
      </c>
    </row>
    <row r="2403" spans="1:14" s="11" customFormat="1" ht="112" hidden="1" x14ac:dyDescent="0.2">
      <c r="A2403" s="3"/>
      <c r="B2403" s="4" t="str">
        <f>VLOOKUP(F2403,decisions3!A:B,2,FALSE)</f>
        <v>no_redundant</v>
      </c>
      <c r="C2403" s="3" t="str">
        <f t="shared" ref="C2403:C2404" si="145">IF(L2403&gt;0,"EC-side","iPSC-side")</f>
        <v>EC-side</v>
      </c>
      <c r="D2403" s="47"/>
      <c r="E2403" s="4" t="str">
        <f>VLOOKUP(F2403,collapsed3!A:J,10,FALSE)</f>
        <v>redundant</v>
      </c>
      <c r="F2403" s="11" t="s">
        <v>2624</v>
      </c>
      <c r="G2403" s="3" t="s">
        <v>2625</v>
      </c>
      <c r="H2403" s="11">
        <v>6.6732824950032181E-3</v>
      </c>
      <c r="I2403" s="11">
        <v>2.9021225870413461E-2</v>
      </c>
      <c r="J2403" s="11">
        <v>0.40701791892395389</v>
      </c>
      <c r="K2403" s="11">
        <v>0.29548314632123662</v>
      </c>
      <c r="L2403" s="11">
        <v>1.3893180282506741</v>
      </c>
      <c r="M2403" s="11">
        <v>281</v>
      </c>
      <c r="N2403" s="11" t="s">
        <v>13812</v>
      </c>
    </row>
    <row r="2404" spans="1:14" s="11" customFormat="1" ht="96" hidden="1" x14ac:dyDescent="0.2">
      <c r="A2404" s="3"/>
      <c r="B2404" s="4" t="str">
        <f>VLOOKUP(F2404,decisions3!A:B,2,FALSE)</f>
        <v>no_redundant</v>
      </c>
      <c r="C2404" s="3" t="str">
        <f t="shared" si="145"/>
        <v>EC-side</v>
      </c>
      <c r="D2404" s="47"/>
      <c r="E2404" s="4" t="str">
        <f>VLOOKUP(F2404,collapsed3!A:J,10,FALSE)</f>
        <v>redundant</v>
      </c>
      <c r="F2404" s="11" t="s">
        <v>3428</v>
      </c>
      <c r="G2404" s="3" t="s">
        <v>3429</v>
      </c>
      <c r="H2404" s="11">
        <v>3.3927044423788921E-3</v>
      </c>
      <c r="I2404" s="11">
        <v>1.7047034936629939E-2</v>
      </c>
      <c r="J2404" s="11">
        <v>0.43170769580334639</v>
      </c>
      <c r="K2404" s="11">
        <v>0.2919262227429309</v>
      </c>
      <c r="L2404" s="11">
        <v>1.3891174527338059</v>
      </c>
      <c r="M2404" s="11">
        <v>342</v>
      </c>
      <c r="N2404" s="11" t="s">
        <v>14077</v>
      </c>
    </row>
    <row r="2405" spans="1:14" s="11" customFormat="1" ht="32" hidden="1" x14ac:dyDescent="0.2">
      <c r="F2405" s="11" t="s">
        <v>7180</v>
      </c>
      <c r="G2405" s="11" t="s">
        <v>7181</v>
      </c>
      <c r="H2405" s="11">
        <v>0.35792778649921508</v>
      </c>
      <c r="I2405" s="11">
        <v>0.5080098651943612</v>
      </c>
      <c r="J2405" s="11">
        <v>8.4074557791072341E-2</v>
      </c>
      <c r="K2405" s="11">
        <v>0.33623935575545</v>
      </c>
      <c r="L2405" s="11">
        <v>1.08282422642822</v>
      </c>
      <c r="M2405" s="11">
        <v>29</v>
      </c>
      <c r="N2405" s="11" t="s">
        <v>15306</v>
      </c>
    </row>
    <row r="2406" spans="1:14" s="11" customFormat="1" ht="32" hidden="1" x14ac:dyDescent="0.2">
      <c r="F2406" s="11" t="s">
        <v>7182</v>
      </c>
      <c r="G2406" s="11" t="s">
        <v>7183</v>
      </c>
      <c r="H2406" s="11">
        <v>5.4773082942097033E-2</v>
      </c>
      <c r="I2406" s="11">
        <v>0.1348069999162689</v>
      </c>
      <c r="J2406" s="11">
        <v>0.24133997681509101</v>
      </c>
      <c r="K2406" s="11">
        <v>0.43153167283416499</v>
      </c>
      <c r="L2406" s="11">
        <v>1.4670612861343979</v>
      </c>
      <c r="M2406" s="11">
        <v>35</v>
      </c>
      <c r="N2406" s="11" t="s">
        <v>15307</v>
      </c>
    </row>
    <row r="2407" spans="1:14" s="11" customFormat="1" ht="32" hidden="1" x14ac:dyDescent="0.2">
      <c r="F2407" s="11" t="s">
        <v>7185</v>
      </c>
      <c r="G2407" s="11" t="s">
        <v>7186</v>
      </c>
      <c r="H2407" s="11">
        <v>0.71517996870109546</v>
      </c>
      <c r="I2407" s="11">
        <v>0.79259510613429851</v>
      </c>
      <c r="J2407" s="11">
        <v>4.9790318782078499E-2</v>
      </c>
      <c r="K2407" s="11">
        <v>0.24189779646539949</v>
      </c>
      <c r="L2407" s="11">
        <v>0.82237044169868734</v>
      </c>
      <c r="M2407" s="11">
        <v>35</v>
      </c>
      <c r="N2407" s="11" t="s">
        <v>15308</v>
      </c>
    </row>
    <row r="2408" spans="1:14" s="11" customFormat="1" ht="32" hidden="1" x14ac:dyDescent="0.2">
      <c r="F2408" s="11" t="s">
        <v>7188</v>
      </c>
      <c r="G2408" s="11" t="s">
        <v>7189</v>
      </c>
      <c r="H2408" s="11">
        <v>0.14739884393063579</v>
      </c>
      <c r="I2408" s="11">
        <v>0.27349353765796042</v>
      </c>
      <c r="J2408" s="11">
        <v>0.13574094381042481</v>
      </c>
      <c r="K2408" s="11">
        <v>0.31589742132205512</v>
      </c>
      <c r="L2408" s="11">
        <v>1.2247010642838541</v>
      </c>
      <c r="M2408" s="11">
        <v>69</v>
      </c>
      <c r="N2408" s="11" t="s">
        <v>15309</v>
      </c>
    </row>
    <row r="2409" spans="1:14" s="11" customFormat="1" ht="16" hidden="1" x14ac:dyDescent="0.2">
      <c r="F2409" s="11" t="s">
        <v>7191</v>
      </c>
      <c r="G2409" s="11" t="s">
        <v>7192</v>
      </c>
      <c r="H2409" s="11">
        <v>0.38688524590163942</v>
      </c>
      <c r="I2409" s="11">
        <v>0.53202565037301541</v>
      </c>
      <c r="J2409" s="11">
        <v>8.2205492041586933E-2</v>
      </c>
      <c r="K2409" s="11">
        <v>0.34805774509229059</v>
      </c>
      <c r="L2409" s="11">
        <v>1.0620996520297761</v>
      </c>
      <c r="M2409" s="11">
        <v>23</v>
      </c>
      <c r="N2409" s="11" t="s">
        <v>15310</v>
      </c>
    </row>
    <row r="2410" spans="1:14" s="11" customFormat="1" ht="16" hidden="1" x14ac:dyDescent="0.2">
      <c r="F2410" s="11" t="s">
        <v>7194</v>
      </c>
      <c r="G2410" s="11" t="s">
        <v>7195</v>
      </c>
      <c r="H2410" s="11">
        <v>0.15951972555746141</v>
      </c>
      <c r="I2410" s="11">
        <v>0.28927896927855018</v>
      </c>
      <c r="J2410" s="11">
        <v>0.14290114938694809</v>
      </c>
      <c r="K2410" s="11">
        <v>0.46394793311297561</v>
      </c>
      <c r="L2410" s="11">
        <v>1.293992791943845</v>
      </c>
      <c r="M2410" s="11">
        <v>17</v>
      </c>
      <c r="N2410" s="11" t="s">
        <v>15311</v>
      </c>
    </row>
    <row r="2411" spans="1:14" s="11" customFormat="1" ht="48" hidden="1" x14ac:dyDescent="0.2">
      <c r="F2411" s="11" t="s">
        <v>7197</v>
      </c>
      <c r="G2411" s="11" t="s">
        <v>7198</v>
      </c>
      <c r="H2411" s="11">
        <v>9.610027855153204E-2</v>
      </c>
      <c r="I2411" s="11">
        <v>0.20393990237121751</v>
      </c>
      <c r="J2411" s="11">
        <v>0.16823816568963959</v>
      </c>
      <c r="K2411" s="11">
        <v>0.30793984037052102</v>
      </c>
      <c r="L2411" s="11">
        <v>1.265729405704427</v>
      </c>
      <c r="M2411" s="11">
        <v>99</v>
      </c>
      <c r="N2411" s="11" t="s">
        <v>15312</v>
      </c>
    </row>
    <row r="2412" spans="1:14" s="11" customFormat="1" ht="32" hidden="1" x14ac:dyDescent="0.2">
      <c r="F2412" s="11" t="s">
        <v>7200</v>
      </c>
      <c r="G2412" s="11" t="s">
        <v>7201</v>
      </c>
      <c r="H2412" s="11">
        <v>5.9701492537313432E-2</v>
      </c>
      <c r="I2412" s="11">
        <v>0.14432648010870891</v>
      </c>
      <c r="J2412" s="11">
        <v>0.23779383442368809</v>
      </c>
      <c r="K2412" s="11">
        <v>0.46901053536105641</v>
      </c>
      <c r="L2412" s="11">
        <v>1.461330832866339</v>
      </c>
      <c r="M2412" s="11">
        <v>26</v>
      </c>
      <c r="N2412" s="11" t="s">
        <v>15313</v>
      </c>
    </row>
    <row r="2413" spans="1:14" s="11" customFormat="1" ht="80" hidden="1" x14ac:dyDescent="0.2">
      <c r="A2413" s="3"/>
      <c r="B2413" s="4" t="str">
        <f>VLOOKUP(F2413,decisions3!A:B,2,FALSE)</f>
        <v>no_redundant</v>
      </c>
      <c r="C2413" s="3" t="str">
        <f>IF(L2413&gt;0,"EC-side","iPSC-side")</f>
        <v>EC-side</v>
      </c>
      <c r="D2413" s="47"/>
      <c r="E2413" s="4" t="str">
        <f>VLOOKUP(F2413,collapsed3!A:J,10,FALSE)</f>
        <v>redundant</v>
      </c>
      <c r="F2413" s="11" t="s">
        <v>6841</v>
      </c>
      <c r="G2413" s="3" t="s">
        <v>6842</v>
      </c>
      <c r="H2413" s="11">
        <v>8.2859296881178136E-3</v>
      </c>
      <c r="I2413" s="11">
        <v>3.3533886445344212E-2</v>
      </c>
      <c r="J2413" s="11">
        <v>0.38073040072279241</v>
      </c>
      <c r="K2413" s="11">
        <v>0.30074808512744639</v>
      </c>
      <c r="L2413" s="11">
        <v>1.3872340270924159</v>
      </c>
      <c r="M2413" s="11">
        <v>247</v>
      </c>
      <c r="N2413" s="11" t="s">
        <v>15195</v>
      </c>
    </row>
    <row r="2414" spans="1:14" s="11" customFormat="1" ht="16" hidden="1" x14ac:dyDescent="0.2">
      <c r="F2414" s="11" t="s">
        <v>7206</v>
      </c>
      <c r="G2414" s="11" t="s">
        <v>7207</v>
      </c>
      <c r="H2414" s="11">
        <v>0.31129476584022042</v>
      </c>
      <c r="I2414" s="11">
        <v>0.46171149193195271</v>
      </c>
      <c r="J2414" s="11">
        <v>0.12814291689841531</v>
      </c>
      <c r="K2414" s="11">
        <v>-0.30030906112994737</v>
      </c>
      <c r="L2414" s="11">
        <v>-1.0934226981334789</v>
      </c>
      <c r="M2414" s="11">
        <v>35</v>
      </c>
      <c r="N2414" s="11" t="s">
        <v>15315</v>
      </c>
    </row>
    <row r="2415" spans="1:14" s="11" customFormat="1" ht="32" hidden="1" x14ac:dyDescent="0.2">
      <c r="F2415" s="11" t="s">
        <v>7209</v>
      </c>
      <c r="G2415" s="11" t="s">
        <v>7210</v>
      </c>
      <c r="H2415" s="11">
        <v>0.86734693877551017</v>
      </c>
      <c r="I2415" s="11">
        <v>0.90301405866777684</v>
      </c>
      <c r="J2415" s="11">
        <v>7.8089230694334488E-2</v>
      </c>
      <c r="K2415" s="11">
        <v>-0.17718125735591489</v>
      </c>
      <c r="L2415" s="11">
        <v>-0.81950699663531923</v>
      </c>
      <c r="M2415" s="11">
        <v>93</v>
      </c>
      <c r="N2415" s="11" t="s">
        <v>15316</v>
      </c>
    </row>
    <row r="2416" spans="1:14" s="11" customFormat="1" ht="32" hidden="1" x14ac:dyDescent="0.2">
      <c r="F2416" s="11" t="s">
        <v>7212</v>
      </c>
      <c r="G2416" s="11" t="s">
        <v>7213</v>
      </c>
      <c r="H2416" s="11">
        <v>0.60846560846560849</v>
      </c>
      <c r="I2416" s="11">
        <v>0.71550075516631695</v>
      </c>
      <c r="J2416" s="11">
        <v>8.3599060368415926E-2</v>
      </c>
      <c r="K2416" s="11">
        <v>-0.25243808927591871</v>
      </c>
      <c r="L2416" s="11">
        <v>-0.91887594378671977</v>
      </c>
      <c r="M2416" s="11">
        <v>33</v>
      </c>
      <c r="N2416" s="11" t="s">
        <v>15317</v>
      </c>
    </row>
    <row r="2417" spans="6:14" s="11" customFormat="1" ht="16" hidden="1" x14ac:dyDescent="0.2">
      <c r="F2417" s="11" t="s">
        <v>7215</v>
      </c>
      <c r="G2417" s="11" t="s">
        <v>7216</v>
      </c>
      <c r="H2417" s="11">
        <v>0.46865203761755492</v>
      </c>
      <c r="I2417" s="11">
        <v>0.60331791677529922</v>
      </c>
      <c r="J2417" s="11">
        <v>6.9945873650165871E-2</v>
      </c>
      <c r="K2417" s="11">
        <v>0.28232814072002188</v>
      </c>
      <c r="L2417" s="11">
        <v>0.99434632914355559</v>
      </c>
      <c r="M2417" s="11">
        <v>43</v>
      </c>
      <c r="N2417" s="11" t="s">
        <v>14735</v>
      </c>
    </row>
    <row r="2418" spans="6:14" s="11" customFormat="1" ht="16" hidden="1" x14ac:dyDescent="0.2">
      <c r="F2418" s="11" t="s">
        <v>7218</v>
      </c>
      <c r="G2418" s="11" t="s">
        <v>7219</v>
      </c>
      <c r="H2418" s="11">
        <v>0.57692307692307687</v>
      </c>
      <c r="I2418" s="11">
        <v>0.69019442096365169</v>
      </c>
      <c r="J2418" s="11">
        <v>8.1302734538449842E-2</v>
      </c>
      <c r="K2418" s="11">
        <v>-0.2941166625570002</v>
      </c>
      <c r="L2418" s="11">
        <v>-0.91354833468717567</v>
      </c>
      <c r="M2418" s="11">
        <v>19</v>
      </c>
      <c r="N2418" s="11" t="s">
        <v>15318</v>
      </c>
    </row>
    <row r="2419" spans="6:14" s="11" customFormat="1" ht="16" hidden="1" x14ac:dyDescent="0.2">
      <c r="F2419" s="11" t="s">
        <v>7221</v>
      </c>
      <c r="G2419" s="11" t="s">
        <v>7222</v>
      </c>
      <c r="H2419" s="11">
        <v>0.37219730941704038</v>
      </c>
      <c r="I2419" s="11">
        <v>0.52037517660789978</v>
      </c>
      <c r="J2419" s="11">
        <v>7.9343496013497272E-2</v>
      </c>
      <c r="K2419" s="11">
        <v>0.28401414232249372</v>
      </c>
      <c r="L2419" s="11">
        <v>1.058665977297985</v>
      </c>
      <c r="M2419" s="11">
        <v>56</v>
      </c>
      <c r="N2419" s="11" t="s">
        <v>15319</v>
      </c>
    </row>
    <row r="2420" spans="6:14" s="11" customFormat="1" ht="16" hidden="1" x14ac:dyDescent="0.2">
      <c r="F2420" s="11" t="s">
        <v>7224</v>
      </c>
      <c r="G2420" s="11" t="s">
        <v>7225</v>
      </c>
      <c r="H2420" s="11">
        <v>0.70291777188328908</v>
      </c>
      <c r="I2420" s="11">
        <v>0.78352540715727714</v>
      </c>
      <c r="J2420" s="11">
        <v>7.6083716095172491E-2</v>
      </c>
      <c r="K2420" s="11">
        <v>-0.2278350724187414</v>
      </c>
      <c r="L2420" s="11">
        <v>-0.85545811743482902</v>
      </c>
      <c r="M2420" s="11">
        <v>37</v>
      </c>
      <c r="N2420" s="11" t="s">
        <v>15320</v>
      </c>
    </row>
    <row r="2421" spans="6:14" s="11" customFormat="1" ht="16" hidden="1" x14ac:dyDescent="0.2">
      <c r="F2421" s="11" t="s">
        <v>7227</v>
      </c>
      <c r="G2421" s="11" t="s">
        <v>7228</v>
      </c>
      <c r="H2421" s="11">
        <v>0.91304347826086951</v>
      </c>
      <c r="I2421" s="11">
        <v>0.93559734546718865</v>
      </c>
      <c r="J2421" s="11">
        <v>3.5015069087358422E-2</v>
      </c>
      <c r="K2421" s="11">
        <v>0.18584029478375119</v>
      </c>
      <c r="L2421" s="11">
        <v>0.73069881572508355</v>
      </c>
      <c r="M2421" s="11">
        <v>74</v>
      </c>
      <c r="N2421" s="11" t="s">
        <v>15321</v>
      </c>
    </row>
    <row r="2422" spans="6:14" s="11" customFormat="1" ht="32" hidden="1" x14ac:dyDescent="0.2">
      <c r="F2422" s="11" t="s">
        <v>7230</v>
      </c>
      <c r="G2422" s="11" t="s">
        <v>7231</v>
      </c>
      <c r="H2422" s="11">
        <v>0.48522167487684731</v>
      </c>
      <c r="I2422" s="11">
        <v>0.61566977084218466</v>
      </c>
      <c r="J2422" s="11">
        <v>9.2259726052735413E-2</v>
      </c>
      <c r="K2422" s="11">
        <v>-0.30750424573294682</v>
      </c>
      <c r="L2422" s="11">
        <v>-0.97363748275952922</v>
      </c>
      <c r="M2422" s="11">
        <v>20</v>
      </c>
      <c r="N2422" s="11" t="s">
        <v>15322</v>
      </c>
    </row>
    <row r="2423" spans="6:14" s="11" customFormat="1" ht="16" hidden="1" x14ac:dyDescent="0.2">
      <c r="F2423" s="11" t="s">
        <v>7233</v>
      </c>
      <c r="G2423" s="11" t="s">
        <v>7234</v>
      </c>
      <c r="H2423" s="11">
        <v>0.67268041237113407</v>
      </c>
      <c r="I2423" s="11">
        <v>0.76046182997719758</v>
      </c>
      <c r="J2423" s="11">
        <v>7.6873673412654178E-2</v>
      </c>
      <c r="K2423" s="11">
        <v>-0.25754568701129971</v>
      </c>
      <c r="L2423" s="11">
        <v>-0.85663646686047201</v>
      </c>
      <c r="M2423" s="11">
        <v>24</v>
      </c>
      <c r="N2423" s="11" t="s">
        <v>15323</v>
      </c>
    </row>
    <row r="2424" spans="6:14" s="11" customFormat="1" ht="16" hidden="1" x14ac:dyDescent="0.2">
      <c r="F2424" s="11" t="s">
        <v>7236</v>
      </c>
      <c r="G2424" s="11" t="s">
        <v>7237</v>
      </c>
      <c r="H2424" s="11">
        <v>0.47417840375586862</v>
      </c>
      <c r="I2424" s="11">
        <v>0.60660660660660659</v>
      </c>
      <c r="J2424" s="11">
        <v>6.9283646739254828E-2</v>
      </c>
      <c r="K2424" s="11">
        <v>0.29376637526035732</v>
      </c>
      <c r="L2424" s="11">
        <v>0.99870601265951631</v>
      </c>
      <c r="M2424" s="11">
        <v>35</v>
      </c>
      <c r="N2424" s="11" t="s">
        <v>15324</v>
      </c>
    </row>
    <row r="2425" spans="6:14" s="11" customFormat="1" ht="32" hidden="1" x14ac:dyDescent="0.2">
      <c r="F2425" s="11" t="s">
        <v>7239</v>
      </c>
      <c r="G2425" s="11" t="s">
        <v>7240</v>
      </c>
      <c r="H2425" s="11">
        <v>4.3548387096774187E-2</v>
      </c>
      <c r="I2425" s="11">
        <v>0.1155394250674773</v>
      </c>
      <c r="J2425" s="11">
        <v>0.27650059925447162</v>
      </c>
      <c r="K2425" s="11">
        <v>0.45940705596954701</v>
      </c>
      <c r="L2425" s="11">
        <v>1.5093671410077949</v>
      </c>
      <c r="M2425" s="11">
        <v>32</v>
      </c>
      <c r="N2425" s="11" t="s">
        <v>15325</v>
      </c>
    </row>
    <row r="2426" spans="6:14" s="11" customFormat="1" ht="16" hidden="1" x14ac:dyDescent="0.2">
      <c r="F2426" s="11" t="s">
        <v>7242</v>
      </c>
      <c r="G2426" s="11" t="s">
        <v>7243</v>
      </c>
      <c r="H2426" s="11">
        <v>0.39352640545144801</v>
      </c>
      <c r="I2426" s="11">
        <v>0.53776453565038884</v>
      </c>
      <c r="J2426" s="11">
        <v>8.3363406511038601E-2</v>
      </c>
      <c r="K2426" s="11">
        <v>0.38721316471585682</v>
      </c>
      <c r="L2426" s="11">
        <v>1.0703592593857061</v>
      </c>
      <c r="M2426" s="11">
        <v>16</v>
      </c>
      <c r="N2426" s="11" t="s">
        <v>15326</v>
      </c>
    </row>
    <row r="2427" spans="6:14" s="11" customFormat="1" ht="16" hidden="1" x14ac:dyDescent="0.2">
      <c r="F2427" s="11" t="s">
        <v>7245</v>
      </c>
      <c r="G2427" s="11" t="s">
        <v>7246</v>
      </c>
      <c r="H2427" s="11">
        <v>5.6360708534621579E-2</v>
      </c>
      <c r="I2427" s="11">
        <v>0.1377356548099691</v>
      </c>
      <c r="J2427" s="11">
        <v>0.24133997681509101</v>
      </c>
      <c r="K2427" s="11">
        <v>0.45454810969109988</v>
      </c>
      <c r="L2427" s="11">
        <v>1.4479164367702571</v>
      </c>
      <c r="M2427" s="11">
        <v>28</v>
      </c>
      <c r="N2427" s="11" t="s">
        <v>15327</v>
      </c>
    </row>
    <row r="2428" spans="6:14" s="11" customFormat="1" ht="96" hidden="1" x14ac:dyDescent="0.2">
      <c r="F2428" s="11" t="s">
        <v>7248</v>
      </c>
      <c r="G2428" s="11" t="s">
        <v>7249</v>
      </c>
      <c r="H2428" s="11">
        <v>0.10995370370370371</v>
      </c>
      <c r="I2428" s="11">
        <v>0.22222078978731211</v>
      </c>
      <c r="J2428" s="11">
        <v>0.1412251196425309</v>
      </c>
      <c r="K2428" s="11">
        <v>0.24308311141038599</v>
      </c>
      <c r="L2428" s="11">
        <v>1.171823981211072</v>
      </c>
      <c r="M2428" s="11">
        <v>402</v>
      </c>
      <c r="N2428" s="11" t="s">
        <v>15328</v>
      </c>
    </row>
    <row r="2429" spans="6:14" s="11" customFormat="1" ht="32" hidden="1" x14ac:dyDescent="0.2">
      <c r="F2429" s="11" t="s">
        <v>7251</v>
      </c>
      <c r="G2429" s="11" t="s">
        <v>7252</v>
      </c>
      <c r="H2429" s="11">
        <v>0.35664335664335672</v>
      </c>
      <c r="I2429" s="11">
        <v>0.50687432671766874</v>
      </c>
      <c r="J2429" s="11">
        <v>0.13574094381042481</v>
      </c>
      <c r="K2429" s="11">
        <v>-0.2260756999655063</v>
      </c>
      <c r="L2429" s="11">
        <v>-1.035005973144592</v>
      </c>
      <c r="M2429" s="11">
        <v>90</v>
      </c>
      <c r="N2429" s="11" t="s">
        <v>15329</v>
      </c>
    </row>
    <row r="2430" spans="6:14" s="11" customFormat="1" ht="32" hidden="1" x14ac:dyDescent="0.2">
      <c r="F2430" s="11" t="s">
        <v>7254</v>
      </c>
      <c r="G2430" s="11" t="s">
        <v>7255</v>
      </c>
      <c r="H2430" s="11">
        <v>1.8885539044974121E-2</v>
      </c>
      <c r="I2430" s="11">
        <v>6.1251410646360971E-2</v>
      </c>
      <c r="J2430" s="11">
        <v>0.35248785758361922</v>
      </c>
      <c r="K2430" s="11">
        <v>0.36768653729535261</v>
      </c>
      <c r="L2430" s="11">
        <v>1.497246808589326</v>
      </c>
      <c r="M2430" s="11">
        <v>95</v>
      </c>
      <c r="N2430" s="11" t="s">
        <v>15330</v>
      </c>
    </row>
    <row r="2431" spans="6:14" s="11" customFormat="1" ht="16" hidden="1" x14ac:dyDescent="0.2">
      <c r="F2431" s="11" t="s">
        <v>7257</v>
      </c>
      <c r="G2431" s="11" t="s">
        <v>7258</v>
      </c>
      <c r="H2431" s="11">
        <v>0.56294536817102137</v>
      </c>
      <c r="I2431" s="11">
        <v>0.67744273118885612</v>
      </c>
      <c r="J2431" s="11">
        <v>8.1977879650127219E-2</v>
      </c>
      <c r="K2431" s="11">
        <v>-0.30328298105551083</v>
      </c>
      <c r="L2431" s="11">
        <v>-0.93582711513646188</v>
      </c>
      <c r="M2431" s="11">
        <v>18</v>
      </c>
      <c r="N2431" s="11" t="s">
        <v>15331</v>
      </c>
    </row>
    <row r="2432" spans="6:14" s="11" customFormat="1" ht="32" hidden="1" x14ac:dyDescent="0.2">
      <c r="F2432" s="11" t="s">
        <v>7260</v>
      </c>
      <c r="G2432" s="11" t="s">
        <v>7261</v>
      </c>
      <c r="H2432" s="11">
        <v>0.42564802182810368</v>
      </c>
      <c r="I2432" s="11">
        <v>0.56718336976360118</v>
      </c>
      <c r="J2432" s="11">
        <v>6.7833826347945519E-2</v>
      </c>
      <c r="K2432" s="11">
        <v>0.24320973959298239</v>
      </c>
      <c r="L2432" s="11">
        <v>1.017693688726468</v>
      </c>
      <c r="M2432" s="11">
        <v>110</v>
      </c>
      <c r="N2432" s="11" t="s">
        <v>15332</v>
      </c>
    </row>
    <row r="2433" spans="1:14" s="11" customFormat="1" ht="16" hidden="1" x14ac:dyDescent="0.2">
      <c r="F2433" s="11" t="s">
        <v>7263</v>
      </c>
      <c r="G2433" s="11" t="s">
        <v>7264</v>
      </c>
      <c r="H2433" s="11">
        <v>0.67357512953367871</v>
      </c>
      <c r="I2433" s="11">
        <v>0.7610976594027441</v>
      </c>
      <c r="J2433" s="11">
        <v>7.7073673494410244E-2</v>
      </c>
      <c r="K2433" s="11">
        <v>-0.22870497690802899</v>
      </c>
      <c r="L2433" s="11">
        <v>-0.87431730310398181</v>
      </c>
      <c r="M2433" s="11">
        <v>38</v>
      </c>
      <c r="N2433" s="11" t="s">
        <v>15333</v>
      </c>
    </row>
    <row r="2434" spans="1:14" s="11" customFormat="1" ht="16" hidden="1" x14ac:dyDescent="0.2">
      <c r="F2434" s="11" t="s">
        <v>7266</v>
      </c>
      <c r="G2434" s="11" t="s">
        <v>7267</v>
      </c>
      <c r="H2434" s="11">
        <v>0.53262518968133532</v>
      </c>
      <c r="I2434" s="11">
        <v>0.65323089354083408</v>
      </c>
      <c r="J2434" s="11">
        <v>6.2112418894947119E-2</v>
      </c>
      <c r="K2434" s="11">
        <v>0.26581660426524528</v>
      </c>
      <c r="L2434" s="11">
        <v>0.97889397663636946</v>
      </c>
      <c r="M2434" s="11">
        <v>54</v>
      </c>
      <c r="N2434" s="11" t="s">
        <v>15334</v>
      </c>
    </row>
    <row r="2435" spans="1:14" s="11" customFormat="1" ht="32" hidden="1" x14ac:dyDescent="0.2">
      <c r="F2435" s="11" t="s">
        <v>7269</v>
      </c>
      <c r="G2435" s="11" t="s">
        <v>7270</v>
      </c>
      <c r="H2435" s="11">
        <v>0.6216666666666667</v>
      </c>
      <c r="I2435" s="11">
        <v>0.72373849921673317</v>
      </c>
      <c r="J2435" s="11">
        <v>5.922191938038196E-2</v>
      </c>
      <c r="K2435" s="11">
        <v>0.29576866258442253</v>
      </c>
      <c r="L2435" s="11">
        <v>0.8817353691960339</v>
      </c>
      <c r="M2435" s="11">
        <v>21</v>
      </c>
      <c r="N2435" s="11" t="s">
        <v>15335</v>
      </c>
    </row>
    <row r="2436" spans="1:14" s="11" customFormat="1" ht="32" hidden="1" x14ac:dyDescent="0.2">
      <c r="F2436" s="11" t="s">
        <v>7272</v>
      </c>
      <c r="G2436" s="11" t="s">
        <v>7273</v>
      </c>
      <c r="H2436" s="11">
        <v>0.90909090909090906</v>
      </c>
      <c r="I2436" s="11">
        <v>0.93338286988082653</v>
      </c>
      <c r="J2436" s="11">
        <v>6.5087756691731335E-2</v>
      </c>
      <c r="K2436" s="11">
        <v>-0.20224798577677591</v>
      </c>
      <c r="L2436" s="11">
        <v>-0.73638316961875772</v>
      </c>
      <c r="M2436" s="11">
        <v>35</v>
      </c>
      <c r="N2436" s="11" t="s">
        <v>15336</v>
      </c>
    </row>
    <row r="2437" spans="1:14" s="11" customFormat="1" ht="32" hidden="1" x14ac:dyDescent="0.2">
      <c r="F2437" s="11" t="s">
        <v>7275</v>
      </c>
      <c r="G2437" s="11" t="s">
        <v>7276</v>
      </c>
      <c r="H2437" s="11">
        <v>0.17349397590361451</v>
      </c>
      <c r="I2437" s="11">
        <v>0.3061217316592138</v>
      </c>
      <c r="J2437" s="11">
        <v>0.1644057558382101</v>
      </c>
      <c r="K2437" s="11">
        <v>-0.42224399241629229</v>
      </c>
      <c r="L2437" s="11">
        <v>-1.2504529480530151</v>
      </c>
      <c r="M2437" s="11">
        <v>16</v>
      </c>
      <c r="N2437" s="11" t="s">
        <v>15337</v>
      </c>
    </row>
    <row r="2438" spans="1:14" s="11" customFormat="1" ht="112" hidden="1" x14ac:dyDescent="0.2">
      <c r="A2438" s="3"/>
      <c r="B2438" s="4" t="str">
        <f>VLOOKUP(F2438,decisions3!A:B,2,FALSE)</f>
        <v>no_biology</v>
      </c>
      <c r="C2438" s="3" t="str">
        <f>IF(L2438&gt;0,"EC-side","iPSC-side")</f>
        <v>EC-side</v>
      </c>
      <c r="D2438" s="47"/>
      <c r="E2438" s="4" t="str">
        <f>VLOOKUP(F2438,collapsed3!A:J,10,FALSE)</f>
        <v>redundant</v>
      </c>
      <c r="F2438" s="11" t="s">
        <v>869</v>
      </c>
      <c r="G2438" s="3" t="s">
        <v>870</v>
      </c>
      <c r="H2438" s="11">
        <v>2.5445785396497958E-3</v>
      </c>
      <c r="I2438" s="11">
        <v>1.371385067738652E-2</v>
      </c>
      <c r="J2438" s="11">
        <v>0.43170769580334639</v>
      </c>
      <c r="K2438" s="11">
        <v>0.28641346300962178</v>
      </c>
      <c r="L2438" s="11">
        <v>1.3869114129593241</v>
      </c>
      <c r="M2438" s="11">
        <v>422</v>
      </c>
      <c r="N2438" s="11" t="s">
        <v>13236</v>
      </c>
    </row>
    <row r="2439" spans="1:14" s="11" customFormat="1" ht="16" hidden="1" x14ac:dyDescent="0.2">
      <c r="F2439" s="11" t="s">
        <v>7281</v>
      </c>
      <c r="G2439" s="11" t="s">
        <v>7282</v>
      </c>
      <c r="H2439" s="11">
        <v>4.6659432767818129E-2</v>
      </c>
      <c r="I2439" s="11">
        <v>0.1209442122378524</v>
      </c>
      <c r="J2439" s="11">
        <v>0.3217759180753611</v>
      </c>
      <c r="K2439" s="11">
        <v>-0.3800691301882172</v>
      </c>
      <c r="L2439" s="11">
        <v>-1.4270551902050359</v>
      </c>
      <c r="M2439" s="11">
        <v>37</v>
      </c>
      <c r="N2439" s="11" t="s">
        <v>15339</v>
      </c>
    </row>
    <row r="2440" spans="1:14" s="11" customFormat="1" ht="64" hidden="1" x14ac:dyDescent="0.2">
      <c r="A2440" s="3"/>
      <c r="B2440" s="4" t="str">
        <f>VLOOKUP(F2440,decisions3!A:B,2,FALSE)</f>
        <v>no_redundant</v>
      </c>
      <c r="C2440" s="3" t="str">
        <f>IF(L2440&gt;0,"EC-side","iPSC-side")</f>
        <v>EC-side</v>
      </c>
      <c r="D2440" s="47"/>
      <c r="E2440" s="4" t="str">
        <f>VLOOKUP(F2440,collapsed3!A:J,10,FALSE)</f>
        <v>redundant</v>
      </c>
      <c r="F2440" s="11" t="s">
        <v>9469</v>
      </c>
      <c r="G2440" s="3" t="s">
        <v>9470</v>
      </c>
      <c r="H2440" s="11">
        <v>1.2436610736031721E-2</v>
      </c>
      <c r="I2440" s="11">
        <v>4.4943856115972632E-2</v>
      </c>
      <c r="J2440" s="11">
        <v>0.38073040072279241</v>
      </c>
      <c r="K2440" s="11">
        <v>0.30254826376978577</v>
      </c>
      <c r="L2440" s="11">
        <v>1.3800100603532039</v>
      </c>
      <c r="M2440" s="11">
        <v>212</v>
      </c>
      <c r="N2440" s="11" t="s">
        <v>16062</v>
      </c>
    </row>
    <row r="2441" spans="1:14" s="11" customFormat="1" ht="32" hidden="1" x14ac:dyDescent="0.2">
      <c r="F2441" s="11" t="s">
        <v>7287</v>
      </c>
      <c r="G2441" s="11" t="s">
        <v>7288</v>
      </c>
      <c r="H2441" s="11">
        <v>1.4548838060369751E-2</v>
      </c>
      <c r="I2441" s="11">
        <v>5.0410388641916E-2</v>
      </c>
      <c r="J2441" s="11">
        <v>0.38073040072279241</v>
      </c>
      <c r="K2441" s="11">
        <v>0.56097489282231405</v>
      </c>
      <c r="L2441" s="11">
        <v>1.5855783731452471</v>
      </c>
      <c r="M2441" s="11">
        <v>18</v>
      </c>
      <c r="N2441" s="11" t="s">
        <v>15341</v>
      </c>
    </row>
    <row r="2442" spans="1:14" s="11" customFormat="1" ht="64" hidden="1" x14ac:dyDescent="0.2">
      <c r="F2442" s="11" t="s">
        <v>7289</v>
      </c>
      <c r="G2442" s="11" t="s">
        <v>7290</v>
      </c>
      <c r="H2442" s="11">
        <v>1.4728649071366741E-2</v>
      </c>
      <c r="I2442" s="11">
        <v>5.0903458060406102E-2</v>
      </c>
      <c r="J2442" s="11">
        <v>0.38073040072279241</v>
      </c>
      <c r="K2442" s="11">
        <v>0.28721763047810611</v>
      </c>
      <c r="L2442" s="11">
        <v>1.3499630152870581</v>
      </c>
      <c r="M2442" s="11">
        <v>278</v>
      </c>
      <c r="N2442" s="11" t="s">
        <v>15342</v>
      </c>
    </row>
    <row r="2443" spans="1:14" s="11" customFormat="1" ht="16" hidden="1" x14ac:dyDescent="0.2">
      <c r="F2443" s="11" t="s">
        <v>7292</v>
      </c>
      <c r="G2443" s="11" t="s">
        <v>7293</v>
      </c>
      <c r="H2443" s="11">
        <v>0.1507293354943274</v>
      </c>
      <c r="I2443" s="11">
        <v>0.27777052552463449</v>
      </c>
      <c r="J2443" s="11">
        <v>0.14290114938694809</v>
      </c>
      <c r="K2443" s="11">
        <v>0.40443711737810978</v>
      </c>
      <c r="L2443" s="11">
        <v>1.278031708297189</v>
      </c>
      <c r="M2443" s="11">
        <v>27</v>
      </c>
      <c r="N2443" s="11" t="s">
        <v>15343</v>
      </c>
    </row>
    <row r="2444" spans="1:14" s="11" customFormat="1" ht="32" hidden="1" x14ac:dyDescent="0.2">
      <c r="F2444" s="11" t="s">
        <v>7295</v>
      </c>
      <c r="G2444" s="11" t="s">
        <v>7296</v>
      </c>
      <c r="H2444" s="11">
        <v>0.35695187165775399</v>
      </c>
      <c r="I2444" s="11">
        <v>0.50709213259426911</v>
      </c>
      <c r="J2444" s="11">
        <v>7.5694630793274875E-2</v>
      </c>
      <c r="K2444" s="11">
        <v>0.24369261962502711</v>
      </c>
      <c r="L2444" s="11">
        <v>1.044904612799648</v>
      </c>
      <c r="M2444" s="11">
        <v>132</v>
      </c>
      <c r="N2444" s="11" t="s">
        <v>15344</v>
      </c>
    </row>
    <row r="2445" spans="1:14" s="11" customFormat="1" ht="16" hidden="1" x14ac:dyDescent="0.2">
      <c r="F2445" s="11" t="s">
        <v>7298</v>
      </c>
      <c r="G2445" s="11" t="s">
        <v>7299</v>
      </c>
      <c r="H2445" s="11">
        <v>0.34305317324185253</v>
      </c>
      <c r="I2445" s="11">
        <v>0.494008670109299</v>
      </c>
      <c r="J2445" s="11">
        <v>9.1392432594376835E-2</v>
      </c>
      <c r="K2445" s="11">
        <v>0.39860486216749252</v>
      </c>
      <c r="L2445" s="11">
        <v>1.111745050824281</v>
      </c>
      <c r="M2445" s="11">
        <v>17</v>
      </c>
      <c r="N2445" s="11" t="s">
        <v>15345</v>
      </c>
    </row>
    <row r="2446" spans="1:14" s="11" customFormat="1" ht="48" hidden="1" x14ac:dyDescent="0.2">
      <c r="F2446" s="11" t="s">
        <v>7301</v>
      </c>
      <c r="G2446" s="11" t="s">
        <v>7302</v>
      </c>
      <c r="H2446" s="11">
        <v>0.3858695652173913</v>
      </c>
      <c r="I2446" s="11">
        <v>0.53107880320269707</v>
      </c>
      <c r="J2446" s="11">
        <v>7.253518643945886E-2</v>
      </c>
      <c r="K2446" s="11">
        <v>0.24640484669889201</v>
      </c>
      <c r="L2446" s="11">
        <v>1.040287615779123</v>
      </c>
      <c r="M2446" s="11">
        <v>115</v>
      </c>
      <c r="N2446" s="11" t="s">
        <v>15346</v>
      </c>
    </row>
    <row r="2447" spans="1:14" s="11" customFormat="1" ht="96" hidden="1" x14ac:dyDescent="0.2">
      <c r="A2447" s="3"/>
      <c r="B2447" s="4" t="str">
        <f>VLOOKUP(F2447,decisions3!A:B,2,FALSE)</f>
        <v>no_redundant</v>
      </c>
      <c r="C2447" s="3" t="str">
        <f>IF(L2447&gt;0,"EC-side","iPSC-side")</f>
        <v>EC-side</v>
      </c>
      <c r="D2447" s="47"/>
      <c r="E2447" s="4" t="str">
        <f>VLOOKUP(F2447,collapsed3!A:J,10,FALSE)</f>
        <v>redundant</v>
      </c>
      <c r="F2447" s="11" t="s">
        <v>1631</v>
      </c>
      <c r="G2447" s="3" t="s">
        <v>1632</v>
      </c>
      <c r="H2447" s="11">
        <v>4.942383331201069E-3</v>
      </c>
      <c r="I2447" s="11">
        <v>2.2863773314026479E-2</v>
      </c>
      <c r="J2447" s="11">
        <v>0.40701791892395389</v>
      </c>
      <c r="K2447" s="11">
        <v>0.28601752939777197</v>
      </c>
      <c r="L2447" s="11">
        <v>1.379050033188665</v>
      </c>
      <c r="M2447" s="11">
        <v>396</v>
      </c>
      <c r="N2447" s="11" t="s">
        <v>13485</v>
      </c>
    </row>
    <row r="2448" spans="1:14" s="11" customFormat="1" ht="32" hidden="1" x14ac:dyDescent="0.2">
      <c r="F2448" s="11" t="s">
        <v>7307</v>
      </c>
      <c r="G2448" s="11" t="s">
        <v>7308</v>
      </c>
      <c r="H2448" s="11">
        <v>0.22239999999999999</v>
      </c>
      <c r="I2448" s="11">
        <v>0.36463775100401602</v>
      </c>
      <c r="J2448" s="11">
        <v>0.11378726182188</v>
      </c>
      <c r="K2448" s="11">
        <v>0.34913986221436683</v>
      </c>
      <c r="L2448" s="11">
        <v>1.1878144850673349</v>
      </c>
      <c r="M2448" s="11">
        <v>37</v>
      </c>
      <c r="N2448" s="11" t="s">
        <v>15348</v>
      </c>
    </row>
    <row r="2449" spans="1:14" s="11" customFormat="1" ht="16" hidden="1" x14ac:dyDescent="0.2">
      <c r="F2449" s="11" t="s">
        <v>7310</v>
      </c>
      <c r="G2449" s="11" t="s">
        <v>7311</v>
      </c>
      <c r="H2449" s="11">
        <v>0.16945107398568021</v>
      </c>
      <c r="I2449" s="11">
        <v>0.3020890871382268</v>
      </c>
      <c r="J2449" s="11">
        <v>0.16565669520548271</v>
      </c>
      <c r="K2449" s="11">
        <v>-0.41638657838564952</v>
      </c>
      <c r="L2449" s="11">
        <v>-1.258041176206963</v>
      </c>
      <c r="M2449" s="11">
        <v>17</v>
      </c>
      <c r="N2449" s="11" t="s">
        <v>15349</v>
      </c>
    </row>
    <row r="2450" spans="1:14" s="11" customFormat="1" ht="32" hidden="1" x14ac:dyDescent="0.2">
      <c r="F2450" s="11" t="s">
        <v>7313</v>
      </c>
      <c r="G2450" s="11" t="s">
        <v>7314</v>
      </c>
      <c r="H2450" s="11">
        <v>1.9315505354937909E-2</v>
      </c>
      <c r="I2450" s="11">
        <v>6.2152158117465238E-2</v>
      </c>
      <c r="J2450" s="11">
        <v>0.35248785758361922</v>
      </c>
      <c r="K2450" s="11">
        <v>0.46400644420601123</v>
      </c>
      <c r="L2450" s="11">
        <v>1.5774644914027389</v>
      </c>
      <c r="M2450" s="11">
        <v>35</v>
      </c>
      <c r="N2450" s="11" t="s">
        <v>15350</v>
      </c>
    </row>
    <row r="2451" spans="1:14" s="11" customFormat="1" ht="80" hidden="1" x14ac:dyDescent="0.2">
      <c r="A2451" s="3"/>
      <c r="B2451" s="4" t="str">
        <f>VLOOKUP(F2451,decisions3!A:B,2,FALSE)</f>
        <v>no_redundant</v>
      </c>
      <c r="C2451" s="3" t="str">
        <f t="shared" ref="C2451:C2453" si="146">IF(L2451&gt;0,"EC-side","iPSC-side")</f>
        <v>EC-side</v>
      </c>
      <c r="D2451" s="47"/>
      <c r="E2451" s="4" t="str">
        <f>VLOOKUP(F2451,collapsed3!A:J,10,FALSE)</f>
        <v>redundant</v>
      </c>
      <c r="F2451" s="11" t="s">
        <v>6700</v>
      </c>
      <c r="G2451" s="3" t="s">
        <v>6701</v>
      </c>
      <c r="H2451" s="11">
        <v>1.023350473737872E-2</v>
      </c>
      <c r="I2451" s="11">
        <v>3.8773348575729602E-2</v>
      </c>
      <c r="J2451" s="11">
        <v>0.38073040072279241</v>
      </c>
      <c r="K2451" s="11">
        <v>0.29443126223227939</v>
      </c>
      <c r="L2451" s="11">
        <v>1.3755785961061839</v>
      </c>
      <c r="M2451" s="11">
        <v>270</v>
      </c>
      <c r="N2451" s="11" t="s">
        <v>15149</v>
      </c>
    </row>
    <row r="2452" spans="1:14" s="11" customFormat="1" ht="144" hidden="1" x14ac:dyDescent="0.2">
      <c r="A2452" s="3"/>
      <c r="B2452" s="4" t="str">
        <f>VLOOKUP(F2452,decisions3!A:B,2,FALSE)</f>
        <v>no_redundant</v>
      </c>
      <c r="C2452" s="3" t="str">
        <f t="shared" si="146"/>
        <v>EC-side</v>
      </c>
      <c r="D2452" s="47"/>
      <c r="E2452" s="4" t="str">
        <f>VLOOKUP(F2452,collapsed3!A:J,10,FALSE)</f>
        <v>redundant</v>
      </c>
      <c r="F2452" s="11" t="s">
        <v>1043</v>
      </c>
      <c r="G2452" s="3" t="s">
        <v>1044</v>
      </c>
      <c r="H2452" s="11">
        <v>3.3378446006586079E-3</v>
      </c>
      <c r="I2452" s="11">
        <v>1.6823148866899711E-2</v>
      </c>
      <c r="J2452" s="11">
        <v>0.43170769580334639</v>
      </c>
      <c r="K2452" s="11">
        <v>0.28284295979478757</v>
      </c>
      <c r="L2452" s="11">
        <v>1.374565766224773</v>
      </c>
      <c r="M2452" s="11">
        <v>447</v>
      </c>
      <c r="N2452" s="11" t="s">
        <v>13293</v>
      </c>
    </row>
    <row r="2453" spans="1:14" s="11" customFormat="1" ht="96" hidden="1" x14ac:dyDescent="0.2">
      <c r="A2453" s="3"/>
      <c r="B2453" s="4" t="str">
        <f>VLOOKUP(F2453,decisions3!A:B,2,FALSE)</f>
        <v>no_redundant</v>
      </c>
      <c r="C2453" s="3" t="str">
        <f t="shared" si="146"/>
        <v>EC-side</v>
      </c>
      <c r="D2453" s="47"/>
      <c r="E2453" s="4" t="str">
        <f>VLOOKUP(F2453,collapsed3!A:J,10,FALSE)</f>
        <v>redundant</v>
      </c>
      <c r="F2453" s="11" t="s">
        <v>3566</v>
      </c>
      <c r="G2453" s="3" t="s">
        <v>3567</v>
      </c>
      <c r="H2453" s="11">
        <v>1.0776862844719249E-2</v>
      </c>
      <c r="I2453" s="11">
        <v>4.0317564777609463E-2</v>
      </c>
      <c r="J2453" s="11">
        <v>0.38073040072279241</v>
      </c>
      <c r="K2453" s="11">
        <v>0.29376047898529939</v>
      </c>
      <c r="L2453" s="11">
        <v>1.372444706483946</v>
      </c>
      <c r="M2453" s="11">
        <v>270</v>
      </c>
      <c r="N2453" s="11" t="s">
        <v>14123</v>
      </c>
    </row>
    <row r="2454" spans="1:14" s="11" customFormat="1" ht="32" hidden="1" x14ac:dyDescent="0.2">
      <c r="F2454" s="11" t="s">
        <v>7324</v>
      </c>
      <c r="G2454" s="11" t="s">
        <v>7325</v>
      </c>
      <c r="H2454" s="11">
        <v>0.18075801749271139</v>
      </c>
      <c r="I2454" s="11">
        <v>0.31446452798809582</v>
      </c>
      <c r="J2454" s="11">
        <v>0.17821987495197311</v>
      </c>
      <c r="K2454" s="11">
        <v>-0.28643058462718168</v>
      </c>
      <c r="L2454" s="11">
        <v>-1.1881227387170941</v>
      </c>
      <c r="M2454" s="11">
        <v>53</v>
      </c>
      <c r="N2454" s="11" t="s">
        <v>15202</v>
      </c>
    </row>
    <row r="2455" spans="1:14" s="11" customFormat="1" ht="16" hidden="1" x14ac:dyDescent="0.2">
      <c r="F2455" s="11" t="s">
        <v>7327</v>
      </c>
      <c r="G2455" s="11" t="s">
        <v>7328</v>
      </c>
      <c r="H2455" s="11">
        <v>0.97033898305084743</v>
      </c>
      <c r="I2455" s="11">
        <v>0.97872980810502386</v>
      </c>
      <c r="J2455" s="11">
        <v>3.084682452152792E-2</v>
      </c>
      <c r="K2455" s="11">
        <v>0.169038824457416</v>
      </c>
      <c r="L2455" s="11">
        <v>0.68585290897265228</v>
      </c>
      <c r="M2455" s="11">
        <v>94</v>
      </c>
      <c r="N2455" s="11" t="s">
        <v>15354</v>
      </c>
    </row>
    <row r="2456" spans="1:14" s="11" customFormat="1" ht="128" hidden="1" x14ac:dyDescent="0.2">
      <c r="A2456" s="3"/>
      <c r="B2456" s="4" t="str">
        <f>VLOOKUP(F2456,decisions3!A:B,2,FALSE)</f>
        <v>no_redundant</v>
      </c>
      <c r="C2456" s="3" t="str">
        <f>IF(L2456&gt;0,"EC-side","iPSC-side")</f>
        <v>EC-side</v>
      </c>
      <c r="D2456" s="47"/>
      <c r="E2456" s="4" t="str">
        <f>VLOOKUP(F2456,collapsed3!A:J,10,FALSE)</f>
        <v>redundant</v>
      </c>
      <c r="F2456" s="11" t="s">
        <v>7786</v>
      </c>
      <c r="G2456" s="3" t="s">
        <v>7787</v>
      </c>
      <c r="H2456" s="11">
        <v>4.4970435416837916E-3</v>
      </c>
      <c r="I2456" s="11">
        <v>2.1255201457509788E-2</v>
      </c>
      <c r="J2456" s="11">
        <v>0.40701791892395389</v>
      </c>
      <c r="K2456" s="11">
        <v>0.28182085185151901</v>
      </c>
      <c r="L2456" s="11">
        <v>1.3612103364482631</v>
      </c>
      <c r="M2456" s="11">
        <v>403</v>
      </c>
      <c r="N2456" s="11" t="s">
        <v>15505</v>
      </c>
    </row>
    <row r="2457" spans="1:14" s="11" customFormat="1" ht="32" hidden="1" x14ac:dyDescent="0.2">
      <c r="F2457" s="11" t="s">
        <v>7333</v>
      </c>
      <c r="G2457" s="11" t="s">
        <v>7334</v>
      </c>
      <c r="H2457" s="11">
        <v>0.35342465753424662</v>
      </c>
      <c r="I2457" s="11">
        <v>0.50320927156299788</v>
      </c>
      <c r="J2457" s="11">
        <v>0.1188150394122628</v>
      </c>
      <c r="K2457" s="11">
        <v>-0.31399915153096097</v>
      </c>
      <c r="L2457" s="11">
        <v>-1.095729609704811</v>
      </c>
      <c r="M2457" s="11">
        <v>29</v>
      </c>
      <c r="N2457" s="11" t="s">
        <v>15356</v>
      </c>
    </row>
    <row r="2458" spans="1:14" s="11" customFormat="1" ht="48" hidden="1" x14ac:dyDescent="0.2">
      <c r="F2458" s="11" t="s">
        <v>7336</v>
      </c>
      <c r="G2458" s="11" t="s">
        <v>7337</v>
      </c>
      <c r="H2458" s="11">
        <v>6.0483870967741937E-2</v>
      </c>
      <c r="I2458" s="11">
        <v>0.1453119145747471</v>
      </c>
      <c r="J2458" s="11">
        <v>0.21140018938492269</v>
      </c>
      <c r="K2458" s="11">
        <v>0.30858362171758508</v>
      </c>
      <c r="L2458" s="11">
        <v>1.318385889712228</v>
      </c>
      <c r="M2458" s="11">
        <v>131</v>
      </c>
      <c r="N2458" s="11" t="s">
        <v>15357</v>
      </c>
    </row>
    <row r="2459" spans="1:14" s="11" customFormat="1" ht="32" hidden="1" x14ac:dyDescent="0.2">
      <c r="F2459" s="11" t="s">
        <v>7339</v>
      </c>
      <c r="G2459" s="11" t="s">
        <v>7340</v>
      </c>
      <c r="H2459" s="11">
        <v>0.40606060606060612</v>
      </c>
      <c r="I2459" s="11">
        <v>0.54846730330601301</v>
      </c>
      <c r="J2459" s="11">
        <v>0.1162341487797164</v>
      </c>
      <c r="K2459" s="11">
        <v>-0.2411495557815517</v>
      </c>
      <c r="L2459" s="11">
        <v>-1.027696768392931</v>
      </c>
      <c r="M2459" s="11">
        <v>63</v>
      </c>
      <c r="N2459" s="11" t="s">
        <v>15358</v>
      </c>
    </row>
    <row r="2460" spans="1:14" s="11" customFormat="1" ht="96" hidden="1" x14ac:dyDescent="0.2">
      <c r="A2460" s="3"/>
      <c r="B2460" s="4" t="str">
        <f>VLOOKUP(F2460,decisions3!A:B,2,FALSE)</f>
        <v>no_redundant</v>
      </c>
      <c r="C2460" s="3" t="str">
        <f>IF(L2460&gt;0,"EC-side","iPSC-side")</f>
        <v>EC-side</v>
      </c>
      <c r="D2460" s="47"/>
      <c r="E2460" s="4" t="str">
        <f>VLOOKUP(F2460,collapsed3!A:J,10,FALSE)</f>
        <v>redundant</v>
      </c>
      <c r="F2460" s="11" t="s">
        <v>8889</v>
      </c>
      <c r="G2460" s="3" t="s">
        <v>8890</v>
      </c>
      <c r="H2460" s="11">
        <v>4.2431524384427934E-3</v>
      </c>
      <c r="I2460" s="11">
        <v>2.0230855275845491E-2</v>
      </c>
      <c r="J2460" s="11">
        <v>0.40701791892395389</v>
      </c>
      <c r="K2460" s="11">
        <v>0.28424851398191853</v>
      </c>
      <c r="L2460" s="11">
        <v>1.3579831321031479</v>
      </c>
      <c r="M2460" s="11">
        <v>355</v>
      </c>
      <c r="N2460" s="11" t="s">
        <v>15869</v>
      </c>
    </row>
    <row r="2461" spans="1:14" s="11" customFormat="1" ht="32" hidden="1" x14ac:dyDescent="0.2">
      <c r="F2461" s="11" t="s">
        <v>7345</v>
      </c>
      <c r="G2461" s="11" t="s">
        <v>7346</v>
      </c>
      <c r="H2461" s="11">
        <v>0.62115127175368134</v>
      </c>
      <c r="I2461" s="11">
        <v>0.72373849921673317</v>
      </c>
      <c r="J2461" s="11">
        <v>4.9093966819213908E-2</v>
      </c>
      <c r="K2461" s="11">
        <v>0.21373974933773071</v>
      </c>
      <c r="L2461" s="11">
        <v>0.92309740947489061</v>
      </c>
      <c r="M2461" s="11">
        <v>140</v>
      </c>
      <c r="N2461" s="11" t="s">
        <v>15360</v>
      </c>
    </row>
    <row r="2462" spans="1:14" s="11" customFormat="1" ht="32" hidden="1" x14ac:dyDescent="0.2">
      <c r="F2462" s="11" t="s">
        <v>7348</v>
      </c>
      <c r="G2462" s="11" t="s">
        <v>7349</v>
      </c>
      <c r="H2462" s="11">
        <v>0.44329896907216487</v>
      </c>
      <c r="I2462" s="11">
        <v>0.58285605192821688</v>
      </c>
      <c r="J2462" s="11">
        <v>0.1002791067541304</v>
      </c>
      <c r="K2462" s="11">
        <v>-0.30261107148622601</v>
      </c>
      <c r="L2462" s="11">
        <v>-1.0065308494156571</v>
      </c>
      <c r="M2462" s="11">
        <v>24</v>
      </c>
      <c r="N2462" s="11" t="s">
        <v>15361</v>
      </c>
    </row>
    <row r="2463" spans="1:14" s="11" customFormat="1" ht="32" hidden="1" x14ac:dyDescent="0.2">
      <c r="F2463" s="11" t="s">
        <v>7351</v>
      </c>
      <c r="G2463" s="11" t="s">
        <v>7352</v>
      </c>
      <c r="H2463" s="11">
        <v>0.2095490716180371</v>
      </c>
      <c r="I2463" s="11">
        <v>0.34989124125997412</v>
      </c>
      <c r="J2463" s="11">
        <v>0.15631240307318631</v>
      </c>
      <c r="K2463" s="11">
        <v>-0.32345675174758992</v>
      </c>
      <c r="L2463" s="11">
        <v>-1.1824539487178549</v>
      </c>
      <c r="M2463" s="11">
        <v>34</v>
      </c>
      <c r="N2463" s="11" t="s">
        <v>15362</v>
      </c>
    </row>
    <row r="2464" spans="1:14" s="11" customFormat="1" ht="16" hidden="1" x14ac:dyDescent="0.2">
      <c r="F2464" s="11" t="s">
        <v>7354</v>
      </c>
      <c r="G2464" s="11" t="s">
        <v>7355</v>
      </c>
      <c r="H2464" s="11">
        <v>0.6312292358803987</v>
      </c>
      <c r="I2464" s="11">
        <v>0.72925174544937466</v>
      </c>
      <c r="J2464" s="11">
        <v>5.8345277674361207E-2</v>
      </c>
      <c r="K2464" s="11">
        <v>0.28872146262976173</v>
      </c>
      <c r="L2464" s="11">
        <v>0.87648637171178845</v>
      </c>
      <c r="M2464" s="11">
        <v>22</v>
      </c>
      <c r="N2464" s="11" t="s">
        <v>15363</v>
      </c>
    </row>
    <row r="2465" spans="1:14" s="11" customFormat="1" ht="112" hidden="1" x14ac:dyDescent="0.2">
      <c r="A2465" s="3"/>
      <c r="B2465" s="4" t="str">
        <f>VLOOKUP(F2465,decisions3!A:B,2,FALSE)</f>
        <v>no_redundant</v>
      </c>
      <c r="C2465" s="3" t="str">
        <f>IF(L2465&gt;0,"EC-side","iPSC-side")</f>
        <v>EC-side</v>
      </c>
      <c r="D2465" s="47"/>
      <c r="E2465" s="4" t="str">
        <f>VLOOKUP(F2465,collapsed3!A:J,10,FALSE)</f>
        <v>redundant</v>
      </c>
      <c r="F2465" s="11" t="s">
        <v>7433</v>
      </c>
      <c r="G2465" s="3" t="s">
        <v>7434</v>
      </c>
      <c r="H2465" s="11">
        <v>1.400311658416321E-2</v>
      </c>
      <c r="I2465" s="11">
        <v>4.8835911049873192E-2</v>
      </c>
      <c r="J2465" s="11">
        <v>0.38073040072279241</v>
      </c>
      <c r="K2465" s="11">
        <v>0.28572368862553038</v>
      </c>
      <c r="L2465" s="11">
        <v>1.3490571615648721</v>
      </c>
      <c r="M2465" s="11">
        <v>298</v>
      </c>
      <c r="N2465" s="11" t="s">
        <v>15390</v>
      </c>
    </row>
    <row r="2466" spans="1:14" s="11" customFormat="1" ht="16" hidden="1" x14ac:dyDescent="0.2">
      <c r="F2466" s="11" t="s">
        <v>7359</v>
      </c>
      <c r="G2466" s="11" t="s">
        <v>7360</v>
      </c>
      <c r="H2466" s="11">
        <v>0.30555555555555558</v>
      </c>
      <c r="I2466" s="11">
        <v>0.45609892342067848</v>
      </c>
      <c r="J2466" s="11">
        <v>9.889030075206362E-2</v>
      </c>
      <c r="K2466" s="11">
        <v>0.42772873068503092</v>
      </c>
      <c r="L2466" s="11">
        <v>1.155305301341236</v>
      </c>
      <c r="M2466" s="11">
        <v>15</v>
      </c>
      <c r="N2466" s="11" t="s">
        <v>15365</v>
      </c>
    </row>
    <row r="2467" spans="1:14" s="11" customFormat="1" ht="16" hidden="1" x14ac:dyDescent="0.2">
      <c r="F2467" s="11" t="s">
        <v>7362</v>
      </c>
      <c r="G2467" s="11" t="s">
        <v>7363</v>
      </c>
      <c r="H2467" s="11">
        <v>0.25767918088737202</v>
      </c>
      <c r="I2467" s="11">
        <v>0.40597212000875882</v>
      </c>
      <c r="J2467" s="11">
        <v>0.1083942558533967</v>
      </c>
      <c r="K2467" s="11">
        <v>0.40498909827511398</v>
      </c>
      <c r="L2467" s="11">
        <v>1.1782678640844491</v>
      </c>
      <c r="M2467" s="11">
        <v>19</v>
      </c>
      <c r="N2467" s="11" t="s">
        <v>15366</v>
      </c>
    </row>
    <row r="2468" spans="1:14" s="11" customFormat="1" ht="16" hidden="1" x14ac:dyDescent="0.2">
      <c r="F2468" s="11" t="s">
        <v>7365</v>
      </c>
      <c r="G2468" s="11" t="s">
        <v>7366</v>
      </c>
      <c r="H2468" s="11">
        <v>0.244299674267101</v>
      </c>
      <c r="I2468" s="11">
        <v>0.39092735725445948</v>
      </c>
      <c r="J2468" s="11">
        <v>0.1088201267691612</v>
      </c>
      <c r="K2468" s="11">
        <v>0.38167805812591338</v>
      </c>
      <c r="L2468" s="11">
        <v>1.175156658513806</v>
      </c>
      <c r="M2468" s="11">
        <v>24</v>
      </c>
      <c r="N2468" s="11" t="s">
        <v>15367</v>
      </c>
    </row>
    <row r="2469" spans="1:14" s="11" customFormat="1" ht="16" hidden="1" x14ac:dyDescent="0.2">
      <c r="F2469" s="11" t="s">
        <v>7368</v>
      </c>
      <c r="G2469" s="11" t="s">
        <v>7369</v>
      </c>
      <c r="H2469" s="11">
        <v>1.6439033822517771E-2</v>
      </c>
      <c r="I2469" s="11">
        <v>5.540578072878799E-2</v>
      </c>
      <c r="J2469" s="11">
        <v>0.35248785758361922</v>
      </c>
      <c r="K2469" s="11">
        <v>0.58665526069166896</v>
      </c>
      <c r="L2469" s="11">
        <v>1.6216697870007839</v>
      </c>
      <c r="M2469" s="11">
        <v>16</v>
      </c>
      <c r="N2469" s="11" t="s">
        <v>15368</v>
      </c>
    </row>
    <row r="2470" spans="1:14" s="11" customFormat="1" ht="32" hidden="1" x14ac:dyDescent="0.2">
      <c r="F2470" s="11" t="s">
        <v>7371</v>
      </c>
      <c r="G2470" s="11" t="s">
        <v>7372</v>
      </c>
      <c r="H2470" s="11">
        <v>0.13661971830985919</v>
      </c>
      <c r="I2470" s="11">
        <v>0.25972060535506403</v>
      </c>
      <c r="J2470" s="11">
        <v>0.13959967345192231</v>
      </c>
      <c r="K2470" s="11">
        <v>0.30552144785545471</v>
      </c>
      <c r="L2470" s="11">
        <v>1.2380302258025739</v>
      </c>
      <c r="M2470" s="11">
        <v>92</v>
      </c>
      <c r="N2470" s="11" t="s">
        <v>15369</v>
      </c>
    </row>
    <row r="2471" spans="1:14" s="11" customFormat="1" ht="16" hidden="1" x14ac:dyDescent="0.2">
      <c r="F2471" s="11" t="s">
        <v>7374</v>
      </c>
      <c r="G2471" s="11" t="s">
        <v>7375</v>
      </c>
      <c r="H2471" s="11">
        <v>0.47569444444444442</v>
      </c>
      <c r="I2471" s="11">
        <v>0.60735655025627655</v>
      </c>
      <c r="J2471" s="11">
        <v>7.436253844225256E-2</v>
      </c>
      <c r="K2471" s="11">
        <v>0.3687214670692458</v>
      </c>
      <c r="L2471" s="11">
        <v>0.99592530279922542</v>
      </c>
      <c r="M2471" s="11">
        <v>15</v>
      </c>
      <c r="N2471" s="11" t="s">
        <v>15370</v>
      </c>
    </row>
    <row r="2472" spans="1:14" s="11" customFormat="1" ht="64" hidden="1" x14ac:dyDescent="0.2">
      <c r="F2472" s="11" t="s">
        <v>7377</v>
      </c>
      <c r="G2472" s="11" t="s">
        <v>7378</v>
      </c>
      <c r="H2472" s="11">
        <v>1.770667090510001E-2</v>
      </c>
      <c r="I2472" s="11">
        <v>5.8301357014821878E-2</v>
      </c>
      <c r="J2472" s="11">
        <v>0.35248785758361922</v>
      </c>
      <c r="K2472" s="11">
        <v>0.31000178503862952</v>
      </c>
      <c r="L2472" s="11">
        <v>1.393506465846736</v>
      </c>
      <c r="M2472" s="11">
        <v>189</v>
      </c>
      <c r="N2472" s="11" t="s">
        <v>15371</v>
      </c>
    </row>
    <row r="2473" spans="1:14" s="11" customFormat="1" ht="16" hidden="1" x14ac:dyDescent="0.2">
      <c r="F2473" s="11" t="s">
        <v>7380</v>
      </c>
      <c r="G2473" s="11" t="s">
        <v>7381</v>
      </c>
      <c r="H2473" s="11">
        <v>5.4945054945054937E-2</v>
      </c>
      <c r="I2473" s="11">
        <v>0.1351284257910764</v>
      </c>
      <c r="J2473" s="11">
        <v>0.24133997681509101</v>
      </c>
      <c r="K2473" s="11">
        <v>0.456545667700822</v>
      </c>
      <c r="L2473" s="11">
        <v>1.4702583174613539</v>
      </c>
      <c r="M2473" s="11">
        <v>29</v>
      </c>
      <c r="N2473" s="11" t="s">
        <v>15372</v>
      </c>
    </row>
    <row r="2474" spans="1:14" s="11" customFormat="1" ht="96" hidden="1" x14ac:dyDescent="0.2">
      <c r="A2474" s="3"/>
      <c r="B2474" s="4" t="str">
        <f>VLOOKUP(F2474,decisions3!A:B,2,FALSE)</f>
        <v>no_redundant</v>
      </c>
      <c r="C2474" s="3" t="str">
        <f t="shared" ref="C2474:C2475" si="147">IF(L2474&gt;0,"EC-side","iPSC-side")</f>
        <v>EC-side</v>
      </c>
      <c r="D2474" s="47"/>
      <c r="E2474" s="4" t="str">
        <f>VLOOKUP(F2474,collapsed3!A:J,10,FALSE)</f>
        <v>redundant</v>
      </c>
      <c r="F2474" s="11" t="s">
        <v>5842</v>
      </c>
      <c r="G2474" s="3" t="s">
        <v>5843</v>
      </c>
      <c r="H2474" s="11">
        <v>9.362142877241313E-3</v>
      </c>
      <c r="I2474" s="11">
        <v>3.6487778803186308E-2</v>
      </c>
      <c r="J2474" s="11">
        <v>0.38073040072279241</v>
      </c>
      <c r="K2474" s="11">
        <v>0.29140419436802828</v>
      </c>
      <c r="L2474" s="11">
        <v>1.3451109314114089</v>
      </c>
      <c r="M2474" s="11">
        <v>253</v>
      </c>
      <c r="N2474" s="11" t="s">
        <v>14868</v>
      </c>
    </row>
    <row r="2475" spans="1:14" s="11" customFormat="1" ht="96" hidden="1" x14ac:dyDescent="0.2">
      <c r="A2475" s="3"/>
      <c r="B2475" s="4" t="str">
        <f>VLOOKUP(F2475,decisions3!A:B,2,FALSE)</f>
        <v>no_biology</v>
      </c>
      <c r="C2475" s="3" t="str">
        <f t="shared" si="147"/>
        <v>EC-side</v>
      </c>
      <c r="D2475" s="47"/>
      <c r="E2475" s="4" t="str">
        <f>VLOOKUP(F2475,collapsed3!A:J,10,FALSE)</f>
        <v>redundant</v>
      </c>
      <c r="F2475" s="11" t="s">
        <v>7857</v>
      </c>
      <c r="G2475" s="3" t="s">
        <v>7858</v>
      </c>
      <c r="H2475" s="11">
        <v>1.3066546789738729E-2</v>
      </c>
      <c r="I2475" s="11">
        <v>4.6639717830914432E-2</v>
      </c>
      <c r="J2475" s="11">
        <v>0.38073040072279241</v>
      </c>
      <c r="K2475" s="11">
        <v>0.2816968473619923</v>
      </c>
      <c r="L2475" s="11">
        <v>1.336716334698659</v>
      </c>
      <c r="M2475" s="11">
        <v>315</v>
      </c>
      <c r="N2475" s="11" t="s">
        <v>15529</v>
      </c>
    </row>
    <row r="2476" spans="1:14" s="11" customFormat="1" ht="16" hidden="1" x14ac:dyDescent="0.2">
      <c r="F2476" s="11" t="s">
        <v>7388</v>
      </c>
      <c r="G2476" s="11" t="s">
        <v>7389</v>
      </c>
      <c r="H2476" s="11">
        <v>0.54135338345864659</v>
      </c>
      <c r="I2476" s="11">
        <v>0.65985950515976621</v>
      </c>
      <c r="J2476" s="11">
        <v>6.0903934745241813E-2</v>
      </c>
      <c r="K2476" s="11">
        <v>0.26152204574251831</v>
      </c>
      <c r="L2476" s="11">
        <v>0.95962969206337689</v>
      </c>
      <c r="M2476" s="11">
        <v>52</v>
      </c>
      <c r="N2476" s="11" t="s">
        <v>15375</v>
      </c>
    </row>
    <row r="2477" spans="1:14" s="11" customFormat="1" ht="112" hidden="1" x14ac:dyDescent="0.2">
      <c r="A2477" s="3"/>
      <c r="B2477" s="4" t="str">
        <f>VLOOKUP(F2477,decisions3!A:B,2,FALSE)</f>
        <v>no_redundant</v>
      </c>
      <c r="C2477" s="3" t="str">
        <f>IF(L2477&gt;0,"EC-side","iPSC-side")</f>
        <v>EC-side</v>
      </c>
      <c r="D2477" s="47"/>
      <c r="E2477" s="4" t="str">
        <f>VLOOKUP(F2477,collapsed3!A:J,10,FALSE)</f>
        <v>redundant</v>
      </c>
      <c r="F2477" s="11" t="s">
        <v>3404</v>
      </c>
      <c r="G2477" s="3" t="s">
        <v>3405</v>
      </c>
      <c r="H2477" s="11">
        <v>8.2072720458917416E-3</v>
      </c>
      <c r="I2477" s="11">
        <v>3.3422631548481831E-2</v>
      </c>
      <c r="J2477" s="11">
        <v>0.38073040072279241</v>
      </c>
      <c r="K2477" s="11">
        <v>0.27898743842854612</v>
      </c>
      <c r="L2477" s="11">
        <v>1.3348813763590519</v>
      </c>
      <c r="M2477" s="11">
        <v>369</v>
      </c>
      <c r="N2477" s="11" t="s">
        <v>14069</v>
      </c>
    </row>
    <row r="2478" spans="1:14" s="11" customFormat="1" ht="16" hidden="1" x14ac:dyDescent="0.2">
      <c r="F2478" s="11" t="s">
        <v>7394</v>
      </c>
      <c r="G2478" s="11" t="s">
        <v>7395</v>
      </c>
      <c r="H2478" s="11">
        <v>8.12603648424544E-2</v>
      </c>
      <c r="I2478" s="11">
        <v>0.17883851184329921</v>
      </c>
      <c r="J2478" s="11">
        <v>0.2020717090211599</v>
      </c>
      <c r="K2478" s="11">
        <v>0.4461333440234328</v>
      </c>
      <c r="L2478" s="11">
        <v>1.3900506748517301</v>
      </c>
      <c r="M2478" s="11">
        <v>26</v>
      </c>
      <c r="N2478" s="11" t="s">
        <v>15377</v>
      </c>
    </row>
    <row r="2479" spans="1:14" s="11" customFormat="1" ht="80" hidden="1" x14ac:dyDescent="0.2">
      <c r="F2479" s="11" t="s">
        <v>7397</v>
      </c>
      <c r="G2479" s="11" t="s">
        <v>7398</v>
      </c>
      <c r="H2479" s="11">
        <v>3.2059186189889018E-2</v>
      </c>
      <c r="I2479" s="11">
        <v>9.0968985313794576E-2</v>
      </c>
      <c r="J2479" s="11">
        <v>0.28201335001172512</v>
      </c>
      <c r="K2479" s="11">
        <v>0.28849761864055162</v>
      </c>
      <c r="L2479" s="11">
        <v>1.3145250796056689</v>
      </c>
      <c r="M2479" s="11">
        <v>211</v>
      </c>
      <c r="N2479" s="11" t="s">
        <v>15378</v>
      </c>
    </row>
    <row r="2480" spans="1:14" s="11" customFormat="1" ht="160" hidden="1" x14ac:dyDescent="0.2">
      <c r="A2480" s="3"/>
      <c r="B2480" s="4" t="str">
        <f>VLOOKUP(F2480,decisions3!A:B,2,FALSE)</f>
        <v>no_biology</v>
      </c>
      <c r="C2480" s="3" t="str">
        <f t="shared" ref="C2480:C2482" si="148">IF(L2480&gt;0,"EC-side","iPSC-side")</f>
        <v>EC-side</v>
      </c>
      <c r="D2480" s="47"/>
      <c r="E2480" s="4" t="str">
        <f>VLOOKUP(F2480,collapsed3!A:J,10,FALSE)</f>
        <v>redundant</v>
      </c>
      <c r="F2480" s="11" t="s">
        <v>626</v>
      </c>
      <c r="G2480" s="3" t="s">
        <v>627</v>
      </c>
      <c r="H2480" s="11">
        <v>1.1220596341648761E-2</v>
      </c>
      <c r="I2480" s="11">
        <v>4.1408438024660849E-2</v>
      </c>
      <c r="J2480" s="11">
        <v>0.38073040072279241</v>
      </c>
      <c r="K2480" s="11">
        <v>0.27315121939290737</v>
      </c>
      <c r="L2480" s="11">
        <v>1.315257640220953</v>
      </c>
      <c r="M2480" s="11">
        <v>401</v>
      </c>
      <c r="N2480" s="11" t="s">
        <v>13156</v>
      </c>
    </row>
    <row r="2481" spans="1:14" s="11" customFormat="1" ht="128" hidden="1" x14ac:dyDescent="0.2">
      <c r="A2481" s="3"/>
      <c r="B2481" s="4" t="str">
        <f>VLOOKUP(F2481,decisions3!A:B,2,FALSE)</f>
        <v>no_redundant</v>
      </c>
      <c r="C2481" s="3" t="str">
        <f t="shared" si="148"/>
        <v>EC-side</v>
      </c>
      <c r="D2481" s="47"/>
      <c r="E2481" s="4" t="str">
        <f>VLOOKUP(F2481,collapsed3!A:J,10,FALSE)</f>
        <v>redundant</v>
      </c>
      <c r="F2481" s="11" t="s">
        <v>6931</v>
      </c>
      <c r="G2481" s="3" t="s">
        <v>6932</v>
      </c>
      <c r="H2481" s="11">
        <v>1.054171706910031E-2</v>
      </c>
      <c r="I2481" s="11">
        <v>3.9665032197789878E-2</v>
      </c>
      <c r="J2481" s="11">
        <v>0.38073040072279241</v>
      </c>
      <c r="K2481" s="11">
        <v>0.2656971429976368</v>
      </c>
      <c r="L2481" s="11">
        <v>1.3034806488746</v>
      </c>
      <c r="M2481" s="11">
        <v>496</v>
      </c>
      <c r="N2481" s="11" t="s">
        <v>15225</v>
      </c>
    </row>
    <row r="2482" spans="1:14" s="11" customFormat="1" ht="128" hidden="1" x14ac:dyDescent="0.2">
      <c r="A2482" s="3"/>
      <c r="B2482" s="4" t="str">
        <f>VLOOKUP(F2482,decisions3!A:B,2,FALSE)</f>
        <v>no_biology</v>
      </c>
      <c r="C2482" s="3" t="str">
        <f t="shared" si="148"/>
        <v>iPSC-side</v>
      </c>
      <c r="D2482" s="47"/>
      <c r="E2482" s="4" t="str">
        <f>VLOOKUP(F2482,collapsed3!A:J,10,FALSE)</f>
        <v>redundant</v>
      </c>
      <c r="F2482" s="11" t="s">
        <v>7549</v>
      </c>
      <c r="G2482" s="3" t="s">
        <v>7550</v>
      </c>
      <c r="H2482" s="11">
        <v>1.2532776332630551E-2</v>
      </c>
      <c r="I2482" s="11">
        <v>4.5228781770576112E-2</v>
      </c>
      <c r="J2482" s="11">
        <v>0.38073040072279241</v>
      </c>
      <c r="K2482" s="11">
        <v>-0.21947093897703029</v>
      </c>
      <c r="L2482" s="11">
        <v>-1.241229491342255</v>
      </c>
      <c r="M2482" s="11">
        <v>422</v>
      </c>
      <c r="N2482" s="11" t="s">
        <v>15428</v>
      </c>
    </row>
    <row r="2483" spans="1:14" s="11" customFormat="1" ht="64" hidden="1" x14ac:dyDescent="0.2">
      <c r="F2483" s="11" t="s">
        <v>7409</v>
      </c>
      <c r="G2483" s="11" t="s">
        <v>7410</v>
      </c>
      <c r="H2483" s="11">
        <v>0.11155913978494621</v>
      </c>
      <c r="I2483" s="11">
        <v>0.22421670802315971</v>
      </c>
      <c r="J2483" s="11">
        <v>0.15214492236756469</v>
      </c>
      <c r="K2483" s="11">
        <v>0.29185189001501538</v>
      </c>
      <c r="L2483" s="11">
        <v>1.2469016065725771</v>
      </c>
      <c r="M2483" s="11">
        <v>131</v>
      </c>
      <c r="N2483" s="11" t="s">
        <v>15382</v>
      </c>
    </row>
    <row r="2484" spans="1:14" s="11" customFormat="1" ht="16" hidden="1" x14ac:dyDescent="0.2">
      <c r="F2484" s="11" t="s">
        <v>7412</v>
      </c>
      <c r="G2484" s="11" t="s">
        <v>7413</v>
      </c>
      <c r="H2484" s="11">
        <v>6.2992125984251968E-2</v>
      </c>
      <c r="I2484" s="11">
        <v>0.14846490347106669</v>
      </c>
      <c r="J2484" s="11">
        <v>0.22496609354031369</v>
      </c>
      <c r="K2484" s="11">
        <v>0.41949761969250171</v>
      </c>
      <c r="L2484" s="11">
        <v>1.4269636169742861</v>
      </c>
      <c r="M2484" s="11">
        <v>36</v>
      </c>
      <c r="N2484" s="11" t="s">
        <v>15383</v>
      </c>
    </row>
    <row r="2485" spans="1:14" s="11" customFormat="1" ht="128" hidden="1" x14ac:dyDescent="0.2">
      <c r="A2485" s="3"/>
      <c r="B2485" s="4" t="str">
        <f>VLOOKUP(F2485,decisions3!A:B,2,FALSE)</f>
        <v>no_biology</v>
      </c>
      <c r="C2485" s="3" t="str">
        <f>IF(L2485&gt;0,"EC-side","iPSC-side")</f>
        <v>iPSC-side</v>
      </c>
      <c r="D2485" s="47"/>
      <c r="E2485" s="4" t="str">
        <f>VLOOKUP(F2485,collapsed3!A:J,10,FALSE)</f>
        <v>redundant</v>
      </c>
      <c r="F2485" s="11" t="s">
        <v>9207</v>
      </c>
      <c r="G2485" s="3" t="s">
        <v>9208</v>
      </c>
      <c r="H2485" s="11">
        <v>1.066422544197786E-2</v>
      </c>
      <c r="I2485" s="11">
        <v>3.9941926942086807E-2</v>
      </c>
      <c r="J2485" s="11">
        <v>0.38073040072279241</v>
      </c>
      <c r="K2485" s="11">
        <v>-0.2209033807252106</v>
      </c>
      <c r="L2485" s="11">
        <v>-1.2565671040104001</v>
      </c>
      <c r="M2485" s="11">
        <v>463</v>
      </c>
      <c r="N2485" s="11" t="s">
        <v>15976</v>
      </c>
    </row>
    <row r="2486" spans="1:14" s="11" customFormat="1" ht="80" hidden="1" x14ac:dyDescent="0.2">
      <c r="F2486" s="11" t="s">
        <v>7418</v>
      </c>
      <c r="G2486" s="11" t="s">
        <v>7419</v>
      </c>
      <c r="H2486" s="11">
        <v>1.7127059755986121E-2</v>
      </c>
      <c r="I2486" s="11">
        <v>5.7078548125561901E-2</v>
      </c>
      <c r="J2486" s="11">
        <v>0.35248785758361922</v>
      </c>
      <c r="K2486" s="11">
        <v>0.30437260672937749</v>
      </c>
      <c r="L2486" s="11">
        <v>1.3890165387029521</v>
      </c>
      <c r="M2486" s="11">
        <v>217</v>
      </c>
      <c r="N2486" s="11" t="s">
        <v>15385</v>
      </c>
    </row>
    <row r="2487" spans="1:14" s="11" customFormat="1" ht="112" hidden="1" x14ac:dyDescent="0.2">
      <c r="A2487" s="3"/>
      <c r="B2487" s="4" t="str">
        <f>VLOOKUP(F2487,decisions3!A:B,2,FALSE)</f>
        <v>no_biology</v>
      </c>
      <c r="C2487" s="3" t="str">
        <f>IF(L2487&gt;0,"EC-side","iPSC-side")</f>
        <v>iPSC-side</v>
      </c>
      <c r="D2487" s="47"/>
      <c r="E2487" s="4" t="str">
        <f>VLOOKUP(F2487,collapsed3!A:J,10,FALSE)</f>
        <v>redundant</v>
      </c>
      <c r="F2487" s="11" t="s">
        <v>3308</v>
      </c>
      <c r="G2487" s="3" t="s">
        <v>3309</v>
      </c>
      <c r="H2487" s="11">
        <v>9.2739188004594963E-3</v>
      </c>
      <c r="I2487" s="11">
        <v>3.6230405265909947E-2</v>
      </c>
      <c r="J2487" s="11">
        <v>0.38073040072279241</v>
      </c>
      <c r="K2487" s="11">
        <v>-0.2298863111728961</v>
      </c>
      <c r="L2487" s="11">
        <v>-1.2824029335483289</v>
      </c>
      <c r="M2487" s="11">
        <v>382</v>
      </c>
      <c r="N2487" s="11" t="s">
        <v>14037</v>
      </c>
    </row>
    <row r="2488" spans="1:14" s="11" customFormat="1" ht="32" hidden="1" x14ac:dyDescent="0.2">
      <c r="F2488" s="11" t="s">
        <v>7424</v>
      </c>
      <c r="G2488" s="11" t="s">
        <v>7425</v>
      </c>
      <c r="H2488" s="11">
        <v>0.16466552315608921</v>
      </c>
      <c r="I2488" s="11">
        <v>0.29630721687481398</v>
      </c>
      <c r="J2488" s="11">
        <v>0.14040623852334241</v>
      </c>
      <c r="K2488" s="11">
        <v>0.46086018454479338</v>
      </c>
      <c r="L2488" s="11">
        <v>1.2853807816181311</v>
      </c>
      <c r="M2488" s="11">
        <v>17</v>
      </c>
      <c r="N2488" s="11" t="s">
        <v>15387</v>
      </c>
    </row>
    <row r="2489" spans="1:14" s="11" customFormat="1" ht="32" hidden="1" x14ac:dyDescent="0.2">
      <c r="F2489" s="11" t="s">
        <v>7427</v>
      </c>
      <c r="G2489" s="11" t="s">
        <v>7428</v>
      </c>
      <c r="H2489" s="11">
        <v>0.55344418052256528</v>
      </c>
      <c r="I2489" s="11">
        <v>0.66971052003953258</v>
      </c>
      <c r="J2489" s="11">
        <v>8.2896213457156531E-2</v>
      </c>
      <c r="K2489" s="11">
        <v>-0.30695108205463267</v>
      </c>
      <c r="L2489" s="11">
        <v>-0.9471456149879558</v>
      </c>
      <c r="M2489" s="11">
        <v>18</v>
      </c>
      <c r="N2489" s="11" t="s">
        <v>15388</v>
      </c>
    </row>
    <row r="2490" spans="1:14" s="11" customFormat="1" ht="32" hidden="1" x14ac:dyDescent="0.2">
      <c r="F2490" s="11" t="s">
        <v>7430</v>
      </c>
      <c r="G2490" s="11" t="s">
        <v>7431</v>
      </c>
      <c r="H2490" s="11">
        <v>0.25668449197860971</v>
      </c>
      <c r="I2490" s="11">
        <v>0.40480881463935792</v>
      </c>
      <c r="J2490" s="11">
        <v>0.14040623852334241</v>
      </c>
      <c r="K2490" s="11">
        <v>-0.32483482828304938</v>
      </c>
      <c r="L2490" s="11">
        <v>-1.1466653206563631</v>
      </c>
      <c r="M2490" s="11">
        <v>30</v>
      </c>
      <c r="N2490" s="11" t="s">
        <v>15389</v>
      </c>
    </row>
    <row r="2491" spans="1:14" s="11" customFormat="1" ht="48" hidden="1" x14ac:dyDescent="0.2">
      <c r="A2491" s="3"/>
      <c r="B2491" s="4" t="str">
        <f>VLOOKUP(F2491,decisions3!A:B,2,FALSE)</f>
        <v>no_biology</v>
      </c>
      <c r="C2491" s="3" t="str">
        <f>IF(L2491&gt;0,"EC-side","iPSC-side")</f>
        <v>iPSC-side</v>
      </c>
      <c r="D2491" s="47"/>
      <c r="E2491" s="4" t="str">
        <f>VLOOKUP(F2491,collapsed3!A:J,10,FALSE)</f>
        <v>redundant</v>
      </c>
      <c r="F2491" s="11" t="s">
        <v>9195</v>
      </c>
      <c r="G2491" s="3" t="s">
        <v>9196</v>
      </c>
      <c r="H2491" s="11">
        <v>1.296232986465088E-2</v>
      </c>
      <c r="I2491" s="11">
        <v>4.6369079231051227E-2</v>
      </c>
      <c r="J2491" s="11">
        <v>0.38073040072279241</v>
      </c>
      <c r="K2491" s="11">
        <v>-0.26005111167003991</v>
      </c>
      <c r="L2491" s="11">
        <v>-1.316397234171691</v>
      </c>
      <c r="M2491" s="11">
        <v>186</v>
      </c>
      <c r="N2491" s="11" t="s">
        <v>15972</v>
      </c>
    </row>
    <row r="2492" spans="1:14" s="11" customFormat="1" ht="32" hidden="1" x14ac:dyDescent="0.2">
      <c r="F2492" s="11" t="s">
        <v>7436</v>
      </c>
      <c r="G2492" s="11" t="s">
        <v>7437</v>
      </c>
      <c r="H2492" s="11">
        <v>0.55590551181102366</v>
      </c>
      <c r="I2492" s="11">
        <v>0.67194204351399089</v>
      </c>
      <c r="J2492" s="11">
        <v>6.1840603575328473E-2</v>
      </c>
      <c r="K2492" s="11">
        <v>0.27698896550480318</v>
      </c>
      <c r="L2492" s="11">
        <v>0.94220600433543911</v>
      </c>
      <c r="M2492" s="11">
        <v>36</v>
      </c>
      <c r="N2492" s="11" t="s">
        <v>15391</v>
      </c>
    </row>
    <row r="2493" spans="1:14" s="11" customFormat="1" ht="32" hidden="1" x14ac:dyDescent="0.2">
      <c r="F2493" s="11" t="s">
        <v>7439</v>
      </c>
      <c r="G2493" s="11" t="s">
        <v>7440</v>
      </c>
      <c r="H2493" s="11">
        <v>0.43994778067885121</v>
      </c>
      <c r="I2493" s="11">
        <v>0.58054700257292469</v>
      </c>
      <c r="J2493" s="11">
        <v>6.4070375049972164E-2</v>
      </c>
      <c r="K2493" s="11">
        <v>0.23065905914636811</v>
      </c>
      <c r="L2493" s="11">
        <v>1.0054543506972511</v>
      </c>
      <c r="M2493" s="11">
        <v>144</v>
      </c>
      <c r="N2493" s="11" t="s">
        <v>15392</v>
      </c>
    </row>
    <row r="2494" spans="1:14" s="11" customFormat="1" ht="48" hidden="1" x14ac:dyDescent="0.2">
      <c r="F2494" s="11" t="s">
        <v>7442</v>
      </c>
      <c r="G2494" s="11" t="s">
        <v>7443</v>
      </c>
      <c r="H2494" s="11">
        <v>3.3434250246022652E-2</v>
      </c>
      <c r="I2494" s="11">
        <v>9.3972686147598947E-2</v>
      </c>
      <c r="J2494" s="11">
        <v>0.3217759180753611</v>
      </c>
      <c r="K2494" s="11">
        <v>0.36354524987856868</v>
      </c>
      <c r="L2494" s="11">
        <v>1.4548484022461159</v>
      </c>
      <c r="M2494" s="11">
        <v>82</v>
      </c>
      <c r="N2494" s="11" t="s">
        <v>15393</v>
      </c>
    </row>
    <row r="2495" spans="1:14" s="11" customFormat="1" ht="144" hidden="1" x14ac:dyDescent="0.2">
      <c r="A2495" s="3"/>
      <c r="B2495" s="4" t="str">
        <f>VLOOKUP(F2495,decisions3!A:B,2,FALSE)</f>
        <v>no_biology</v>
      </c>
      <c r="C2495" s="3" t="str">
        <f t="shared" ref="C2495:C2497" si="149">IF(L2495&gt;0,"EC-side","iPSC-side")</f>
        <v>iPSC-side</v>
      </c>
      <c r="D2495" s="47"/>
      <c r="E2495" s="4" t="str">
        <f>VLOOKUP(F2495,collapsed3!A:J,10,FALSE)</f>
        <v>redundant</v>
      </c>
      <c r="F2495" s="11" t="s">
        <v>989</v>
      </c>
      <c r="G2495" s="3" t="s">
        <v>990</v>
      </c>
      <c r="H2495" s="11">
        <v>1.6223616033592819E-3</v>
      </c>
      <c r="I2495" s="11">
        <v>9.7934940716589286E-3</v>
      </c>
      <c r="J2495" s="11">
        <v>0.45505986738722948</v>
      </c>
      <c r="K2495" s="11">
        <v>-0.2389776757068777</v>
      </c>
      <c r="L2495" s="11">
        <v>-1.3602497187196481</v>
      </c>
      <c r="M2495" s="11">
        <v>468</v>
      </c>
      <c r="N2495" s="11" t="s">
        <v>13275</v>
      </c>
    </row>
    <row r="2496" spans="1:14" s="11" customFormat="1" ht="80" hidden="1" x14ac:dyDescent="0.2">
      <c r="A2496" s="3"/>
      <c r="B2496" s="4" t="str">
        <f>VLOOKUP(F2496,decisions3!A:B,2,FALSE)</f>
        <v>no_biology</v>
      </c>
      <c r="C2496" s="3" t="str">
        <f t="shared" si="149"/>
        <v>iPSC-side</v>
      </c>
      <c r="D2496" s="47"/>
      <c r="E2496" s="4" t="str">
        <f>VLOOKUP(F2496,collapsed3!A:J,10,FALSE)</f>
        <v>redundant</v>
      </c>
      <c r="F2496" s="11" t="s">
        <v>5220</v>
      </c>
      <c r="G2496" s="3" t="s">
        <v>5221</v>
      </c>
      <c r="H2496" s="11">
        <v>8.9238616818730632E-3</v>
      </c>
      <c r="I2496" s="11">
        <v>3.5157216227982423E-2</v>
      </c>
      <c r="J2496" s="11">
        <v>0.38073040072279241</v>
      </c>
      <c r="K2496" s="11">
        <v>-0.26490366280525179</v>
      </c>
      <c r="L2496" s="11">
        <v>-1.3629247252622141</v>
      </c>
      <c r="M2496" s="11">
        <v>203</v>
      </c>
      <c r="N2496" s="11" t="s">
        <v>14664</v>
      </c>
    </row>
    <row r="2497" spans="1:14" s="11" customFormat="1" ht="80" hidden="1" x14ac:dyDescent="0.2">
      <c r="A2497" s="3"/>
      <c r="B2497" s="4" t="str">
        <f>VLOOKUP(F2497,decisions3!A:B,2,FALSE)</f>
        <v>no_biology</v>
      </c>
      <c r="C2497" s="3" t="str">
        <f t="shared" si="149"/>
        <v>iPSC-side</v>
      </c>
      <c r="D2497" s="47"/>
      <c r="E2497" s="4" t="str">
        <f>VLOOKUP(F2497,collapsed3!A:J,10,FALSE)</f>
        <v>redundant</v>
      </c>
      <c r="F2497" s="11" t="s">
        <v>4597</v>
      </c>
      <c r="G2497" s="3" t="s">
        <v>4598</v>
      </c>
      <c r="H2497" s="11">
        <v>4.4475831444032721E-3</v>
      </c>
      <c r="I2497" s="11">
        <v>2.1051893550175491E-2</v>
      </c>
      <c r="J2497" s="11">
        <v>0.40701791892395389</v>
      </c>
      <c r="K2497" s="11">
        <v>-0.25596512742263322</v>
      </c>
      <c r="L2497" s="11">
        <v>-1.376771430080854</v>
      </c>
      <c r="M2497" s="11">
        <v>279</v>
      </c>
      <c r="N2497" s="11" t="s">
        <v>14460</v>
      </c>
    </row>
    <row r="2498" spans="1:14" s="11" customFormat="1" ht="16" hidden="1" x14ac:dyDescent="0.2">
      <c r="F2498" s="11" t="s">
        <v>7453</v>
      </c>
      <c r="G2498" s="11" t="s">
        <v>7454</v>
      </c>
      <c r="H2498" s="11">
        <v>0.25967741935483868</v>
      </c>
      <c r="I2498" s="11">
        <v>0.40810218587996361</v>
      </c>
      <c r="J2498" s="11">
        <v>0.1043439525819486</v>
      </c>
      <c r="K2498" s="11">
        <v>0.35281265734318129</v>
      </c>
      <c r="L2498" s="11">
        <v>1.1591546647048889</v>
      </c>
      <c r="M2498" s="11">
        <v>32</v>
      </c>
      <c r="N2498" s="11" t="s">
        <v>15397</v>
      </c>
    </row>
    <row r="2499" spans="1:14" s="11" customFormat="1" ht="48" hidden="1" x14ac:dyDescent="0.2">
      <c r="A2499" s="3"/>
      <c r="B2499" s="4" t="str">
        <f>VLOOKUP(F2499,decisions3!A:B,2,FALSE)</f>
        <v>no_biology</v>
      </c>
      <c r="C2499" s="3" t="str">
        <f t="shared" ref="C2499:C2501" si="150">IF(L2499&gt;0,"EC-side","iPSC-side")</f>
        <v>iPSC-side</v>
      </c>
      <c r="D2499" s="47"/>
      <c r="E2499" s="4" t="str">
        <f>VLOOKUP(F2499,collapsed3!A:J,10,FALSE)</f>
        <v>main</v>
      </c>
      <c r="F2499" s="11" t="s">
        <v>4762</v>
      </c>
      <c r="G2499" s="3" t="s">
        <v>4763</v>
      </c>
      <c r="H2499" s="11">
        <v>1.2440063052308411E-2</v>
      </c>
      <c r="I2499" s="11">
        <v>4.4943856115972632E-2</v>
      </c>
      <c r="J2499" s="11">
        <v>0.38073040072279241</v>
      </c>
      <c r="K2499" s="11">
        <v>-0.26737975413256337</v>
      </c>
      <c r="L2499" s="11">
        <v>-1.381158306189356</v>
      </c>
      <c r="M2499" s="11">
        <v>204</v>
      </c>
      <c r="N2499" s="11" t="s">
        <v>14512</v>
      </c>
    </row>
    <row r="2500" spans="1:14" s="11" customFormat="1" ht="112" hidden="1" x14ac:dyDescent="0.2">
      <c r="A2500" s="3"/>
      <c r="B2500" s="4" t="str">
        <f>VLOOKUP(F2500,decisions3!A:B,2,FALSE)</f>
        <v>no_biology</v>
      </c>
      <c r="C2500" s="3" t="str">
        <f t="shared" si="150"/>
        <v>iPSC-side</v>
      </c>
      <c r="D2500" s="47"/>
      <c r="E2500" s="4" t="str">
        <f>VLOOKUP(F2500,collapsed3!A:J,10,FALSE)</f>
        <v>redundant</v>
      </c>
      <c r="F2500" s="11" t="s">
        <v>6898</v>
      </c>
      <c r="G2500" s="3" t="s">
        <v>6899</v>
      </c>
      <c r="H2500" s="11">
        <v>1.6877623610376011E-3</v>
      </c>
      <c r="I2500" s="11">
        <v>1.0095662767671799E-2</v>
      </c>
      <c r="J2500" s="11">
        <v>0.45505986738722948</v>
      </c>
      <c r="K2500" s="11">
        <v>-0.24943907608287291</v>
      </c>
      <c r="L2500" s="11">
        <v>-1.3882929658109411</v>
      </c>
      <c r="M2500" s="11">
        <v>377</v>
      </c>
      <c r="N2500" s="11" t="s">
        <v>15214</v>
      </c>
    </row>
    <row r="2501" spans="1:14" s="11" customFormat="1" ht="112" hidden="1" x14ac:dyDescent="0.2">
      <c r="A2501" s="3"/>
      <c r="B2501" s="4" t="str">
        <f>VLOOKUP(F2501,decisions3!A:B,2,FALSE)</f>
        <v>no_biology</v>
      </c>
      <c r="C2501" s="3" t="str">
        <f t="shared" si="150"/>
        <v>iPSC-side</v>
      </c>
      <c r="D2501" s="47"/>
      <c r="E2501" s="4" t="str">
        <f>VLOOKUP(F2501,collapsed3!A:J,10,FALSE)</f>
        <v>main</v>
      </c>
      <c r="F2501" s="11" t="s">
        <v>8195</v>
      </c>
      <c r="G2501" s="3" t="s">
        <v>8196</v>
      </c>
      <c r="H2501" s="11">
        <v>1.7982869825015891E-3</v>
      </c>
      <c r="I2501" s="11">
        <v>1.0544354191831581E-2</v>
      </c>
      <c r="J2501" s="11">
        <v>0.45505986738722948</v>
      </c>
      <c r="K2501" s="11">
        <v>-0.25793751109902008</v>
      </c>
      <c r="L2501" s="11">
        <v>-1.4070588938018871</v>
      </c>
      <c r="M2501" s="11">
        <v>310</v>
      </c>
      <c r="N2501" s="11" t="s">
        <v>15640</v>
      </c>
    </row>
    <row r="2502" spans="1:14" s="11" customFormat="1" ht="32" hidden="1" x14ac:dyDescent="0.2">
      <c r="F2502" s="11" t="s">
        <v>7464</v>
      </c>
      <c r="G2502" s="11" t="s">
        <v>7465</v>
      </c>
      <c r="H2502" s="11">
        <v>0.1238532110091743</v>
      </c>
      <c r="I2502" s="11">
        <v>0.2410635203551629</v>
      </c>
      <c r="J2502" s="11">
        <v>0.15419096658142431</v>
      </c>
      <c r="K2502" s="11">
        <v>0.35298816557400331</v>
      </c>
      <c r="L2502" s="11">
        <v>1.273010061269634</v>
      </c>
      <c r="M2502" s="11">
        <v>47</v>
      </c>
      <c r="N2502" s="11" t="s">
        <v>15400</v>
      </c>
    </row>
    <row r="2503" spans="1:14" s="11" customFormat="1" ht="16" hidden="1" x14ac:dyDescent="0.2">
      <c r="F2503" s="11" t="s">
        <v>7467</v>
      </c>
      <c r="G2503" s="11" t="s">
        <v>7468</v>
      </c>
      <c r="H2503" s="11">
        <v>0.14846416382252561</v>
      </c>
      <c r="I2503" s="11">
        <v>0.27491582491582489</v>
      </c>
      <c r="J2503" s="11">
        <v>0.14826150047510661</v>
      </c>
      <c r="K2503" s="11">
        <v>0.45336924713127308</v>
      </c>
      <c r="L2503" s="11">
        <v>1.3190241829572851</v>
      </c>
      <c r="M2503" s="11">
        <v>19</v>
      </c>
      <c r="N2503" s="11" t="s">
        <v>15401</v>
      </c>
    </row>
    <row r="2504" spans="1:14" s="11" customFormat="1" ht="32" hidden="1" x14ac:dyDescent="0.2">
      <c r="F2504" s="11" t="s">
        <v>7470</v>
      </c>
      <c r="G2504" s="11" t="s">
        <v>7471</v>
      </c>
      <c r="H2504" s="11">
        <v>0.80288461538461542</v>
      </c>
      <c r="I2504" s="11">
        <v>0.85176451747604942</v>
      </c>
      <c r="J2504" s="11">
        <v>6.4503124965649292E-2</v>
      </c>
      <c r="K2504" s="11">
        <v>-0.24775484319169189</v>
      </c>
      <c r="L2504" s="11">
        <v>-0.76954505889168456</v>
      </c>
      <c r="M2504" s="11">
        <v>19</v>
      </c>
      <c r="N2504" s="11" t="s">
        <v>15402</v>
      </c>
    </row>
    <row r="2505" spans="1:14" s="11" customFormat="1" ht="16" hidden="1" x14ac:dyDescent="0.2">
      <c r="F2505" s="11" t="s">
        <v>7473</v>
      </c>
      <c r="G2505" s="11" t="s">
        <v>7474</v>
      </c>
      <c r="H2505" s="11">
        <v>0.91284403669724767</v>
      </c>
      <c r="I2505" s="11">
        <v>0.93559734546718865</v>
      </c>
      <c r="J2505" s="11">
        <v>3.7536290520292032E-2</v>
      </c>
      <c r="K2505" s="11">
        <v>0.19496969818919629</v>
      </c>
      <c r="L2505" s="11">
        <v>0.70313515195034659</v>
      </c>
      <c r="M2505" s="11">
        <v>47</v>
      </c>
      <c r="N2505" s="11" t="s">
        <v>15403</v>
      </c>
    </row>
    <row r="2506" spans="1:14" s="11" customFormat="1" ht="16" hidden="1" x14ac:dyDescent="0.2">
      <c r="F2506" s="11" t="s">
        <v>7476</v>
      </c>
      <c r="G2506" s="11" t="s">
        <v>7477</v>
      </c>
      <c r="H2506" s="11">
        <v>0.161790017211704</v>
      </c>
      <c r="I2506" s="11">
        <v>0.29242180199968187</v>
      </c>
      <c r="J2506" s="11">
        <v>0.14205664357582121</v>
      </c>
      <c r="K2506" s="11">
        <v>0.45191756415652912</v>
      </c>
      <c r="L2506" s="11">
        <v>1.2773311699674159</v>
      </c>
      <c r="M2506" s="11">
        <v>18</v>
      </c>
      <c r="N2506" s="11" t="s">
        <v>15404</v>
      </c>
    </row>
    <row r="2507" spans="1:14" s="11" customFormat="1" ht="16" hidden="1" x14ac:dyDescent="0.2">
      <c r="F2507" s="11" t="s">
        <v>7479</v>
      </c>
      <c r="G2507" s="11" t="s">
        <v>7480</v>
      </c>
      <c r="H2507" s="11">
        <v>0.1046698872785829</v>
      </c>
      <c r="I2507" s="11">
        <v>0.21540759410954749</v>
      </c>
      <c r="J2507" s="11">
        <v>0.1737478389995708</v>
      </c>
      <c r="K2507" s="11">
        <v>0.4159916729425559</v>
      </c>
      <c r="L2507" s="11">
        <v>1.3250988574617699</v>
      </c>
      <c r="M2507" s="11">
        <v>28</v>
      </c>
      <c r="N2507" s="11" t="s">
        <v>15405</v>
      </c>
    </row>
    <row r="2508" spans="1:14" s="11" customFormat="1" ht="16" hidden="1" x14ac:dyDescent="0.2">
      <c r="F2508" s="11" t="s">
        <v>7482</v>
      </c>
      <c r="G2508" s="11" t="s">
        <v>7483</v>
      </c>
      <c r="H2508" s="11">
        <v>0.13190184049079751</v>
      </c>
      <c r="I2508" s="11">
        <v>0.2528118609406953</v>
      </c>
      <c r="J2508" s="11">
        <v>0.14920754243532169</v>
      </c>
      <c r="K2508" s="11">
        <v>0.3518814088199021</v>
      </c>
      <c r="L2508" s="11">
        <v>1.2629202532984951</v>
      </c>
      <c r="M2508" s="11">
        <v>46</v>
      </c>
      <c r="N2508" s="11" t="s">
        <v>15406</v>
      </c>
    </row>
    <row r="2509" spans="1:14" s="11" customFormat="1" ht="16" hidden="1" x14ac:dyDescent="0.2">
      <c r="F2509" s="11" t="s">
        <v>7484</v>
      </c>
      <c r="G2509" s="11" t="s">
        <v>7485</v>
      </c>
      <c r="H2509" s="11">
        <v>0.53414264036418813</v>
      </c>
      <c r="I2509" s="11">
        <v>0.6546003239885323</v>
      </c>
      <c r="J2509" s="11">
        <v>6.1976273600199791E-2</v>
      </c>
      <c r="K2509" s="11">
        <v>0.2654673764978126</v>
      </c>
      <c r="L2509" s="11">
        <v>0.97760791341635733</v>
      </c>
      <c r="M2509" s="11">
        <v>54</v>
      </c>
      <c r="N2509" s="11" t="s">
        <v>15407</v>
      </c>
    </row>
    <row r="2510" spans="1:14" s="11" customFormat="1" ht="64" hidden="1" x14ac:dyDescent="0.2">
      <c r="F2510" s="11" t="s">
        <v>7487</v>
      </c>
      <c r="G2510" s="11" t="s">
        <v>7488</v>
      </c>
      <c r="H2510" s="11">
        <v>6.5842807496669958E-2</v>
      </c>
      <c r="I2510" s="11">
        <v>0.1529654621690324</v>
      </c>
      <c r="J2510" s="11">
        <v>0.28780513053556428</v>
      </c>
      <c r="K2510" s="11">
        <v>-0.2261697362990874</v>
      </c>
      <c r="L2510" s="11">
        <v>-1.1796180699707031</v>
      </c>
      <c r="M2510" s="11">
        <v>220</v>
      </c>
      <c r="N2510" s="11" t="s">
        <v>15408</v>
      </c>
    </row>
    <row r="2511" spans="1:14" s="11" customFormat="1" ht="32" hidden="1" x14ac:dyDescent="0.2">
      <c r="A2511" s="3"/>
      <c r="B2511" s="4" t="str">
        <f>VLOOKUP(F2511,decisions3!A:B,2,FALSE)</f>
        <v>no_biology</v>
      </c>
      <c r="C2511" s="3" t="str">
        <f>IF(L2511&gt;0,"EC-side","iPSC-side")</f>
        <v>iPSC-side</v>
      </c>
      <c r="D2511" s="47"/>
      <c r="E2511" s="4" t="str">
        <f>VLOOKUP(F2511,collapsed3!A:J,10,FALSE)</f>
        <v>redundant</v>
      </c>
      <c r="F2511" s="11" t="s">
        <v>8117</v>
      </c>
      <c r="G2511" s="3" t="s">
        <v>8118</v>
      </c>
      <c r="H2511" s="11">
        <v>1.323716448281138E-2</v>
      </c>
      <c r="I2511" s="11">
        <v>4.6991933913980412E-2</v>
      </c>
      <c r="J2511" s="11">
        <v>0.38073040072279241</v>
      </c>
      <c r="K2511" s="11">
        <v>-0.28953460941748121</v>
      </c>
      <c r="L2511" s="11">
        <v>-1.418761845604779</v>
      </c>
      <c r="M2511" s="11">
        <v>136</v>
      </c>
      <c r="N2511" s="11" t="s">
        <v>15614</v>
      </c>
    </row>
    <row r="2512" spans="1:14" s="11" customFormat="1" ht="16" hidden="1" x14ac:dyDescent="0.2">
      <c r="F2512" s="11" t="s">
        <v>7493</v>
      </c>
      <c r="G2512" s="11" t="s">
        <v>7494</v>
      </c>
      <c r="H2512" s="11">
        <v>0.81384248210023868</v>
      </c>
      <c r="I2512" s="11">
        <v>0.8599783786585089</v>
      </c>
      <c r="J2512" s="11">
        <v>6.3500796806594539E-2</v>
      </c>
      <c r="K2512" s="11">
        <v>-0.2456009444709312</v>
      </c>
      <c r="L2512" s="11">
        <v>-0.74204145161850854</v>
      </c>
      <c r="M2512" s="11">
        <v>17</v>
      </c>
      <c r="N2512" s="11" t="s">
        <v>15410</v>
      </c>
    </row>
    <row r="2513" spans="6:14" s="11" customFormat="1" ht="32" hidden="1" x14ac:dyDescent="0.2">
      <c r="F2513" s="11" t="s">
        <v>7496</v>
      </c>
      <c r="G2513" s="11" t="s">
        <v>7497</v>
      </c>
      <c r="H2513" s="11">
        <v>0.20327868852459019</v>
      </c>
      <c r="I2513" s="11">
        <v>0.34143273350471298</v>
      </c>
      <c r="J2513" s="11">
        <v>0.1215432820354691</v>
      </c>
      <c r="K2513" s="11">
        <v>0.40236081100329829</v>
      </c>
      <c r="L2513" s="11">
        <v>1.227805682771709</v>
      </c>
      <c r="M2513" s="11">
        <v>23</v>
      </c>
      <c r="N2513" s="11" t="s">
        <v>15411</v>
      </c>
    </row>
    <row r="2514" spans="6:14" s="11" customFormat="1" ht="16" hidden="1" x14ac:dyDescent="0.2">
      <c r="F2514" s="11" t="s">
        <v>7499</v>
      </c>
      <c r="G2514" s="11" t="s">
        <v>7500</v>
      </c>
      <c r="H2514" s="11">
        <v>0.88732394366197187</v>
      </c>
      <c r="I2514" s="11">
        <v>0.91883322764743192</v>
      </c>
      <c r="J2514" s="11">
        <v>5.8593756894567139E-2</v>
      </c>
      <c r="K2514" s="11">
        <v>-0.233803037601891</v>
      </c>
      <c r="L2514" s="11">
        <v>-0.67583226835077703</v>
      </c>
      <c r="M2514" s="11">
        <v>15</v>
      </c>
      <c r="N2514" s="11" t="s">
        <v>15412</v>
      </c>
    </row>
    <row r="2515" spans="6:14" s="11" customFormat="1" ht="32" hidden="1" x14ac:dyDescent="0.2">
      <c r="F2515" s="11" t="s">
        <v>7502</v>
      </c>
      <c r="G2515" s="11" t="s">
        <v>7503</v>
      </c>
      <c r="H2515" s="11">
        <v>0.70846905537459282</v>
      </c>
      <c r="I2515" s="11">
        <v>0.78729497613250077</v>
      </c>
      <c r="J2515" s="11">
        <v>5.2057003073209852E-2</v>
      </c>
      <c r="K2515" s="11">
        <v>0.27086007610407531</v>
      </c>
      <c r="L2515" s="11">
        <v>0.833956826132913</v>
      </c>
      <c r="M2515" s="11">
        <v>24</v>
      </c>
      <c r="N2515" s="11" t="s">
        <v>15413</v>
      </c>
    </row>
    <row r="2516" spans="6:14" s="11" customFormat="1" ht="48" hidden="1" x14ac:dyDescent="0.2">
      <c r="F2516" s="11" t="s">
        <v>7505</v>
      </c>
      <c r="G2516" s="11" t="s">
        <v>7506</v>
      </c>
      <c r="H2516" s="11">
        <v>0.92346938775510201</v>
      </c>
      <c r="I2516" s="11">
        <v>0.94517424644567938</v>
      </c>
      <c r="J2516" s="11">
        <v>9.7215080884646629E-2</v>
      </c>
      <c r="K2516" s="11">
        <v>-0.1650791880340288</v>
      </c>
      <c r="L2516" s="11">
        <v>-0.85735136371584186</v>
      </c>
      <c r="M2516" s="11">
        <v>208</v>
      </c>
      <c r="N2516" s="11" t="s">
        <v>15414</v>
      </c>
    </row>
    <row r="2517" spans="6:14" s="11" customFormat="1" ht="32" hidden="1" x14ac:dyDescent="0.2">
      <c r="F2517" s="11" t="s">
        <v>7508</v>
      </c>
      <c r="G2517" s="11" t="s">
        <v>7509</v>
      </c>
      <c r="H2517" s="11">
        <v>0.95060080106809075</v>
      </c>
      <c r="I2517" s="11">
        <v>0.9643209007741026</v>
      </c>
      <c r="J2517" s="11">
        <v>2.9068818642682129E-2</v>
      </c>
      <c r="K2517" s="11">
        <v>0.17145771230283291</v>
      </c>
      <c r="L2517" s="11">
        <v>0.74036501072506</v>
      </c>
      <c r="M2517" s="11">
        <v>139</v>
      </c>
      <c r="N2517" s="11" t="s">
        <v>15415</v>
      </c>
    </row>
    <row r="2518" spans="6:14" s="11" customFormat="1" ht="32" hidden="1" x14ac:dyDescent="0.2">
      <c r="F2518" s="11" t="s">
        <v>7511</v>
      </c>
      <c r="G2518" s="11" t="s">
        <v>7512</v>
      </c>
      <c r="H2518" s="11">
        <v>0.73709677419354835</v>
      </c>
      <c r="I2518" s="11">
        <v>0.80783827668326469</v>
      </c>
      <c r="J2518" s="11">
        <v>4.9790318782078499E-2</v>
      </c>
      <c r="K2518" s="11">
        <v>0.24440282062746249</v>
      </c>
      <c r="L2518" s="11">
        <v>0.80297762481290047</v>
      </c>
      <c r="M2518" s="11">
        <v>32</v>
      </c>
      <c r="N2518" s="11" t="s">
        <v>14001</v>
      </c>
    </row>
    <row r="2519" spans="6:14" s="11" customFormat="1" ht="16" hidden="1" x14ac:dyDescent="0.2">
      <c r="F2519" s="11" t="s">
        <v>7514</v>
      </c>
      <c r="G2519" s="11" t="s">
        <v>7515</v>
      </c>
      <c r="H2519" s="11">
        <v>0.21718377088305491</v>
      </c>
      <c r="I2519" s="11">
        <v>0.35896872252229622</v>
      </c>
      <c r="J2519" s="11">
        <v>0.14463052803448381</v>
      </c>
      <c r="K2519" s="11">
        <v>-0.39571410389156692</v>
      </c>
      <c r="L2519" s="11">
        <v>-1.195582813047243</v>
      </c>
      <c r="M2519" s="11">
        <v>17</v>
      </c>
      <c r="N2519" s="11" t="s">
        <v>15416</v>
      </c>
    </row>
    <row r="2520" spans="6:14" s="11" customFormat="1" ht="16" hidden="1" x14ac:dyDescent="0.2">
      <c r="F2520" s="11" t="s">
        <v>7517</v>
      </c>
      <c r="G2520" s="11" t="s">
        <v>7518</v>
      </c>
      <c r="H2520" s="11">
        <v>0.59759759759759756</v>
      </c>
      <c r="I2520" s="11">
        <v>0.70613377487472995</v>
      </c>
      <c r="J2520" s="11">
        <v>9.1679524600837906E-2</v>
      </c>
      <c r="K2520" s="11">
        <v>-0.22083764610544471</v>
      </c>
      <c r="L2520" s="11">
        <v>-0.91934456764494932</v>
      </c>
      <c r="M2520" s="11">
        <v>56</v>
      </c>
      <c r="N2520" s="11" t="s">
        <v>15417</v>
      </c>
    </row>
    <row r="2521" spans="6:14" s="11" customFormat="1" ht="32" hidden="1" x14ac:dyDescent="0.2">
      <c r="F2521" s="11" t="s">
        <v>7520</v>
      </c>
      <c r="G2521" s="11" t="s">
        <v>7521</v>
      </c>
      <c r="H2521" s="11">
        <v>0.73786407766990292</v>
      </c>
      <c r="I2521" s="11">
        <v>0.8079936950411305</v>
      </c>
      <c r="J2521" s="11">
        <v>8.4074557791072341E-2</v>
      </c>
      <c r="K2521" s="11">
        <v>-0.1909115292815794</v>
      </c>
      <c r="L2521" s="11">
        <v>-0.86973431250268973</v>
      </c>
      <c r="M2521" s="11">
        <v>85</v>
      </c>
      <c r="N2521" s="11" t="s">
        <v>15418</v>
      </c>
    </row>
    <row r="2522" spans="6:14" s="11" customFormat="1" ht="32" hidden="1" x14ac:dyDescent="0.2">
      <c r="F2522" s="11" t="s">
        <v>7523</v>
      </c>
      <c r="G2522" s="11" t="s">
        <v>7524</v>
      </c>
      <c r="H2522" s="11">
        <v>3.6374068815071672E-2</v>
      </c>
      <c r="I2522" s="11">
        <v>0.1011044329787439</v>
      </c>
      <c r="J2522" s="11">
        <v>0.3217759180753611</v>
      </c>
      <c r="K2522" s="11">
        <v>0.3761727577534788</v>
      </c>
      <c r="L2522" s="11">
        <v>1.4511530079453261</v>
      </c>
      <c r="M2522" s="11">
        <v>67</v>
      </c>
      <c r="N2522" s="11" t="s">
        <v>15419</v>
      </c>
    </row>
    <row r="2523" spans="6:14" s="11" customFormat="1" ht="16" hidden="1" x14ac:dyDescent="0.2">
      <c r="F2523" s="11" t="s">
        <v>7526</v>
      </c>
      <c r="G2523" s="11" t="s">
        <v>7527</v>
      </c>
      <c r="H2523" s="11">
        <v>0.1461794019933555</v>
      </c>
      <c r="I2523" s="11">
        <v>0.27209985643406009</v>
      </c>
      <c r="J2523" s="11">
        <v>0.1473312136993771</v>
      </c>
      <c r="K2523" s="11">
        <v>0.42903151308102078</v>
      </c>
      <c r="L2523" s="11">
        <v>1.3024327004487819</v>
      </c>
      <c r="M2523" s="11">
        <v>22</v>
      </c>
      <c r="N2523" s="11" t="s">
        <v>15420</v>
      </c>
    </row>
    <row r="2524" spans="6:14" s="11" customFormat="1" ht="32" hidden="1" x14ac:dyDescent="0.2">
      <c r="F2524" s="11" t="s">
        <v>7528</v>
      </c>
      <c r="G2524" s="11" t="s">
        <v>7529</v>
      </c>
      <c r="H2524" s="11">
        <v>7.1232876712328766E-2</v>
      </c>
      <c r="I2524" s="11">
        <v>0.16234931984819659</v>
      </c>
      <c r="J2524" s="11">
        <v>0.28201335001172512</v>
      </c>
      <c r="K2524" s="11">
        <v>-0.4046747204677737</v>
      </c>
      <c r="L2524" s="11">
        <v>-1.4121505467566069</v>
      </c>
      <c r="M2524" s="11">
        <v>29</v>
      </c>
      <c r="N2524" s="11" t="s">
        <v>15421</v>
      </c>
    </row>
    <row r="2525" spans="6:14" s="11" customFormat="1" ht="32" hidden="1" x14ac:dyDescent="0.2">
      <c r="F2525" s="11" t="s">
        <v>7531</v>
      </c>
      <c r="G2525" s="11" t="s">
        <v>7532</v>
      </c>
      <c r="H2525" s="11">
        <v>0.97178683385579934</v>
      </c>
      <c r="I2525" s="11">
        <v>0.97988755769467129</v>
      </c>
      <c r="J2525" s="11">
        <v>3.5769076748542107E-2</v>
      </c>
      <c r="K2525" s="11">
        <v>0.17611755483689909</v>
      </c>
      <c r="L2525" s="11">
        <v>0.62027768008954398</v>
      </c>
      <c r="M2525" s="11">
        <v>43</v>
      </c>
      <c r="N2525" s="11" t="s">
        <v>15422</v>
      </c>
    </row>
    <row r="2526" spans="6:14" s="11" customFormat="1" ht="32" hidden="1" x14ac:dyDescent="0.2">
      <c r="F2526" s="11" t="s">
        <v>7534</v>
      </c>
      <c r="G2526" s="11" t="s">
        <v>7535</v>
      </c>
      <c r="H2526" s="11">
        <v>0.58814102564102566</v>
      </c>
      <c r="I2526" s="11">
        <v>0.69923459485686568</v>
      </c>
      <c r="J2526" s="11">
        <v>5.9989249649033002E-2</v>
      </c>
      <c r="K2526" s="11">
        <v>0.2741976374825113</v>
      </c>
      <c r="L2526" s="11">
        <v>0.9119634070935051</v>
      </c>
      <c r="M2526" s="11">
        <v>33</v>
      </c>
      <c r="N2526" s="11" t="s">
        <v>15423</v>
      </c>
    </row>
    <row r="2527" spans="6:14" s="11" customFormat="1" ht="32" hidden="1" x14ac:dyDescent="0.2">
      <c r="F2527" s="11" t="s">
        <v>7537</v>
      </c>
      <c r="G2527" s="11" t="s">
        <v>7538</v>
      </c>
      <c r="H2527" s="11">
        <v>0.40458015267175568</v>
      </c>
      <c r="I2527" s="11">
        <v>0.54737314773237544</v>
      </c>
      <c r="J2527" s="11">
        <v>7.6083716095172491E-2</v>
      </c>
      <c r="K2527" s="11">
        <v>0.28979124441370357</v>
      </c>
      <c r="L2527" s="11">
        <v>1.046014075953527</v>
      </c>
      <c r="M2527" s="11">
        <v>48</v>
      </c>
      <c r="N2527" s="11" t="s">
        <v>15424</v>
      </c>
    </row>
    <row r="2528" spans="6:14" s="11" customFormat="1" ht="48" hidden="1" x14ac:dyDescent="0.2">
      <c r="F2528" s="11" t="s">
        <v>7540</v>
      </c>
      <c r="G2528" s="11" t="s">
        <v>7541</v>
      </c>
      <c r="H2528" s="11">
        <v>0.26415094339622641</v>
      </c>
      <c r="I2528" s="11">
        <v>0.41337660811311722</v>
      </c>
      <c r="J2528" s="11">
        <v>0.1071402372767247</v>
      </c>
      <c r="K2528" s="11">
        <v>0.422743041643106</v>
      </c>
      <c r="L2528" s="11">
        <v>1.179068618886141</v>
      </c>
      <c r="M2528" s="11">
        <v>17</v>
      </c>
      <c r="N2528" s="11" t="s">
        <v>15425</v>
      </c>
    </row>
    <row r="2529" spans="1:14" s="11" customFormat="1" ht="16" hidden="1" x14ac:dyDescent="0.2">
      <c r="F2529" s="11" t="s">
        <v>7543</v>
      </c>
      <c r="G2529" s="11" t="s">
        <v>7544</v>
      </c>
      <c r="H2529" s="11">
        <v>5.0741979386209252E-2</v>
      </c>
      <c r="I2529" s="11">
        <v>0.12846767804291431</v>
      </c>
      <c r="J2529" s="11">
        <v>0.3217759180753611</v>
      </c>
      <c r="K2529" s="11">
        <v>-0.46715028983018247</v>
      </c>
      <c r="L2529" s="11">
        <v>-1.5213027282899081</v>
      </c>
      <c r="M2529" s="11">
        <v>22</v>
      </c>
      <c r="N2529" s="11" t="s">
        <v>15426</v>
      </c>
    </row>
    <row r="2530" spans="1:14" s="11" customFormat="1" ht="32" hidden="1" x14ac:dyDescent="0.2">
      <c r="F2530" s="11" t="s">
        <v>7546</v>
      </c>
      <c r="G2530" s="11" t="s">
        <v>7547</v>
      </c>
      <c r="H2530" s="11">
        <v>3.5063113604488078E-2</v>
      </c>
      <c r="I2530" s="11">
        <v>9.7877033360904322E-2</v>
      </c>
      <c r="J2530" s="11">
        <v>0.28785711725514929</v>
      </c>
      <c r="K2530" s="11">
        <v>0.34825333702297201</v>
      </c>
      <c r="L2530" s="11">
        <v>1.4125648635438379</v>
      </c>
      <c r="M2530" s="11">
        <v>88</v>
      </c>
      <c r="N2530" s="11" t="s">
        <v>15427</v>
      </c>
    </row>
    <row r="2531" spans="1:14" s="11" customFormat="1" ht="48" hidden="1" x14ac:dyDescent="0.2">
      <c r="A2531" s="3"/>
      <c r="B2531" s="4" t="str">
        <f>VLOOKUP(F2531,decisions3!A:B,2,FALSE)</f>
        <v>no_biology</v>
      </c>
      <c r="C2531" s="3" t="str">
        <f>IF(L2531&gt;0,"EC-side","iPSC-side")</f>
        <v>iPSC-side</v>
      </c>
      <c r="D2531" s="47"/>
      <c r="E2531" s="4" t="str">
        <f>VLOOKUP(F2531,collapsed3!A:J,10,FALSE)</f>
        <v>redundant</v>
      </c>
      <c r="F2531" s="11" t="s">
        <v>4051</v>
      </c>
      <c r="G2531" s="3" t="s">
        <v>4052</v>
      </c>
      <c r="H2531" s="11">
        <v>3.8164524765510401E-3</v>
      </c>
      <c r="I2531" s="11">
        <v>1.8659481719185179E-2</v>
      </c>
      <c r="J2531" s="11">
        <v>0.43170769580334639</v>
      </c>
      <c r="K2531" s="11">
        <v>-0.28137193214266581</v>
      </c>
      <c r="L2531" s="11">
        <v>-1.4319372479854591</v>
      </c>
      <c r="M2531" s="11">
        <v>187</v>
      </c>
      <c r="N2531" s="11" t="s">
        <v>14283</v>
      </c>
    </row>
    <row r="2532" spans="1:14" s="11" customFormat="1" ht="96" hidden="1" x14ac:dyDescent="0.2">
      <c r="F2532" s="11" t="s">
        <v>7552</v>
      </c>
      <c r="G2532" s="11" t="s">
        <v>7553</v>
      </c>
      <c r="H2532" s="11">
        <v>1.6097689067964209E-2</v>
      </c>
      <c r="I2532" s="11">
        <v>5.4708691463029251E-2</v>
      </c>
      <c r="J2532" s="11">
        <v>0.35248785758361922</v>
      </c>
      <c r="K2532" s="11">
        <v>-0.23146317486340279</v>
      </c>
      <c r="L2532" s="11">
        <v>-1.255296509947823</v>
      </c>
      <c r="M2532" s="11">
        <v>291</v>
      </c>
      <c r="N2532" s="11" t="s">
        <v>15429</v>
      </c>
    </row>
    <row r="2533" spans="1:14" s="11" customFormat="1" ht="16" hidden="1" x14ac:dyDescent="0.2">
      <c r="F2533" s="11" t="s">
        <v>7555</v>
      </c>
      <c r="G2533" s="11" t="s">
        <v>7556</v>
      </c>
      <c r="H2533" s="11">
        <v>0.43436754176610981</v>
      </c>
      <c r="I2533" s="11">
        <v>0.5752815861346775</v>
      </c>
      <c r="J2533" s="11">
        <v>9.6887770327543962E-2</v>
      </c>
      <c r="K2533" s="11">
        <v>-0.33426165622282389</v>
      </c>
      <c r="L2533" s="11">
        <v>-1.009914701827819</v>
      </c>
      <c r="M2533" s="11">
        <v>17</v>
      </c>
      <c r="N2533" s="11" t="s">
        <v>15430</v>
      </c>
    </row>
    <row r="2534" spans="1:14" s="11" customFormat="1" ht="48" hidden="1" x14ac:dyDescent="0.2">
      <c r="F2534" s="11" t="s">
        <v>7558</v>
      </c>
      <c r="G2534" s="11" t="s">
        <v>7559</v>
      </c>
      <c r="H2534" s="11">
        <v>8.0955748618246559E-2</v>
      </c>
      <c r="I2534" s="11">
        <v>0.17840855262293739</v>
      </c>
      <c r="J2534" s="11">
        <v>0.28780513053556428</v>
      </c>
      <c r="K2534" s="11">
        <v>-0.27634567257995762</v>
      </c>
      <c r="L2534" s="11">
        <v>-1.3076083162643291</v>
      </c>
      <c r="M2534" s="11">
        <v>104</v>
      </c>
      <c r="N2534" s="11" t="s">
        <v>15431</v>
      </c>
    </row>
    <row r="2535" spans="1:14" s="11" customFormat="1" ht="32" hidden="1" x14ac:dyDescent="0.2">
      <c r="F2535" s="11" t="s">
        <v>7561</v>
      </c>
      <c r="G2535" s="11" t="s">
        <v>7562</v>
      </c>
      <c r="H2535" s="11">
        <v>1.500179261239773E-2</v>
      </c>
      <c r="I2535" s="11">
        <v>5.1677869140362757E-2</v>
      </c>
      <c r="J2535" s="11">
        <v>0.38073040072279241</v>
      </c>
      <c r="K2535" s="11">
        <v>-0.36304134962537438</v>
      </c>
      <c r="L2535" s="11">
        <v>-1.5154988494875641</v>
      </c>
      <c r="M2535" s="11">
        <v>58</v>
      </c>
      <c r="N2535" s="11" t="s">
        <v>15432</v>
      </c>
    </row>
    <row r="2536" spans="1:14" s="11" customFormat="1" ht="16" hidden="1" x14ac:dyDescent="0.2">
      <c r="F2536" s="11" t="s">
        <v>7564</v>
      </c>
      <c r="G2536" s="11" t="s">
        <v>7565</v>
      </c>
      <c r="H2536" s="11">
        <v>0.39932885906040272</v>
      </c>
      <c r="I2536" s="11">
        <v>0.54364654176376614</v>
      </c>
      <c r="J2536" s="11">
        <v>8.1751558253214465E-2</v>
      </c>
      <c r="K2536" s="11">
        <v>0.35070715263908753</v>
      </c>
      <c r="L2536" s="11">
        <v>1.0381434539492529</v>
      </c>
      <c r="M2536" s="11">
        <v>20</v>
      </c>
      <c r="N2536" s="11" t="s">
        <v>15433</v>
      </c>
    </row>
    <row r="2537" spans="1:14" s="11" customFormat="1" ht="32" hidden="1" x14ac:dyDescent="0.2">
      <c r="F2537" s="11" t="s">
        <v>7566</v>
      </c>
      <c r="G2537" s="11" t="s">
        <v>7567</v>
      </c>
      <c r="H2537" s="11">
        <v>0.2795138888888889</v>
      </c>
      <c r="I2537" s="11">
        <v>0.42799157247838049</v>
      </c>
      <c r="J2537" s="11">
        <v>0.1043439525819486</v>
      </c>
      <c r="K2537" s="11">
        <v>0.43545548580421439</v>
      </c>
      <c r="L2537" s="11">
        <v>1.176175447559989</v>
      </c>
      <c r="M2537" s="11">
        <v>15</v>
      </c>
      <c r="N2537" s="11" t="s">
        <v>12236</v>
      </c>
    </row>
    <row r="2538" spans="1:14" s="11" customFormat="1" ht="48" hidden="1" x14ac:dyDescent="0.2">
      <c r="F2538" s="11" t="s">
        <v>7569</v>
      </c>
      <c r="G2538" s="11" t="s">
        <v>7570</v>
      </c>
      <c r="H2538" s="11">
        <v>0.10657894736842111</v>
      </c>
      <c r="I2538" s="11">
        <v>0.21741838982215059</v>
      </c>
      <c r="J2538" s="11">
        <v>0.15419096658142431</v>
      </c>
      <c r="K2538" s="11">
        <v>0.28466158201075498</v>
      </c>
      <c r="L2538" s="11">
        <v>1.238206566189987</v>
      </c>
      <c r="M2538" s="11">
        <v>149</v>
      </c>
      <c r="N2538" s="11" t="s">
        <v>15434</v>
      </c>
    </row>
    <row r="2539" spans="1:14" s="11" customFormat="1" ht="80" hidden="1" x14ac:dyDescent="0.2">
      <c r="F2539" s="11" t="s">
        <v>7572</v>
      </c>
      <c r="G2539" s="11" t="s">
        <v>7573</v>
      </c>
      <c r="H2539" s="11">
        <v>1.8097634108720891E-2</v>
      </c>
      <c r="I2539" s="11">
        <v>5.9403892461389392E-2</v>
      </c>
      <c r="J2539" s="11">
        <v>0.35248785758361922</v>
      </c>
      <c r="K2539" s="11">
        <v>0.30616187128295619</v>
      </c>
      <c r="L2539" s="11">
        <v>1.393370990691654</v>
      </c>
      <c r="M2539" s="11">
        <v>209</v>
      </c>
      <c r="N2539" s="11" t="s">
        <v>15435</v>
      </c>
    </row>
    <row r="2540" spans="1:14" s="11" customFormat="1" ht="160" hidden="1" x14ac:dyDescent="0.2">
      <c r="A2540" s="3"/>
      <c r="B2540" s="4" t="str">
        <f>VLOOKUP(F2540,decisions3!A:B,2,FALSE)</f>
        <v>no_biology</v>
      </c>
      <c r="C2540" s="3" t="str">
        <f>IF(L2540&gt;0,"EC-side","iPSC-side")</f>
        <v>iPSC-side</v>
      </c>
      <c r="D2540" s="47"/>
      <c r="E2540" s="4" t="str">
        <f>VLOOKUP(F2540,collapsed3!A:J,10,FALSE)</f>
        <v>main</v>
      </c>
      <c r="F2540" s="11" t="s">
        <v>3074</v>
      </c>
      <c r="G2540" s="3" t="s">
        <v>3075</v>
      </c>
      <c r="H2540" s="11">
        <v>9.6944123925976448E-4</v>
      </c>
      <c r="I2540" s="11">
        <v>6.6064800916730317E-3</v>
      </c>
      <c r="J2540" s="11">
        <v>0.47727081536286209</v>
      </c>
      <c r="K2540" s="11">
        <v>-0.25955201318396631</v>
      </c>
      <c r="L2540" s="11">
        <v>-1.432193272624211</v>
      </c>
      <c r="M2540" s="11">
        <v>357</v>
      </c>
      <c r="N2540" s="11" t="s">
        <v>13961</v>
      </c>
    </row>
    <row r="2541" spans="1:14" s="11" customFormat="1" ht="32" hidden="1" x14ac:dyDescent="0.2">
      <c r="F2541" s="11" t="s">
        <v>7578</v>
      </c>
      <c r="G2541" s="11" t="s">
        <v>7579</v>
      </c>
      <c r="H2541" s="11">
        <v>0.10161290322580641</v>
      </c>
      <c r="I2541" s="11">
        <v>0.2114166729601139</v>
      </c>
      <c r="J2541" s="11">
        <v>0.17669426893849799</v>
      </c>
      <c r="K2541" s="11">
        <v>0.40672685019967642</v>
      </c>
      <c r="L2541" s="11">
        <v>1.3362880153449039</v>
      </c>
      <c r="M2541" s="11">
        <v>32</v>
      </c>
      <c r="N2541" s="11" t="s">
        <v>15437</v>
      </c>
    </row>
    <row r="2542" spans="1:14" s="11" customFormat="1" ht="32" hidden="1" x14ac:dyDescent="0.2">
      <c r="F2542" s="11" t="s">
        <v>7581</v>
      </c>
      <c r="G2542" s="11" t="s">
        <v>7582</v>
      </c>
      <c r="H2542" s="11">
        <v>0.83144246353322526</v>
      </c>
      <c r="I2542" s="11">
        <v>0.87362889832678003</v>
      </c>
      <c r="J2542" s="11">
        <v>4.4507053776927673E-2</v>
      </c>
      <c r="K2542" s="11">
        <v>0.23405752408192371</v>
      </c>
      <c r="L2542" s="11">
        <v>0.73962780488955715</v>
      </c>
      <c r="M2542" s="11">
        <v>27</v>
      </c>
      <c r="N2542" s="11" t="s">
        <v>15438</v>
      </c>
    </row>
    <row r="2543" spans="1:14" s="11" customFormat="1" ht="80" hidden="1" x14ac:dyDescent="0.2">
      <c r="A2543" s="3"/>
      <c r="B2543" s="4" t="str">
        <f>VLOOKUP(F2543,decisions3!A:B,2,FALSE)</f>
        <v>no_biology</v>
      </c>
      <c r="C2543" s="3" t="str">
        <f t="shared" ref="C2543:C2547" si="151">IF(L2543&gt;0,"EC-side","iPSC-side")</f>
        <v>iPSC-side</v>
      </c>
      <c r="D2543" s="47"/>
      <c r="E2543" s="4" t="str">
        <f>VLOOKUP(F2543,collapsed3!A:J,10,FALSE)</f>
        <v>redundant</v>
      </c>
      <c r="F2543" s="11" t="s">
        <v>3769</v>
      </c>
      <c r="G2543" s="3" t="s">
        <v>3770</v>
      </c>
      <c r="H2543" s="11">
        <v>1.753478059339641E-3</v>
      </c>
      <c r="I2543" s="11">
        <v>1.037474518442621E-2</v>
      </c>
      <c r="J2543" s="11">
        <v>0.45505986738722948</v>
      </c>
      <c r="K2543" s="11">
        <v>-0.27265295209209212</v>
      </c>
      <c r="L2543" s="11">
        <v>-1.462731721578018</v>
      </c>
      <c r="M2543" s="11">
        <v>255</v>
      </c>
      <c r="N2543" s="11" t="s">
        <v>14189</v>
      </c>
    </row>
    <row r="2544" spans="1:14" s="11" customFormat="1" ht="48" hidden="1" x14ac:dyDescent="0.2">
      <c r="A2544" s="3"/>
      <c r="B2544" s="4" t="str">
        <f>VLOOKUP(F2544,decisions3!A:B,2,FALSE)</f>
        <v>no_biology</v>
      </c>
      <c r="C2544" s="3" t="str">
        <f t="shared" si="151"/>
        <v>iPSC-side</v>
      </c>
      <c r="D2544" s="47"/>
      <c r="E2544" s="4" t="str">
        <f>VLOOKUP(F2544,collapsed3!A:J,10,FALSE)</f>
        <v>redundant</v>
      </c>
      <c r="F2544" s="11" t="s">
        <v>9349</v>
      </c>
      <c r="G2544" s="3" t="s">
        <v>9350</v>
      </c>
      <c r="H2544" s="11">
        <v>8.6078320911590744E-3</v>
      </c>
      <c r="I2544" s="11">
        <v>3.4183430786603602E-2</v>
      </c>
      <c r="J2544" s="11">
        <v>0.38073040072279241</v>
      </c>
      <c r="K2544" s="11">
        <v>-0.30866593952525417</v>
      </c>
      <c r="L2544" s="11">
        <v>-1.471615389958387</v>
      </c>
      <c r="M2544" s="11">
        <v>118</v>
      </c>
      <c r="N2544" s="11" t="s">
        <v>16023</v>
      </c>
    </row>
    <row r="2545" spans="1:14" s="11" customFormat="1" ht="48" hidden="1" x14ac:dyDescent="0.2">
      <c r="A2545" s="3"/>
      <c r="B2545" s="4" t="str">
        <f>VLOOKUP(F2545,decisions3!A:B,2,FALSE)</f>
        <v>no_biology</v>
      </c>
      <c r="C2545" s="3" t="str">
        <f t="shared" si="151"/>
        <v>iPSC-side</v>
      </c>
      <c r="D2545" s="47"/>
      <c r="E2545" s="4" t="str">
        <f>VLOOKUP(F2545,collapsed3!A:J,10,FALSE)</f>
        <v>redundant</v>
      </c>
      <c r="F2545" s="11" t="s">
        <v>9379</v>
      </c>
      <c r="G2545" s="3" t="s">
        <v>9380</v>
      </c>
      <c r="H2545" s="11">
        <v>8.9844899822227389E-3</v>
      </c>
      <c r="I2545" s="11">
        <v>3.5321388189038891E-2</v>
      </c>
      <c r="J2545" s="11">
        <v>0.38073040072279241</v>
      </c>
      <c r="K2545" s="11">
        <v>-0.31417267721751208</v>
      </c>
      <c r="L2545" s="11">
        <v>-1.489410156910296</v>
      </c>
      <c r="M2545" s="11">
        <v>109</v>
      </c>
      <c r="N2545" s="11" t="s">
        <v>16033</v>
      </c>
    </row>
    <row r="2546" spans="1:14" s="11" customFormat="1" ht="48" hidden="1" x14ac:dyDescent="0.2">
      <c r="A2546" s="3"/>
      <c r="B2546" s="4" t="str">
        <f>VLOOKUP(F2546,decisions3!A:B,2,FALSE)</f>
        <v>no_redundant</v>
      </c>
      <c r="C2546" s="3" t="str">
        <f t="shared" si="151"/>
        <v>iPSC-side</v>
      </c>
      <c r="D2546" s="47"/>
      <c r="E2546" s="4" t="str">
        <f>VLOOKUP(F2546,collapsed3!A:J,10,FALSE)</f>
        <v>main</v>
      </c>
      <c r="F2546" s="11" t="s">
        <v>2965</v>
      </c>
      <c r="G2546" s="3" t="s">
        <v>2966</v>
      </c>
      <c r="H2546" s="11">
        <v>2.5893029595711061E-3</v>
      </c>
      <c r="I2546" s="11">
        <v>1.3908985963748739E-2</v>
      </c>
      <c r="J2546" s="11">
        <v>0.43170769580334639</v>
      </c>
      <c r="K2546" s="11">
        <v>-0.30524901644186891</v>
      </c>
      <c r="L2546" s="11">
        <v>-1.515625022996967</v>
      </c>
      <c r="M2546" s="11">
        <v>154</v>
      </c>
      <c r="N2546" s="11" t="s">
        <v>13925</v>
      </c>
    </row>
    <row r="2547" spans="1:14" s="11" customFormat="1" ht="32" hidden="1" x14ac:dyDescent="0.2">
      <c r="A2547" s="3"/>
      <c r="B2547" s="4" t="str">
        <f>VLOOKUP(F2547,decisions3!A:B,2,FALSE)</f>
        <v>no_biology</v>
      </c>
      <c r="C2547" s="3" t="str">
        <f t="shared" si="151"/>
        <v>iPSC-side</v>
      </c>
      <c r="D2547" s="47"/>
      <c r="E2547" s="4" t="str">
        <f>VLOOKUP(F2547,collapsed3!A:J,10,FALSE)</f>
        <v>redundant</v>
      </c>
      <c r="F2547" s="11" t="s">
        <v>3458</v>
      </c>
      <c r="G2547" s="3" t="s">
        <v>3459</v>
      </c>
      <c r="H2547" s="11">
        <v>6.8334640231733296E-3</v>
      </c>
      <c r="I2547" s="11">
        <v>2.9443395118316749E-2</v>
      </c>
      <c r="J2547" s="11">
        <v>0.40701791892395389</v>
      </c>
      <c r="K2547" s="11">
        <v>-0.31888995906929729</v>
      </c>
      <c r="L2547" s="11">
        <v>-1.520286867987209</v>
      </c>
      <c r="M2547" s="11">
        <v>111</v>
      </c>
      <c r="N2547" s="11" t="s">
        <v>14087</v>
      </c>
    </row>
    <row r="2548" spans="1:14" s="11" customFormat="1" ht="32" hidden="1" x14ac:dyDescent="0.2">
      <c r="F2548" s="11" t="s">
        <v>7599</v>
      </c>
      <c r="G2548" s="11" t="s">
        <v>7600</v>
      </c>
      <c r="H2548" s="11">
        <v>0.16869300911854099</v>
      </c>
      <c r="I2548" s="11">
        <v>0.30149753829321663</v>
      </c>
      <c r="J2548" s="11">
        <v>0.12944288774504631</v>
      </c>
      <c r="K2548" s="11">
        <v>0.33654992801290762</v>
      </c>
      <c r="L2548" s="11">
        <v>1.2192297657730271</v>
      </c>
      <c r="M2548" s="11">
        <v>49</v>
      </c>
      <c r="N2548" s="11" t="s">
        <v>15444</v>
      </c>
    </row>
    <row r="2549" spans="1:14" s="11" customFormat="1" ht="32" hidden="1" x14ac:dyDescent="0.2">
      <c r="F2549" s="11" t="s">
        <v>7602</v>
      </c>
      <c r="G2549" s="11" t="s">
        <v>7603</v>
      </c>
      <c r="H2549" s="11">
        <v>2.6452039328522459E-2</v>
      </c>
      <c r="I2549" s="11">
        <v>7.8183131626203023E-2</v>
      </c>
      <c r="J2549" s="11">
        <v>0.35248785758361922</v>
      </c>
      <c r="K2549" s="11">
        <v>0.39822706299815441</v>
      </c>
      <c r="L2549" s="11">
        <v>1.477671331561639</v>
      </c>
      <c r="M2549" s="11">
        <v>55</v>
      </c>
      <c r="N2549" s="11" t="s">
        <v>15445</v>
      </c>
    </row>
    <row r="2550" spans="1:14" s="11" customFormat="1" ht="32" hidden="1" x14ac:dyDescent="0.2">
      <c r="F2550" s="11" t="s">
        <v>7605</v>
      </c>
      <c r="G2550" s="11" t="s">
        <v>7606</v>
      </c>
      <c r="H2550" s="11">
        <v>0.13055555555555559</v>
      </c>
      <c r="I2550" s="11">
        <v>0.25067280684564641</v>
      </c>
      <c r="J2550" s="11">
        <v>0.14205664357582121</v>
      </c>
      <c r="K2550" s="11">
        <v>0.29893869347909119</v>
      </c>
      <c r="L2550" s="11">
        <v>1.2353763907463371</v>
      </c>
      <c r="M2550" s="11">
        <v>102</v>
      </c>
      <c r="N2550" s="11" t="s">
        <v>15446</v>
      </c>
    </row>
    <row r="2551" spans="1:14" s="11" customFormat="1" ht="48" hidden="1" x14ac:dyDescent="0.2">
      <c r="A2551" s="3"/>
      <c r="B2551" s="4" t="str">
        <f>VLOOKUP(F2551,decisions3!A:B,2,FALSE)</f>
        <v>no_biology</v>
      </c>
      <c r="C2551" s="3" t="str">
        <f t="shared" ref="C2551:C2552" si="152">IF(L2551&gt;0,"EC-side","iPSC-side")</f>
        <v>iPSC-side</v>
      </c>
      <c r="D2551" s="47"/>
      <c r="E2551" s="4" t="str">
        <f>VLOOKUP(F2551,collapsed3!A:J,10,FALSE)</f>
        <v>redundant</v>
      </c>
      <c r="F2551" s="11" t="s">
        <v>2473</v>
      </c>
      <c r="G2551" s="3" t="s">
        <v>2474</v>
      </c>
      <c r="H2551" s="11">
        <v>5.6985932125174117E-3</v>
      </c>
      <c r="I2551" s="11">
        <v>2.554569265978503E-2</v>
      </c>
      <c r="J2551" s="11">
        <v>0.40701791892395389</v>
      </c>
      <c r="K2551" s="11">
        <v>-0.32320014843415051</v>
      </c>
      <c r="L2551" s="11">
        <v>-1.532207027218556</v>
      </c>
      <c r="M2551" s="11">
        <v>109</v>
      </c>
      <c r="N2551" s="11" t="s">
        <v>13762</v>
      </c>
    </row>
    <row r="2552" spans="1:14" s="11" customFormat="1" ht="32" hidden="1" x14ac:dyDescent="0.2">
      <c r="A2552" s="3"/>
      <c r="B2552" s="4" t="str">
        <f>VLOOKUP(F2552,decisions3!A:B,2,FALSE)</f>
        <v>no_biology</v>
      </c>
      <c r="C2552" s="3" t="str">
        <f t="shared" si="152"/>
        <v>iPSC-side</v>
      </c>
      <c r="D2552" s="47"/>
      <c r="E2552" s="4" t="str">
        <f>VLOOKUP(F2552,collapsed3!A:J,10,FALSE)</f>
        <v>main</v>
      </c>
      <c r="F2552" s="11" t="s">
        <v>7015</v>
      </c>
      <c r="G2552" s="3" t="s">
        <v>7016</v>
      </c>
      <c r="H2552" s="11">
        <v>1.3867957629247011E-2</v>
      </c>
      <c r="I2552" s="11">
        <v>4.8493307941242771E-2</v>
      </c>
      <c r="J2552" s="11">
        <v>0.38073040072279241</v>
      </c>
      <c r="K2552" s="11">
        <v>-0.35238193794530992</v>
      </c>
      <c r="L2552" s="11">
        <v>-1.541856428704004</v>
      </c>
      <c r="M2552" s="11">
        <v>71</v>
      </c>
      <c r="N2552" s="11" t="s">
        <v>15253</v>
      </c>
    </row>
    <row r="2553" spans="1:14" s="11" customFormat="1" ht="16" hidden="1" x14ac:dyDescent="0.2">
      <c r="F2553" s="11" t="s">
        <v>7614</v>
      </c>
      <c r="G2553" s="11" t="s">
        <v>7615</v>
      </c>
      <c r="H2553" s="11">
        <v>0.3745928338762215</v>
      </c>
      <c r="I2553" s="11">
        <v>0.52231141968612138</v>
      </c>
      <c r="J2553" s="11">
        <v>8.3599060368415926E-2</v>
      </c>
      <c r="K2553" s="11">
        <v>0.34324261614489238</v>
      </c>
      <c r="L2553" s="11">
        <v>1.0568169619939249</v>
      </c>
      <c r="M2553" s="11">
        <v>24</v>
      </c>
      <c r="N2553" s="11" t="s">
        <v>15449</v>
      </c>
    </row>
    <row r="2554" spans="1:14" s="11" customFormat="1" ht="17" hidden="1" x14ac:dyDescent="0.2">
      <c r="A2554" s="3"/>
      <c r="B2554" s="4" t="str">
        <f>VLOOKUP(F2554,decisions3!A:B,2,FALSE)</f>
        <v>no_biology</v>
      </c>
      <c r="C2554" s="3" t="str">
        <f>IF(L2554&gt;0,"EC-side","iPSC-side")</f>
        <v>iPSC-side</v>
      </c>
      <c r="D2554" s="47"/>
      <c r="E2554" s="4" t="str">
        <f>VLOOKUP(F2554,collapsed3!A:J,10,FALSE)</f>
        <v>redundant</v>
      </c>
      <c r="F2554" s="11" t="s">
        <v>4435</v>
      </c>
      <c r="G2554" s="3" t="s">
        <v>4436</v>
      </c>
      <c r="H2554" s="11">
        <v>1.020092156903034E-2</v>
      </c>
      <c r="I2554" s="11">
        <v>3.8739778888898943E-2</v>
      </c>
      <c r="J2554" s="11">
        <v>0.38073040072279241</v>
      </c>
      <c r="K2554" s="11">
        <v>-0.33751532359684772</v>
      </c>
      <c r="L2554" s="11">
        <v>-1.543147568102992</v>
      </c>
      <c r="M2554" s="11">
        <v>89</v>
      </c>
      <c r="N2554" s="11" t="s">
        <v>14406</v>
      </c>
    </row>
    <row r="2555" spans="1:14" s="11" customFormat="1" ht="16" hidden="1" x14ac:dyDescent="0.2">
      <c r="F2555" s="11" t="s">
        <v>7620</v>
      </c>
      <c r="G2555" s="11" t="s">
        <v>7621</v>
      </c>
      <c r="H2555" s="11">
        <v>0.80062794348508637</v>
      </c>
      <c r="I2555" s="11">
        <v>0.85174295225481822</v>
      </c>
      <c r="J2555" s="11">
        <v>4.4774889329693007E-2</v>
      </c>
      <c r="K2555" s="11">
        <v>0.23724903723131799</v>
      </c>
      <c r="L2555" s="11">
        <v>0.76403609754025004</v>
      </c>
      <c r="M2555" s="11">
        <v>29</v>
      </c>
      <c r="N2555" s="11" t="s">
        <v>15451</v>
      </c>
    </row>
    <row r="2556" spans="1:14" s="11" customFormat="1" ht="32" hidden="1" x14ac:dyDescent="0.2">
      <c r="A2556" s="3"/>
      <c r="B2556" s="4" t="str">
        <f>VLOOKUP(F2556,decisions3!A:B,2,FALSE)</f>
        <v>no_biology</v>
      </c>
      <c r="C2556" s="3" t="str">
        <f>IF(L2556&gt;0,"EC-side","iPSC-side")</f>
        <v>iPSC-side</v>
      </c>
      <c r="D2556" s="47"/>
      <c r="E2556" s="4" t="str">
        <f>VLOOKUP(F2556,collapsed3!A:J,10,FALSE)</f>
        <v>redundant</v>
      </c>
      <c r="F2556" s="11" t="s">
        <v>6512</v>
      </c>
      <c r="G2556" s="3" t="s">
        <v>6513</v>
      </c>
      <c r="H2556" s="11">
        <v>1.385664076469904E-2</v>
      </c>
      <c r="I2556" s="11">
        <v>4.8493307941242771E-2</v>
      </c>
      <c r="J2556" s="11">
        <v>0.38073040072279241</v>
      </c>
      <c r="K2556" s="11">
        <v>-0.36624500028326168</v>
      </c>
      <c r="L2556" s="11">
        <v>-1.5518804709437179</v>
      </c>
      <c r="M2556" s="11">
        <v>62</v>
      </c>
      <c r="N2556" s="11" t="s">
        <v>15090</v>
      </c>
    </row>
    <row r="2557" spans="1:14" s="11" customFormat="1" ht="32" hidden="1" x14ac:dyDescent="0.2">
      <c r="F2557" s="11" t="s">
        <v>7626</v>
      </c>
      <c r="G2557" s="11" t="s">
        <v>7627</v>
      </c>
      <c r="H2557" s="11">
        <v>2.037157890846341E-2</v>
      </c>
      <c r="I2557" s="11">
        <v>6.3886679088290543E-2</v>
      </c>
      <c r="J2557" s="11">
        <v>0.35248785758361922</v>
      </c>
      <c r="K2557" s="11">
        <v>0.38271338943224043</v>
      </c>
      <c r="L2557" s="11">
        <v>1.5146705014188511</v>
      </c>
      <c r="M2557" s="11">
        <v>76</v>
      </c>
      <c r="N2557" s="11" t="s">
        <v>15453</v>
      </c>
    </row>
    <row r="2558" spans="1:14" s="11" customFormat="1" ht="32" hidden="1" x14ac:dyDescent="0.2">
      <c r="F2558" s="11" t="s">
        <v>7629</v>
      </c>
      <c r="G2558" s="11" t="s">
        <v>7630</v>
      </c>
      <c r="H2558" s="11">
        <v>0.45859872611464969</v>
      </c>
      <c r="I2558" s="11">
        <v>0.59506692073517908</v>
      </c>
      <c r="J2558" s="11">
        <v>7.1827629360380923E-2</v>
      </c>
      <c r="K2558" s="11">
        <v>0.31368792755052122</v>
      </c>
      <c r="L2558" s="11">
        <v>1.020852442183438</v>
      </c>
      <c r="M2558" s="11">
        <v>30</v>
      </c>
      <c r="N2558" s="11" t="s">
        <v>15454</v>
      </c>
    </row>
    <row r="2559" spans="1:14" s="11" customFormat="1" ht="32" hidden="1" x14ac:dyDescent="0.2">
      <c r="F2559" s="11" t="s">
        <v>7632</v>
      </c>
      <c r="G2559" s="11" t="s">
        <v>7633</v>
      </c>
      <c r="H2559" s="11">
        <v>0.29635258358662608</v>
      </c>
      <c r="I2559" s="11">
        <v>0.44541534192081028</v>
      </c>
      <c r="J2559" s="11">
        <v>9.2848121415987819E-2</v>
      </c>
      <c r="K2559" s="11">
        <v>0.30659529308538658</v>
      </c>
      <c r="L2559" s="11">
        <v>1.1107121893702261</v>
      </c>
      <c r="M2559" s="11">
        <v>49</v>
      </c>
      <c r="N2559" s="11" t="s">
        <v>15455</v>
      </c>
    </row>
    <row r="2560" spans="1:14" s="11" customFormat="1" ht="16" hidden="1" x14ac:dyDescent="0.2">
      <c r="F2560" s="11" t="s">
        <v>7635</v>
      </c>
      <c r="G2560" s="11" t="s">
        <v>7636</v>
      </c>
      <c r="H2560" s="11">
        <v>0.68032786885245899</v>
      </c>
      <c r="I2560" s="11">
        <v>0.76671870934166009</v>
      </c>
      <c r="J2560" s="11">
        <v>5.4231593549584088E-2</v>
      </c>
      <c r="K2560" s="11">
        <v>0.28003120103647722</v>
      </c>
      <c r="L2560" s="11">
        <v>0.85451637083800169</v>
      </c>
      <c r="M2560" s="11">
        <v>23</v>
      </c>
      <c r="N2560" s="11" t="s">
        <v>15456</v>
      </c>
    </row>
    <row r="2561" spans="1:14" s="11" customFormat="1" ht="32" hidden="1" x14ac:dyDescent="0.2">
      <c r="F2561" s="11" t="s">
        <v>7638</v>
      </c>
      <c r="G2561" s="11" t="s">
        <v>7639</v>
      </c>
      <c r="H2561" s="11">
        <v>0.52516778523489938</v>
      </c>
      <c r="I2561" s="11">
        <v>0.64773337861676028</v>
      </c>
      <c r="J2561" s="11">
        <v>6.7676040164178872E-2</v>
      </c>
      <c r="K2561" s="11">
        <v>0.32175243581957103</v>
      </c>
      <c r="L2561" s="11">
        <v>0.95243334082227837</v>
      </c>
      <c r="M2561" s="11">
        <v>20</v>
      </c>
      <c r="N2561" s="11" t="s">
        <v>15457</v>
      </c>
    </row>
    <row r="2562" spans="1:14" s="11" customFormat="1" ht="48" hidden="1" x14ac:dyDescent="0.2">
      <c r="A2562" s="3"/>
      <c r="B2562" s="4" t="str">
        <f>VLOOKUP(F2562,decisions3!A:B,2,FALSE)</f>
        <v>no_biology</v>
      </c>
      <c r="C2562" s="3" t="str">
        <f>IF(L2562&gt;0,"EC-side","iPSC-side")</f>
        <v>iPSC-side</v>
      </c>
      <c r="D2562" s="47"/>
      <c r="E2562" s="4" t="str">
        <f>VLOOKUP(F2562,collapsed3!A:J,10,FALSE)</f>
        <v>redundant</v>
      </c>
      <c r="F2562" s="11" t="s">
        <v>8033</v>
      </c>
      <c r="G2562" s="3" t="s">
        <v>8034</v>
      </c>
      <c r="H2562" s="11">
        <v>7.4202183140874046E-3</v>
      </c>
      <c r="I2562" s="11">
        <v>3.1038585404778201E-2</v>
      </c>
      <c r="J2562" s="11">
        <v>0.40701791892395389</v>
      </c>
      <c r="K2562" s="11">
        <v>-0.32781625288337518</v>
      </c>
      <c r="L2562" s="11">
        <v>-1.5529558793126681</v>
      </c>
      <c r="M2562" s="11">
        <v>102</v>
      </c>
      <c r="N2562" s="11" t="s">
        <v>15586</v>
      </c>
    </row>
    <row r="2563" spans="1:14" s="11" customFormat="1" ht="16" hidden="1" x14ac:dyDescent="0.2">
      <c r="F2563" s="11" t="s">
        <v>7644</v>
      </c>
      <c r="G2563" s="11" t="s">
        <v>7645</v>
      </c>
      <c r="H2563" s="11">
        <v>0.242671009771987</v>
      </c>
      <c r="I2563" s="11">
        <v>0.3896575800960223</v>
      </c>
      <c r="J2563" s="11">
        <v>0.10925003948071101</v>
      </c>
      <c r="K2563" s="11">
        <v>0.38207174117131792</v>
      </c>
      <c r="L2563" s="11">
        <v>1.1763687775819609</v>
      </c>
      <c r="M2563" s="11">
        <v>24</v>
      </c>
      <c r="N2563" s="11" t="s">
        <v>15459</v>
      </c>
    </row>
    <row r="2564" spans="1:14" s="11" customFormat="1" ht="48" hidden="1" x14ac:dyDescent="0.2">
      <c r="F2564" s="11" t="s">
        <v>7647</v>
      </c>
      <c r="G2564" s="11" t="s">
        <v>7648</v>
      </c>
      <c r="H2564" s="11">
        <v>0.47065868263473049</v>
      </c>
      <c r="I2564" s="11">
        <v>0.60399656482712372</v>
      </c>
      <c r="J2564" s="11">
        <v>5.6767238748744633E-2</v>
      </c>
      <c r="K2564" s="11">
        <v>0.21282196350619781</v>
      </c>
      <c r="L2564" s="11">
        <v>1.003179864404955</v>
      </c>
      <c r="M2564" s="11">
        <v>286</v>
      </c>
      <c r="N2564" s="11" t="s">
        <v>15460</v>
      </c>
    </row>
    <row r="2565" spans="1:14" s="11" customFormat="1" ht="32" hidden="1" x14ac:dyDescent="0.2">
      <c r="F2565" s="11" t="s">
        <v>7650</v>
      </c>
      <c r="G2565" s="11" t="s">
        <v>7651</v>
      </c>
      <c r="H2565" s="11">
        <v>0.16666666666666671</v>
      </c>
      <c r="I2565" s="11">
        <v>0.2989200073219842</v>
      </c>
      <c r="J2565" s="11">
        <v>0.1900233052791083</v>
      </c>
      <c r="K2565" s="11">
        <v>-0.279677425012616</v>
      </c>
      <c r="L2565" s="11">
        <v>-1.19188934413086</v>
      </c>
      <c r="M2565" s="11">
        <v>63</v>
      </c>
      <c r="N2565" s="11" t="s">
        <v>15461</v>
      </c>
    </row>
    <row r="2566" spans="1:14" s="11" customFormat="1" ht="32" hidden="1" x14ac:dyDescent="0.2">
      <c r="F2566" s="11" t="s">
        <v>7653</v>
      </c>
      <c r="G2566" s="11" t="s">
        <v>7654</v>
      </c>
      <c r="H2566" s="11">
        <v>0.44444444444444442</v>
      </c>
      <c r="I2566" s="11">
        <v>0.58295403837572501</v>
      </c>
      <c r="J2566" s="11">
        <v>0.10968406197054929</v>
      </c>
      <c r="K2566" s="11">
        <v>-0.24270647617242799</v>
      </c>
      <c r="L2566" s="11">
        <v>-1.010384254389445</v>
      </c>
      <c r="M2566" s="11">
        <v>56</v>
      </c>
      <c r="N2566" s="11" t="s">
        <v>15462</v>
      </c>
    </row>
    <row r="2567" spans="1:14" s="11" customFormat="1" ht="16" hidden="1" x14ac:dyDescent="0.2">
      <c r="F2567" s="11" t="s">
        <v>7656</v>
      </c>
      <c r="G2567" s="11" t="s">
        <v>7657</v>
      </c>
      <c r="H2567" s="11">
        <v>0.38737201365187712</v>
      </c>
      <c r="I2567" s="11">
        <v>0.53202565037301541</v>
      </c>
      <c r="J2567" s="11">
        <v>8.4314432064265338E-2</v>
      </c>
      <c r="K2567" s="11">
        <v>0.3613430375558665</v>
      </c>
      <c r="L2567" s="11">
        <v>1.051284814519907</v>
      </c>
      <c r="M2567" s="11">
        <v>19</v>
      </c>
      <c r="N2567" s="11" t="s">
        <v>15463</v>
      </c>
    </row>
    <row r="2568" spans="1:14" s="11" customFormat="1" ht="48" hidden="1" x14ac:dyDescent="0.2">
      <c r="F2568" s="11" t="s">
        <v>7659</v>
      </c>
      <c r="G2568" s="11" t="s">
        <v>7660</v>
      </c>
      <c r="H2568" s="11">
        <v>0.20828258221680879</v>
      </c>
      <c r="I2568" s="11">
        <v>0.34813250436033638</v>
      </c>
      <c r="J2568" s="11">
        <v>0.10063338942303621</v>
      </c>
      <c r="K2568" s="11">
        <v>0.24502778363079561</v>
      </c>
      <c r="L2568" s="11">
        <v>1.129408570413917</v>
      </c>
      <c r="M2568" s="11">
        <v>239</v>
      </c>
      <c r="N2568" s="11" t="s">
        <v>15464</v>
      </c>
    </row>
    <row r="2569" spans="1:14" s="11" customFormat="1" ht="16" hidden="1" x14ac:dyDescent="0.2">
      <c r="F2569" s="11" t="s">
        <v>7662</v>
      </c>
      <c r="G2569" s="11" t="s">
        <v>7663</v>
      </c>
      <c r="H2569" s="11">
        <v>0.161790017211704</v>
      </c>
      <c r="I2569" s="11">
        <v>0.29242180199968187</v>
      </c>
      <c r="J2569" s="11">
        <v>0.14205664357582121</v>
      </c>
      <c r="K2569" s="11">
        <v>0.45131368950877582</v>
      </c>
      <c r="L2569" s="11">
        <v>1.2756243367493529</v>
      </c>
      <c r="M2569" s="11">
        <v>18</v>
      </c>
      <c r="N2569" s="11" t="s">
        <v>15465</v>
      </c>
    </row>
    <row r="2570" spans="1:14" s="11" customFormat="1" ht="96" hidden="1" x14ac:dyDescent="0.2">
      <c r="A2570" s="3"/>
      <c r="B2570" s="4" t="str">
        <f>VLOOKUP(F2570,decisions3!A:B,2,FALSE)</f>
        <v>no_biology</v>
      </c>
      <c r="C2570" s="3" t="str">
        <f>IF(L2570&gt;0,"EC-side","iPSC-side")</f>
        <v>iPSC-side</v>
      </c>
      <c r="D2570" s="47"/>
      <c r="E2570" s="4" t="str">
        <f>VLOOKUP(F2570,collapsed3!A:J,10,FALSE)</f>
        <v>redundant</v>
      </c>
      <c r="F2570" s="11" t="s">
        <v>1790</v>
      </c>
      <c r="G2570" s="3" t="s">
        <v>1791</v>
      </c>
      <c r="H2570" s="11">
        <v>4.219302419181377E-4</v>
      </c>
      <c r="I2570" s="11">
        <v>3.3941482022281709E-3</v>
      </c>
      <c r="J2570" s="11">
        <v>0.49849310876659031</v>
      </c>
      <c r="K2570" s="11">
        <v>-0.29848597069374838</v>
      </c>
      <c r="L2570" s="11">
        <v>-1.5571387637171401</v>
      </c>
      <c r="M2570" s="11">
        <v>234</v>
      </c>
      <c r="N2570" s="11" t="s">
        <v>13539</v>
      </c>
    </row>
    <row r="2571" spans="1:14" s="11" customFormat="1" ht="48" hidden="1" x14ac:dyDescent="0.2">
      <c r="F2571" s="11" t="s">
        <v>7668</v>
      </c>
      <c r="G2571" s="11" t="s">
        <v>7669</v>
      </c>
      <c r="H2571" s="11">
        <v>2.365667099796654E-2</v>
      </c>
      <c r="I2571" s="11">
        <v>7.1805471635091753E-2</v>
      </c>
      <c r="J2571" s="11">
        <v>0.35248785758361922</v>
      </c>
      <c r="K2571" s="11">
        <v>0.30537480519104632</v>
      </c>
      <c r="L2571" s="11">
        <v>1.350530440768509</v>
      </c>
      <c r="M2571" s="11">
        <v>165</v>
      </c>
      <c r="N2571" s="11" t="s">
        <v>15467</v>
      </c>
    </row>
    <row r="2572" spans="1:14" s="11" customFormat="1" ht="32" hidden="1" x14ac:dyDescent="0.2">
      <c r="F2572" s="11" t="s">
        <v>7671</v>
      </c>
      <c r="G2572" s="11" t="s">
        <v>7672</v>
      </c>
      <c r="H2572" s="11">
        <v>7.8806153313422764E-2</v>
      </c>
      <c r="I2572" s="11">
        <v>0.17461390550993131</v>
      </c>
      <c r="J2572" s="11">
        <v>0.28780513053556428</v>
      </c>
      <c r="K2572" s="11">
        <v>-0.26485021820052751</v>
      </c>
      <c r="L2572" s="11">
        <v>-1.2614437025056859</v>
      </c>
      <c r="M2572" s="11">
        <v>110</v>
      </c>
      <c r="N2572" s="11" t="s">
        <v>15468</v>
      </c>
    </row>
    <row r="2573" spans="1:14" s="11" customFormat="1" ht="16" hidden="1" x14ac:dyDescent="0.2">
      <c r="F2573" s="11" t="s">
        <v>7674</v>
      </c>
      <c r="G2573" s="11" t="s">
        <v>7675</v>
      </c>
      <c r="H2573" s="11">
        <v>0.71935483870967742</v>
      </c>
      <c r="I2573" s="11">
        <v>0.79587157968353872</v>
      </c>
      <c r="J2573" s="11">
        <v>5.0908286551510543E-2</v>
      </c>
      <c r="K2573" s="11">
        <v>0.2472513639375819</v>
      </c>
      <c r="L2573" s="11">
        <v>0.81233642245469562</v>
      </c>
      <c r="M2573" s="11">
        <v>32</v>
      </c>
      <c r="N2573" s="11" t="s">
        <v>15469</v>
      </c>
    </row>
    <row r="2574" spans="1:14" s="11" customFormat="1" ht="64" hidden="1" x14ac:dyDescent="0.2">
      <c r="F2574" s="11" t="s">
        <v>7677</v>
      </c>
      <c r="G2574" s="11" t="s">
        <v>7678</v>
      </c>
      <c r="H2574" s="11">
        <v>7.3770491803278687E-2</v>
      </c>
      <c r="I2574" s="11">
        <v>0.16616167326172979</v>
      </c>
      <c r="J2574" s="11">
        <v>0.17669426893849799</v>
      </c>
      <c r="K2574" s="11">
        <v>0.25768353753546369</v>
      </c>
      <c r="L2574" s="11">
        <v>1.2234273569882781</v>
      </c>
      <c r="M2574" s="11">
        <v>314</v>
      </c>
      <c r="N2574" s="11" t="s">
        <v>15470</v>
      </c>
    </row>
    <row r="2575" spans="1:14" s="11" customFormat="1" ht="32" hidden="1" x14ac:dyDescent="0.2">
      <c r="F2575" s="11" t="s">
        <v>7680</v>
      </c>
      <c r="G2575" s="11" t="s">
        <v>7681</v>
      </c>
      <c r="H2575" s="11">
        <v>0.36567164179104478</v>
      </c>
      <c r="I2575" s="11">
        <v>0.51566648622174105</v>
      </c>
      <c r="J2575" s="11">
        <v>0.1101222638355359</v>
      </c>
      <c r="K2575" s="11">
        <v>-0.33087914985670303</v>
      </c>
      <c r="L2575" s="11">
        <v>-1.066626779799684</v>
      </c>
      <c r="M2575" s="11">
        <v>21</v>
      </c>
      <c r="N2575" s="11" t="s">
        <v>15471</v>
      </c>
    </row>
    <row r="2576" spans="1:14" s="11" customFormat="1" ht="32" hidden="1" x14ac:dyDescent="0.2">
      <c r="F2576" s="11" t="s">
        <v>7683</v>
      </c>
      <c r="G2576" s="11" t="s">
        <v>7684</v>
      </c>
      <c r="H2576" s="11">
        <v>0.29113924050632911</v>
      </c>
      <c r="I2576" s="11">
        <v>0.43960275519818348</v>
      </c>
      <c r="J2576" s="11">
        <v>0.12687572992985741</v>
      </c>
      <c r="K2576" s="11">
        <v>-0.33687859184729357</v>
      </c>
      <c r="L2576" s="11">
        <v>-1.1387731150211611</v>
      </c>
      <c r="M2576" s="11">
        <v>25</v>
      </c>
      <c r="N2576" s="11" t="s">
        <v>15472</v>
      </c>
    </row>
    <row r="2577" spans="1:14" s="11" customFormat="1" ht="48" hidden="1" x14ac:dyDescent="0.2">
      <c r="F2577" s="11" t="s">
        <v>7686</v>
      </c>
      <c r="G2577" s="11" t="s">
        <v>7687</v>
      </c>
      <c r="H2577" s="11">
        <v>8.3135391923990498E-2</v>
      </c>
      <c r="I2577" s="11">
        <v>0.18198404157088</v>
      </c>
      <c r="J2577" s="11">
        <v>0.24133997681509101</v>
      </c>
      <c r="K2577" s="11">
        <v>-0.45200268621453887</v>
      </c>
      <c r="L2577" s="11">
        <v>-1.3947250465619141</v>
      </c>
      <c r="M2577" s="11">
        <v>18</v>
      </c>
      <c r="N2577" s="11" t="s">
        <v>15473</v>
      </c>
    </row>
    <row r="2578" spans="1:14" s="11" customFormat="1" ht="32" hidden="1" x14ac:dyDescent="0.2">
      <c r="F2578" s="11" t="s">
        <v>7689</v>
      </c>
      <c r="G2578" s="11" t="s">
        <v>7690</v>
      </c>
      <c r="H2578" s="11">
        <v>0.36115326251896812</v>
      </c>
      <c r="I2578" s="11">
        <v>0.5107635819677705</v>
      </c>
      <c r="J2578" s="11">
        <v>8.1751558253214465E-2</v>
      </c>
      <c r="K2578" s="11">
        <v>0.2872798504816601</v>
      </c>
      <c r="L2578" s="11">
        <v>1.057934345459028</v>
      </c>
      <c r="M2578" s="11">
        <v>54</v>
      </c>
      <c r="N2578" s="11" t="s">
        <v>15474</v>
      </c>
    </row>
    <row r="2579" spans="1:14" s="11" customFormat="1" ht="32" hidden="1" x14ac:dyDescent="0.2">
      <c r="F2579" s="11" t="s">
        <v>7692</v>
      </c>
      <c r="G2579" s="11" t="s">
        <v>7693</v>
      </c>
      <c r="H2579" s="11">
        <v>0.43279172821270312</v>
      </c>
      <c r="I2579" s="11">
        <v>0.57365981507414299</v>
      </c>
      <c r="J2579" s="11">
        <v>7.0960945693828395E-2</v>
      </c>
      <c r="K2579" s="11">
        <v>0.26926130779186308</v>
      </c>
      <c r="L2579" s="11">
        <v>1.023712660792141</v>
      </c>
      <c r="M2579" s="11">
        <v>62</v>
      </c>
      <c r="N2579" s="11" t="s">
        <v>15475</v>
      </c>
    </row>
    <row r="2580" spans="1:14" s="11" customFormat="1" ht="16" hidden="1" x14ac:dyDescent="0.2">
      <c r="F2580" s="11" t="s">
        <v>7695</v>
      </c>
      <c r="G2580" s="11" t="s">
        <v>7696</v>
      </c>
      <c r="H2580" s="11">
        <v>0.42168674698795178</v>
      </c>
      <c r="I2580" s="11">
        <v>0.56259351130010238</v>
      </c>
      <c r="J2580" s="11">
        <v>8.0202344469814432E-2</v>
      </c>
      <c r="K2580" s="11">
        <v>0.37010766548129359</v>
      </c>
      <c r="L2580" s="11">
        <v>1.0460979941009441</v>
      </c>
      <c r="M2580" s="11">
        <v>18</v>
      </c>
      <c r="N2580" s="11" t="s">
        <v>15476</v>
      </c>
    </row>
    <row r="2581" spans="1:14" s="11" customFormat="1" ht="16" hidden="1" x14ac:dyDescent="0.2">
      <c r="F2581" s="11" t="s">
        <v>7698</v>
      </c>
      <c r="G2581" s="11" t="s">
        <v>7699</v>
      </c>
      <c r="H2581" s="11">
        <v>0.20593080724876439</v>
      </c>
      <c r="I2581" s="11">
        <v>0.34481337622243302</v>
      </c>
      <c r="J2581" s="11">
        <v>0.1209851421452523</v>
      </c>
      <c r="K2581" s="11">
        <v>0.38967368446364747</v>
      </c>
      <c r="L2581" s="11">
        <v>1.208909224332585</v>
      </c>
      <c r="M2581" s="11">
        <v>25</v>
      </c>
      <c r="N2581" s="11" t="s">
        <v>15477</v>
      </c>
    </row>
    <row r="2582" spans="1:14" s="11" customFormat="1" ht="32" hidden="1" x14ac:dyDescent="0.2">
      <c r="F2582" s="11" t="s">
        <v>7701</v>
      </c>
      <c r="G2582" s="11" t="s">
        <v>7702</v>
      </c>
      <c r="H2582" s="11">
        <v>0.32913385826771652</v>
      </c>
      <c r="I2582" s="11">
        <v>0.4792470713786724</v>
      </c>
      <c r="J2582" s="11">
        <v>8.889452886204495E-2</v>
      </c>
      <c r="K2582" s="11">
        <v>0.31185779597515961</v>
      </c>
      <c r="L2582" s="11">
        <v>1.078754783619928</v>
      </c>
      <c r="M2582" s="11">
        <v>40</v>
      </c>
      <c r="N2582" s="11" t="s">
        <v>15478</v>
      </c>
    </row>
    <row r="2583" spans="1:14" s="11" customFormat="1" ht="32" hidden="1" x14ac:dyDescent="0.2">
      <c r="A2583" s="3"/>
      <c r="B2583" s="4" t="str">
        <f>VLOOKUP(F2583,decisions3!A:B,2,FALSE)</f>
        <v>no_biology</v>
      </c>
      <c r="C2583" s="3" t="str">
        <f>IF(L2583&gt;0,"EC-side","iPSC-side")</f>
        <v>iPSC-side</v>
      </c>
      <c r="D2583" s="47"/>
      <c r="E2583" s="4" t="str">
        <f>VLOOKUP(F2583,collapsed3!A:J,10,FALSE)</f>
        <v>redundant</v>
      </c>
      <c r="F2583" s="11" t="s">
        <v>1613</v>
      </c>
      <c r="G2583" s="3" t="s">
        <v>1614</v>
      </c>
      <c r="H2583" s="11">
        <v>3.7956412976428299E-3</v>
      </c>
      <c r="I2583" s="11">
        <v>1.858859996321946E-2</v>
      </c>
      <c r="J2583" s="11">
        <v>0.43170769580334639</v>
      </c>
      <c r="K2583" s="11">
        <v>-0.33507279099779869</v>
      </c>
      <c r="L2583" s="11">
        <v>-1.5638463672809151</v>
      </c>
      <c r="M2583" s="11">
        <v>97</v>
      </c>
      <c r="N2583" s="11" t="s">
        <v>13479</v>
      </c>
    </row>
    <row r="2584" spans="1:14" s="11" customFormat="1" ht="32" hidden="1" x14ac:dyDescent="0.2">
      <c r="F2584" s="11" t="s">
        <v>7707</v>
      </c>
      <c r="G2584" s="11" t="s">
        <v>7708</v>
      </c>
      <c r="H2584" s="11">
        <v>0.46140939597315428</v>
      </c>
      <c r="I2584" s="11">
        <v>0.59717698525265295</v>
      </c>
      <c r="J2584" s="11">
        <v>7.4175896558800913E-2</v>
      </c>
      <c r="K2584" s="11">
        <v>0.33802411019701512</v>
      </c>
      <c r="L2584" s="11">
        <v>1.0005998299076071</v>
      </c>
      <c r="M2584" s="11">
        <v>20</v>
      </c>
      <c r="N2584" s="11" t="s">
        <v>15480</v>
      </c>
    </row>
    <row r="2585" spans="1:14" s="11" customFormat="1" ht="32" hidden="1" x14ac:dyDescent="0.2">
      <c r="A2585" s="3"/>
      <c r="B2585" s="4" t="str">
        <f>VLOOKUP(F2585,decisions3!A:B,2,FALSE)</f>
        <v>no_biology</v>
      </c>
      <c r="C2585" s="3" t="str">
        <f>IF(L2585&gt;0,"EC-side","iPSC-side")</f>
        <v>iPSC-side</v>
      </c>
      <c r="D2585" s="47"/>
      <c r="E2585" s="4" t="str">
        <f>VLOOKUP(F2585,collapsed3!A:J,10,FALSE)</f>
        <v>redundant</v>
      </c>
      <c r="F2585" s="11" t="s">
        <v>207</v>
      </c>
      <c r="G2585" s="3" t="s">
        <v>208</v>
      </c>
      <c r="H2585" s="11">
        <v>9.6202413502710377E-3</v>
      </c>
      <c r="I2585" s="11">
        <v>3.7227142476285793E-2</v>
      </c>
      <c r="J2585" s="11">
        <v>0.38073040072279241</v>
      </c>
      <c r="K2585" s="11">
        <v>-0.37017120481475713</v>
      </c>
      <c r="L2585" s="11">
        <v>-1.564453597512242</v>
      </c>
      <c r="M2585" s="11">
        <v>60</v>
      </c>
      <c r="N2585" s="11" t="s">
        <v>13018</v>
      </c>
    </row>
    <row r="2586" spans="1:14" s="11" customFormat="1" ht="48" hidden="1" x14ac:dyDescent="0.2">
      <c r="F2586" s="11" t="s">
        <v>7713</v>
      </c>
      <c r="G2586" s="11" t="s">
        <v>7714</v>
      </c>
      <c r="H2586" s="11">
        <v>0.26953125</v>
      </c>
      <c r="I2586" s="11">
        <v>0.41898575083293671</v>
      </c>
      <c r="J2586" s="11">
        <v>0.16823816568963959</v>
      </c>
      <c r="K2586" s="11">
        <v>-0.22737890782916609</v>
      </c>
      <c r="L2586" s="11">
        <v>-1.08406616106716</v>
      </c>
      <c r="M2586" s="11">
        <v>118</v>
      </c>
      <c r="N2586" s="11" t="s">
        <v>15482</v>
      </c>
    </row>
    <row r="2587" spans="1:14" s="11" customFormat="1" ht="32" hidden="1" x14ac:dyDescent="0.2">
      <c r="A2587" s="3"/>
      <c r="B2587" s="4" t="str">
        <f>VLOOKUP(F2587,decisions3!A:B,2,FALSE)</f>
        <v>no_biology</v>
      </c>
      <c r="C2587" s="3" t="str">
        <f>IF(L2587&gt;0,"EC-side","iPSC-side")</f>
        <v>iPSC-side</v>
      </c>
      <c r="D2587" s="47"/>
      <c r="E2587" s="4" t="str">
        <f>VLOOKUP(F2587,collapsed3!A:J,10,FALSE)</f>
        <v>redundant</v>
      </c>
      <c r="F2587" s="11" t="s">
        <v>210</v>
      </c>
      <c r="G2587" s="3" t="s">
        <v>211</v>
      </c>
      <c r="H2587" s="11">
        <v>3.9212488738775099E-3</v>
      </c>
      <c r="I2587" s="11">
        <v>1.908848358651789E-2</v>
      </c>
      <c r="J2587" s="11">
        <v>0.40701791892395389</v>
      </c>
      <c r="K2587" s="11">
        <v>-0.34292973529135629</v>
      </c>
      <c r="L2587" s="11">
        <v>-1.567973483545744</v>
      </c>
      <c r="M2587" s="11">
        <v>88</v>
      </c>
      <c r="N2587" s="11" t="s">
        <v>13019</v>
      </c>
    </row>
    <row r="2588" spans="1:14" s="11" customFormat="1" ht="32" hidden="1" x14ac:dyDescent="0.2">
      <c r="F2588" s="11" t="s">
        <v>7719</v>
      </c>
      <c r="G2588" s="11" t="s">
        <v>7720</v>
      </c>
      <c r="H2588" s="11">
        <v>0.16901408450704231</v>
      </c>
      <c r="I2588" s="11">
        <v>0.30180426462547838</v>
      </c>
      <c r="J2588" s="11">
        <v>0.1644057558382101</v>
      </c>
      <c r="K2588" s="11">
        <v>-0.43415751075943432</v>
      </c>
      <c r="L2588" s="11">
        <v>-1.254977943518824</v>
      </c>
      <c r="M2588" s="11">
        <v>15</v>
      </c>
      <c r="N2588" s="11" t="s">
        <v>15484</v>
      </c>
    </row>
    <row r="2589" spans="1:14" s="11" customFormat="1" ht="32" hidden="1" x14ac:dyDescent="0.2">
      <c r="F2589" s="11" t="s">
        <v>7722</v>
      </c>
      <c r="G2589" s="11" t="s">
        <v>7723</v>
      </c>
      <c r="H2589" s="11">
        <v>0.13776722090261281</v>
      </c>
      <c r="I2589" s="11">
        <v>0.26114204496107568</v>
      </c>
      <c r="J2589" s="11">
        <v>0.1847064712077387</v>
      </c>
      <c r="K2589" s="11">
        <v>-0.42143494851112911</v>
      </c>
      <c r="L2589" s="11">
        <v>-1.3004035066862749</v>
      </c>
      <c r="M2589" s="11">
        <v>18</v>
      </c>
      <c r="N2589" s="11" t="s">
        <v>15485</v>
      </c>
    </row>
    <row r="2590" spans="1:14" s="11" customFormat="1" ht="32" hidden="1" x14ac:dyDescent="0.2">
      <c r="F2590" s="11" t="s">
        <v>7725</v>
      </c>
      <c r="G2590" s="11" t="s">
        <v>7726</v>
      </c>
      <c r="H2590" s="11">
        <v>0.27816901408450712</v>
      </c>
      <c r="I2590" s="11">
        <v>0.42719734660033171</v>
      </c>
      <c r="J2590" s="11">
        <v>0.15631240307318631</v>
      </c>
      <c r="K2590" s="11">
        <v>-0.23168694921243491</v>
      </c>
      <c r="L2590" s="11">
        <v>-1.0841878842065269</v>
      </c>
      <c r="M2590" s="11">
        <v>99</v>
      </c>
      <c r="N2590" s="11" t="s">
        <v>15486</v>
      </c>
    </row>
    <row r="2591" spans="1:14" s="11" customFormat="1" ht="16" hidden="1" x14ac:dyDescent="0.2">
      <c r="F2591" s="11" t="s">
        <v>7728</v>
      </c>
      <c r="G2591" s="11" t="s">
        <v>7729</v>
      </c>
      <c r="H2591" s="11">
        <v>0.46616541353383462</v>
      </c>
      <c r="I2591" s="11">
        <v>0.60153940758652846</v>
      </c>
      <c r="J2591" s="11">
        <v>9.5603149220430131E-2</v>
      </c>
      <c r="K2591" s="11">
        <v>-0.28939926302889468</v>
      </c>
      <c r="L2591" s="11">
        <v>-0.99343231238666674</v>
      </c>
      <c r="M2591" s="11">
        <v>26</v>
      </c>
      <c r="N2591" s="11" t="s">
        <v>15487</v>
      </c>
    </row>
    <row r="2592" spans="1:14" s="11" customFormat="1" ht="32" hidden="1" x14ac:dyDescent="0.2">
      <c r="F2592" s="11" t="s">
        <v>7731</v>
      </c>
      <c r="G2592" s="11" t="s">
        <v>7732</v>
      </c>
      <c r="H2592" s="11">
        <v>0.76390977443609021</v>
      </c>
      <c r="I2592" s="11">
        <v>0.82531568749860096</v>
      </c>
      <c r="J2592" s="11">
        <v>4.4954306764006233E-2</v>
      </c>
      <c r="K2592" s="11">
        <v>0.22458253482741869</v>
      </c>
      <c r="L2592" s="11">
        <v>0.8240837522028065</v>
      </c>
      <c r="M2592" s="11">
        <v>52</v>
      </c>
      <c r="N2592" s="11" t="s">
        <v>15488</v>
      </c>
    </row>
    <row r="2593" spans="1:14" s="11" customFormat="1" ht="32" hidden="1" x14ac:dyDescent="0.2">
      <c r="F2593" s="11" t="s">
        <v>7734</v>
      </c>
      <c r="G2593" s="11" t="s">
        <v>7735</v>
      </c>
      <c r="H2593" s="11">
        <v>0.72785829307568439</v>
      </c>
      <c r="I2593" s="11">
        <v>0.80174879770158025</v>
      </c>
      <c r="J2593" s="11">
        <v>5.0294806366235838E-2</v>
      </c>
      <c r="K2593" s="11">
        <v>0.26075702496024628</v>
      </c>
      <c r="L2593" s="11">
        <v>0.83061478948802547</v>
      </c>
      <c r="M2593" s="11">
        <v>28</v>
      </c>
      <c r="N2593" s="11" t="s">
        <v>15489</v>
      </c>
    </row>
    <row r="2594" spans="1:14" s="11" customFormat="1" ht="64" hidden="1" x14ac:dyDescent="0.2">
      <c r="F2594" s="11" t="s">
        <v>7737</v>
      </c>
      <c r="G2594" s="11" t="s">
        <v>7738</v>
      </c>
      <c r="H2594" s="11">
        <v>0.22017220172201721</v>
      </c>
      <c r="I2594" s="11">
        <v>0.36207573556098099</v>
      </c>
      <c r="J2594" s="11">
        <v>9.7877327742456124E-2</v>
      </c>
      <c r="K2594" s="11">
        <v>0.24718151024390009</v>
      </c>
      <c r="L2594" s="11">
        <v>1.128691686020717</v>
      </c>
      <c r="M2594" s="11">
        <v>216</v>
      </c>
      <c r="N2594" s="11" t="s">
        <v>15490</v>
      </c>
    </row>
    <row r="2595" spans="1:14" s="11" customFormat="1" ht="16" hidden="1" x14ac:dyDescent="0.2">
      <c r="F2595" s="11" t="s">
        <v>7740</v>
      </c>
      <c r="G2595" s="11" t="s">
        <v>7741</v>
      </c>
      <c r="H2595" s="11">
        <v>0.121259842519685</v>
      </c>
      <c r="I2595" s="11">
        <v>0.23714649441274929</v>
      </c>
      <c r="J2595" s="11">
        <v>0.1585141054248243</v>
      </c>
      <c r="K2595" s="11">
        <v>0.38372085136577361</v>
      </c>
      <c r="L2595" s="11">
        <v>1.305265318012349</v>
      </c>
      <c r="M2595" s="11">
        <v>36</v>
      </c>
      <c r="N2595" s="11" t="s">
        <v>15491</v>
      </c>
    </row>
    <row r="2596" spans="1:14" s="11" customFormat="1" ht="16" hidden="1" x14ac:dyDescent="0.2">
      <c r="F2596" s="11" t="s">
        <v>7743</v>
      </c>
      <c r="G2596" s="11" t="s">
        <v>7744</v>
      </c>
      <c r="H2596" s="11">
        <v>0.4847560975609756</v>
      </c>
      <c r="I2596" s="11">
        <v>0.61548818457096732</v>
      </c>
      <c r="J2596" s="11">
        <v>0.10512513159700081</v>
      </c>
      <c r="K2596" s="11">
        <v>-0.237300106753324</v>
      </c>
      <c r="L2596" s="11">
        <v>-0.99439288718514818</v>
      </c>
      <c r="M2596" s="11">
        <v>59</v>
      </c>
      <c r="N2596" s="11" t="s">
        <v>15492</v>
      </c>
    </row>
    <row r="2597" spans="1:14" s="11" customFormat="1" ht="32" hidden="1" x14ac:dyDescent="0.2">
      <c r="F2597" s="11" t="s">
        <v>7746</v>
      </c>
      <c r="G2597" s="11" t="s">
        <v>7747</v>
      </c>
      <c r="H2597" s="11">
        <v>0.30791788856304991</v>
      </c>
      <c r="I2597" s="11">
        <v>0.45836819692202407</v>
      </c>
      <c r="J2597" s="11">
        <v>8.8626113328509795E-2</v>
      </c>
      <c r="K2597" s="11">
        <v>0.28080223943117599</v>
      </c>
      <c r="L2597" s="11">
        <v>1.096699644898512</v>
      </c>
      <c r="M2597" s="11">
        <v>73</v>
      </c>
      <c r="N2597" s="11" t="s">
        <v>15493</v>
      </c>
    </row>
    <row r="2598" spans="1:14" s="11" customFormat="1" ht="48" hidden="1" x14ac:dyDescent="0.2">
      <c r="F2598" s="11" t="s">
        <v>7749</v>
      </c>
      <c r="G2598" s="11" t="s">
        <v>7750</v>
      </c>
      <c r="H2598" s="11">
        <v>5.7182705718270568E-2</v>
      </c>
      <c r="I2598" s="11">
        <v>0.13895737862788071</v>
      </c>
      <c r="J2598" s="11">
        <v>0.2220560461452484</v>
      </c>
      <c r="K2598" s="11">
        <v>0.33377351927209731</v>
      </c>
      <c r="L2598" s="11">
        <v>1.3562573723820881</v>
      </c>
      <c r="M2598" s="11">
        <v>89</v>
      </c>
      <c r="N2598" s="11" t="s">
        <v>15494</v>
      </c>
    </row>
    <row r="2599" spans="1:14" s="11" customFormat="1" ht="16" hidden="1" x14ac:dyDescent="0.2">
      <c r="F2599" s="11" t="s">
        <v>7752</v>
      </c>
      <c r="G2599" s="11" t="s">
        <v>7753</v>
      </c>
      <c r="H2599" s="11">
        <v>0.1026252983293556</v>
      </c>
      <c r="I2599" s="11">
        <v>0.21229888622480911</v>
      </c>
      <c r="J2599" s="11">
        <v>0.21654283673534819</v>
      </c>
      <c r="K2599" s="11">
        <v>-0.44649807738854691</v>
      </c>
      <c r="L2599" s="11">
        <v>-1.349017945366594</v>
      </c>
      <c r="M2599" s="11">
        <v>17</v>
      </c>
      <c r="N2599" s="11" t="s">
        <v>14525</v>
      </c>
    </row>
    <row r="2600" spans="1:14" s="11" customFormat="1" ht="16" hidden="1" x14ac:dyDescent="0.2">
      <c r="F2600" s="11" t="s">
        <v>7754</v>
      </c>
      <c r="G2600" s="11" t="s">
        <v>7755</v>
      </c>
      <c r="H2600" s="11">
        <v>0.20941558441558439</v>
      </c>
      <c r="I2600" s="11">
        <v>0.34984721161191751</v>
      </c>
      <c r="J2600" s="11">
        <v>0.1188150394122628</v>
      </c>
      <c r="K2600" s="11">
        <v>0.34881518624822072</v>
      </c>
      <c r="L2600" s="11">
        <v>1.184657113390799</v>
      </c>
      <c r="M2600" s="11">
        <v>38</v>
      </c>
      <c r="N2600" s="11" t="s">
        <v>15495</v>
      </c>
    </row>
    <row r="2601" spans="1:14" s="11" customFormat="1" ht="16" hidden="1" x14ac:dyDescent="0.2">
      <c r="F2601" s="11" t="s">
        <v>7757</v>
      </c>
      <c r="G2601" s="11" t="s">
        <v>7758</v>
      </c>
      <c r="H2601" s="11">
        <v>0.37470167064439142</v>
      </c>
      <c r="I2601" s="11">
        <v>0.52231141968612138</v>
      </c>
      <c r="J2601" s="11">
        <v>0.10592029273625291</v>
      </c>
      <c r="K2601" s="11">
        <v>-0.35077459487983381</v>
      </c>
      <c r="L2601" s="11">
        <v>-1.0598057354227051</v>
      </c>
      <c r="M2601" s="11">
        <v>17</v>
      </c>
      <c r="N2601" s="11" t="s">
        <v>15136</v>
      </c>
    </row>
    <row r="2602" spans="1:14" s="11" customFormat="1" ht="32" hidden="1" x14ac:dyDescent="0.2">
      <c r="F2602" s="11" t="s">
        <v>7760</v>
      </c>
      <c r="G2602" s="11" t="s">
        <v>7761</v>
      </c>
      <c r="H2602" s="11">
        <v>0.57961783439490444</v>
      </c>
      <c r="I2602" s="11">
        <v>0.69215058396115459</v>
      </c>
      <c r="J2602" s="11">
        <v>6.0378635792040142E-2</v>
      </c>
      <c r="K2602" s="11">
        <v>0.282041190368302</v>
      </c>
      <c r="L2602" s="11">
        <v>0.91786266762667701</v>
      </c>
      <c r="M2602" s="11">
        <v>30</v>
      </c>
      <c r="N2602" s="11" t="s">
        <v>15496</v>
      </c>
    </row>
    <row r="2603" spans="1:14" s="11" customFormat="1" ht="16" hidden="1" x14ac:dyDescent="0.2">
      <c r="F2603" s="11" t="s">
        <v>7763</v>
      </c>
      <c r="G2603" s="11" t="s">
        <v>7764</v>
      </c>
      <c r="H2603" s="11">
        <v>0.40659340659340659</v>
      </c>
      <c r="I2603" s="11">
        <v>0.54873308509672147</v>
      </c>
      <c r="J2603" s="11">
        <v>7.7274697304470993E-2</v>
      </c>
      <c r="K2603" s="11">
        <v>0.32907587073334899</v>
      </c>
      <c r="L2603" s="11">
        <v>1.0597549604579739</v>
      </c>
      <c r="M2603" s="11">
        <v>29</v>
      </c>
      <c r="N2603" s="11" t="s">
        <v>15497</v>
      </c>
    </row>
    <row r="2604" spans="1:14" s="11" customFormat="1" ht="48" hidden="1" x14ac:dyDescent="0.2">
      <c r="F2604" s="11" t="s">
        <v>7766</v>
      </c>
      <c r="G2604" s="11" t="s">
        <v>7767</v>
      </c>
      <c r="H2604" s="11">
        <v>3.3158544906420923E-2</v>
      </c>
      <c r="I2604" s="11">
        <v>9.3358454883078215E-2</v>
      </c>
      <c r="J2604" s="11">
        <v>0.3217759180753611</v>
      </c>
      <c r="K2604" s="11">
        <v>0.32370641945328221</v>
      </c>
      <c r="L2604" s="11">
        <v>1.3764760443390101</v>
      </c>
      <c r="M2604" s="11">
        <v>125</v>
      </c>
      <c r="N2604" s="11" t="s">
        <v>15498</v>
      </c>
    </row>
    <row r="2605" spans="1:14" s="11" customFormat="1" ht="32" hidden="1" x14ac:dyDescent="0.2">
      <c r="F2605" s="11" t="s">
        <v>7769</v>
      </c>
      <c r="G2605" s="11" t="s">
        <v>7770</v>
      </c>
      <c r="H2605" s="11">
        <v>0.76642335766423353</v>
      </c>
      <c r="I2605" s="11">
        <v>0.82666403108698372</v>
      </c>
      <c r="J2605" s="11">
        <v>8.8626113328509795E-2</v>
      </c>
      <c r="K2605" s="11">
        <v>-0.18327856021957711</v>
      </c>
      <c r="L2605" s="11">
        <v>-0.86554056518170552</v>
      </c>
      <c r="M2605" s="11">
        <v>107</v>
      </c>
      <c r="N2605" s="11" t="s">
        <v>15499</v>
      </c>
    </row>
    <row r="2606" spans="1:14" s="11" customFormat="1" ht="32" hidden="1" x14ac:dyDescent="0.2">
      <c r="F2606" s="11" t="s">
        <v>7771</v>
      </c>
      <c r="G2606" s="11" t="s">
        <v>7772</v>
      </c>
      <c r="H2606" s="11">
        <v>0.79833333333333334</v>
      </c>
      <c r="I2606" s="11">
        <v>0.84985549760973489</v>
      </c>
      <c r="J2606" s="11">
        <v>4.7638725929082512E-2</v>
      </c>
      <c r="K2606" s="11">
        <v>0.25513511771661601</v>
      </c>
      <c r="L2606" s="11">
        <v>0.76060004210392718</v>
      </c>
      <c r="M2606" s="11">
        <v>21</v>
      </c>
      <c r="N2606" s="11" t="s">
        <v>15500</v>
      </c>
    </row>
    <row r="2607" spans="1:14" s="11" customFormat="1" ht="32" hidden="1" x14ac:dyDescent="0.2">
      <c r="F2607" s="11" t="s">
        <v>7774</v>
      </c>
      <c r="G2607" s="11" t="s">
        <v>7775</v>
      </c>
      <c r="H2607" s="11">
        <v>0.30625000000000002</v>
      </c>
      <c r="I2607" s="11">
        <v>0.4569266788487894</v>
      </c>
      <c r="J2607" s="11">
        <v>9.2552886468477272E-2</v>
      </c>
      <c r="K2607" s="11">
        <v>0.31582021153956441</v>
      </c>
      <c r="L2607" s="11">
        <v>1.107147999206636</v>
      </c>
      <c r="M2607" s="11">
        <v>42</v>
      </c>
      <c r="N2607" s="11" t="s">
        <v>15501</v>
      </c>
    </row>
    <row r="2608" spans="1:14" s="11" customFormat="1" ht="32" hidden="1" x14ac:dyDescent="0.2">
      <c r="A2608" s="3"/>
      <c r="B2608" s="4" t="str">
        <f>VLOOKUP(F2608,decisions3!A:B,2,FALSE)</f>
        <v>no_biology</v>
      </c>
      <c r="C2608" s="3" t="str">
        <f t="shared" ref="C2608:C2609" si="153">IF(L2608&gt;0,"EC-side","iPSC-side")</f>
        <v>iPSC-side</v>
      </c>
      <c r="D2608" s="47"/>
      <c r="E2608" s="4" t="str">
        <f>VLOOKUP(F2608,collapsed3!A:J,10,FALSE)</f>
        <v>main</v>
      </c>
      <c r="F2608" s="11" t="s">
        <v>3434</v>
      </c>
      <c r="G2608" s="3" t="s">
        <v>3435</v>
      </c>
      <c r="H2608" s="11">
        <v>9.2587998653307843E-3</v>
      </c>
      <c r="I2608" s="11">
        <v>3.6222618274953822E-2</v>
      </c>
      <c r="J2608" s="11">
        <v>0.38073040072279241</v>
      </c>
      <c r="K2608" s="11">
        <v>-0.36302956933934022</v>
      </c>
      <c r="L2608" s="11">
        <v>-1.5694633790366901</v>
      </c>
      <c r="M2608" s="11">
        <v>69</v>
      </c>
      <c r="N2608" s="11" t="s">
        <v>14079</v>
      </c>
    </row>
    <row r="2609" spans="1:14" s="11" customFormat="1" ht="32" hidden="1" x14ac:dyDescent="0.2">
      <c r="A2609" s="3"/>
      <c r="B2609" s="4" t="str">
        <f>VLOOKUP(F2609,decisions3!A:B,2,FALSE)</f>
        <v>no_biology</v>
      </c>
      <c r="C2609" s="3" t="str">
        <f t="shared" si="153"/>
        <v>iPSC-side</v>
      </c>
      <c r="D2609" s="47"/>
      <c r="E2609" s="4" t="str">
        <f>VLOOKUP(F2609,collapsed3!A:J,10,FALSE)</f>
        <v>redundant</v>
      </c>
      <c r="F2609" s="11" t="s">
        <v>6291</v>
      </c>
      <c r="G2609" s="3" t="s">
        <v>6292</v>
      </c>
      <c r="H2609" s="11">
        <v>7.9450782163526558E-3</v>
      </c>
      <c r="I2609" s="11">
        <v>3.2639780446047519E-2</v>
      </c>
      <c r="J2609" s="11">
        <v>0.38073040072279241</v>
      </c>
      <c r="K2609" s="11">
        <v>-0.34721308093252429</v>
      </c>
      <c r="L2609" s="11">
        <v>-1.5793615005441579</v>
      </c>
      <c r="M2609" s="11">
        <v>86</v>
      </c>
      <c r="N2609" s="11" t="s">
        <v>15018</v>
      </c>
    </row>
    <row r="2610" spans="1:14" s="11" customFormat="1" ht="32" hidden="1" x14ac:dyDescent="0.2">
      <c r="F2610" s="11" t="s">
        <v>7783</v>
      </c>
      <c r="G2610" s="11" t="s">
        <v>7784</v>
      </c>
      <c r="H2610" s="11">
        <v>0.85829307568438007</v>
      </c>
      <c r="I2610" s="11">
        <v>0.89501442694290723</v>
      </c>
      <c r="J2610" s="11">
        <v>4.2759143473867757E-2</v>
      </c>
      <c r="K2610" s="11">
        <v>0.22645671808588519</v>
      </c>
      <c r="L2610" s="11">
        <v>0.72135467587012547</v>
      </c>
      <c r="M2610" s="11">
        <v>28</v>
      </c>
      <c r="N2610" s="11" t="s">
        <v>15504</v>
      </c>
    </row>
    <row r="2611" spans="1:14" s="11" customFormat="1" ht="32" hidden="1" x14ac:dyDescent="0.2">
      <c r="A2611" s="3"/>
      <c r="B2611" s="4" t="str">
        <f>VLOOKUP(F2611,decisions3!A:B,2,FALSE)</f>
        <v>no_biology</v>
      </c>
      <c r="C2611" s="3" t="str">
        <f t="shared" ref="C2611:C2613" si="154">IF(L2611&gt;0,"EC-side","iPSC-side")</f>
        <v>iPSC-side</v>
      </c>
      <c r="D2611" s="47"/>
      <c r="E2611" s="4" t="str">
        <f>VLOOKUP(F2611,collapsed3!A:J,10,FALSE)</f>
        <v>main</v>
      </c>
      <c r="F2611" s="11" t="s">
        <v>7825</v>
      </c>
      <c r="G2611" s="3" t="s">
        <v>7826</v>
      </c>
      <c r="H2611" s="11">
        <v>1.008495338956132E-2</v>
      </c>
      <c r="I2611" s="11">
        <v>3.8532345150905638E-2</v>
      </c>
      <c r="J2611" s="11">
        <v>0.38073040072279241</v>
      </c>
      <c r="K2611" s="11">
        <v>-0.37318499279846989</v>
      </c>
      <c r="L2611" s="11">
        <v>-1.5812871218045279</v>
      </c>
      <c r="M2611" s="11">
        <v>62</v>
      </c>
      <c r="N2611" s="11" t="s">
        <v>15518</v>
      </c>
    </row>
    <row r="2612" spans="1:14" s="11" customFormat="1" ht="48" hidden="1" x14ac:dyDescent="0.2">
      <c r="A2612" s="3"/>
      <c r="B2612" s="4" t="str">
        <f>VLOOKUP(F2612,decisions3!A:B,2,FALSE)</f>
        <v>no_biology</v>
      </c>
      <c r="C2612" s="3" t="str">
        <f t="shared" si="154"/>
        <v>iPSC-side</v>
      </c>
      <c r="D2612" s="47"/>
      <c r="E2612" s="4" t="str">
        <f>VLOOKUP(F2612,collapsed3!A:J,10,FALSE)</f>
        <v>redundant</v>
      </c>
      <c r="F2612" s="11" t="s">
        <v>1193</v>
      </c>
      <c r="G2612" s="3" t="s">
        <v>1194</v>
      </c>
      <c r="H2612" s="11">
        <v>4.0231535903803572E-3</v>
      </c>
      <c r="I2612" s="11">
        <v>1.9408596198201251E-2</v>
      </c>
      <c r="J2612" s="11">
        <v>0.40701791892395389</v>
      </c>
      <c r="K2612" s="11">
        <v>-0.35446202165586488</v>
      </c>
      <c r="L2612" s="11">
        <v>-1.5850075380608719</v>
      </c>
      <c r="M2612" s="11">
        <v>81</v>
      </c>
      <c r="N2612" s="11" t="s">
        <v>13342</v>
      </c>
    </row>
    <row r="2613" spans="1:14" s="11" customFormat="1" ht="64" hidden="1" x14ac:dyDescent="0.2">
      <c r="A2613" s="3"/>
      <c r="B2613" s="4" t="str">
        <f>VLOOKUP(F2613,decisions3!A:B,2,FALSE)</f>
        <v>no_biology</v>
      </c>
      <c r="C2613" s="3" t="str">
        <f t="shared" si="154"/>
        <v>iPSC-side</v>
      </c>
      <c r="D2613" s="47"/>
      <c r="E2613" s="4" t="str">
        <f>VLOOKUP(F2613,collapsed3!A:J,10,FALSE)</f>
        <v>redundant</v>
      </c>
      <c r="F2613" s="11" t="s">
        <v>3056</v>
      </c>
      <c r="G2613" s="3" t="s">
        <v>3057</v>
      </c>
      <c r="H2613" s="11">
        <v>8.7086837707440383E-4</v>
      </c>
      <c r="I2613" s="11">
        <v>6.0645119819296434E-3</v>
      </c>
      <c r="J2613" s="11">
        <v>0.47727081536286209</v>
      </c>
      <c r="K2613" s="11">
        <v>-0.30822500851705459</v>
      </c>
      <c r="L2613" s="11">
        <v>-1.5877496209873041</v>
      </c>
      <c r="M2613" s="11">
        <v>193</v>
      </c>
      <c r="N2613" s="11" t="s">
        <v>13955</v>
      </c>
    </row>
    <row r="2614" spans="1:14" s="11" customFormat="1" ht="16" hidden="1" x14ac:dyDescent="0.2">
      <c r="F2614" s="11" t="s">
        <v>7795</v>
      </c>
      <c r="G2614" s="11" t="s">
        <v>7796</v>
      </c>
      <c r="H2614" s="11">
        <v>5.2547770700636938E-2</v>
      </c>
      <c r="I2614" s="11">
        <v>0.13131759880985891</v>
      </c>
      <c r="J2614" s="11">
        <v>0.2489111144347024</v>
      </c>
      <c r="K2614" s="11">
        <v>0.41846463663413619</v>
      </c>
      <c r="L2614" s="11">
        <v>1.4371612737581581</v>
      </c>
      <c r="M2614" s="11">
        <v>39</v>
      </c>
      <c r="N2614" s="11" t="s">
        <v>15508</v>
      </c>
    </row>
    <row r="2615" spans="1:14" s="11" customFormat="1" ht="80" hidden="1" x14ac:dyDescent="0.2">
      <c r="A2615" s="3"/>
      <c r="B2615" s="4" t="str">
        <f>VLOOKUP(F2615,decisions3!A:B,2,FALSE)</f>
        <v>no_biology</v>
      </c>
      <c r="C2615" s="3" t="str">
        <f>IF(L2615&gt;0,"EC-side","iPSC-side")</f>
        <v>iPSC-side</v>
      </c>
      <c r="D2615" s="47"/>
      <c r="E2615" s="4" t="str">
        <f>VLOOKUP(F2615,collapsed3!A:J,10,FALSE)</f>
        <v>redundant</v>
      </c>
      <c r="F2615" s="11" t="s">
        <v>3916</v>
      </c>
      <c r="G2615" s="3" t="s">
        <v>3917</v>
      </c>
      <c r="H2615" s="11">
        <v>8.5469682821033858E-4</v>
      </c>
      <c r="I2615" s="11">
        <v>6.0030964321182061E-3</v>
      </c>
      <c r="J2615" s="11">
        <v>0.47727081536286209</v>
      </c>
      <c r="K2615" s="11">
        <v>-0.3187882372576718</v>
      </c>
      <c r="L2615" s="11">
        <v>-1.5881059167796081</v>
      </c>
      <c r="M2615" s="11">
        <v>158</v>
      </c>
      <c r="N2615" s="11" t="s">
        <v>14238</v>
      </c>
    </row>
    <row r="2616" spans="1:14" s="11" customFormat="1" ht="32" hidden="1" x14ac:dyDescent="0.2">
      <c r="F2616" s="11" t="s">
        <v>7801</v>
      </c>
      <c r="G2616" s="11" t="s">
        <v>7802</v>
      </c>
      <c r="H2616" s="11">
        <v>0.74346793349168649</v>
      </c>
      <c r="I2616" s="11">
        <v>0.81209574273707286</v>
      </c>
      <c r="J2616" s="11">
        <v>6.7676040164178872E-2</v>
      </c>
      <c r="K2616" s="11">
        <v>-0.26254448126608171</v>
      </c>
      <c r="L2616" s="11">
        <v>-0.81012209667401514</v>
      </c>
      <c r="M2616" s="11">
        <v>18</v>
      </c>
      <c r="N2616" s="11" t="s">
        <v>15510</v>
      </c>
    </row>
    <row r="2617" spans="1:14" s="11" customFormat="1" ht="32" hidden="1" x14ac:dyDescent="0.2">
      <c r="F2617" s="11" t="s">
        <v>7804</v>
      </c>
      <c r="G2617" s="11" t="s">
        <v>7805</v>
      </c>
      <c r="H2617" s="11">
        <v>0.2640901771336554</v>
      </c>
      <c r="I2617" s="11">
        <v>0.41337660811311722</v>
      </c>
      <c r="J2617" s="11">
        <v>0.1031974669453072</v>
      </c>
      <c r="K2617" s="11">
        <v>0.36154045137004792</v>
      </c>
      <c r="L2617" s="11">
        <v>1.1516500694541989</v>
      </c>
      <c r="M2617" s="11">
        <v>28</v>
      </c>
      <c r="N2617" s="11" t="s">
        <v>15511</v>
      </c>
    </row>
    <row r="2618" spans="1:14" s="11" customFormat="1" ht="32" hidden="1" x14ac:dyDescent="0.2">
      <c r="F2618" s="11" t="s">
        <v>7807</v>
      </c>
      <c r="G2618" s="11" t="s">
        <v>7808</v>
      </c>
      <c r="H2618" s="11">
        <v>0.4838709677419355</v>
      </c>
      <c r="I2618" s="11">
        <v>0.61491150997866195</v>
      </c>
      <c r="J2618" s="11">
        <v>6.977925170762346E-2</v>
      </c>
      <c r="K2618" s="11">
        <v>0.29997631341818348</v>
      </c>
      <c r="L2618" s="11">
        <v>0.985562552143464</v>
      </c>
      <c r="M2618" s="11">
        <v>32</v>
      </c>
      <c r="N2618" s="11" t="s">
        <v>15512</v>
      </c>
    </row>
    <row r="2619" spans="1:14" s="11" customFormat="1" ht="16" hidden="1" x14ac:dyDescent="0.2">
      <c r="F2619" s="11" t="s">
        <v>7810</v>
      </c>
      <c r="G2619" s="11" t="s">
        <v>7811</v>
      </c>
      <c r="H2619" s="11">
        <v>0.51968503937007871</v>
      </c>
      <c r="I2619" s="11">
        <v>0.64242669893364013</v>
      </c>
      <c r="J2619" s="11">
        <v>6.5087756691731335E-2</v>
      </c>
      <c r="K2619" s="11">
        <v>0.28393510173399078</v>
      </c>
      <c r="L2619" s="11">
        <v>0.96583398984072821</v>
      </c>
      <c r="M2619" s="11">
        <v>36</v>
      </c>
      <c r="N2619" s="11" t="s">
        <v>15513</v>
      </c>
    </row>
    <row r="2620" spans="1:14" s="11" customFormat="1" ht="32" hidden="1" x14ac:dyDescent="0.2">
      <c r="F2620" s="11" t="s">
        <v>7813</v>
      </c>
      <c r="G2620" s="11" t="s">
        <v>7814</v>
      </c>
      <c r="H2620" s="11">
        <v>0.28021978021978022</v>
      </c>
      <c r="I2620" s="11">
        <v>0.42826289293299119</v>
      </c>
      <c r="J2620" s="11">
        <v>9.0263548434006843E-2</v>
      </c>
      <c r="K2620" s="11">
        <v>0.26450165051831098</v>
      </c>
      <c r="L2620" s="11">
        <v>1.1021175584401921</v>
      </c>
      <c r="M2620" s="11">
        <v>108</v>
      </c>
      <c r="N2620" s="11" t="s">
        <v>15514</v>
      </c>
    </row>
    <row r="2621" spans="1:14" s="11" customFormat="1" ht="32" hidden="1" x14ac:dyDescent="0.2">
      <c r="F2621" s="11" t="s">
        <v>7816</v>
      </c>
      <c r="G2621" s="11" t="s">
        <v>7817</v>
      </c>
      <c r="H2621" s="11">
        <v>0.107981220657277</v>
      </c>
      <c r="I2621" s="11">
        <v>0.219456544285418</v>
      </c>
      <c r="J2621" s="11">
        <v>0.20895502754935391</v>
      </c>
      <c r="K2621" s="11">
        <v>-0.46955429265578352</v>
      </c>
      <c r="L2621" s="11">
        <v>-1.35729606413307</v>
      </c>
      <c r="M2621" s="11">
        <v>15</v>
      </c>
      <c r="N2621" s="11" t="s">
        <v>15515</v>
      </c>
    </row>
    <row r="2622" spans="1:14" s="11" customFormat="1" ht="32" hidden="1" x14ac:dyDescent="0.2">
      <c r="F2622" s="11" t="s">
        <v>7819</v>
      </c>
      <c r="G2622" s="11" t="s">
        <v>7820</v>
      </c>
      <c r="H2622" s="11">
        <v>0.1875</v>
      </c>
      <c r="I2622" s="11">
        <v>0.32383659439450019</v>
      </c>
      <c r="J2622" s="11">
        <v>0.15740289930528331</v>
      </c>
      <c r="K2622" s="11">
        <v>-0.40284862238446301</v>
      </c>
      <c r="L2622" s="11">
        <v>-1.2512779279855519</v>
      </c>
      <c r="M2622" s="11">
        <v>19</v>
      </c>
      <c r="N2622" s="11" t="s">
        <v>15516</v>
      </c>
    </row>
    <row r="2623" spans="1:14" s="11" customFormat="1" ht="32" hidden="1" x14ac:dyDescent="0.2">
      <c r="F2623" s="11" t="s">
        <v>7822</v>
      </c>
      <c r="G2623" s="11" t="s">
        <v>7823</v>
      </c>
      <c r="H2623" s="11">
        <v>0.14983713355048861</v>
      </c>
      <c r="I2623" s="11">
        <v>0.27651378238004531</v>
      </c>
      <c r="J2623" s="11">
        <v>0.20895502754935391</v>
      </c>
      <c r="K2623" s="11">
        <v>-0.26152266338582331</v>
      </c>
      <c r="L2623" s="11">
        <v>-1.18124976723246</v>
      </c>
      <c r="M2623" s="11">
        <v>83</v>
      </c>
      <c r="N2623" s="11" t="s">
        <v>15517</v>
      </c>
    </row>
    <row r="2624" spans="1:14" s="11" customFormat="1" ht="48" hidden="1" x14ac:dyDescent="0.2">
      <c r="A2624" s="3"/>
      <c r="B2624" s="4" t="str">
        <f>VLOOKUP(F2624,decisions3!A:B,2,FALSE)</f>
        <v>no_biology</v>
      </c>
      <c r="C2624" s="3" t="str">
        <f>IF(L2624&gt;0,"EC-side","iPSC-side")</f>
        <v>iPSC-side</v>
      </c>
      <c r="D2624" s="47"/>
      <c r="E2624" s="4" t="str">
        <f>VLOOKUP(F2624,collapsed3!A:J,10,FALSE)</f>
        <v>redundant</v>
      </c>
      <c r="F2624" s="11" t="s">
        <v>3059</v>
      </c>
      <c r="G2624" s="3" t="s">
        <v>3060</v>
      </c>
      <c r="H2624" s="11">
        <v>1.625252231120373E-3</v>
      </c>
      <c r="I2624" s="11">
        <v>9.7934940716589286E-3</v>
      </c>
      <c r="J2624" s="11">
        <v>0.45505986738722948</v>
      </c>
      <c r="K2624" s="11">
        <v>-0.32586172674158359</v>
      </c>
      <c r="L2624" s="11">
        <v>-1.5898226417153221</v>
      </c>
      <c r="M2624" s="11">
        <v>132</v>
      </c>
      <c r="N2624" s="11" t="s">
        <v>13956</v>
      </c>
    </row>
    <row r="2625" spans="1:14" s="11" customFormat="1" ht="32" hidden="1" x14ac:dyDescent="0.2">
      <c r="F2625" s="11" t="s">
        <v>7828</v>
      </c>
      <c r="G2625" s="11" t="s">
        <v>7829</v>
      </c>
      <c r="H2625" s="11">
        <v>0.6166666666666667</v>
      </c>
      <c r="I2625" s="11">
        <v>0.72110036997255045</v>
      </c>
      <c r="J2625" s="11">
        <v>5.9603704257597277E-2</v>
      </c>
      <c r="K2625" s="11">
        <v>0.29748488423415093</v>
      </c>
      <c r="L2625" s="11">
        <v>0.88685171017929676</v>
      </c>
      <c r="M2625" s="11">
        <v>21</v>
      </c>
      <c r="N2625" s="11" t="s">
        <v>15519</v>
      </c>
    </row>
    <row r="2626" spans="1:14" s="11" customFormat="1" ht="32" hidden="1" x14ac:dyDescent="0.2">
      <c r="F2626" s="11" t="s">
        <v>7831</v>
      </c>
      <c r="G2626" s="11" t="s">
        <v>7832</v>
      </c>
      <c r="H2626" s="11">
        <v>3.6502683614873119E-2</v>
      </c>
      <c r="I2626" s="11">
        <v>0.1012895196993845</v>
      </c>
      <c r="J2626" s="11">
        <v>0.3217759180753611</v>
      </c>
      <c r="K2626" s="11">
        <v>-0.49861830281724101</v>
      </c>
      <c r="L2626" s="11">
        <v>-1.5487457127491291</v>
      </c>
      <c r="M2626" s="11">
        <v>19</v>
      </c>
      <c r="N2626" s="11" t="s">
        <v>15520</v>
      </c>
    </row>
    <row r="2627" spans="1:14" s="11" customFormat="1" ht="48" hidden="1" x14ac:dyDescent="0.2">
      <c r="F2627" s="11" t="s">
        <v>7833</v>
      </c>
      <c r="G2627" s="11" t="s">
        <v>7834</v>
      </c>
      <c r="H2627" s="11">
        <v>0.48074534161490678</v>
      </c>
      <c r="I2627" s="11">
        <v>0.6118917715176484</v>
      </c>
      <c r="J2627" s="11">
        <v>5.7487740956132502E-2</v>
      </c>
      <c r="K2627" s="11">
        <v>0.21734770650073151</v>
      </c>
      <c r="L2627" s="11">
        <v>0.98641396692388583</v>
      </c>
      <c r="M2627" s="11">
        <v>201</v>
      </c>
      <c r="N2627" s="11" t="s">
        <v>15521</v>
      </c>
    </row>
    <row r="2628" spans="1:14" s="11" customFormat="1" ht="32" hidden="1" x14ac:dyDescent="0.2">
      <c r="F2628" s="11" t="s">
        <v>7836</v>
      </c>
      <c r="G2628" s="11" t="s">
        <v>7837</v>
      </c>
      <c r="H2628" s="11">
        <v>0.69745222929936301</v>
      </c>
      <c r="I2628" s="11">
        <v>0.77982847685440593</v>
      </c>
      <c r="J2628" s="11">
        <v>5.1740545987316297E-2</v>
      </c>
      <c r="K2628" s="11">
        <v>0.25809269215317032</v>
      </c>
      <c r="L2628" s="11">
        <v>0.83992570945156386</v>
      </c>
      <c r="M2628" s="11">
        <v>30</v>
      </c>
      <c r="N2628" s="11" t="s">
        <v>15522</v>
      </c>
    </row>
    <row r="2629" spans="1:14" s="11" customFormat="1" ht="16" hidden="1" x14ac:dyDescent="0.2">
      <c r="F2629" s="11" t="s">
        <v>7839</v>
      </c>
      <c r="G2629" s="11" t="s">
        <v>7840</v>
      </c>
      <c r="H2629" s="11">
        <v>0.62677165354330711</v>
      </c>
      <c r="I2629" s="11">
        <v>0.72598956915478041</v>
      </c>
      <c r="J2629" s="11">
        <v>5.617665863071758E-2</v>
      </c>
      <c r="K2629" s="11">
        <v>0.26320506970130142</v>
      </c>
      <c r="L2629" s="11">
        <v>0.89531868748682519</v>
      </c>
      <c r="M2629" s="11">
        <v>36</v>
      </c>
      <c r="N2629" s="11" t="s">
        <v>15523</v>
      </c>
    </row>
    <row r="2630" spans="1:14" s="11" customFormat="1" ht="16" hidden="1" x14ac:dyDescent="0.2">
      <c r="F2630" s="11" t="s">
        <v>7842</v>
      </c>
      <c r="G2630" s="11" t="s">
        <v>7843</v>
      </c>
      <c r="H2630" s="11">
        <v>0.66040955631399323</v>
      </c>
      <c r="I2630" s="11">
        <v>0.75100891745177634</v>
      </c>
      <c r="J2630" s="11">
        <v>5.7487740956132502E-2</v>
      </c>
      <c r="K2630" s="11">
        <v>0.29382335548146887</v>
      </c>
      <c r="L2630" s="11">
        <v>0.85484428829266046</v>
      </c>
      <c r="M2630" s="11">
        <v>19</v>
      </c>
      <c r="N2630" s="11" t="s">
        <v>15524</v>
      </c>
    </row>
    <row r="2631" spans="1:14" s="11" customFormat="1" ht="48" hidden="1" x14ac:dyDescent="0.2">
      <c r="F2631" s="11" t="s">
        <v>7845</v>
      </c>
      <c r="G2631" s="11" t="s">
        <v>7846</v>
      </c>
      <c r="H2631" s="11">
        <v>0.1396011396011396</v>
      </c>
      <c r="I2631" s="11">
        <v>0.26370001268786691</v>
      </c>
      <c r="J2631" s="11">
        <v>0.13880510939113971</v>
      </c>
      <c r="K2631" s="11">
        <v>0.30823873575627309</v>
      </c>
      <c r="L2631" s="11">
        <v>1.2328677296729409</v>
      </c>
      <c r="M2631" s="11">
        <v>81</v>
      </c>
      <c r="N2631" s="11" t="s">
        <v>15525</v>
      </c>
    </row>
    <row r="2632" spans="1:14" s="11" customFormat="1" ht="32" hidden="1" x14ac:dyDescent="0.2">
      <c r="F2632" s="11" t="s">
        <v>7848</v>
      </c>
      <c r="G2632" s="11" t="s">
        <v>7849</v>
      </c>
      <c r="H2632" s="11">
        <v>0.107890499194847</v>
      </c>
      <c r="I2632" s="11">
        <v>0.21940869886075359</v>
      </c>
      <c r="J2632" s="11">
        <v>0.1709323353700562</v>
      </c>
      <c r="K2632" s="11">
        <v>0.41503174119789282</v>
      </c>
      <c r="L2632" s="11">
        <v>1.322041093230345</v>
      </c>
      <c r="M2632" s="11">
        <v>28</v>
      </c>
      <c r="N2632" s="11" t="s">
        <v>15526</v>
      </c>
    </row>
    <row r="2633" spans="1:14" s="11" customFormat="1" ht="32" hidden="1" x14ac:dyDescent="0.2">
      <c r="F2633" s="11" t="s">
        <v>7851</v>
      </c>
      <c r="G2633" s="11" t="s">
        <v>7852</v>
      </c>
      <c r="H2633" s="11">
        <v>0.92847317744154056</v>
      </c>
      <c r="I2633" s="11">
        <v>0.94772321428571427</v>
      </c>
      <c r="J2633" s="11">
        <v>3.1709086508555272E-2</v>
      </c>
      <c r="K2633" s="11">
        <v>0.18013127861626221</v>
      </c>
      <c r="L2633" s="11">
        <v>0.74841907767939553</v>
      </c>
      <c r="M2633" s="11">
        <v>106</v>
      </c>
      <c r="N2633" s="11" t="s">
        <v>15527</v>
      </c>
    </row>
    <row r="2634" spans="1:14" s="11" customFormat="1" ht="16" hidden="1" x14ac:dyDescent="0.2">
      <c r="F2634" s="11" t="s">
        <v>7854</v>
      </c>
      <c r="G2634" s="11" t="s">
        <v>7855</v>
      </c>
      <c r="H2634" s="11">
        <v>0.18152866242038221</v>
      </c>
      <c r="I2634" s="11">
        <v>0.31552560482435771</v>
      </c>
      <c r="J2634" s="11">
        <v>0.12750531530018269</v>
      </c>
      <c r="K2634" s="11">
        <v>0.37962038046137758</v>
      </c>
      <c r="L2634" s="11">
        <v>1.2354201690920621</v>
      </c>
      <c r="M2634" s="11">
        <v>30</v>
      </c>
      <c r="N2634" s="11" t="s">
        <v>15528</v>
      </c>
    </row>
    <row r="2635" spans="1:14" s="11" customFormat="1" ht="17" hidden="1" x14ac:dyDescent="0.2">
      <c r="A2635" s="3"/>
      <c r="B2635" s="4" t="str">
        <f>VLOOKUP(F2635,decisions3!A:B,2,FALSE)</f>
        <v>no_biology</v>
      </c>
      <c r="C2635" s="3" t="str">
        <f t="shared" ref="C2635:C2638" si="155">IF(L2635&gt;0,"EC-side","iPSC-side")</f>
        <v>iPSC-side</v>
      </c>
      <c r="D2635" s="47"/>
      <c r="E2635" s="4" t="str">
        <f>VLOOKUP(F2635,collapsed3!A:J,10,FALSE)</f>
        <v>main</v>
      </c>
      <c r="F2635" s="11" t="s">
        <v>9423</v>
      </c>
      <c r="G2635" s="3" t="s">
        <v>9424</v>
      </c>
      <c r="H2635" s="11">
        <v>2.9902271267172741E-3</v>
      </c>
      <c r="I2635" s="11">
        <v>1.537965637143089E-2</v>
      </c>
      <c r="J2635" s="11">
        <v>0.43170769580334639</v>
      </c>
      <c r="K2635" s="11">
        <v>-0.36124864517303712</v>
      </c>
      <c r="L2635" s="11">
        <v>-1.6138265610045079</v>
      </c>
      <c r="M2635" s="11">
        <v>80</v>
      </c>
      <c r="N2635" s="11" t="s">
        <v>14406</v>
      </c>
    </row>
    <row r="2636" spans="1:14" s="11" customFormat="1" ht="32" hidden="1" x14ac:dyDescent="0.2">
      <c r="A2636" s="3"/>
      <c r="B2636" s="4" t="str">
        <f>VLOOKUP(F2636,decisions3!A:B,2,FALSE)</f>
        <v>no_biology</v>
      </c>
      <c r="C2636" s="3" t="str">
        <f t="shared" si="155"/>
        <v>iPSC-side</v>
      </c>
      <c r="D2636" s="47"/>
      <c r="E2636" s="4" t="str">
        <f>VLOOKUP(F2636,collapsed3!A:J,10,FALSE)</f>
        <v>main</v>
      </c>
      <c r="F2636" s="11" t="s">
        <v>6198</v>
      </c>
      <c r="G2636" s="3" t="s">
        <v>6199</v>
      </c>
      <c r="H2636" s="11">
        <v>5.9563539927793736E-3</v>
      </c>
      <c r="I2636" s="11">
        <v>2.6539498145180671E-2</v>
      </c>
      <c r="J2636" s="11">
        <v>0.40701791892395389</v>
      </c>
      <c r="K2636" s="11">
        <v>-0.3714031388067498</v>
      </c>
      <c r="L2636" s="11">
        <v>-1.625084192876278</v>
      </c>
      <c r="M2636" s="11">
        <v>71</v>
      </c>
      <c r="N2636" s="11" t="s">
        <v>14987</v>
      </c>
    </row>
    <row r="2637" spans="1:14" s="11" customFormat="1" ht="64" hidden="1" x14ac:dyDescent="0.2">
      <c r="A2637" s="3"/>
      <c r="B2637" s="4" t="str">
        <f>VLOOKUP(F2637,decisions3!A:B,2,FALSE)</f>
        <v>no_biology</v>
      </c>
      <c r="C2637" s="3" t="str">
        <f t="shared" si="155"/>
        <v>iPSC-side</v>
      </c>
      <c r="D2637" s="47"/>
      <c r="E2637" s="4" t="str">
        <f>VLOOKUP(F2637,collapsed3!A:J,10,FALSE)</f>
        <v>main</v>
      </c>
      <c r="F2637" s="11" t="s">
        <v>1541</v>
      </c>
      <c r="G2637" s="3" t="s">
        <v>1542</v>
      </c>
      <c r="H2637" s="11">
        <v>5.4736130590255579E-4</v>
      </c>
      <c r="I2637" s="11">
        <v>4.1964366785862614E-3</v>
      </c>
      <c r="J2637" s="11">
        <v>0.47727081536286209</v>
      </c>
      <c r="K2637" s="11">
        <v>-0.332618287600566</v>
      </c>
      <c r="L2637" s="11">
        <v>-1.6345479837856149</v>
      </c>
      <c r="M2637" s="11">
        <v>140</v>
      </c>
      <c r="N2637" s="11" t="s">
        <v>13456</v>
      </c>
    </row>
    <row r="2638" spans="1:14" s="11" customFormat="1" ht="32" hidden="1" x14ac:dyDescent="0.2">
      <c r="A2638" s="3"/>
      <c r="B2638" s="4" t="str">
        <f>VLOOKUP(F2638,decisions3!A:B,2,FALSE)</f>
        <v>no_biology</v>
      </c>
      <c r="C2638" s="3" t="str">
        <f t="shared" si="155"/>
        <v>iPSC-side</v>
      </c>
      <c r="D2638" s="47"/>
      <c r="E2638" s="4" t="str">
        <f>VLOOKUP(F2638,collapsed3!A:J,10,FALSE)</f>
        <v>redundant</v>
      </c>
      <c r="F2638" s="11" t="s">
        <v>1187</v>
      </c>
      <c r="G2638" s="3" t="s">
        <v>1188</v>
      </c>
      <c r="H2638" s="11">
        <v>8.654424541375912E-3</v>
      </c>
      <c r="I2638" s="11">
        <v>3.4302609893366177E-2</v>
      </c>
      <c r="J2638" s="11">
        <v>0.38073040072279241</v>
      </c>
      <c r="K2638" s="11">
        <v>-0.45758565773012</v>
      </c>
      <c r="L2638" s="11">
        <v>-1.637997338925792</v>
      </c>
      <c r="M2638" s="11">
        <v>31</v>
      </c>
      <c r="N2638" s="11" t="s">
        <v>13340</v>
      </c>
    </row>
    <row r="2639" spans="1:14" s="11" customFormat="1" ht="32" hidden="1" x14ac:dyDescent="0.2">
      <c r="F2639" s="11" t="s">
        <v>7869</v>
      </c>
      <c r="G2639" s="11" t="s">
        <v>7870</v>
      </c>
      <c r="H2639" s="11">
        <v>4.5088566827697261E-2</v>
      </c>
      <c r="I2639" s="11">
        <v>0.1182805295255094</v>
      </c>
      <c r="J2639" s="11">
        <v>0.27128855468895302</v>
      </c>
      <c r="K2639" s="11">
        <v>0.47391270768773791</v>
      </c>
      <c r="L2639" s="11">
        <v>1.5096003798622979</v>
      </c>
      <c r="M2639" s="11">
        <v>28</v>
      </c>
      <c r="N2639" s="11" t="s">
        <v>15533</v>
      </c>
    </row>
    <row r="2640" spans="1:14" s="11" customFormat="1" ht="32" hidden="1" x14ac:dyDescent="0.2">
      <c r="F2640" s="11" t="s">
        <v>7872</v>
      </c>
      <c r="G2640" s="11" t="s">
        <v>7873</v>
      </c>
      <c r="H2640" s="11">
        <v>0.76164383561643834</v>
      </c>
      <c r="I2640" s="11">
        <v>0.82475591819463057</v>
      </c>
      <c r="J2640" s="11">
        <v>7.3621274101439413E-2</v>
      </c>
      <c r="K2640" s="11">
        <v>-0.23199580255077309</v>
      </c>
      <c r="L2640" s="11">
        <v>-0.80957120088602519</v>
      </c>
      <c r="M2640" s="11">
        <v>29</v>
      </c>
      <c r="N2640" s="11" t="s">
        <v>15534</v>
      </c>
    </row>
    <row r="2641" spans="1:14" s="11" customFormat="1" ht="16" hidden="1" x14ac:dyDescent="0.2">
      <c r="F2641" s="11" t="s">
        <v>7875</v>
      </c>
      <c r="G2641" s="11" t="s">
        <v>7876</v>
      </c>
      <c r="H2641" s="11">
        <v>0.27231467473524962</v>
      </c>
      <c r="I2641" s="11">
        <v>0.42150697994565178</v>
      </c>
      <c r="J2641" s="11">
        <v>9.7544921624719963E-2</v>
      </c>
      <c r="K2641" s="11">
        <v>0.31030605127669347</v>
      </c>
      <c r="L2641" s="11">
        <v>1.1268082662339061</v>
      </c>
      <c r="M2641" s="11">
        <v>50</v>
      </c>
      <c r="N2641" s="11" t="s">
        <v>15535</v>
      </c>
    </row>
    <row r="2642" spans="1:14" s="11" customFormat="1" ht="17" hidden="1" x14ac:dyDescent="0.2">
      <c r="A2642" s="3"/>
      <c r="B2642" s="4" t="str">
        <f>VLOOKUP(F2642,decisions3!A:B,2,FALSE)</f>
        <v>no_biology</v>
      </c>
      <c r="C2642" s="3" t="str">
        <f>IF(L2642&gt;0,"EC-side","iPSC-side")</f>
        <v>iPSC-side</v>
      </c>
      <c r="D2642" s="47"/>
      <c r="E2642" s="4" t="str">
        <f>VLOOKUP(F2642,collapsed3!A:J,10,FALSE)</f>
        <v>main</v>
      </c>
      <c r="F2642" s="11" t="s">
        <v>3934</v>
      </c>
      <c r="G2642" s="3" t="s">
        <v>3935</v>
      </c>
      <c r="H2642" s="11">
        <v>1.281748087123291E-2</v>
      </c>
      <c r="I2642" s="11">
        <v>4.6075677550223633E-2</v>
      </c>
      <c r="J2642" s="11">
        <v>0.38073040072279241</v>
      </c>
      <c r="K2642" s="11">
        <v>-0.49775510908225651</v>
      </c>
      <c r="L2642" s="11">
        <v>-1.6422861665100521</v>
      </c>
      <c r="M2642" s="11">
        <v>23</v>
      </c>
      <c r="N2642" s="11" t="s">
        <v>14244</v>
      </c>
    </row>
    <row r="2643" spans="1:14" s="11" customFormat="1" ht="32" hidden="1" x14ac:dyDescent="0.2">
      <c r="F2643" s="11" t="s">
        <v>7881</v>
      </c>
      <c r="G2643" s="11" t="s">
        <v>7882</v>
      </c>
      <c r="H2643" s="11">
        <v>0.77551020408163263</v>
      </c>
      <c r="I2643" s="11">
        <v>0.83222182351234564</v>
      </c>
      <c r="J2643" s="11">
        <v>4.6230252407761643E-2</v>
      </c>
      <c r="K2643" s="11">
        <v>0.2459263025934153</v>
      </c>
      <c r="L2643" s="11">
        <v>0.79198033723852956</v>
      </c>
      <c r="M2643" s="11">
        <v>29</v>
      </c>
      <c r="N2643" s="11" t="s">
        <v>15537</v>
      </c>
    </row>
    <row r="2644" spans="1:14" s="11" customFormat="1" ht="17" hidden="1" x14ac:dyDescent="0.2">
      <c r="A2644" s="3"/>
      <c r="B2644" s="4" t="str">
        <f>VLOOKUP(F2644,decisions3!A:B,2,FALSE)</f>
        <v>no_biology</v>
      </c>
      <c r="C2644" s="3" t="str">
        <f>IF(L2644&gt;0,"EC-side","iPSC-side")</f>
        <v>iPSC-side</v>
      </c>
      <c r="D2644" s="47"/>
      <c r="E2644" s="4" t="str">
        <f>VLOOKUP(F2644,collapsed3!A:J,10,FALSE)</f>
        <v>main</v>
      </c>
      <c r="F2644" s="11" t="s">
        <v>6288</v>
      </c>
      <c r="G2644" s="3" t="s">
        <v>6289</v>
      </c>
      <c r="H2644" s="11">
        <v>1.1865228053361199E-2</v>
      </c>
      <c r="I2644" s="11">
        <v>4.3298139466232052E-2</v>
      </c>
      <c r="J2644" s="11">
        <v>0.38073040072279241</v>
      </c>
      <c r="K2644" s="11">
        <v>-0.42789838924605511</v>
      </c>
      <c r="L2644" s="11">
        <v>-1.643244862814365</v>
      </c>
      <c r="M2644" s="11">
        <v>40</v>
      </c>
      <c r="N2644" s="11" t="s">
        <v>15017</v>
      </c>
    </row>
    <row r="2645" spans="1:14" s="11" customFormat="1" ht="32" hidden="1" x14ac:dyDescent="0.2">
      <c r="F2645" s="11" t="s">
        <v>7887</v>
      </c>
      <c r="G2645" s="11" t="s">
        <v>7888</v>
      </c>
      <c r="H2645" s="11">
        <v>0.17774762550881951</v>
      </c>
      <c r="I2645" s="11">
        <v>0.31093933846374111</v>
      </c>
      <c r="J2645" s="11">
        <v>0.11776578836269019</v>
      </c>
      <c r="K2645" s="11">
        <v>0.27821777150646693</v>
      </c>
      <c r="L2645" s="11">
        <v>1.181607828892081</v>
      </c>
      <c r="M2645" s="11">
        <v>121</v>
      </c>
      <c r="N2645" s="11" t="s">
        <v>15539</v>
      </c>
    </row>
    <row r="2646" spans="1:14" s="11" customFormat="1" ht="32" hidden="1" x14ac:dyDescent="0.2">
      <c r="A2646" s="3"/>
      <c r="B2646" s="4" t="str">
        <f>VLOOKUP(F2646,decisions3!A:B,2,FALSE)</f>
        <v>no_biology</v>
      </c>
      <c r="C2646" s="3" t="str">
        <f>IF(L2646&gt;0,"EC-side","iPSC-side")</f>
        <v>iPSC-side</v>
      </c>
      <c r="D2646" s="47"/>
      <c r="E2646" s="4" t="str">
        <f>VLOOKUP(F2646,collapsed3!A:J,10,FALSE)</f>
        <v>main</v>
      </c>
      <c r="F2646" s="11" t="s">
        <v>9021</v>
      </c>
      <c r="G2646" s="3" t="s">
        <v>9022</v>
      </c>
      <c r="H2646" s="11">
        <v>3.391236598080881E-3</v>
      </c>
      <c r="I2646" s="11">
        <v>1.7047034936629939E-2</v>
      </c>
      <c r="J2646" s="11">
        <v>0.43170769580334639</v>
      </c>
      <c r="K2646" s="11">
        <v>-0.37239441269149759</v>
      </c>
      <c r="L2646" s="11">
        <v>-1.6439931415006259</v>
      </c>
      <c r="M2646" s="11">
        <v>75</v>
      </c>
      <c r="N2646" s="11" t="s">
        <v>15913</v>
      </c>
    </row>
    <row r="2647" spans="1:14" s="11" customFormat="1" ht="32" hidden="1" x14ac:dyDescent="0.2">
      <c r="F2647" s="11" t="s">
        <v>7893</v>
      </c>
      <c r="G2647" s="11" t="s">
        <v>7894</v>
      </c>
      <c r="H2647" s="11">
        <v>0.27067669172932329</v>
      </c>
      <c r="I2647" s="11">
        <v>0.42016638554561309</v>
      </c>
      <c r="J2647" s="11">
        <v>0.13145761164276351</v>
      </c>
      <c r="K2647" s="11">
        <v>-0.34030911363668898</v>
      </c>
      <c r="L2647" s="11">
        <v>-1.1681925729458349</v>
      </c>
      <c r="M2647" s="11">
        <v>26</v>
      </c>
      <c r="N2647" s="11" t="s">
        <v>15541</v>
      </c>
    </row>
    <row r="2648" spans="1:14" s="11" customFormat="1" ht="48" hidden="1" x14ac:dyDescent="0.2">
      <c r="A2648" s="3"/>
      <c r="B2648" s="4" t="str">
        <f>VLOOKUP(F2648,decisions3!A:B,2,FALSE)</f>
        <v>no_biology</v>
      </c>
      <c r="C2648" s="3" t="str">
        <f>IF(L2648&gt;0,"EC-side","iPSC-side")</f>
        <v>iPSC-side</v>
      </c>
      <c r="D2648" s="47"/>
      <c r="E2648" s="4" t="str">
        <f>VLOOKUP(F2648,collapsed3!A:J,10,FALSE)</f>
        <v>redundant</v>
      </c>
      <c r="F2648" s="11" t="s">
        <v>3305</v>
      </c>
      <c r="G2648" s="3" t="s">
        <v>3306</v>
      </c>
      <c r="H2648" s="11">
        <v>1.500710772388996E-3</v>
      </c>
      <c r="I2648" s="11">
        <v>9.1785044618398169E-3</v>
      </c>
      <c r="J2648" s="11">
        <v>0.45505986738722948</v>
      </c>
      <c r="K2648" s="11">
        <v>-0.33941353815481667</v>
      </c>
      <c r="L2648" s="11">
        <v>-1.646007840438066</v>
      </c>
      <c r="M2648" s="11">
        <v>124</v>
      </c>
      <c r="N2648" s="11" t="s">
        <v>14036</v>
      </c>
    </row>
    <row r="2649" spans="1:14" s="11" customFormat="1" ht="112" hidden="1" x14ac:dyDescent="0.2">
      <c r="F2649" s="11" t="s">
        <v>7899</v>
      </c>
      <c r="G2649" s="11" t="s">
        <v>7900</v>
      </c>
      <c r="H2649" s="11">
        <v>3.8548752834467119E-2</v>
      </c>
      <c r="I2649" s="11">
        <v>0.1049168556311413</v>
      </c>
      <c r="J2649" s="11">
        <v>0.2450417854309962</v>
      </c>
      <c r="K2649" s="11">
        <v>0.25192591072589582</v>
      </c>
      <c r="L2649" s="11">
        <v>1.2328780312257051</v>
      </c>
      <c r="M2649" s="11">
        <v>482</v>
      </c>
      <c r="N2649" s="11" t="s">
        <v>15543</v>
      </c>
    </row>
    <row r="2650" spans="1:14" s="11" customFormat="1" ht="16" hidden="1" x14ac:dyDescent="0.2">
      <c r="F2650" s="11" t="s">
        <v>7902</v>
      </c>
      <c r="G2650" s="11" t="s">
        <v>7903</v>
      </c>
      <c r="H2650" s="11">
        <v>0.72742759795570699</v>
      </c>
      <c r="I2650" s="11">
        <v>0.80154471488641665</v>
      </c>
      <c r="J2650" s="11">
        <v>5.2912984843058349E-2</v>
      </c>
      <c r="K2650" s="11">
        <v>0.29304271870269638</v>
      </c>
      <c r="L2650" s="11">
        <v>0.81004732261404733</v>
      </c>
      <c r="M2650" s="11">
        <v>16</v>
      </c>
      <c r="N2650" s="11" t="s">
        <v>15042</v>
      </c>
    </row>
    <row r="2651" spans="1:14" s="11" customFormat="1" ht="64" hidden="1" x14ac:dyDescent="0.2">
      <c r="A2651" s="3"/>
      <c r="B2651" s="4" t="str">
        <f>VLOOKUP(F2651,decisions3!A:B,2,FALSE)</f>
        <v>no_biology</v>
      </c>
      <c r="C2651" s="3" t="str">
        <f>IF(L2651&gt;0,"EC-side","iPSC-side")</f>
        <v>iPSC-side</v>
      </c>
      <c r="D2651" s="47"/>
      <c r="E2651" s="4" t="str">
        <f>VLOOKUP(F2651,collapsed3!A:J,10,FALSE)</f>
        <v>redundant</v>
      </c>
      <c r="F2651" s="11" t="s">
        <v>6976</v>
      </c>
      <c r="G2651" s="3" t="s">
        <v>6977</v>
      </c>
      <c r="H2651" s="11">
        <v>8.3021462190595871E-4</v>
      </c>
      <c r="I2651" s="11">
        <v>5.8817374298153176E-3</v>
      </c>
      <c r="J2651" s="11">
        <v>0.47727081536286209</v>
      </c>
      <c r="K2651" s="11">
        <v>-0.33977411984346739</v>
      </c>
      <c r="L2651" s="11">
        <v>-1.6484899748194171</v>
      </c>
      <c r="M2651" s="11">
        <v>125</v>
      </c>
      <c r="N2651" s="11" t="s">
        <v>15240</v>
      </c>
    </row>
    <row r="2652" spans="1:14" s="11" customFormat="1" ht="16" hidden="1" x14ac:dyDescent="0.2">
      <c r="F2652" s="11" t="s">
        <v>7908</v>
      </c>
      <c r="G2652" s="11" t="s">
        <v>7909</v>
      </c>
      <c r="H2652" s="11">
        <v>0.52666666666666662</v>
      </c>
      <c r="I2652" s="11">
        <v>0.6485390623792362</v>
      </c>
      <c r="J2652" s="11">
        <v>6.7206509371046441E-2</v>
      </c>
      <c r="K2652" s="11">
        <v>0.3239367456247223</v>
      </c>
      <c r="L2652" s="11">
        <v>0.9657090900157439</v>
      </c>
      <c r="M2652" s="11">
        <v>21</v>
      </c>
      <c r="N2652" s="11" t="s">
        <v>15545</v>
      </c>
    </row>
    <row r="2653" spans="1:14" s="11" customFormat="1" ht="48" hidden="1" x14ac:dyDescent="0.2">
      <c r="F2653" s="11" t="s">
        <v>7911</v>
      </c>
      <c r="G2653" s="11" t="s">
        <v>7912</v>
      </c>
      <c r="H2653" s="11">
        <v>0.1426701570680628</v>
      </c>
      <c r="I2653" s="11">
        <v>0.26779352470361678</v>
      </c>
      <c r="J2653" s="11">
        <v>0.13077713797197441</v>
      </c>
      <c r="K2653" s="11">
        <v>0.27240144132605182</v>
      </c>
      <c r="L2653" s="11">
        <v>1.189617114404713</v>
      </c>
      <c r="M2653" s="11">
        <v>153</v>
      </c>
      <c r="N2653" s="11" t="s">
        <v>15546</v>
      </c>
    </row>
    <row r="2654" spans="1:14" s="11" customFormat="1" ht="48" hidden="1" x14ac:dyDescent="0.2">
      <c r="F2654" s="11" t="s">
        <v>7914</v>
      </c>
      <c r="G2654" s="11" t="s">
        <v>7915</v>
      </c>
      <c r="H2654" s="11">
        <v>0.28531073446327682</v>
      </c>
      <c r="I2654" s="11">
        <v>0.43441718356972592</v>
      </c>
      <c r="J2654" s="11">
        <v>9.0824141900715541E-2</v>
      </c>
      <c r="K2654" s="11">
        <v>0.27222543591845821</v>
      </c>
      <c r="L2654" s="11">
        <v>1.1036531668773391</v>
      </c>
      <c r="M2654" s="11">
        <v>93</v>
      </c>
      <c r="N2654" s="11" t="s">
        <v>15547</v>
      </c>
    </row>
    <row r="2655" spans="1:14" s="11" customFormat="1" ht="80" hidden="1" x14ac:dyDescent="0.2">
      <c r="F2655" s="11" t="s">
        <v>7917</v>
      </c>
      <c r="G2655" s="11" t="s">
        <v>7918</v>
      </c>
      <c r="H2655" s="11">
        <v>0.44350961538461542</v>
      </c>
      <c r="I2655" s="11">
        <v>0.58286403861625102</v>
      </c>
      <c r="J2655" s="11">
        <v>5.9731797636441063E-2</v>
      </c>
      <c r="K2655" s="11">
        <v>0.21505844890457729</v>
      </c>
      <c r="L2655" s="11">
        <v>1.0165801533071119</v>
      </c>
      <c r="M2655" s="11">
        <v>299</v>
      </c>
      <c r="N2655" s="11" t="s">
        <v>15548</v>
      </c>
    </row>
    <row r="2656" spans="1:14" s="11" customFormat="1" ht="16" hidden="1" x14ac:dyDescent="0.2">
      <c r="F2656" s="11" t="s">
        <v>7920</v>
      </c>
      <c r="G2656" s="11" t="s">
        <v>7921</v>
      </c>
      <c r="H2656" s="11">
        <v>0.87607573149741824</v>
      </c>
      <c r="I2656" s="11">
        <v>0.90930706758588797</v>
      </c>
      <c r="J2656" s="11">
        <v>4.4864511316856433E-2</v>
      </c>
      <c r="K2656" s="11">
        <v>0.25303025195340312</v>
      </c>
      <c r="L2656" s="11">
        <v>0.71518226641185267</v>
      </c>
      <c r="M2656" s="11">
        <v>18</v>
      </c>
      <c r="N2656" s="11" t="s">
        <v>15549</v>
      </c>
    </row>
    <row r="2657" spans="1:14" s="11" customFormat="1" ht="32" hidden="1" x14ac:dyDescent="0.2">
      <c r="F2657" s="11" t="s">
        <v>7923</v>
      </c>
      <c r="G2657" s="11" t="s">
        <v>7924</v>
      </c>
      <c r="H2657" s="11">
        <v>0.29673590504451042</v>
      </c>
      <c r="I2657" s="11">
        <v>0.44558136362086009</v>
      </c>
      <c r="J2657" s="11">
        <v>9.1392432594376835E-2</v>
      </c>
      <c r="K2657" s="11">
        <v>0.29580349420703889</v>
      </c>
      <c r="L2657" s="11">
        <v>1.1131656238739489</v>
      </c>
      <c r="M2657" s="11">
        <v>59</v>
      </c>
      <c r="N2657" s="11" t="s">
        <v>15550</v>
      </c>
    </row>
    <row r="2658" spans="1:14" s="11" customFormat="1" ht="32" hidden="1" x14ac:dyDescent="0.2">
      <c r="F2658" s="11" t="s">
        <v>7926</v>
      </c>
      <c r="G2658" s="11" t="s">
        <v>7927</v>
      </c>
      <c r="H2658" s="11">
        <v>0.56721311475409841</v>
      </c>
      <c r="I2658" s="11">
        <v>0.68057238530010489</v>
      </c>
      <c r="J2658" s="11">
        <v>6.2800397781223413E-2</v>
      </c>
      <c r="K2658" s="11">
        <v>0.3056504218602033</v>
      </c>
      <c r="L2658" s="11">
        <v>0.93269352938661698</v>
      </c>
      <c r="M2658" s="11">
        <v>23</v>
      </c>
      <c r="N2658" s="11" t="s">
        <v>15551</v>
      </c>
    </row>
    <row r="2659" spans="1:14" s="11" customFormat="1" ht="80" hidden="1" x14ac:dyDescent="0.2">
      <c r="F2659" s="11" t="s">
        <v>7929</v>
      </c>
      <c r="G2659" s="11" t="s">
        <v>7930</v>
      </c>
      <c r="H2659" s="11">
        <v>5.6558363417569188E-2</v>
      </c>
      <c r="I2659" s="11">
        <v>0.13805651339445521</v>
      </c>
      <c r="J2659" s="11">
        <v>0.20658792269689111</v>
      </c>
      <c r="K2659" s="11">
        <v>0.26385061800321269</v>
      </c>
      <c r="L2659" s="11">
        <v>1.2464639157760671</v>
      </c>
      <c r="M2659" s="11">
        <v>300</v>
      </c>
      <c r="N2659" s="11" t="s">
        <v>15552</v>
      </c>
    </row>
    <row r="2660" spans="1:14" s="11" customFormat="1" ht="32" hidden="1" x14ac:dyDescent="0.2">
      <c r="F2660" s="11" t="s">
        <v>7932</v>
      </c>
      <c r="G2660" s="11" t="s">
        <v>7933</v>
      </c>
      <c r="H2660" s="11">
        <v>0.78328981723237601</v>
      </c>
      <c r="I2660" s="11">
        <v>0.83766357009853964</v>
      </c>
      <c r="J2660" s="11">
        <v>3.7302976483267858E-2</v>
      </c>
      <c r="K2660" s="11">
        <v>0.19616337814942281</v>
      </c>
      <c r="L2660" s="11">
        <v>0.85989937954540763</v>
      </c>
      <c r="M2660" s="11">
        <v>157</v>
      </c>
      <c r="N2660" s="11" t="s">
        <v>15553</v>
      </c>
    </row>
    <row r="2661" spans="1:14" s="11" customFormat="1" ht="32" hidden="1" x14ac:dyDescent="0.2">
      <c r="A2661" s="3"/>
      <c r="B2661" s="4" t="str">
        <f>VLOOKUP(F2661,decisions3!A:B,2,FALSE)</f>
        <v>no_biology</v>
      </c>
      <c r="C2661" s="3" t="str">
        <f>IF(L2661&gt;0,"EC-side","iPSC-side")</f>
        <v>iPSC-side</v>
      </c>
      <c r="D2661" s="47"/>
      <c r="E2661" s="4" t="str">
        <f>VLOOKUP(F2661,collapsed3!A:J,10,FALSE)</f>
        <v>redundant</v>
      </c>
      <c r="F2661" s="11" t="s">
        <v>3320</v>
      </c>
      <c r="G2661" s="3" t="s">
        <v>3321</v>
      </c>
      <c r="H2661" s="11">
        <v>6.3076021299904106E-3</v>
      </c>
      <c r="I2661" s="11">
        <v>2.768901687708156E-2</v>
      </c>
      <c r="J2661" s="11">
        <v>0.40701791892395389</v>
      </c>
      <c r="K2661" s="11">
        <v>-0.38533585183980762</v>
      </c>
      <c r="L2661" s="11">
        <v>-1.656614112335558</v>
      </c>
      <c r="M2661" s="11">
        <v>65</v>
      </c>
      <c r="N2661" s="11" t="s">
        <v>14041</v>
      </c>
    </row>
    <row r="2662" spans="1:14" s="11" customFormat="1" ht="64" hidden="1" x14ac:dyDescent="0.2">
      <c r="F2662" s="11" t="s">
        <v>7938</v>
      </c>
      <c r="G2662" s="11" t="s">
        <v>7939</v>
      </c>
      <c r="H2662" s="11">
        <v>0.50430504305043056</v>
      </c>
      <c r="I2662" s="11">
        <v>0.6293696104710379</v>
      </c>
      <c r="J2662" s="11">
        <v>5.4793950077336277E-2</v>
      </c>
      <c r="K2662" s="11">
        <v>0.21604596203223239</v>
      </c>
      <c r="L2662" s="11">
        <v>0.98651910049225033</v>
      </c>
      <c r="M2662" s="11">
        <v>216</v>
      </c>
      <c r="N2662" s="11" t="s">
        <v>15555</v>
      </c>
    </row>
    <row r="2663" spans="1:14" s="11" customFormat="1" ht="32" hidden="1" x14ac:dyDescent="0.2">
      <c r="F2663" s="11" t="s">
        <v>7941</v>
      </c>
      <c r="G2663" s="11" t="s">
        <v>7942</v>
      </c>
      <c r="H2663" s="11">
        <v>0.2513089005235602</v>
      </c>
      <c r="I2663" s="11">
        <v>0.39901549300434991</v>
      </c>
      <c r="J2663" s="11">
        <v>0.14040623852334241</v>
      </c>
      <c r="K2663" s="11">
        <v>-0.32107025891972968</v>
      </c>
      <c r="L2663" s="11">
        <v>-1.164032015078982</v>
      </c>
      <c r="M2663" s="11">
        <v>32</v>
      </c>
      <c r="N2663" s="11" t="s">
        <v>15556</v>
      </c>
    </row>
    <row r="2664" spans="1:14" s="11" customFormat="1" ht="32" hidden="1" x14ac:dyDescent="0.2">
      <c r="F2664" s="11" t="s">
        <v>7944</v>
      </c>
      <c r="G2664" s="11" t="s">
        <v>7945</v>
      </c>
      <c r="H2664" s="11">
        <v>0.16320000000000001</v>
      </c>
      <c r="I2664" s="11">
        <v>0.29431871893981232</v>
      </c>
      <c r="J2664" s="11">
        <v>0.13574094381042481</v>
      </c>
      <c r="K2664" s="11">
        <v>0.37578817492577132</v>
      </c>
      <c r="L2664" s="11">
        <v>1.261915512638885</v>
      </c>
      <c r="M2664" s="11">
        <v>34</v>
      </c>
      <c r="N2664" s="11" t="s">
        <v>15557</v>
      </c>
    </row>
    <row r="2665" spans="1:14" s="11" customFormat="1" ht="32" hidden="1" x14ac:dyDescent="0.2">
      <c r="F2665" s="11" t="s">
        <v>7947</v>
      </c>
      <c r="G2665" s="11" t="s">
        <v>7948</v>
      </c>
      <c r="H2665" s="11">
        <v>0.3873581847649919</v>
      </c>
      <c r="I2665" s="11">
        <v>0.53202565037301541</v>
      </c>
      <c r="J2665" s="11">
        <v>8.1526514325659397E-2</v>
      </c>
      <c r="K2665" s="11">
        <v>0.33398999132246998</v>
      </c>
      <c r="L2665" s="11">
        <v>1.055416975403265</v>
      </c>
      <c r="M2665" s="11">
        <v>27</v>
      </c>
      <c r="N2665" s="11" t="s">
        <v>15558</v>
      </c>
    </row>
    <row r="2666" spans="1:14" s="11" customFormat="1" ht="17" hidden="1" x14ac:dyDescent="0.2">
      <c r="A2666" s="3"/>
      <c r="B2666" s="4" t="str">
        <f>VLOOKUP(F2666,decisions3!A:B,2,FALSE)</f>
        <v>no_biology</v>
      </c>
      <c r="C2666" s="3" t="str">
        <f>IF(L2666&gt;0,"EC-side","iPSC-side")</f>
        <v>iPSC-side</v>
      </c>
      <c r="D2666" s="47"/>
      <c r="E2666" s="4" t="str">
        <f>VLOOKUP(F2666,collapsed3!A:J,10,FALSE)</f>
        <v>redundant</v>
      </c>
      <c r="F2666" s="11" t="s">
        <v>7584</v>
      </c>
      <c r="G2666" s="3" t="s">
        <v>7585</v>
      </c>
      <c r="H2666" s="11">
        <v>1.0920840172794139E-2</v>
      </c>
      <c r="I2666" s="11">
        <v>4.0426818968134111E-2</v>
      </c>
      <c r="J2666" s="11">
        <v>0.38073040072279241</v>
      </c>
      <c r="K2666" s="11">
        <v>-0.57684964471560363</v>
      </c>
      <c r="L2666" s="11">
        <v>-1.667444563099779</v>
      </c>
      <c r="M2666" s="11">
        <v>15</v>
      </c>
      <c r="N2666" s="11" t="s">
        <v>15439</v>
      </c>
    </row>
    <row r="2667" spans="1:14" s="11" customFormat="1" ht="16" hidden="1" x14ac:dyDescent="0.2">
      <c r="F2667" s="11" t="s">
        <v>7953</v>
      </c>
      <c r="G2667" s="11" t="s">
        <v>7954</v>
      </c>
      <c r="H2667" s="11">
        <v>3.3533671758670461E-2</v>
      </c>
      <c r="I2667" s="11">
        <v>9.4171085093566406E-2</v>
      </c>
      <c r="J2667" s="11">
        <v>0.3217759180753611</v>
      </c>
      <c r="K2667" s="11">
        <v>0.38522405217228062</v>
      </c>
      <c r="L2667" s="11">
        <v>1.447645029948353</v>
      </c>
      <c r="M2667" s="11">
        <v>58</v>
      </c>
      <c r="N2667" s="11" t="s">
        <v>15560</v>
      </c>
    </row>
    <row r="2668" spans="1:14" s="11" customFormat="1" ht="32" hidden="1" x14ac:dyDescent="0.2">
      <c r="F2668" s="11" t="s">
        <v>7956</v>
      </c>
      <c r="G2668" s="11" t="s">
        <v>7957</v>
      </c>
      <c r="H2668" s="11">
        <v>0.22556390977443611</v>
      </c>
      <c r="I2668" s="11">
        <v>0.36756647342682258</v>
      </c>
      <c r="J2668" s="11">
        <v>0.14551614609036029</v>
      </c>
      <c r="K2668" s="11">
        <v>-0.35109964026486051</v>
      </c>
      <c r="L2668" s="11">
        <v>-1.205233641080911</v>
      </c>
      <c r="M2668" s="11">
        <v>26</v>
      </c>
      <c r="N2668" s="11" t="s">
        <v>15473</v>
      </c>
    </row>
    <row r="2669" spans="1:14" s="11" customFormat="1" ht="32" hidden="1" x14ac:dyDescent="0.2">
      <c r="A2669" s="3"/>
      <c r="B2669" s="4" t="str">
        <f>VLOOKUP(F2669,decisions3!A:B,2,FALSE)</f>
        <v>no_biology</v>
      </c>
      <c r="C2669" s="3" t="str">
        <f>IF(L2669&gt;0,"EC-side","iPSC-side")</f>
        <v>iPSC-side</v>
      </c>
      <c r="D2669" s="47"/>
      <c r="E2669" s="4" t="str">
        <f>VLOOKUP(F2669,collapsed3!A:J,10,FALSE)</f>
        <v>redundant</v>
      </c>
      <c r="F2669" s="11" t="s">
        <v>2386</v>
      </c>
      <c r="G2669" s="3" t="s">
        <v>2387</v>
      </c>
      <c r="H2669" s="11">
        <v>7.6218893158526407E-3</v>
      </c>
      <c r="I2669" s="11">
        <v>3.1630356423856067E-2</v>
      </c>
      <c r="J2669" s="11">
        <v>0.40701791892395389</v>
      </c>
      <c r="K2669" s="11">
        <v>-0.42990158411151008</v>
      </c>
      <c r="L2669" s="11">
        <v>-1.6677604500697101</v>
      </c>
      <c r="M2669" s="11">
        <v>42</v>
      </c>
      <c r="N2669" s="11" t="s">
        <v>13734</v>
      </c>
    </row>
    <row r="2670" spans="1:14" s="11" customFormat="1" ht="16" hidden="1" x14ac:dyDescent="0.2">
      <c r="F2670" s="11" t="s">
        <v>7962</v>
      </c>
      <c r="G2670" s="11" t="s">
        <v>7963</v>
      </c>
      <c r="H2670" s="11">
        <v>3.9100121512546618E-2</v>
      </c>
      <c r="I2670" s="11">
        <v>0.1063043076354224</v>
      </c>
      <c r="J2670" s="11">
        <v>0.3217759180753611</v>
      </c>
      <c r="K2670" s="11">
        <v>0.51947681179470839</v>
      </c>
      <c r="L2670" s="11">
        <v>1.5377258421589399</v>
      </c>
      <c r="M2670" s="11">
        <v>20</v>
      </c>
      <c r="N2670" s="11" t="s">
        <v>15562</v>
      </c>
    </row>
    <row r="2671" spans="1:14" s="11" customFormat="1" ht="48" hidden="1" x14ac:dyDescent="0.2">
      <c r="A2671" s="3"/>
      <c r="B2671" s="4" t="str">
        <f>VLOOKUP(F2671,decisions3!A:B,2,FALSE)</f>
        <v>no_biology</v>
      </c>
      <c r="C2671" s="3" t="str">
        <f t="shared" ref="C2671:C2672" si="156">IF(L2671&gt;0,"EC-side","iPSC-side")</f>
        <v>iPSC-side</v>
      </c>
      <c r="D2671" s="47"/>
      <c r="E2671" s="4" t="str">
        <f>VLOOKUP(F2671,collapsed3!A:J,10,FALSE)</f>
        <v>redundant</v>
      </c>
      <c r="F2671" s="11" t="s">
        <v>1502</v>
      </c>
      <c r="G2671" s="3" t="s">
        <v>1503</v>
      </c>
      <c r="H2671" s="11">
        <v>6.5282103910427661E-4</v>
      </c>
      <c r="I2671" s="11">
        <v>4.8057085113439946E-3</v>
      </c>
      <c r="J2671" s="11">
        <v>0.47727081536286209</v>
      </c>
      <c r="K2671" s="11">
        <v>-0.34948703402652959</v>
      </c>
      <c r="L2671" s="11">
        <v>-1.668831134746088</v>
      </c>
      <c r="M2671" s="11">
        <v>117</v>
      </c>
      <c r="N2671" s="11" t="s">
        <v>13443</v>
      </c>
    </row>
    <row r="2672" spans="1:14" s="11" customFormat="1" ht="34" hidden="1" x14ac:dyDescent="0.2">
      <c r="A2672" s="3"/>
      <c r="B2672" s="4" t="str">
        <f>VLOOKUP(F2672,decisions3!A:B,2,FALSE)</f>
        <v>no_biology</v>
      </c>
      <c r="C2672" s="3" t="str">
        <f t="shared" si="156"/>
        <v>iPSC-side</v>
      </c>
      <c r="D2672" s="47"/>
      <c r="E2672" s="4" t="str">
        <f>VLOOKUP(F2672,collapsed3!A:J,10,FALSE)</f>
        <v>redundant</v>
      </c>
      <c r="F2672" s="11" t="s">
        <v>3850</v>
      </c>
      <c r="G2672" s="3" t="s">
        <v>3851</v>
      </c>
      <c r="H2672" s="11">
        <v>1.034897952930566E-2</v>
      </c>
      <c r="I2672" s="11">
        <v>3.9120100859620713E-2</v>
      </c>
      <c r="J2672" s="11">
        <v>0.38073040072279241</v>
      </c>
      <c r="K2672" s="11">
        <v>-0.50722174341377602</v>
      </c>
      <c r="L2672" s="11">
        <v>-1.673520245924583</v>
      </c>
      <c r="M2672" s="11">
        <v>23</v>
      </c>
      <c r="N2672" s="11" t="s">
        <v>14216</v>
      </c>
    </row>
    <row r="2673" spans="1:14" s="11" customFormat="1" ht="32" hidden="1" x14ac:dyDescent="0.2">
      <c r="F2673" s="11" t="s">
        <v>7971</v>
      </c>
      <c r="G2673" s="11" t="s">
        <v>7972</v>
      </c>
      <c r="H2673" s="11">
        <v>0.50789096126255384</v>
      </c>
      <c r="I2673" s="11">
        <v>0.63239492164830369</v>
      </c>
      <c r="J2673" s="11">
        <v>6.1705405363752248E-2</v>
      </c>
      <c r="K2673" s="11">
        <v>0.24506061664436149</v>
      </c>
      <c r="L2673" s="11">
        <v>0.97312536229819169</v>
      </c>
      <c r="M2673" s="11">
        <v>78</v>
      </c>
      <c r="N2673" s="11" t="s">
        <v>15565</v>
      </c>
    </row>
    <row r="2674" spans="1:14" s="11" customFormat="1" ht="32" hidden="1" x14ac:dyDescent="0.2">
      <c r="F2674" s="11" t="s">
        <v>7974</v>
      </c>
      <c r="G2674" s="11" t="s">
        <v>7975</v>
      </c>
      <c r="H2674" s="11">
        <v>0.10096153846153851</v>
      </c>
      <c r="I2674" s="11">
        <v>0.2105621868552903</v>
      </c>
      <c r="J2674" s="11">
        <v>0.17669426893849799</v>
      </c>
      <c r="K2674" s="11">
        <v>0.40254100205298432</v>
      </c>
      <c r="L2674" s="11">
        <v>1.3388250427594861</v>
      </c>
      <c r="M2674" s="11">
        <v>33</v>
      </c>
      <c r="N2674" s="11" t="s">
        <v>15566</v>
      </c>
    </row>
    <row r="2675" spans="1:14" s="11" customFormat="1" ht="32" hidden="1" x14ac:dyDescent="0.2">
      <c r="F2675" s="11" t="s">
        <v>7977</v>
      </c>
      <c r="G2675" s="11" t="s">
        <v>7978</v>
      </c>
      <c r="H2675" s="11">
        <v>2.4046276442155359E-2</v>
      </c>
      <c r="I2675" s="11">
        <v>7.2785114791547173E-2</v>
      </c>
      <c r="J2675" s="11">
        <v>0.35248785758361922</v>
      </c>
      <c r="K2675" s="11">
        <v>0.42396391417587082</v>
      </c>
      <c r="L2675" s="11">
        <v>1.5132199041634229</v>
      </c>
      <c r="M2675" s="11">
        <v>45</v>
      </c>
      <c r="N2675" s="11" t="s">
        <v>15567</v>
      </c>
    </row>
    <row r="2676" spans="1:14" s="11" customFormat="1" ht="32" hidden="1" x14ac:dyDescent="0.2">
      <c r="F2676" s="11" t="s">
        <v>7980</v>
      </c>
      <c r="G2676" s="11" t="s">
        <v>7981</v>
      </c>
      <c r="H2676" s="11">
        <v>0.29508196721311469</v>
      </c>
      <c r="I2676" s="11">
        <v>0.4439141892759248</v>
      </c>
      <c r="J2676" s="11">
        <v>9.7544921624719963E-2</v>
      </c>
      <c r="K2676" s="11">
        <v>0.3714417067383835</v>
      </c>
      <c r="L2676" s="11">
        <v>1.1334559079315289</v>
      </c>
      <c r="M2676" s="11">
        <v>23</v>
      </c>
      <c r="N2676" s="11" t="s">
        <v>15568</v>
      </c>
    </row>
    <row r="2677" spans="1:14" s="11" customFormat="1" ht="32" hidden="1" x14ac:dyDescent="0.2">
      <c r="F2677" s="11" t="s">
        <v>7983</v>
      </c>
      <c r="G2677" s="11" t="s">
        <v>7984</v>
      </c>
      <c r="H2677" s="11">
        <v>0.49721448467966572</v>
      </c>
      <c r="I2677" s="11">
        <v>0.62529938658597928</v>
      </c>
      <c r="J2677" s="11">
        <v>6.1302607539620718E-2</v>
      </c>
      <c r="K2677" s="11">
        <v>0.23763651871498401</v>
      </c>
      <c r="L2677" s="11">
        <v>0.97676068560948626</v>
      </c>
      <c r="M2677" s="11">
        <v>99</v>
      </c>
      <c r="N2677" s="11" t="s">
        <v>15569</v>
      </c>
    </row>
    <row r="2678" spans="1:14" s="11" customFormat="1" ht="32" hidden="1" x14ac:dyDescent="0.2">
      <c r="F2678" s="11" t="s">
        <v>7986</v>
      </c>
      <c r="G2678" s="11" t="s">
        <v>7987</v>
      </c>
      <c r="H2678" s="11">
        <v>0.59154929577464788</v>
      </c>
      <c r="I2678" s="11">
        <v>0.70152505446623092</v>
      </c>
      <c r="J2678" s="11">
        <v>7.871138069864847E-2</v>
      </c>
      <c r="K2678" s="11">
        <v>-0.31088458793786872</v>
      </c>
      <c r="L2678" s="11">
        <v>-0.89864459596587853</v>
      </c>
      <c r="M2678" s="11">
        <v>15</v>
      </c>
      <c r="N2678" s="11" t="s">
        <v>15570</v>
      </c>
    </row>
    <row r="2679" spans="1:14" s="11" customFormat="1" ht="34" hidden="1" x14ac:dyDescent="0.2">
      <c r="A2679" s="3"/>
      <c r="B2679" s="4" t="str">
        <f>VLOOKUP(F2679,decisions3!A:B,2,FALSE)</f>
        <v>no_biology</v>
      </c>
      <c r="C2679" s="3" t="str">
        <f t="shared" ref="C2679:C2680" si="157">IF(L2679&gt;0,"EC-side","iPSC-side")</f>
        <v>iPSC-side</v>
      </c>
      <c r="D2679" s="47"/>
      <c r="E2679" s="4" t="str">
        <f>VLOOKUP(F2679,collapsed3!A:J,10,FALSE)</f>
        <v>redundant</v>
      </c>
      <c r="F2679" s="11" t="s">
        <v>5349</v>
      </c>
      <c r="G2679" s="3" t="s">
        <v>5350</v>
      </c>
      <c r="H2679" s="11">
        <v>1.2823879636605411E-2</v>
      </c>
      <c r="I2679" s="11">
        <v>4.6075677550223633E-2</v>
      </c>
      <c r="J2679" s="11">
        <v>0.38073040072279241</v>
      </c>
      <c r="K2679" s="11">
        <v>-0.43845730604442512</v>
      </c>
      <c r="L2679" s="11">
        <v>-1.676180442287265</v>
      </c>
      <c r="M2679" s="11">
        <v>38</v>
      </c>
      <c r="N2679" s="11" t="s">
        <v>14707</v>
      </c>
    </row>
    <row r="2680" spans="1:14" s="11" customFormat="1" ht="17" hidden="1" x14ac:dyDescent="0.2">
      <c r="A2680" s="3"/>
      <c r="B2680" s="4" t="str">
        <f>VLOOKUP(F2680,decisions3!A:B,2,FALSE)</f>
        <v>no_biology</v>
      </c>
      <c r="C2680" s="3" t="str">
        <f t="shared" si="157"/>
        <v>iPSC-side</v>
      </c>
      <c r="D2680" s="47"/>
      <c r="E2680" s="4" t="str">
        <f>VLOOKUP(F2680,collapsed3!A:J,10,FALSE)</f>
        <v>main</v>
      </c>
      <c r="F2680" s="11" t="s">
        <v>2494</v>
      </c>
      <c r="G2680" s="3" t="s">
        <v>2495</v>
      </c>
      <c r="H2680" s="11">
        <v>1.0221921820618689E-2</v>
      </c>
      <c r="I2680" s="11">
        <v>3.8773348575729602E-2</v>
      </c>
      <c r="J2680" s="11">
        <v>0.38073040072279241</v>
      </c>
      <c r="K2680" s="11">
        <v>-0.58005766509030376</v>
      </c>
      <c r="L2680" s="11">
        <v>-1.6767176833679629</v>
      </c>
      <c r="M2680" s="11">
        <v>15</v>
      </c>
      <c r="N2680" s="11" t="s">
        <v>13769</v>
      </c>
    </row>
    <row r="2681" spans="1:14" s="11" customFormat="1" ht="32" hidden="1" x14ac:dyDescent="0.2">
      <c r="F2681" s="11" t="s">
        <v>7995</v>
      </c>
      <c r="G2681" s="11" t="s">
        <v>7996</v>
      </c>
      <c r="H2681" s="11">
        <v>3.2093993619484867E-2</v>
      </c>
      <c r="I2681" s="11">
        <v>9.098870066079652E-2</v>
      </c>
      <c r="J2681" s="11">
        <v>0.3217759180753611</v>
      </c>
      <c r="K2681" s="11">
        <v>0.36747397516127073</v>
      </c>
      <c r="L2681" s="11">
        <v>1.4582504684398689</v>
      </c>
      <c r="M2681" s="11">
        <v>77</v>
      </c>
      <c r="N2681" s="11" t="s">
        <v>15573</v>
      </c>
    </row>
    <row r="2682" spans="1:14" s="11" customFormat="1" ht="16" hidden="1" x14ac:dyDescent="0.2">
      <c r="F2682" s="11" t="s">
        <v>7998</v>
      </c>
      <c r="G2682" s="11" t="s">
        <v>7999</v>
      </c>
      <c r="H2682" s="11">
        <v>0.35434412265758092</v>
      </c>
      <c r="I2682" s="11">
        <v>0.50404525461657634</v>
      </c>
      <c r="J2682" s="11">
        <v>8.9164711782067807E-2</v>
      </c>
      <c r="K2682" s="11">
        <v>0.40071116363534781</v>
      </c>
      <c r="L2682" s="11">
        <v>1.1076712865665419</v>
      </c>
      <c r="M2682" s="11">
        <v>16</v>
      </c>
      <c r="N2682" s="11" t="s">
        <v>15574</v>
      </c>
    </row>
    <row r="2683" spans="1:14" s="11" customFormat="1" ht="16" hidden="1" x14ac:dyDescent="0.2">
      <c r="F2683" s="11" t="s">
        <v>8001</v>
      </c>
      <c r="G2683" s="11" t="s">
        <v>8002</v>
      </c>
      <c r="H2683" s="11">
        <v>0.47882736156351791</v>
      </c>
      <c r="I2683" s="11">
        <v>0.60992596055633752</v>
      </c>
      <c r="J2683" s="11">
        <v>7.0789909450262312E-2</v>
      </c>
      <c r="K2683" s="11">
        <v>0.32315228919080008</v>
      </c>
      <c r="L2683" s="11">
        <v>0.99496042874769819</v>
      </c>
      <c r="M2683" s="11">
        <v>24</v>
      </c>
      <c r="N2683" s="11" t="s">
        <v>15575</v>
      </c>
    </row>
    <row r="2684" spans="1:14" s="11" customFormat="1" ht="32" hidden="1" x14ac:dyDescent="0.2">
      <c r="A2684" s="3"/>
      <c r="B2684" s="4" t="str">
        <f>VLOOKUP(F2684,decisions3!A:B,2,FALSE)</f>
        <v>no_biology</v>
      </c>
      <c r="C2684" s="3" t="str">
        <f t="shared" ref="C2684:C2687" si="158">IF(L2684&gt;0,"EC-side","iPSC-side")</f>
        <v>iPSC-side</v>
      </c>
      <c r="D2684" s="47"/>
      <c r="E2684" s="4" t="str">
        <f>VLOOKUP(F2684,collapsed3!A:J,10,FALSE)</f>
        <v>redundant</v>
      </c>
      <c r="F2684" s="11" t="s">
        <v>9411</v>
      </c>
      <c r="G2684" s="3" t="s">
        <v>9412</v>
      </c>
      <c r="H2684" s="11">
        <v>1.092563977979708E-2</v>
      </c>
      <c r="I2684" s="11">
        <v>4.0426818968134111E-2</v>
      </c>
      <c r="J2684" s="11">
        <v>0.38073040072279241</v>
      </c>
      <c r="K2684" s="11">
        <v>-0.56012192893600465</v>
      </c>
      <c r="L2684" s="11">
        <v>-1.692313073658499</v>
      </c>
      <c r="M2684" s="11">
        <v>17</v>
      </c>
      <c r="N2684" s="11" t="s">
        <v>16043</v>
      </c>
    </row>
    <row r="2685" spans="1:14" s="11" customFormat="1" ht="17" hidden="1" x14ac:dyDescent="0.2">
      <c r="A2685" s="3"/>
      <c r="B2685" s="4" t="str">
        <f>VLOOKUP(F2685,decisions3!A:B,2,FALSE)</f>
        <v>no_biology</v>
      </c>
      <c r="C2685" s="3" t="str">
        <f t="shared" si="158"/>
        <v>iPSC-side</v>
      </c>
      <c r="D2685" s="47"/>
      <c r="E2685" s="4" t="str">
        <f>VLOOKUP(F2685,collapsed3!A:J,10,FALSE)</f>
        <v>redundant</v>
      </c>
      <c r="F2685" s="11" t="s">
        <v>4525</v>
      </c>
      <c r="G2685" s="3" t="s">
        <v>4526</v>
      </c>
      <c r="H2685" s="11">
        <v>9.3344655799365989E-3</v>
      </c>
      <c r="I2685" s="11">
        <v>3.6423374652416893E-2</v>
      </c>
      <c r="J2685" s="11">
        <v>0.38073040072279241</v>
      </c>
      <c r="K2685" s="11">
        <v>-0.45782311772116729</v>
      </c>
      <c r="L2685" s="11">
        <v>-1.695797651575933</v>
      </c>
      <c r="M2685" s="11">
        <v>36</v>
      </c>
      <c r="N2685" s="11" t="s">
        <v>14436</v>
      </c>
    </row>
    <row r="2686" spans="1:14" s="11" customFormat="1" ht="80" hidden="1" x14ac:dyDescent="0.2">
      <c r="A2686" s="3"/>
      <c r="B2686" s="4" t="str">
        <f>VLOOKUP(F2686,decisions3!A:B,2,FALSE)</f>
        <v>no_biology</v>
      </c>
      <c r="C2686" s="3" t="str">
        <f t="shared" si="158"/>
        <v>iPSC-side</v>
      </c>
      <c r="D2686" s="47"/>
      <c r="E2686" s="4" t="str">
        <f>VLOOKUP(F2686,collapsed3!A:J,10,FALSE)</f>
        <v>redundant</v>
      </c>
      <c r="F2686" s="11" t="s">
        <v>3350</v>
      </c>
      <c r="G2686" s="3" t="s">
        <v>3351</v>
      </c>
      <c r="H2686" s="11">
        <v>1.007610425759274E-4</v>
      </c>
      <c r="I2686" s="11">
        <v>1.0896873014999309E-3</v>
      </c>
      <c r="J2686" s="11">
        <v>0.53843409630991623</v>
      </c>
      <c r="K2686" s="11">
        <v>-0.33428055381803151</v>
      </c>
      <c r="L2686" s="11">
        <v>-1.697671563757325</v>
      </c>
      <c r="M2686" s="11">
        <v>180</v>
      </c>
      <c r="N2686" s="11" t="s">
        <v>14051</v>
      </c>
    </row>
    <row r="2687" spans="1:14" s="11" customFormat="1" ht="32" hidden="1" x14ac:dyDescent="0.2">
      <c r="A2687" s="3"/>
      <c r="B2687" s="4" t="str">
        <f>VLOOKUP(F2687,decisions3!A:B,2,FALSE)</f>
        <v>no_biology</v>
      </c>
      <c r="C2687" s="3" t="str">
        <f t="shared" si="158"/>
        <v>iPSC-side</v>
      </c>
      <c r="D2687" s="47"/>
      <c r="E2687" s="4" t="str">
        <f>VLOOKUP(F2687,collapsed3!A:J,10,FALSE)</f>
        <v>redundant</v>
      </c>
      <c r="F2687" s="11" t="s">
        <v>2923</v>
      </c>
      <c r="G2687" s="3" t="s">
        <v>2924</v>
      </c>
      <c r="H2687" s="11">
        <v>5.5498372514324133E-3</v>
      </c>
      <c r="I2687" s="11">
        <v>2.50010599492114E-2</v>
      </c>
      <c r="J2687" s="11">
        <v>0.40701791892395389</v>
      </c>
      <c r="K2687" s="11">
        <v>-0.41793021043867351</v>
      </c>
      <c r="L2687" s="11">
        <v>-1.699527245363877</v>
      </c>
      <c r="M2687" s="11">
        <v>51</v>
      </c>
      <c r="N2687" s="11" t="s">
        <v>13911</v>
      </c>
    </row>
    <row r="2688" spans="1:14" s="11" customFormat="1" ht="16" hidden="1" x14ac:dyDescent="0.2">
      <c r="F2688" s="11" t="s">
        <v>8015</v>
      </c>
      <c r="G2688" s="11" t="s">
        <v>8016</v>
      </c>
      <c r="H2688" s="11">
        <v>2.8029083436847131E-2</v>
      </c>
      <c r="I2688" s="11">
        <v>8.1516461713929414E-2</v>
      </c>
      <c r="J2688" s="11">
        <v>0.35248785758361922</v>
      </c>
      <c r="K2688" s="11">
        <v>-0.51369992207042148</v>
      </c>
      <c r="L2688" s="11">
        <v>-1.5520568810946349</v>
      </c>
      <c r="M2688" s="11">
        <v>17</v>
      </c>
      <c r="N2688" s="11" t="s">
        <v>15580</v>
      </c>
    </row>
    <row r="2689" spans="1:14" s="11" customFormat="1" ht="16" hidden="1" x14ac:dyDescent="0.2">
      <c r="F2689" s="11" t="s">
        <v>8018</v>
      </c>
      <c r="G2689" s="11" t="s">
        <v>8019</v>
      </c>
      <c r="H2689" s="11">
        <v>0.63029315960912047</v>
      </c>
      <c r="I2689" s="11">
        <v>0.72852804429035989</v>
      </c>
      <c r="J2689" s="11">
        <v>5.7487740956132502E-2</v>
      </c>
      <c r="K2689" s="11">
        <v>0.28961730245036688</v>
      </c>
      <c r="L2689" s="11">
        <v>0.89170884767779146</v>
      </c>
      <c r="M2689" s="11">
        <v>24</v>
      </c>
      <c r="N2689" s="11" t="s">
        <v>15581</v>
      </c>
    </row>
    <row r="2690" spans="1:14" s="11" customFormat="1" ht="17" hidden="1" x14ac:dyDescent="0.2">
      <c r="A2690" s="3"/>
      <c r="B2690" s="4" t="str">
        <f>VLOOKUP(F2690,decisions3!A:B,2,FALSE)</f>
        <v>no_biology</v>
      </c>
      <c r="C2690" s="3" t="str">
        <f>IF(L2690&gt;0,"EC-side","iPSC-side")</f>
        <v>iPSC-side</v>
      </c>
      <c r="D2690" s="47"/>
      <c r="E2690" s="4" t="str">
        <f>VLOOKUP(F2690,collapsed3!A:J,10,FALSE)</f>
        <v>redundant</v>
      </c>
      <c r="F2690" s="11" t="s">
        <v>192</v>
      </c>
      <c r="G2690" s="3" t="s">
        <v>193</v>
      </c>
      <c r="H2690" s="11">
        <v>1.092381627710612E-2</v>
      </c>
      <c r="I2690" s="11">
        <v>4.0426818968134111E-2</v>
      </c>
      <c r="J2690" s="11">
        <v>0.38073040072279241</v>
      </c>
      <c r="K2690" s="11">
        <v>-0.48830601248846828</v>
      </c>
      <c r="L2690" s="11">
        <v>-1.7001823421603921</v>
      </c>
      <c r="M2690" s="11">
        <v>27</v>
      </c>
      <c r="N2690" s="11" t="s">
        <v>13013</v>
      </c>
    </row>
    <row r="2691" spans="1:14" s="11" customFormat="1" ht="16" hidden="1" x14ac:dyDescent="0.2">
      <c r="F2691" s="11" t="s">
        <v>8024</v>
      </c>
      <c r="G2691" s="11" t="s">
        <v>8025</v>
      </c>
      <c r="H2691" s="11">
        <v>0.84319999999999995</v>
      </c>
      <c r="I2691" s="11">
        <v>0.88294042962487973</v>
      </c>
      <c r="J2691" s="11">
        <v>4.3276871490110301E-2</v>
      </c>
      <c r="K2691" s="11">
        <v>0.2208768337926465</v>
      </c>
      <c r="L2691" s="11">
        <v>0.75144872009381225</v>
      </c>
      <c r="M2691" s="11">
        <v>37</v>
      </c>
      <c r="N2691" s="11" t="s">
        <v>15583</v>
      </c>
    </row>
    <row r="2692" spans="1:14" s="11" customFormat="1" ht="32" hidden="1" x14ac:dyDescent="0.2">
      <c r="F2692" s="11" t="s">
        <v>8027</v>
      </c>
      <c r="G2692" s="11" t="s">
        <v>8028</v>
      </c>
      <c r="H2692" s="11">
        <v>1.8355876178041582E-2</v>
      </c>
      <c r="I2692" s="11">
        <v>5.9890401196287503E-2</v>
      </c>
      <c r="J2692" s="11">
        <v>0.35248785758361922</v>
      </c>
      <c r="K2692" s="11">
        <v>-0.31071034903635247</v>
      </c>
      <c r="L2692" s="11">
        <v>-1.437111965239096</v>
      </c>
      <c r="M2692" s="11">
        <v>93</v>
      </c>
      <c r="N2692" s="11" t="s">
        <v>15584</v>
      </c>
    </row>
    <row r="2693" spans="1:14" s="11" customFormat="1" ht="16" hidden="1" x14ac:dyDescent="0.2">
      <c r="F2693" s="11" t="s">
        <v>8030</v>
      </c>
      <c r="G2693" s="11" t="s">
        <v>8031</v>
      </c>
      <c r="H2693" s="11">
        <v>1.518922333437253E-2</v>
      </c>
      <c r="I2693" s="11">
        <v>5.2072961297381849E-2</v>
      </c>
      <c r="J2693" s="11">
        <v>0.38073040072279241</v>
      </c>
      <c r="K2693" s="11">
        <v>-0.542942403817118</v>
      </c>
      <c r="L2693" s="11">
        <v>-1.6404080625242929</v>
      </c>
      <c r="M2693" s="11">
        <v>17</v>
      </c>
      <c r="N2693" s="11" t="s">
        <v>15585</v>
      </c>
    </row>
    <row r="2694" spans="1:14" s="11" customFormat="1" ht="64" hidden="1" x14ac:dyDescent="0.2">
      <c r="A2694" s="3"/>
      <c r="B2694" s="4" t="str">
        <f>VLOOKUP(F2694,decisions3!A:B,2,FALSE)</f>
        <v>no_biology</v>
      </c>
      <c r="C2694" s="3" t="str">
        <f t="shared" ref="C2694:C2696" si="159">IF(L2694&gt;0,"EC-side","iPSC-side")</f>
        <v>iPSC-side</v>
      </c>
      <c r="D2694" s="47"/>
      <c r="E2694" s="4" t="str">
        <f>VLOOKUP(F2694,collapsed3!A:J,10,FALSE)</f>
        <v>redundant</v>
      </c>
      <c r="F2694" s="11" t="s">
        <v>986</v>
      </c>
      <c r="G2694" s="3" t="s">
        <v>987</v>
      </c>
      <c r="H2694" s="11">
        <v>1.8242415117596721E-4</v>
      </c>
      <c r="I2694" s="11">
        <v>1.810933974895772E-3</v>
      </c>
      <c r="J2694" s="11">
        <v>0.51884807774379182</v>
      </c>
      <c r="K2694" s="11">
        <v>-0.34901173560512722</v>
      </c>
      <c r="L2694" s="11">
        <v>-1.701271465747775</v>
      </c>
      <c r="M2694" s="11">
        <v>135</v>
      </c>
      <c r="N2694" s="11" t="s">
        <v>13274</v>
      </c>
    </row>
    <row r="2695" spans="1:14" s="11" customFormat="1" ht="176" hidden="1" x14ac:dyDescent="0.2">
      <c r="A2695" s="3"/>
      <c r="B2695" s="4" t="str">
        <f>VLOOKUP(F2695,decisions3!A:B,2,FALSE)</f>
        <v>no_redundant</v>
      </c>
      <c r="C2695" s="3" t="str">
        <f t="shared" si="159"/>
        <v>iPSC-side</v>
      </c>
      <c r="D2695" s="47"/>
      <c r="E2695" s="4" t="str">
        <f>VLOOKUP(F2695,collapsed3!A:J,10,FALSE)</f>
        <v>redundant</v>
      </c>
      <c r="F2695" s="11" t="s">
        <v>4606</v>
      </c>
      <c r="G2695" s="3" t="s">
        <v>4607</v>
      </c>
      <c r="H2695" s="11">
        <v>4.2154028673888491E-8</v>
      </c>
      <c r="I2695" s="11">
        <v>1.6996920697397511E-6</v>
      </c>
      <c r="J2695" s="11">
        <v>0.71951282633891067</v>
      </c>
      <c r="K2695" s="11">
        <v>-0.29986755322061309</v>
      </c>
      <c r="L2695" s="11">
        <v>-1.7023118248797879</v>
      </c>
      <c r="M2695" s="11">
        <v>456</v>
      </c>
      <c r="N2695" s="11" t="s">
        <v>14463</v>
      </c>
    </row>
    <row r="2696" spans="1:14" s="11" customFormat="1" ht="32" hidden="1" x14ac:dyDescent="0.2">
      <c r="A2696" s="3"/>
      <c r="B2696" s="4" t="str">
        <f>VLOOKUP(F2696,decisions3!A:B,2,FALSE)</f>
        <v>no_biology</v>
      </c>
      <c r="C2696" s="3" t="str">
        <f t="shared" si="159"/>
        <v>iPSC-side</v>
      </c>
      <c r="D2696" s="47"/>
      <c r="E2696" s="4" t="str">
        <f>VLOOKUP(F2696,collapsed3!A:J,10,FALSE)</f>
        <v>redundant</v>
      </c>
      <c r="F2696" s="11" t="s">
        <v>7051</v>
      </c>
      <c r="G2696" s="3" t="s">
        <v>7052</v>
      </c>
      <c r="H2696" s="11">
        <v>6.4085853224484543E-4</v>
      </c>
      <c r="I2696" s="11">
        <v>4.7569181052537846E-3</v>
      </c>
      <c r="J2696" s="11">
        <v>0.47727081536286209</v>
      </c>
      <c r="K2696" s="11">
        <v>-0.36644453366550728</v>
      </c>
      <c r="L2696" s="11">
        <v>-1.702690135645017</v>
      </c>
      <c r="M2696" s="11">
        <v>98</v>
      </c>
      <c r="N2696" s="11" t="s">
        <v>15265</v>
      </c>
    </row>
    <row r="2697" spans="1:14" s="11" customFormat="1" ht="80" hidden="1" x14ac:dyDescent="0.2">
      <c r="F2697" s="11" t="s">
        <v>8042</v>
      </c>
      <c r="G2697" s="11" t="s">
        <v>8043</v>
      </c>
      <c r="H2697" s="11">
        <v>0.34857849196538943</v>
      </c>
      <c r="I2697" s="11">
        <v>0.49809645386866103</v>
      </c>
      <c r="J2697" s="11">
        <v>7.2893856482293601E-2</v>
      </c>
      <c r="K2697" s="11">
        <v>0.23210553622392979</v>
      </c>
      <c r="L2697" s="11">
        <v>1.0593063013343971</v>
      </c>
      <c r="M2697" s="11">
        <v>218</v>
      </c>
      <c r="N2697" s="11" t="s">
        <v>15589</v>
      </c>
    </row>
    <row r="2698" spans="1:14" s="11" customFormat="1" ht="32" hidden="1" x14ac:dyDescent="0.2">
      <c r="F2698" s="11" t="s">
        <v>8045</v>
      </c>
      <c r="G2698" s="11" t="s">
        <v>8046</v>
      </c>
      <c r="H2698" s="11">
        <v>0.85312500000000002</v>
      </c>
      <c r="I2698" s="11">
        <v>0.89047818791946309</v>
      </c>
      <c r="J2698" s="11">
        <v>7.4550077742055396E-2</v>
      </c>
      <c r="K2698" s="11">
        <v>-0.18531994359908091</v>
      </c>
      <c r="L2698" s="11">
        <v>-0.8022389036983385</v>
      </c>
      <c r="M2698" s="11">
        <v>67</v>
      </c>
      <c r="N2698" s="11" t="s">
        <v>15590</v>
      </c>
    </row>
    <row r="2699" spans="1:14" s="11" customFormat="1" ht="32" hidden="1" x14ac:dyDescent="0.2">
      <c r="F2699" s="11" t="s">
        <v>8048</v>
      </c>
      <c r="G2699" s="11" t="s">
        <v>8049</v>
      </c>
      <c r="H2699" s="11">
        <v>0.1930926216640502</v>
      </c>
      <c r="I2699" s="11">
        <v>0.33052437230334802</v>
      </c>
      <c r="J2699" s="11">
        <v>0.12210792028708151</v>
      </c>
      <c r="K2699" s="11">
        <v>0.38224185844932629</v>
      </c>
      <c r="L2699" s="11">
        <v>1.2309705499938881</v>
      </c>
      <c r="M2699" s="11">
        <v>29</v>
      </c>
      <c r="N2699" s="11" t="s">
        <v>15591</v>
      </c>
    </row>
    <row r="2700" spans="1:14" s="11" customFormat="1" ht="34" hidden="1" x14ac:dyDescent="0.2">
      <c r="A2700" s="3"/>
      <c r="B2700" s="4" t="str">
        <f>VLOOKUP(F2700,decisions3!A:B,2,FALSE)</f>
        <v>no_biology</v>
      </c>
      <c r="C2700" s="3" t="str">
        <f>IF(L2700&gt;0,"EC-side","iPSC-side")</f>
        <v>iPSC-side</v>
      </c>
      <c r="D2700" s="47"/>
      <c r="E2700" s="4" t="str">
        <f>VLOOKUP(F2700,collapsed3!A:J,10,FALSE)</f>
        <v>redundant</v>
      </c>
      <c r="F2700" s="11" t="s">
        <v>4588</v>
      </c>
      <c r="G2700" s="3" t="s">
        <v>4589</v>
      </c>
      <c r="H2700" s="11">
        <v>4.5785592547991144E-3</v>
      </c>
      <c r="I2700" s="11">
        <v>2.1515934570034392E-2</v>
      </c>
      <c r="J2700" s="11">
        <v>0.40701791892395389</v>
      </c>
      <c r="K2700" s="11">
        <v>-0.40786991111699727</v>
      </c>
      <c r="L2700" s="11">
        <v>-1.709156156988958</v>
      </c>
      <c r="M2700" s="11">
        <v>59</v>
      </c>
      <c r="N2700" s="11" t="s">
        <v>14457</v>
      </c>
    </row>
    <row r="2701" spans="1:14" s="11" customFormat="1" ht="32" hidden="1" x14ac:dyDescent="0.2">
      <c r="F2701" s="11" t="s">
        <v>8054</v>
      </c>
      <c r="G2701" s="11" t="s">
        <v>8055</v>
      </c>
      <c r="H2701" s="11">
        <v>0.36363636363636359</v>
      </c>
      <c r="I2701" s="11">
        <v>0.51323956941934468</v>
      </c>
      <c r="J2701" s="11">
        <v>0.1133129084220804</v>
      </c>
      <c r="K2701" s="11">
        <v>-0.3115977846335779</v>
      </c>
      <c r="L2701" s="11">
        <v>-1.0849201888596789</v>
      </c>
      <c r="M2701" s="11">
        <v>27</v>
      </c>
      <c r="N2701" s="11" t="s">
        <v>15593</v>
      </c>
    </row>
    <row r="2702" spans="1:14" s="11" customFormat="1" ht="16" hidden="1" x14ac:dyDescent="0.2">
      <c r="F2702" s="11" t="s">
        <v>8057</v>
      </c>
      <c r="G2702" s="11" t="s">
        <v>8058</v>
      </c>
      <c r="H2702" s="11">
        <v>0.56748466257668717</v>
      </c>
      <c r="I2702" s="11">
        <v>0.68064814835676102</v>
      </c>
      <c r="J2702" s="11">
        <v>5.9603704257597277E-2</v>
      </c>
      <c r="K2702" s="11">
        <v>0.2588131316600974</v>
      </c>
      <c r="L2702" s="11">
        <v>0.92889347831512936</v>
      </c>
      <c r="M2702" s="11">
        <v>46</v>
      </c>
      <c r="N2702" s="11" t="s">
        <v>15594</v>
      </c>
    </row>
    <row r="2703" spans="1:14" s="11" customFormat="1" ht="16" hidden="1" x14ac:dyDescent="0.2">
      <c r="F2703" s="11" t="s">
        <v>8060</v>
      </c>
      <c r="G2703" s="11" t="s">
        <v>8061</v>
      </c>
      <c r="H2703" s="11">
        <v>0.87761674718196458</v>
      </c>
      <c r="I2703" s="11">
        <v>0.91046638041340877</v>
      </c>
      <c r="J2703" s="11">
        <v>4.1739703472850442E-2</v>
      </c>
      <c r="K2703" s="11">
        <v>0.22317616266445639</v>
      </c>
      <c r="L2703" s="11">
        <v>0.71090480265505374</v>
      </c>
      <c r="M2703" s="11">
        <v>28</v>
      </c>
      <c r="N2703" s="11" t="s">
        <v>15595</v>
      </c>
    </row>
    <row r="2704" spans="1:14" s="11" customFormat="1" ht="16" hidden="1" x14ac:dyDescent="0.2">
      <c r="F2704" s="11" t="s">
        <v>8063</v>
      </c>
      <c r="G2704" s="11" t="s">
        <v>8064</v>
      </c>
      <c r="H2704" s="11">
        <v>0.51948051948051943</v>
      </c>
      <c r="I2704" s="11">
        <v>0.64242669893364013</v>
      </c>
      <c r="J2704" s="11">
        <v>9.1392432594376835E-2</v>
      </c>
      <c r="K2704" s="11">
        <v>-0.27445244132273888</v>
      </c>
      <c r="L2704" s="11">
        <v>-0.95558764906821869</v>
      </c>
      <c r="M2704" s="11">
        <v>27</v>
      </c>
      <c r="N2704" s="11" t="s">
        <v>15596</v>
      </c>
    </row>
    <row r="2705" spans="1:14" s="11" customFormat="1" ht="16" hidden="1" x14ac:dyDescent="0.2">
      <c r="F2705" s="11" t="s">
        <v>8066</v>
      </c>
      <c r="G2705" s="11" t="s">
        <v>8067</v>
      </c>
      <c r="H2705" s="11">
        <v>0.98270440251572322</v>
      </c>
      <c r="I2705" s="11">
        <v>0.98815042445084722</v>
      </c>
      <c r="J2705" s="11">
        <v>3.5391062422245691E-2</v>
      </c>
      <c r="K2705" s="11">
        <v>0.17267364046224801</v>
      </c>
      <c r="L2705" s="11">
        <v>0.59970715033263744</v>
      </c>
      <c r="M2705" s="11">
        <v>41</v>
      </c>
      <c r="N2705" s="11" t="s">
        <v>15597</v>
      </c>
    </row>
    <row r="2706" spans="1:14" s="11" customFormat="1" ht="32" hidden="1" x14ac:dyDescent="0.2">
      <c r="A2706" s="3"/>
      <c r="B2706" s="4" t="str">
        <f>VLOOKUP(F2706,decisions3!A:B,2,FALSE)</f>
        <v>no_biology</v>
      </c>
      <c r="C2706" s="3" t="str">
        <f>IF(L2706&gt;0,"EC-side","iPSC-side")</f>
        <v>iPSC-side</v>
      </c>
      <c r="D2706" s="47"/>
      <c r="E2706" s="4" t="str">
        <f>VLOOKUP(F2706,collapsed3!A:J,10,FALSE)</f>
        <v>redundant</v>
      </c>
      <c r="F2706" s="11" t="s">
        <v>2174</v>
      </c>
      <c r="G2706" s="3" t="s">
        <v>2175</v>
      </c>
      <c r="H2706" s="11">
        <v>5.1156595311601443E-3</v>
      </c>
      <c r="I2706" s="11">
        <v>2.3532033843336662E-2</v>
      </c>
      <c r="J2706" s="11">
        <v>0.40701791892395389</v>
      </c>
      <c r="K2706" s="11">
        <v>-0.44246268959929252</v>
      </c>
      <c r="L2706" s="11">
        <v>-1.7164900098478451</v>
      </c>
      <c r="M2706" s="11">
        <v>42</v>
      </c>
      <c r="N2706" s="11" t="s">
        <v>13663</v>
      </c>
    </row>
    <row r="2707" spans="1:14" s="11" customFormat="1" ht="32" hidden="1" x14ac:dyDescent="0.2">
      <c r="F2707" s="11" t="s">
        <v>8072</v>
      </c>
      <c r="G2707" s="11" t="s">
        <v>8073</v>
      </c>
      <c r="H2707" s="11">
        <v>0.41249999999999998</v>
      </c>
      <c r="I2707" s="11">
        <v>0.55395764802631575</v>
      </c>
      <c r="J2707" s="11">
        <v>0.1172497167497923</v>
      </c>
      <c r="K2707" s="11">
        <v>-0.23487320837796219</v>
      </c>
      <c r="L2707" s="11">
        <v>-1.0167520102687011</v>
      </c>
      <c r="M2707" s="11">
        <v>67</v>
      </c>
      <c r="N2707" s="11" t="s">
        <v>15599</v>
      </c>
    </row>
    <row r="2708" spans="1:14" s="11" customFormat="1" ht="32" hidden="1" x14ac:dyDescent="0.2">
      <c r="F2708" s="11" t="s">
        <v>8075</v>
      </c>
      <c r="G2708" s="11" t="s">
        <v>8076</v>
      </c>
      <c r="H2708" s="11">
        <v>3.5298030488745372E-2</v>
      </c>
      <c r="I2708" s="11">
        <v>9.8197076300036101E-2</v>
      </c>
      <c r="J2708" s="11">
        <v>0.3217759180753611</v>
      </c>
      <c r="K2708" s="11">
        <v>-0.33488039233355538</v>
      </c>
      <c r="L2708" s="11">
        <v>-1.4396988529239301</v>
      </c>
      <c r="M2708" s="11">
        <v>65</v>
      </c>
      <c r="N2708" s="11" t="s">
        <v>15600</v>
      </c>
    </row>
    <row r="2709" spans="1:14" s="11" customFormat="1" ht="16" hidden="1" x14ac:dyDescent="0.2">
      <c r="F2709" s="11" t="s">
        <v>8078</v>
      </c>
      <c r="G2709" s="11" t="s">
        <v>8079</v>
      </c>
      <c r="H2709" s="11">
        <v>0.38196286472148538</v>
      </c>
      <c r="I2709" s="11">
        <v>0.5277033486380589</v>
      </c>
      <c r="J2709" s="11">
        <v>0.11146266692298019</v>
      </c>
      <c r="K2709" s="11">
        <v>-0.28260635825707281</v>
      </c>
      <c r="L2709" s="11">
        <v>-1.0331180364867389</v>
      </c>
      <c r="M2709" s="11">
        <v>34</v>
      </c>
      <c r="N2709" s="11" t="s">
        <v>15601</v>
      </c>
    </row>
    <row r="2710" spans="1:14" s="11" customFormat="1" ht="64" hidden="1" x14ac:dyDescent="0.2">
      <c r="A2710" s="3"/>
      <c r="B2710" s="4" t="str">
        <f>VLOOKUP(F2710,decisions3!A:B,2,FALSE)</f>
        <v>no_biology</v>
      </c>
      <c r="C2710" s="3" t="str">
        <f t="shared" ref="C2710:C2712" si="160">IF(L2710&gt;0,"EC-side","iPSC-side")</f>
        <v>iPSC-side</v>
      </c>
      <c r="D2710" s="47"/>
      <c r="E2710" s="4" t="str">
        <f>VLOOKUP(F2710,collapsed3!A:J,10,FALSE)</f>
        <v>main</v>
      </c>
      <c r="F2710" s="11" t="s">
        <v>977</v>
      </c>
      <c r="G2710" s="3" t="s">
        <v>978</v>
      </c>
      <c r="H2710" s="11">
        <v>9.4245493354723681E-5</v>
      </c>
      <c r="I2710" s="11">
        <v>1.03638310200851E-3</v>
      </c>
      <c r="J2710" s="11">
        <v>0.53843409630991623</v>
      </c>
      <c r="K2710" s="11">
        <v>-0.3381413297172467</v>
      </c>
      <c r="L2710" s="11">
        <v>-1.7170808688771471</v>
      </c>
      <c r="M2710" s="11">
        <v>174</v>
      </c>
      <c r="N2710" s="11" t="s">
        <v>13271</v>
      </c>
    </row>
    <row r="2711" spans="1:14" s="11" customFormat="1" ht="48" hidden="1" x14ac:dyDescent="0.2">
      <c r="A2711" s="3"/>
      <c r="B2711" s="4" t="str">
        <f>VLOOKUP(F2711,decisions3!A:B,2,FALSE)</f>
        <v>no_biology</v>
      </c>
      <c r="C2711" s="3" t="str">
        <f t="shared" si="160"/>
        <v>iPSC-side</v>
      </c>
      <c r="D2711" s="47"/>
      <c r="E2711" s="4" t="str">
        <f>VLOOKUP(F2711,collapsed3!A:J,10,FALSE)</f>
        <v>redundant</v>
      </c>
      <c r="F2711" s="11" t="s">
        <v>6222</v>
      </c>
      <c r="G2711" s="3" t="s">
        <v>6223</v>
      </c>
      <c r="H2711" s="11">
        <v>1.7347093382340679E-4</v>
      </c>
      <c r="I2711" s="11">
        <v>1.743724756733776E-3</v>
      </c>
      <c r="J2711" s="11">
        <v>0.51884807774379182</v>
      </c>
      <c r="K2711" s="11">
        <v>-0.34998757312252599</v>
      </c>
      <c r="L2711" s="11">
        <v>-1.7178085623654979</v>
      </c>
      <c r="M2711" s="11">
        <v>141</v>
      </c>
      <c r="N2711" s="11" t="s">
        <v>14995</v>
      </c>
    </row>
    <row r="2712" spans="1:14" s="11" customFormat="1" ht="34" hidden="1" x14ac:dyDescent="0.2">
      <c r="A2712" s="3"/>
      <c r="B2712" s="4" t="str">
        <f>VLOOKUP(F2712,decisions3!A:B,2,FALSE)</f>
        <v>no_biology</v>
      </c>
      <c r="C2712" s="3" t="str">
        <f t="shared" si="160"/>
        <v>iPSC-side</v>
      </c>
      <c r="D2712" s="47"/>
      <c r="E2712" s="4" t="str">
        <f>VLOOKUP(F2712,collapsed3!A:J,10,FALSE)</f>
        <v>redundant</v>
      </c>
      <c r="F2712" s="11" t="s">
        <v>1505</v>
      </c>
      <c r="G2712" s="3" t="s">
        <v>1506</v>
      </c>
      <c r="H2712" s="11">
        <v>1.0886346738958899E-2</v>
      </c>
      <c r="I2712" s="11">
        <v>4.0426818968134111E-2</v>
      </c>
      <c r="J2712" s="11">
        <v>0.38073040072279241</v>
      </c>
      <c r="K2712" s="11">
        <v>-0.5279225977844989</v>
      </c>
      <c r="L2712" s="11">
        <v>-1.719211366918783</v>
      </c>
      <c r="M2712" s="11">
        <v>22</v>
      </c>
      <c r="N2712" s="11" t="s">
        <v>13444</v>
      </c>
    </row>
    <row r="2713" spans="1:14" s="11" customFormat="1" ht="32" hidden="1" x14ac:dyDescent="0.2">
      <c r="F2713" s="11" t="s">
        <v>8090</v>
      </c>
      <c r="G2713" s="11" t="s">
        <v>8091</v>
      </c>
      <c r="H2713" s="11">
        <v>0.11464968152866239</v>
      </c>
      <c r="I2713" s="11">
        <v>0.22818151119598509</v>
      </c>
      <c r="J2713" s="11">
        <v>0.1644057558382101</v>
      </c>
      <c r="K2713" s="11">
        <v>0.41058151076880078</v>
      </c>
      <c r="L2713" s="11">
        <v>1.3361787342491549</v>
      </c>
      <c r="M2713" s="11">
        <v>30</v>
      </c>
      <c r="N2713" s="11" t="s">
        <v>15605</v>
      </c>
    </row>
    <row r="2714" spans="1:14" s="11" customFormat="1" ht="32" hidden="1" x14ac:dyDescent="0.2">
      <c r="F2714" s="11" t="s">
        <v>8093</v>
      </c>
      <c r="G2714" s="11" t="s">
        <v>8094</v>
      </c>
      <c r="H2714" s="11">
        <v>0.37142857142857139</v>
      </c>
      <c r="I2714" s="11">
        <v>0.52037517660789978</v>
      </c>
      <c r="J2714" s="11">
        <v>7.9770591862845255E-2</v>
      </c>
      <c r="K2714" s="11">
        <v>0.28843051495955241</v>
      </c>
      <c r="L2714" s="11">
        <v>1.058367700766714</v>
      </c>
      <c r="M2714" s="11">
        <v>52</v>
      </c>
      <c r="N2714" s="11" t="s">
        <v>15606</v>
      </c>
    </row>
    <row r="2715" spans="1:14" s="11" customFormat="1" ht="32" hidden="1" x14ac:dyDescent="0.2">
      <c r="F2715" s="11" t="s">
        <v>8096</v>
      </c>
      <c r="G2715" s="11" t="s">
        <v>8097</v>
      </c>
      <c r="H2715" s="11">
        <v>0.271513353115727</v>
      </c>
      <c r="I2715" s="11">
        <v>0.42066537536810461</v>
      </c>
      <c r="J2715" s="11">
        <v>9.6562955430942191E-2</v>
      </c>
      <c r="K2715" s="11">
        <v>0.30205468156025173</v>
      </c>
      <c r="L2715" s="11">
        <v>1.136690048048336</v>
      </c>
      <c r="M2715" s="11">
        <v>59</v>
      </c>
      <c r="N2715" s="11" t="s">
        <v>15607</v>
      </c>
    </row>
    <row r="2716" spans="1:14" s="11" customFormat="1" ht="32" hidden="1" x14ac:dyDescent="0.2">
      <c r="F2716" s="11" t="s">
        <v>8099</v>
      </c>
      <c r="G2716" s="11" t="s">
        <v>8100</v>
      </c>
      <c r="H2716" s="11">
        <v>2.5913891838502019E-2</v>
      </c>
      <c r="I2716" s="11">
        <v>7.7181567906015519E-2</v>
      </c>
      <c r="J2716" s="11">
        <v>0.35248785758361922</v>
      </c>
      <c r="K2716" s="11">
        <v>0.41993509991302158</v>
      </c>
      <c r="L2716" s="11">
        <v>1.4988401852088711</v>
      </c>
      <c r="M2716" s="11">
        <v>45</v>
      </c>
      <c r="N2716" s="11" t="s">
        <v>15608</v>
      </c>
    </row>
    <row r="2717" spans="1:14" s="11" customFormat="1" ht="17" hidden="1" x14ac:dyDescent="0.2">
      <c r="A2717" s="3"/>
      <c r="B2717" s="4" t="str">
        <f>VLOOKUP(F2717,decisions3!A:B,2,FALSE)</f>
        <v>no_biology</v>
      </c>
      <c r="C2717" s="3" t="str">
        <f t="shared" ref="C2717:C2718" si="161">IF(L2717&gt;0,"EC-side","iPSC-side")</f>
        <v>iPSC-side</v>
      </c>
      <c r="D2717" s="47"/>
      <c r="E2717" s="4" t="str">
        <f>VLOOKUP(F2717,collapsed3!A:J,10,FALSE)</f>
        <v>redundant</v>
      </c>
      <c r="F2717" s="11" t="s">
        <v>8691</v>
      </c>
      <c r="G2717" s="3" t="s">
        <v>8692</v>
      </c>
      <c r="H2717" s="11">
        <v>6.8496291290496558E-3</v>
      </c>
      <c r="I2717" s="11">
        <v>2.9455578747673471E-2</v>
      </c>
      <c r="J2717" s="11">
        <v>0.40701791892395389</v>
      </c>
      <c r="K2717" s="11">
        <v>-0.52158878373967832</v>
      </c>
      <c r="L2717" s="11">
        <v>-1.7209226555641839</v>
      </c>
      <c r="M2717" s="11">
        <v>23</v>
      </c>
      <c r="N2717" s="11" t="s">
        <v>15806</v>
      </c>
    </row>
    <row r="2718" spans="1:14" s="11" customFormat="1" ht="17" hidden="1" x14ac:dyDescent="0.2">
      <c r="A2718" s="3"/>
      <c r="B2718" s="4" t="str">
        <f>VLOOKUP(F2718,decisions3!A:B,2,FALSE)</f>
        <v>no_biology</v>
      </c>
      <c r="C2718" s="3" t="str">
        <f t="shared" si="161"/>
        <v>iPSC-side</v>
      </c>
      <c r="D2718" s="47"/>
      <c r="E2718" s="4" t="str">
        <f>VLOOKUP(F2718,collapsed3!A:J,10,FALSE)</f>
        <v>redundant</v>
      </c>
      <c r="F2718" s="11" t="s">
        <v>4729</v>
      </c>
      <c r="G2718" s="3" t="s">
        <v>4730</v>
      </c>
      <c r="H2718" s="11">
        <v>1.057034238026563E-2</v>
      </c>
      <c r="I2718" s="11">
        <v>3.972697147750006E-2</v>
      </c>
      <c r="J2718" s="11">
        <v>0.38073040072279241</v>
      </c>
      <c r="K2718" s="11">
        <v>-0.56971402744647504</v>
      </c>
      <c r="L2718" s="11">
        <v>-1.7212939667007059</v>
      </c>
      <c r="M2718" s="11">
        <v>17</v>
      </c>
      <c r="N2718" s="11" t="s">
        <v>14501</v>
      </c>
    </row>
    <row r="2719" spans="1:14" s="11" customFormat="1" ht="48" hidden="1" x14ac:dyDescent="0.2">
      <c r="F2719" s="11" t="s">
        <v>8108</v>
      </c>
      <c r="G2719" s="11" t="s">
        <v>8109</v>
      </c>
      <c r="H2719" s="11">
        <v>3.7401976455682447E-2</v>
      </c>
      <c r="I2719" s="11">
        <v>0.1029973483172503</v>
      </c>
      <c r="J2719" s="11">
        <v>0.3217759180753611</v>
      </c>
      <c r="K2719" s="11">
        <v>-0.27885230684255258</v>
      </c>
      <c r="L2719" s="11">
        <v>-1.3473655706512091</v>
      </c>
      <c r="M2719" s="11">
        <v>123</v>
      </c>
      <c r="N2719" s="11" t="s">
        <v>15611</v>
      </c>
    </row>
    <row r="2720" spans="1:14" s="11" customFormat="1" ht="16" hidden="1" x14ac:dyDescent="0.2">
      <c r="F2720" s="11" t="s">
        <v>8111</v>
      </c>
      <c r="G2720" s="11" t="s">
        <v>8112</v>
      </c>
      <c r="H2720" s="11">
        <v>0.87993138936535165</v>
      </c>
      <c r="I2720" s="11">
        <v>0.9123352119578535</v>
      </c>
      <c r="J2720" s="11">
        <v>4.4507053776927673E-2</v>
      </c>
      <c r="K2720" s="11">
        <v>0.2437876788440187</v>
      </c>
      <c r="L2720" s="11">
        <v>0.67994590917180331</v>
      </c>
      <c r="M2720" s="11">
        <v>17</v>
      </c>
      <c r="N2720" s="11" t="s">
        <v>15612</v>
      </c>
    </row>
    <row r="2721" spans="1:14" s="11" customFormat="1" ht="64" hidden="1" x14ac:dyDescent="0.2">
      <c r="F2721" s="11" t="s">
        <v>8114</v>
      </c>
      <c r="G2721" s="11" t="s">
        <v>8115</v>
      </c>
      <c r="H2721" s="11">
        <v>3.6824162406963998E-2</v>
      </c>
      <c r="I2721" s="11">
        <v>0.10192179188232579</v>
      </c>
      <c r="J2721" s="11">
        <v>0.3217759180753611</v>
      </c>
      <c r="K2721" s="11">
        <v>-0.2439210363421313</v>
      </c>
      <c r="L2721" s="11">
        <v>-1.2665027494430481</v>
      </c>
      <c r="M2721" s="11">
        <v>216</v>
      </c>
      <c r="N2721" s="11" t="s">
        <v>15613</v>
      </c>
    </row>
    <row r="2722" spans="1:14" s="11" customFormat="1" ht="96" hidden="1" x14ac:dyDescent="0.2">
      <c r="A2722" s="3"/>
      <c r="B2722" s="4" t="str">
        <f>VLOOKUP(F2722,decisions3!A:B,2,FALSE)</f>
        <v>no_biology</v>
      </c>
      <c r="C2722" s="3" t="str">
        <f>IF(L2722&gt;0,"EC-side","iPSC-side")</f>
        <v>iPSC-side</v>
      </c>
      <c r="D2722" s="47"/>
      <c r="E2722" s="4" t="str">
        <f>VLOOKUP(F2722,collapsed3!A:J,10,FALSE)</f>
        <v>redundant</v>
      </c>
      <c r="F2722" s="11" t="s">
        <v>8940</v>
      </c>
      <c r="G2722" s="3" t="s">
        <v>8941</v>
      </c>
      <c r="H2722" s="11">
        <v>1.404331169213488E-5</v>
      </c>
      <c r="I2722" s="11">
        <v>2.2483066660055159E-4</v>
      </c>
      <c r="J2722" s="11">
        <v>0.59332547639640509</v>
      </c>
      <c r="K2722" s="11">
        <v>-0.33361227814882749</v>
      </c>
      <c r="L2722" s="11">
        <v>-1.724366739884641</v>
      </c>
      <c r="M2722" s="11">
        <v>215</v>
      </c>
      <c r="N2722" s="11" t="s">
        <v>15886</v>
      </c>
    </row>
    <row r="2723" spans="1:14" s="11" customFormat="1" ht="32" hidden="1" x14ac:dyDescent="0.2">
      <c r="F2723" s="11" t="s">
        <v>8120</v>
      </c>
      <c r="G2723" s="11" t="s">
        <v>8121</v>
      </c>
      <c r="H2723" s="11">
        <v>0.21249999999999999</v>
      </c>
      <c r="I2723" s="11">
        <v>0.35407774436150607</v>
      </c>
      <c r="J2723" s="11">
        <v>0.150169802128406</v>
      </c>
      <c r="K2723" s="11">
        <v>-0.36607811040110289</v>
      </c>
      <c r="L2723" s="11">
        <v>-1.192155159152017</v>
      </c>
      <c r="M2723" s="11">
        <v>22</v>
      </c>
      <c r="N2723" s="11" t="s">
        <v>15615</v>
      </c>
    </row>
    <row r="2724" spans="1:14" s="11" customFormat="1" ht="32" hidden="1" x14ac:dyDescent="0.2">
      <c r="F2724" s="11" t="s">
        <v>8123</v>
      </c>
      <c r="G2724" s="11" t="s">
        <v>8124</v>
      </c>
      <c r="H2724" s="11">
        <v>3.2765265603756998E-2</v>
      </c>
      <c r="I2724" s="11">
        <v>9.2410498671736063E-2</v>
      </c>
      <c r="J2724" s="11">
        <v>0.3217759180753611</v>
      </c>
      <c r="K2724" s="11">
        <v>-0.40381646322918707</v>
      </c>
      <c r="L2724" s="11">
        <v>-1.4702922552966731</v>
      </c>
      <c r="M2724" s="11">
        <v>35</v>
      </c>
      <c r="N2724" s="11" t="s">
        <v>15616</v>
      </c>
    </row>
    <row r="2725" spans="1:14" s="11" customFormat="1" ht="16" hidden="1" x14ac:dyDescent="0.2">
      <c r="F2725" s="11" t="s">
        <v>8126</v>
      </c>
      <c r="G2725" s="11" t="s">
        <v>8127</v>
      </c>
      <c r="H2725" s="11">
        <v>0.10499139414802069</v>
      </c>
      <c r="I2725" s="11">
        <v>0.2155436832181018</v>
      </c>
      <c r="J2725" s="11">
        <v>0.17978231629832361</v>
      </c>
      <c r="K2725" s="11">
        <v>0.48106257523412288</v>
      </c>
      <c r="L2725" s="11">
        <v>1.3597086521702579</v>
      </c>
      <c r="M2725" s="11">
        <v>18</v>
      </c>
      <c r="N2725" s="11" t="s">
        <v>15617</v>
      </c>
    </row>
    <row r="2726" spans="1:14" s="11" customFormat="1" ht="16" hidden="1" x14ac:dyDescent="0.2">
      <c r="F2726" s="11" t="s">
        <v>8129</v>
      </c>
      <c r="G2726" s="11" t="s">
        <v>8130</v>
      </c>
      <c r="H2726" s="11">
        <v>0.1087533156498674</v>
      </c>
      <c r="I2726" s="11">
        <v>0.22047692669923449</v>
      </c>
      <c r="J2726" s="11">
        <v>0.2220560461452484</v>
      </c>
      <c r="K2726" s="11">
        <v>-0.35963881110413781</v>
      </c>
      <c r="L2726" s="11">
        <v>-1.314723931421077</v>
      </c>
      <c r="M2726" s="11">
        <v>34</v>
      </c>
      <c r="N2726" s="11" t="s">
        <v>15618</v>
      </c>
    </row>
    <row r="2727" spans="1:14" s="11" customFormat="1" ht="16" hidden="1" x14ac:dyDescent="0.2">
      <c r="F2727" s="11" t="s">
        <v>8132</v>
      </c>
      <c r="G2727" s="11" t="s">
        <v>8133</v>
      </c>
      <c r="H2727" s="11">
        <v>0.1262295081967213</v>
      </c>
      <c r="I2727" s="11">
        <v>0.24481328608699041</v>
      </c>
      <c r="J2727" s="11">
        <v>0.1585141054248243</v>
      </c>
      <c r="K2727" s="11">
        <v>0.42936269613353989</v>
      </c>
      <c r="L2727" s="11">
        <v>1.3102020471835201</v>
      </c>
      <c r="M2727" s="11">
        <v>23</v>
      </c>
      <c r="N2727" s="11" t="s">
        <v>15619</v>
      </c>
    </row>
    <row r="2728" spans="1:14" s="11" customFormat="1" ht="17" hidden="1" x14ac:dyDescent="0.2">
      <c r="A2728" s="3"/>
      <c r="B2728" s="4" t="str">
        <f>VLOOKUP(F2728,decisions3!A:B,2,FALSE)</f>
        <v>no_biology</v>
      </c>
      <c r="C2728" s="3" t="str">
        <f t="shared" ref="C2728:C2731" si="162">IF(L2728&gt;0,"EC-side","iPSC-side")</f>
        <v>iPSC-side</v>
      </c>
      <c r="D2728" s="47"/>
      <c r="E2728" s="4" t="str">
        <f>VLOOKUP(F2728,collapsed3!A:J,10,FALSE)</f>
        <v>redundant</v>
      </c>
      <c r="F2728" s="11" t="s">
        <v>9006</v>
      </c>
      <c r="G2728" s="3" t="s">
        <v>9007</v>
      </c>
      <c r="H2728" s="11">
        <v>9.9308524109234589E-3</v>
      </c>
      <c r="I2728" s="11">
        <v>3.8113001144625173E-2</v>
      </c>
      <c r="J2728" s="11">
        <v>0.38073040072279241</v>
      </c>
      <c r="K2728" s="11">
        <v>-0.55560468525382978</v>
      </c>
      <c r="L2728" s="11">
        <v>-1.725749675469884</v>
      </c>
      <c r="M2728" s="11">
        <v>19</v>
      </c>
      <c r="N2728" s="11" t="s">
        <v>15908</v>
      </c>
    </row>
    <row r="2729" spans="1:14" s="11" customFormat="1" ht="34" hidden="1" x14ac:dyDescent="0.2">
      <c r="A2729" s="3"/>
      <c r="B2729" s="4" t="str">
        <f>VLOOKUP(F2729,decisions3!A:B,2,FALSE)</f>
        <v>no_biology</v>
      </c>
      <c r="C2729" s="3" t="str">
        <f t="shared" si="162"/>
        <v>iPSC-side</v>
      </c>
      <c r="D2729" s="47"/>
      <c r="E2729" s="4" t="str">
        <f>VLOOKUP(F2729,collapsed3!A:J,10,FALSE)</f>
        <v>redundant</v>
      </c>
      <c r="F2729" s="11" t="s">
        <v>4331</v>
      </c>
      <c r="G2729" s="3" t="s">
        <v>4332</v>
      </c>
      <c r="H2729" s="11">
        <v>9.9308524109234589E-3</v>
      </c>
      <c r="I2729" s="11">
        <v>3.8113001144625173E-2</v>
      </c>
      <c r="J2729" s="11">
        <v>0.38073040072279241</v>
      </c>
      <c r="K2729" s="11">
        <v>-0.55641443996447282</v>
      </c>
      <c r="L2729" s="11">
        <v>-1.7282648341180951</v>
      </c>
      <c r="M2729" s="11">
        <v>19</v>
      </c>
      <c r="N2729" s="11" t="s">
        <v>14376</v>
      </c>
    </row>
    <row r="2730" spans="1:14" s="11" customFormat="1" ht="128" hidden="1" x14ac:dyDescent="0.2">
      <c r="A2730" s="3"/>
      <c r="B2730" s="4" t="str">
        <f>VLOOKUP(F2730,decisions3!A:B,2,FALSE)</f>
        <v>no_redundant</v>
      </c>
      <c r="C2730" s="3" t="str">
        <f t="shared" si="162"/>
        <v>iPSC-side</v>
      </c>
      <c r="D2730" s="47"/>
      <c r="E2730" s="4" t="str">
        <f>VLOOKUP(F2730,collapsed3!A:J,10,FALSE)</f>
        <v>main</v>
      </c>
      <c r="F2730" s="11" t="s">
        <v>6106</v>
      </c>
      <c r="G2730" s="3" t="s">
        <v>6107</v>
      </c>
      <c r="H2730" s="11">
        <v>3.5430499896576431E-8</v>
      </c>
      <c r="I2730" s="11">
        <v>1.4647596539521341E-6</v>
      </c>
      <c r="J2730" s="11">
        <v>0.71951282633891067</v>
      </c>
      <c r="K2730" s="11">
        <v>-0.30625457356100222</v>
      </c>
      <c r="L2730" s="11">
        <v>-1.736068218780292</v>
      </c>
      <c r="M2730" s="11">
        <v>437</v>
      </c>
      <c r="N2730" s="11" t="s">
        <v>14956</v>
      </c>
    </row>
    <row r="2731" spans="1:14" s="11" customFormat="1" ht="17" hidden="1" x14ac:dyDescent="0.2">
      <c r="A2731" s="3"/>
      <c r="B2731" s="4" t="str">
        <f>VLOOKUP(F2731,decisions3!A:B,2,FALSE)</f>
        <v>no_biology</v>
      </c>
      <c r="C2731" s="3" t="str">
        <f t="shared" si="162"/>
        <v>iPSC-side</v>
      </c>
      <c r="D2731" s="47"/>
      <c r="E2731" s="4" t="str">
        <f>VLOOKUP(F2731,collapsed3!A:J,10,FALSE)</f>
        <v>redundant</v>
      </c>
      <c r="F2731" s="11" t="s">
        <v>2368</v>
      </c>
      <c r="G2731" s="3" t="s">
        <v>2369</v>
      </c>
      <c r="H2731" s="11">
        <v>9.3976546790439999E-3</v>
      </c>
      <c r="I2731" s="11">
        <v>3.6555589601482537E-2</v>
      </c>
      <c r="J2731" s="11">
        <v>0.38073040072279241</v>
      </c>
      <c r="K2731" s="11">
        <v>-0.53391332070270103</v>
      </c>
      <c r="L2731" s="11">
        <v>-1.7387205127296581</v>
      </c>
      <c r="M2731" s="11">
        <v>22</v>
      </c>
      <c r="N2731" s="11" t="s">
        <v>13728</v>
      </c>
    </row>
    <row r="2732" spans="1:14" s="11" customFormat="1" ht="96" hidden="1" x14ac:dyDescent="0.2">
      <c r="F2732" s="11" t="s">
        <v>8146</v>
      </c>
      <c r="G2732" s="11" t="s">
        <v>8147</v>
      </c>
      <c r="H2732" s="11">
        <v>2.013093648250338E-2</v>
      </c>
      <c r="I2732" s="11">
        <v>6.358572393796523E-2</v>
      </c>
      <c r="J2732" s="11">
        <v>0.35248785758361922</v>
      </c>
      <c r="K2732" s="11">
        <v>0.278741482447043</v>
      </c>
      <c r="L2732" s="11">
        <v>1.316700463860845</v>
      </c>
      <c r="M2732" s="11">
        <v>295</v>
      </c>
      <c r="N2732" s="11" t="s">
        <v>15624</v>
      </c>
    </row>
    <row r="2733" spans="1:14" s="11" customFormat="1" ht="34" hidden="1" x14ac:dyDescent="0.2">
      <c r="A2733" s="3"/>
      <c r="B2733" s="4" t="str">
        <f>VLOOKUP(F2733,decisions3!A:B,2,FALSE)</f>
        <v>no_biology</v>
      </c>
      <c r="C2733" s="3" t="str">
        <f>IF(L2733&gt;0,"EC-side","iPSC-side")</f>
        <v>iPSC-side</v>
      </c>
      <c r="D2733" s="47"/>
      <c r="E2733" s="4" t="str">
        <f>VLOOKUP(F2733,collapsed3!A:J,10,FALSE)</f>
        <v>main</v>
      </c>
      <c r="F2733" s="11" t="s">
        <v>4504</v>
      </c>
      <c r="G2733" s="3" t="s">
        <v>4505</v>
      </c>
      <c r="H2733" s="11">
        <v>8.7714746864298032E-3</v>
      </c>
      <c r="I2733" s="11">
        <v>3.4682368433268447E-2</v>
      </c>
      <c r="J2733" s="11">
        <v>0.38073040072279241</v>
      </c>
      <c r="K2733" s="11">
        <v>-0.50718994810945106</v>
      </c>
      <c r="L2733" s="11">
        <v>-1.741051023061307</v>
      </c>
      <c r="M2733" s="11">
        <v>26</v>
      </c>
      <c r="N2733" s="11" t="s">
        <v>14429</v>
      </c>
    </row>
    <row r="2734" spans="1:14" s="11" customFormat="1" ht="32" hidden="1" x14ac:dyDescent="0.2">
      <c r="F2734" s="11" t="s">
        <v>8152</v>
      </c>
      <c r="G2734" s="11" t="s">
        <v>8153</v>
      </c>
      <c r="H2734" s="11">
        <v>0.27951807228915659</v>
      </c>
      <c r="I2734" s="11">
        <v>0.42799157247838049</v>
      </c>
      <c r="J2734" s="11">
        <v>0.12625398784911529</v>
      </c>
      <c r="K2734" s="11">
        <v>-0.38505131612037741</v>
      </c>
      <c r="L2734" s="11">
        <v>-1.140308831012846</v>
      </c>
      <c r="M2734" s="11">
        <v>16</v>
      </c>
      <c r="N2734" s="11" t="s">
        <v>15626</v>
      </c>
    </row>
    <row r="2735" spans="1:14" s="11" customFormat="1" ht="17" hidden="1" x14ac:dyDescent="0.2">
      <c r="A2735" s="3"/>
      <c r="B2735" s="4" t="str">
        <f>VLOOKUP(F2735,decisions3!A:B,2,FALSE)</f>
        <v>no_biology</v>
      </c>
      <c r="C2735" s="3" t="str">
        <f t="shared" ref="C2735:C2736" si="163">IF(L2735&gt;0,"EC-side","iPSC-side")</f>
        <v>iPSC-side</v>
      </c>
      <c r="D2735" s="47"/>
      <c r="E2735" s="4" t="str">
        <f>VLOOKUP(F2735,collapsed3!A:J,10,FALSE)</f>
        <v>redundant</v>
      </c>
      <c r="F2735" s="11" t="s">
        <v>2234</v>
      </c>
      <c r="G2735" s="3" t="s">
        <v>2235</v>
      </c>
      <c r="H2735" s="11">
        <v>8.6138896317742679E-3</v>
      </c>
      <c r="I2735" s="11">
        <v>3.4183430786603602E-2</v>
      </c>
      <c r="J2735" s="11">
        <v>0.38073040072279241</v>
      </c>
      <c r="K2735" s="11">
        <v>-0.54034222567454593</v>
      </c>
      <c r="L2735" s="11">
        <v>-1.741854959463712</v>
      </c>
      <c r="M2735" s="11">
        <v>21</v>
      </c>
      <c r="N2735" s="11" t="s">
        <v>13684</v>
      </c>
    </row>
    <row r="2736" spans="1:14" s="11" customFormat="1" ht="96" hidden="1" x14ac:dyDescent="0.2">
      <c r="A2736" s="3"/>
      <c r="B2736" s="4" t="str">
        <f>VLOOKUP(F2736,decisions3!A:B,2,FALSE)</f>
        <v>no_biology</v>
      </c>
      <c r="C2736" s="3" t="str">
        <f t="shared" si="163"/>
        <v>iPSC-side</v>
      </c>
      <c r="D2736" s="47"/>
      <c r="E2736" s="4" t="str">
        <f>VLOOKUP(F2736,collapsed3!A:J,10,FALSE)</f>
        <v>redundant</v>
      </c>
      <c r="F2736" s="11" t="s">
        <v>4570</v>
      </c>
      <c r="G2736" s="3" t="s">
        <v>4571</v>
      </c>
      <c r="H2736" s="11">
        <v>9.6896044210309122E-5</v>
      </c>
      <c r="I2736" s="11">
        <v>1.054874934636232E-3</v>
      </c>
      <c r="J2736" s="11">
        <v>0.53843409630991623</v>
      </c>
      <c r="K2736" s="11">
        <v>-0.35614833597430179</v>
      </c>
      <c r="L2736" s="11">
        <v>-1.7450803679519049</v>
      </c>
      <c r="M2736" s="11">
        <v>145</v>
      </c>
      <c r="N2736" s="11" t="s">
        <v>14451</v>
      </c>
    </row>
    <row r="2737" spans="1:14" s="11" customFormat="1" ht="16" hidden="1" x14ac:dyDescent="0.2">
      <c r="F2737" s="11" t="s">
        <v>8160</v>
      </c>
      <c r="G2737" s="11" t="s">
        <v>8161</v>
      </c>
      <c r="H2737" s="11">
        <v>5.3543307086614172E-2</v>
      </c>
      <c r="I2737" s="11">
        <v>0.13278089669315249</v>
      </c>
      <c r="J2737" s="11">
        <v>0.2450417854309962</v>
      </c>
      <c r="K2737" s="11">
        <v>0.41173868693015159</v>
      </c>
      <c r="L2737" s="11">
        <v>1.424255169694933</v>
      </c>
      <c r="M2737" s="11">
        <v>40</v>
      </c>
      <c r="N2737" s="11" t="s">
        <v>15629</v>
      </c>
    </row>
    <row r="2738" spans="1:14" s="11" customFormat="1" ht="32" hidden="1" x14ac:dyDescent="0.2">
      <c r="F2738" s="11" t="s">
        <v>8163</v>
      </c>
      <c r="G2738" s="11" t="s">
        <v>8164</v>
      </c>
      <c r="H2738" s="11">
        <v>0.28355704697986578</v>
      </c>
      <c r="I2738" s="11">
        <v>0.43235168787873091</v>
      </c>
      <c r="J2738" s="11">
        <v>0.10135074379709889</v>
      </c>
      <c r="K2738" s="11">
        <v>0.38617026028443102</v>
      </c>
      <c r="L2738" s="11">
        <v>1.143119337051923</v>
      </c>
      <c r="M2738" s="11">
        <v>20</v>
      </c>
      <c r="N2738" s="11" t="s">
        <v>15630</v>
      </c>
    </row>
    <row r="2739" spans="1:14" s="11" customFormat="1" ht="32" hidden="1" x14ac:dyDescent="0.2">
      <c r="F2739" s="11" t="s">
        <v>8165</v>
      </c>
      <c r="G2739" s="11" t="s">
        <v>8166</v>
      </c>
      <c r="H2739" s="11">
        <v>0.62749999999999995</v>
      </c>
      <c r="I2739" s="11">
        <v>0.72622785258681777</v>
      </c>
      <c r="J2739" s="11">
        <v>7.8920963818003467E-2</v>
      </c>
      <c r="K2739" s="11">
        <v>-0.27544988341342869</v>
      </c>
      <c r="L2739" s="11">
        <v>-0.89701894286807693</v>
      </c>
      <c r="M2739" s="11">
        <v>22</v>
      </c>
      <c r="N2739" s="11" t="s">
        <v>15631</v>
      </c>
    </row>
    <row r="2740" spans="1:14" s="11" customFormat="1" ht="160" hidden="1" x14ac:dyDescent="0.2">
      <c r="A2740" s="3"/>
      <c r="B2740" s="4" t="str">
        <f>VLOOKUP(F2740,decisions3!A:B,2,FALSE)</f>
        <v>no_biology</v>
      </c>
      <c r="C2740" s="3" t="str">
        <f>IF(L2740&gt;0,"EC-side","iPSC-side")</f>
        <v>iPSC-side</v>
      </c>
      <c r="D2740" s="47"/>
      <c r="E2740" s="4" t="str">
        <f>VLOOKUP(F2740,collapsed3!A:J,10,FALSE)</f>
        <v>main</v>
      </c>
      <c r="F2740" s="11" t="s">
        <v>1175</v>
      </c>
      <c r="G2740" s="3" t="s">
        <v>1176</v>
      </c>
      <c r="H2740" s="11">
        <v>4.1646696095066413E-9</v>
      </c>
      <c r="I2740" s="11">
        <v>2.5663794235186199E-7</v>
      </c>
      <c r="J2740" s="11">
        <v>0.76146080144558481</v>
      </c>
      <c r="K2740" s="11">
        <v>-0.30767098159424039</v>
      </c>
      <c r="L2740" s="11">
        <v>-1.748976966522815</v>
      </c>
      <c r="M2740" s="11">
        <v>494</v>
      </c>
      <c r="N2740" s="11" t="s">
        <v>13336</v>
      </c>
    </row>
    <row r="2741" spans="1:14" s="11" customFormat="1" ht="32" hidden="1" x14ac:dyDescent="0.2">
      <c r="F2741" s="11" t="s">
        <v>8171</v>
      </c>
      <c r="G2741" s="11" t="s">
        <v>8172</v>
      </c>
      <c r="H2741" s="11">
        <v>2.0117110596390191E-2</v>
      </c>
      <c r="I2741" s="11">
        <v>6.358572393796523E-2</v>
      </c>
      <c r="J2741" s="11">
        <v>0.35248785758361922</v>
      </c>
      <c r="K2741" s="11">
        <v>-0.42637285399744962</v>
      </c>
      <c r="L2741" s="11">
        <v>-1.526266368798487</v>
      </c>
      <c r="M2741" s="11">
        <v>31</v>
      </c>
      <c r="N2741" s="11" t="s">
        <v>15632</v>
      </c>
    </row>
    <row r="2742" spans="1:14" s="11" customFormat="1" ht="64" hidden="1" x14ac:dyDescent="0.2">
      <c r="F2742" s="11" t="s">
        <v>8174</v>
      </c>
      <c r="G2742" s="11" t="s">
        <v>8175</v>
      </c>
      <c r="H2742" s="11">
        <v>0.12871287128712869</v>
      </c>
      <c r="I2742" s="11">
        <v>0.24800957971903381</v>
      </c>
      <c r="J2742" s="11">
        <v>0.1342734528832023</v>
      </c>
      <c r="K2742" s="11">
        <v>0.25794656597775217</v>
      </c>
      <c r="L2742" s="11">
        <v>1.178137737115907</v>
      </c>
      <c r="M2742" s="11">
        <v>222</v>
      </c>
      <c r="N2742" s="11" t="s">
        <v>15633</v>
      </c>
    </row>
    <row r="2743" spans="1:14" s="11" customFormat="1" ht="17" hidden="1" x14ac:dyDescent="0.2">
      <c r="A2743" s="3"/>
      <c r="B2743" s="4" t="str">
        <f>VLOOKUP(F2743,decisions3!A:B,2,FALSE)</f>
        <v>no_biology</v>
      </c>
      <c r="C2743" s="3" t="str">
        <f>IF(L2743&gt;0,"EC-side","iPSC-side")</f>
        <v>iPSC-side</v>
      </c>
      <c r="D2743" s="47"/>
      <c r="E2743" s="4" t="str">
        <f>VLOOKUP(F2743,collapsed3!A:J,10,FALSE)</f>
        <v>redundant</v>
      </c>
      <c r="F2743" s="11" t="s">
        <v>3275</v>
      </c>
      <c r="G2743" s="3" t="s">
        <v>3276</v>
      </c>
      <c r="H2743" s="11">
        <v>5.5205238310807184E-3</v>
      </c>
      <c r="I2743" s="11">
        <v>2.4903357503190091E-2</v>
      </c>
      <c r="J2743" s="11">
        <v>0.40701791892395389</v>
      </c>
      <c r="K2743" s="11">
        <v>-0.60584852266406053</v>
      </c>
      <c r="L2743" s="11">
        <v>-1.7512688695097931</v>
      </c>
      <c r="M2743" s="11">
        <v>15</v>
      </c>
      <c r="N2743" s="11" t="s">
        <v>14028</v>
      </c>
    </row>
    <row r="2744" spans="1:14" s="11" customFormat="1" ht="32" hidden="1" x14ac:dyDescent="0.2">
      <c r="F2744" s="11" t="s">
        <v>8180</v>
      </c>
      <c r="G2744" s="11" t="s">
        <v>8181</v>
      </c>
      <c r="H2744" s="11">
        <v>3.7524508623340808E-2</v>
      </c>
      <c r="I2744" s="11">
        <v>0.10324772128376671</v>
      </c>
      <c r="J2744" s="11">
        <v>0.3217759180753611</v>
      </c>
      <c r="K2744" s="11">
        <v>-0.30230975338592803</v>
      </c>
      <c r="L2744" s="11">
        <v>-1.358697039438179</v>
      </c>
      <c r="M2744" s="11">
        <v>82</v>
      </c>
      <c r="N2744" s="11" t="s">
        <v>15635</v>
      </c>
    </row>
    <row r="2745" spans="1:14" s="11" customFormat="1" ht="32" hidden="1" x14ac:dyDescent="0.2">
      <c r="F2745" s="11" t="s">
        <v>8183</v>
      </c>
      <c r="G2745" s="11" t="s">
        <v>8184</v>
      </c>
      <c r="H2745" s="11">
        <v>0.69018932874354566</v>
      </c>
      <c r="I2745" s="11">
        <v>0.77329617416000695</v>
      </c>
      <c r="J2745" s="11">
        <v>5.5826471778748978E-2</v>
      </c>
      <c r="K2745" s="11">
        <v>0.29596486043465309</v>
      </c>
      <c r="L2745" s="11">
        <v>0.83653562382296831</v>
      </c>
      <c r="M2745" s="11">
        <v>18</v>
      </c>
      <c r="N2745" s="11" t="s">
        <v>15636</v>
      </c>
    </row>
    <row r="2746" spans="1:14" s="11" customFormat="1" ht="17" hidden="1" x14ac:dyDescent="0.2">
      <c r="A2746" s="3"/>
      <c r="B2746" s="4" t="str">
        <f>VLOOKUP(F2746,decisions3!A:B,2,FALSE)</f>
        <v>no_biology</v>
      </c>
      <c r="C2746" s="3" t="str">
        <f>IF(L2746&gt;0,"EC-side","iPSC-side")</f>
        <v>iPSC-side</v>
      </c>
      <c r="D2746" s="47"/>
      <c r="E2746" s="4" t="str">
        <f>VLOOKUP(F2746,collapsed3!A:J,10,FALSE)</f>
        <v>redundant</v>
      </c>
      <c r="F2746" s="11" t="s">
        <v>2371</v>
      </c>
      <c r="G2746" s="3" t="s">
        <v>2372</v>
      </c>
      <c r="H2746" s="11">
        <v>4.7638213857185748E-3</v>
      </c>
      <c r="I2746" s="11">
        <v>2.2173662723981059E-2</v>
      </c>
      <c r="J2746" s="11">
        <v>0.40701791892395389</v>
      </c>
      <c r="K2746" s="11">
        <v>-0.50262856638090203</v>
      </c>
      <c r="L2746" s="11">
        <v>-1.7533772248135659</v>
      </c>
      <c r="M2746" s="11">
        <v>28</v>
      </c>
      <c r="N2746" s="11" t="s">
        <v>13729</v>
      </c>
    </row>
    <row r="2747" spans="1:14" s="11" customFormat="1" ht="80" hidden="1" x14ac:dyDescent="0.2">
      <c r="F2747" s="11" t="s">
        <v>8189</v>
      </c>
      <c r="G2747" s="11" t="s">
        <v>8190</v>
      </c>
      <c r="H2747" s="11">
        <v>0.30429447852760738</v>
      </c>
      <c r="I2747" s="11">
        <v>0.45484016790442372</v>
      </c>
      <c r="J2747" s="11">
        <v>7.9556467723595661E-2</v>
      </c>
      <c r="K2747" s="11">
        <v>0.2351418961690393</v>
      </c>
      <c r="L2747" s="11">
        <v>1.0837469805775519</v>
      </c>
      <c r="M2747" s="11">
        <v>243</v>
      </c>
      <c r="N2747" s="11" t="s">
        <v>15638</v>
      </c>
    </row>
    <row r="2748" spans="1:14" s="11" customFormat="1" ht="32" hidden="1" x14ac:dyDescent="0.2">
      <c r="F2748" s="11" t="s">
        <v>8192</v>
      </c>
      <c r="G2748" s="11" t="s">
        <v>8193</v>
      </c>
      <c r="H2748" s="11">
        <v>0.88888888888888884</v>
      </c>
      <c r="I2748" s="11">
        <v>0.9198704407829883</v>
      </c>
      <c r="J2748" s="11">
        <v>7.0450085065841925E-2</v>
      </c>
      <c r="K2748" s="11">
        <v>-0.18603743042146331</v>
      </c>
      <c r="L2748" s="11">
        <v>-0.77447167207593592</v>
      </c>
      <c r="M2748" s="11">
        <v>56</v>
      </c>
      <c r="N2748" s="11" t="s">
        <v>15639</v>
      </c>
    </row>
    <row r="2749" spans="1:14" s="11" customFormat="1" ht="17" hidden="1" x14ac:dyDescent="0.2">
      <c r="A2749" s="3"/>
      <c r="B2749" s="4" t="str">
        <f>VLOOKUP(F2749,decisions3!A:B,2,FALSE)</f>
        <v>no_biology</v>
      </c>
      <c r="C2749" s="3" t="str">
        <f>IF(L2749&gt;0,"EC-side","iPSC-side")</f>
        <v>iPSC-side</v>
      </c>
      <c r="D2749" s="47"/>
      <c r="E2749" s="4" t="str">
        <f>VLOOKUP(F2749,collapsed3!A:J,10,FALSE)</f>
        <v>redundant</v>
      </c>
      <c r="F2749" s="11" t="s">
        <v>8754</v>
      </c>
      <c r="G2749" s="3" t="s">
        <v>8755</v>
      </c>
      <c r="H2749" s="11">
        <v>7.5083750031795671E-3</v>
      </c>
      <c r="I2749" s="11">
        <v>3.1318458186953342E-2</v>
      </c>
      <c r="J2749" s="11">
        <v>0.40701791892395389</v>
      </c>
      <c r="K2749" s="11">
        <v>-0.54404960502312494</v>
      </c>
      <c r="L2749" s="11">
        <v>-1.753806120779809</v>
      </c>
      <c r="M2749" s="11">
        <v>21</v>
      </c>
      <c r="N2749" s="11" t="s">
        <v>15826</v>
      </c>
    </row>
    <row r="2750" spans="1:14" s="11" customFormat="1" ht="32" hidden="1" x14ac:dyDescent="0.2">
      <c r="F2750" s="11" t="s">
        <v>8198</v>
      </c>
      <c r="G2750" s="11" t="s">
        <v>8199</v>
      </c>
      <c r="H2750" s="11">
        <v>0.39518072289156619</v>
      </c>
      <c r="I2750" s="11">
        <v>0.5391229076707833</v>
      </c>
      <c r="J2750" s="11">
        <v>0.1031974669453072</v>
      </c>
      <c r="K2750" s="11">
        <v>-0.34770576423713351</v>
      </c>
      <c r="L2750" s="11">
        <v>-1.029711981116096</v>
      </c>
      <c r="M2750" s="11">
        <v>16</v>
      </c>
      <c r="N2750" s="11" t="s">
        <v>15641</v>
      </c>
    </row>
    <row r="2751" spans="1:14" s="11" customFormat="1" ht="32" hidden="1" x14ac:dyDescent="0.2">
      <c r="F2751" s="11" t="s">
        <v>8201</v>
      </c>
      <c r="G2751" s="11" t="s">
        <v>8202</v>
      </c>
      <c r="H2751" s="11">
        <v>0.15404699738903391</v>
      </c>
      <c r="I2751" s="11">
        <v>0.2818585397605517</v>
      </c>
      <c r="J2751" s="11">
        <v>0.18302393838448719</v>
      </c>
      <c r="K2751" s="11">
        <v>-0.35201656218894362</v>
      </c>
      <c r="L2751" s="11">
        <v>-1.260096732453468</v>
      </c>
      <c r="M2751" s="11">
        <v>31</v>
      </c>
      <c r="N2751" s="11" t="s">
        <v>15642</v>
      </c>
    </row>
    <row r="2752" spans="1:14" s="11" customFormat="1" ht="32" hidden="1" x14ac:dyDescent="0.2">
      <c r="A2752" s="3"/>
      <c r="B2752" s="4" t="str">
        <f>VLOOKUP(F2752,decisions3!A:B,2,FALSE)</f>
        <v>no_biology</v>
      </c>
      <c r="C2752" s="3" t="str">
        <f>IF(L2752&gt;0,"EC-side","iPSC-side")</f>
        <v>iPSC-side</v>
      </c>
      <c r="D2752" s="47"/>
      <c r="E2752" s="4" t="str">
        <f>VLOOKUP(F2752,collapsed3!A:J,10,FALSE)</f>
        <v>main</v>
      </c>
      <c r="F2752" s="11" t="s">
        <v>2075</v>
      </c>
      <c r="G2752" s="3" t="s">
        <v>2076</v>
      </c>
      <c r="H2752" s="11">
        <v>7.8904935212814175E-3</v>
      </c>
      <c r="I2752" s="11">
        <v>3.2456362519527847E-2</v>
      </c>
      <c r="J2752" s="11">
        <v>0.38073040072279241</v>
      </c>
      <c r="K2752" s="11">
        <v>-0.55623074178485898</v>
      </c>
      <c r="L2752" s="11">
        <v>-1.761169501819503</v>
      </c>
      <c r="M2752" s="11">
        <v>20</v>
      </c>
      <c r="N2752" s="11" t="s">
        <v>13632</v>
      </c>
    </row>
    <row r="2753" spans="1:14" s="11" customFormat="1" ht="32" hidden="1" x14ac:dyDescent="0.2">
      <c r="F2753" s="11" t="s">
        <v>8207</v>
      </c>
      <c r="G2753" s="11" t="s">
        <v>8208</v>
      </c>
      <c r="H2753" s="11">
        <v>6.7669172932330823E-2</v>
      </c>
      <c r="I2753" s="11">
        <v>0.15591625179022031</v>
      </c>
      <c r="J2753" s="11">
        <v>0.21140018938492269</v>
      </c>
      <c r="K2753" s="11">
        <v>0.37744019968868542</v>
      </c>
      <c r="L2753" s="11">
        <v>1.3788959137986609</v>
      </c>
      <c r="M2753" s="11">
        <v>51</v>
      </c>
      <c r="N2753" s="11" t="s">
        <v>15644</v>
      </c>
    </row>
    <row r="2754" spans="1:14" s="11" customFormat="1" ht="16" hidden="1" x14ac:dyDescent="0.2">
      <c r="F2754" s="11" t="s">
        <v>8210</v>
      </c>
      <c r="G2754" s="11" t="s">
        <v>8211</v>
      </c>
      <c r="H2754" s="11">
        <v>0.3704974271012007</v>
      </c>
      <c r="I2754" s="11">
        <v>0.51984719739451968</v>
      </c>
      <c r="J2754" s="11">
        <v>8.7051586794673508E-2</v>
      </c>
      <c r="K2754" s="11">
        <v>0.38791601080110522</v>
      </c>
      <c r="L2754" s="11">
        <v>1.081932876579943</v>
      </c>
      <c r="M2754" s="11">
        <v>17</v>
      </c>
      <c r="N2754" s="11" t="s">
        <v>15645</v>
      </c>
    </row>
    <row r="2755" spans="1:14" s="11" customFormat="1" ht="32" hidden="1" x14ac:dyDescent="0.2">
      <c r="F2755" s="11" t="s">
        <v>8213</v>
      </c>
      <c r="G2755" s="11" t="s">
        <v>8214</v>
      </c>
      <c r="H2755" s="11">
        <v>0.37465564738292012</v>
      </c>
      <c r="I2755" s="11">
        <v>0.52231141968612138</v>
      </c>
      <c r="J2755" s="11">
        <v>0.1152400031477807</v>
      </c>
      <c r="K2755" s="11">
        <v>-0.28818077847976642</v>
      </c>
      <c r="L2755" s="11">
        <v>-1.049263725742873</v>
      </c>
      <c r="M2755" s="11">
        <v>35</v>
      </c>
      <c r="N2755" s="11" t="s">
        <v>15646</v>
      </c>
    </row>
    <row r="2756" spans="1:14" s="11" customFormat="1" ht="96" hidden="1" x14ac:dyDescent="0.2">
      <c r="A2756" s="3"/>
      <c r="B2756" s="4" t="str">
        <f>VLOOKUP(F2756,decisions3!A:B,2,FALSE)</f>
        <v>no_biology</v>
      </c>
      <c r="C2756" s="3" t="str">
        <f>IF(L2756&gt;0,"EC-side","iPSC-side")</f>
        <v>iPSC-side</v>
      </c>
      <c r="D2756" s="47"/>
      <c r="E2756" s="4" t="str">
        <f>VLOOKUP(F2756,collapsed3!A:J,10,FALSE)</f>
        <v>redundant</v>
      </c>
      <c r="F2756" s="11" t="s">
        <v>4564</v>
      </c>
      <c r="G2756" s="3" t="s">
        <v>4565</v>
      </c>
      <c r="H2756" s="11">
        <v>2.879338280725582E-6</v>
      </c>
      <c r="I2756" s="11">
        <v>5.8048881634875E-5</v>
      </c>
      <c r="J2756" s="11">
        <v>0.62725673971852836</v>
      </c>
      <c r="K2756" s="11">
        <v>-0.32890493218835948</v>
      </c>
      <c r="L2756" s="11">
        <v>-1.761910583645949</v>
      </c>
      <c r="M2756" s="11">
        <v>259</v>
      </c>
      <c r="N2756" s="11" t="s">
        <v>14449</v>
      </c>
    </row>
    <row r="2757" spans="1:14" s="11" customFormat="1" ht="16" hidden="1" x14ac:dyDescent="0.2">
      <c r="F2757" s="11" t="s">
        <v>8219</v>
      </c>
      <c r="G2757" s="11" t="s">
        <v>8220</v>
      </c>
      <c r="H2757" s="11">
        <v>0.28852459016393439</v>
      </c>
      <c r="I2757" s="11">
        <v>0.43686662562605932</v>
      </c>
      <c r="J2757" s="11">
        <v>9.889030075206362E-2</v>
      </c>
      <c r="K2757" s="11">
        <v>0.37580559289970372</v>
      </c>
      <c r="L2757" s="11">
        <v>1.146772324643379</v>
      </c>
      <c r="M2757" s="11">
        <v>23</v>
      </c>
      <c r="N2757" s="11" t="s">
        <v>15648</v>
      </c>
    </row>
    <row r="2758" spans="1:14" s="11" customFormat="1" ht="34" hidden="1" x14ac:dyDescent="0.2">
      <c r="A2758" s="3"/>
      <c r="B2758" s="4" t="str">
        <f>VLOOKUP(F2758,decisions3!A:B,2,FALSE)</f>
        <v>no_redundant</v>
      </c>
      <c r="C2758" s="3" t="str">
        <f t="shared" ref="C2758:C2759" si="164">IF(L2758&gt;0,"EC-side","iPSC-side")</f>
        <v>iPSC-side</v>
      </c>
      <c r="D2758" s="47"/>
      <c r="E2758" s="4" t="str">
        <f>VLOOKUP(F2758,collapsed3!A:J,10,FALSE)</f>
        <v>main</v>
      </c>
      <c r="F2758" s="11" t="s">
        <v>1820</v>
      </c>
      <c r="G2758" s="3" t="s">
        <v>1821</v>
      </c>
      <c r="H2758" s="11">
        <v>7.7992749648489786E-3</v>
      </c>
      <c r="I2758" s="11">
        <v>3.2221511138778247E-2</v>
      </c>
      <c r="J2758" s="11">
        <v>0.40701791892395389</v>
      </c>
      <c r="K2758" s="11">
        <v>-0.55699057350290848</v>
      </c>
      <c r="L2758" s="11">
        <v>-1.76357532434569</v>
      </c>
      <c r="M2758" s="11">
        <v>20</v>
      </c>
      <c r="N2758" s="11" t="s">
        <v>13548</v>
      </c>
    </row>
    <row r="2759" spans="1:14" s="11" customFormat="1" ht="17" hidden="1" x14ac:dyDescent="0.2">
      <c r="A2759" s="3"/>
      <c r="B2759" s="4" t="str">
        <f>VLOOKUP(F2759,decisions3!A:B,2,FALSE)</f>
        <v>no_biology</v>
      </c>
      <c r="C2759" s="3" t="str">
        <f t="shared" si="164"/>
        <v>iPSC-side</v>
      </c>
      <c r="D2759" s="47"/>
      <c r="E2759" s="4" t="str">
        <f>VLOOKUP(F2759,collapsed3!A:J,10,FALSE)</f>
        <v>redundant</v>
      </c>
      <c r="F2759" s="11" t="s">
        <v>7665</v>
      </c>
      <c r="G2759" s="3" t="s">
        <v>7666</v>
      </c>
      <c r="H2759" s="11">
        <v>6.1885433105426206E-3</v>
      </c>
      <c r="I2759" s="11">
        <v>2.723959899222668E-2</v>
      </c>
      <c r="J2759" s="11">
        <v>0.40701791892395389</v>
      </c>
      <c r="K2759" s="11">
        <v>-0.46135448402892831</v>
      </c>
      <c r="L2759" s="11">
        <v>-1.7637141688145781</v>
      </c>
      <c r="M2759" s="11">
        <v>38</v>
      </c>
      <c r="N2759" s="11" t="s">
        <v>15466</v>
      </c>
    </row>
    <row r="2760" spans="1:14" s="11" customFormat="1" ht="32" hidden="1" x14ac:dyDescent="0.2">
      <c r="F2760" s="11" t="s">
        <v>8228</v>
      </c>
      <c r="G2760" s="11" t="s">
        <v>8229</v>
      </c>
      <c r="H2760" s="11">
        <v>0.1189358372456964</v>
      </c>
      <c r="I2760" s="11">
        <v>0.23456790123456789</v>
      </c>
      <c r="J2760" s="11">
        <v>0.15964670191990621</v>
      </c>
      <c r="K2760" s="11">
        <v>0.38656233065530388</v>
      </c>
      <c r="L2760" s="11">
        <v>1.3141807790322211</v>
      </c>
      <c r="M2760" s="11">
        <v>35</v>
      </c>
      <c r="N2760" s="11" t="s">
        <v>15651</v>
      </c>
    </row>
    <row r="2761" spans="1:14" s="11" customFormat="1" ht="32" hidden="1" x14ac:dyDescent="0.2">
      <c r="F2761" s="11" t="s">
        <v>8231</v>
      </c>
      <c r="G2761" s="11" t="s">
        <v>8232</v>
      </c>
      <c r="H2761" s="11">
        <v>0.22298456260720409</v>
      </c>
      <c r="I2761" s="11">
        <v>0.36522947917508958</v>
      </c>
      <c r="J2761" s="11">
        <v>0.118287526124085</v>
      </c>
      <c r="K2761" s="11">
        <v>0.43566707884769962</v>
      </c>
      <c r="L2761" s="11">
        <v>1.215114928810074</v>
      </c>
      <c r="M2761" s="11">
        <v>17</v>
      </c>
      <c r="N2761" s="11" t="s">
        <v>15652</v>
      </c>
    </row>
    <row r="2762" spans="1:14" s="11" customFormat="1" ht="32" hidden="1" x14ac:dyDescent="0.2">
      <c r="F2762" s="11" t="s">
        <v>8234</v>
      </c>
      <c r="G2762" s="11" t="s">
        <v>8235</v>
      </c>
      <c r="H2762" s="11">
        <v>0.30166666666666669</v>
      </c>
      <c r="I2762" s="11">
        <v>0.45194648318042818</v>
      </c>
      <c r="J2762" s="11">
        <v>9.7215080884646629E-2</v>
      </c>
      <c r="K2762" s="11">
        <v>0.38055576884416958</v>
      </c>
      <c r="L2762" s="11">
        <v>1.1344997756336579</v>
      </c>
      <c r="M2762" s="11">
        <v>21</v>
      </c>
      <c r="N2762" s="11" t="s">
        <v>15653</v>
      </c>
    </row>
    <row r="2763" spans="1:14" s="11" customFormat="1" ht="32" hidden="1" x14ac:dyDescent="0.2">
      <c r="F2763" s="11" t="s">
        <v>8237</v>
      </c>
      <c r="G2763" s="11" t="s">
        <v>8238</v>
      </c>
      <c r="H2763" s="11">
        <v>2.707802376871981E-2</v>
      </c>
      <c r="I2763" s="11">
        <v>7.9249552133396003E-2</v>
      </c>
      <c r="J2763" s="11">
        <v>0.35248785758361922</v>
      </c>
      <c r="K2763" s="11">
        <v>0.56284904604164376</v>
      </c>
      <c r="L2763" s="11">
        <v>1.5698369505463521</v>
      </c>
      <c r="M2763" s="11">
        <v>17</v>
      </c>
      <c r="N2763" s="11" t="s">
        <v>15654</v>
      </c>
    </row>
    <row r="2764" spans="1:14" s="11" customFormat="1" ht="16" hidden="1" x14ac:dyDescent="0.2">
      <c r="F2764" s="11" t="s">
        <v>8240</v>
      </c>
      <c r="G2764" s="11" t="s">
        <v>8241</v>
      </c>
      <c r="H2764" s="11">
        <v>0.10214168039538719</v>
      </c>
      <c r="I2764" s="11">
        <v>0.21190592051905921</v>
      </c>
      <c r="J2764" s="11">
        <v>0.17821987495197311</v>
      </c>
      <c r="K2764" s="11">
        <v>0.43509870737495349</v>
      </c>
      <c r="L2764" s="11">
        <v>1.3498341351039711</v>
      </c>
      <c r="M2764" s="11">
        <v>25</v>
      </c>
      <c r="N2764" s="11" t="s">
        <v>15655</v>
      </c>
    </row>
    <row r="2765" spans="1:14" s="11" customFormat="1" ht="32" hidden="1" x14ac:dyDescent="0.2">
      <c r="F2765" s="11" t="s">
        <v>8243</v>
      </c>
      <c r="G2765" s="11" t="s">
        <v>8244</v>
      </c>
      <c r="H2765" s="11">
        <v>0.54460719041278294</v>
      </c>
      <c r="I2765" s="11">
        <v>0.66220665818620594</v>
      </c>
      <c r="J2765" s="11">
        <v>5.4907370329095817E-2</v>
      </c>
      <c r="K2765" s="11">
        <v>0.22165487890334171</v>
      </c>
      <c r="L2765" s="11">
        <v>0.95833942977815678</v>
      </c>
      <c r="M2765" s="11">
        <v>141</v>
      </c>
      <c r="N2765" s="11" t="s">
        <v>15656</v>
      </c>
    </row>
    <row r="2766" spans="1:14" s="11" customFormat="1" ht="32" hidden="1" x14ac:dyDescent="0.2">
      <c r="F2766" s="11" t="s">
        <v>8246</v>
      </c>
      <c r="G2766" s="11" t="s">
        <v>8247</v>
      </c>
      <c r="H2766" s="11">
        <v>0.10602409638554219</v>
      </c>
      <c r="I2766" s="11">
        <v>0.21723632295808071</v>
      </c>
      <c r="J2766" s="11">
        <v>0.21392785549235629</v>
      </c>
      <c r="K2766" s="11">
        <v>-0.45156562021774033</v>
      </c>
      <c r="L2766" s="11">
        <v>-1.3372873769248541</v>
      </c>
      <c r="M2766" s="11">
        <v>16</v>
      </c>
      <c r="N2766" s="11" t="s">
        <v>15657</v>
      </c>
    </row>
    <row r="2767" spans="1:14" s="11" customFormat="1" ht="32" hidden="1" x14ac:dyDescent="0.2">
      <c r="A2767" s="3"/>
      <c r="B2767" s="4" t="str">
        <f>VLOOKUP(F2767,decisions3!A:B,2,FALSE)</f>
        <v>no_biology</v>
      </c>
      <c r="C2767" s="3" t="str">
        <f t="shared" ref="C2767:C2768" si="165">IF(L2767&gt;0,"EC-side","iPSC-side")</f>
        <v>iPSC-side</v>
      </c>
      <c r="D2767" s="47"/>
      <c r="E2767" s="4" t="str">
        <f>VLOOKUP(F2767,collapsed3!A:J,10,FALSE)</f>
        <v>redundant</v>
      </c>
      <c r="F2767" s="11" t="s">
        <v>4639</v>
      </c>
      <c r="G2767" s="3" t="s">
        <v>4640</v>
      </c>
      <c r="H2767" s="11">
        <v>3.2014484804087722E-3</v>
      </c>
      <c r="I2767" s="11">
        <v>1.6261167553678148E-2</v>
      </c>
      <c r="J2767" s="11">
        <v>0.43170769580334639</v>
      </c>
      <c r="K2767" s="11">
        <v>-0.47003721416109723</v>
      </c>
      <c r="L2767" s="11">
        <v>-1.7648606339744899</v>
      </c>
      <c r="M2767" s="11">
        <v>37</v>
      </c>
      <c r="N2767" s="11" t="s">
        <v>14473</v>
      </c>
    </row>
    <row r="2768" spans="1:14" s="11" customFormat="1" ht="17" hidden="1" x14ac:dyDescent="0.2">
      <c r="A2768" s="3"/>
      <c r="B2768" s="4" t="str">
        <f>VLOOKUP(F2768,decisions3!A:B,2,FALSE)</f>
        <v>no_biology</v>
      </c>
      <c r="C2768" s="3" t="str">
        <f t="shared" si="165"/>
        <v>iPSC-side</v>
      </c>
      <c r="D2768" s="47"/>
      <c r="E2768" s="4" t="str">
        <f>VLOOKUP(F2768,collapsed3!A:J,10,FALSE)</f>
        <v>main</v>
      </c>
      <c r="F2768" s="11" t="s">
        <v>1547</v>
      </c>
      <c r="G2768" s="3" t="s">
        <v>1548</v>
      </c>
      <c r="H2768" s="11">
        <v>4.2426336165869586E-3</v>
      </c>
      <c r="I2768" s="11">
        <v>2.0230855275845491E-2</v>
      </c>
      <c r="J2768" s="11">
        <v>0.40701791892395389</v>
      </c>
      <c r="K2768" s="11">
        <v>-0.46076520391470621</v>
      </c>
      <c r="L2768" s="11">
        <v>-1.7694622679709811</v>
      </c>
      <c r="M2768" s="11">
        <v>40</v>
      </c>
      <c r="N2768" s="11" t="s">
        <v>13458</v>
      </c>
    </row>
    <row r="2769" spans="1:14" s="11" customFormat="1" ht="32" hidden="1" x14ac:dyDescent="0.2">
      <c r="F2769" s="11" t="s">
        <v>8255</v>
      </c>
      <c r="G2769" s="11" t="s">
        <v>8256</v>
      </c>
      <c r="H2769" s="11">
        <v>5.5031446540880498E-2</v>
      </c>
      <c r="I2769" s="11">
        <v>0.13514873058834029</v>
      </c>
      <c r="J2769" s="11">
        <v>0.24133997681509101</v>
      </c>
      <c r="K2769" s="11">
        <v>0.40679303242326031</v>
      </c>
      <c r="L2769" s="11">
        <v>1.412819522404535</v>
      </c>
      <c r="M2769" s="11">
        <v>41</v>
      </c>
      <c r="N2769" s="11" t="s">
        <v>15660</v>
      </c>
    </row>
    <row r="2770" spans="1:14" s="11" customFormat="1" ht="17" hidden="1" x14ac:dyDescent="0.2">
      <c r="A2770" s="3"/>
      <c r="B2770" s="4" t="str">
        <f>VLOOKUP(F2770,decisions3!A:B,2,FALSE)</f>
        <v>no_biology</v>
      </c>
      <c r="C2770" s="3" t="str">
        <f t="shared" ref="C2770:C2772" si="166">IF(L2770&gt;0,"EC-side","iPSC-side")</f>
        <v>iPSC-side</v>
      </c>
      <c r="D2770" s="47"/>
      <c r="E2770" s="4" t="str">
        <f>VLOOKUP(F2770,collapsed3!A:J,10,FALSE)</f>
        <v>redundant</v>
      </c>
      <c r="F2770" s="11" t="s">
        <v>6518</v>
      </c>
      <c r="G2770" s="3" t="s">
        <v>6519</v>
      </c>
      <c r="H2770" s="11">
        <v>6.887090149173763E-3</v>
      </c>
      <c r="I2770" s="11">
        <v>2.9557472309069001E-2</v>
      </c>
      <c r="J2770" s="11">
        <v>0.40701791892395389</v>
      </c>
      <c r="K2770" s="11">
        <v>-0.55949732156356313</v>
      </c>
      <c r="L2770" s="11">
        <v>-1.771512333039247</v>
      </c>
      <c r="M2770" s="11">
        <v>20</v>
      </c>
      <c r="N2770" s="11" t="s">
        <v>15092</v>
      </c>
    </row>
    <row r="2771" spans="1:14" s="11" customFormat="1" ht="160" hidden="1" x14ac:dyDescent="0.2">
      <c r="A2771" s="3"/>
      <c r="B2771" s="4" t="str">
        <f>VLOOKUP(F2771,decisions3!A:B,2,FALSE)</f>
        <v>no_biology</v>
      </c>
      <c r="C2771" s="3" t="str">
        <f t="shared" si="166"/>
        <v>iPSC-side</v>
      </c>
      <c r="D2771" s="47"/>
      <c r="E2771" s="4" t="str">
        <f>VLOOKUP(F2771,collapsed3!A:J,10,FALSE)</f>
        <v>main</v>
      </c>
      <c r="F2771" s="11" t="s">
        <v>1190</v>
      </c>
      <c r="G2771" s="3" t="s">
        <v>1191</v>
      </c>
      <c r="H2771" s="11">
        <v>7.4557456567224861E-8</v>
      </c>
      <c r="I2771" s="11">
        <v>2.646789708136483E-6</v>
      </c>
      <c r="J2771" s="11">
        <v>0.70497571516723834</v>
      </c>
      <c r="K2771" s="11">
        <v>-0.32265248258776291</v>
      </c>
      <c r="L2771" s="11">
        <v>-1.774464784658625</v>
      </c>
      <c r="M2771" s="11">
        <v>354</v>
      </c>
      <c r="N2771" s="11" t="s">
        <v>13341</v>
      </c>
    </row>
    <row r="2772" spans="1:14" s="11" customFormat="1" ht="32" hidden="1" x14ac:dyDescent="0.2">
      <c r="A2772" s="3"/>
      <c r="B2772" s="4" t="str">
        <f>VLOOKUP(F2772,decisions3!A:B,2,FALSE)</f>
        <v>no_biology</v>
      </c>
      <c r="C2772" s="3" t="str">
        <f t="shared" si="166"/>
        <v>iPSC-side</v>
      </c>
      <c r="D2772" s="47"/>
      <c r="E2772" s="4" t="str">
        <f>VLOOKUP(F2772,collapsed3!A:J,10,FALSE)</f>
        <v>redundant</v>
      </c>
      <c r="F2772" s="11" t="s">
        <v>5660</v>
      </c>
      <c r="G2772" s="3" t="s">
        <v>5661</v>
      </c>
      <c r="H2772" s="11">
        <v>6.1430804525322291E-3</v>
      </c>
      <c r="I2772" s="11">
        <v>2.7075979430459189E-2</v>
      </c>
      <c r="J2772" s="11">
        <v>0.40701791892395389</v>
      </c>
      <c r="K2772" s="11">
        <v>-0.58770518152674756</v>
      </c>
      <c r="L2772" s="11">
        <v>-1.775651176599782</v>
      </c>
      <c r="M2772" s="11">
        <v>17</v>
      </c>
      <c r="N2772" s="11" t="s">
        <v>14808</v>
      </c>
    </row>
    <row r="2773" spans="1:14" s="11" customFormat="1" ht="16" hidden="1" x14ac:dyDescent="0.2">
      <c r="F2773" s="11" t="s">
        <v>8267</v>
      </c>
      <c r="G2773" s="11" t="s">
        <v>8268</v>
      </c>
      <c r="H2773" s="11">
        <v>0.5149253731343284</v>
      </c>
      <c r="I2773" s="11">
        <v>0.63918785943889256</v>
      </c>
      <c r="J2773" s="11">
        <v>8.9436683371862058E-2</v>
      </c>
      <c r="K2773" s="11">
        <v>-0.29558249002277642</v>
      </c>
      <c r="L2773" s="11">
        <v>-0.9528439602033123</v>
      </c>
      <c r="M2773" s="11">
        <v>21</v>
      </c>
      <c r="N2773" s="11" t="s">
        <v>15664</v>
      </c>
    </row>
    <row r="2774" spans="1:14" s="11" customFormat="1" ht="32" hidden="1" x14ac:dyDescent="0.2">
      <c r="A2774" s="3"/>
      <c r="B2774" s="4" t="str">
        <f>VLOOKUP(F2774,decisions3!A:B,2,FALSE)</f>
        <v>no_biology</v>
      </c>
      <c r="C2774" s="3" t="str">
        <f>IF(L2774&gt;0,"EC-side","iPSC-side")</f>
        <v>iPSC-side</v>
      </c>
      <c r="D2774" s="47"/>
      <c r="E2774" s="4" t="str">
        <f>VLOOKUP(F2774,collapsed3!A:J,10,FALSE)</f>
        <v>redundant</v>
      </c>
      <c r="F2774" s="11" t="s">
        <v>198</v>
      </c>
      <c r="G2774" s="3" t="s">
        <v>199</v>
      </c>
      <c r="H2774" s="11">
        <v>8.4608758531850886E-4</v>
      </c>
      <c r="I2774" s="11">
        <v>5.9812165663425329E-3</v>
      </c>
      <c r="J2774" s="11">
        <v>0.47727081536286209</v>
      </c>
      <c r="K2774" s="11">
        <v>-0.41085560923154413</v>
      </c>
      <c r="L2774" s="11">
        <v>-1.776226751815833</v>
      </c>
      <c r="M2774" s="11">
        <v>69</v>
      </c>
      <c r="N2774" s="11" t="s">
        <v>13015</v>
      </c>
    </row>
    <row r="2775" spans="1:14" s="11" customFormat="1" ht="16" hidden="1" x14ac:dyDescent="0.2">
      <c r="F2775" s="11" t="s">
        <v>8273</v>
      </c>
      <c r="G2775" s="11" t="s">
        <v>8274</v>
      </c>
      <c r="H2775" s="11">
        <v>0.34179104477611938</v>
      </c>
      <c r="I2775" s="11">
        <v>0.49306075628922519</v>
      </c>
      <c r="J2775" s="11">
        <v>8.3836105715992884E-2</v>
      </c>
      <c r="K2775" s="11">
        <v>0.28931201302988652</v>
      </c>
      <c r="L2775" s="11">
        <v>1.0799336004778859</v>
      </c>
      <c r="M2775" s="11">
        <v>57</v>
      </c>
      <c r="N2775" s="11" t="s">
        <v>15666</v>
      </c>
    </row>
    <row r="2776" spans="1:14" s="11" customFormat="1" ht="32" hidden="1" x14ac:dyDescent="0.2">
      <c r="F2776" s="11" t="s">
        <v>8276</v>
      </c>
      <c r="G2776" s="11" t="s">
        <v>8277</v>
      </c>
      <c r="H2776" s="11">
        <v>4.4668587896253602E-2</v>
      </c>
      <c r="I2776" s="11">
        <v>0.1176498841272319</v>
      </c>
      <c r="J2776" s="11">
        <v>0.25720646646883821</v>
      </c>
      <c r="K2776" s="11">
        <v>0.34955538107145789</v>
      </c>
      <c r="L2776" s="11">
        <v>1.3894568184684579</v>
      </c>
      <c r="M2776" s="11">
        <v>79</v>
      </c>
      <c r="N2776" s="11" t="s">
        <v>15667</v>
      </c>
    </row>
    <row r="2777" spans="1:14" s="11" customFormat="1" ht="32" hidden="1" x14ac:dyDescent="0.2">
      <c r="F2777" s="11" t="s">
        <v>8279</v>
      </c>
      <c r="G2777" s="11" t="s">
        <v>8280</v>
      </c>
      <c r="H2777" s="11">
        <v>2.5407793292508751E-2</v>
      </c>
      <c r="I2777" s="11">
        <v>7.620069930905303E-2</v>
      </c>
      <c r="J2777" s="11">
        <v>0.35248785758361922</v>
      </c>
      <c r="K2777" s="11">
        <v>0.34425596982816209</v>
      </c>
      <c r="L2777" s="11">
        <v>1.4160428931812219</v>
      </c>
      <c r="M2777" s="11">
        <v>100</v>
      </c>
      <c r="N2777" s="11" t="s">
        <v>15668</v>
      </c>
    </row>
    <row r="2778" spans="1:14" s="11" customFormat="1" ht="16" hidden="1" x14ac:dyDescent="0.2">
      <c r="F2778" s="11" t="s">
        <v>8282</v>
      </c>
      <c r="G2778" s="11" t="s">
        <v>8283</v>
      </c>
      <c r="H2778" s="11">
        <v>0.27538726333907049</v>
      </c>
      <c r="I2778" s="11">
        <v>0.42405224048345319</v>
      </c>
      <c r="J2778" s="11">
        <v>0.10473282158065091</v>
      </c>
      <c r="K2778" s="11">
        <v>0.40994043402450941</v>
      </c>
      <c r="L2778" s="11">
        <v>1.1586840958190969</v>
      </c>
      <c r="M2778" s="11">
        <v>18</v>
      </c>
      <c r="N2778" s="11" t="s">
        <v>15669</v>
      </c>
    </row>
    <row r="2779" spans="1:14" s="11" customFormat="1" ht="64" hidden="1" x14ac:dyDescent="0.2">
      <c r="F2779" s="11" t="s">
        <v>8285</v>
      </c>
      <c r="G2779" s="11" t="s">
        <v>8286</v>
      </c>
      <c r="H2779" s="11">
        <v>9.0354090354090352E-2</v>
      </c>
      <c r="I2779" s="11">
        <v>0.1946546563960812</v>
      </c>
      <c r="J2779" s="11">
        <v>0.16197894888340181</v>
      </c>
      <c r="K2779" s="11">
        <v>0.2617814299500032</v>
      </c>
      <c r="L2779" s="11">
        <v>1.213343343108567</v>
      </c>
      <c r="M2779" s="11">
        <v>258</v>
      </c>
      <c r="N2779" s="11" t="s">
        <v>15670</v>
      </c>
    </row>
    <row r="2780" spans="1:14" s="11" customFormat="1" ht="32" hidden="1" x14ac:dyDescent="0.2">
      <c r="A2780" s="3"/>
      <c r="B2780" s="4" t="str">
        <f>VLOOKUP(F2780,decisions3!A:B,2,FALSE)</f>
        <v>no_biology</v>
      </c>
      <c r="C2780" s="3" t="str">
        <f>IF(L2780&gt;0,"EC-side","iPSC-side")</f>
        <v>iPSC-side</v>
      </c>
      <c r="D2780" s="47"/>
      <c r="E2780" s="4" t="str">
        <f>VLOOKUP(F2780,collapsed3!A:J,10,FALSE)</f>
        <v>main</v>
      </c>
      <c r="F2780" s="11" t="s">
        <v>1451</v>
      </c>
      <c r="G2780" s="3" t="s">
        <v>1452</v>
      </c>
      <c r="H2780" s="11">
        <v>1.114869125519445E-3</v>
      </c>
      <c r="I2780" s="11">
        <v>7.3538101163969239E-3</v>
      </c>
      <c r="J2780" s="11">
        <v>0.45505986738722948</v>
      </c>
      <c r="K2780" s="11">
        <v>-0.4134350718998544</v>
      </c>
      <c r="L2780" s="11">
        <v>-1.777136698649443</v>
      </c>
      <c r="M2780" s="11">
        <v>66</v>
      </c>
      <c r="N2780" s="11" t="s">
        <v>13428</v>
      </c>
    </row>
    <row r="2781" spans="1:14" s="11" customFormat="1" ht="48" hidden="1" x14ac:dyDescent="0.2">
      <c r="F2781" s="11" t="s">
        <v>8291</v>
      </c>
      <c r="G2781" s="11" t="s">
        <v>8292</v>
      </c>
      <c r="H2781" s="11">
        <v>1.8065757444268939E-2</v>
      </c>
      <c r="I2781" s="11">
        <v>5.9358917316883662E-2</v>
      </c>
      <c r="J2781" s="11">
        <v>0.35248785758361922</v>
      </c>
      <c r="K2781" s="11">
        <v>-0.30189757011437179</v>
      </c>
      <c r="L2781" s="11">
        <v>-1.429393754628234</v>
      </c>
      <c r="M2781" s="11">
        <v>105</v>
      </c>
      <c r="N2781" s="11" t="s">
        <v>15672</v>
      </c>
    </row>
    <row r="2782" spans="1:14" s="11" customFormat="1" ht="16" hidden="1" x14ac:dyDescent="0.2">
      <c r="F2782" s="11" t="s">
        <v>8294</v>
      </c>
      <c r="G2782" s="11" t="s">
        <v>8295</v>
      </c>
      <c r="H2782" s="11">
        <v>0.1026392961876833</v>
      </c>
      <c r="I2782" s="11">
        <v>0.21229888622480911</v>
      </c>
      <c r="J2782" s="11">
        <v>0.24133997681509101</v>
      </c>
      <c r="K2782" s="11">
        <v>-0.31809879915483252</v>
      </c>
      <c r="L2782" s="11">
        <v>-1.2890034697140369</v>
      </c>
      <c r="M2782" s="11">
        <v>50</v>
      </c>
      <c r="N2782" s="11" t="s">
        <v>15673</v>
      </c>
    </row>
    <row r="2783" spans="1:14" s="11" customFormat="1" ht="16" hidden="1" x14ac:dyDescent="0.2">
      <c r="F2783" s="11" t="s">
        <v>8296</v>
      </c>
      <c r="G2783" s="11" t="s">
        <v>8297</v>
      </c>
      <c r="H2783" s="11">
        <v>0.64566929133858264</v>
      </c>
      <c r="I2783" s="11">
        <v>0.74069403073825457</v>
      </c>
      <c r="J2783" s="11">
        <v>5.4793950077336277E-2</v>
      </c>
      <c r="K2783" s="11">
        <v>0.25939275784475391</v>
      </c>
      <c r="L2783" s="11">
        <v>0.88235072280602311</v>
      </c>
      <c r="M2783" s="11">
        <v>36</v>
      </c>
      <c r="N2783" s="11" t="s">
        <v>15674</v>
      </c>
    </row>
    <row r="2784" spans="1:14" s="11" customFormat="1" ht="17" hidden="1" x14ac:dyDescent="0.2">
      <c r="A2784" s="3"/>
      <c r="B2784" s="4" t="str">
        <f>VLOOKUP(F2784,decisions3!A:B,2,FALSE)</f>
        <v>no_biology</v>
      </c>
      <c r="C2784" s="3" t="str">
        <f>IF(L2784&gt;0,"EC-side","iPSC-side")</f>
        <v>iPSC-side</v>
      </c>
      <c r="D2784" s="47"/>
      <c r="E2784" s="4" t="str">
        <f>VLOOKUP(F2784,collapsed3!A:J,10,FALSE)</f>
        <v>redundant</v>
      </c>
      <c r="F2784" s="11" t="s">
        <v>3293</v>
      </c>
      <c r="G2784" s="3" t="s">
        <v>3294</v>
      </c>
      <c r="H2784" s="11">
        <v>4.9529328049591004E-3</v>
      </c>
      <c r="I2784" s="11">
        <v>2.2880167667604558E-2</v>
      </c>
      <c r="J2784" s="11">
        <v>0.40701791892395389</v>
      </c>
      <c r="K2784" s="11">
        <v>-0.60079004304383232</v>
      </c>
      <c r="L2784" s="11">
        <v>-1.7792075055608789</v>
      </c>
      <c r="M2784" s="11">
        <v>16</v>
      </c>
      <c r="N2784" s="11" t="s">
        <v>14033</v>
      </c>
    </row>
    <row r="2785" spans="1:14" s="11" customFormat="1" ht="32" hidden="1" x14ac:dyDescent="0.2">
      <c r="F2785" s="11" t="s">
        <v>8302</v>
      </c>
      <c r="G2785" s="11" t="s">
        <v>8303</v>
      </c>
      <c r="H2785" s="11">
        <v>0.13009404388714729</v>
      </c>
      <c r="I2785" s="11">
        <v>0.24993361607966069</v>
      </c>
      <c r="J2785" s="11">
        <v>0.15214492236756469</v>
      </c>
      <c r="K2785" s="11">
        <v>0.35689402785248109</v>
      </c>
      <c r="L2785" s="11">
        <v>1.2569638491697319</v>
      </c>
      <c r="M2785" s="11">
        <v>43</v>
      </c>
      <c r="N2785" s="11" t="s">
        <v>15676</v>
      </c>
    </row>
    <row r="2786" spans="1:14" s="11" customFormat="1" ht="32" hidden="1" x14ac:dyDescent="0.2">
      <c r="F2786" s="11" t="s">
        <v>8305</v>
      </c>
      <c r="G2786" s="11" t="s">
        <v>8306</v>
      </c>
      <c r="H2786" s="11">
        <v>0.40032414910858988</v>
      </c>
      <c r="I2786" s="11">
        <v>0.54477444624527283</v>
      </c>
      <c r="J2786" s="11">
        <v>7.9770591862845255E-2</v>
      </c>
      <c r="K2786" s="11">
        <v>0.33053230462736688</v>
      </c>
      <c r="L2786" s="11">
        <v>1.0444905963845761</v>
      </c>
      <c r="M2786" s="11">
        <v>27</v>
      </c>
      <c r="N2786" s="11" t="s">
        <v>15677</v>
      </c>
    </row>
    <row r="2787" spans="1:14" s="11" customFormat="1" ht="16" hidden="1" x14ac:dyDescent="0.2">
      <c r="F2787" s="11" t="s">
        <v>8308</v>
      </c>
      <c r="G2787" s="11" t="s">
        <v>8309</v>
      </c>
      <c r="H2787" s="11">
        <v>0.44922547332185891</v>
      </c>
      <c r="I2787" s="11">
        <v>0.58639903911638325</v>
      </c>
      <c r="J2787" s="11">
        <v>7.6873673412654178E-2</v>
      </c>
      <c r="K2787" s="11">
        <v>0.36208098185111831</v>
      </c>
      <c r="L2787" s="11">
        <v>1.023410818373605</v>
      </c>
      <c r="M2787" s="11">
        <v>18</v>
      </c>
      <c r="N2787" s="11" t="s">
        <v>15678</v>
      </c>
    </row>
    <row r="2788" spans="1:14" s="11" customFormat="1" ht="32" hidden="1" x14ac:dyDescent="0.2">
      <c r="A2788" s="3"/>
      <c r="B2788" s="4" t="str">
        <f>VLOOKUP(F2788,decisions3!A:B,2,FALSE)</f>
        <v>no_biology</v>
      </c>
      <c r="C2788" s="3" t="str">
        <f t="shared" ref="C2788:C2791" si="167">IF(L2788&gt;0,"EC-side","iPSC-side")</f>
        <v>iPSC-side</v>
      </c>
      <c r="D2788" s="47"/>
      <c r="E2788" s="4" t="str">
        <f>VLOOKUP(F2788,collapsed3!A:J,10,FALSE)</f>
        <v>redundant</v>
      </c>
      <c r="F2788" s="11" t="s">
        <v>4352</v>
      </c>
      <c r="G2788" s="3" t="s">
        <v>4353</v>
      </c>
      <c r="H2788" s="11">
        <v>3.5855910099838739E-3</v>
      </c>
      <c r="I2788" s="11">
        <v>1.782426215921969E-2</v>
      </c>
      <c r="J2788" s="11">
        <v>0.43170769580334639</v>
      </c>
      <c r="K2788" s="11">
        <v>-0.53517845816958953</v>
      </c>
      <c r="L2788" s="11">
        <v>-1.7800856572920121</v>
      </c>
      <c r="M2788" s="11">
        <v>24</v>
      </c>
      <c r="N2788" s="11" t="s">
        <v>14381</v>
      </c>
    </row>
    <row r="2789" spans="1:14" s="11" customFormat="1" ht="32" hidden="1" x14ac:dyDescent="0.2">
      <c r="A2789" s="3"/>
      <c r="B2789" s="4" t="str">
        <f>VLOOKUP(F2789,decisions3!A:B,2,FALSE)</f>
        <v>no_biology</v>
      </c>
      <c r="C2789" s="3" t="str">
        <f t="shared" si="167"/>
        <v>iPSC-side</v>
      </c>
      <c r="D2789" s="47"/>
      <c r="E2789" s="4" t="str">
        <f>VLOOKUP(F2789,collapsed3!A:J,10,FALSE)</f>
        <v>redundant</v>
      </c>
      <c r="F2789" s="11" t="s">
        <v>144</v>
      </c>
      <c r="G2789" s="3" t="s">
        <v>145</v>
      </c>
      <c r="H2789" s="11">
        <v>2.8329180102589298E-3</v>
      </c>
      <c r="I2789" s="11">
        <v>1.4923081002428489E-2</v>
      </c>
      <c r="J2789" s="11">
        <v>0.43170769580334639</v>
      </c>
      <c r="K2789" s="11">
        <v>-0.45264603232552869</v>
      </c>
      <c r="L2789" s="11">
        <v>-1.7856484616798589</v>
      </c>
      <c r="M2789" s="11">
        <v>44</v>
      </c>
      <c r="N2789" s="11" t="s">
        <v>12997</v>
      </c>
    </row>
    <row r="2790" spans="1:14" s="11" customFormat="1" ht="80" hidden="1" x14ac:dyDescent="0.2">
      <c r="A2790" s="3"/>
      <c r="B2790" s="4" t="str">
        <f>VLOOKUP(F2790,decisions3!A:B,2,FALSE)</f>
        <v>no_biology</v>
      </c>
      <c r="C2790" s="3" t="str">
        <f t="shared" si="167"/>
        <v>iPSC-side</v>
      </c>
      <c r="D2790" s="47"/>
      <c r="E2790" s="4" t="str">
        <f>VLOOKUP(F2790,collapsed3!A:J,10,FALSE)</f>
        <v>main</v>
      </c>
      <c r="F2790" s="11" t="s">
        <v>1322</v>
      </c>
      <c r="G2790" s="3" t="s">
        <v>1323</v>
      </c>
      <c r="H2790" s="11">
        <v>5.0126150756337062E-5</v>
      </c>
      <c r="I2790" s="11">
        <v>6.2485499377937725E-4</v>
      </c>
      <c r="J2790" s="11">
        <v>0.55733223875864601</v>
      </c>
      <c r="K2790" s="11">
        <v>-0.35953708637598408</v>
      </c>
      <c r="L2790" s="11">
        <v>-1.7866160894512859</v>
      </c>
      <c r="M2790" s="11">
        <v>155</v>
      </c>
      <c r="N2790" s="11" t="s">
        <v>13385</v>
      </c>
    </row>
    <row r="2791" spans="1:14" s="11" customFormat="1" ht="48" hidden="1" x14ac:dyDescent="0.2">
      <c r="A2791" s="3"/>
      <c r="B2791" s="4" t="str">
        <f>VLOOKUP(F2791,decisions3!A:B,2,FALSE)</f>
        <v>no_biology</v>
      </c>
      <c r="C2791" s="3" t="str">
        <f t="shared" si="167"/>
        <v>iPSC-side</v>
      </c>
      <c r="D2791" s="47"/>
      <c r="E2791" s="4" t="str">
        <f>VLOOKUP(F2791,collapsed3!A:J,10,FALSE)</f>
        <v>redundant</v>
      </c>
      <c r="F2791" s="11" t="s">
        <v>4349</v>
      </c>
      <c r="G2791" s="3" t="s">
        <v>4350</v>
      </c>
      <c r="H2791" s="11">
        <v>1.9383853218142479E-4</v>
      </c>
      <c r="I2791" s="11">
        <v>1.873007828711637E-3</v>
      </c>
      <c r="J2791" s="11">
        <v>0.51884807774379182</v>
      </c>
      <c r="K2791" s="11">
        <v>-0.37595457339649763</v>
      </c>
      <c r="L2791" s="11">
        <v>-1.7923386567659989</v>
      </c>
      <c r="M2791" s="11">
        <v>111</v>
      </c>
      <c r="N2791" s="11" t="s">
        <v>14380</v>
      </c>
    </row>
    <row r="2792" spans="1:14" s="11" customFormat="1" ht="16" hidden="1" x14ac:dyDescent="0.2">
      <c r="F2792" s="11" t="s">
        <v>8323</v>
      </c>
      <c r="G2792" s="11" t="s">
        <v>8324</v>
      </c>
      <c r="H2792" s="11">
        <v>5.2631578947368418E-2</v>
      </c>
      <c r="I2792" s="11">
        <v>0.13131759880985891</v>
      </c>
      <c r="J2792" s="11">
        <v>0.24133997681509101</v>
      </c>
      <c r="K2792" s="11">
        <v>0.37649632505299208</v>
      </c>
      <c r="L2792" s="11">
        <v>1.3970367101135379</v>
      </c>
      <c r="M2792" s="11">
        <v>55</v>
      </c>
      <c r="N2792" s="11" t="s">
        <v>15683</v>
      </c>
    </row>
    <row r="2793" spans="1:14" s="11" customFormat="1" ht="16" hidden="1" x14ac:dyDescent="0.2">
      <c r="F2793" s="11" t="s">
        <v>8326</v>
      </c>
      <c r="G2793" s="11" t="s">
        <v>8327</v>
      </c>
      <c r="H2793" s="11">
        <v>0.28239202657807311</v>
      </c>
      <c r="I2793" s="11">
        <v>0.43077644035683638</v>
      </c>
      <c r="J2793" s="11">
        <v>0.1009905874559235</v>
      </c>
      <c r="K2793" s="11">
        <v>0.37806835914468268</v>
      </c>
      <c r="L2793" s="11">
        <v>1.1477212720783521</v>
      </c>
      <c r="M2793" s="11">
        <v>22</v>
      </c>
      <c r="N2793" s="11" t="s">
        <v>15684</v>
      </c>
    </row>
    <row r="2794" spans="1:14" s="11" customFormat="1" ht="16" hidden="1" x14ac:dyDescent="0.2">
      <c r="F2794" s="11" t="s">
        <v>8329</v>
      </c>
      <c r="G2794" s="11" t="s">
        <v>8330</v>
      </c>
      <c r="H2794" s="11">
        <v>0.24754098360655741</v>
      </c>
      <c r="I2794" s="11">
        <v>0.39533929215599828</v>
      </c>
      <c r="J2794" s="11">
        <v>0.1083942558533967</v>
      </c>
      <c r="K2794" s="11">
        <v>0.39048408954013641</v>
      </c>
      <c r="L2794" s="11">
        <v>1.1915638179916741</v>
      </c>
      <c r="M2794" s="11">
        <v>23</v>
      </c>
      <c r="N2794" s="11" t="s">
        <v>15685</v>
      </c>
    </row>
    <row r="2795" spans="1:14" s="11" customFormat="1" ht="16" hidden="1" x14ac:dyDescent="0.2">
      <c r="F2795" s="11" t="s">
        <v>8332</v>
      </c>
      <c r="G2795" s="11" t="s">
        <v>8333</v>
      </c>
      <c r="H2795" s="11">
        <v>0.18076285240464349</v>
      </c>
      <c r="I2795" s="11">
        <v>0.31446452798809582</v>
      </c>
      <c r="J2795" s="11">
        <v>0.13077713797197441</v>
      </c>
      <c r="K2795" s="11">
        <v>0.39610896004924517</v>
      </c>
      <c r="L2795" s="11">
        <v>1.2341859997856379</v>
      </c>
      <c r="M2795" s="11">
        <v>26</v>
      </c>
      <c r="N2795" s="11" t="s">
        <v>15686</v>
      </c>
    </row>
    <row r="2796" spans="1:14" s="11" customFormat="1" ht="32" hidden="1" x14ac:dyDescent="0.2">
      <c r="F2796" s="11" t="s">
        <v>8335</v>
      </c>
      <c r="G2796" s="11" t="s">
        <v>8336</v>
      </c>
      <c r="H2796" s="11">
        <v>0.25233644859813081</v>
      </c>
      <c r="I2796" s="11">
        <v>0.40025781501772473</v>
      </c>
      <c r="J2796" s="11">
        <v>0.19189224038483799</v>
      </c>
      <c r="K2796" s="11">
        <v>-0.21127988961126379</v>
      </c>
      <c r="L2796" s="11">
        <v>-1.0712806356754201</v>
      </c>
      <c r="M2796" s="11">
        <v>185</v>
      </c>
      <c r="N2796" s="11" t="s">
        <v>15687</v>
      </c>
    </row>
    <row r="2797" spans="1:14" s="11" customFormat="1" ht="16" hidden="1" x14ac:dyDescent="0.2">
      <c r="F2797" s="11" t="s">
        <v>8338</v>
      </c>
      <c r="G2797" s="11" t="s">
        <v>8339</v>
      </c>
      <c r="H2797" s="11">
        <v>0.44740973312401883</v>
      </c>
      <c r="I2797" s="11">
        <v>0.58490150158424026</v>
      </c>
      <c r="J2797" s="11">
        <v>7.235708510369071E-2</v>
      </c>
      <c r="K2797" s="11">
        <v>0.31858572464818802</v>
      </c>
      <c r="L2797" s="11">
        <v>1.0259725250429921</v>
      </c>
      <c r="M2797" s="11">
        <v>29</v>
      </c>
      <c r="N2797" s="11" t="s">
        <v>15688</v>
      </c>
    </row>
    <row r="2798" spans="1:14" s="11" customFormat="1" ht="16" hidden="1" x14ac:dyDescent="0.2">
      <c r="F2798" s="11" t="s">
        <v>8341</v>
      </c>
      <c r="G2798" s="11" t="s">
        <v>8342</v>
      </c>
      <c r="H2798" s="11">
        <v>0.53662691652470185</v>
      </c>
      <c r="I2798" s="11">
        <v>0.65641329938939186</v>
      </c>
      <c r="J2798" s="11">
        <v>6.7362386816627887E-2</v>
      </c>
      <c r="K2798" s="11">
        <v>0.33851540177547068</v>
      </c>
      <c r="L2798" s="11">
        <v>0.93574580554597986</v>
      </c>
      <c r="M2798" s="11">
        <v>16</v>
      </c>
      <c r="N2798" s="11" t="s">
        <v>15689</v>
      </c>
    </row>
    <row r="2799" spans="1:14" s="11" customFormat="1" ht="16" hidden="1" x14ac:dyDescent="0.2">
      <c r="F2799" s="11" t="s">
        <v>8344</v>
      </c>
      <c r="G2799" s="11" t="s">
        <v>8345</v>
      </c>
      <c r="H2799" s="11">
        <v>0.759493670886076</v>
      </c>
      <c r="I2799" s="11">
        <v>0.82381478881232961</v>
      </c>
      <c r="J2799" s="11">
        <v>6.977925170762346E-2</v>
      </c>
      <c r="K2799" s="11">
        <v>-0.23440644958173881</v>
      </c>
      <c r="L2799" s="11">
        <v>-0.79237971551557951</v>
      </c>
      <c r="M2799" s="11">
        <v>25</v>
      </c>
      <c r="N2799" s="11" t="s">
        <v>15690</v>
      </c>
    </row>
    <row r="2800" spans="1:14" s="11" customFormat="1" ht="32" hidden="1" x14ac:dyDescent="0.2">
      <c r="F2800" s="11" t="s">
        <v>8347</v>
      </c>
      <c r="G2800" s="11" t="s">
        <v>8348</v>
      </c>
      <c r="H2800" s="11">
        <v>7.2180451127819553E-2</v>
      </c>
      <c r="I2800" s="11">
        <v>0.16385041602717279</v>
      </c>
      <c r="J2800" s="11">
        <v>0.20429475651688611</v>
      </c>
      <c r="K2800" s="11">
        <v>0.37016198289478858</v>
      </c>
      <c r="L2800" s="11">
        <v>1.352306527174971</v>
      </c>
      <c r="M2800" s="11">
        <v>51</v>
      </c>
      <c r="N2800" s="11" t="s">
        <v>15691</v>
      </c>
    </row>
    <row r="2801" spans="1:14" s="11" customFormat="1" ht="17" hidden="1" x14ac:dyDescent="0.2">
      <c r="A2801" s="3"/>
      <c r="B2801" s="4" t="str">
        <f>VLOOKUP(F2801,decisions3!A:B,2,FALSE)</f>
        <v>no_biology</v>
      </c>
      <c r="C2801" s="3" t="str">
        <f>IF(L2801&gt;0,"EC-side","iPSC-side")</f>
        <v>iPSC-side</v>
      </c>
      <c r="D2801" s="47"/>
      <c r="E2801" s="4" t="str">
        <f>VLOOKUP(F2801,collapsed3!A:J,10,FALSE)</f>
        <v>redundant</v>
      </c>
      <c r="F2801" s="11" t="s">
        <v>1499</v>
      </c>
      <c r="G2801" s="3" t="s">
        <v>1500</v>
      </c>
      <c r="H2801" s="11">
        <v>5.1708126874937402E-3</v>
      </c>
      <c r="I2801" s="11">
        <v>2.3652484926266881E-2</v>
      </c>
      <c r="J2801" s="11">
        <v>0.40701791892395389</v>
      </c>
      <c r="K2801" s="11">
        <v>-0.59433484256781677</v>
      </c>
      <c r="L2801" s="11">
        <v>-1.7956815690449379</v>
      </c>
      <c r="M2801" s="11">
        <v>17</v>
      </c>
      <c r="N2801" s="11" t="s">
        <v>13442</v>
      </c>
    </row>
    <row r="2802" spans="1:14" s="11" customFormat="1" ht="16" hidden="1" x14ac:dyDescent="0.2">
      <c r="F2802" s="11" t="s">
        <v>8353</v>
      </c>
      <c r="G2802" s="11" t="s">
        <v>8354</v>
      </c>
      <c r="H2802" s="11">
        <v>9.8591549295774641E-2</v>
      </c>
      <c r="I2802" s="11">
        <v>0.20734063103670311</v>
      </c>
      <c r="J2802" s="11">
        <v>0.17669426893849799</v>
      </c>
      <c r="K2802" s="11">
        <v>0.39548510397654291</v>
      </c>
      <c r="L2802" s="11">
        <v>1.344515181182983</v>
      </c>
      <c r="M2802" s="11">
        <v>35</v>
      </c>
      <c r="N2802" s="11" t="s">
        <v>15693</v>
      </c>
    </row>
    <row r="2803" spans="1:14" s="11" customFormat="1" ht="16" hidden="1" x14ac:dyDescent="0.2">
      <c r="F2803" s="11" t="s">
        <v>8356</v>
      </c>
      <c r="G2803" s="11" t="s">
        <v>8357</v>
      </c>
      <c r="H2803" s="11">
        <v>0.32718120805369127</v>
      </c>
      <c r="I2803" s="11">
        <v>0.47746819727585149</v>
      </c>
      <c r="J2803" s="11">
        <v>9.2848121415987819E-2</v>
      </c>
      <c r="K2803" s="11">
        <v>0.37177787319788558</v>
      </c>
      <c r="L2803" s="11">
        <v>1.1005158077877879</v>
      </c>
      <c r="M2803" s="11">
        <v>20</v>
      </c>
      <c r="N2803" s="11" t="s">
        <v>15694</v>
      </c>
    </row>
    <row r="2804" spans="1:14" s="11" customFormat="1" ht="32" hidden="1" x14ac:dyDescent="0.2">
      <c r="A2804" s="3"/>
      <c r="B2804" s="4" t="str">
        <f>VLOOKUP(F2804,decisions3!A:B,2,FALSE)</f>
        <v>no_biology</v>
      </c>
      <c r="C2804" s="3" t="str">
        <f t="shared" ref="C2804:C2805" si="168">IF(L2804&gt;0,"EC-side","iPSC-side")</f>
        <v>iPSC-side</v>
      </c>
      <c r="D2804" s="47"/>
      <c r="E2804" s="4" t="str">
        <f>VLOOKUP(F2804,collapsed3!A:J,10,FALSE)</f>
        <v>redundant</v>
      </c>
      <c r="F2804" s="11" t="s">
        <v>1874</v>
      </c>
      <c r="G2804" s="3" t="s">
        <v>1875</v>
      </c>
      <c r="H2804" s="11">
        <v>4.3291314438177464E-3</v>
      </c>
      <c r="I2804" s="11">
        <v>2.0550789673704589E-2</v>
      </c>
      <c r="J2804" s="11">
        <v>0.40701791892395389</v>
      </c>
      <c r="K2804" s="11">
        <v>-0.60712339031967089</v>
      </c>
      <c r="L2804" s="11">
        <v>-1.797963374002715</v>
      </c>
      <c r="M2804" s="11">
        <v>16</v>
      </c>
      <c r="N2804" s="11" t="s">
        <v>13566</v>
      </c>
    </row>
    <row r="2805" spans="1:14" s="11" customFormat="1" ht="17" hidden="1" x14ac:dyDescent="0.2">
      <c r="A2805" s="3"/>
      <c r="B2805" s="4" t="str">
        <f>VLOOKUP(F2805,decisions3!A:B,2,FALSE)</f>
        <v>no_biology</v>
      </c>
      <c r="C2805" s="3" t="str">
        <f t="shared" si="168"/>
        <v>iPSC-side</v>
      </c>
      <c r="D2805" s="47"/>
      <c r="E2805" s="4" t="str">
        <f>VLOOKUP(F2805,collapsed3!A:J,10,FALSE)</f>
        <v>redundant</v>
      </c>
      <c r="F2805" s="11" t="s">
        <v>216</v>
      </c>
      <c r="G2805" s="3" t="s">
        <v>217</v>
      </c>
      <c r="H2805" s="11">
        <v>5.4101521547054374E-3</v>
      </c>
      <c r="I2805" s="11">
        <v>2.4439221213372001E-2</v>
      </c>
      <c r="J2805" s="11">
        <v>0.40701791892395389</v>
      </c>
      <c r="K2805" s="11">
        <v>-0.58361656509204152</v>
      </c>
      <c r="L2805" s="11">
        <v>-1.8008402731835791</v>
      </c>
      <c r="M2805" s="11">
        <v>18</v>
      </c>
      <c r="N2805" s="11" t="s">
        <v>13021</v>
      </c>
    </row>
    <row r="2806" spans="1:14" s="11" customFormat="1" ht="64" hidden="1" x14ac:dyDescent="0.2">
      <c r="F2806" s="11" t="s">
        <v>8365</v>
      </c>
      <c r="G2806" s="11" t="s">
        <v>8366</v>
      </c>
      <c r="H2806" s="11">
        <v>3.2385267535089933E-2</v>
      </c>
      <c r="I2806" s="11">
        <v>9.1496785267823275E-2</v>
      </c>
      <c r="J2806" s="11">
        <v>0.3217759180753611</v>
      </c>
      <c r="K2806" s="11">
        <v>0.31352551897530762</v>
      </c>
      <c r="L2806" s="11">
        <v>1.374366621241389</v>
      </c>
      <c r="M2806" s="11">
        <v>157</v>
      </c>
      <c r="N2806" s="11" t="s">
        <v>15697</v>
      </c>
    </row>
    <row r="2807" spans="1:14" s="11" customFormat="1" ht="16" hidden="1" x14ac:dyDescent="0.2">
      <c r="F2807" s="11" t="s">
        <v>8368</v>
      </c>
      <c r="G2807" s="11" t="s">
        <v>8369</v>
      </c>
      <c r="H2807" s="11">
        <v>0.1913946587537092</v>
      </c>
      <c r="I2807" s="11">
        <v>0.32847869442438998</v>
      </c>
      <c r="J2807" s="11">
        <v>0.1188150394122628</v>
      </c>
      <c r="K2807" s="11">
        <v>0.31769475029664068</v>
      </c>
      <c r="L2807" s="11">
        <v>1.195546644448743</v>
      </c>
      <c r="M2807" s="11">
        <v>59</v>
      </c>
      <c r="N2807" s="11" t="s">
        <v>15698</v>
      </c>
    </row>
    <row r="2808" spans="1:14" s="11" customFormat="1" ht="16" hidden="1" x14ac:dyDescent="0.2">
      <c r="F2808" s="11" t="s">
        <v>8371</v>
      </c>
      <c r="G2808" s="11" t="s">
        <v>8372</v>
      </c>
      <c r="H2808" s="11">
        <v>0.65339966832504148</v>
      </c>
      <c r="I2808" s="11">
        <v>0.74548239937914518</v>
      </c>
      <c r="J2808" s="11">
        <v>5.6648418361399527E-2</v>
      </c>
      <c r="K2808" s="11">
        <v>0.28264457215483663</v>
      </c>
      <c r="L2808" s="11">
        <v>0.88065660980133531</v>
      </c>
      <c r="M2808" s="11">
        <v>26</v>
      </c>
      <c r="N2808" s="11" t="s">
        <v>15699</v>
      </c>
    </row>
    <row r="2809" spans="1:14" s="11" customFormat="1" ht="16" hidden="1" x14ac:dyDescent="0.2">
      <c r="F2809" s="11" t="s">
        <v>8374</v>
      </c>
      <c r="G2809" s="11" t="s">
        <v>8375</v>
      </c>
      <c r="H2809" s="11">
        <v>0.77004538577912252</v>
      </c>
      <c r="I2809" s="11">
        <v>0.82920152652641421</v>
      </c>
      <c r="J2809" s="11">
        <v>4.4864511316856433E-2</v>
      </c>
      <c r="K2809" s="11">
        <v>0.22717064782374971</v>
      </c>
      <c r="L2809" s="11">
        <v>0.82492030935375638</v>
      </c>
      <c r="M2809" s="11">
        <v>50</v>
      </c>
      <c r="N2809" s="11" t="s">
        <v>15700</v>
      </c>
    </row>
    <row r="2810" spans="1:14" s="11" customFormat="1" ht="16" hidden="1" x14ac:dyDescent="0.2">
      <c r="F2810" s="11" t="s">
        <v>8377</v>
      </c>
      <c r="G2810" s="11" t="s">
        <v>8378</v>
      </c>
      <c r="H2810" s="11">
        <v>2.5137719517776509E-2</v>
      </c>
      <c r="I2810" s="11">
        <v>7.5737815447470561E-2</v>
      </c>
      <c r="J2810" s="11">
        <v>0.35248785758361922</v>
      </c>
      <c r="K2810" s="11">
        <v>0.48188760318175422</v>
      </c>
      <c r="L2810" s="11">
        <v>1.568234201447833</v>
      </c>
      <c r="M2810" s="11">
        <v>30</v>
      </c>
      <c r="N2810" s="11" t="s">
        <v>15701</v>
      </c>
    </row>
    <row r="2811" spans="1:14" s="11" customFormat="1" ht="34" hidden="1" x14ac:dyDescent="0.2">
      <c r="A2811" s="3"/>
      <c r="B2811" s="4" t="str">
        <f>VLOOKUP(F2811,decisions3!A:B,2,FALSE)</f>
        <v>no_biology</v>
      </c>
      <c r="C2811" s="3" t="str">
        <f>IF(L2811&gt;0,"EC-side","iPSC-side")</f>
        <v>iPSC-side</v>
      </c>
      <c r="D2811" s="47"/>
      <c r="E2811" s="4" t="str">
        <f>VLOOKUP(F2811,collapsed3!A:J,10,FALSE)</f>
        <v>redundant</v>
      </c>
      <c r="F2811" s="11" t="s">
        <v>3853</v>
      </c>
      <c r="G2811" s="3" t="s">
        <v>3854</v>
      </c>
      <c r="H2811" s="11">
        <v>5.9203050084462869E-3</v>
      </c>
      <c r="I2811" s="11">
        <v>2.641491278358685E-2</v>
      </c>
      <c r="J2811" s="11">
        <v>0.40701791892395389</v>
      </c>
      <c r="K2811" s="11">
        <v>-0.57980274324915937</v>
      </c>
      <c r="L2811" s="11">
        <v>-1.8009106520432969</v>
      </c>
      <c r="M2811" s="11">
        <v>19</v>
      </c>
      <c r="N2811" s="11" t="s">
        <v>14217</v>
      </c>
    </row>
    <row r="2812" spans="1:14" s="11" customFormat="1" ht="16" hidden="1" x14ac:dyDescent="0.2">
      <c r="F2812" s="11" t="s">
        <v>8383</v>
      </c>
      <c r="G2812" s="11" t="s">
        <v>8384</v>
      </c>
      <c r="H2812" s="11">
        <v>0.43387096774193551</v>
      </c>
      <c r="I2812" s="11">
        <v>0.57485703068769223</v>
      </c>
      <c r="J2812" s="11">
        <v>7.5309376417277279E-2</v>
      </c>
      <c r="K2812" s="11">
        <v>0.312231552369298</v>
      </c>
      <c r="L2812" s="11">
        <v>1.0258267464732029</v>
      </c>
      <c r="M2812" s="11">
        <v>32</v>
      </c>
      <c r="N2812" s="11" t="s">
        <v>15703</v>
      </c>
    </row>
    <row r="2813" spans="1:14" s="11" customFormat="1" ht="16" hidden="1" x14ac:dyDescent="0.2">
      <c r="F2813" s="11" t="s">
        <v>8386</v>
      </c>
      <c r="G2813" s="11" t="s">
        <v>8387</v>
      </c>
      <c r="H2813" s="11">
        <v>0.40527182866556838</v>
      </c>
      <c r="I2813" s="11">
        <v>0.54762837915670093</v>
      </c>
      <c r="J2813" s="11">
        <v>7.9985880149994609E-2</v>
      </c>
      <c r="K2813" s="11">
        <v>0.3331903529829911</v>
      </c>
      <c r="L2813" s="11">
        <v>1.0336774261115</v>
      </c>
      <c r="M2813" s="11">
        <v>25</v>
      </c>
      <c r="N2813" s="11" t="s">
        <v>15704</v>
      </c>
    </row>
    <row r="2814" spans="1:14" s="11" customFormat="1" ht="16" hidden="1" x14ac:dyDescent="0.2">
      <c r="F2814" s="11" t="s">
        <v>8389</v>
      </c>
      <c r="G2814" s="11" t="s">
        <v>8390</v>
      </c>
      <c r="H2814" s="11">
        <v>0.2204861111111111</v>
      </c>
      <c r="I2814" s="11">
        <v>0.36240948107140858</v>
      </c>
      <c r="J2814" s="11">
        <v>0.1198878451154234</v>
      </c>
      <c r="K2814" s="11">
        <v>0.45615089818795812</v>
      </c>
      <c r="L2814" s="11">
        <v>1.2320742402412519</v>
      </c>
      <c r="M2814" s="11">
        <v>15</v>
      </c>
      <c r="N2814" s="11" t="s">
        <v>15705</v>
      </c>
    </row>
    <row r="2815" spans="1:14" s="11" customFormat="1" ht="16" hidden="1" x14ac:dyDescent="0.2">
      <c r="F2815" s="11" t="s">
        <v>8392</v>
      </c>
      <c r="G2815" s="11" t="s">
        <v>8393</v>
      </c>
      <c r="H2815" s="11">
        <v>0.68408551068883605</v>
      </c>
      <c r="I2815" s="11">
        <v>0.76883113486226384</v>
      </c>
      <c r="J2815" s="11">
        <v>7.1827629360380923E-2</v>
      </c>
      <c r="K2815" s="11">
        <v>-0.27839056814280211</v>
      </c>
      <c r="L2815" s="11">
        <v>-0.85901767833980214</v>
      </c>
      <c r="M2815" s="11">
        <v>18</v>
      </c>
      <c r="N2815" s="11" t="s">
        <v>15706</v>
      </c>
    </row>
    <row r="2816" spans="1:14" s="11" customFormat="1" ht="16" hidden="1" x14ac:dyDescent="0.2">
      <c r="F2816" s="11" t="s">
        <v>8395</v>
      </c>
      <c r="G2816" s="11" t="s">
        <v>8396</v>
      </c>
      <c r="H2816" s="11">
        <v>0.54302670623145399</v>
      </c>
      <c r="I2816" s="11">
        <v>0.66053080914410756</v>
      </c>
      <c r="J2816" s="11">
        <v>9.6562955430942191E-2</v>
      </c>
      <c r="K2816" s="11">
        <v>-0.23732107736822489</v>
      </c>
      <c r="L2816" s="11">
        <v>-0.96507413633260553</v>
      </c>
      <c r="M2816" s="11">
        <v>51</v>
      </c>
      <c r="N2816" s="11" t="s">
        <v>15707</v>
      </c>
    </row>
    <row r="2817" spans="1:14" s="11" customFormat="1" ht="32" hidden="1" x14ac:dyDescent="0.2">
      <c r="A2817" s="3"/>
      <c r="B2817" s="4" t="str">
        <f>VLOOKUP(F2817,decisions3!A:B,2,FALSE)</f>
        <v>no_biology</v>
      </c>
      <c r="C2817" s="3" t="str">
        <f>IF(L2817&gt;0,"EC-side","iPSC-side")</f>
        <v>iPSC-side</v>
      </c>
      <c r="D2817" s="47"/>
      <c r="E2817" s="4" t="str">
        <f>VLOOKUP(F2817,collapsed3!A:J,10,FALSE)</f>
        <v>main</v>
      </c>
      <c r="F2817" s="11" t="s">
        <v>9346</v>
      </c>
      <c r="G2817" s="3" t="s">
        <v>9347</v>
      </c>
      <c r="H2817" s="11">
        <v>1.5513080216696729E-3</v>
      </c>
      <c r="I2817" s="11">
        <v>9.4349571671753282E-3</v>
      </c>
      <c r="J2817" s="11">
        <v>0.45505986738722948</v>
      </c>
      <c r="K2817" s="11">
        <v>-0.43127212481246668</v>
      </c>
      <c r="L2817" s="11">
        <v>-1.8072218307113559</v>
      </c>
      <c r="M2817" s="11">
        <v>59</v>
      </c>
      <c r="N2817" s="11" t="s">
        <v>16022</v>
      </c>
    </row>
    <row r="2818" spans="1:14" s="11" customFormat="1" ht="32" hidden="1" x14ac:dyDescent="0.2">
      <c r="F2818" s="11" t="s">
        <v>8401</v>
      </c>
      <c r="G2818" s="11" t="s">
        <v>8402</v>
      </c>
      <c r="H2818" s="11">
        <v>4.6384720327421552E-2</v>
      </c>
      <c r="I2818" s="11">
        <v>0.1204232882268353</v>
      </c>
      <c r="J2818" s="11">
        <v>0.2450417854309962</v>
      </c>
      <c r="K2818" s="11">
        <v>0.32339454754430652</v>
      </c>
      <c r="L2818" s="11">
        <v>1.353221258964288</v>
      </c>
      <c r="M2818" s="11">
        <v>110</v>
      </c>
      <c r="N2818" s="11" t="s">
        <v>15709</v>
      </c>
    </row>
    <row r="2819" spans="1:14" s="11" customFormat="1" ht="16" hidden="1" x14ac:dyDescent="0.2">
      <c r="F2819" s="11" t="s">
        <v>8404</v>
      </c>
      <c r="G2819" s="11" t="s">
        <v>8405</v>
      </c>
      <c r="H2819" s="11">
        <v>0.90163934426229508</v>
      </c>
      <c r="I2819" s="11">
        <v>0.92718957756947595</v>
      </c>
      <c r="J2819" s="11">
        <v>4.1320950607482157E-2</v>
      </c>
      <c r="K2819" s="11">
        <v>0.2194790766570551</v>
      </c>
      <c r="L2819" s="11">
        <v>0.66974131227409917</v>
      </c>
      <c r="M2819" s="11">
        <v>23</v>
      </c>
      <c r="N2819" s="11" t="s">
        <v>15710</v>
      </c>
    </row>
    <row r="2820" spans="1:14" s="11" customFormat="1" ht="17" hidden="1" x14ac:dyDescent="0.2">
      <c r="A2820" s="3"/>
      <c r="B2820" s="4" t="str">
        <f>VLOOKUP(F2820,decisions3!A:B,2,FALSE)</f>
        <v>no_biology</v>
      </c>
      <c r="C2820" s="3" t="str">
        <f>IF(L2820&gt;0,"EC-side","iPSC-side")</f>
        <v>iPSC-side</v>
      </c>
      <c r="D2820" s="47"/>
      <c r="E2820" s="4" t="str">
        <f>VLOOKUP(F2820,collapsed3!A:J,10,FALSE)</f>
        <v>redundant</v>
      </c>
      <c r="F2820" s="11" t="s">
        <v>3841</v>
      </c>
      <c r="G2820" s="3" t="s">
        <v>3842</v>
      </c>
      <c r="H2820" s="11">
        <v>2.4390816041051492E-3</v>
      </c>
      <c r="I2820" s="11">
        <v>1.338830339328978E-2</v>
      </c>
      <c r="J2820" s="11">
        <v>0.43170769580334639</v>
      </c>
      <c r="K2820" s="11">
        <v>-0.5120517861482754</v>
      </c>
      <c r="L2820" s="11">
        <v>-1.807540246407175</v>
      </c>
      <c r="M2820" s="11">
        <v>30</v>
      </c>
      <c r="N2820" s="11" t="s">
        <v>14213</v>
      </c>
    </row>
    <row r="2821" spans="1:14" s="11" customFormat="1" ht="16" hidden="1" x14ac:dyDescent="0.2">
      <c r="F2821" s="11" t="s">
        <v>8409</v>
      </c>
      <c r="G2821" s="11" t="s">
        <v>8410</v>
      </c>
      <c r="H2821" s="11">
        <v>0.12671755725190839</v>
      </c>
      <c r="I2821" s="11">
        <v>0.2452133524223275</v>
      </c>
      <c r="J2821" s="11">
        <v>0.15214492236756469</v>
      </c>
      <c r="K2821" s="11">
        <v>0.35187861300521489</v>
      </c>
      <c r="L2821" s="11">
        <v>1.2701211279696389</v>
      </c>
      <c r="M2821" s="11">
        <v>48</v>
      </c>
      <c r="N2821" s="11" t="s">
        <v>15712</v>
      </c>
    </row>
    <row r="2822" spans="1:14" s="11" customFormat="1" ht="48" hidden="1" x14ac:dyDescent="0.2">
      <c r="F2822" s="11" t="s">
        <v>8412</v>
      </c>
      <c r="G2822" s="11" t="s">
        <v>8413</v>
      </c>
      <c r="H2822" s="11">
        <v>0.20214190093708159</v>
      </c>
      <c r="I2822" s="11">
        <v>0.3403069321961385</v>
      </c>
      <c r="J2822" s="11">
        <v>0.1083942558533967</v>
      </c>
      <c r="K2822" s="11">
        <v>0.26746839123910232</v>
      </c>
      <c r="L2822" s="11">
        <v>1.155140210626455</v>
      </c>
      <c r="M2822" s="11">
        <v>140</v>
      </c>
      <c r="N2822" s="11" t="s">
        <v>15713</v>
      </c>
    </row>
    <row r="2823" spans="1:14" s="11" customFormat="1" ht="16" hidden="1" x14ac:dyDescent="0.2">
      <c r="F2823" s="11" t="s">
        <v>8415</v>
      </c>
      <c r="G2823" s="11" t="s">
        <v>8416</v>
      </c>
      <c r="H2823" s="11">
        <v>5.4773082942097033E-2</v>
      </c>
      <c r="I2823" s="11">
        <v>0.1348069999162689</v>
      </c>
      <c r="J2823" s="11">
        <v>0.24133997681509101</v>
      </c>
      <c r="K2823" s="11">
        <v>0.43124036883350397</v>
      </c>
      <c r="L2823" s="11">
        <v>1.4660709513599901</v>
      </c>
      <c r="M2823" s="11">
        <v>35</v>
      </c>
      <c r="N2823" s="11" t="s">
        <v>15714</v>
      </c>
    </row>
    <row r="2824" spans="1:14" s="11" customFormat="1" ht="16" hidden="1" x14ac:dyDescent="0.2">
      <c r="F2824" s="11" t="s">
        <v>8418</v>
      </c>
      <c r="G2824" s="11" t="s">
        <v>8419</v>
      </c>
      <c r="H2824" s="11">
        <v>0.49921507064364212</v>
      </c>
      <c r="I2824" s="11">
        <v>0.6263681985102324</v>
      </c>
      <c r="J2824" s="11">
        <v>6.6896627650066598E-2</v>
      </c>
      <c r="K2824" s="11">
        <v>0.30207568242373478</v>
      </c>
      <c r="L2824" s="11">
        <v>0.9728036339123739</v>
      </c>
      <c r="M2824" s="11">
        <v>29</v>
      </c>
      <c r="N2824" s="11" t="s">
        <v>15715</v>
      </c>
    </row>
    <row r="2825" spans="1:14" s="11" customFormat="1" ht="16" hidden="1" x14ac:dyDescent="0.2">
      <c r="F2825" s="11" t="s">
        <v>8421</v>
      </c>
      <c r="G2825" s="11" t="s">
        <v>8422</v>
      </c>
      <c r="H2825" s="11">
        <v>2.8010519352655149E-2</v>
      </c>
      <c r="I2825" s="11">
        <v>8.1516461713929414E-2</v>
      </c>
      <c r="J2825" s="11">
        <v>0.35248785758361922</v>
      </c>
      <c r="K2825" s="11">
        <v>0.47439754854769789</v>
      </c>
      <c r="L2825" s="11">
        <v>1.54385889116742</v>
      </c>
      <c r="M2825" s="11">
        <v>30</v>
      </c>
      <c r="N2825" s="11" t="s">
        <v>15716</v>
      </c>
    </row>
    <row r="2826" spans="1:14" s="11" customFormat="1" ht="34" hidden="1" x14ac:dyDescent="0.2">
      <c r="A2826" s="3"/>
      <c r="B2826" s="4" t="str">
        <f>VLOOKUP(F2826,decisions3!A:B,2,FALSE)</f>
        <v>no_biology</v>
      </c>
      <c r="C2826" s="3" t="str">
        <f>IF(L2826&gt;0,"EC-side","iPSC-side")</f>
        <v>iPSC-side</v>
      </c>
      <c r="D2826" s="47"/>
      <c r="E2826" s="4" t="str">
        <f>VLOOKUP(F2826,collapsed3!A:J,10,FALSE)</f>
        <v>redundant</v>
      </c>
      <c r="F2826" s="11" t="s">
        <v>9090</v>
      </c>
      <c r="G2826" s="3" t="s">
        <v>9091</v>
      </c>
      <c r="H2826" s="11">
        <v>2.851751662779269E-3</v>
      </c>
      <c r="I2826" s="11">
        <v>1.497398863446478E-2</v>
      </c>
      <c r="J2826" s="11">
        <v>0.43170769580334639</v>
      </c>
      <c r="K2826" s="11">
        <v>-0.49708900163941488</v>
      </c>
      <c r="L2826" s="11">
        <v>-1.8094065235463199</v>
      </c>
      <c r="M2826" s="11">
        <v>33</v>
      </c>
      <c r="N2826" s="11" t="s">
        <v>15936</v>
      </c>
    </row>
    <row r="2827" spans="1:14" s="11" customFormat="1" ht="16" hidden="1" x14ac:dyDescent="0.2">
      <c r="F2827" s="11" t="s">
        <v>8427</v>
      </c>
      <c r="G2827" s="11" t="s">
        <v>8428</v>
      </c>
      <c r="H2827" s="11">
        <v>0.25285714285714278</v>
      </c>
      <c r="I2827" s="11">
        <v>0.40069453108754421</v>
      </c>
      <c r="J2827" s="11">
        <v>9.8549980353169073E-2</v>
      </c>
      <c r="K2827" s="11">
        <v>0.28306332776618442</v>
      </c>
      <c r="L2827" s="11">
        <v>1.1306000389409161</v>
      </c>
      <c r="M2827" s="11">
        <v>80</v>
      </c>
      <c r="N2827" s="11" t="s">
        <v>15718</v>
      </c>
    </row>
    <row r="2828" spans="1:14" s="11" customFormat="1" ht="16" hidden="1" x14ac:dyDescent="0.2">
      <c r="F2828" s="11" t="s">
        <v>8430</v>
      </c>
      <c r="G2828" s="11" t="s">
        <v>8431</v>
      </c>
      <c r="H2828" s="11">
        <v>0.50814332247557004</v>
      </c>
      <c r="I2828" s="11">
        <v>0.63242904603701955</v>
      </c>
      <c r="J2828" s="11">
        <v>6.7833826347945519E-2</v>
      </c>
      <c r="K2828" s="11">
        <v>0.31567238672112419</v>
      </c>
      <c r="L2828" s="11">
        <v>0.97193039858187258</v>
      </c>
      <c r="M2828" s="11">
        <v>24</v>
      </c>
      <c r="N2828" s="11" t="s">
        <v>15719</v>
      </c>
    </row>
    <row r="2829" spans="1:14" s="11" customFormat="1" ht="16" hidden="1" x14ac:dyDescent="0.2">
      <c r="F2829" s="11" t="s">
        <v>8432</v>
      </c>
      <c r="G2829" s="11" t="s">
        <v>8433</v>
      </c>
      <c r="H2829" s="11">
        <v>0.57482185273159148</v>
      </c>
      <c r="I2829" s="11">
        <v>0.68793263870332644</v>
      </c>
      <c r="J2829" s="11">
        <v>8.0858915028003228E-2</v>
      </c>
      <c r="K2829" s="11">
        <v>-0.30031806340022837</v>
      </c>
      <c r="L2829" s="11">
        <v>-0.92667839757142223</v>
      </c>
      <c r="M2829" s="11">
        <v>18</v>
      </c>
      <c r="N2829" s="11" t="s">
        <v>15720</v>
      </c>
    </row>
    <row r="2830" spans="1:14" s="11" customFormat="1" ht="16" hidden="1" x14ac:dyDescent="0.2">
      <c r="F2830" s="11" t="s">
        <v>8435</v>
      </c>
      <c r="G2830" s="11" t="s">
        <v>8436</v>
      </c>
      <c r="H2830" s="11">
        <v>0.19645732689210951</v>
      </c>
      <c r="I2830" s="11">
        <v>0.33400813619449748</v>
      </c>
      <c r="J2830" s="11">
        <v>0.1226791895688083</v>
      </c>
      <c r="K2830" s="11">
        <v>0.37975410521368819</v>
      </c>
      <c r="L2830" s="11">
        <v>1.2096677978565289</v>
      </c>
      <c r="M2830" s="11">
        <v>28</v>
      </c>
      <c r="N2830" s="11" t="s">
        <v>15721</v>
      </c>
    </row>
    <row r="2831" spans="1:14" s="11" customFormat="1" ht="16" hidden="1" x14ac:dyDescent="0.2">
      <c r="F2831" s="11" t="s">
        <v>8438</v>
      </c>
      <c r="G2831" s="11" t="s">
        <v>8439</v>
      </c>
      <c r="H2831" s="11">
        <v>0.70405727923627681</v>
      </c>
      <c r="I2831" s="11">
        <v>0.78399286532072276</v>
      </c>
      <c r="J2831" s="11">
        <v>7.0619624712259049E-2</v>
      </c>
      <c r="K2831" s="11">
        <v>-0.27308590393252341</v>
      </c>
      <c r="L2831" s="11">
        <v>-0.82508257859988143</v>
      </c>
      <c r="M2831" s="11">
        <v>17</v>
      </c>
      <c r="N2831" s="11" t="s">
        <v>15722</v>
      </c>
    </row>
    <row r="2832" spans="1:14" s="11" customFormat="1" ht="64" hidden="1" x14ac:dyDescent="0.2">
      <c r="A2832" s="3"/>
      <c r="B2832" s="4" t="str">
        <f>VLOOKUP(F2832,decisions3!A:B,2,FALSE)</f>
        <v>no_biology</v>
      </c>
      <c r="C2832" s="3" t="str">
        <f>IF(L2832&gt;0,"EC-side","iPSC-side")</f>
        <v>iPSC-side</v>
      </c>
      <c r="D2832" s="47"/>
      <c r="E2832" s="4" t="str">
        <f>VLOOKUP(F2832,collapsed3!A:J,10,FALSE)</f>
        <v>redundant</v>
      </c>
      <c r="F2832" s="11" t="s">
        <v>8012</v>
      </c>
      <c r="G2832" s="3" t="s">
        <v>8013</v>
      </c>
      <c r="H2832" s="11">
        <v>1.4617346151326711E-5</v>
      </c>
      <c r="I2832" s="11">
        <v>2.2842226091020589E-4</v>
      </c>
      <c r="J2832" s="11">
        <v>0.59332547639640509</v>
      </c>
      <c r="K2832" s="11">
        <v>-0.35941830692212468</v>
      </c>
      <c r="L2832" s="11">
        <v>-1.809765103849142</v>
      </c>
      <c r="M2832" s="11">
        <v>166</v>
      </c>
      <c r="N2832" s="11" t="s">
        <v>15579</v>
      </c>
    </row>
    <row r="2833" spans="1:14" s="11" customFormat="1" ht="16" hidden="1" x14ac:dyDescent="0.2">
      <c r="F2833" s="11" t="s">
        <v>8444</v>
      </c>
      <c r="G2833" s="11" t="s">
        <v>8445</v>
      </c>
      <c r="H2833" s="11">
        <v>7.4534161490683232E-2</v>
      </c>
      <c r="I2833" s="11">
        <v>0.16730486008836529</v>
      </c>
      <c r="J2833" s="11">
        <v>0.20429475651688611</v>
      </c>
      <c r="K2833" s="11">
        <v>0.3818611383456646</v>
      </c>
      <c r="L2833" s="11">
        <v>1.362945891973862</v>
      </c>
      <c r="M2833" s="11">
        <v>45</v>
      </c>
      <c r="N2833" s="11" t="s">
        <v>15724</v>
      </c>
    </row>
    <row r="2834" spans="1:14" s="11" customFormat="1" ht="32" hidden="1" x14ac:dyDescent="0.2">
      <c r="F2834" s="11" t="s">
        <v>8447</v>
      </c>
      <c r="G2834" s="11" t="s">
        <v>8448</v>
      </c>
      <c r="H2834" s="11">
        <v>4.9853372434017593E-2</v>
      </c>
      <c r="I2834" s="11">
        <v>0.1269065583550284</v>
      </c>
      <c r="J2834" s="11">
        <v>0.2450417854309962</v>
      </c>
      <c r="K2834" s="11">
        <v>0.35912827050561641</v>
      </c>
      <c r="L2834" s="11">
        <v>1.3854008809536349</v>
      </c>
      <c r="M2834" s="11">
        <v>67</v>
      </c>
      <c r="N2834" s="11" t="s">
        <v>15725</v>
      </c>
    </row>
    <row r="2835" spans="1:14" s="11" customFormat="1" ht="32" hidden="1" x14ac:dyDescent="0.2">
      <c r="F2835" s="11" t="s">
        <v>8450</v>
      </c>
      <c r="G2835" s="11" t="s">
        <v>8451</v>
      </c>
      <c r="H2835" s="11">
        <v>0.40312500000000001</v>
      </c>
      <c r="I2835" s="11">
        <v>0.5466730941764083</v>
      </c>
      <c r="J2835" s="11">
        <v>7.7476754784857771E-2</v>
      </c>
      <c r="K2835" s="11">
        <v>0.29677579320381542</v>
      </c>
      <c r="L2835" s="11">
        <v>1.040385363738521</v>
      </c>
      <c r="M2835" s="11">
        <v>42</v>
      </c>
      <c r="N2835" s="11" t="s">
        <v>15726</v>
      </c>
    </row>
    <row r="2836" spans="1:14" s="11" customFormat="1" ht="32" hidden="1" x14ac:dyDescent="0.2">
      <c r="F2836" s="11" t="s">
        <v>8453</v>
      </c>
      <c r="G2836" s="11" t="s">
        <v>8454</v>
      </c>
      <c r="H2836" s="11">
        <v>6.1224489795918373E-2</v>
      </c>
      <c r="I2836" s="11">
        <v>0.14627834065681319</v>
      </c>
      <c r="J2836" s="11">
        <v>0.21925034670375521</v>
      </c>
      <c r="K2836" s="11">
        <v>0.35013520842173712</v>
      </c>
      <c r="L2836" s="11">
        <v>1.355261283675987</v>
      </c>
      <c r="M2836" s="11">
        <v>68</v>
      </c>
      <c r="N2836" s="11" t="s">
        <v>15727</v>
      </c>
    </row>
    <row r="2837" spans="1:14" s="11" customFormat="1" ht="16" hidden="1" x14ac:dyDescent="0.2">
      <c r="F2837" s="11" t="s">
        <v>8456</v>
      </c>
      <c r="G2837" s="11" t="s">
        <v>8457</v>
      </c>
      <c r="H2837" s="11">
        <v>0.25796178343949039</v>
      </c>
      <c r="I2837" s="11">
        <v>0.40622140053682543</v>
      </c>
      <c r="J2837" s="11">
        <v>0.1039584715599568</v>
      </c>
      <c r="K2837" s="11">
        <v>0.33391088201653918</v>
      </c>
      <c r="L2837" s="11">
        <v>1.1467726218886261</v>
      </c>
      <c r="M2837" s="11">
        <v>39</v>
      </c>
      <c r="N2837" s="11" t="s">
        <v>15728</v>
      </c>
    </row>
    <row r="2838" spans="1:14" s="11" customFormat="1" ht="32" hidden="1" x14ac:dyDescent="0.2">
      <c r="F2838" s="11" t="s">
        <v>8459</v>
      </c>
      <c r="G2838" s="11" t="s">
        <v>8460</v>
      </c>
      <c r="H2838" s="11">
        <v>4.3227665706051882E-2</v>
      </c>
      <c r="I2838" s="11">
        <v>0.11515624485804681</v>
      </c>
      <c r="J2838" s="11">
        <v>0.26166352171157309</v>
      </c>
      <c r="K2838" s="11">
        <v>0.35496655951424871</v>
      </c>
      <c r="L2838" s="11">
        <v>1.404856457946225</v>
      </c>
      <c r="M2838" s="11">
        <v>76</v>
      </c>
      <c r="N2838" s="11" t="s">
        <v>15729</v>
      </c>
    </row>
    <row r="2839" spans="1:14" s="11" customFormat="1" ht="48" hidden="1" x14ac:dyDescent="0.2">
      <c r="A2839" s="3"/>
      <c r="B2839" s="4" t="str">
        <f>VLOOKUP(F2839,decisions3!A:B,2,FALSE)</f>
        <v>no_biology</v>
      </c>
      <c r="C2839" s="3" t="str">
        <f>IF(L2839&gt;0,"EC-side","iPSC-side")</f>
        <v>iPSC-side</v>
      </c>
      <c r="D2839" s="47"/>
      <c r="E2839" s="4" t="str">
        <f>VLOOKUP(F2839,collapsed3!A:J,10,FALSE)</f>
        <v>redundant</v>
      </c>
      <c r="F2839" s="11" t="s">
        <v>9405</v>
      </c>
      <c r="G2839" s="3" t="s">
        <v>9406</v>
      </c>
      <c r="H2839" s="11">
        <v>3.5861891462951389E-4</v>
      </c>
      <c r="I2839" s="11">
        <v>2.995522698670058E-3</v>
      </c>
      <c r="J2839" s="11">
        <v>0.49849310876659031</v>
      </c>
      <c r="K2839" s="11">
        <v>-0.4007982287341264</v>
      </c>
      <c r="L2839" s="11">
        <v>-1.810331878200937</v>
      </c>
      <c r="M2839" s="11">
        <v>83</v>
      </c>
      <c r="N2839" s="11" t="s">
        <v>16041</v>
      </c>
    </row>
    <row r="2840" spans="1:14" s="11" customFormat="1" ht="16" hidden="1" x14ac:dyDescent="0.2">
      <c r="F2840" s="11" t="s">
        <v>8465</v>
      </c>
      <c r="G2840" s="11" t="s">
        <v>8466</v>
      </c>
      <c r="H2840" s="11">
        <v>4.3973941368078168E-2</v>
      </c>
      <c r="I2840" s="11">
        <v>0.1164792315556718</v>
      </c>
      <c r="J2840" s="11">
        <v>0.27650059925447162</v>
      </c>
      <c r="K2840" s="11">
        <v>0.48892522747500139</v>
      </c>
      <c r="L2840" s="11">
        <v>1.5053622401135771</v>
      </c>
      <c r="M2840" s="11">
        <v>24</v>
      </c>
      <c r="N2840" s="11" t="s">
        <v>15731</v>
      </c>
    </row>
    <row r="2841" spans="1:14" s="11" customFormat="1" ht="96" hidden="1" x14ac:dyDescent="0.2">
      <c r="A2841" s="3"/>
      <c r="B2841" s="4" t="str">
        <f>VLOOKUP(F2841,decisions3!A:B,2,FALSE)</f>
        <v>no_biology</v>
      </c>
      <c r="C2841" s="3" t="str">
        <f>IF(L2841&gt;0,"EC-side","iPSC-side")</f>
        <v>iPSC-side</v>
      </c>
      <c r="D2841" s="47"/>
      <c r="E2841" s="4" t="str">
        <f>VLOOKUP(F2841,collapsed3!A:J,10,FALSE)</f>
        <v>redundant</v>
      </c>
      <c r="F2841" s="11" t="s">
        <v>4609</v>
      </c>
      <c r="G2841" s="3" t="s">
        <v>4610</v>
      </c>
      <c r="H2841" s="11">
        <v>5.856003453199312E-6</v>
      </c>
      <c r="I2841" s="11">
        <v>1.07447793697466E-4</v>
      </c>
      <c r="J2841" s="11">
        <v>0.610526878385931</v>
      </c>
      <c r="K2841" s="11">
        <v>-0.35586501578926888</v>
      </c>
      <c r="L2841" s="11">
        <v>-1.8110419453821489</v>
      </c>
      <c r="M2841" s="11">
        <v>187</v>
      </c>
      <c r="N2841" s="11" t="s">
        <v>14464</v>
      </c>
    </row>
    <row r="2842" spans="1:14" s="11" customFormat="1" ht="16" hidden="1" x14ac:dyDescent="0.2">
      <c r="F2842" s="11" t="s">
        <v>8471</v>
      </c>
      <c r="G2842" s="11" t="s">
        <v>8472</v>
      </c>
      <c r="H2842" s="11">
        <v>0.61042944785276076</v>
      </c>
      <c r="I2842" s="11">
        <v>0.71647819778165811</v>
      </c>
      <c r="J2842" s="11">
        <v>5.617665863071758E-2</v>
      </c>
      <c r="K2842" s="11">
        <v>0.25347685487000171</v>
      </c>
      <c r="L2842" s="11">
        <v>0.90974130981034806</v>
      </c>
      <c r="M2842" s="11">
        <v>46</v>
      </c>
      <c r="N2842" s="11" t="s">
        <v>15733</v>
      </c>
    </row>
    <row r="2843" spans="1:14" s="11" customFormat="1" ht="16" hidden="1" x14ac:dyDescent="0.2">
      <c r="F2843" s="11" t="s">
        <v>8474</v>
      </c>
      <c r="G2843" s="11" t="s">
        <v>8475</v>
      </c>
      <c r="H2843" s="11">
        <v>0.66581632653061229</v>
      </c>
      <c r="I2843" s="11">
        <v>0.75479212858347089</v>
      </c>
      <c r="J2843" s="11">
        <v>7.6873673412654178E-2</v>
      </c>
      <c r="K2843" s="11">
        <v>-0.25848078350696702</v>
      </c>
      <c r="L2843" s="11">
        <v>-0.85282784107399467</v>
      </c>
      <c r="M2843" s="11">
        <v>23</v>
      </c>
      <c r="N2843" s="11" t="s">
        <v>15734</v>
      </c>
    </row>
    <row r="2844" spans="1:14" s="11" customFormat="1" ht="16" hidden="1" x14ac:dyDescent="0.2">
      <c r="F2844" s="11" t="s">
        <v>8476</v>
      </c>
      <c r="G2844" s="11" t="s">
        <v>8477</v>
      </c>
      <c r="H2844" s="11">
        <v>0.84548611111111116</v>
      </c>
      <c r="I2844" s="11">
        <v>0.8836344444444445</v>
      </c>
      <c r="J2844" s="11">
        <v>4.6881985687833333E-2</v>
      </c>
      <c r="K2844" s="11">
        <v>0.25513191635812371</v>
      </c>
      <c r="L2844" s="11">
        <v>0.68911727074733231</v>
      </c>
      <c r="M2844" s="11">
        <v>15</v>
      </c>
      <c r="N2844" s="11" t="s">
        <v>15735</v>
      </c>
    </row>
    <row r="2845" spans="1:14" s="11" customFormat="1" ht="64" hidden="1" x14ac:dyDescent="0.2">
      <c r="A2845" s="3"/>
      <c r="B2845" s="4" t="str">
        <f>VLOOKUP(F2845,decisions3!A:B,2,FALSE)</f>
        <v>no_biology</v>
      </c>
      <c r="C2845" s="3" t="str">
        <f>IF(L2845&gt;0,"EC-side","iPSC-side")</f>
        <v>iPSC-side</v>
      </c>
      <c r="D2845" s="47"/>
      <c r="E2845" s="4" t="str">
        <f>VLOOKUP(F2845,collapsed3!A:J,10,FALSE)</f>
        <v>redundant</v>
      </c>
      <c r="F2845" s="11" t="s">
        <v>3284</v>
      </c>
      <c r="G2845" s="3" t="s">
        <v>3285</v>
      </c>
      <c r="H2845" s="11">
        <v>1.134253041497154E-4</v>
      </c>
      <c r="I2845" s="11">
        <v>1.2106112527874851E-3</v>
      </c>
      <c r="J2845" s="11">
        <v>0.53843409630991623</v>
      </c>
      <c r="K2845" s="11">
        <v>-0.37506980186475608</v>
      </c>
      <c r="L2845" s="11">
        <v>-1.8159738606029701</v>
      </c>
      <c r="M2845" s="11">
        <v>122</v>
      </c>
      <c r="N2845" s="11" t="s">
        <v>14031</v>
      </c>
    </row>
    <row r="2846" spans="1:14" s="11" customFormat="1" ht="16" hidden="1" x14ac:dyDescent="0.2">
      <c r="F2846" s="11" t="s">
        <v>8482</v>
      </c>
      <c r="G2846" s="11" t="s">
        <v>8483</v>
      </c>
      <c r="H2846" s="11">
        <v>0.5714285714285714</v>
      </c>
      <c r="I2846" s="11">
        <v>0.68462425322293263</v>
      </c>
      <c r="J2846" s="11">
        <v>5.7852975703250917E-2</v>
      </c>
      <c r="K2846" s="11">
        <v>0.24507095942797341</v>
      </c>
      <c r="L2846" s="11">
        <v>0.93153992032430133</v>
      </c>
      <c r="M2846" s="11">
        <v>63</v>
      </c>
      <c r="N2846" s="11" t="s">
        <v>15737</v>
      </c>
    </row>
    <row r="2847" spans="1:14" s="11" customFormat="1" ht="32" hidden="1" x14ac:dyDescent="0.2">
      <c r="A2847" s="3"/>
      <c r="B2847" s="4" t="str">
        <f>VLOOKUP(F2847,decisions3!A:B,2,FALSE)</f>
        <v>no_biology</v>
      </c>
      <c r="C2847" s="3" t="str">
        <f>IF(L2847&gt;0,"EC-side","iPSC-side")</f>
        <v>iPSC-side</v>
      </c>
      <c r="D2847" s="47"/>
      <c r="E2847" s="4" t="str">
        <f>VLOOKUP(F2847,collapsed3!A:J,10,FALSE)</f>
        <v>redundant</v>
      </c>
      <c r="F2847" s="11" t="s">
        <v>431</v>
      </c>
      <c r="G2847" s="3" t="s">
        <v>432</v>
      </c>
      <c r="H2847" s="11">
        <v>9.709462473983635E-4</v>
      </c>
      <c r="I2847" s="11">
        <v>6.6064800916730317E-3</v>
      </c>
      <c r="J2847" s="11">
        <v>0.47727081536286209</v>
      </c>
      <c r="K2847" s="11">
        <v>-0.45958413091249611</v>
      </c>
      <c r="L2847" s="11">
        <v>-1.825336012590111</v>
      </c>
      <c r="M2847" s="11">
        <v>46</v>
      </c>
      <c r="N2847" s="11" t="s">
        <v>13092</v>
      </c>
    </row>
    <row r="2848" spans="1:14" s="11" customFormat="1" ht="16" hidden="1" x14ac:dyDescent="0.2">
      <c r="F2848" s="11" t="s">
        <v>8488</v>
      </c>
      <c r="G2848" s="11" t="s">
        <v>8489</v>
      </c>
      <c r="H2848" s="11">
        <v>0.21354166666666671</v>
      </c>
      <c r="I2848" s="11">
        <v>0.35492472434266331</v>
      </c>
      <c r="J2848" s="11">
        <v>0.12210792028708151</v>
      </c>
      <c r="K2848" s="11">
        <v>0.45985605244498889</v>
      </c>
      <c r="L2848" s="11">
        <v>1.242081948511349</v>
      </c>
      <c r="M2848" s="11">
        <v>15</v>
      </c>
      <c r="N2848" s="11" t="s">
        <v>15739</v>
      </c>
    </row>
    <row r="2849" spans="1:14" s="11" customFormat="1" ht="17" hidden="1" x14ac:dyDescent="0.2">
      <c r="A2849" s="3"/>
      <c r="B2849" s="4" t="str">
        <f>VLOOKUP(F2849,decisions3!A:B,2,FALSE)</f>
        <v>no_biology</v>
      </c>
      <c r="C2849" s="3" t="str">
        <f>IF(L2849&gt;0,"EC-side","iPSC-side")</f>
        <v>iPSC-side</v>
      </c>
      <c r="D2849" s="47"/>
      <c r="E2849" s="4" t="str">
        <f>VLOOKUP(F2849,collapsed3!A:J,10,FALSE)</f>
        <v>main</v>
      </c>
      <c r="F2849" s="11" t="s">
        <v>1358</v>
      </c>
      <c r="G2849" s="3" t="s">
        <v>1359</v>
      </c>
      <c r="H2849" s="11">
        <v>4.6296718756999311E-3</v>
      </c>
      <c r="I2849" s="11">
        <v>2.1662619406928329E-2</v>
      </c>
      <c r="J2849" s="11">
        <v>0.40701791892395389</v>
      </c>
      <c r="K2849" s="11">
        <v>-0.56249343895740578</v>
      </c>
      <c r="L2849" s="11">
        <v>-1.831793369200615</v>
      </c>
      <c r="M2849" s="11">
        <v>22</v>
      </c>
      <c r="N2849" s="11" t="s">
        <v>13397</v>
      </c>
    </row>
    <row r="2850" spans="1:14" s="11" customFormat="1" ht="48" hidden="1" x14ac:dyDescent="0.2">
      <c r="F2850" s="11" t="s">
        <v>8494</v>
      </c>
      <c r="G2850" s="11" t="s">
        <v>8495</v>
      </c>
      <c r="H2850" s="11">
        <v>0.1641025641025641</v>
      </c>
      <c r="I2850" s="11">
        <v>0.29559479339794958</v>
      </c>
      <c r="J2850" s="11">
        <v>0.25296112306961088</v>
      </c>
      <c r="K2850" s="11">
        <v>-0.21712365754798721</v>
      </c>
      <c r="L2850" s="11">
        <v>-1.121558900618699</v>
      </c>
      <c r="M2850" s="11">
        <v>204</v>
      </c>
      <c r="N2850" s="11" t="s">
        <v>15741</v>
      </c>
    </row>
    <row r="2851" spans="1:14" s="11" customFormat="1" ht="16" hidden="1" x14ac:dyDescent="0.2">
      <c r="F2851" s="11" t="s">
        <v>8497</v>
      </c>
      <c r="G2851" s="11" t="s">
        <v>8498</v>
      </c>
      <c r="H2851" s="11">
        <v>0.28449744463373078</v>
      </c>
      <c r="I2851" s="11">
        <v>0.43338090213328578</v>
      </c>
      <c r="J2851" s="11">
        <v>0.10208010766274719</v>
      </c>
      <c r="K2851" s="11">
        <v>0.42065421544591142</v>
      </c>
      <c r="L2851" s="11">
        <v>1.162799138899532</v>
      </c>
      <c r="M2851" s="11">
        <v>16</v>
      </c>
      <c r="N2851" s="11" t="s">
        <v>15742</v>
      </c>
    </row>
    <row r="2852" spans="1:14" s="11" customFormat="1" ht="16" hidden="1" x14ac:dyDescent="0.2">
      <c r="F2852" s="11" t="s">
        <v>8500</v>
      </c>
      <c r="G2852" s="11" t="s">
        <v>8501</v>
      </c>
      <c r="H2852" s="11">
        <v>4.8333333333333332E-2</v>
      </c>
      <c r="I2852" s="11">
        <v>0.1237853275886521</v>
      </c>
      <c r="J2852" s="11">
        <v>0.26635065708852562</v>
      </c>
      <c r="K2852" s="11">
        <v>0.50337844106507645</v>
      </c>
      <c r="L2852" s="11">
        <v>1.5006545037581529</v>
      </c>
      <c r="M2852" s="11">
        <v>21</v>
      </c>
      <c r="N2852" s="11" t="s">
        <v>15743</v>
      </c>
    </row>
    <row r="2853" spans="1:14" s="11" customFormat="1" ht="80" hidden="1" x14ac:dyDescent="0.2">
      <c r="A2853" s="3"/>
      <c r="B2853" s="4" t="str">
        <f>VLOOKUP(F2853,decisions3!A:B,2,FALSE)</f>
        <v>no_biology</v>
      </c>
      <c r="C2853" s="3" t="str">
        <f>IF(L2853&gt;0,"EC-side","iPSC-side")</f>
        <v>iPSC-side</v>
      </c>
      <c r="D2853" s="47"/>
      <c r="E2853" s="4" t="str">
        <f>VLOOKUP(F2853,collapsed3!A:J,10,FALSE)</f>
        <v>redundant</v>
      </c>
      <c r="F2853" s="11" t="s">
        <v>9408</v>
      </c>
      <c r="G2853" s="3" t="s">
        <v>9409</v>
      </c>
      <c r="H2853" s="11">
        <v>5.876535009927456E-5</v>
      </c>
      <c r="I2853" s="11">
        <v>6.9538997617474903E-4</v>
      </c>
      <c r="J2853" s="11">
        <v>0.55733223875864601</v>
      </c>
      <c r="K2853" s="11">
        <v>-0.38072588526561091</v>
      </c>
      <c r="L2853" s="11">
        <v>-1.8331817822378389</v>
      </c>
      <c r="M2853" s="11">
        <v>119</v>
      </c>
      <c r="N2853" s="11" t="s">
        <v>16042</v>
      </c>
    </row>
    <row r="2854" spans="1:14" s="11" customFormat="1" ht="16" hidden="1" x14ac:dyDescent="0.2">
      <c r="F2854" s="11" t="s">
        <v>8506</v>
      </c>
      <c r="G2854" s="11" t="s">
        <v>8507</v>
      </c>
      <c r="H2854" s="11">
        <v>0.1267361111111111</v>
      </c>
      <c r="I2854" s="11">
        <v>0.2452133524223275</v>
      </c>
      <c r="J2854" s="11">
        <v>0.16318012718068911</v>
      </c>
      <c r="K2854" s="11">
        <v>0.50093967448507826</v>
      </c>
      <c r="L2854" s="11">
        <v>1.353049772125158</v>
      </c>
      <c r="M2854" s="11">
        <v>15</v>
      </c>
      <c r="N2854" s="11" t="s">
        <v>15745</v>
      </c>
    </row>
    <row r="2855" spans="1:14" s="11" customFormat="1" ht="16" hidden="1" x14ac:dyDescent="0.2">
      <c r="F2855" s="11" t="s">
        <v>8509</v>
      </c>
      <c r="G2855" s="11" t="s">
        <v>8510</v>
      </c>
      <c r="H2855" s="11">
        <v>0.46815286624203822</v>
      </c>
      <c r="I2855" s="11">
        <v>0.60315079335167532</v>
      </c>
      <c r="J2855" s="11">
        <v>7.0789909450262312E-2</v>
      </c>
      <c r="K2855" s="11">
        <v>0.31047826182155408</v>
      </c>
      <c r="L2855" s="11">
        <v>1.01040704467135</v>
      </c>
      <c r="M2855" s="11">
        <v>30</v>
      </c>
      <c r="N2855" s="11" t="s">
        <v>15746</v>
      </c>
    </row>
    <row r="2856" spans="1:14" s="11" customFormat="1" ht="48" hidden="1" x14ac:dyDescent="0.2">
      <c r="A2856" s="3"/>
      <c r="B2856" s="4" t="str">
        <f>VLOOKUP(F2856,decisions3!A:B,2,FALSE)</f>
        <v>no_biology</v>
      </c>
      <c r="C2856" s="3" t="str">
        <f>IF(L2856&gt;0,"EC-side","iPSC-side")</f>
        <v>iPSC-side</v>
      </c>
      <c r="D2856" s="47"/>
      <c r="E2856" s="4" t="str">
        <f>VLOOKUP(F2856,collapsed3!A:J,10,FALSE)</f>
        <v>redundant</v>
      </c>
      <c r="F2856" s="11" t="s">
        <v>2926</v>
      </c>
      <c r="G2856" s="3" t="s">
        <v>2927</v>
      </c>
      <c r="H2856" s="11">
        <v>8.1573051801717741E-5</v>
      </c>
      <c r="I2856" s="11">
        <v>9.1552435458560179E-4</v>
      </c>
      <c r="J2856" s="11">
        <v>0.53843409630991623</v>
      </c>
      <c r="K2856" s="11">
        <v>-0.38504212213664329</v>
      </c>
      <c r="L2856" s="11">
        <v>-1.8339005475198309</v>
      </c>
      <c r="M2856" s="11">
        <v>110</v>
      </c>
      <c r="N2856" s="11" t="s">
        <v>13912</v>
      </c>
    </row>
    <row r="2857" spans="1:14" s="11" customFormat="1" ht="16" hidden="1" x14ac:dyDescent="0.2">
      <c r="F2857" s="11" t="s">
        <v>8515</v>
      </c>
      <c r="G2857" s="11" t="s">
        <v>8516</v>
      </c>
      <c r="H2857" s="11">
        <v>0.42723004694835681</v>
      </c>
      <c r="I2857" s="11">
        <v>0.56836388323150033</v>
      </c>
      <c r="J2857" s="11">
        <v>9.6887770327543962E-2</v>
      </c>
      <c r="K2857" s="11">
        <v>-0.352512156552101</v>
      </c>
      <c r="L2857" s="11">
        <v>-1.018973460855942</v>
      </c>
      <c r="M2857" s="11">
        <v>15</v>
      </c>
      <c r="N2857" s="11" t="s">
        <v>15748</v>
      </c>
    </row>
    <row r="2858" spans="1:14" s="11" customFormat="1" ht="32" hidden="1" x14ac:dyDescent="0.2">
      <c r="F2858" s="11" t="s">
        <v>8518</v>
      </c>
      <c r="G2858" s="11" t="s">
        <v>8519</v>
      </c>
      <c r="H2858" s="11">
        <v>2.419880067339197E-2</v>
      </c>
      <c r="I2858" s="11">
        <v>7.3178965740090918E-2</v>
      </c>
      <c r="J2858" s="11">
        <v>0.35248785758361922</v>
      </c>
      <c r="K2858" s="11">
        <v>-0.27715375880067711</v>
      </c>
      <c r="L2858" s="11">
        <v>-1.316535204902062</v>
      </c>
      <c r="M2858" s="11">
        <v>113</v>
      </c>
      <c r="N2858" s="11" t="s">
        <v>15749</v>
      </c>
    </row>
    <row r="2859" spans="1:14" s="11" customFormat="1" ht="16" hidden="1" x14ac:dyDescent="0.2">
      <c r="F2859" s="11" t="s">
        <v>8521</v>
      </c>
      <c r="G2859" s="11" t="s">
        <v>8522</v>
      </c>
      <c r="H2859" s="11">
        <v>8.1666666666666665E-2</v>
      </c>
      <c r="I2859" s="11">
        <v>0.17924955197132619</v>
      </c>
      <c r="J2859" s="11">
        <v>0.2020717090211599</v>
      </c>
      <c r="K2859" s="11">
        <v>0.47440289985284673</v>
      </c>
      <c r="L2859" s="11">
        <v>1.4142736163944429</v>
      </c>
      <c r="M2859" s="11">
        <v>21</v>
      </c>
      <c r="N2859" s="11" t="s">
        <v>15750</v>
      </c>
    </row>
    <row r="2860" spans="1:14" s="11" customFormat="1" ht="16" hidden="1" x14ac:dyDescent="0.2">
      <c r="F2860" s="11" t="s">
        <v>8524</v>
      </c>
      <c r="G2860" s="11" t="s">
        <v>8525</v>
      </c>
      <c r="H2860" s="11">
        <v>0.2015748031496063</v>
      </c>
      <c r="I2860" s="11">
        <v>0.33987780438131859</v>
      </c>
      <c r="J2860" s="11">
        <v>0.1193484405910155</v>
      </c>
      <c r="K2860" s="11">
        <v>0.35483228992491622</v>
      </c>
      <c r="L2860" s="11">
        <v>1.2069979520305181</v>
      </c>
      <c r="M2860" s="11">
        <v>36</v>
      </c>
      <c r="N2860" s="11" t="s">
        <v>15751</v>
      </c>
    </row>
    <row r="2861" spans="1:14" s="11" customFormat="1" ht="32" hidden="1" x14ac:dyDescent="0.2">
      <c r="F2861" s="11" t="s">
        <v>8527</v>
      </c>
      <c r="G2861" s="11" t="s">
        <v>8528</v>
      </c>
      <c r="H2861" s="11">
        <v>3.7074421253486603E-2</v>
      </c>
      <c r="I2861" s="11">
        <v>0.102322873614201</v>
      </c>
      <c r="J2861" s="11">
        <v>0.3217759180753611</v>
      </c>
      <c r="K2861" s="11">
        <v>0.32330162248982192</v>
      </c>
      <c r="L2861" s="11">
        <v>1.3745004689687239</v>
      </c>
      <c r="M2861" s="11">
        <v>126</v>
      </c>
      <c r="N2861" s="11" t="s">
        <v>15752</v>
      </c>
    </row>
    <row r="2862" spans="1:14" s="11" customFormat="1" ht="34" hidden="1" x14ac:dyDescent="0.2">
      <c r="A2862" s="3"/>
      <c r="B2862" s="4" t="str">
        <f>VLOOKUP(F2862,decisions3!A:B,2,FALSE)</f>
        <v>no_biology</v>
      </c>
      <c r="C2862" s="3" t="str">
        <f t="shared" ref="C2862:C2863" si="169">IF(L2862&gt;0,"EC-side","iPSC-side")</f>
        <v>iPSC-side</v>
      </c>
      <c r="D2862" s="47"/>
      <c r="E2862" s="4" t="str">
        <f>VLOOKUP(F2862,collapsed3!A:J,10,FALSE)</f>
        <v>redundant</v>
      </c>
      <c r="F2862" s="11" t="s">
        <v>4334</v>
      </c>
      <c r="G2862" s="3" t="s">
        <v>4335</v>
      </c>
      <c r="H2862" s="11">
        <v>2.5424232323506958E-3</v>
      </c>
      <c r="I2862" s="11">
        <v>1.371385067738652E-2</v>
      </c>
      <c r="J2862" s="11">
        <v>0.43170769580334639</v>
      </c>
      <c r="K2862" s="11">
        <v>-0.54266092998797588</v>
      </c>
      <c r="L2862" s="11">
        <v>-1.834392842400657</v>
      </c>
      <c r="M2862" s="11">
        <v>25</v>
      </c>
      <c r="N2862" s="11" t="s">
        <v>14375</v>
      </c>
    </row>
    <row r="2863" spans="1:14" s="11" customFormat="1" ht="34" hidden="1" x14ac:dyDescent="0.2">
      <c r="A2863" s="3"/>
      <c r="B2863" s="4" t="str">
        <f>VLOOKUP(F2863,decisions3!A:B,2,FALSE)</f>
        <v>no_biology</v>
      </c>
      <c r="C2863" s="3" t="str">
        <f t="shared" si="169"/>
        <v>iPSC-side</v>
      </c>
      <c r="D2863" s="47"/>
      <c r="E2863" s="4" t="str">
        <f>VLOOKUP(F2863,collapsed3!A:J,10,FALSE)</f>
        <v>main</v>
      </c>
      <c r="F2863" s="11" t="s">
        <v>4343</v>
      </c>
      <c r="G2863" s="3" t="s">
        <v>4344</v>
      </c>
      <c r="H2863" s="11">
        <v>3.5401934937355898E-3</v>
      </c>
      <c r="I2863" s="11">
        <v>1.7652323588611359E-2</v>
      </c>
      <c r="J2863" s="11">
        <v>0.43170769580334639</v>
      </c>
      <c r="K2863" s="11">
        <v>-0.60776611540875636</v>
      </c>
      <c r="L2863" s="11">
        <v>-1.8362618738863741</v>
      </c>
      <c r="M2863" s="11">
        <v>17</v>
      </c>
      <c r="N2863" s="11" t="s">
        <v>14216</v>
      </c>
    </row>
    <row r="2864" spans="1:14" s="11" customFormat="1" ht="48" hidden="1" x14ac:dyDescent="0.2">
      <c r="F2864" s="11" t="s">
        <v>8536</v>
      </c>
      <c r="G2864" s="11" t="s">
        <v>8537</v>
      </c>
      <c r="H2864" s="11">
        <v>0.2192118226600985</v>
      </c>
      <c r="I2864" s="11">
        <v>0.36122392169923401</v>
      </c>
      <c r="J2864" s="11">
        <v>9.821233512174378E-2</v>
      </c>
      <c r="K2864" s="11">
        <v>0.2458652237745087</v>
      </c>
      <c r="L2864" s="11">
        <v>1.1214623348755699</v>
      </c>
      <c r="M2864" s="11">
        <v>212</v>
      </c>
      <c r="N2864" s="11" t="s">
        <v>15755</v>
      </c>
    </row>
    <row r="2865" spans="1:14" s="11" customFormat="1" ht="32" hidden="1" x14ac:dyDescent="0.2">
      <c r="A2865" s="3"/>
      <c r="B2865" s="4" t="str">
        <f>VLOOKUP(F2865,decisions3!A:B,2,FALSE)</f>
        <v>no_biology</v>
      </c>
      <c r="C2865" s="3" t="str">
        <f t="shared" ref="C2865:C2867" si="170">IF(L2865&gt;0,"EC-side","iPSC-side")</f>
        <v>iPSC-side</v>
      </c>
      <c r="D2865" s="47"/>
      <c r="E2865" s="4" t="str">
        <f>VLOOKUP(F2865,collapsed3!A:J,10,FALSE)</f>
        <v>redundant</v>
      </c>
      <c r="F2865" s="11" t="s">
        <v>9009</v>
      </c>
      <c r="G2865" s="3" t="s">
        <v>9010</v>
      </c>
      <c r="H2865" s="11">
        <v>9.7462140436418813E-4</v>
      </c>
      <c r="I2865" s="11">
        <v>6.6176995980320973E-3</v>
      </c>
      <c r="J2865" s="11">
        <v>0.47727081536286209</v>
      </c>
      <c r="K2865" s="11">
        <v>-0.45592303373024562</v>
      </c>
      <c r="L2865" s="11">
        <v>-1.8373569339005871</v>
      </c>
      <c r="M2865" s="11">
        <v>49</v>
      </c>
      <c r="N2865" s="11" t="s">
        <v>15909</v>
      </c>
    </row>
    <row r="2866" spans="1:14" s="11" customFormat="1" ht="32" hidden="1" x14ac:dyDescent="0.2">
      <c r="A2866" s="3"/>
      <c r="B2866" s="4" t="str">
        <f>VLOOKUP(F2866,decisions3!A:B,2,FALSE)</f>
        <v>no_biology</v>
      </c>
      <c r="C2866" s="3" t="str">
        <f t="shared" si="170"/>
        <v>iPSC-side</v>
      </c>
      <c r="D2866" s="47"/>
      <c r="E2866" s="4" t="str">
        <f>VLOOKUP(F2866,collapsed3!A:J,10,FALSE)</f>
        <v>redundant</v>
      </c>
      <c r="F2866" s="11" t="s">
        <v>7042</v>
      </c>
      <c r="G2866" s="3" t="s">
        <v>7043</v>
      </c>
      <c r="H2866" s="11">
        <v>3.4607196812779682E-3</v>
      </c>
      <c r="I2866" s="11">
        <v>1.7335445520021229E-2</v>
      </c>
      <c r="J2866" s="11">
        <v>0.43170769580334639</v>
      </c>
      <c r="K2866" s="11">
        <v>-0.57131522182364169</v>
      </c>
      <c r="L2866" s="11">
        <v>-1.8416999547061299</v>
      </c>
      <c r="M2866" s="11">
        <v>21</v>
      </c>
      <c r="N2866" s="11" t="s">
        <v>15262</v>
      </c>
    </row>
    <row r="2867" spans="1:14" s="11" customFormat="1" ht="128" hidden="1" x14ac:dyDescent="0.2">
      <c r="A2867" s="3"/>
      <c r="B2867" s="4" t="str">
        <f>VLOOKUP(F2867,decisions3!A:B,2,FALSE)</f>
        <v>no_biology</v>
      </c>
      <c r="C2867" s="3" t="str">
        <f t="shared" si="170"/>
        <v>iPSC-side</v>
      </c>
      <c r="D2867" s="47"/>
      <c r="E2867" s="4" t="str">
        <f>VLOOKUP(F2867,collapsed3!A:J,10,FALSE)</f>
        <v>redundant</v>
      </c>
      <c r="F2867" s="11" t="s">
        <v>8177</v>
      </c>
      <c r="G2867" s="3" t="s">
        <v>8178</v>
      </c>
      <c r="H2867" s="11">
        <v>5.8025015120524728E-8</v>
      </c>
      <c r="I2867" s="11">
        <v>2.2036011556236479E-6</v>
      </c>
      <c r="J2867" s="11">
        <v>0.71951282633891067</v>
      </c>
      <c r="K2867" s="11">
        <v>-0.33785663817760941</v>
      </c>
      <c r="L2867" s="11">
        <v>-1.8442607326178291</v>
      </c>
      <c r="M2867" s="11">
        <v>303</v>
      </c>
      <c r="N2867" s="11" t="s">
        <v>15634</v>
      </c>
    </row>
    <row r="2868" spans="1:14" s="11" customFormat="1" ht="16" hidden="1" x14ac:dyDescent="0.2">
      <c r="F2868" s="11" t="s">
        <v>8548</v>
      </c>
      <c r="G2868" s="11" t="s">
        <v>8549</v>
      </c>
      <c r="H2868" s="11">
        <v>0.53699284009546544</v>
      </c>
      <c r="I2868" s="11">
        <v>0.65661498156188325</v>
      </c>
      <c r="J2868" s="11">
        <v>8.4798510281912404E-2</v>
      </c>
      <c r="K2868" s="11">
        <v>-0.31787015852128619</v>
      </c>
      <c r="L2868" s="11">
        <v>-0.96039058141023559</v>
      </c>
      <c r="M2868" s="11">
        <v>17</v>
      </c>
      <c r="N2868" s="11" t="s">
        <v>15759</v>
      </c>
    </row>
    <row r="2869" spans="1:14" s="11" customFormat="1" ht="16" hidden="1" x14ac:dyDescent="0.2">
      <c r="F2869" s="11" t="s">
        <v>8551</v>
      </c>
      <c r="G2869" s="11" t="s">
        <v>8552</v>
      </c>
      <c r="H2869" s="11">
        <v>0.95961995249406173</v>
      </c>
      <c r="I2869" s="11">
        <v>0.97067403270761954</v>
      </c>
      <c r="J2869" s="11">
        <v>5.5479330870423262E-2</v>
      </c>
      <c r="K2869" s="11">
        <v>-0.19287524999251951</v>
      </c>
      <c r="L2869" s="11">
        <v>-0.59514677728878684</v>
      </c>
      <c r="M2869" s="11">
        <v>18</v>
      </c>
      <c r="N2869" s="11" t="s">
        <v>15760</v>
      </c>
    </row>
    <row r="2870" spans="1:14" s="11" customFormat="1" ht="48" hidden="1" x14ac:dyDescent="0.2">
      <c r="A2870" s="3"/>
      <c r="B2870" s="4" t="str">
        <f>VLOOKUP(F2870,decisions3!A:B,2,FALSE)</f>
        <v>no_biology</v>
      </c>
      <c r="C2870" s="3" t="str">
        <f>IF(L2870&gt;0,"EC-side","iPSC-side")</f>
        <v>iPSC-side</v>
      </c>
      <c r="D2870" s="47"/>
      <c r="E2870" s="4" t="str">
        <f>VLOOKUP(F2870,collapsed3!A:J,10,FALSE)</f>
        <v>redundant</v>
      </c>
      <c r="F2870" s="11" t="s">
        <v>5654</v>
      </c>
      <c r="G2870" s="3" t="s">
        <v>5655</v>
      </c>
      <c r="H2870" s="11">
        <v>2.4462372189425669E-5</v>
      </c>
      <c r="I2870" s="11">
        <v>3.5351375031267361E-4</v>
      </c>
      <c r="J2870" s="11">
        <v>0.57561026107112856</v>
      </c>
      <c r="K2870" s="11">
        <v>-0.38746797876747618</v>
      </c>
      <c r="L2870" s="11">
        <v>-1.847317010575555</v>
      </c>
      <c r="M2870" s="11">
        <v>118</v>
      </c>
      <c r="N2870" s="11" t="s">
        <v>14806</v>
      </c>
    </row>
    <row r="2871" spans="1:14" s="11" customFormat="1" ht="16" hidden="1" x14ac:dyDescent="0.2">
      <c r="F2871" s="11" t="s">
        <v>8557</v>
      </c>
      <c r="G2871" s="11" t="s">
        <v>8558</v>
      </c>
      <c r="H2871" s="11">
        <v>0.22559999999999999</v>
      </c>
      <c r="I2871" s="11">
        <v>0.36756647342682258</v>
      </c>
      <c r="J2871" s="11">
        <v>0.1128433556755625</v>
      </c>
      <c r="K2871" s="11">
        <v>0.347842632769921</v>
      </c>
      <c r="L2871" s="11">
        <v>1.183401159373741</v>
      </c>
      <c r="M2871" s="11">
        <v>37</v>
      </c>
      <c r="N2871" s="11" t="s">
        <v>15762</v>
      </c>
    </row>
    <row r="2872" spans="1:14" s="11" customFormat="1" ht="32" hidden="1" x14ac:dyDescent="0.2">
      <c r="F2872" s="11" t="s">
        <v>8560</v>
      </c>
      <c r="G2872" s="11" t="s">
        <v>8561</v>
      </c>
      <c r="H2872" s="11">
        <v>0.22116689280868379</v>
      </c>
      <c r="I2872" s="11">
        <v>0.3631629320830374</v>
      </c>
      <c r="J2872" s="11">
        <v>0.1035763266125924</v>
      </c>
      <c r="K2872" s="11">
        <v>0.26841524687105611</v>
      </c>
      <c r="L2872" s="11">
        <v>1.1412475623980021</v>
      </c>
      <c r="M2872" s="11">
        <v>122</v>
      </c>
      <c r="N2872" s="11" t="s">
        <v>15763</v>
      </c>
    </row>
    <row r="2873" spans="1:14" s="11" customFormat="1" ht="48" hidden="1" x14ac:dyDescent="0.2">
      <c r="A2873" s="3"/>
      <c r="B2873" s="4" t="str">
        <f>VLOOKUP(F2873,decisions3!A:B,2,FALSE)</f>
        <v>no_biology</v>
      </c>
      <c r="C2873" s="3" t="str">
        <f>IF(L2873&gt;0,"EC-side","iPSC-side")</f>
        <v>iPSC-side</v>
      </c>
      <c r="D2873" s="47"/>
      <c r="E2873" s="4" t="str">
        <f>VLOOKUP(F2873,collapsed3!A:J,10,FALSE)</f>
        <v>redundant</v>
      </c>
      <c r="F2873" s="11" t="s">
        <v>3479</v>
      </c>
      <c r="G2873" s="3" t="s">
        <v>3480</v>
      </c>
      <c r="H2873" s="11">
        <v>3.1309372499591629E-4</v>
      </c>
      <c r="I2873" s="11">
        <v>2.698058326745812E-3</v>
      </c>
      <c r="J2873" s="11">
        <v>0.49849310876659031</v>
      </c>
      <c r="K2873" s="11">
        <v>-0.4337299360913543</v>
      </c>
      <c r="L2873" s="11">
        <v>-1.848408354855686</v>
      </c>
      <c r="M2873" s="11">
        <v>63</v>
      </c>
      <c r="N2873" s="11" t="s">
        <v>14094</v>
      </c>
    </row>
    <row r="2874" spans="1:14" s="11" customFormat="1" ht="16" hidden="1" x14ac:dyDescent="0.2">
      <c r="F2874" s="11" t="s">
        <v>8566</v>
      </c>
      <c r="G2874" s="11" t="s">
        <v>8567</v>
      </c>
      <c r="H2874" s="11">
        <v>6.86106346483705E-2</v>
      </c>
      <c r="I2874" s="11">
        <v>0.15758251249056121</v>
      </c>
      <c r="J2874" s="11">
        <v>0.22496609354031369</v>
      </c>
      <c r="K2874" s="11">
        <v>0.5297368304722484</v>
      </c>
      <c r="L2874" s="11">
        <v>1.4774839832972131</v>
      </c>
      <c r="M2874" s="11">
        <v>17</v>
      </c>
      <c r="N2874" s="11" t="s">
        <v>15765</v>
      </c>
    </row>
    <row r="2875" spans="1:14" s="11" customFormat="1" ht="48" hidden="1" x14ac:dyDescent="0.2">
      <c r="A2875" s="3"/>
      <c r="B2875" s="4" t="str">
        <f>VLOOKUP(F2875,decisions3!A:B,2,FALSE)</f>
        <v>no_biology</v>
      </c>
      <c r="C2875" s="3" t="str">
        <f>IF(L2875&gt;0,"EC-side","iPSC-side")</f>
        <v>iPSC-side</v>
      </c>
      <c r="D2875" s="47"/>
      <c r="E2875" s="4" t="str">
        <f>VLOOKUP(F2875,collapsed3!A:J,10,FALSE)</f>
        <v>redundant</v>
      </c>
      <c r="F2875" s="11" t="s">
        <v>5346</v>
      </c>
      <c r="G2875" s="3" t="s">
        <v>5347</v>
      </c>
      <c r="H2875" s="11">
        <v>1.114285668391121E-4</v>
      </c>
      <c r="I2875" s="11">
        <v>1.193199014087017E-3</v>
      </c>
      <c r="J2875" s="11">
        <v>0.53843409630991623</v>
      </c>
      <c r="K2875" s="11">
        <v>-0.41542245352996288</v>
      </c>
      <c r="L2875" s="11">
        <v>-1.857597373193334</v>
      </c>
      <c r="M2875" s="11">
        <v>81</v>
      </c>
      <c r="N2875" s="11" t="s">
        <v>14706</v>
      </c>
    </row>
    <row r="2876" spans="1:14" s="11" customFormat="1" ht="16" hidden="1" x14ac:dyDescent="0.2">
      <c r="F2876" s="11" t="s">
        <v>8572</v>
      </c>
      <c r="G2876" s="11" t="s">
        <v>8573</v>
      </c>
      <c r="H2876" s="11">
        <v>0.5622047244094488</v>
      </c>
      <c r="I2876" s="11">
        <v>0.67705037976447635</v>
      </c>
      <c r="J2876" s="11">
        <v>6.1302607539620718E-2</v>
      </c>
      <c r="K2876" s="11">
        <v>0.27602349670557641</v>
      </c>
      <c r="L2876" s="11">
        <v>0.93892186448541948</v>
      </c>
      <c r="M2876" s="11">
        <v>36</v>
      </c>
      <c r="N2876" s="11" t="s">
        <v>15767</v>
      </c>
    </row>
    <row r="2877" spans="1:14" s="11" customFormat="1" ht="16" hidden="1" x14ac:dyDescent="0.2">
      <c r="F2877" s="11" t="s">
        <v>8575</v>
      </c>
      <c r="G2877" s="11" t="s">
        <v>8576</v>
      </c>
      <c r="H2877" s="11">
        <v>5.1495016611295678E-2</v>
      </c>
      <c r="I2877" s="11">
        <v>0.12965816355646859</v>
      </c>
      <c r="J2877" s="11">
        <v>0.25720646646883821</v>
      </c>
      <c r="K2877" s="11">
        <v>0.49394198565870462</v>
      </c>
      <c r="L2877" s="11">
        <v>1.4994847106371201</v>
      </c>
      <c r="M2877" s="11">
        <v>22</v>
      </c>
      <c r="N2877" s="11" t="s">
        <v>15768</v>
      </c>
    </row>
    <row r="2878" spans="1:14" s="11" customFormat="1" ht="32" hidden="1" x14ac:dyDescent="0.2">
      <c r="F2878" s="11" t="s">
        <v>8578</v>
      </c>
      <c r="G2878" s="11" t="s">
        <v>8579</v>
      </c>
      <c r="H2878" s="11">
        <v>4.456824512534819E-2</v>
      </c>
      <c r="I2878" s="11">
        <v>0.1174880078286776</v>
      </c>
      <c r="J2878" s="11">
        <v>0.25296112306961088</v>
      </c>
      <c r="K2878" s="11">
        <v>0.33106672939691029</v>
      </c>
      <c r="L2878" s="11">
        <v>1.3607881790932259</v>
      </c>
      <c r="M2878" s="11">
        <v>99</v>
      </c>
      <c r="N2878" s="11" t="s">
        <v>15769</v>
      </c>
    </row>
    <row r="2879" spans="1:14" s="11" customFormat="1" ht="128" hidden="1" x14ac:dyDescent="0.2">
      <c r="F2879" s="11" t="s">
        <v>8581</v>
      </c>
      <c r="G2879" s="11" t="s">
        <v>8582</v>
      </c>
      <c r="H2879" s="11">
        <v>4.2402826855123678E-2</v>
      </c>
      <c r="I2879" s="11">
        <v>0.1136075738382559</v>
      </c>
      <c r="J2879" s="11">
        <v>0.23779383442368809</v>
      </c>
      <c r="K2879" s="11">
        <v>0.26495457275977252</v>
      </c>
      <c r="L2879" s="11">
        <v>1.262283376559012</v>
      </c>
      <c r="M2879" s="11">
        <v>343</v>
      </c>
      <c r="N2879" s="11" t="s">
        <v>15770</v>
      </c>
    </row>
    <row r="2880" spans="1:14" s="11" customFormat="1" ht="32" hidden="1" x14ac:dyDescent="0.2">
      <c r="F2880" s="11" t="s">
        <v>8584</v>
      </c>
      <c r="G2880" s="11" t="s">
        <v>8585</v>
      </c>
      <c r="H2880" s="11">
        <v>8.357771260997067E-2</v>
      </c>
      <c r="I2880" s="11">
        <v>0.18270736906570559</v>
      </c>
      <c r="J2880" s="11">
        <v>0.18643255843407519</v>
      </c>
      <c r="K2880" s="11">
        <v>0.34324958596557348</v>
      </c>
      <c r="L2880" s="11">
        <v>1.3241460442926589</v>
      </c>
      <c r="M2880" s="11">
        <v>67</v>
      </c>
      <c r="N2880" s="11" t="s">
        <v>15771</v>
      </c>
    </row>
    <row r="2881" spans="1:14" s="11" customFormat="1" ht="32" hidden="1" x14ac:dyDescent="0.2">
      <c r="F2881" s="11" t="s">
        <v>8587</v>
      </c>
      <c r="G2881" s="11" t="s">
        <v>8588</v>
      </c>
      <c r="H2881" s="11">
        <v>0.56868537666174301</v>
      </c>
      <c r="I2881" s="11">
        <v>0.68183790021191371</v>
      </c>
      <c r="J2881" s="11">
        <v>5.7730854929981271E-2</v>
      </c>
      <c r="K2881" s="11">
        <v>0.24594026356567419</v>
      </c>
      <c r="L2881" s="11">
        <v>0.93504768165708663</v>
      </c>
      <c r="M2881" s="11">
        <v>62</v>
      </c>
      <c r="N2881" s="11" t="s">
        <v>15772</v>
      </c>
    </row>
    <row r="2882" spans="1:14" s="11" customFormat="1" ht="80" hidden="1" x14ac:dyDescent="0.2">
      <c r="F2882" s="11" t="s">
        <v>8590</v>
      </c>
      <c r="G2882" s="11" t="s">
        <v>8591</v>
      </c>
      <c r="H2882" s="11">
        <v>7.9196217494089838E-2</v>
      </c>
      <c r="I2882" s="11">
        <v>0.17500327898220391</v>
      </c>
      <c r="J2882" s="11">
        <v>0.1709323353700562</v>
      </c>
      <c r="K2882" s="11">
        <v>0.2581270382560914</v>
      </c>
      <c r="L2882" s="11">
        <v>1.2238816874999341</v>
      </c>
      <c r="M2882" s="11">
        <v>310</v>
      </c>
      <c r="N2882" s="11" t="s">
        <v>15773</v>
      </c>
    </row>
    <row r="2883" spans="1:14" s="11" customFormat="1" ht="17" hidden="1" x14ac:dyDescent="0.2">
      <c r="A2883" s="3"/>
      <c r="B2883" s="4" t="str">
        <f>VLOOKUP(F2883,decisions3!A:B,2,FALSE)</f>
        <v>no_biology</v>
      </c>
      <c r="C2883" s="3" t="str">
        <f>IF(L2883&gt;0,"EC-side","iPSC-side")</f>
        <v>iPSC-side</v>
      </c>
      <c r="D2883" s="47"/>
      <c r="E2883" s="4" t="str">
        <f>VLOOKUP(F2883,collapsed3!A:J,10,FALSE)</f>
        <v>redundant</v>
      </c>
      <c r="F2883" s="11" t="s">
        <v>6970</v>
      </c>
      <c r="G2883" s="3" t="s">
        <v>6971</v>
      </c>
      <c r="H2883" s="11">
        <v>1.9261438555363229E-3</v>
      </c>
      <c r="I2883" s="11">
        <v>1.1153875588974521E-2</v>
      </c>
      <c r="J2883" s="11">
        <v>0.45505986738722948</v>
      </c>
      <c r="K2883" s="11">
        <v>-0.64384047799796162</v>
      </c>
      <c r="L2883" s="11">
        <v>-1.861088611869651</v>
      </c>
      <c r="M2883" s="11">
        <v>15</v>
      </c>
      <c r="N2883" s="11" t="s">
        <v>15238</v>
      </c>
    </row>
    <row r="2884" spans="1:14" s="11" customFormat="1" ht="16" hidden="1" x14ac:dyDescent="0.2">
      <c r="F2884" s="11" t="s">
        <v>8596</v>
      </c>
      <c r="G2884" s="11" t="s">
        <v>8597</v>
      </c>
      <c r="H2884" s="11">
        <v>0.56076388888888884</v>
      </c>
      <c r="I2884" s="11">
        <v>0.67571857998004436</v>
      </c>
      <c r="J2884" s="11">
        <v>6.6132620475843992E-2</v>
      </c>
      <c r="K2884" s="11">
        <v>0.34126585427358808</v>
      </c>
      <c r="L2884" s="11">
        <v>0.9217670507603809</v>
      </c>
      <c r="M2884" s="11">
        <v>15</v>
      </c>
      <c r="N2884" s="11" t="s">
        <v>15775</v>
      </c>
    </row>
    <row r="2885" spans="1:14" s="11" customFormat="1" ht="96" hidden="1" x14ac:dyDescent="0.2">
      <c r="F2885" s="11" t="s">
        <v>8599</v>
      </c>
      <c r="G2885" s="11" t="s">
        <v>8600</v>
      </c>
      <c r="H2885" s="11">
        <v>7.5117370892018781E-2</v>
      </c>
      <c r="I2885" s="11">
        <v>0.16815170207904959</v>
      </c>
      <c r="J2885" s="11">
        <v>0.17520404755855129</v>
      </c>
      <c r="K2885" s="11">
        <v>0.2568366484811852</v>
      </c>
      <c r="L2885" s="11">
        <v>1.218965619844887</v>
      </c>
      <c r="M2885" s="11">
        <v>316</v>
      </c>
      <c r="N2885" s="11" t="s">
        <v>15776</v>
      </c>
    </row>
    <row r="2886" spans="1:14" s="11" customFormat="1" ht="16" hidden="1" x14ac:dyDescent="0.2">
      <c r="F2886" s="11" t="s">
        <v>8602</v>
      </c>
      <c r="G2886" s="11" t="s">
        <v>8603</v>
      </c>
      <c r="H2886" s="11">
        <v>0.24402730375426621</v>
      </c>
      <c r="I2886" s="11">
        <v>0.39087453362502872</v>
      </c>
      <c r="J2886" s="11">
        <v>0.1119183163251045</v>
      </c>
      <c r="K2886" s="11">
        <v>0.41136903546615888</v>
      </c>
      <c r="L2886" s="11">
        <v>1.1968295364827981</v>
      </c>
      <c r="M2886" s="11">
        <v>19</v>
      </c>
      <c r="N2886" s="11" t="s">
        <v>15777</v>
      </c>
    </row>
    <row r="2887" spans="1:14" s="11" customFormat="1" ht="17" hidden="1" x14ac:dyDescent="0.2">
      <c r="A2887" s="3"/>
      <c r="B2887" s="4" t="str">
        <f>VLOOKUP(F2887,decisions3!A:B,2,FALSE)</f>
        <v>no_biology</v>
      </c>
      <c r="C2887" s="3" t="str">
        <f>IF(L2887&gt;0,"EC-side","iPSC-side")</f>
        <v>iPSC-side</v>
      </c>
      <c r="D2887" s="47"/>
      <c r="E2887" s="4" t="str">
        <f>VLOOKUP(F2887,collapsed3!A:J,10,FALSE)</f>
        <v>redundant</v>
      </c>
      <c r="F2887" s="11" t="s">
        <v>4603</v>
      </c>
      <c r="G2887" s="3" t="s">
        <v>4604</v>
      </c>
      <c r="H2887" s="11">
        <v>3.5173941056548031E-3</v>
      </c>
      <c r="I2887" s="11">
        <v>1.7565457414477958E-2</v>
      </c>
      <c r="J2887" s="11">
        <v>0.43170769580334639</v>
      </c>
      <c r="K2887" s="11">
        <v>-0.58851996903326531</v>
      </c>
      <c r="L2887" s="11">
        <v>-1.8634054948980869</v>
      </c>
      <c r="M2887" s="11">
        <v>20</v>
      </c>
      <c r="N2887" s="11" t="s">
        <v>14462</v>
      </c>
    </row>
    <row r="2888" spans="1:14" s="11" customFormat="1" ht="16" hidden="1" x14ac:dyDescent="0.2">
      <c r="F2888" s="11" t="s">
        <v>8608</v>
      </c>
      <c r="G2888" s="11" t="s">
        <v>8609</v>
      </c>
      <c r="H2888" s="11">
        <v>2.9514439854811132E-2</v>
      </c>
      <c r="I2888" s="11">
        <v>8.5304566872401025E-2</v>
      </c>
      <c r="J2888" s="11">
        <v>0.35248785758361922</v>
      </c>
      <c r="K2888" s="11">
        <v>0.52944715025781652</v>
      </c>
      <c r="L2888" s="11">
        <v>1.5672394734927899</v>
      </c>
      <c r="M2888" s="11">
        <v>20</v>
      </c>
      <c r="N2888" s="11" t="s">
        <v>15779</v>
      </c>
    </row>
    <row r="2889" spans="1:14" s="11" customFormat="1" ht="16" hidden="1" x14ac:dyDescent="0.2">
      <c r="F2889" s="11" t="s">
        <v>8611</v>
      </c>
      <c r="G2889" s="11" t="s">
        <v>8612</v>
      </c>
      <c r="H2889" s="11">
        <v>7.6791808873720141E-2</v>
      </c>
      <c r="I2889" s="11">
        <v>0.17084608159507489</v>
      </c>
      <c r="J2889" s="11">
        <v>0.21140018938492269</v>
      </c>
      <c r="K2889" s="11">
        <v>0.49410680566426141</v>
      </c>
      <c r="L2889" s="11">
        <v>1.437545289537967</v>
      </c>
      <c r="M2889" s="11">
        <v>19</v>
      </c>
      <c r="N2889" s="11" t="s">
        <v>15780</v>
      </c>
    </row>
    <row r="2890" spans="1:14" s="11" customFormat="1" ht="16" hidden="1" x14ac:dyDescent="0.2">
      <c r="F2890" s="11" t="s">
        <v>8614</v>
      </c>
      <c r="G2890" s="11" t="s">
        <v>8615</v>
      </c>
      <c r="H2890" s="11">
        <v>2.610331691310171E-2</v>
      </c>
      <c r="I2890" s="11">
        <v>7.7573642436933737E-2</v>
      </c>
      <c r="J2890" s="11">
        <v>0.35248785758361922</v>
      </c>
      <c r="K2890" s="11">
        <v>0.57268113881964622</v>
      </c>
      <c r="L2890" s="11">
        <v>1.5468251445182339</v>
      </c>
      <c r="M2890" s="11">
        <v>15</v>
      </c>
      <c r="N2890" s="11" t="s">
        <v>15780</v>
      </c>
    </row>
    <row r="2891" spans="1:14" s="11" customFormat="1" ht="32" hidden="1" x14ac:dyDescent="0.2">
      <c r="F2891" s="11" t="s">
        <v>8617</v>
      </c>
      <c r="G2891" s="11" t="s">
        <v>8618</v>
      </c>
      <c r="H2891" s="11">
        <v>7.8909612625538014E-2</v>
      </c>
      <c r="I2891" s="11">
        <v>0.17472460666780151</v>
      </c>
      <c r="J2891" s="11">
        <v>0.1900233052791083</v>
      </c>
      <c r="K2891" s="11">
        <v>0.33370639485466069</v>
      </c>
      <c r="L2891" s="11">
        <v>1.3251340049692031</v>
      </c>
      <c r="M2891" s="11">
        <v>78</v>
      </c>
      <c r="N2891" s="11" t="s">
        <v>15781</v>
      </c>
    </row>
    <row r="2892" spans="1:14" s="11" customFormat="1" ht="64" hidden="1" x14ac:dyDescent="0.2">
      <c r="F2892" s="11" t="s">
        <v>8620</v>
      </c>
      <c r="G2892" s="11" t="s">
        <v>8621</v>
      </c>
      <c r="H2892" s="11">
        <v>0.32490974729241878</v>
      </c>
      <c r="I2892" s="11">
        <v>0.47521506254233759</v>
      </c>
      <c r="J2892" s="11">
        <v>7.511816352763015E-2</v>
      </c>
      <c r="K2892" s="11">
        <v>0.2230351505111747</v>
      </c>
      <c r="L2892" s="11">
        <v>1.053646450274671</v>
      </c>
      <c r="M2892" s="11">
        <v>300</v>
      </c>
      <c r="N2892" s="11" t="s">
        <v>15782</v>
      </c>
    </row>
    <row r="2893" spans="1:14" s="11" customFormat="1" ht="48" hidden="1" x14ac:dyDescent="0.2">
      <c r="F2893" s="11" t="s">
        <v>8623</v>
      </c>
      <c r="G2893" s="11" t="s">
        <v>8624</v>
      </c>
      <c r="H2893" s="11">
        <v>3.4059945504087197E-2</v>
      </c>
      <c r="I2893" s="11">
        <v>9.5402900528601023E-2</v>
      </c>
      <c r="J2893" s="11">
        <v>0.28785711725514929</v>
      </c>
      <c r="K2893" s="11">
        <v>0.32091634544904168</v>
      </c>
      <c r="L2893" s="11">
        <v>1.3643595844723091</v>
      </c>
      <c r="M2893" s="11">
        <v>126</v>
      </c>
      <c r="N2893" s="11" t="s">
        <v>15783</v>
      </c>
    </row>
    <row r="2894" spans="1:14" s="11" customFormat="1" ht="16" hidden="1" x14ac:dyDescent="0.2">
      <c r="F2894" s="11" t="s">
        <v>8626</v>
      </c>
      <c r="G2894" s="11" t="s">
        <v>8627</v>
      </c>
      <c r="H2894" s="11">
        <v>0.50074738415545594</v>
      </c>
      <c r="I2894" s="11">
        <v>0.62740570674017526</v>
      </c>
      <c r="J2894" s="11">
        <v>6.4358336791736054E-2</v>
      </c>
      <c r="K2894" s="11">
        <v>0.25978570267049411</v>
      </c>
      <c r="L2894" s="11">
        <v>0.97925595784808839</v>
      </c>
      <c r="M2894" s="11">
        <v>60</v>
      </c>
      <c r="N2894" s="11" t="s">
        <v>15784</v>
      </c>
    </row>
    <row r="2895" spans="1:14" s="11" customFormat="1" ht="16" hidden="1" x14ac:dyDescent="0.2">
      <c r="F2895" s="11" t="s">
        <v>8629</v>
      </c>
      <c r="G2895" s="11" t="s">
        <v>8630</v>
      </c>
      <c r="H2895" s="11">
        <v>9.540034071550256E-2</v>
      </c>
      <c r="I2895" s="11">
        <v>0.2031144151087558</v>
      </c>
      <c r="J2895" s="11">
        <v>0.18820414630849061</v>
      </c>
      <c r="K2895" s="11">
        <v>0.51368487041491073</v>
      </c>
      <c r="L2895" s="11">
        <v>1.419960392768201</v>
      </c>
      <c r="M2895" s="11">
        <v>16</v>
      </c>
      <c r="N2895" s="11" t="s">
        <v>15785</v>
      </c>
    </row>
    <row r="2896" spans="1:14" s="11" customFormat="1" ht="64" hidden="1" x14ac:dyDescent="0.2">
      <c r="F2896" s="11" t="s">
        <v>8632</v>
      </c>
      <c r="G2896" s="11" t="s">
        <v>8633</v>
      </c>
      <c r="H2896" s="11">
        <v>0.53875476493011432</v>
      </c>
      <c r="I2896" s="11">
        <v>0.65827649168041646</v>
      </c>
      <c r="J2896" s="11">
        <v>5.3238649475589893E-2</v>
      </c>
      <c r="K2896" s="11">
        <v>0.2151878633394948</v>
      </c>
      <c r="L2896" s="11">
        <v>0.96294804101405096</v>
      </c>
      <c r="M2896" s="11">
        <v>180</v>
      </c>
      <c r="N2896" s="11" t="s">
        <v>15786</v>
      </c>
    </row>
    <row r="2897" spans="1:14" s="11" customFormat="1" ht="48" hidden="1" x14ac:dyDescent="0.2">
      <c r="F2897" s="11" t="s">
        <v>8635</v>
      </c>
      <c r="G2897" s="11" t="s">
        <v>8636</v>
      </c>
      <c r="H2897" s="11">
        <v>6.6831683168316836E-2</v>
      </c>
      <c r="I2897" s="11">
        <v>0.15436511826571631</v>
      </c>
      <c r="J2897" s="11">
        <v>0.19189224038483799</v>
      </c>
      <c r="K2897" s="11">
        <v>0.27875679697414779</v>
      </c>
      <c r="L2897" s="11">
        <v>1.268432041635682</v>
      </c>
      <c r="M2897" s="11">
        <v>205</v>
      </c>
      <c r="N2897" s="11" t="s">
        <v>15787</v>
      </c>
    </row>
    <row r="2898" spans="1:14" s="11" customFormat="1" ht="16" hidden="1" x14ac:dyDescent="0.2">
      <c r="F2898" s="11" t="s">
        <v>8638</v>
      </c>
      <c r="G2898" s="11" t="s">
        <v>8639</v>
      </c>
      <c r="H2898" s="11">
        <v>0.1029900332225914</v>
      </c>
      <c r="I2898" s="11">
        <v>0.2127548693896163</v>
      </c>
      <c r="J2898" s="11">
        <v>0.17821987495197311</v>
      </c>
      <c r="K2898" s="11">
        <v>0.44856632146779829</v>
      </c>
      <c r="L2898" s="11">
        <v>1.3617355079680411</v>
      </c>
      <c r="M2898" s="11">
        <v>22</v>
      </c>
      <c r="N2898" s="11" t="s">
        <v>15788</v>
      </c>
    </row>
    <row r="2899" spans="1:14" s="11" customFormat="1" ht="16" hidden="1" x14ac:dyDescent="0.2">
      <c r="F2899" s="11" t="s">
        <v>8640</v>
      </c>
      <c r="G2899" s="11" t="s">
        <v>8641</v>
      </c>
      <c r="H2899" s="11">
        <v>0.98807495741056217</v>
      </c>
      <c r="I2899" s="11">
        <v>0.99202361232797298</v>
      </c>
      <c r="J2899" s="11">
        <v>3.8875878582578002E-2</v>
      </c>
      <c r="K2899" s="11">
        <v>0.1698677589629507</v>
      </c>
      <c r="L2899" s="11">
        <v>0.46955926410848048</v>
      </c>
      <c r="M2899" s="11">
        <v>16</v>
      </c>
      <c r="N2899" s="11" t="s">
        <v>15789</v>
      </c>
    </row>
    <row r="2900" spans="1:14" s="11" customFormat="1" ht="32" hidden="1" x14ac:dyDescent="0.2">
      <c r="F2900" s="11" t="s">
        <v>8643</v>
      </c>
      <c r="G2900" s="11" t="s">
        <v>8644</v>
      </c>
      <c r="H2900" s="11">
        <v>1.962566143501579E-2</v>
      </c>
      <c r="I2900" s="11">
        <v>6.2735242797340968E-2</v>
      </c>
      <c r="J2900" s="11">
        <v>0.35248785758361922</v>
      </c>
      <c r="K2900" s="11">
        <v>0.33749060246859491</v>
      </c>
      <c r="L2900" s="11">
        <v>1.404747796556882</v>
      </c>
      <c r="M2900" s="11">
        <v>107</v>
      </c>
      <c r="N2900" s="11" t="s">
        <v>15790</v>
      </c>
    </row>
    <row r="2901" spans="1:14" s="11" customFormat="1" ht="16" hidden="1" x14ac:dyDescent="0.2">
      <c r="F2901" s="11" t="s">
        <v>8646</v>
      </c>
      <c r="G2901" s="11" t="s">
        <v>8647</v>
      </c>
      <c r="H2901" s="11">
        <v>7.0491803278688522E-2</v>
      </c>
      <c r="I2901" s="11">
        <v>0.16122284979565599</v>
      </c>
      <c r="J2901" s="11">
        <v>0.21654283673534819</v>
      </c>
      <c r="K2901" s="11">
        <v>0.46753280564841659</v>
      </c>
      <c r="L2901" s="11">
        <v>1.426678294603152</v>
      </c>
      <c r="M2901" s="11">
        <v>23</v>
      </c>
      <c r="N2901" s="11" t="s">
        <v>15791</v>
      </c>
    </row>
    <row r="2902" spans="1:14" s="11" customFormat="1" ht="48" hidden="1" x14ac:dyDescent="0.2">
      <c r="A2902" s="3"/>
      <c r="B2902" s="4" t="str">
        <f>VLOOKUP(F2902,decisions3!A:B,2,FALSE)</f>
        <v>no_biology</v>
      </c>
      <c r="C2902" s="3" t="str">
        <f>IF(L2902&gt;0,"EC-side","iPSC-side")</f>
        <v>iPSC-side</v>
      </c>
      <c r="D2902" s="47"/>
      <c r="E2902" s="4" t="str">
        <f>VLOOKUP(F2902,collapsed3!A:J,10,FALSE)</f>
        <v>main</v>
      </c>
      <c r="F2902" s="11" t="s">
        <v>6895</v>
      </c>
      <c r="G2902" s="3" t="s">
        <v>6896</v>
      </c>
      <c r="H2902" s="11">
        <v>1.2777584230989889E-4</v>
      </c>
      <c r="I2902" s="11">
        <v>1.3290315317965921E-3</v>
      </c>
      <c r="J2902" s="11">
        <v>0.51884807774379182</v>
      </c>
      <c r="K2902" s="11">
        <v>-0.40127788908952328</v>
      </c>
      <c r="L2902" s="11">
        <v>-1.8659560260150201</v>
      </c>
      <c r="M2902" s="11">
        <v>96</v>
      </c>
      <c r="N2902" s="11" t="s">
        <v>15213</v>
      </c>
    </row>
    <row r="2903" spans="1:14" s="11" customFormat="1" ht="48" hidden="1" x14ac:dyDescent="0.2">
      <c r="F2903" s="11" t="s">
        <v>8652</v>
      </c>
      <c r="G2903" s="11" t="s">
        <v>8653</v>
      </c>
      <c r="H2903" s="11">
        <v>7.1045576407506708E-2</v>
      </c>
      <c r="I2903" s="11">
        <v>0.16203551155510959</v>
      </c>
      <c r="J2903" s="11">
        <v>0.1938133027253105</v>
      </c>
      <c r="K2903" s="11">
        <v>0.30124202510299591</v>
      </c>
      <c r="L2903" s="11">
        <v>1.291755578954054</v>
      </c>
      <c r="M2903" s="11">
        <v>133</v>
      </c>
      <c r="N2903" s="11" t="s">
        <v>15793</v>
      </c>
    </row>
    <row r="2904" spans="1:14" s="11" customFormat="1" ht="32" hidden="1" x14ac:dyDescent="0.2">
      <c r="A2904" s="3"/>
      <c r="B2904" s="4" t="str">
        <f>VLOOKUP(F2904,decisions3!A:B,2,FALSE)</f>
        <v>no_biology</v>
      </c>
      <c r="C2904" s="3" t="str">
        <f t="shared" ref="C2904:C2907" si="171">IF(L2904&gt;0,"EC-side","iPSC-side")</f>
        <v>iPSC-side</v>
      </c>
      <c r="D2904" s="47"/>
      <c r="E2904" s="4" t="str">
        <f>VLOOKUP(F2904,collapsed3!A:J,10,FALSE)</f>
        <v>redundant</v>
      </c>
      <c r="F2904" s="11" t="s">
        <v>4273</v>
      </c>
      <c r="G2904" s="3" t="s">
        <v>4274</v>
      </c>
      <c r="H2904" s="11">
        <v>2.3107385394115281E-3</v>
      </c>
      <c r="I2904" s="11">
        <v>1.281302558525985E-2</v>
      </c>
      <c r="J2904" s="11">
        <v>0.43170769580334639</v>
      </c>
      <c r="K2904" s="11">
        <v>-0.50459108321640711</v>
      </c>
      <c r="L2904" s="11">
        <v>-1.869028322955254</v>
      </c>
      <c r="M2904" s="11">
        <v>36</v>
      </c>
      <c r="N2904" s="11" t="s">
        <v>14357</v>
      </c>
    </row>
    <row r="2905" spans="1:14" s="11" customFormat="1" ht="32" hidden="1" x14ac:dyDescent="0.2">
      <c r="A2905" s="3"/>
      <c r="B2905" s="4" t="str">
        <f>VLOOKUP(F2905,decisions3!A:B,2,FALSE)</f>
        <v>no_biology</v>
      </c>
      <c r="C2905" s="3" t="str">
        <f t="shared" si="171"/>
        <v>iPSC-side</v>
      </c>
      <c r="D2905" s="47"/>
      <c r="E2905" s="4" t="str">
        <f>VLOOKUP(F2905,collapsed3!A:J,10,FALSE)</f>
        <v>main</v>
      </c>
      <c r="F2905" s="11" t="s">
        <v>201</v>
      </c>
      <c r="G2905" s="3" t="s">
        <v>202</v>
      </c>
      <c r="H2905" s="11">
        <v>1.788006916584731E-3</v>
      </c>
      <c r="I2905" s="11">
        <v>1.052185691813645E-2</v>
      </c>
      <c r="J2905" s="11">
        <v>0.45505986738722948</v>
      </c>
      <c r="K2905" s="11">
        <v>-0.5160037401961215</v>
      </c>
      <c r="L2905" s="11">
        <v>-1.8707583676847159</v>
      </c>
      <c r="M2905" s="11">
        <v>32</v>
      </c>
      <c r="N2905" s="11" t="s">
        <v>13016</v>
      </c>
    </row>
    <row r="2906" spans="1:14" s="11" customFormat="1" ht="17" hidden="1" x14ac:dyDescent="0.2">
      <c r="A2906" s="3"/>
      <c r="B2906" s="4" t="str">
        <f>VLOOKUP(F2906,decisions3!A:B,2,FALSE)</f>
        <v>no_biology</v>
      </c>
      <c r="C2906" s="3" t="str">
        <f t="shared" si="171"/>
        <v>iPSC-side</v>
      </c>
      <c r="D2906" s="47"/>
      <c r="E2906" s="4" t="str">
        <f>VLOOKUP(F2906,collapsed3!A:J,10,FALSE)</f>
        <v>redundant</v>
      </c>
      <c r="F2906" s="11" t="s">
        <v>8787</v>
      </c>
      <c r="G2906" s="3" t="s">
        <v>8788</v>
      </c>
      <c r="H2906" s="11">
        <v>1.5387675054752299E-3</v>
      </c>
      <c r="I2906" s="11">
        <v>9.3761467777651146E-3</v>
      </c>
      <c r="J2906" s="11">
        <v>0.45505986738722948</v>
      </c>
      <c r="K2906" s="11">
        <v>-0.64910750462931144</v>
      </c>
      <c r="L2906" s="11">
        <v>-1.876313506260417</v>
      </c>
      <c r="M2906" s="11">
        <v>15</v>
      </c>
      <c r="N2906" s="11" t="s">
        <v>15837</v>
      </c>
    </row>
    <row r="2907" spans="1:14" s="11" customFormat="1" ht="80" hidden="1" x14ac:dyDescent="0.2">
      <c r="A2907" s="3"/>
      <c r="B2907" s="4" t="str">
        <f>VLOOKUP(F2907,decisions3!A:B,2,FALSE)</f>
        <v>no_biology</v>
      </c>
      <c r="C2907" s="3" t="str">
        <f t="shared" si="171"/>
        <v>iPSC-side</v>
      </c>
      <c r="D2907" s="47"/>
      <c r="E2907" s="4" t="str">
        <f>VLOOKUP(F2907,collapsed3!A:J,10,FALSE)</f>
        <v>redundant</v>
      </c>
      <c r="F2907" s="11" t="s">
        <v>7587</v>
      </c>
      <c r="G2907" s="3" t="s">
        <v>7588</v>
      </c>
      <c r="H2907" s="11">
        <v>3.9208536189338878E-6</v>
      </c>
      <c r="I2907" s="11">
        <v>7.5772236209692762E-5</v>
      </c>
      <c r="J2907" s="11">
        <v>0.610526878385931</v>
      </c>
      <c r="K2907" s="11">
        <v>-0.37100375796513091</v>
      </c>
      <c r="L2907" s="11">
        <v>-1.87719677290237</v>
      </c>
      <c r="M2907" s="11">
        <v>171</v>
      </c>
      <c r="N2907" s="11" t="s">
        <v>15440</v>
      </c>
    </row>
    <row r="2908" spans="1:14" s="11" customFormat="1" ht="32" hidden="1" x14ac:dyDescent="0.2">
      <c r="F2908" s="11" t="s">
        <v>8667</v>
      </c>
      <c r="G2908" s="11" t="s">
        <v>8668</v>
      </c>
      <c r="H2908" s="11">
        <v>0.47457627118644069</v>
      </c>
      <c r="I2908" s="11">
        <v>0.60687787850231611</v>
      </c>
      <c r="J2908" s="11">
        <v>6.4214088184460533E-2</v>
      </c>
      <c r="K2908" s="11">
        <v>0.24536110728467389</v>
      </c>
      <c r="L2908" s="11">
        <v>0.9947401210677973</v>
      </c>
      <c r="M2908" s="11">
        <v>93</v>
      </c>
      <c r="N2908" s="11" t="s">
        <v>15798</v>
      </c>
    </row>
    <row r="2909" spans="1:14" s="11" customFormat="1" ht="32" hidden="1" x14ac:dyDescent="0.2">
      <c r="F2909" s="11" t="s">
        <v>8670</v>
      </c>
      <c r="G2909" s="11" t="s">
        <v>8671</v>
      </c>
      <c r="H2909" s="11">
        <v>0.69811320754716977</v>
      </c>
      <c r="I2909" s="11">
        <v>0.7803003887231541</v>
      </c>
      <c r="J2909" s="11">
        <v>4.4064034659756113E-2</v>
      </c>
      <c r="K2909" s="11">
        <v>0.20900909000025689</v>
      </c>
      <c r="L2909" s="11">
        <v>0.89057940632859223</v>
      </c>
      <c r="M2909" s="11">
        <v>128</v>
      </c>
      <c r="N2909" s="11" t="s">
        <v>15799</v>
      </c>
    </row>
    <row r="2910" spans="1:14" s="11" customFormat="1" ht="16" hidden="1" x14ac:dyDescent="0.2">
      <c r="F2910" s="11" t="s">
        <v>8673</v>
      </c>
      <c r="G2910" s="11" t="s">
        <v>8674</v>
      </c>
      <c r="H2910" s="11">
        <v>0.13715277777777779</v>
      </c>
      <c r="I2910" s="11">
        <v>0.26043079780361761</v>
      </c>
      <c r="J2910" s="11">
        <v>0.15631240307318631</v>
      </c>
      <c r="K2910" s="11">
        <v>0.49434049310981659</v>
      </c>
      <c r="L2910" s="11">
        <v>1.3352252289499971</v>
      </c>
      <c r="M2910" s="11">
        <v>15</v>
      </c>
      <c r="N2910" s="11" t="s">
        <v>15800</v>
      </c>
    </row>
    <row r="2911" spans="1:14" s="11" customFormat="1" ht="32" hidden="1" x14ac:dyDescent="0.2">
      <c r="A2911" s="3"/>
      <c r="B2911" s="4" t="str">
        <f>VLOOKUP(F2911,decisions3!A:B,2,FALSE)</f>
        <v>no_biology</v>
      </c>
      <c r="C2911" s="3" t="str">
        <f>IF(L2911&gt;0,"EC-side","iPSC-side")</f>
        <v>iPSC-side</v>
      </c>
      <c r="D2911" s="47"/>
      <c r="E2911" s="4" t="str">
        <f>VLOOKUP(F2911,collapsed3!A:J,10,FALSE)</f>
        <v>main</v>
      </c>
      <c r="F2911" s="11" t="s">
        <v>3838</v>
      </c>
      <c r="G2911" s="3" t="s">
        <v>3839</v>
      </c>
      <c r="H2911" s="11">
        <v>4.9777970311815042E-5</v>
      </c>
      <c r="I2911" s="11">
        <v>6.228921495723674E-4</v>
      </c>
      <c r="J2911" s="11">
        <v>0.55733223875864601</v>
      </c>
      <c r="K2911" s="11">
        <v>-0.40461972814839697</v>
      </c>
      <c r="L2911" s="11">
        <v>-1.880071761240991</v>
      </c>
      <c r="M2911" s="11">
        <v>98</v>
      </c>
      <c r="N2911" s="11" t="s">
        <v>14212</v>
      </c>
    </row>
    <row r="2912" spans="1:14" s="11" customFormat="1" ht="32" hidden="1" x14ac:dyDescent="0.2">
      <c r="F2912" s="11" t="s">
        <v>8679</v>
      </c>
      <c r="G2912" s="11" t="s">
        <v>8680</v>
      </c>
      <c r="H2912" s="11">
        <v>5.9180576631259481E-2</v>
      </c>
      <c r="I2912" s="11">
        <v>0.1431731579834766</v>
      </c>
      <c r="J2912" s="11">
        <v>0.22798720285044219</v>
      </c>
      <c r="K2912" s="11">
        <v>0.37549577378423621</v>
      </c>
      <c r="L2912" s="11">
        <v>1.3827975578343521</v>
      </c>
      <c r="M2912" s="11">
        <v>54</v>
      </c>
      <c r="N2912" s="11" t="s">
        <v>15802</v>
      </c>
    </row>
    <row r="2913" spans="1:14" s="11" customFormat="1" ht="16" hidden="1" x14ac:dyDescent="0.2">
      <c r="F2913" s="11" t="s">
        <v>8682</v>
      </c>
      <c r="G2913" s="11" t="s">
        <v>8683</v>
      </c>
      <c r="H2913" s="11">
        <v>0.7</v>
      </c>
      <c r="I2913" s="11">
        <v>0.78114712320983937</v>
      </c>
      <c r="J2913" s="11">
        <v>5.2912984843058349E-2</v>
      </c>
      <c r="K2913" s="11">
        <v>0.27416747072061021</v>
      </c>
      <c r="L2913" s="11">
        <v>0.83662317347091708</v>
      </c>
      <c r="M2913" s="11">
        <v>23</v>
      </c>
      <c r="N2913" s="11" t="s">
        <v>15803</v>
      </c>
    </row>
    <row r="2914" spans="1:14" s="11" customFormat="1" ht="48" hidden="1" x14ac:dyDescent="0.2">
      <c r="A2914" s="3"/>
      <c r="B2914" s="4" t="str">
        <f>VLOOKUP(F2914,decisions3!A:B,2,FALSE)</f>
        <v>no_biology</v>
      </c>
      <c r="C2914" s="3" t="str">
        <f t="shared" ref="C2914:C2916" si="172">IF(L2914&gt;0,"EC-side","iPSC-side")</f>
        <v>iPSC-side</v>
      </c>
      <c r="D2914" s="47"/>
      <c r="E2914" s="4" t="str">
        <f>VLOOKUP(F2914,collapsed3!A:J,10,FALSE)</f>
        <v>redundant</v>
      </c>
      <c r="F2914" s="11" t="s">
        <v>3802</v>
      </c>
      <c r="G2914" s="3" t="s">
        <v>3803</v>
      </c>
      <c r="H2914" s="11">
        <v>1.4141763166953069E-4</v>
      </c>
      <c r="I2914" s="11">
        <v>1.4570031073586349E-3</v>
      </c>
      <c r="J2914" s="11">
        <v>0.51884807774379182</v>
      </c>
      <c r="K2914" s="11">
        <v>-0.40869224527563941</v>
      </c>
      <c r="L2914" s="11">
        <v>-1.8806494133287619</v>
      </c>
      <c r="M2914" s="11">
        <v>92</v>
      </c>
      <c r="N2914" s="11" t="s">
        <v>14200</v>
      </c>
    </row>
    <row r="2915" spans="1:14" s="11" customFormat="1" ht="34" hidden="1" x14ac:dyDescent="0.2">
      <c r="A2915" s="3"/>
      <c r="B2915" s="4" t="str">
        <f>VLOOKUP(F2915,decisions3!A:B,2,FALSE)</f>
        <v>no_redundant</v>
      </c>
      <c r="C2915" s="3" t="str">
        <f t="shared" si="172"/>
        <v>iPSC-side</v>
      </c>
      <c r="D2915" s="47"/>
      <c r="E2915" s="4" t="str">
        <f>VLOOKUP(F2915,collapsed3!A:J,10,FALSE)</f>
        <v>main</v>
      </c>
      <c r="F2915" s="11" t="s">
        <v>9030</v>
      </c>
      <c r="G2915" s="3" t="s">
        <v>9031</v>
      </c>
      <c r="H2915" s="11">
        <v>1.474204909320358E-3</v>
      </c>
      <c r="I2915" s="11">
        <v>9.0333081310324352E-3</v>
      </c>
      <c r="J2915" s="11">
        <v>0.45505986738722948</v>
      </c>
      <c r="K2915" s="11">
        <v>-0.65150066488419289</v>
      </c>
      <c r="L2915" s="11">
        <v>-1.883231187656573</v>
      </c>
      <c r="M2915" s="11">
        <v>15</v>
      </c>
      <c r="N2915" s="11" t="s">
        <v>15916</v>
      </c>
    </row>
    <row r="2916" spans="1:14" s="11" customFormat="1" ht="96" hidden="1" x14ac:dyDescent="0.2">
      <c r="A2916" s="3"/>
      <c r="B2916" s="4" t="str">
        <f>VLOOKUP(F2916,decisions3!A:B,2,FALSE)</f>
        <v>no_biology</v>
      </c>
      <c r="C2916" s="3" t="str">
        <f t="shared" si="172"/>
        <v>iPSC-side</v>
      </c>
      <c r="D2916" s="47"/>
      <c r="E2916" s="4" t="str">
        <f>VLOOKUP(F2916,collapsed3!A:J,10,FALSE)</f>
        <v>redundant</v>
      </c>
      <c r="F2916" s="11" t="s">
        <v>7054</v>
      </c>
      <c r="G2916" s="3" t="s">
        <v>7055</v>
      </c>
      <c r="H2916" s="11">
        <v>1.883550811033695E-6</v>
      </c>
      <c r="I2916" s="11">
        <v>3.9945954213221077E-5</v>
      </c>
      <c r="J2916" s="11">
        <v>0.6435518361507222</v>
      </c>
      <c r="K2916" s="11">
        <v>-0.36639847137726789</v>
      </c>
      <c r="L2916" s="11">
        <v>-1.887416718255668</v>
      </c>
      <c r="M2916" s="11">
        <v>193</v>
      </c>
      <c r="N2916" s="11" t="s">
        <v>15266</v>
      </c>
    </row>
    <row r="2917" spans="1:14" s="11" customFormat="1" ht="16" hidden="1" x14ac:dyDescent="0.2">
      <c r="F2917" s="11" t="s">
        <v>8694</v>
      </c>
      <c r="G2917" s="11" t="s">
        <v>8695</v>
      </c>
      <c r="H2917" s="11">
        <v>0.56454388984509463</v>
      </c>
      <c r="I2917" s="11">
        <v>0.67836657256588639</v>
      </c>
      <c r="J2917" s="11">
        <v>6.5383419546877319E-2</v>
      </c>
      <c r="K2917" s="11">
        <v>0.32230942752754133</v>
      </c>
      <c r="L2917" s="11">
        <v>0.91099773677458729</v>
      </c>
      <c r="M2917" s="11">
        <v>18</v>
      </c>
      <c r="N2917" s="11" t="s">
        <v>15807</v>
      </c>
    </row>
    <row r="2918" spans="1:14" s="11" customFormat="1" ht="16" hidden="1" x14ac:dyDescent="0.2">
      <c r="F2918" s="11" t="s">
        <v>8697</v>
      </c>
      <c r="G2918" s="11" t="s">
        <v>8698</v>
      </c>
      <c r="H2918" s="11">
        <v>8.8333333333333333E-2</v>
      </c>
      <c r="I2918" s="11">
        <v>0.1911840070686989</v>
      </c>
      <c r="J2918" s="11">
        <v>0.1938133027253105</v>
      </c>
      <c r="K2918" s="11">
        <v>0.46710224018675711</v>
      </c>
      <c r="L2918" s="11">
        <v>1.392509140774187</v>
      </c>
      <c r="M2918" s="11">
        <v>21</v>
      </c>
      <c r="N2918" s="11" t="s">
        <v>15808</v>
      </c>
    </row>
    <row r="2919" spans="1:14" s="11" customFormat="1" ht="16" hidden="1" x14ac:dyDescent="0.2">
      <c r="F2919" s="11" t="s">
        <v>8700</v>
      </c>
      <c r="G2919" s="11" t="s">
        <v>8701</v>
      </c>
      <c r="H2919" s="11">
        <v>0.24930362116991639</v>
      </c>
      <c r="I2919" s="11">
        <v>0.39718937909600699</v>
      </c>
      <c r="J2919" s="11">
        <v>9.7877327742456124E-2</v>
      </c>
      <c r="K2919" s="11">
        <v>0.27643940044410448</v>
      </c>
      <c r="L2919" s="11">
        <v>1.1325921634275551</v>
      </c>
      <c r="M2919" s="11">
        <v>97</v>
      </c>
      <c r="N2919" s="11" t="s">
        <v>15809</v>
      </c>
    </row>
    <row r="2920" spans="1:14" s="11" customFormat="1" ht="16" hidden="1" x14ac:dyDescent="0.2">
      <c r="F2920" s="11" t="s">
        <v>8703</v>
      </c>
      <c r="G2920" s="11" t="s">
        <v>8704</v>
      </c>
      <c r="H2920" s="11">
        <v>3.3135844747680568E-2</v>
      </c>
      <c r="I2920" s="11">
        <v>9.3358454883078215E-2</v>
      </c>
      <c r="J2920" s="11">
        <v>0.3217759180753611</v>
      </c>
      <c r="K2920" s="11">
        <v>-0.40644883638588569</v>
      </c>
      <c r="L2920" s="11">
        <v>-1.4858463424851021</v>
      </c>
      <c r="M2920" s="11">
        <v>34</v>
      </c>
      <c r="N2920" s="11" t="s">
        <v>15810</v>
      </c>
    </row>
    <row r="2921" spans="1:14" s="11" customFormat="1" ht="16" hidden="1" x14ac:dyDescent="0.2">
      <c r="F2921" s="11" t="s">
        <v>8706</v>
      </c>
      <c r="G2921" s="11" t="s">
        <v>8707</v>
      </c>
      <c r="H2921" s="11">
        <v>0.19786096256684491</v>
      </c>
      <c r="I2921" s="11">
        <v>0.33550178795666402</v>
      </c>
      <c r="J2921" s="11">
        <v>0.16197894888340181</v>
      </c>
      <c r="K2921" s="11">
        <v>-0.34316254628519233</v>
      </c>
      <c r="L2921" s="11">
        <v>-1.21136207362127</v>
      </c>
      <c r="M2921" s="11">
        <v>30</v>
      </c>
      <c r="N2921" s="11" t="s">
        <v>15811</v>
      </c>
    </row>
    <row r="2922" spans="1:14" s="11" customFormat="1" ht="32" hidden="1" x14ac:dyDescent="0.2">
      <c r="A2922" s="3"/>
      <c r="B2922" s="4" t="str">
        <f>VLOOKUP(F2922,decisions3!A:B,2,FALSE)</f>
        <v>no_biology</v>
      </c>
      <c r="C2922" s="3" t="str">
        <f>IF(L2922&gt;0,"EC-side","iPSC-side")</f>
        <v>iPSC-side</v>
      </c>
      <c r="D2922" s="47"/>
      <c r="E2922" s="4" t="str">
        <f>VLOOKUP(F2922,collapsed3!A:J,10,FALSE)</f>
        <v>redundant</v>
      </c>
      <c r="F2922" s="11" t="s">
        <v>9096</v>
      </c>
      <c r="G2922" s="3" t="s">
        <v>9097</v>
      </c>
      <c r="H2922" s="11">
        <v>1.1765717547566239E-3</v>
      </c>
      <c r="I2922" s="11">
        <v>7.6395295249207414E-3</v>
      </c>
      <c r="J2922" s="11">
        <v>0.45505986738722948</v>
      </c>
      <c r="K2922" s="11">
        <v>-0.51956014015623575</v>
      </c>
      <c r="L2922" s="11">
        <v>-1.8912015833640841</v>
      </c>
      <c r="M2922" s="11">
        <v>33</v>
      </c>
      <c r="N2922" s="11" t="s">
        <v>15938</v>
      </c>
    </row>
    <row r="2923" spans="1:14" s="11" customFormat="1" ht="16" hidden="1" x14ac:dyDescent="0.2">
      <c r="F2923" s="11" t="s">
        <v>8712</v>
      </c>
      <c r="G2923" s="11" t="s">
        <v>8713</v>
      </c>
      <c r="H2923" s="11">
        <v>0.71150729335494323</v>
      </c>
      <c r="I2923" s="11">
        <v>0.78959660893552319</v>
      </c>
      <c r="J2923" s="11">
        <v>5.163559644842005E-2</v>
      </c>
      <c r="K2923" s="11">
        <v>0.26288029161882048</v>
      </c>
      <c r="L2923" s="11">
        <v>0.83070849271523595</v>
      </c>
      <c r="M2923" s="11">
        <v>27</v>
      </c>
      <c r="N2923" s="11" t="s">
        <v>15813</v>
      </c>
    </row>
    <row r="2924" spans="1:14" s="11" customFormat="1" ht="16" hidden="1" x14ac:dyDescent="0.2">
      <c r="F2924" s="11" t="s">
        <v>8715</v>
      </c>
      <c r="G2924" s="11" t="s">
        <v>8716</v>
      </c>
      <c r="H2924" s="11">
        <v>0.97934595524956969</v>
      </c>
      <c r="I2924" s="11">
        <v>0.98568378731744055</v>
      </c>
      <c r="J2924" s="11">
        <v>3.9759647508789957E-2</v>
      </c>
      <c r="K2924" s="11">
        <v>0.19584044204835471</v>
      </c>
      <c r="L2924" s="11">
        <v>0.55353701827335089</v>
      </c>
      <c r="M2924" s="11">
        <v>18</v>
      </c>
      <c r="N2924" s="11" t="s">
        <v>15814</v>
      </c>
    </row>
    <row r="2925" spans="1:14" s="11" customFormat="1" ht="16" hidden="1" x14ac:dyDescent="0.2">
      <c r="F2925" s="11" t="s">
        <v>8718</v>
      </c>
      <c r="G2925" s="11" t="s">
        <v>8719</v>
      </c>
      <c r="H2925" s="11">
        <v>0.49053356282271943</v>
      </c>
      <c r="I2925" s="11">
        <v>0.62072166454048883</v>
      </c>
      <c r="J2925" s="11">
        <v>7.235708510369071E-2</v>
      </c>
      <c r="K2925" s="11">
        <v>0.3445961403483313</v>
      </c>
      <c r="L2925" s="11">
        <v>0.97399044876452734</v>
      </c>
      <c r="M2925" s="11">
        <v>18</v>
      </c>
      <c r="N2925" s="11" t="s">
        <v>15815</v>
      </c>
    </row>
    <row r="2926" spans="1:14" s="11" customFormat="1" ht="32" hidden="1" x14ac:dyDescent="0.2">
      <c r="A2926" s="3"/>
      <c r="B2926" s="4" t="str">
        <f>VLOOKUP(F2926,decisions3!A:B,2,FALSE)</f>
        <v>no_biology</v>
      </c>
      <c r="C2926" s="3" t="str">
        <f t="shared" ref="C2926:C2928" si="173">IF(L2926&gt;0,"EC-side","iPSC-side")</f>
        <v>iPSC-side</v>
      </c>
      <c r="D2926" s="47"/>
      <c r="E2926" s="4" t="str">
        <f>VLOOKUP(F2926,collapsed3!A:J,10,FALSE)</f>
        <v>main</v>
      </c>
      <c r="F2926" s="11" t="s">
        <v>8784</v>
      </c>
      <c r="G2926" s="3" t="s">
        <v>8785</v>
      </c>
      <c r="H2926" s="11">
        <v>1.09953103063411E-3</v>
      </c>
      <c r="I2926" s="11">
        <v>7.2989194025426928E-3</v>
      </c>
      <c r="J2926" s="11">
        <v>0.45505986738722948</v>
      </c>
      <c r="K2926" s="11">
        <v>-0.52056787458045706</v>
      </c>
      <c r="L2926" s="11">
        <v>-1.8953831357724971</v>
      </c>
      <c r="M2926" s="11">
        <v>35</v>
      </c>
      <c r="N2926" s="11" t="s">
        <v>15836</v>
      </c>
    </row>
    <row r="2927" spans="1:14" s="11" customFormat="1" ht="64" hidden="1" x14ac:dyDescent="0.2">
      <c r="A2927" s="3"/>
      <c r="B2927" s="4" t="str">
        <f>VLOOKUP(F2927,decisions3!A:B,2,FALSE)</f>
        <v>no_biology</v>
      </c>
      <c r="C2927" s="3" t="str">
        <f t="shared" si="173"/>
        <v>iPSC-side</v>
      </c>
      <c r="D2927" s="47"/>
      <c r="E2927" s="4" t="str">
        <f>VLOOKUP(F2927,collapsed3!A:J,10,FALSE)</f>
        <v>redundant</v>
      </c>
      <c r="F2927" s="11" t="s">
        <v>5334</v>
      </c>
      <c r="G2927" s="3" t="s">
        <v>5335</v>
      </c>
      <c r="H2927" s="11">
        <v>3.0022643847265489E-5</v>
      </c>
      <c r="I2927" s="11">
        <v>4.1435805345113022E-4</v>
      </c>
      <c r="J2927" s="11">
        <v>0.57561026107112856</v>
      </c>
      <c r="K2927" s="11">
        <v>-0.39841632586798631</v>
      </c>
      <c r="L2927" s="11">
        <v>-1.8994235816537171</v>
      </c>
      <c r="M2927" s="11">
        <v>111</v>
      </c>
      <c r="N2927" s="11" t="s">
        <v>14702</v>
      </c>
    </row>
    <row r="2928" spans="1:14" s="11" customFormat="1" ht="32" hidden="1" x14ac:dyDescent="0.2">
      <c r="A2928" s="3"/>
      <c r="B2928" s="4" t="str">
        <f>VLOOKUP(F2928,decisions3!A:B,2,FALSE)</f>
        <v>no_biology</v>
      </c>
      <c r="C2928" s="3" t="str">
        <f t="shared" si="173"/>
        <v>iPSC-side</v>
      </c>
      <c r="D2928" s="47"/>
      <c r="E2928" s="4" t="str">
        <f>VLOOKUP(F2928,collapsed3!A:J,10,FALSE)</f>
        <v>redundant</v>
      </c>
      <c r="F2928" s="11" t="s">
        <v>1178</v>
      </c>
      <c r="G2928" s="3" t="s">
        <v>1179</v>
      </c>
      <c r="H2928" s="11">
        <v>1.054995537527117E-3</v>
      </c>
      <c r="I2928" s="11">
        <v>7.0751856787752828E-3</v>
      </c>
      <c r="J2928" s="11">
        <v>0.45505986738722948</v>
      </c>
      <c r="K2928" s="11">
        <v>-0.54180852395380974</v>
      </c>
      <c r="L2928" s="11">
        <v>-1.9125813821678339</v>
      </c>
      <c r="M2928" s="11">
        <v>30</v>
      </c>
      <c r="N2928" s="11" t="s">
        <v>13337</v>
      </c>
    </row>
    <row r="2929" spans="1:14" s="11" customFormat="1" ht="16" hidden="1" x14ac:dyDescent="0.2">
      <c r="F2929" s="11" t="s">
        <v>8730</v>
      </c>
      <c r="G2929" s="11" t="s">
        <v>8731</v>
      </c>
      <c r="H2929" s="11">
        <v>0.1038961038961039</v>
      </c>
      <c r="I2929" s="11">
        <v>0.21408496865910109</v>
      </c>
      <c r="J2929" s="11">
        <v>0.22496609354031369</v>
      </c>
      <c r="K2929" s="11">
        <v>-0.38916583319971682</v>
      </c>
      <c r="L2929" s="11">
        <v>-1.3549963769776849</v>
      </c>
      <c r="M2929" s="11">
        <v>27</v>
      </c>
      <c r="N2929" s="11" t="s">
        <v>15819</v>
      </c>
    </row>
    <row r="2930" spans="1:14" s="11" customFormat="1" ht="64" hidden="1" x14ac:dyDescent="0.2">
      <c r="F2930" s="11" t="s">
        <v>8733</v>
      </c>
      <c r="G2930" s="11" t="s">
        <v>8734</v>
      </c>
      <c r="H2930" s="11">
        <v>9.0650328882632539E-2</v>
      </c>
      <c r="I2930" s="11">
        <v>0.19503555608081541</v>
      </c>
      <c r="J2930" s="11">
        <v>0.28780513053556428</v>
      </c>
      <c r="K2930" s="11">
        <v>-0.23701918553505719</v>
      </c>
      <c r="L2930" s="11">
        <v>-1.22599079596204</v>
      </c>
      <c r="M2930" s="11">
        <v>200</v>
      </c>
      <c r="N2930" s="11" t="s">
        <v>15820</v>
      </c>
    </row>
    <row r="2931" spans="1:14" s="11" customFormat="1" ht="17" hidden="1" x14ac:dyDescent="0.2">
      <c r="A2931" s="3"/>
      <c r="B2931" s="4" t="str">
        <f>VLOOKUP(F2931,decisions3!A:B,2,FALSE)</f>
        <v>no_biology</v>
      </c>
      <c r="C2931" s="3" t="str">
        <f>IF(L2931&gt;0,"EC-side","iPSC-side")</f>
        <v>iPSC-side</v>
      </c>
      <c r="D2931" s="47"/>
      <c r="E2931" s="4" t="str">
        <f>VLOOKUP(F2931,collapsed3!A:J,10,FALSE)</f>
        <v>redundant</v>
      </c>
      <c r="F2931" s="11" t="s">
        <v>1490</v>
      </c>
      <c r="G2931" s="3" t="s">
        <v>1491</v>
      </c>
      <c r="H2931" s="11">
        <v>1.7312545199123751E-3</v>
      </c>
      <c r="I2931" s="11">
        <v>1.028050411278876E-2</v>
      </c>
      <c r="J2931" s="11">
        <v>0.45505986738722948</v>
      </c>
      <c r="K2931" s="11">
        <v>-0.61992017460864357</v>
      </c>
      <c r="L2931" s="11">
        <v>-1.912860743454359</v>
      </c>
      <c r="M2931" s="11">
        <v>18</v>
      </c>
      <c r="N2931" s="11" t="s">
        <v>13439</v>
      </c>
    </row>
    <row r="2932" spans="1:14" s="11" customFormat="1" ht="16" hidden="1" x14ac:dyDescent="0.2">
      <c r="F2932" s="11" t="s">
        <v>8739</v>
      </c>
      <c r="G2932" s="11" t="s">
        <v>8740</v>
      </c>
      <c r="H2932" s="11">
        <v>0.79861111111111116</v>
      </c>
      <c r="I2932" s="11">
        <v>0.84987418992795349</v>
      </c>
      <c r="J2932" s="11">
        <v>4.949048661354951E-2</v>
      </c>
      <c r="K2932" s="11">
        <v>0.27685711593268503</v>
      </c>
      <c r="L2932" s="11">
        <v>0.74779754270612553</v>
      </c>
      <c r="M2932" s="11">
        <v>15</v>
      </c>
      <c r="N2932" s="11" t="s">
        <v>15822</v>
      </c>
    </row>
    <row r="2933" spans="1:14" s="11" customFormat="1" ht="32" hidden="1" x14ac:dyDescent="0.2">
      <c r="A2933" s="3"/>
      <c r="B2933" s="4" t="str">
        <f>VLOOKUP(F2933,decisions3!A:B,2,FALSE)</f>
        <v>no_biology</v>
      </c>
      <c r="C2933" s="3" t="str">
        <f>IF(L2933&gt;0,"EC-side","iPSC-side")</f>
        <v>iPSC-side</v>
      </c>
      <c r="D2933" s="47"/>
      <c r="E2933" s="4" t="str">
        <f>VLOOKUP(F2933,collapsed3!A:J,10,FALSE)</f>
        <v>redundant</v>
      </c>
      <c r="F2933" s="11" t="s">
        <v>4618</v>
      </c>
      <c r="G2933" s="3" t="s">
        <v>4619</v>
      </c>
      <c r="H2933" s="11">
        <v>1.172126276605789E-3</v>
      </c>
      <c r="I2933" s="11">
        <v>7.6258255366424424E-3</v>
      </c>
      <c r="J2933" s="11">
        <v>0.45505986738722948</v>
      </c>
      <c r="K2933" s="11">
        <v>-0.56757138986611455</v>
      </c>
      <c r="L2933" s="11">
        <v>-1.91859932710627</v>
      </c>
      <c r="M2933" s="11">
        <v>25</v>
      </c>
      <c r="N2933" s="11" t="s">
        <v>14467</v>
      </c>
    </row>
    <row r="2934" spans="1:14" s="11" customFormat="1" ht="32" hidden="1" x14ac:dyDescent="0.2">
      <c r="F2934" s="11" t="s">
        <v>8745</v>
      </c>
      <c r="G2934" s="11" t="s">
        <v>8746</v>
      </c>
      <c r="H2934" s="11">
        <v>0.41805555555555562</v>
      </c>
      <c r="I2934" s="11">
        <v>0.55934840001820751</v>
      </c>
      <c r="J2934" s="11">
        <v>6.9613343885096476E-2</v>
      </c>
      <c r="K2934" s="11">
        <v>0.24544067935639249</v>
      </c>
      <c r="L2934" s="11">
        <v>1.014293656926138</v>
      </c>
      <c r="M2934" s="11">
        <v>102</v>
      </c>
      <c r="N2934" s="11" t="s">
        <v>15823</v>
      </c>
    </row>
    <row r="2935" spans="1:14" s="11" customFormat="1" ht="16" hidden="1" x14ac:dyDescent="0.2">
      <c r="F2935" s="11" t="s">
        <v>8748</v>
      </c>
      <c r="G2935" s="11" t="s">
        <v>8749</v>
      </c>
      <c r="H2935" s="11">
        <v>4.9585741927890468E-2</v>
      </c>
      <c r="I2935" s="11">
        <v>0.12645870413739271</v>
      </c>
      <c r="J2935" s="11">
        <v>0.3217759180753611</v>
      </c>
      <c r="K2935" s="11">
        <v>-0.27501162874412333</v>
      </c>
      <c r="L2935" s="11">
        <v>-1.3241713453908399</v>
      </c>
      <c r="M2935" s="11">
        <v>119</v>
      </c>
      <c r="N2935" s="11" t="s">
        <v>15824</v>
      </c>
    </row>
    <row r="2936" spans="1:14" s="11" customFormat="1" ht="32" hidden="1" x14ac:dyDescent="0.2">
      <c r="F2936" s="11" t="s">
        <v>8751</v>
      </c>
      <c r="G2936" s="11" t="s">
        <v>8752</v>
      </c>
      <c r="H2936" s="11">
        <v>0.42702702702702711</v>
      </c>
      <c r="I2936" s="11">
        <v>0.56836388323150033</v>
      </c>
      <c r="J2936" s="11">
        <v>0.15631240307318631</v>
      </c>
      <c r="K2936" s="11">
        <v>-0.18991629516216441</v>
      </c>
      <c r="L2936" s="11">
        <v>-1.0173624585885359</v>
      </c>
      <c r="M2936" s="11">
        <v>259</v>
      </c>
      <c r="N2936" s="11" t="s">
        <v>15825</v>
      </c>
    </row>
    <row r="2937" spans="1:14" s="11" customFormat="1" ht="17" hidden="1" x14ac:dyDescent="0.2">
      <c r="A2937" s="3"/>
      <c r="B2937" s="4" t="str">
        <f>VLOOKUP(F2937,decisions3!A:B,2,FALSE)</f>
        <v>no_biology</v>
      </c>
      <c r="C2937" s="3" t="str">
        <f t="shared" ref="C2937:C2938" si="174">IF(L2937&gt;0,"EC-side","iPSC-side")</f>
        <v>iPSC-side</v>
      </c>
      <c r="D2937" s="47"/>
      <c r="E2937" s="4" t="str">
        <f>VLOOKUP(F2937,collapsed3!A:J,10,FALSE)</f>
        <v>redundant</v>
      </c>
      <c r="F2937" s="11" t="s">
        <v>5657</v>
      </c>
      <c r="G2937" s="3" t="s">
        <v>5658</v>
      </c>
      <c r="H2937" s="11">
        <v>1.6762456349502879E-3</v>
      </c>
      <c r="I2937" s="11">
        <v>1.0063636477477281E-2</v>
      </c>
      <c r="J2937" s="11">
        <v>0.45505986738722948</v>
      </c>
      <c r="K2937" s="11">
        <v>-0.59640388418971058</v>
      </c>
      <c r="L2937" s="11">
        <v>-1.9225761270505981</v>
      </c>
      <c r="M2937" s="11">
        <v>21</v>
      </c>
      <c r="N2937" s="11" t="s">
        <v>14807</v>
      </c>
    </row>
    <row r="2938" spans="1:14" s="11" customFormat="1" ht="48" hidden="1" x14ac:dyDescent="0.2">
      <c r="A2938" s="3"/>
      <c r="B2938" s="4" t="str">
        <f>VLOOKUP(F2938,decisions3!A:B,2,FALSE)</f>
        <v>no_biology</v>
      </c>
      <c r="C2938" s="3" t="str">
        <f t="shared" si="174"/>
        <v>iPSC-side</v>
      </c>
      <c r="D2938" s="47"/>
      <c r="E2938" s="4" t="str">
        <f>VLOOKUP(F2938,collapsed3!A:J,10,FALSE)</f>
        <v>redundant</v>
      </c>
      <c r="F2938" s="11" t="s">
        <v>7075</v>
      </c>
      <c r="G2938" s="3" t="s">
        <v>7076</v>
      </c>
      <c r="H2938" s="11">
        <v>1.259746815568473E-5</v>
      </c>
      <c r="I2938" s="11">
        <v>2.0841199839829059E-4</v>
      </c>
      <c r="J2938" s="11">
        <v>0.59332547639640509</v>
      </c>
      <c r="K2938" s="11">
        <v>-0.40190306745310161</v>
      </c>
      <c r="L2938" s="11">
        <v>-1.932966759065083</v>
      </c>
      <c r="M2938" s="11">
        <v>120</v>
      </c>
      <c r="N2938" s="11" t="s">
        <v>15273</v>
      </c>
    </row>
    <row r="2939" spans="1:14" s="11" customFormat="1" ht="16" hidden="1" x14ac:dyDescent="0.2">
      <c r="F2939" s="11" t="s">
        <v>8760</v>
      </c>
      <c r="G2939" s="11" t="s">
        <v>8761</v>
      </c>
      <c r="H2939" s="11">
        <v>6.2017787329697198E-2</v>
      </c>
      <c r="I2939" s="11">
        <v>0.147177548646967</v>
      </c>
      <c r="J2939" s="11">
        <v>0.3217759180753611</v>
      </c>
      <c r="K2939" s="11">
        <v>-0.45167329376510468</v>
      </c>
      <c r="L2939" s="11">
        <v>-1.470900969258367</v>
      </c>
      <c r="M2939" s="11">
        <v>22</v>
      </c>
      <c r="N2939" s="11" t="s">
        <v>15828</v>
      </c>
    </row>
    <row r="2940" spans="1:14" s="11" customFormat="1" ht="32" hidden="1" x14ac:dyDescent="0.2">
      <c r="A2940" s="3"/>
      <c r="B2940" s="4" t="str">
        <f>VLOOKUP(F2940,decisions3!A:B,2,FALSE)</f>
        <v>no_biology</v>
      </c>
      <c r="C2940" s="3" t="str">
        <f t="shared" ref="C2940:C2941" si="175">IF(L2940&gt;0,"EC-side","iPSC-side")</f>
        <v>iPSC-side</v>
      </c>
      <c r="D2940" s="47"/>
      <c r="E2940" s="4" t="str">
        <f>VLOOKUP(F2940,collapsed3!A:J,10,FALSE)</f>
        <v>redundant</v>
      </c>
      <c r="F2940" s="11" t="s">
        <v>4071</v>
      </c>
      <c r="G2940" s="3" t="s">
        <v>4072</v>
      </c>
      <c r="H2940" s="11">
        <v>5.3034794926551019E-4</v>
      </c>
      <c r="I2940" s="11">
        <v>4.1093858127152711E-3</v>
      </c>
      <c r="J2940" s="11">
        <v>0.47727081536286209</v>
      </c>
      <c r="K2940" s="11">
        <v>-0.54113857573015889</v>
      </c>
      <c r="L2940" s="11">
        <v>-1.9370876950843481</v>
      </c>
      <c r="M2940" s="11">
        <v>31</v>
      </c>
      <c r="N2940" s="11" t="s">
        <v>14290</v>
      </c>
    </row>
    <row r="2941" spans="1:14" s="11" customFormat="1" ht="32" hidden="1" x14ac:dyDescent="0.2">
      <c r="A2941" s="3"/>
      <c r="B2941" s="4" t="str">
        <f>VLOOKUP(F2941,decisions3!A:B,2,FALSE)</f>
        <v>no_biology</v>
      </c>
      <c r="C2941" s="3" t="str">
        <f t="shared" si="175"/>
        <v>iPSC-side</v>
      </c>
      <c r="D2941" s="47"/>
      <c r="E2941" s="4" t="str">
        <f>VLOOKUP(F2941,collapsed3!A:J,10,FALSE)</f>
        <v>redundant</v>
      </c>
      <c r="F2941" s="11" t="s">
        <v>6489</v>
      </c>
      <c r="G2941" s="3" t="s">
        <v>6490</v>
      </c>
      <c r="H2941" s="11">
        <v>1.3392782887141021E-3</v>
      </c>
      <c r="I2941" s="11">
        <v>8.3474864330920912E-3</v>
      </c>
      <c r="J2941" s="11">
        <v>0.45505986738722948</v>
      </c>
      <c r="K2941" s="11">
        <v>-0.6320634003215031</v>
      </c>
      <c r="L2941" s="11">
        <v>-1.9503305673388589</v>
      </c>
      <c r="M2941" s="11">
        <v>18</v>
      </c>
      <c r="N2941" s="11" t="s">
        <v>13684</v>
      </c>
    </row>
    <row r="2942" spans="1:14" s="11" customFormat="1" ht="32" hidden="1" x14ac:dyDescent="0.2">
      <c r="F2942" s="11" t="s">
        <v>8769</v>
      </c>
      <c r="G2942" s="11" t="s">
        <v>8770</v>
      </c>
      <c r="H2942" s="11">
        <v>0.1701388888888889</v>
      </c>
      <c r="I2942" s="11">
        <v>0.30281940660006063</v>
      </c>
      <c r="J2942" s="11">
        <v>0.13880510939113971</v>
      </c>
      <c r="K2942" s="11">
        <v>0.48046390944262929</v>
      </c>
      <c r="L2942" s="11">
        <v>1.297744252047812</v>
      </c>
      <c r="M2942" s="11">
        <v>15</v>
      </c>
      <c r="N2942" s="11" t="s">
        <v>15831</v>
      </c>
    </row>
    <row r="2943" spans="1:14" s="11" customFormat="1" ht="34" hidden="1" x14ac:dyDescent="0.2">
      <c r="A2943" s="3"/>
      <c r="B2943" s="4" t="str">
        <f>VLOOKUP(F2943,decisions3!A:B,2,FALSE)</f>
        <v>no_biology</v>
      </c>
      <c r="C2943" s="3" t="str">
        <f>IF(L2943&gt;0,"EC-side","iPSC-side")</f>
        <v>iPSC-side</v>
      </c>
      <c r="D2943" s="47"/>
      <c r="E2943" s="4" t="str">
        <f>VLOOKUP(F2943,collapsed3!A:J,10,FALSE)</f>
        <v>redundant</v>
      </c>
      <c r="F2943" s="11" t="s">
        <v>7716</v>
      </c>
      <c r="G2943" s="3" t="s">
        <v>7717</v>
      </c>
      <c r="H2943" s="11">
        <v>1.3341606420768891E-3</v>
      </c>
      <c r="I2943" s="11">
        <v>8.3398384534605768E-3</v>
      </c>
      <c r="J2943" s="11">
        <v>0.45505986738722948</v>
      </c>
      <c r="K2943" s="11">
        <v>-0.60549441406151761</v>
      </c>
      <c r="L2943" s="11">
        <v>-1.951880489710009</v>
      </c>
      <c r="M2943" s="11">
        <v>21</v>
      </c>
      <c r="N2943" s="11" t="s">
        <v>15483</v>
      </c>
    </row>
    <row r="2944" spans="1:14" s="11" customFormat="1" ht="16" hidden="1" x14ac:dyDescent="0.2">
      <c r="F2944" s="11" t="s">
        <v>8775</v>
      </c>
      <c r="G2944" s="11" t="s">
        <v>8776</v>
      </c>
      <c r="H2944" s="11">
        <v>0.57440000000000002</v>
      </c>
      <c r="I2944" s="11">
        <v>0.68767976539589448</v>
      </c>
      <c r="J2944" s="11">
        <v>6.1036372830917722E-2</v>
      </c>
      <c r="K2944" s="11">
        <v>0.27285334992432519</v>
      </c>
      <c r="L2944" s="11">
        <v>0.92827888309203621</v>
      </c>
      <c r="M2944" s="11">
        <v>37</v>
      </c>
      <c r="N2944" s="11" t="s">
        <v>15833</v>
      </c>
    </row>
    <row r="2945" spans="1:14" s="11" customFormat="1" ht="16" hidden="1" x14ac:dyDescent="0.2">
      <c r="F2945" s="11" t="s">
        <v>8778</v>
      </c>
      <c r="G2945" s="11" t="s">
        <v>8779</v>
      </c>
      <c r="H2945" s="11">
        <v>0.78327645051194539</v>
      </c>
      <c r="I2945" s="11">
        <v>0.83766357009853964</v>
      </c>
      <c r="J2945" s="11">
        <v>4.9590195695633811E-2</v>
      </c>
      <c r="K2945" s="11">
        <v>0.26295097017823998</v>
      </c>
      <c r="L2945" s="11">
        <v>0.76502473600012666</v>
      </c>
      <c r="M2945" s="11">
        <v>19</v>
      </c>
      <c r="N2945" s="11" t="s">
        <v>15834</v>
      </c>
    </row>
    <row r="2946" spans="1:14" s="11" customFormat="1" ht="17" hidden="1" x14ac:dyDescent="0.2">
      <c r="A2946" s="3"/>
      <c r="B2946" s="4" t="str">
        <f>VLOOKUP(F2946,decisions3!A:B,2,FALSE)</f>
        <v>no_biology</v>
      </c>
      <c r="C2946" s="3" t="str">
        <f t="shared" ref="C2946:C2948" si="176">IF(L2946&gt;0,"EC-side","iPSC-side")</f>
        <v>iPSC-side</v>
      </c>
      <c r="D2946" s="47"/>
      <c r="E2946" s="4" t="str">
        <f>VLOOKUP(F2946,collapsed3!A:J,10,FALSE)</f>
        <v>redundant</v>
      </c>
      <c r="F2946" s="11" t="s">
        <v>9012</v>
      </c>
      <c r="G2946" s="3" t="s">
        <v>9013</v>
      </c>
      <c r="H2946" s="11">
        <v>3.8220790372904561E-4</v>
      </c>
      <c r="I2946" s="11">
        <v>3.14430985788177E-3</v>
      </c>
      <c r="J2946" s="11">
        <v>0.49849310876659031</v>
      </c>
      <c r="K2946" s="11">
        <v>-0.54647356578003858</v>
      </c>
      <c r="L2946" s="11">
        <v>-1.9561851020010059</v>
      </c>
      <c r="M2946" s="11">
        <v>31</v>
      </c>
      <c r="N2946" s="11" t="s">
        <v>15910</v>
      </c>
    </row>
    <row r="2947" spans="1:14" s="11" customFormat="1" ht="32" hidden="1" x14ac:dyDescent="0.2">
      <c r="A2947" s="3"/>
      <c r="B2947" s="4" t="str">
        <f>VLOOKUP(F2947,decisions3!A:B,2,FALSE)</f>
        <v>no_biology</v>
      </c>
      <c r="C2947" s="3" t="str">
        <f t="shared" si="176"/>
        <v>iPSC-side</v>
      </c>
      <c r="D2947" s="47"/>
      <c r="E2947" s="4" t="str">
        <f>VLOOKUP(F2947,collapsed3!A:J,10,FALSE)</f>
        <v>redundant</v>
      </c>
      <c r="F2947" s="11" t="s">
        <v>8937</v>
      </c>
      <c r="G2947" s="3" t="s">
        <v>8938</v>
      </c>
      <c r="H2947" s="11">
        <v>2.8313554241693619E-4</v>
      </c>
      <c r="I2947" s="11">
        <v>2.485808283692778E-3</v>
      </c>
      <c r="J2947" s="11">
        <v>0.49849310876659031</v>
      </c>
      <c r="K2947" s="11">
        <v>-0.48178038615856372</v>
      </c>
      <c r="L2947" s="11">
        <v>-1.9591761306247051</v>
      </c>
      <c r="M2947" s="11">
        <v>51</v>
      </c>
      <c r="N2947" s="11" t="s">
        <v>15885</v>
      </c>
    </row>
    <row r="2948" spans="1:14" s="11" customFormat="1" ht="32" hidden="1" x14ac:dyDescent="0.2">
      <c r="A2948" s="3"/>
      <c r="B2948" s="4" t="str">
        <f>VLOOKUP(F2948,decisions3!A:B,2,FALSE)</f>
        <v>no_biology</v>
      </c>
      <c r="C2948" s="3" t="str">
        <f t="shared" si="176"/>
        <v>iPSC-side</v>
      </c>
      <c r="D2948" s="47"/>
      <c r="E2948" s="4" t="str">
        <f>VLOOKUP(F2948,collapsed3!A:J,10,FALSE)</f>
        <v>main</v>
      </c>
      <c r="F2948" s="11" t="s">
        <v>6294</v>
      </c>
      <c r="G2948" s="3" t="s">
        <v>6295</v>
      </c>
      <c r="H2948" s="11">
        <v>1.157474698148216E-3</v>
      </c>
      <c r="I2948" s="11">
        <v>7.5606247283041489E-3</v>
      </c>
      <c r="J2948" s="11">
        <v>0.45505986738722948</v>
      </c>
      <c r="K2948" s="11">
        <v>-0.60274266104098906</v>
      </c>
      <c r="L2948" s="11">
        <v>-1.9628673569520949</v>
      </c>
      <c r="M2948" s="11">
        <v>22</v>
      </c>
      <c r="N2948" s="11" t="s">
        <v>15019</v>
      </c>
    </row>
    <row r="2949" spans="1:14" s="11" customFormat="1" ht="16" hidden="1" x14ac:dyDescent="0.2">
      <c r="F2949" s="11" t="s">
        <v>8790</v>
      </c>
      <c r="G2949" s="11" t="s">
        <v>8791</v>
      </c>
      <c r="H2949" s="11">
        <v>0.1134020618556701</v>
      </c>
      <c r="I2949" s="11">
        <v>0.22666532069805301</v>
      </c>
      <c r="J2949" s="11">
        <v>0.21392785549235629</v>
      </c>
      <c r="K2949" s="11">
        <v>-0.40213605252257689</v>
      </c>
      <c r="L2949" s="11">
        <v>-1.337566205156616</v>
      </c>
      <c r="M2949" s="11">
        <v>24</v>
      </c>
      <c r="N2949" s="11" t="s">
        <v>14095</v>
      </c>
    </row>
    <row r="2950" spans="1:14" s="11" customFormat="1" ht="32" hidden="1" x14ac:dyDescent="0.2">
      <c r="A2950" s="3"/>
      <c r="B2950" s="4" t="str">
        <f>VLOOKUP(F2950,decisions3!A:B,2,FALSE)</f>
        <v>no_biology</v>
      </c>
      <c r="C2950" s="3" t="str">
        <f t="shared" ref="C2950:C2953" si="177">IF(L2950&gt;0,"EC-side","iPSC-side")</f>
        <v>iPSC-side</v>
      </c>
      <c r="D2950" s="47"/>
      <c r="E2950" s="4" t="str">
        <f>VLOOKUP(F2950,collapsed3!A:J,10,FALSE)</f>
        <v>main</v>
      </c>
      <c r="F2950" s="11" t="s">
        <v>8742</v>
      </c>
      <c r="G2950" s="3" t="s">
        <v>8743</v>
      </c>
      <c r="H2950" s="11">
        <v>5.3097391701342452E-4</v>
      </c>
      <c r="I2950" s="11">
        <v>4.1093858127152711E-3</v>
      </c>
      <c r="J2950" s="11">
        <v>0.47727081536286209</v>
      </c>
      <c r="K2950" s="11">
        <v>-0.55705602214468231</v>
      </c>
      <c r="L2950" s="11">
        <v>-1.966404974590656</v>
      </c>
      <c r="M2950" s="11">
        <v>30</v>
      </c>
      <c r="N2950" s="11" t="s">
        <v>14473</v>
      </c>
    </row>
    <row r="2951" spans="1:14" s="11" customFormat="1" ht="32" hidden="1" x14ac:dyDescent="0.2">
      <c r="A2951" s="3"/>
      <c r="B2951" s="4" t="str">
        <f>VLOOKUP(F2951,decisions3!A:B,2,FALSE)</f>
        <v>no_biology</v>
      </c>
      <c r="C2951" s="3" t="str">
        <f t="shared" si="177"/>
        <v>iPSC-side</v>
      </c>
      <c r="D2951" s="47"/>
      <c r="E2951" s="4" t="str">
        <f>VLOOKUP(F2951,collapsed3!A:J,10,FALSE)</f>
        <v>redundant</v>
      </c>
      <c r="F2951" s="11" t="s">
        <v>195</v>
      </c>
      <c r="G2951" s="3" t="s">
        <v>196</v>
      </c>
      <c r="H2951" s="11">
        <v>2.6638216169351861E-4</v>
      </c>
      <c r="I2951" s="11">
        <v>2.3641416850299769E-3</v>
      </c>
      <c r="J2951" s="11">
        <v>0.49849310876659031</v>
      </c>
      <c r="K2951" s="11">
        <v>-0.48360986343908829</v>
      </c>
      <c r="L2951" s="11">
        <v>-1.966615761465849</v>
      </c>
      <c r="M2951" s="11">
        <v>51</v>
      </c>
      <c r="N2951" s="11" t="s">
        <v>13014</v>
      </c>
    </row>
    <row r="2952" spans="1:14" s="11" customFormat="1" ht="48" hidden="1" x14ac:dyDescent="0.2">
      <c r="A2952" s="3"/>
      <c r="B2952" s="4" t="str">
        <f>VLOOKUP(F2952,decisions3!A:B,2,FALSE)</f>
        <v>no_biology</v>
      </c>
      <c r="C2952" s="3" t="str">
        <f t="shared" si="177"/>
        <v>iPSC-side</v>
      </c>
      <c r="D2952" s="47"/>
      <c r="E2952" s="4" t="str">
        <f>VLOOKUP(F2952,collapsed3!A:J,10,FALSE)</f>
        <v>redundant</v>
      </c>
      <c r="F2952" s="11" t="s">
        <v>7078</v>
      </c>
      <c r="G2952" s="3" t="s">
        <v>7079</v>
      </c>
      <c r="H2952" s="11">
        <v>7.8286142791917398E-5</v>
      </c>
      <c r="I2952" s="11">
        <v>8.8471467944083821E-4</v>
      </c>
      <c r="J2952" s="11">
        <v>0.53843409630991623</v>
      </c>
      <c r="K2952" s="11">
        <v>-0.45545502428608831</v>
      </c>
      <c r="L2952" s="11">
        <v>-1.9722819489493471</v>
      </c>
      <c r="M2952" s="11">
        <v>68</v>
      </c>
      <c r="N2952" s="11" t="s">
        <v>15274</v>
      </c>
    </row>
    <row r="2953" spans="1:14" s="11" customFormat="1" ht="17" hidden="1" x14ac:dyDescent="0.2">
      <c r="A2953" s="3"/>
      <c r="B2953" s="4" t="str">
        <f>VLOOKUP(F2953,decisions3!A:B,2,FALSE)</f>
        <v>no_biology</v>
      </c>
      <c r="C2953" s="3" t="str">
        <f t="shared" si="177"/>
        <v>iPSC-side</v>
      </c>
      <c r="D2953" s="47"/>
      <c r="E2953" s="4" t="str">
        <f>VLOOKUP(F2953,collapsed3!A:J,10,FALSE)</f>
        <v>main</v>
      </c>
      <c r="F2953" s="11" t="s">
        <v>3233</v>
      </c>
      <c r="G2953" s="3" t="s">
        <v>3234</v>
      </c>
      <c r="H2953" s="11">
        <v>5.0063289056416266E-4</v>
      </c>
      <c r="I2953" s="11">
        <v>3.902307925018032E-3</v>
      </c>
      <c r="J2953" s="11">
        <v>0.47727081536286209</v>
      </c>
      <c r="K2953" s="11">
        <v>-0.55910818511874327</v>
      </c>
      <c r="L2953" s="11">
        <v>-1.9736490996345391</v>
      </c>
      <c r="M2953" s="11">
        <v>30</v>
      </c>
      <c r="N2953" s="11" t="s">
        <v>14014</v>
      </c>
    </row>
    <row r="2954" spans="1:14" s="11" customFormat="1" ht="32" hidden="1" x14ac:dyDescent="0.2">
      <c r="F2954" s="11" t="s">
        <v>8805</v>
      </c>
      <c r="G2954" s="11" t="s">
        <v>8806</v>
      </c>
      <c r="H2954" s="11">
        <v>0.62973760932944611</v>
      </c>
      <c r="I2954" s="11">
        <v>0.72830135696528719</v>
      </c>
      <c r="J2954" s="11">
        <v>8.7051586794673508E-2</v>
      </c>
      <c r="K2954" s="11">
        <v>-0.21749695728340479</v>
      </c>
      <c r="L2954" s="11">
        <v>-0.90443909749083995</v>
      </c>
      <c r="M2954" s="11">
        <v>54</v>
      </c>
      <c r="N2954" s="11" t="s">
        <v>15842</v>
      </c>
    </row>
    <row r="2955" spans="1:14" s="11" customFormat="1" ht="80" hidden="1" x14ac:dyDescent="0.2">
      <c r="A2955" s="3"/>
      <c r="B2955" s="4" t="str">
        <f>VLOOKUP(F2955,decisions3!A:B,2,FALSE)</f>
        <v>no_biology</v>
      </c>
      <c r="C2955" s="3" t="str">
        <f t="shared" ref="C2955:C2956" si="178">IF(L2955&gt;0,"EC-side","iPSC-side")</f>
        <v>iPSC-side</v>
      </c>
      <c r="D2955" s="47"/>
      <c r="E2955" s="4" t="str">
        <f>VLOOKUP(F2955,collapsed3!A:J,10,FALSE)</f>
        <v>main</v>
      </c>
      <c r="F2955" s="11" t="s">
        <v>204</v>
      </c>
      <c r="G2955" s="3" t="s">
        <v>205</v>
      </c>
      <c r="H2955" s="11">
        <v>1.964659839442736E-7</v>
      </c>
      <c r="I2955" s="11">
        <v>6.4758595600897168E-6</v>
      </c>
      <c r="J2955" s="11">
        <v>0.69013245879679563</v>
      </c>
      <c r="K2955" s="11">
        <v>-0.38873198114979268</v>
      </c>
      <c r="L2955" s="11">
        <v>-1.97723426503371</v>
      </c>
      <c r="M2955" s="11">
        <v>179</v>
      </c>
      <c r="N2955" s="11" t="s">
        <v>13017</v>
      </c>
    </row>
    <row r="2956" spans="1:14" s="11" customFormat="1" ht="32" hidden="1" x14ac:dyDescent="0.2">
      <c r="A2956" s="3"/>
      <c r="B2956" s="4" t="str">
        <f>VLOOKUP(F2956,decisions3!A:B,2,FALSE)</f>
        <v>no_biology</v>
      </c>
      <c r="C2956" s="3" t="str">
        <f t="shared" si="178"/>
        <v>iPSC-side</v>
      </c>
      <c r="D2956" s="47"/>
      <c r="E2956" s="4" t="str">
        <f>VLOOKUP(F2956,collapsed3!A:J,10,FALSE)</f>
        <v>redundant</v>
      </c>
      <c r="F2956" s="11" t="s">
        <v>8766</v>
      </c>
      <c r="G2956" s="3" t="s">
        <v>8767</v>
      </c>
      <c r="H2956" s="11">
        <v>7.7647237874209246E-5</v>
      </c>
      <c r="I2956" s="11">
        <v>8.8054124617072019E-4</v>
      </c>
      <c r="J2956" s="11">
        <v>0.53843409630991623</v>
      </c>
      <c r="K2956" s="11">
        <v>-0.47026892192039182</v>
      </c>
      <c r="L2956" s="11">
        <v>-1.98749631826368</v>
      </c>
      <c r="M2956" s="11">
        <v>60</v>
      </c>
      <c r="N2956" s="11" t="s">
        <v>15830</v>
      </c>
    </row>
    <row r="2957" spans="1:14" s="11" customFormat="1" ht="32" hidden="1" x14ac:dyDescent="0.2">
      <c r="F2957" s="11" t="s">
        <v>8814</v>
      </c>
      <c r="G2957" s="11" t="s">
        <v>8815</v>
      </c>
      <c r="H2957" s="11">
        <v>7.1428571428571425E-2</v>
      </c>
      <c r="I2957" s="11">
        <v>0.16256844201095069</v>
      </c>
      <c r="J2957" s="11">
        <v>0.27650059925447162</v>
      </c>
      <c r="K2957" s="11">
        <v>-0.38324171254315859</v>
      </c>
      <c r="L2957" s="11">
        <v>-1.395001805478834</v>
      </c>
      <c r="M2957" s="11">
        <v>33</v>
      </c>
      <c r="N2957" s="11" t="s">
        <v>15845</v>
      </c>
    </row>
    <row r="2958" spans="1:14" s="11" customFormat="1" ht="96" hidden="1" x14ac:dyDescent="0.2">
      <c r="A2958" s="3"/>
      <c r="B2958" s="4" t="str">
        <f>VLOOKUP(F2958,decisions3!A:B,2,FALSE)</f>
        <v>no_biology</v>
      </c>
      <c r="C2958" s="3" t="str">
        <f>IF(L2958&gt;0,"EC-side","iPSC-side")</f>
        <v>iPSC-side</v>
      </c>
      <c r="D2958" s="47"/>
      <c r="E2958" s="4" t="str">
        <f>VLOOKUP(F2958,collapsed3!A:J,10,FALSE)</f>
        <v>redundant</v>
      </c>
      <c r="F2958" s="11" t="s">
        <v>5328</v>
      </c>
      <c r="G2958" s="3" t="s">
        <v>5329</v>
      </c>
      <c r="H2958" s="11">
        <v>4.0986608868654743E-8</v>
      </c>
      <c r="I2958" s="11">
        <v>1.6732783070628301E-6</v>
      </c>
      <c r="J2958" s="11">
        <v>0.71951282633891067</v>
      </c>
      <c r="K2958" s="11">
        <v>-0.38105486629508012</v>
      </c>
      <c r="L2958" s="11">
        <v>-1.990145708468974</v>
      </c>
      <c r="M2958" s="11">
        <v>222</v>
      </c>
      <c r="N2958" s="11" t="s">
        <v>14700</v>
      </c>
    </row>
    <row r="2959" spans="1:14" s="11" customFormat="1" ht="16" hidden="1" x14ac:dyDescent="0.2">
      <c r="F2959" s="11" t="s">
        <v>8820</v>
      </c>
      <c r="G2959" s="11" t="s">
        <v>8821</v>
      </c>
      <c r="H2959" s="11">
        <v>0.76543209876543206</v>
      </c>
      <c r="I2959" s="11">
        <v>0.82641363126211598</v>
      </c>
      <c r="J2959" s="11">
        <v>7.9556467723595661E-2</v>
      </c>
      <c r="K2959" s="11">
        <v>-0.19830376125668389</v>
      </c>
      <c r="L2959" s="11">
        <v>-0.84742721845568458</v>
      </c>
      <c r="M2959" s="11">
        <v>64</v>
      </c>
      <c r="N2959" s="11" t="s">
        <v>15847</v>
      </c>
    </row>
    <row r="2960" spans="1:14" s="11" customFormat="1" ht="16" hidden="1" x14ac:dyDescent="0.2">
      <c r="F2960" s="11" t="s">
        <v>8823</v>
      </c>
      <c r="G2960" s="11" t="s">
        <v>8824</v>
      </c>
      <c r="H2960" s="11">
        <v>0.441527446300716</v>
      </c>
      <c r="I2960" s="11">
        <v>0.58173855188780565</v>
      </c>
      <c r="J2960" s="11">
        <v>9.592067779217453E-2</v>
      </c>
      <c r="K2960" s="11">
        <v>-0.33313228736440792</v>
      </c>
      <c r="L2960" s="11">
        <v>-1.006502506044463</v>
      </c>
      <c r="M2960" s="11">
        <v>17</v>
      </c>
      <c r="N2960" s="11" t="s">
        <v>15848</v>
      </c>
    </row>
    <row r="2961" spans="1:14" s="11" customFormat="1" ht="32" hidden="1" x14ac:dyDescent="0.2">
      <c r="A2961" s="3"/>
      <c r="B2961" s="4" t="str">
        <f>VLOOKUP(F2961,decisions3!A:B,2,FALSE)</f>
        <v>no_biology</v>
      </c>
      <c r="C2961" s="3" t="str">
        <f t="shared" ref="C2961:C2965" si="179">IF(L2961&gt;0,"EC-side","iPSC-side")</f>
        <v>iPSC-side</v>
      </c>
      <c r="D2961" s="47"/>
      <c r="E2961" s="4" t="str">
        <f>VLOOKUP(F2961,collapsed3!A:J,10,FALSE)</f>
        <v>redundant</v>
      </c>
      <c r="F2961" s="11" t="s">
        <v>5978</v>
      </c>
      <c r="G2961" s="3" t="s">
        <v>5979</v>
      </c>
      <c r="H2961" s="11">
        <v>5.4635701224254668E-5</v>
      </c>
      <c r="I2961" s="11">
        <v>6.6244093242523493E-4</v>
      </c>
      <c r="J2961" s="11">
        <v>0.55733223875864601</v>
      </c>
      <c r="K2961" s="11">
        <v>-0.46819778364053949</v>
      </c>
      <c r="L2961" s="11">
        <v>-1.995298509494186</v>
      </c>
      <c r="M2961" s="11">
        <v>63</v>
      </c>
      <c r="N2961" s="11" t="s">
        <v>14914</v>
      </c>
    </row>
    <row r="2962" spans="1:14" s="11" customFormat="1" ht="17" hidden="1" x14ac:dyDescent="0.2">
      <c r="A2962" s="3"/>
      <c r="B2962" s="4" t="str">
        <f>VLOOKUP(F2962,decisions3!A:B,2,FALSE)</f>
        <v>no_biology</v>
      </c>
      <c r="C2962" s="3" t="str">
        <f t="shared" si="179"/>
        <v>iPSC-side</v>
      </c>
      <c r="D2962" s="47"/>
      <c r="E2962" s="4" t="str">
        <f>VLOOKUP(F2962,collapsed3!A:J,10,FALSE)</f>
        <v>redundant</v>
      </c>
      <c r="F2962" s="11" t="s">
        <v>6219</v>
      </c>
      <c r="G2962" s="3" t="s">
        <v>6220</v>
      </c>
      <c r="H2962" s="11">
        <v>6.7718332072268174E-4</v>
      </c>
      <c r="I2962" s="11">
        <v>4.9181626522867587E-3</v>
      </c>
      <c r="J2962" s="11">
        <v>0.47727081536286209</v>
      </c>
      <c r="K2962" s="11">
        <v>-0.6489026402349557</v>
      </c>
      <c r="L2962" s="11">
        <v>-2.0022906781714971</v>
      </c>
      <c r="M2962" s="11">
        <v>18</v>
      </c>
      <c r="N2962" s="11" t="s">
        <v>14994</v>
      </c>
    </row>
    <row r="2963" spans="1:14" s="11" customFormat="1" ht="48" hidden="1" x14ac:dyDescent="0.2">
      <c r="A2963" s="3"/>
      <c r="B2963" s="4" t="str">
        <f>VLOOKUP(F2963,decisions3!A:B,2,FALSE)</f>
        <v>no_biology</v>
      </c>
      <c r="C2963" s="3" t="str">
        <f t="shared" si="179"/>
        <v>iPSC-side</v>
      </c>
      <c r="D2963" s="47"/>
      <c r="E2963" s="4" t="str">
        <f>VLOOKUP(F2963,collapsed3!A:J,10,FALSE)</f>
        <v>redundant</v>
      </c>
      <c r="F2963" s="11" t="s">
        <v>147</v>
      </c>
      <c r="G2963" s="3" t="s">
        <v>148</v>
      </c>
      <c r="H2963" s="11">
        <v>2.1307096176069341E-6</v>
      </c>
      <c r="I2963" s="11">
        <v>4.4043655766482557E-5</v>
      </c>
      <c r="J2963" s="11">
        <v>0.62725673971852836</v>
      </c>
      <c r="K2963" s="11">
        <v>-0.41323738883010608</v>
      </c>
      <c r="L2963" s="11">
        <v>-2.0065367294047012</v>
      </c>
      <c r="M2963" s="11">
        <v>130</v>
      </c>
      <c r="N2963" s="11" t="s">
        <v>12998</v>
      </c>
    </row>
    <row r="2964" spans="1:14" s="11" customFormat="1" ht="144" hidden="1" x14ac:dyDescent="0.2">
      <c r="A2964" s="3"/>
      <c r="B2964" s="4" t="str">
        <f>VLOOKUP(F2964,decisions3!A:B,2,FALSE)</f>
        <v>no_redundant</v>
      </c>
      <c r="C2964" s="3" t="str">
        <f t="shared" si="179"/>
        <v>iPSC-side</v>
      </c>
      <c r="D2964" s="47"/>
      <c r="E2964" s="4" t="str">
        <f>VLOOKUP(F2964,collapsed3!A:J,10,FALSE)</f>
        <v>redundant</v>
      </c>
      <c r="F2964" s="11" t="s">
        <v>4600</v>
      </c>
      <c r="G2964" s="3" t="s">
        <v>4601</v>
      </c>
      <c r="H2964" s="11">
        <v>2.6640829078931362E-10</v>
      </c>
      <c r="I2964" s="11">
        <v>2.1221694578485328E-8</v>
      </c>
      <c r="J2964" s="11">
        <v>0.81403583784790789</v>
      </c>
      <c r="K2964" s="11">
        <v>-0.36746675882359292</v>
      </c>
      <c r="L2964" s="11">
        <v>-2.0100306647297259</v>
      </c>
      <c r="M2964" s="11">
        <v>318</v>
      </c>
      <c r="N2964" s="11" t="s">
        <v>14461</v>
      </c>
    </row>
    <row r="2965" spans="1:14" s="11" customFormat="1" ht="48" hidden="1" x14ac:dyDescent="0.2">
      <c r="A2965" s="3"/>
      <c r="B2965" s="4" t="str">
        <f>VLOOKUP(F2965,decisions3!A:B,2,FALSE)</f>
        <v>no_biology</v>
      </c>
      <c r="C2965" s="3" t="str">
        <f t="shared" si="179"/>
        <v>iPSC-side</v>
      </c>
      <c r="D2965" s="47"/>
      <c r="E2965" s="4" t="str">
        <f>VLOOKUP(F2965,collapsed3!A:J,10,FALSE)</f>
        <v>redundant</v>
      </c>
      <c r="F2965" s="11" t="s">
        <v>8149</v>
      </c>
      <c r="G2965" s="3" t="s">
        <v>8150</v>
      </c>
      <c r="H2965" s="11">
        <v>2.0900934632902959E-5</v>
      </c>
      <c r="I2965" s="11">
        <v>3.1028387505027758E-4</v>
      </c>
      <c r="J2965" s="11">
        <v>0.57561026107112856</v>
      </c>
      <c r="K2965" s="11">
        <v>-0.43315267711734001</v>
      </c>
      <c r="L2965" s="11">
        <v>-2.013401064635564</v>
      </c>
      <c r="M2965" s="11">
        <v>95</v>
      </c>
      <c r="N2965" s="11" t="s">
        <v>15625</v>
      </c>
    </row>
    <row r="2966" spans="1:14" s="11" customFormat="1" ht="16" hidden="1" x14ac:dyDescent="0.2">
      <c r="F2966" s="11" t="s">
        <v>8841</v>
      </c>
      <c r="G2966" s="11" t="s">
        <v>8842</v>
      </c>
      <c r="H2966" s="11">
        <v>0.55702917771883287</v>
      </c>
      <c r="I2966" s="11">
        <v>0.67230498685502893</v>
      </c>
      <c r="J2966" s="11">
        <v>8.8626113328509795E-2</v>
      </c>
      <c r="K2966" s="11">
        <v>-0.25620483564103902</v>
      </c>
      <c r="L2966" s="11">
        <v>-0.93660255334773046</v>
      </c>
      <c r="M2966" s="11">
        <v>34</v>
      </c>
      <c r="N2966" s="11" t="s">
        <v>15854</v>
      </c>
    </row>
    <row r="2967" spans="1:14" s="11" customFormat="1" ht="16" hidden="1" x14ac:dyDescent="0.2">
      <c r="F2967" s="11" t="s">
        <v>8844</v>
      </c>
      <c r="G2967" s="11" t="s">
        <v>8845</v>
      </c>
      <c r="H2967" s="11">
        <v>0.55590551181102366</v>
      </c>
      <c r="I2967" s="11">
        <v>0.67194204351399089</v>
      </c>
      <c r="J2967" s="11">
        <v>6.1840603575328473E-2</v>
      </c>
      <c r="K2967" s="11">
        <v>0.27295614379320421</v>
      </c>
      <c r="L2967" s="11">
        <v>0.9441891452949982</v>
      </c>
      <c r="M2967" s="11">
        <v>40</v>
      </c>
      <c r="N2967" s="11" t="s">
        <v>15855</v>
      </c>
    </row>
    <row r="2968" spans="1:14" s="11" customFormat="1" ht="16" hidden="1" x14ac:dyDescent="0.2">
      <c r="F2968" s="11" t="s">
        <v>8847</v>
      </c>
      <c r="G2968" s="11" t="s">
        <v>8848</v>
      </c>
      <c r="H2968" s="11">
        <v>0.1621160409556314</v>
      </c>
      <c r="I2968" s="11">
        <v>0.29284899876166598</v>
      </c>
      <c r="J2968" s="11">
        <v>0.1412251196425309</v>
      </c>
      <c r="K2968" s="11">
        <v>0.44837394691525839</v>
      </c>
      <c r="L2968" s="11">
        <v>1.304490948010832</v>
      </c>
      <c r="M2968" s="11">
        <v>19</v>
      </c>
      <c r="N2968" s="11" t="s">
        <v>15856</v>
      </c>
    </row>
    <row r="2969" spans="1:14" s="11" customFormat="1" ht="16" hidden="1" x14ac:dyDescent="0.2">
      <c r="F2969" s="11" t="s">
        <v>8850</v>
      </c>
      <c r="G2969" s="11" t="s">
        <v>8851</v>
      </c>
      <c r="H2969" s="11">
        <v>1.8152710768154948E-2</v>
      </c>
      <c r="I2969" s="11">
        <v>5.9524852779913727E-2</v>
      </c>
      <c r="J2969" s="11">
        <v>0.35248785758361922</v>
      </c>
      <c r="K2969" s="11">
        <v>0.50866459759141092</v>
      </c>
      <c r="L2969" s="11">
        <v>1.5661382049177011</v>
      </c>
      <c r="M2969" s="11">
        <v>24</v>
      </c>
      <c r="N2969" s="11" t="s">
        <v>15857</v>
      </c>
    </row>
    <row r="2970" spans="1:14" s="11" customFormat="1" ht="32" hidden="1" x14ac:dyDescent="0.2">
      <c r="F2970" s="11" t="s">
        <v>8853</v>
      </c>
      <c r="G2970" s="11" t="s">
        <v>8854</v>
      </c>
      <c r="H2970" s="11">
        <v>0.41062801932367149</v>
      </c>
      <c r="I2970" s="11">
        <v>0.55235218744279702</v>
      </c>
      <c r="J2970" s="11">
        <v>7.8089230694334488E-2</v>
      </c>
      <c r="K2970" s="11">
        <v>0.32745110983096321</v>
      </c>
      <c r="L2970" s="11">
        <v>1.04306196429926</v>
      </c>
      <c r="M2970" s="11">
        <v>28</v>
      </c>
      <c r="N2970" s="11" t="s">
        <v>15677</v>
      </c>
    </row>
    <row r="2971" spans="1:14" s="11" customFormat="1" ht="32" hidden="1" x14ac:dyDescent="0.2">
      <c r="F2971" s="11" t="s">
        <v>8856</v>
      </c>
      <c r="G2971" s="11" t="s">
        <v>8857</v>
      </c>
      <c r="H2971" s="11">
        <v>0.96226415094339623</v>
      </c>
      <c r="I2971" s="11">
        <v>0.97268442717906733</v>
      </c>
      <c r="J2971" s="11">
        <v>3.2578517277862193E-2</v>
      </c>
      <c r="K2971" s="11">
        <v>0.170456816075783</v>
      </c>
      <c r="L2971" s="11">
        <v>0.65726757681599368</v>
      </c>
      <c r="M2971" s="11">
        <v>66</v>
      </c>
      <c r="N2971" s="11" t="s">
        <v>15858</v>
      </c>
    </row>
    <row r="2972" spans="1:14" s="11" customFormat="1" ht="32" hidden="1" x14ac:dyDescent="0.2">
      <c r="F2972" s="11" t="s">
        <v>8859</v>
      </c>
      <c r="G2972" s="11" t="s">
        <v>8860</v>
      </c>
      <c r="H2972" s="11">
        <v>0.20314960629921261</v>
      </c>
      <c r="I2972" s="11">
        <v>0.34143273350471298</v>
      </c>
      <c r="J2972" s="11">
        <v>0.1188150394122628</v>
      </c>
      <c r="K2972" s="11">
        <v>0.3543560266373964</v>
      </c>
      <c r="L2972" s="11">
        <v>1.2053778942483331</v>
      </c>
      <c r="M2972" s="11">
        <v>36</v>
      </c>
      <c r="N2972" s="11" t="s">
        <v>15859</v>
      </c>
    </row>
    <row r="2973" spans="1:14" s="11" customFormat="1" ht="16" hidden="1" x14ac:dyDescent="0.2">
      <c r="F2973" s="11" t="s">
        <v>8862</v>
      </c>
      <c r="G2973" s="11" t="s">
        <v>8863</v>
      </c>
      <c r="H2973" s="11">
        <v>0.1561996779388084</v>
      </c>
      <c r="I2973" s="11">
        <v>0.28461377579475738</v>
      </c>
      <c r="J2973" s="11">
        <v>0.13959967345192231</v>
      </c>
      <c r="K2973" s="11">
        <v>0.39583910985345738</v>
      </c>
      <c r="L2973" s="11">
        <v>1.2609049322915939</v>
      </c>
      <c r="M2973" s="11">
        <v>28</v>
      </c>
      <c r="N2973" s="11" t="s">
        <v>15860</v>
      </c>
    </row>
    <row r="2974" spans="1:14" s="11" customFormat="1" ht="16" hidden="1" x14ac:dyDescent="0.2">
      <c r="F2974" s="11" t="s">
        <v>8865</v>
      </c>
      <c r="G2974" s="11" t="s">
        <v>8866</v>
      </c>
      <c r="H2974" s="11">
        <v>0.46166950596252132</v>
      </c>
      <c r="I2974" s="11">
        <v>0.59717698525265295</v>
      </c>
      <c r="J2974" s="11">
        <v>7.4927881839373919E-2</v>
      </c>
      <c r="K2974" s="11">
        <v>0.3615487384319761</v>
      </c>
      <c r="L2974" s="11">
        <v>0.99941601981395334</v>
      </c>
      <c r="M2974" s="11">
        <v>16</v>
      </c>
      <c r="N2974" s="11" t="s">
        <v>15861</v>
      </c>
    </row>
    <row r="2975" spans="1:14" s="11" customFormat="1" ht="16" hidden="1" x14ac:dyDescent="0.2">
      <c r="F2975" s="11" t="s">
        <v>8868</v>
      </c>
      <c r="G2975" s="11" t="s">
        <v>8869</v>
      </c>
      <c r="H2975" s="11">
        <v>0.32761578044596912</v>
      </c>
      <c r="I2975" s="11">
        <v>0.47781411359724618</v>
      </c>
      <c r="J2975" s="11">
        <v>9.4050346572781274E-2</v>
      </c>
      <c r="K2975" s="11">
        <v>0.40183560750085262</v>
      </c>
      <c r="L2975" s="11">
        <v>1.120755892075203</v>
      </c>
      <c r="M2975" s="11">
        <v>17</v>
      </c>
      <c r="N2975" s="11" t="s">
        <v>15862</v>
      </c>
    </row>
    <row r="2976" spans="1:14" s="11" customFormat="1" ht="16" hidden="1" x14ac:dyDescent="0.2">
      <c r="F2976" s="11" t="s">
        <v>8871</v>
      </c>
      <c r="G2976" s="11" t="s">
        <v>8872</v>
      </c>
      <c r="H2976" s="11">
        <v>0.12751677852348989</v>
      </c>
      <c r="I2976" s="11">
        <v>0.24651353492056099</v>
      </c>
      <c r="J2976" s="11">
        <v>0.15964670191990621</v>
      </c>
      <c r="K2976" s="11">
        <v>0.45260061685251618</v>
      </c>
      <c r="L2976" s="11">
        <v>1.3397627168510331</v>
      </c>
      <c r="M2976" s="11">
        <v>20</v>
      </c>
      <c r="N2976" s="11" t="s">
        <v>15863</v>
      </c>
    </row>
    <row r="2977" spans="1:14" s="11" customFormat="1" ht="16" hidden="1" x14ac:dyDescent="0.2">
      <c r="F2977" s="11" t="s">
        <v>8874</v>
      </c>
      <c r="G2977" s="11" t="s">
        <v>8875</v>
      </c>
      <c r="H2977" s="11">
        <v>0.37054631828978618</v>
      </c>
      <c r="I2977" s="11">
        <v>0.51984719739451968</v>
      </c>
      <c r="J2977" s="11">
        <v>0.1063232559327084</v>
      </c>
      <c r="K2977" s="11">
        <v>-0.3427610136543931</v>
      </c>
      <c r="L2977" s="11">
        <v>-1.057642764764072</v>
      </c>
      <c r="M2977" s="11">
        <v>18</v>
      </c>
      <c r="N2977" s="11" t="s">
        <v>15864</v>
      </c>
    </row>
    <row r="2978" spans="1:14" s="11" customFormat="1" ht="16" hidden="1" x14ac:dyDescent="0.2">
      <c r="F2978" s="11" t="s">
        <v>8877</v>
      </c>
      <c r="G2978" s="11" t="s">
        <v>8878</v>
      </c>
      <c r="H2978" s="11">
        <v>2.7816483176508061E-2</v>
      </c>
      <c r="I2978" s="11">
        <v>8.1114851834352963E-2</v>
      </c>
      <c r="J2978" s="11">
        <v>0.35248785758361922</v>
      </c>
      <c r="K2978" s="11">
        <v>0.40176259910241519</v>
      </c>
      <c r="L2978" s="11">
        <v>1.448909285860998</v>
      </c>
      <c r="M2978" s="11">
        <v>47</v>
      </c>
      <c r="N2978" s="11" t="s">
        <v>15865</v>
      </c>
    </row>
    <row r="2979" spans="1:14" s="11" customFormat="1" ht="16" hidden="1" x14ac:dyDescent="0.2">
      <c r="F2979" s="11" t="s">
        <v>8880</v>
      </c>
      <c r="G2979" s="11" t="s">
        <v>8881</v>
      </c>
      <c r="H2979" s="11">
        <v>0.70919881305637977</v>
      </c>
      <c r="I2979" s="11">
        <v>0.78748078616805028</v>
      </c>
      <c r="J2979" s="11">
        <v>4.7734240140718802E-2</v>
      </c>
      <c r="K2979" s="11">
        <v>0.22959704585662391</v>
      </c>
      <c r="L2979" s="11">
        <v>0.86401798422204912</v>
      </c>
      <c r="M2979" s="11">
        <v>59</v>
      </c>
      <c r="N2979" s="11" t="s">
        <v>15866</v>
      </c>
    </row>
    <row r="2980" spans="1:14" s="11" customFormat="1" ht="16" hidden="1" x14ac:dyDescent="0.2">
      <c r="F2980" s="11" t="s">
        <v>8883</v>
      </c>
      <c r="G2980" s="11" t="s">
        <v>8884</v>
      </c>
      <c r="H2980" s="11">
        <v>2.1994135243756301E-2</v>
      </c>
      <c r="I2980" s="11">
        <v>6.7639214412531137E-2</v>
      </c>
      <c r="J2980" s="11">
        <v>0.35248785758361922</v>
      </c>
      <c r="K2980" s="11">
        <v>0.44009825672625869</v>
      </c>
      <c r="L2980" s="11">
        <v>1.5284908032350759</v>
      </c>
      <c r="M2980" s="11">
        <v>41</v>
      </c>
      <c r="N2980" s="11" t="s">
        <v>15867</v>
      </c>
    </row>
    <row r="2981" spans="1:14" s="11" customFormat="1" ht="32" hidden="1" x14ac:dyDescent="0.2">
      <c r="A2981" s="3"/>
      <c r="B2981" s="4" t="str">
        <f>VLOOKUP(F2981,decisions3!A:B,2,FALSE)</f>
        <v>no_biology</v>
      </c>
      <c r="C2981" s="3" t="str">
        <f t="shared" ref="C2981:C2982" si="180">IF(L2981&gt;0,"EC-side","iPSC-side")</f>
        <v>iPSC-side</v>
      </c>
      <c r="D2981" s="47"/>
      <c r="E2981" s="4" t="str">
        <f>VLOOKUP(F2981,collapsed3!A:J,10,FALSE)</f>
        <v>redundant</v>
      </c>
      <c r="F2981" s="11" t="s">
        <v>8168</v>
      </c>
      <c r="G2981" s="3" t="s">
        <v>8169</v>
      </c>
      <c r="H2981" s="11">
        <v>2.6922128963911368E-4</v>
      </c>
      <c r="I2981" s="11">
        <v>2.3828637722529689E-3</v>
      </c>
      <c r="J2981" s="11">
        <v>0.49849310876659031</v>
      </c>
      <c r="K2981" s="11">
        <v>-0.52441902311555022</v>
      </c>
      <c r="L2981" s="11">
        <v>-2.013910048166184</v>
      </c>
      <c r="M2981" s="11">
        <v>40</v>
      </c>
      <c r="N2981" s="11" t="s">
        <v>14918</v>
      </c>
    </row>
    <row r="2982" spans="1:14" s="11" customFormat="1" ht="17" hidden="1" x14ac:dyDescent="0.2">
      <c r="A2982" s="3"/>
      <c r="B2982" s="4" t="str">
        <f>VLOOKUP(F2982,decisions3!A:B,2,FALSE)</f>
        <v>no_biology</v>
      </c>
      <c r="C2982" s="3" t="str">
        <f t="shared" si="180"/>
        <v>iPSC-side</v>
      </c>
      <c r="D2982" s="47"/>
      <c r="E2982" s="4" t="str">
        <f>VLOOKUP(F2982,collapsed3!A:J,10,FALSE)</f>
        <v>main</v>
      </c>
      <c r="F2982" s="11" t="s">
        <v>6333</v>
      </c>
      <c r="G2982" s="3" t="s">
        <v>6334</v>
      </c>
      <c r="H2982" s="11">
        <v>7.2396140312177583E-4</v>
      </c>
      <c r="I2982" s="11">
        <v>5.2080571422813207E-3</v>
      </c>
      <c r="J2982" s="11">
        <v>0.47727081536286209</v>
      </c>
      <c r="K2982" s="11">
        <v>-0.66726502780227237</v>
      </c>
      <c r="L2982" s="11">
        <v>-2.016027710769924</v>
      </c>
      <c r="M2982" s="11">
        <v>17</v>
      </c>
      <c r="N2982" s="11" t="s">
        <v>15031</v>
      </c>
    </row>
    <row r="2983" spans="1:14" s="11" customFormat="1" ht="48" hidden="1" x14ac:dyDescent="0.2">
      <c r="F2983" s="11" t="s">
        <v>8892</v>
      </c>
      <c r="G2983" s="11" t="s">
        <v>8893</v>
      </c>
      <c r="H2983" s="11">
        <v>0.50720838794233292</v>
      </c>
      <c r="I2983" s="11">
        <v>0.63178588673518665</v>
      </c>
      <c r="J2983" s="11">
        <v>5.7487740956132502E-2</v>
      </c>
      <c r="K2983" s="11">
        <v>0.22505516365405301</v>
      </c>
      <c r="L2983" s="11">
        <v>0.98351315246705451</v>
      </c>
      <c r="M2983" s="11">
        <v>154</v>
      </c>
      <c r="N2983" s="11" t="s">
        <v>15870</v>
      </c>
    </row>
    <row r="2984" spans="1:14" s="11" customFormat="1" ht="64" hidden="1" x14ac:dyDescent="0.2">
      <c r="F2984" s="11" t="s">
        <v>8895</v>
      </c>
      <c r="G2984" s="11" t="s">
        <v>8896</v>
      </c>
      <c r="H2984" s="11">
        <v>7.407407407407407E-2</v>
      </c>
      <c r="I2984" s="11">
        <v>0.16661565146413629</v>
      </c>
      <c r="J2984" s="11">
        <v>0.1813831284984076</v>
      </c>
      <c r="K2984" s="11">
        <v>0.27044843254014561</v>
      </c>
      <c r="L2984" s="11">
        <v>1.2339540613301849</v>
      </c>
      <c r="M2984" s="11">
        <v>220</v>
      </c>
      <c r="N2984" s="11" t="s">
        <v>15871</v>
      </c>
    </row>
    <row r="2985" spans="1:14" s="11" customFormat="1" ht="16" hidden="1" x14ac:dyDescent="0.2">
      <c r="F2985" s="11" t="s">
        <v>8898</v>
      </c>
      <c r="G2985" s="11" t="s">
        <v>8899</v>
      </c>
      <c r="H2985" s="11">
        <v>0.86409395973154357</v>
      </c>
      <c r="I2985" s="11">
        <v>0.90020123524185691</v>
      </c>
      <c r="J2985" s="11">
        <v>4.43293451680314E-2</v>
      </c>
      <c r="K2985" s="11">
        <v>0.23975563231720151</v>
      </c>
      <c r="L2985" s="11">
        <v>0.70971104628057102</v>
      </c>
      <c r="M2985" s="11">
        <v>20</v>
      </c>
      <c r="N2985" s="11" t="s">
        <v>15872</v>
      </c>
    </row>
    <row r="2986" spans="1:14" s="11" customFormat="1" ht="32" hidden="1" x14ac:dyDescent="0.2">
      <c r="F2986" s="11" t="s">
        <v>8901</v>
      </c>
      <c r="G2986" s="11" t="s">
        <v>8902</v>
      </c>
      <c r="H2986" s="11">
        <v>0.44588744588744589</v>
      </c>
      <c r="I2986" s="11">
        <v>0.58414295959422313</v>
      </c>
      <c r="J2986" s="11">
        <v>6.8311085831864654E-2</v>
      </c>
      <c r="K2986" s="11">
        <v>0.25255824811953498</v>
      </c>
      <c r="L2986" s="11">
        <v>1.0095020070590519</v>
      </c>
      <c r="M2986" s="11">
        <v>85</v>
      </c>
      <c r="N2986" s="11" t="s">
        <v>15873</v>
      </c>
    </row>
    <row r="2987" spans="1:14" s="11" customFormat="1" ht="32" hidden="1" x14ac:dyDescent="0.2">
      <c r="F2987" s="11" t="s">
        <v>8904</v>
      </c>
      <c r="G2987" s="11" t="s">
        <v>8905</v>
      </c>
      <c r="H2987" s="11">
        <v>0.19665271966527201</v>
      </c>
      <c r="I2987" s="11">
        <v>0.33416638003474419</v>
      </c>
      <c r="J2987" s="11">
        <v>0.1128433556755625</v>
      </c>
      <c r="K2987" s="11">
        <v>0.28903925633234773</v>
      </c>
      <c r="L2987" s="11">
        <v>1.174483893040684</v>
      </c>
      <c r="M2987" s="11">
        <v>89</v>
      </c>
      <c r="N2987" s="11" t="s">
        <v>15874</v>
      </c>
    </row>
    <row r="2988" spans="1:14" s="11" customFormat="1" ht="16" hidden="1" x14ac:dyDescent="0.2">
      <c r="F2988" s="11" t="s">
        <v>8907</v>
      </c>
      <c r="G2988" s="11" t="s">
        <v>8908</v>
      </c>
      <c r="H2988" s="11">
        <v>0.17214397496087641</v>
      </c>
      <c r="I2988" s="11">
        <v>0.30472749171936159</v>
      </c>
      <c r="J2988" s="11">
        <v>0.13010563075112849</v>
      </c>
      <c r="K2988" s="11">
        <v>0.36976654612089738</v>
      </c>
      <c r="L2988" s="11">
        <v>1.257080809755686</v>
      </c>
      <c r="M2988" s="11">
        <v>35</v>
      </c>
      <c r="N2988" s="11" t="s">
        <v>15875</v>
      </c>
    </row>
    <row r="2989" spans="1:14" s="11" customFormat="1" ht="64" hidden="1" x14ac:dyDescent="0.2">
      <c r="F2989" s="11" t="s">
        <v>8910</v>
      </c>
      <c r="G2989" s="11" t="s">
        <v>8911</v>
      </c>
      <c r="H2989" s="11">
        <v>1.897769856464222E-2</v>
      </c>
      <c r="I2989" s="11">
        <v>6.1428308733519801E-2</v>
      </c>
      <c r="J2989" s="11">
        <v>0.35248785758361922</v>
      </c>
      <c r="K2989" s="11">
        <v>0.28926958438234301</v>
      </c>
      <c r="L2989" s="11">
        <v>1.3379938767428421</v>
      </c>
      <c r="M2989" s="11">
        <v>255</v>
      </c>
      <c r="N2989" s="11" t="s">
        <v>15876</v>
      </c>
    </row>
    <row r="2990" spans="1:14" s="11" customFormat="1" ht="32" hidden="1" x14ac:dyDescent="0.2">
      <c r="F2990" s="11" t="s">
        <v>8913</v>
      </c>
      <c r="G2990" s="11" t="s">
        <v>8914</v>
      </c>
      <c r="H2990" s="11">
        <v>9.8995695839311337E-2</v>
      </c>
      <c r="I2990" s="11">
        <v>0.20765571137520289</v>
      </c>
      <c r="J2990" s="11">
        <v>0.16823816568963959</v>
      </c>
      <c r="K2990" s="11">
        <v>0.32451940746685809</v>
      </c>
      <c r="L2990" s="11">
        <v>1.288652865924496</v>
      </c>
      <c r="M2990" s="11">
        <v>78</v>
      </c>
      <c r="N2990" s="11" t="s">
        <v>15877</v>
      </c>
    </row>
    <row r="2991" spans="1:14" s="11" customFormat="1" ht="32" hidden="1" x14ac:dyDescent="0.2">
      <c r="F2991" s="11" t="s">
        <v>8916</v>
      </c>
      <c r="G2991" s="11" t="s">
        <v>8917</v>
      </c>
      <c r="H2991" s="11">
        <v>7.8470583403387861E-2</v>
      </c>
      <c r="I2991" s="11">
        <v>0.1739884082793379</v>
      </c>
      <c r="J2991" s="11">
        <v>0.28780513053556428</v>
      </c>
      <c r="K2991" s="11">
        <v>-0.24031501126475319</v>
      </c>
      <c r="L2991" s="11">
        <v>-1.2004822810676621</v>
      </c>
      <c r="M2991" s="11">
        <v>162</v>
      </c>
      <c r="N2991" s="11" t="s">
        <v>15878</v>
      </c>
    </row>
    <row r="2992" spans="1:14" s="11" customFormat="1" ht="176" hidden="1" x14ac:dyDescent="0.2">
      <c r="A2992" s="3"/>
      <c r="B2992" s="4" t="str">
        <f>VLOOKUP(F2992,decisions3!A:B,2,FALSE)</f>
        <v>no_biology</v>
      </c>
      <c r="C2992" s="3" t="str">
        <f>IF(L2992&gt;0,"EC-side","iPSC-side")</f>
        <v>iPSC-side</v>
      </c>
      <c r="D2992" s="47"/>
      <c r="E2992" s="4" t="str">
        <f>VLOOKUP(F2992,collapsed3!A:J,10,FALSE)</f>
        <v>redundant</v>
      </c>
      <c r="F2992" s="11" t="s">
        <v>8808</v>
      </c>
      <c r="G2992" s="3" t="s">
        <v>8809</v>
      </c>
      <c r="H2992" s="11">
        <v>1.243268785005402E-11</v>
      </c>
      <c r="I2992" s="11">
        <v>1.503894759936164E-9</v>
      </c>
      <c r="J2992" s="11">
        <v>0.87532513202465911</v>
      </c>
      <c r="K2992" s="11">
        <v>-0.35957919801191152</v>
      </c>
      <c r="L2992" s="11">
        <v>-2.0173920516509858</v>
      </c>
      <c r="M2992" s="11">
        <v>393</v>
      </c>
      <c r="N2992" s="11" t="s">
        <v>15843</v>
      </c>
    </row>
    <row r="2993" spans="1:14" s="11" customFormat="1" ht="80" hidden="1" x14ac:dyDescent="0.2">
      <c r="F2993" s="11" t="s">
        <v>8922</v>
      </c>
      <c r="G2993" s="11" t="s">
        <v>8923</v>
      </c>
      <c r="H2993" s="11">
        <v>6.6825775656324582E-2</v>
      </c>
      <c r="I2993" s="11">
        <v>0.15436511826571631</v>
      </c>
      <c r="J2993" s="11">
        <v>0.18820414630849061</v>
      </c>
      <c r="K2993" s="11">
        <v>0.26255767047461298</v>
      </c>
      <c r="L2993" s="11">
        <v>1.2326973676878039</v>
      </c>
      <c r="M2993" s="11">
        <v>274</v>
      </c>
      <c r="N2993" s="11" t="s">
        <v>15880</v>
      </c>
    </row>
    <row r="2994" spans="1:14" s="11" customFormat="1" ht="48" hidden="1" x14ac:dyDescent="0.2">
      <c r="F2994" s="11" t="s">
        <v>8925</v>
      </c>
      <c r="G2994" s="11" t="s">
        <v>8926</v>
      </c>
      <c r="H2994" s="11">
        <v>4.4570619014002333E-2</v>
      </c>
      <c r="I2994" s="11">
        <v>0.1174880078286776</v>
      </c>
      <c r="J2994" s="11">
        <v>0.3217759180753611</v>
      </c>
      <c r="K2994" s="11">
        <v>-0.26392212839257267</v>
      </c>
      <c r="L2994" s="11">
        <v>-1.311485070152961</v>
      </c>
      <c r="M2994" s="11">
        <v>155</v>
      </c>
      <c r="N2994" s="11" t="s">
        <v>15881</v>
      </c>
    </row>
    <row r="2995" spans="1:14" s="11" customFormat="1" ht="16" hidden="1" x14ac:dyDescent="0.2">
      <c r="F2995" s="11" t="s">
        <v>8928</v>
      </c>
      <c r="G2995" s="11" t="s">
        <v>8929</v>
      </c>
      <c r="H2995" s="11">
        <v>8.6956521739130432E-2</v>
      </c>
      <c r="I2995" s="11">
        <v>0.1883289124668435</v>
      </c>
      <c r="J2995" s="11">
        <v>0.18820414630849061</v>
      </c>
      <c r="K2995" s="11">
        <v>0.37390492051983548</v>
      </c>
      <c r="L2995" s="11">
        <v>1.3345484110247881</v>
      </c>
      <c r="M2995" s="11">
        <v>45</v>
      </c>
      <c r="N2995" s="11" t="s">
        <v>15882</v>
      </c>
    </row>
    <row r="2996" spans="1:14" s="11" customFormat="1" ht="48" hidden="1" x14ac:dyDescent="0.2">
      <c r="F2996" s="11" t="s">
        <v>8931</v>
      </c>
      <c r="G2996" s="11" t="s">
        <v>8932</v>
      </c>
      <c r="H2996" s="11">
        <v>0.14746543778801841</v>
      </c>
      <c r="I2996" s="11">
        <v>0.27349353765796042</v>
      </c>
      <c r="J2996" s="11">
        <v>0.25296112306961088</v>
      </c>
      <c r="K2996" s="11">
        <v>-0.2244126508980851</v>
      </c>
      <c r="L2996" s="11">
        <v>-1.139404752247472</v>
      </c>
      <c r="M2996" s="11">
        <v>175</v>
      </c>
      <c r="N2996" s="11" t="s">
        <v>15883</v>
      </c>
    </row>
    <row r="2997" spans="1:14" s="11" customFormat="1" ht="32" hidden="1" x14ac:dyDescent="0.2">
      <c r="F2997" s="11" t="s">
        <v>8934</v>
      </c>
      <c r="G2997" s="11" t="s">
        <v>8935</v>
      </c>
      <c r="H2997" s="11">
        <v>3.1856554945292617E-2</v>
      </c>
      <c r="I2997" s="11">
        <v>9.0472616044631027E-2</v>
      </c>
      <c r="J2997" s="11">
        <v>0.3217759180753611</v>
      </c>
      <c r="K2997" s="11">
        <v>-0.31837100690453629</v>
      </c>
      <c r="L2997" s="11">
        <v>-1.400925713021085</v>
      </c>
      <c r="M2997" s="11">
        <v>72</v>
      </c>
      <c r="N2997" s="11" t="s">
        <v>15884</v>
      </c>
    </row>
    <row r="2998" spans="1:14" s="11" customFormat="1" ht="48" hidden="1" x14ac:dyDescent="0.2">
      <c r="A2998" s="3"/>
      <c r="B2998" s="4" t="str">
        <f>VLOOKUP(F2998,decisions3!A:B,2,FALSE)</f>
        <v>no_biology</v>
      </c>
      <c r="C2998" s="3" t="str">
        <f t="shared" ref="C2998:C2999" si="181">IF(L2998&gt;0,"EC-side","iPSC-side")</f>
        <v>iPSC-side</v>
      </c>
      <c r="D2998" s="47"/>
      <c r="E2998" s="4" t="str">
        <f>VLOOKUP(F2998,collapsed3!A:J,10,FALSE)</f>
        <v>main</v>
      </c>
      <c r="F2998" s="11" t="s">
        <v>8533</v>
      </c>
      <c r="G2998" s="3" t="s">
        <v>8534</v>
      </c>
      <c r="H2998" s="11">
        <v>1.437725366132124E-5</v>
      </c>
      <c r="I2998" s="11">
        <v>2.2794228377609311E-4</v>
      </c>
      <c r="J2998" s="11">
        <v>0.59332547639640509</v>
      </c>
      <c r="K2998" s="11">
        <v>-0.44391847520494448</v>
      </c>
      <c r="L2998" s="11">
        <v>-2.019243477912648</v>
      </c>
      <c r="M2998" s="11">
        <v>86</v>
      </c>
      <c r="N2998" s="11" t="s">
        <v>15754</v>
      </c>
    </row>
    <row r="2999" spans="1:14" s="11" customFormat="1" ht="34" hidden="1" x14ac:dyDescent="0.2">
      <c r="A2999" s="3"/>
      <c r="B2999" s="4" t="str">
        <f>VLOOKUP(F2999,decisions3!A:B,2,FALSE)</f>
        <v>no_biology</v>
      </c>
      <c r="C2999" s="3" t="str">
        <f t="shared" si="181"/>
        <v>iPSC-side</v>
      </c>
      <c r="D2999" s="47"/>
      <c r="E2999" s="4" t="str">
        <f>VLOOKUP(F2999,collapsed3!A:J,10,FALSE)</f>
        <v>redundant</v>
      </c>
      <c r="F2999" s="11" t="s">
        <v>1701</v>
      </c>
      <c r="G2999" s="3" t="s">
        <v>1702</v>
      </c>
      <c r="H2999" s="11">
        <v>6.1010391441389754E-4</v>
      </c>
      <c r="I2999" s="11">
        <v>4.6232004280180724E-3</v>
      </c>
      <c r="J2999" s="11">
        <v>0.47727081536286209</v>
      </c>
      <c r="K2999" s="11">
        <v>-0.62013967380267454</v>
      </c>
      <c r="L2999" s="11">
        <v>-2.019521764654737</v>
      </c>
      <c r="M2999" s="11">
        <v>22</v>
      </c>
      <c r="N2999" s="11" t="s">
        <v>13509</v>
      </c>
    </row>
    <row r="3000" spans="1:14" s="11" customFormat="1" ht="16" hidden="1" x14ac:dyDescent="0.2">
      <c r="F3000" s="11" t="s">
        <v>8943</v>
      </c>
      <c r="G3000" s="11" t="s">
        <v>8944</v>
      </c>
      <c r="H3000" s="11">
        <v>0.22</v>
      </c>
      <c r="I3000" s="11">
        <v>0.3619748110831234</v>
      </c>
      <c r="J3000" s="11">
        <v>0.1585141054248243</v>
      </c>
      <c r="K3000" s="11">
        <v>-0.2921802473029651</v>
      </c>
      <c r="L3000" s="11">
        <v>-1.1604559246000841</v>
      </c>
      <c r="M3000" s="11">
        <v>46</v>
      </c>
      <c r="N3000" s="11" t="s">
        <v>15887</v>
      </c>
    </row>
    <row r="3001" spans="1:14" s="11" customFormat="1" ht="16" hidden="1" x14ac:dyDescent="0.2">
      <c r="F3001" s="11" t="s">
        <v>8946</v>
      </c>
      <c r="G3001" s="11" t="s">
        <v>8947</v>
      </c>
      <c r="H3001" s="11">
        <v>0.81942078364565585</v>
      </c>
      <c r="I3001" s="11">
        <v>0.86469411288746745</v>
      </c>
      <c r="J3001" s="11">
        <v>4.7448319365629717E-2</v>
      </c>
      <c r="K3001" s="11">
        <v>0.26549886336479112</v>
      </c>
      <c r="L3001" s="11">
        <v>0.73390884570626558</v>
      </c>
      <c r="M3001" s="11">
        <v>16</v>
      </c>
      <c r="N3001" s="11" t="s">
        <v>15888</v>
      </c>
    </row>
    <row r="3002" spans="1:14" s="11" customFormat="1" ht="16" hidden="1" x14ac:dyDescent="0.2">
      <c r="F3002" s="11" t="s">
        <v>8949</v>
      </c>
      <c r="G3002" s="11" t="s">
        <v>8950</v>
      </c>
      <c r="H3002" s="11">
        <v>0.92833876221498368</v>
      </c>
      <c r="I3002" s="11">
        <v>0.94772321428571427</v>
      </c>
      <c r="J3002" s="11">
        <v>3.9678720361338862E-2</v>
      </c>
      <c r="K3002" s="11">
        <v>0.2102976086016006</v>
      </c>
      <c r="L3002" s="11">
        <v>0.64748976200296404</v>
      </c>
      <c r="M3002" s="11">
        <v>24</v>
      </c>
      <c r="N3002" s="11" t="s">
        <v>15889</v>
      </c>
    </row>
    <row r="3003" spans="1:14" s="11" customFormat="1" ht="32" hidden="1" x14ac:dyDescent="0.2">
      <c r="F3003" s="11" t="s">
        <v>8952</v>
      </c>
      <c r="G3003" s="11" t="s">
        <v>8953</v>
      </c>
      <c r="H3003" s="11">
        <v>0.15731874145006841</v>
      </c>
      <c r="I3003" s="11">
        <v>0.28624123096151721</v>
      </c>
      <c r="J3003" s="11">
        <v>0.12687572992985741</v>
      </c>
      <c r="K3003" s="11">
        <v>0.28827650307381092</v>
      </c>
      <c r="L3003" s="11">
        <v>1.2083529552357171</v>
      </c>
      <c r="M3003" s="11">
        <v>111</v>
      </c>
      <c r="N3003" s="11" t="s">
        <v>15890</v>
      </c>
    </row>
    <row r="3004" spans="1:14" s="11" customFormat="1" ht="16" hidden="1" x14ac:dyDescent="0.2">
      <c r="F3004" s="11" t="s">
        <v>8955</v>
      </c>
      <c r="G3004" s="11" t="s">
        <v>8956</v>
      </c>
      <c r="H3004" s="11">
        <v>0.42</v>
      </c>
      <c r="I3004" s="11">
        <v>0.5613001793232687</v>
      </c>
      <c r="J3004" s="11">
        <v>7.871138069864847E-2</v>
      </c>
      <c r="K3004" s="11">
        <v>0.34506160523254298</v>
      </c>
      <c r="L3004" s="11">
        <v>1.0286857952649</v>
      </c>
      <c r="M3004" s="11">
        <v>21</v>
      </c>
      <c r="N3004" s="11" t="s">
        <v>15891</v>
      </c>
    </row>
    <row r="3005" spans="1:14" s="11" customFormat="1" ht="48" hidden="1" x14ac:dyDescent="0.2">
      <c r="A3005" s="3"/>
      <c r="B3005" s="4" t="str">
        <f>VLOOKUP(F3005,decisions3!A:B,2,FALSE)</f>
        <v>no_biology</v>
      </c>
      <c r="C3005" s="3" t="str">
        <f>IF(L3005&gt;0,"EC-side","iPSC-side")</f>
        <v>iPSC-side</v>
      </c>
      <c r="D3005" s="47"/>
      <c r="E3005" s="4" t="str">
        <f>VLOOKUP(F3005,collapsed3!A:J,10,FALSE)</f>
        <v>redundant</v>
      </c>
      <c r="F3005" s="11" t="s">
        <v>9087</v>
      </c>
      <c r="G3005" s="3" t="s">
        <v>9088</v>
      </c>
      <c r="H3005" s="11">
        <v>3.1326039547064867E-5</v>
      </c>
      <c r="I3005" s="11">
        <v>4.2987750067526828E-4</v>
      </c>
      <c r="J3005" s="11">
        <v>0.55733223875864601</v>
      </c>
      <c r="K3005" s="11">
        <v>-0.46436637776137207</v>
      </c>
      <c r="L3005" s="11">
        <v>-2.0195370519302829</v>
      </c>
      <c r="M3005" s="11">
        <v>70</v>
      </c>
      <c r="N3005" s="11" t="s">
        <v>15935</v>
      </c>
    </row>
    <row r="3006" spans="1:14" s="11" customFormat="1" ht="64" hidden="1" x14ac:dyDescent="0.2">
      <c r="F3006" s="11" t="s">
        <v>8961</v>
      </c>
      <c r="G3006" s="11" t="s">
        <v>8962</v>
      </c>
      <c r="H3006" s="11">
        <v>6.1842105263157893E-2</v>
      </c>
      <c r="I3006" s="11">
        <v>0.14698469846984699</v>
      </c>
      <c r="J3006" s="11">
        <v>0.20658792269689111</v>
      </c>
      <c r="K3006" s="11">
        <v>0.30027082975375308</v>
      </c>
      <c r="L3006" s="11">
        <v>1.306202390448135</v>
      </c>
      <c r="M3006" s="11">
        <v>147</v>
      </c>
      <c r="N3006" s="11" t="s">
        <v>15893</v>
      </c>
    </row>
    <row r="3007" spans="1:14" s="11" customFormat="1" ht="48" hidden="1" x14ac:dyDescent="0.2">
      <c r="F3007" s="11" t="s">
        <v>8964</v>
      </c>
      <c r="G3007" s="11" t="s">
        <v>8965</v>
      </c>
      <c r="H3007" s="11">
        <v>3.2385267535089933E-2</v>
      </c>
      <c r="I3007" s="11">
        <v>9.1496785267823275E-2</v>
      </c>
      <c r="J3007" s="11">
        <v>0.3217759180753611</v>
      </c>
      <c r="K3007" s="11">
        <v>0.31337043688749427</v>
      </c>
      <c r="L3007" s="11">
        <v>1.3736868053025151</v>
      </c>
      <c r="M3007" s="11">
        <v>157</v>
      </c>
      <c r="N3007" s="11" t="s">
        <v>15894</v>
      </c>
    </row>
    <row r="3008" spans="1:14" s="11" customFormat="1" ht="32" hidden="1" x14ac:dyDescent="0.2">
      <c r="F3008" s="11" t="s">
        <v>8967</v>
      </c>
      <c r="G3008" s="11" t="s">
        <v>8968</v>
      </c>
      <c r="H3008" s="11">
        <v>0.72478386167146969</v>
      </c>
      <c r="I3008" s="11">
        <v>0.80004612301028089</v>
      </c>
      <c r="J3008" s="11">
        <v>4.5405922659017883E-2</v>
      </c>
      <c r="K3008" s="11">
        <v>0.2150878488296338</v>
      </c>
      <c r="L3008" s="11">
        <v>0.85125639403207842</v>
      </c>
      <c r="M3008" s="11">
        <v>76</v>
      </c>
      <c r="N3008" s="11" t="s">
        <v>15895</v>
      </c>
    </row>
    <row r="3009" spans="1:14" s="11" customFormat="1" ht="34" hidden="1" x14ac:dyDescent="0.2">
      <c r="A3009" s="3"/>
      <c r="B3009" s="4" t="str">
        <f>VLOOKUP(F3009,decisions3!A:B,2,FALSE)</f>
        <v>no_biology</v>
      </c>
      <c r="C3009" s="3" t="str">
        <f t="shared" ref="C3009:C3010" si="182">IF(L3009&gt;0,"EC-side","iPSC-side")</f>
        <v>iPSC-side</v>
      </c>
      <c r="D3009" s="47"/>
      <c r="E3009" s="4" t="str">
        <f>VLOOKUP(F3009,collapsed3!A:J,10,FALSE)</f>
        <v>redundant</v>
      </c>
      <c r="F3009" s="11" t="s">
        <v>3038</v>
      </c>
      <c r="G3009" s="3" t="s">
        <v>3039</v>
      </c>
      <c r="H3009" s="11">
        <v>2.0490607048765961E-4</v>
      </c>
      <c r="I3009" s="11">
        <v>1.945416355269465E-3</v>
      </c>
      <c r="J3009" s="11">
        <v>0.51884807774379182</v>
      </c>
      <c r="K3009" s="11">
        <v>-0.56431023452426465</v>
      </c>
      <c r="L3009" s="11">
        <v>-2.0200341659845069</v>
      </c>
      <c r="M3009" s="11">
        <v>31</v>
      </c>
      <c r="N3009" s="11" t="s">
        <v>13949</v>
      </c>
    </row>
    <row r="3010" spans="1:14" s="11" customFormat="1" ht="64" hidden="1" x14ac:dyDescent="0.2">
      <c r="A3010" s="3"/>
      <c r="B3010" s="4" t="str">
        <f>VLOOKUP(F3010,decisions3!A:B,2,FALSE)</f>
        <v>no_biology</v>
      </c>
      <c r="C3010" s="3" t="str">
        <f t="shared" si="182"/>
        <v>iPSC-side</v>
      </c>
      <c r="D3010" s="47"/>
      <c r="E3010" s="4" t="str">
        <f>VLOOKUP(F3010,collapsed3!A:J,10,FALSE)</f>
        <v>redundant</v>
      </c>
      <c r="F3010" s="11" t="s">
        <v>1484</v>
      </c>
      <c r="G3010" s="3" t="s">
        <v>1485</v>
      </c>
      <c r="H3010" s="11">
        <v>9.5245353235575488E-7</v>
      </c>
      <c r="I3010" s="11">
        <v>2.3214277885626089E-5</v>
      </c>
      <c r="J3010" s="11">
        <v>0.65944439803793486</v>
      </c>
      <c r="K3010" s="11">
        <v>-0.41328280766255399</v>
      </c>
      <c r="L3010" s="11">
        <v>-2.025146078859918</v>
      </c>
      <c r="M3010" s="11">
        <v>136</v>
      </c>
      <c r="N3010" s="11" t="s">
        <v>13438</v>
      </c>
    </row>
    <row r="3011" spans="1:14" s="11" customFormat="1" ht="96" hidden="1" x14ac:dyDescent="0.2">
      <c r="F3011" s="11" t="s">
        <v>8976</v>
      </c>
      <c r="G3011" s="11" t="s">
        <v>8977</v>
      </c>
      <c r="H3011" s="11">
        <v>3.0883253160167101E-2</v>
      </c>
      <c r="I3011" s="11">
        <v>8.8168448270197347E-2</v>
      </c>
      <c r="J3011" s="11">
        <v>0.35248785758361922</v>
      </c>
      <c r="K3011" s="11">
        <v>-0.21701054661469299</v>
      </c>
      <c r="L3011" s="11">
        <v>-1.231554176556245</v>
      </c>
      <c r="M3011" s="11">
        <v>399</v>
      </c>
      <c r="N3011" s="11" t="s">
        <v>15898</v>
      </c>
    </row>
    <row r="3012" spans="1:14" s="11" customFormat="1" ht="48" hidden="1" x14ac:dyDescent="0.2">
      <c r="F3012" s="11" t="s">
        <v>8979</v>
      </c>
      <c r="G3012" s="11" t="s">
        <v>8980</v>
      </c>
      <c r="H3012" s="11">
        <v>0.26063829787234039</v>
      </c>
      <c r="I3012" s="11">
        <v>0.4092522504091653</v>
      </c>
      <c r="J3012" s="11">
        <v>0.2020717090211599</v>
      </c>
      <c r="K3012" s="11">
        <v>-0.20593317349485099</v>
      </c>
      <c r="L3012" s="11">
        <v>-1.079874899422137</v>
      </c>
      <c r="M3012" s="11">
        <v>236</v>
      </c>
      <c r="N3012" s="11" t="s">
        <v>15899</v>
      </c>
    </row>
    <row r="3013" spans="1:14" s="11" customFormat="1" ht="48" hidden="1" x14ac:dyDescent="0.2">
      <c r="F3013" s="11" t="s">
        <v>8982</v>
      </c>
      <c r="G3013" s="11" t="s">
        <v>8983</v>
      </c>
      <c r="H3013" s="11">
        <v>0.93296853625170995</v>
      </c>
      <c r="I3013" s="11">
        <v>0.95102223451875301</v>
      </c>
      <c r="J3013" s="11">
        <v>3.120529699633362E-2</v>
      </c>
      <c r="K3013" s="11">
        <v>0.1759588885411878</v>
      </c>
      <c r="L3013" s="11">
        <v>0.73755731286325721</v>
      </c>
      <c r="M3013" s="11">
        <v>111</v>
      </c>
      <c r="N3013" s="11" t="s">
        <v>15900</v>
      </c>
    </row>
    <row r="3014" spans="1:14" s="11" customFormat="1" ht="16" hidden="1" x14ac:dyDescent="0.2">
      <c r="F3014" s="11" t="s">
        <v>8985</v>
      </c>
      <c r="G3014" s="11" t="s">
        <v>8986</v>
      </c>
      <c r="H3014" s="11">
        <v>0.21718377088305491</v>
      </c>
      <c r="I3014" s="11">
        <v>0.35896872252229622</v>
      </c>
      <c r="J3014" s="11">
        <v>0.14463052803448381</v>
      </c>
      <c r="K3014" s="11">
        <v>-0.39587405168583167</v>
      </c>
      <c r="L3014" s="11">
        <v>-1.196066068083965</v>
      </c>
      <c r="M3014" s="11">
        <v>17</v>
      </c>
      <c r="N3014" s="11" t="s">
        <v>15901</v>
      </c>
    </row>
    <row r="3015" spans="1:14" s="11" customFormat="1" ht="32" hidden="1" x14ac:dyDescent="0.2">
      <c r="F3015" s="11" t="s">
        <v>8988</v>
      </c>
      <c r="G3015" s="11" t="s">
        <v>8989</v>
      </c>
      <c r="H3015" s="11">
        <v>5.6231003039513679E-2</v>
      </c>
      <c r="I3015" s="11">
        <v>0.1375658845895518</v>
      </c>
      <c r="J3015" s="11">
        <v>0.23439264729468609</v>
      </c>
      <c r="K3015" s="11">
        <v>0.37862535566025612</v>
      </c>
      <c r="L3015" s="11">
        <v>1.3716577104116281</v>
      </c>
      <c r="M3015" s="11">
        <v>49</v>
      </c>
      <c r="N3015" s="11" t="s">
        <v>15902</v>
      </c>
    </row>
    <row r="3016" spans="1:14" s="11" customFormat="1" ht="32" hidden="1" x14ac:dyDescent="0.2">
      <c r="A3016" s="3"/>
      <c r="B3016" s="4" t="str">
        <f>VLOOKUP(F3016,decisions3!A:B,2,FALSE)</f>
        <v>no_biology</v>
      </c>
      <c r="C3016" s="3" t="str">
        <f t="shared" ref="C3016:C3018" si="183">IF(L3016&gt;0,"EC-side","iPSC-side")</f>
        <v>iPSC-side</v>
      </c>
      <c r="D3016" s="47"/>
      <c r="E3016" s="4" t="str">
        <f>VLOOKUP(F3016,collapsed3!A:J,10,FALSE)</f>
        <v>redundant</v>
      </c>
      <c r="F3016" s="11" t="s">
        <v>3278</v>
      </c>
      <c r="G3016" s="3" t="s">
        <v>3279</v>
      </c>
      <c r="H3016" s="11">
        <v>2.1487283878967439E-4</v>
      </c>
      <c r="I3016" s="11">
        <v>2.016593941054818E-3</v>
      </c>
      <c r="J3016" s="11">
        <v>0.51884807774379182</v>
      </c>
      <c r="K3016" s="11">
        <v>-0.58094717156603981</v>
      </c>
      <c r="L3016" s="11">
        <v>-2.026585052214926</v>
      </c>
      <c r="M3016" s="11">
        <v>28</v>
      </c>
      <c r="N3016" s="11" t="s">
        <v>14029</v>
      </c>
    </row>
    <row r="3017" spans="1:14" s="11" customFormat="1" ht="96" hidden="1" x14ac:dyDescent="0.2">
      <c r="A3017" s="3"/>
      <c r="B3017" s="4" t="str">
        <f>VLOOKUP(F3017,decisions3!A:B,2,FALSE)</f>
        <v>no_biology</v>
      </c>
      <c r="C3017" s="3" t="str">
        <f t="shared" si="183"/>
        <v>iPSC-side</v>
      </c>
      <c r="D3017" s="47"/>
      <c r="E3017" s="4" t="str">
        <f>VLOOKUP(F3017,collapsed3!A:J,10,FALSE)</f>
        <v>redundant</v>
      </c>
      <c r="F3017" s="11" t="s">
        <v>6973</v>
      </c>
      <c r="G3017" s="3" t="s">
        <v>6974</v>
      </c>
      <c r="H3017" s="11">
        <v>5.5983797807051679E-9</v>
      </c>
      <c r="I3017" s="11">
        <v>3.2077733971549262E-7</v>
      </c>
      <c r="J3017" s="11">
        <v>0.76146080144558481</v>
      </c>
      <c r="K3017" s="11">
        <v>-0.38884467468276318</v>
      </c>
      <c r="L3017" s="11">
        <v>-2.028070652481536</v>
      </c>
      <c r="M3017" s="11">
        <v>220</v>
      </c>
      <c r="N3017" s="11" t="s">
        <v>15239</v>
      </c>
    </row>
    <row r="3018" spans="1:14" s="11" customFormat="1" ht="17" hidden="1" x14ac:dyDescent="0.2">
      <c r="A3018" s="3"/>
      <c r="B3018" s="4" t="str">
        <f>VLOOKUP(F3018,decisions3!A:B,2,FALSE)</f>
        <v>no_biology</v>
      </c>
      <c r="C3018" s="3" t="str">
        <f t="shared" si="183"/>
        <v>iPSC-side</v>
      </c>
      <c r="D3018" s="47"/>
      <c r="E3018" s="4" t="str">
        <f>VLOOKUP(F3018,collapsed3!A:J,10,FALSE)</f>
        <v>main</v>
      </c>
      <c r="F3018" s="11" t="s">
        <v>3245</v>
      </c>
      <c r="G3018" s="3" t="s">
        <v>3246</v>
      </c>
      <c r="H3018" s="11">
        <v>6.1509725954269918E-4</v>
      </c>
      <c r="I3018" s="11">
        <v>4.6393933386211297E-3</v>
      </c>
      <c r="J3018" s="11">
        <v>0.47727081536286209</v>
      </c>
      <c r="K3018" s="11">
        <v>-0.67173255910666718</v>
      </c>
      <c r="L3018" s="11">
        <v>-2.029525596217415</v>
      </c>
      <c r="M3018" s="11">
        <v>17</v>
      </c>
      <c r="N3018" s="11" t="s">
        <v>14018</v>
      </c>
    </row>
    <row r="3019" spans="1:14" s="11" customFormat="1" ht="16" hidden="1" x14ac:dyDescent="0.2">
      <c r="F3019" s="11" t="s">
        <v>9000</v>
      </c>
      <c r="G3019" s="11" t="s">
        <v>9001</v>
      </c>
      <c r="H3019" s="11">
        <v>2.613617277760279E-2</v>
      </c>
      <c r="I3019" s="11">
        <v>7.7600672992409733E-2</v>
      </c>
      <c r="J3019" s="11">
        <v>0.35248785758361922</v>
      </c>
      <c r="K3019" s="11">
        <v>0.53721135201052861</v>
      </c>
      <c r="L3019" s="11">
        <v>1.518411452018072</v>
      </c>
      <c r="M3019" s="11">
        <v>18</v>
      </c>
      <c r="N3019" s="11" t="s">
        <v>15906</v>
      </c>
    </row>
    <row r="3020" spans="1:14" s="11" customFormat="1" ht="16" hidden="1" x14ac:dyDescent="0.2">
      <c r="F3020" s="11" t="s">
        <v>9003</v>
      </c>
      <c r="G3020" s="11" t="s">
        <v>9004</v>
      </c>
      <c r="H3020" s="11">
        <v>0.15333333333333329</v>
      </c>
      <c r="I3020" s="11">
        <v>0.28086745186016082</v>
      </c>
      <c r="J3020" s="11">
        <v>0.14375898903927539</v>
      </c>
      <c r="K3020" s="11">
        <v>0.43924215314145798</v>
      </c>
      <c r="L3020" s="11">
        <v>1.309453607026732</v>
      </c>
      <c r="M3020" s="11">
        <v>21</v>
      </c>
      <c r="N3020" s="11" t="s">
        <v>15907</v>
      </c>
    </row>
    <row r="3021" spans="1:14" s="11" customFormat="1" ht="80" hidden="1" x14ac:dyDescent="0.2">
      <c r="A3021" s="3"/>
      <c r="B3021" s="4" t="str">
        <f>VLOOKUP(F3021,decisions3!A:B,2,FALSE)</f>
        <v>no_biology</v>
      </c>
      <c r="C3021" s="3" t="str">
        <f t="shared" ref="C3021:C3023" si="184">IF(L3021&gt;0,"EC-side","iPSC-side")</f>
        <v>iPSC-side</v>
      </c>
      <c r="D3021" s="47"/>
      <c r="E3021" s="4" t="str">
        <f>VLOOKUP(F3021,collapsed3!A:J,10,FALSE)</f>
        <v>main</v>
      </c>
      <c r="F3021" s="11" t="s">
        <v>3257</v>
      </c>
      <c r="G3021" s="3" t="s">
        <v>3258</v>
      </c>
      <c r="H3021" s="11">
        <v>4.0698935117992091E-7</v>
      </c>
      <c r="I3021" s="11">
        <v>1.145885535304846E-5</v>
      </c>
      <c r="J3021" s="11">
        <v>0.67496286001102501</v>
      </c>
      <c r="K3021" s="11">
        <v>-0.4106217364279407</v>
      </c>
      <c r="L3021" s="11">
        <v>-2.0466026663570469</v>
      </c>
      <c r="M3021" s="11">
        <v>157</v>
      </c>
      <c r="N3021" s="11" t="s">
        <v>14022</v>
      </c>
    </row>
    <row r="3022" spans="1:14" s="11" customFormat="1" ht="32" hidden="1" x14ac:dyDescent="0.2">
      <c r="A3022" s="3"/>
      <c r="B3022" s="4" t="str">
        <f>VLOOKUP(F3022,decisions3!A:B,2,FALSE)</f>
        <v>no_biology</v>
      </c>
      <c r="C3022" s="3" t="str">
        <f t="shared" si="184"/>
        <v>iPSC-side</v>
      </c>
      <c r="D3022" s="47"/>
      <c r="E3022" s="4" t="str">
        <f>VLOOKUP(F3022,collapsed3!A:J,10,FALSE)</f>
        <v>main</v>
      </c>
      <c r="F3022" s="11" t="s">
        <v>5298</v>
      </c>
      <c r="G3022" s="3" t="s">
        <v>5299</v>
      </c>
      <c r="H3022" s="11">
        <v>1.7892177306365499E-4</v>
      </c>
      <c r="I3022" s="11">
        <v>1.787029085094488E-3</v>
      </c>
      <c r="J3022" s="11">
        <v>0.51884807774379182</v>
      </c>
      <c r="K3022" s="11">
        <v>-0.70841718172949353</v>
      </c>
      <c r="L3022" s="11">
        <v>-2.0477543652881778</v>
      </c>
      <c r="M3022" s="11">
        <v>15</v>
      </c>
      <c r="N3022" s="11" t="s">
        <v>14690</v>
      </c>
    </row>
    <row r="3023" spans="1:14" s="11" customFormat="1" ht="48" hidden="1" x14ac:dyDescent="0.2">
      <c r="A3023" s="3"/>
      <c r="B3023" s="4" t="str">
        <f>VLOOKUP(F3023,decisions3!A:B,2,FALSE)</f>
        <v>no_biology</v>
      </c>
      <c r="C3023" s="3" t="str">
        <f t="shared" si="184"/>
        <v>iPSC-side</v>
      </c>
      <c r="D3023" s="47"/>
      <c r="E3023" s="4" t="str">
        <f>VLOOKUP(F3023,collapsed3!A:J,10,FALSE)</f>
        <v>redundant</v>
      </c>
      <c r="F3023" s="11" t="s">
        <v>5268</v>
      </c>
      <c r="G3023" s="3" t="s">
        <v>5269</v>
      </c>
      <c r="H3023" s="11">
        <v>6.3200171391933836E-6</v>
      </c>
      <c r="I3023" s="11">
        <v>1.1467319987003109E-4</v>
      </c>
      <c r="J3023" s="11">
        <v>0.610526878385931</v>
      </c>
      <c r="K3023" s="11">
        <v>-0.44752025748754598</v>
      </c>
      <c r="L3023" s="11">
        <v>-2.0488099325734122</v>
      </c>
      <c r="M3023" s="11">
        <v>90</v>
      </c>
      <c r="N3023" s="11" t="s">
        <v>14680</v>
      </c>
    </row>
    <row r="3024" spans="1:14" s="11" customFormat="1" ht="16" hidden="1" x14ac:dyDescent="0.2">
      <c r="F3024" s="11" t="s">
        <v>9015</v>
      </c>
      <c r="G3024" s="11" t="s">
        <v>9016</v>
      </c>
      <c r="H3024" s="11">
        <v>9.3975903614457831E-2</v>
      </c>
      <c r="I3024" s="11">
        <v>0.20060477202929361</v>
      </c>
      <c r="J3024" s="11">
        <v>0.22798720285044219</v>
      </c>
      <c r="K3024" s="11">
        <v>-0.46067947680157317</v>
      </c>
      <c r="L3024" s="11">
        <v>-1.36427757462588</v>
      </c>
      <c r="M3024" s="11">
        <v>16</v>
      </c>
      <c r="N3024" s="11" t="s">
        <v>15911</v>
      </c>
    </row>
    <row r="3025" spans="1:14" s="11" customFormat="1" ht="16" hidden="1" x14ac:dyDescent="0.2">
      <c r="F3025" s="11" t="s">
        <v>9018</v>
      </c>
      <c r="G3025" s="11" t="s">
        <v>9019</v>
      </c>
      <c r="H3025" s="11">
        <v>0.64590163934426226</v>
      </c>
      <c r="I3025" s="11">
        <v>0.74070040523116598</v>
      </c>
      <c r="J3025" s="11">
        <v>5.6648418361399527E-2</v>
      </c>
      <c r="K3025" s="11">
        <v>0.28925155466942021</v>
      </c>
      <c r="L3025" s="11">
        <v>0.882652318172096</v>
      </c>
      <c r="M3025" s="11">
        <v>23</v>
      </c>
      <c r="N3025" s="11" t="s">
        <v>15912</v>
      </c>
    </row>
    <row r="3026" spans="1:14" s="11" customFormat="1" ht="96" hidden="1" x14ac:dyDescent="0.2">
      <c r="A3026" s="3"/>
      <c r="B3026" s="4" t="str">
        <f>VLOOKUP(F3026,decisions3!A:B,2,FALSE)</f>
        <v>no_biology</v>
      </c>
      <c r="C3026" s="3" t="str">
        <f>IF(L3026&gt;0,"EC-side","iPSC-side")</f>
        <v>iPSC-side</v>
      </c>
      <c r="D3026" s="47"/>
      <c r="E3026" s="4" t="str">
        <f>VLOOKUP(F3026,collapsed3!A:J,10,FALSE)</f>
        <v>main</v>
      </c>
      <c r="F3026" s="11" t="s">
        <v>9399</v>
      </c>
      <c r="G3026" s="3" t="s">
        <v>9400</v>
      </c>
      <c r="H3026" s="11">
        <v>6.552489163221049E-8</v>
      </c>
      <c r="I3026" s="11">
        <v>2.3778255118977722E-6</v>
      </c>
      <c r="J3026" s="11">
        <v>0.70497571516723834</v>
      </c>
      <c r="K3026" s="11">
        <v>-0.40743098230691732</v>
      </c>
      <c r="L3026" s="11">
        <v>-2.0515214717924741</v>
      </c>
      <c r="M3026" s="11">
        <v>166</v>
      </c>
      <c r="N3026" s="11" t="s">
        <v>16039</v>
      </c>
    </row>
    <row r="3027" spans="1:14" s="11" customFormat="1" ht="32" hidden="1" x14ac:dyDescent="0.2">
      <c r="F3027" s="11" t="s">
        <v>9024</v>
      </c>
      <c r="G3027" s="11" t="s">
        <v>9025</v>
      </c>
      <c r="H3027" s="11">
        <v>0.16788321167883211</v>
      </c>
      <c r="I3027" s="11">
        <v>0.30060667178896139</v>
      </c>
      <c r="J3027" s="11">
        <v>0.20895502754935391</v>
      </c>
      <c r="K3027" s="11">
        <v>-0.24699486268273971</v>
      </c>
      <c r="L3027" s="11">
        <v>-1.169359431489863</v>
      </c>
      <c r="M3027" s="11">
        <v>108</v>
      </c>
      <c r="N3027" s="11" t="s">
        <v>15914</v>
      </c>
    </row>
    <row r="3028" spans="1:14" s="11" customFormat="1" ht="32" hidden="1" x14ac:dyDescent="0.2">
      <c r="F3028" s="11" t="s">
        <v>9027</v>
      </c>
      <c r="G3028" s="11" t="s">
        <v>9028</v>
      </c>
      <c r="H3028" s="11">
        <v>4.0176418000687879E-2</v>
      </c>
      <c r="I3028" s="11">
        <v>0.108532821497309</v>
      </c>
      <c r="J3028" s="11">
        <v>0.3217759180753611</v>
      </c>
      <c r="K3028" s="11">
        <v>-0.34395831426428181</v>
      </c>
      <c r="L3028" s="11">
        <v>-1.4370056483514331</v>
      </c>
      <c r="M3028" s="11">
        <v>55</v>
      </c>
      <c r="N3028" s="11" t="s">
        <v>15915</v>
      </c>
    </row>
    <row r="3029" spans="1:14" s="11" customFormat="1" ht="32" hidden="1" x14ac:dyDescent="0.2">
      <c r="A3029" s="3"/>
      <c r="B3029" s="4" t="str">
        <f>VLOOKUP(F3029,decisions3!A:B,2,FALSE)</f>
        <v>no_biology</v>
      </c>
      <c r="C3029" s="3" t="str">
        <f>IF(L3029&gt;0,"EC-side","iPSC-side")</f>
        <v>iPSC-side</v>
      </c>
      <c r="D3029" s="47"/>
      <c r="E3029" s="4" t="str">
        <f>VLOOKUP(F3029,collapsed3!A:J,10,FALSE)</f>
        <v>redundant</v>
      </c>
      <c r="F3029" s="11" t="s">
        <v>5214</v>
      </c>
      <c r="G3029" s="3" t="s">
        <v>5215</v>
      </c>
      <c r="H3029" s="11">
        <v>3.8022240812525819E-4</v>
      </c>
      <c r="I3029" s="11">
        <v>3.14430985788177E-3</v>
      </c>
      <c r="J3029" s="11">
        <v>0.49849310876659031</v>
      </c>
      <c r="K3029" s="11">
        <v>-0.58975583936460529</v>
      </c>
      <c r="L3029" s="11">
        <v>-2.0534100310660448</v>
      </c>
      <c r="M3029" s="11">
        <v>27</v>
      </c>
      <c r="N3029" s="11" t="s">
        <v>14662</v>
      </c>
    </row>
    <row r="3030" spans="1:14" s="11" customFormat="1" ht="32" hidden="1" x14ac:dyDescent="0.2">
      <c r="F3030" s="11" t="s">
        <v>9033</v>
      </c>
      <c r="G3030" s="11" t="s">
        <v>9034</v>
      </c>
      <c r="H3030" s="11">
        <v>9.1954022988505746E-2</v>
      </c>
      <c r="I3030" s="11">
        <v>0.19693235349538349</v>
      </c>
      <c r="J3030" s="11">
        <v>0.25296112306961088</v>
      </c>
      <c r="K3030" s="11">
        <v>-0.33089617367106361</v>
      </c>
      <c r="L3030" s="11">
        <v>-1.3144674109406691</v>
      </c>
      <c r="M3030" s="11">
        <v>47</v>
      </c>
      <c r="N3030" s="11" t="s">
        <v>15917</v>
      </c>
    </row>
    <row r="3031" spans="1:14" s="11" customFormat="1" ht="16" hidden="1" x14ac:dyDescent="0.2">
      <c r="F3031" s="11" t="s">
        <v>9036</v>
      </c>
      <c r="G3031" s="11" t="s">
        <v>9037</v>
      </c>
      <c r="H3031" s="11">
        <v>0.13350785340314139</v>
      </c>
      <c r="I3031" s="11">
        <v>0.25529077822872348</v>
      </c>
      <c r="J3031" s="11">
        <v>0.19782202131510329</v>
      </c>
      <c r="K3031" s="11">
        <v>-0.35946224133085009</v>
      </c>
      <c r="L3031" s="11">
        <v>-1.3032211657628701</v>
      </c>
      <c r="M3031" s="11">
        <v>32</v>
      </c>
      <c r="N3031" s="11" t="s">
        <v>15918</v>
      </c>
    </row>
    <row r="3032" spans="1:14" s="11" customFormat="1" ht="32" hidden="1" x14ac:dyDescent="0.2">
      <c r="F3032" s="11" t="s">
        <v>9039</v>
      </c>
      <c r="G3032" s="11" t="s">
        <v>9040</v>
      </c>
      <c r="H3032" s="11">
        <v>0.27893175074183979</v>
      </c>
      <c r="I3032" s="11">
        <v>0.427494649424143</v>
      </c>
      <c r="J3032" s="11">
        <v>0.14205664357582121</v>
      </c>
      <c r="K3032" s="11">
        <v>-0.26892153766308818</v>
      </c>
      <c r="L3032" s="11">
        <v>-1.101584006456241</v>
      </c>
      <c r="M3032" s="11">
        <v>52</v>
      </c>
      <c r="N3032" s="11" t="s">
        <v>15919</v>
      </c>
    </row>
    <row r="3033" spans="1:14" s="11" customFormat="1" ht="16" hidden="1" x14ac:dyDescent="0.2">
      <c r="F3033" s="11" t="s">
        <v>9042</v>
      </c>
      <c r="G3033" s="11" t="s">
        <v>9043</v>
      </c>
      <c r="H3033" s="11">
        <v>0.66574585635359118</v>
      </c>
      <c r="I3033" s="11">
        <v>0.75479212858347089</v>
      </c>
      <c r="J3033" s="11">
        <v>8.1080205755086635E-2</v>
      </c>
      <c r="K3033" s="11">
        <v>-0.22893878662448791</v>
      </c>
      <c r="L3033" s="11">
        <v>-0.88814525912570741</v>
      </c>
      <c r="M3033" s="11">
        <v>42</v>
      </c>
      <c r="N3033" s="11" t="s">
        <v>15920</v>
      </c>
    </row>
    <row r="3034" spans="1:14" s="11" customFormat="1" ht="16" hidden="1" x14ac:dyDescent="0.2">
      <c r="F3034" s="11" t="s">
        <v>9045</v>
      </c>
      <c r="G3034" s="11" t="s">
        <v>9046</v>
      </c>
      <c r="H3034" s="11">
        <v>0.93269230769230771</v>
      </c>
      <c r="I3034" s="11">
        <v>0.95102223451875301</v>
      </c>
      <c r="J3034" s="11">
        <v>5.7366742676855577E-2</v>
      </c>
      <c r="K3034" s="11">
        <v>-0.20806634686322389</v>
      </c>
      <c r="L3034" s="11">
        <v>-0.64626962317888037</v>
      </c>
      <c r="M3034" s="11">
        <v>19</v>
      </c>
      <c r="N3034" s="11" t="s">
        <v>15921</v>
      </c>
    </row>
    <row r="3035" spans="1:14" s="11" customFormat="1" ht="32" hidden="1" x14ac:dyDescent="0.2">
      <c r="F3035" s="11" t="s">
        <v>9048</v>
      </c>
      <c r="G3035" s="11" t="s">
        <v>9049</v>
      </c>
      <c r="H3035" s="11">
        <v>0.49494949494949497</v>
      </c>
      <c r="I3035" s="11">
        <v>0.62365163985534355</v>
      </c>
      <c r="J3035" s="11">
        <v>6.321911708594577E-2</v>
      </c>
      <c r="K3035" s="11">
        <v>0.24603604637987619</v>
      </c>
      <c r="L3035" s="11">
        <v>0.98343207746596539</v>
      </c>
      <c r="M3035" s="11">
        <v>85</v>
      </c>
      <c r="N3035" s="11" t="s">
        <v>15922</v>
      </c>
    </row>
    <row r="3036" spans="1:14" s="11" customFormat="1" ht="32" hidden="1" x14ac:dyDescent="0.2">
      <c r="F3036" s="11" t="s">
        <v>9051</v>
      </c>
      <c r="G3036" s="11" t="s">
        <v>9052</v>
      </c>
      <c r="H3036" s="11">
        <v>0.65328467153284675</v>
      </c>
      <c r="I3036" s="11">
        <v>0.74548239937914518</v>
      </c>
      <c r="J3036" s="11">
        <v>9.7877327742456124E-2</v>
      </c>
      <c r="K3036" s="11">
        <v>-0.1922616361222679</v>
      </c>
      <c r="L3036" s="11">
        <v>-0.91030074148547502</v>
      </c>
      <c r="M3036" s="11">
        <v>105</v>
      </c>
      <c r="N3036" s="11" t="s">
        <v>15923</v>
      </c>
    </row>
    <row r="3037" spans="1:14" s="11" customFormat="1" ht="16" hidden="1" x14ac:dyDescent="0.2">
      <c r="F3037" s="11" t="s">
        <v>9054</v>
      </c>
      <c r="G3037" s="11" t="s">
        <v>9055</v>
      </c>
      <c r="H3037" s="11">
        <v>0.1226575809199319</v>
      </c>
      <c r="I3037" s="11">
        <v>0.2394498860038837</v>
      </c>
      <c r="J3037" s="11">
        <v>0.1644057558382101</v>
      </c>
      <c r="K3037" s="11">
        <v>0.48757987905820033</v>
      </c>
      <c r="L3037" s="11">
        <v>1.3477993151990979</v>
      </c>
      <c r="M3037" s="11">
        <v>16</v>
      </c>
      <c r="N3037" s="11" t="s">
        <v>15924</v>
      </c>
    </row>
    <row r="3038" spans="1:14" s="11" customFormat="1" ht="16" hidden="1" x14ac:dyDescent="0.2">
      <c r="F3038" s="11" t="s">
        <v>9057</v>
      </c>
      <c r="G3038" s="11" t="s">
        <v>9058</v>
      </c>
      <c r="H3038" s="11">
        <v>0.13734939759036141</v>
      </c>
      <c r="I3038" s="11">
        <v>0.26065260460785622</v>
      </c>
      <c r="J3038" s="11">
        <v>0.18643255843407519</v>
      </c>
      <c r="K3038" s="11">
        <v>-0.43637775889550401</v>
      </c>
      <c r="L3038" s="11">
        <v>-1.2923093398038741</v>
      </c>
      <c r="M3038" s="11">
        <v>16</v>
      </c>
      <c r="N3038" s="11" t="s">
        <v>15925</v>
      </c>
    </row>
    <row r="3039" spans="1:14" s="11" customFormat="1" ht="16" hidden="1" x14ac:dyDescent="0.2">
      <c r="F3039" s="11" t="s">
        <v>9060</v>
      </c>
      <c r="G3039" s="11" t="s">
        <v>9061</v>
      </c>
      <c r="H3039" s="11">
        <v>0.65445859872611467</v>
      </c>
      <c r="I3039" s="11">
        <v>0.74592647202275097</v>
      </c>
      <c r="J3039" s="11">
        <v>5.4680848878544193E-2</v>
      </c>
      <c r="K3039" s="11">
        <v>0.26656246801400618</v>
      </c>
      <c r="L3039" s="11">
        <v>0.86748938217495253</v>
      </c>
      <c r="M3039" s="11">
        <v>30</v>
      </c>
      <c r="N3039" s="11" t="s">
        <v>15926</v>
      </c>
    </row>
    <row r="3040" spans="1:14" s="11" customFormat="1" ht="32" hidden="1" x14ac:dyDescent="0.2">
      <c r="F3040" s="11" t="s">
        <v>9063</v>
      </c>
      <c r="G3040" s="11" t="s">
        <v>9064</v>
      </c>
      <c r="H3040" s="11">
        <v>0.20461095100864549</v>
      </c>
      <c r="I3040" s="11">
        <v>0.34304895584919731</v>
      </c>
      <c r="J3040" s="11">
        <v>0.112378519110475</v>
      </c>
      <c r="K3040" s="11">
        <v>0.2960117009774707</v>
      </c>
      <c r="L3040" s="11">
        <v>1.1715299331715039</v>
      </c>
      <c r="M3040" s="11">
        <v>76</v>
      </c>
      <c r="N3040" s="11" t="s">
        <v>15927</v>
      </c>
    </row>
    <row r="3041" spans="1:14" s="11" customFormat="1" ht="48" hidden="1" x14ac:dyDescent="0.2">
      <c r="A3041" s="3"/>
      <c r="B3041" s="4" t="str">
        <f>VLOOKUP(F3041,decisions3!A:B,2,FALSE)</f>
        <v>no_biology</v>
      </c>
      <c r="C3041" s="3" t="str">
        <f>IF(L3041&gt;0,"EC-side","iPSC-side")</f>
        <v>iPSC-side</v>
      </c>
      <c r="D3041" s="47"/>
      <c r="E3041" s="4" t="str">
        <f>VLOOKUP(F3041,collapsed3!A:J,10,FALSE)</f>
        <v>main</v>
      </c>
      <c r="F3041" s="11" t="s">
        <v>3053</v>
      </c>
      <c r="G3041" s="3" t="s">
        <v>3054</v>
      </c>
      <c r="H3041" s="11">
        <v>6.3988061477580894E-6</v>
      </c>
      <c r="I3041" s="11">
        <v>1.154613308208725E-4</v>
      </c>
      <c r="J3041" s="11">
        <v>0.610526878385931</v>
      </c>
      <c r="K3041" s="11">
        <v>-0.46338137448344818</v>
      </c>
      <c r="L3041" s="11">
        <v>-2.0579784681342899</v>
      </c>
      <c r="M3041" s="11">
        <v>77</v>
      </c>
      <c r="N3041" s="11" t="s">
        <v>13954</v>
      </c>
    </row>
    <row r="3042" spans="1:14" s="11" customFormat="1" ht="16" hidden="1" x14ac:dyDescent="0.2">
      <c r="F3042" s="11" t="s">
        <v>9069</v>
      </c>
      <c r="G3042" s="11" t="s">
        <v>9070</v>
      </c>
      <c r="H3042" s="11">
        <v>0.40277777777777779</v>
      </c>
      <c r="I3042" s="11">
        <v>0.5466730941764083</v>
      </c>
      <c r="J3042" s="11">
        <v>8.3129129135339E-2</v>
      </c>
      <c r="K3042" s="11">
        <v>0.39285273177523039</v>
      </c>
      <c r="L3042" s="11">
        <v>1.0611044129287761</v>
      </c>
      <c r="M3042" s="11">
        <v>15</v>
      </c>
      <c r="N3042" s="11" t="s">
        <v>15929</v>
      </c>
    </row>
    <row r="3043" spans="1:14" s="11" customFormat="1" ht="32" hidden="1" x14ac:dyDescent="0.2">
      <c r="F3043" s="11" t="s">
        <v>9072</v>
      </c>
      <c r="G3043" s="11" t="s">
        <v>9073</v>
      </c>
      <c r="H3043" s="11">
        <v>0.75218658892128276</v>
      </c>
      <c r="I3043" s="11">
        <v>0.81860759727321208</v>
      </c>
      <c r="J3043" s="11">
        <v>7.7476754784857771E-2</v>
      </c>
      <c r="K3043" s="11">
        <v>-0.20466722960147121</v>
      </c>
      <c r="L3043" s="11">
        <v>-0.84896586611464786</v>
      </c>
      <c r="M3043" s="11">
        <v>53</v>
      </c>
      <c r="N3043" s="11" t="s">
        <v>15930</v>
      </c>
    </row>
    <row r="3044" spans="1:14" s="11" customFormat="1" ht="64" hidden="1" x14ac:dyDescent="0.2">
      <c r="F3044" s="11" t="s">
        <v>9075</v>
      </c>
      <c r="G3044" s="11" t="s">
        <v>9076</v>
      </c>
      <c r="H3044" s="11">
        <v>9.0549429082463551E-2</v>
      </c>
      <c r="I3044" s="11">
        <v>0.19494689214457869</v>
      </c>
      <c r="J3044" s="11">
        <v>0.28780513053556428</v>
      </c>
      <c r="K3044" s="11">
        <v>-0.26031953079342668</v>
      </c>
      <c r="L3044" s="11">
        <v>-1.253429409135886</v>
      </c>
      <c r="M3044" s="11">
        <v>119</v>
      </c>
      <c r="N3044" s="11" t="s">
        <v>15931</v>
      </c>
    </row>
    <row r="3045" spans="1:14" s="11" customFormat="1" ht="16" hidden="1" x14ac:dyDescent="0.2">
      <c r="F3045" s="11" t="s">
        <v>9078</v>
      </c>
      <c r="G3045" s="11" t="s">
        <v>9079</v>
      </c>
      <c r="H3045" s="11">
        <v>0.89665653495440734</v>
      </c>
      <c r="I3045" s="11">
        <v>0.92445286195286192</v>
      </c>
      <c r="J3045" s="11">
        <v>3.8084205319641497E-2</v>
      </c>
      <c r="K3045" s="11">
        <v>0.19978635413426349</v>
      </c>
      <c r="L3045" s="11">
        <v>0.72377216418962642</v>
      </c>
      <c r="M3045" s="11">
        <v>49</v>
      </c>
      <c r="N3045" s="11" t="s">
        <v>15932</v>
      </c>
    </row>
    <row r="3046" spans="1:14" s="11" customFormat="1" ht="64" hidden="1" x14ac:dyDescent="0.2">
      <c r="F3046" s="11" t="s">
        <v>9081</v>
      </c>
      <c r="G3046" s="11" t="s">
        <v>9082</v>
      </c>
      <c r="H3046" s="11">
        <v>0.49537037037037029</v>
      </c>
      <c r="I3046" s="11">
        <v>0.62394123780548771</v>
      </c>
      <c r="J3046" s="11">
        <v>0.1321472606087743</v>
      </c>
      <c r="K3046" s="11">
        <v>-0.1935097277147903</v>
      </c>
      <c r="L3046" s="11">
        <v>-0.98277514992430304</v>
      </c>
      <c r="M3046" s="11">
        <v>183</v>
      </c>
      <c r="N3046" s="11" t="s">
        <v>15933</v>
      </c>
    </row>
    <row r="3047" spans="1:14" s="11" customFormat="1" ht="16" hidden="1" x14ac:dyDescent="0.2">
      <c r="F3047" s="11" t="s">
        <v>9084</v>
      </c>
      <c r="G3047" s="11" t="s">
        <v>9085</v>
      </c>
      <c r="H3047" s="11">
        <v>0.38235294117647062</v>
      </c>
      <c r="I3047" s="11">
        <v>0.52779573367808652</v>
      </c>
      <c r="J3047" s="11">
        <v>0.1119183163251045</v>
      </c>
      <c r="K3047" s="11">
        <v>-0.30098446205663409</v>
      </c>
      <c r="L3047" s="11">
        <v>-1.0624736470561611</v>
      </c>
      <c r="M3047" s="11">
        <v>30</v>
      </c>
      <c r="N3047" s="11" t="s">
        <v>15934</v>
      </c>
    </row>
    <row r="3048" spans="1:14" s="11" customFormat="1" ht="112" hidden="1" x14ac:dyDescent="0.2">
      <c r="A3048" s="3"/>
      <c r="B3048" s="4" t="str">
        <f>VLOOKUP(F3048,decisions3!A:B,2,FALSE)</f>
        <v>no_biology</v>
      </c>
      <c r="C3048" s="3" t="str">
        <f t="shared" ref="C3048:C3052" si="185">IF(L3048&gt;0,"EC-side","iPSC-side")</f>
        <v>iPSC-side</v>
      </c>
      <c r="D3048" s="47"/>
      <c r="E3048" s="4" t="str">
        <f>VLOOKUP(F3048,collapsed3!A:J,10,FALSE)</f>
        <v>main</v>
      </c>
      <c r="F3048" s="11" t="s">
        <v>3173</v>
      </c>
      <c r="G3048" s="3" t="s">
        <v>3174</v>
      </c>
      <c r="H3048" s="11">
        <v>2.1583614326385828E-8</v>
      </c>
      <c r="I3048" s="11">
        <v>9.3989445853301486E-7</v>
      </c>
      <c r="J3048" s="11">
        <v>0.73376198835648032</v>
      </c>
      <c r="K3048" s="11">
        <v>-0.4060486875105761</v>
      </c>
      <c r="L3048" s="11">
        <v>-2.05937946797737</v>
      </c>
      <c r="M3048" s="11">
        <v>170</v>
      </c>
      <c r="N3048" s="11" t="s">
        <v>13994</v>
      </c>
    </row>
    <row r="3049" spans="1:14" s="11" customFormat="1" ht="32" hidden="1" x14ac:dyDescent="0.2">
      <c r="A3049" s="3"/>
      <c r="B3049" s="4" t="str">
        <f>VLOOKUP(F3049,decisions3!A:B,2,FALSE)</f>
        <v>no_biology</v>
      </c>
      <c r="C3049" s="3" t="str">
        <f t="shared" si="185"/>
        <v>iPSC-side</v>
      </c>
      <c r="D3049" s="47"/>
      <c r="E3049" s="4" t="str">
        <f>VLOOKUP(F3049,collapsed3!A:J,10,FALSE)</f>
        <v>redundant</v>
      </c>
      <c r="F3049" s="11" t="s">
        <v>6671</v>
      </c>
      <c r="G3049" s="3" t="s">
        <v>6672</v>
      </c>
      <c r="H3049" s="11">
        <v>6.4283751198292001E-5</v>
      </c>
      <c r="I3049" s="11">
        <v>7.5521845832238015E-4</v>
      </c>
      <c r="J3049" s="11">
        <v>0.53843409630991623</v>
      </c>
      <c r="K3049" s="11">
        <v>-0.49442183960850961</v>
      </c>
      <c r="L3049" s="11">
        <v>-2.0656194274746591</v>
      </c>
      <c r="M3049" s="11">
        <v>55</v>
      </c>
      <c r="N3049" s="11" t="s">
        <v>15140</v>
      </c>
    </row>
    <row r="3050" spans="1:14" s="11" customFormat="1" ht="17" hidden="1" x14ac:dyDescent="0.2">
      <c r="A3050" s="3"/>
      <c r="B3050" s="4" t="str">
        <f>VLOOKUP(F3050,decisions3!A:B,2,FALSE)</f>
        <v>no_biology</v>
      </c>
      <c r="C3050" s="3" t="str">
        <f t="shared" si="185"/>
        <v>iPSC-side</v>
      </c>
      <c r="D3050" s="47"/>
      <c r="E3050" s="4" t="str">
        <f>VLOOKUP(F3050,collapsed3!A:J,10,FALSE)</f>
        <v>redundant</v>
      </c>
      <c r="F3050" s="11" t="s">
        <v>3323</v>
      </c>
      <c r="G3050" s="3" t="s">
        <v>3324</v>
      </c>
      <c r="H3050" s="11">
        <v>3.3311964917697308E-4</v>
      </c>
      <c r="I3050" s="11">
        <v>2.8112888222532151E-3</v>
      </c>
      <c r="J3050" s="11">
        <v>0.49849310876659031</v>
      </c>
      <c r="K3050" s="11">
        <v>-0.68825343298264707</v>
      </c>
      <c r="L3050" s="11">
        <v>-2.0794406047258178</v>
      </c>
      <c r="M3050" s="11">
        <v>17</v>
      </c>
      <c r="N3050" s="11" t="s">
        <v>14042</v>
      </c>
    </row>
    <row r="3051" spans="1:14" s="11" customFormat="1" ht="17" hidden="1" x14ac:dyDescent="0.2">
      <c r="A3051" s="3"/>
      <c r="B3051" s="4" t="str">
        <f>VLOOKUP(F3051,decisions3!A:B,2,FALSE)</f>
        <v>no_biology</v>
      </c>
      <c r="C3051" s="3" t="str">
        <f t="shared" si="185"/>
        <v>iPSC-side</v>
      </c>
      <c r="D3051" s="47"/>
      <c r="E3051" s="4" t="str">
        <f>VLOOKUP(F3051,collapsed3!A:J,10,FALSE)</f>
        <v>main</v>
      </c>
      <c r="F3051" s="11" t="s">
        <v>1646</v>
      </c>
      <c r="G3051" s="3" t="s">
        <v>1647</v>
      </c>
      <c r="H3051" s="11">
        <v>3.3311964917697308E-4</v>
      </c>
      <c r="I3051" s="11">
        <v>2.8112888222532151E-3</v>
      </c>
      <c r="J3051" s="11">
        <v>0.49849310876659031</v>
      </c>
      <c r="K3051" s="11">
        <v>-0.68879937423004434</v>
      </c>
      <c r="L3051" s="11">
        <v>-2.0810900732838071</v>
      </c>
      <c r="M3051" s="11">
        <v>17</v>
      </c>
      <c r="N3051" s="11" t="s">
        <v>13490</v>
      </c>
    </row>
    <row r="3052" spans="1:14" s="11" customFormat="1" ht="17" hidden="1" x14ac:dyDescent="0.2">
      <c r="A3052" s="3"/>
      <c r="B3052" s="4" t="str">
        <f>VLOOKUP(F3052,decisions3!A:B,2,FALSE)</f>
        <v>no_biology</v>
      </c>
      <c r="C3052" s="3" t="str">
        <f t="shared" si="185"/>
        <v>iPSC-side</v>
      </c>
      <c r="D3052" s="47"/>
      <c r="E3052" s="4" t="str">
        <f>VLOOKUP(F3052,collapsed3!A:J,10,FALSE)</f>
        <v>main</v>
      </c>
      <c r="F3052" s="11" t="s">
        <v>4579</v>
      </c>
      <c r="G3052" s="3" t="s">
        <v>4580</v>
      </c>
      <c r="H3052" s="11">
        <v>1.2726687493549559E-4</v>
      </c>
      <c r="I3052" s="11">
        <v>1.32796681641958E-3</v>
      </c>
      <c r="J3052" s="11">
        <v>0.51884807774379182</v>
      </c>
      <c r="K3052" s="11">
        <v>-0.72074072230219299</v>
      </c>
      <c r="L3052" s="11">
        <v>-2.0833768553327339</v>
      </c>
      <c r="M3052" s="11">
        <v>15</v>
      </c>
      <c r="N3052" s="11" t="s">
        <v>14454</v>
      </c>
    </row>
    <row r="3053" spans="1:14" s="11" customFormat="1" ht="32" hidden="1" x14ac:dyDescent="0.2">
      <c r="F3053" s="11" t="s">
        <v>9102</v>
      </c>
      <c r="G3053" s="11" t="s">
        <v>9103</v>
      </c>
      <c r="H3053" s="11">
        <v>0.29159519725557459</v>
      </c>
      <c r="I3053" s="11">
        <v>0.43988448694536098</v>
      </c>
      <c r="J3053" s="11">
        <v>0.1009905874559235</v>
      </c>
      <c r="K3053" s="11">
        <v>0.41153272833640492</v>
      </c>
      <c r="L3053" s="11">
        <v>1.147802040076378</v>
      </c>
      <c r="M3053" s="11">
        <v>17</v>
      </c>
      <c r="N3053" s="11" t="s">
        <v>15940</v>
      </c>
    </row>
    <row r="3054" spans="1:14" s="11" customFormat="1" ht="32" hidden="1" x14ac:dyDescent="0.2">
      <c r="F3054" s="11" t="s">
        <v>9105</v>
      </c>
      <c r="G3054" s="11" t="s">
        <v>9106</v>
      </c>
      <c r="H3054" s="11">
        <v>0.15625</v>
      </c>
      <c r="I3054" s="11">
        <v>0.28461377579475738</v>
      </c>
      <c r="J3054" s="11">
        <v>0.13355495455759189</v>
      </c>
      <c r="K3054" s="11">
        <v>0.32350160953360069</v>
      </c>
      <c r="L3054" s="11">
        <v>1.2296628873250159</v>
      </c>
      <c r="M3054" s="11">
        <v>63</v>
      </c>
      <c r="N3054" s="11" t="s">
        <v>15941</v>
      </c>
    </row>
    <row r="3055" spans="1:14" s="11" customFormat="1" ht="48" hidden="1" x14ac:dyDescent="0.2">
      <c r="F3055" s="11" t="s">
        <v>9107</v>
      </c>
      <c r="G3055" s="11" t="s">
        <v>9108</v>
      </c>
      <c r="H3055" s="11">
        <v>0.18055555555555561</v>
      </c>
      <c r="I3055" s="11">
        <v>0.31446452798809582</v>
      </c>
      <c r="J3055" s="11">
        <v>0.22798720285044219</v>
      </c>
      <c r="K3055" s="11">
        <v>-0.21888161813639059</v>
      </c>
      <c r="L3055" s="11">
        <v>-1.1139748866317249</v>
      </c>
      <c r="M3055" s="11">
        <v>178</v>
      </c>
      <c r="N3055" s="11" t="s">
        <v>15942</v>
      </c>
    </row>
    <row r="3056" spans="1:14" s="11" customFormat="1" ht="16" hidden="1" x14ac:dyDescent="0.2">
      <c r="F3056" s="11" t="s">
        <v>9110</v>
      </c>
      <c r="G3056" s="11" t="s">
        <v>9111</v>
      </c>
      <c r="H3056" s="11">
        <v>0.3721518987341772</v>
      </c>
      <c r="I3056" s="11">
        <v>0.52037517660789978</v>
      </c>
      <c r="J3056" s="11">
        <v>0.1101222638355359</v>
      </c>
      <c r="K3056" s="11">
        <v>-0.31319529089977383</v>
      </c>
      <c r="L3056" s="11">
        <v>-1.0587148772860191</v>
      </c>
      <c r="M3056" s="11">
        <v>25</v>
      </c>
      <c r="N3056" s="11" t="s">
        <v>15943</v>
      </c>
    </row>
    <row r="3057" spans="1:14" s="11" customFormat="1" ht="16" hidden="1" x14ac:dyDescent="0.2">
      <c r="F3057" s="11" t="s">
        <v>9113</v>
      </c>
      <c r="G3057" s="11" t="s">
        <v>9114</v>
      </c>
      <c r="H3057" s="11">
        <v>3.841268657510262E-2</v>
      </c>
      <c r="I3057" s="11">
        <v>0.1047210637347956</v>
      </c>
      <c r="J3057" s="11">
        <v>0.3217759180753611</v>
      </c>
      <c r="K3057" s="11">
        <v>-0.35005572794904871</v>
      </c>
      <c r="L3057" s="11">
        <v>-1.4572779484766549</v>
      </c>
      <c r="M3057" s="11">
        <v>56</v>
      </c>
      <c r="N3057" s="11" t="s">
        <v>15944</v>
      </c>
    </row>
    <row r="3058" spans="1:14" s="11" customFormat="1" ht="32" hidden="1" x14ac:dyDescent="0.2">
      <c r="F3058" s="11" t="s">
        <v>9116</v>
      </c>
      <c r="G3058" s="11" t="s">
        <v>9117</v>
      </c>
      <c r="H3058" s="11">
        <v>3.8514442916093537E-2</v>
      </c>
      <c r="I3058" s="11">
        <v>0.1049109012209854</v>
      </c>
      <c r="J3058" s="11">
        <v>0.27128855468895302</v>
      </c>
      <c r="K3058" s="11">
        <v>0.33468599471318472</v>
      </c>
      <c r="L3058" s="11">
        <v>1.3885063869992449</v>
      </c>
      <c r="M3058" s="11">
        <v>103</v>
      </c>
      <c r="N3058" s="11" t="s">
        <v>15945</v>
      </c>
    </row>
    <row r="3059" spans="1:14" s="11" customFormat="1" ht="112" hidden="1" x14ac:dyDescent="0.2">
      <c r="A3059" s="3"/>
      <c r="B3059" s="4" t="str">
        <f>VLOOKUP(F3059,decisions3!A:B,2,FALSE)</f>
        <v>no_biology</v>
      </c>
      <c r="C3059" s="3" t="str">
        <f>IF(L3059&gt;0,"EC-side","iPSC-side")</f>
        <v>iPSC-side</v>
      </c>
      <c r="D3059" s="47"/>
      <c r="E3059" s="4" t="str">
        <f>VLOOKUP(F3059,collapsed3!A:J,10,FALSE)</f>
        <v>redundant</v>
      </c>
      <c r="F3059" s="11" t="s">
        <v>1568</v>
      </c>
      <c r="G3059" s="3" t="s">
        <v>1569</v>
      </c>
      <c r="H3059" s="11">
        <v>1.5366446259825599E-10</v>
      </c>
      <c r="I3059" s="11">
        <v>1.35640036444839E-8</v>
      </c>
      <c r="J3059" s="11">
        <v>0.82665730117830205</v>
      </c>
      <c r="K3059" s="11">
        <v>-0.38778347582037948</v>
      </c>
      <c r="L3059" s="11">
        <v>-2.083889541420981</v>
      </c>
      <c r="M3059" s="11">
        <v>262</v>
      </c>
      <c r="N3059" s="11" t="s">
        <v>13464</v>
      </c>
    </row>
    <row r="3060" spans="1:14" s="11" customFormat="1" ht="32" hidden="1" x14ac:dyDescent="0.2">
      <c r="F3060" s="11" t="s">
        <v>9121</v>
      </c>
      <c r="G3060" s="11" t="s">
        <v>9122</v>
      </c>
      <c r="H3060" s="11">
        <v>0.60724233983286913</v>
      </c>
      <c r="I3060" s="11">
        <v>0.71485095834089118</v>
      </c>
      <c r="J3060" s="11">
        <v>5.1951247619708242E-2</v>
      </c>
      <c r="K3060" s="11">
        <v>0.22572139094123789</v>
      </c>
      <c r="L3060" s="11">
        <v>0.92778577032145548</v>
      </c>
      <c r="M3060" s="11">
        <v>99</v>
      </c>
      <c r="N3060" s="11" t="s">
        <v>15947</v>
      </c>
    </row>
    <row r="3061" spans="1:14" s="11" customFormat="1" ht="80" hidden="1" x14ac:dyDescent="0.2">
      <c r="F3061" s="11" t="s">
        <v>9124</v>
      </c>
      <c r="G3061" s="11" t="s">
        <v>9125</v>
      </c>
      <c r="H3061" s="11">
        <v>2.0033614031933569E-2</v>
      </c>
      <c r="I3061" s="11">
        <v>6.358572393796523E-2</v>
      </c>
      <c r="J3061" s="11">
        <v>0.35248785758361922</v>
      </c>
      <c r="K3061" s="11">
        <v>0.30381932784196719</v>
      </c>
      <c r="L3061" s="11">
        <v>1.3645338926690329</v>
      </c>
      <c r="M3061" s="11">
        <v>185</v>
      </c>
      <c r="N3061" s="11" t="s">
        <v>15948</v>
      </c>
    </row>
    <row r="3062" spans="1:14" s="11" customFormat="1" ht="16" hidden="1" x14ac:dyDescent="0.2">
      <c r="F3062" s="11" t="s">
        <v>9127</v>
      </c>
      <c r="G3062" s="11" t="s">
        <v>9128</v>
      </c>
      <c r="H3062" s="11">
        <v>0.2898330804248862</v>
      </c>
      <c r="I3062" s="11">
        <v>0.43823835216096219</v>
      </c>
      <c r="J3062" s="11">
        <v>9.4050346572781274E-2</v>
      </c>
      <c r="K3062" s="11">
        <v>0.30095632425815638</v>
      </c>
      <c r="L3062" s="11">
        <v>1.105505305802861</v>
      </c>
      <c r="M3062" s="11">
        <v>53</v>
      </c>
      <c r="N3062" s="11" t="s">
        <v>15949</v>
      </c>
    </row>
    <row r="3063" spans="1:14" s="11" customFormat="1" ht="16" hidden="1" x14ac:dyDescent="0.2">
      <c r="F3063" s="11" t="s">
        <v>9130</v>
      </c>
      <c r="G3063" s="11" t="s">
        <v>9131</v>
      </c>
      <c r="H3063" s="11">
        <v>0.1008902077151335</v>
      </c>
      <c r="I3063" s="11">
        <v>0.21054787118059179</v>
      </c>
      <c r="J3063" s="11">
        <v>0.16957064440562841</v>
      </c>
      <c r="K3063" s="11">
        <v>0.34489722004087747</v>
      </c>
      <c r="L3063" s="11">
        <v>1.297914786802604</v>
      </c>
      <c r="M3063" s="11">
        <v>59</v>
      </c>
      <c r="N3063" s="11" t="s">
        <v>15950</v>
      </c>
    </row>
    <row r="3064" spans="1:14" s="11" customFormat="1" ht="48" hidden="1" x14ac:dyDescent="0.2">
      <c r="F3064" s="11" t="s">
        <v>9133</v>
      </c>
      <c r="G3064" s="11" t="s">
        <v>9134</v>
      </c>
      <c r="H3064" s="11">
        <v>5.1748251748251747E-2</v>
      </c>
      <c r="I3064" s="11">
        <v>0.12980782658202011</v>
      </c>
      <c r="J3064" s="11">
        <v>0.23439264729468609</v>
      </c>
      <c r="K3064" s="11">
        <v>0.32602874965424677</v>
      </c>
      <c r="L3064" s="11">
        <v>1.3425894180479341</v>
      </c>
      <c r="M3064" s="11">
        <v>101</v>
      </c>
      <c r="N3064" s="11" t="s">
        <v>15951</v>
      </c>
    </row>
    <row r="3065" spans="1:14" s="11" customFormat="1" ht="17" hidden="1" x14ac:dyDescent="0.2">
      <c r="A3065" s="3"/>
      <c r="B3065" s="4" t="str">
        <f>VLOOKUP(F3065,decisions3!A:B,2,FALSE)</f>
        <v>no_biology</v>
      </c>
      <c r="C3065" s="3" t="str">
        <f>IF(L3065&gt;0,"EC-side","iPSC-side")</f>
        <v>iPSC-side</v>
      </c>
      <c r="D3065" s="47"/>
      <c r="E3065" s="4" t="str">
        <f>VLOOKUP(F3065,collapsed3!A:J,10,FALSE)</f>
        <v>main</v>
      </c>
      <c r="F3065" s="11" t="s">
        <v>4615</v>
      </c>
      <c r="G3065" s="3" t="s">
        <v>4616</v>
      </c>
      <c r="H3065" s="11">
        <v>1.211334972094385E-4</v>
      </c>
      <c r="I3065" s="11">
        <v>1.272096469086901E-3</v>
      </c>
      <c r="J3065" s="11">
        <v>0.53843409630991623</v>
      </c>
      <c r="K3065" s="11">
        <v>-0.57424510357128378</v>
      </c>
      <c r="L3065" s="11">
        <v>-2.090255131555149</v>
      </c>
      <c r="M3065" s="11">
        <v>33</v>
      </c>
      <c r="N3065" s="11" t="s">
        <v>14466</v>
      </c>
    </row>
    <row r="3066" spans="1:14" s="11" customFormat="1" ht="32" hidden="1" x14ac:dyDescent="0.2">
      <c r="F3066" s="11" t="s">
        <v>9139</v>
      </c>
      <c r="G3066" s="11" t="s">
        <v>9140</v>
      </c>
      <c r="H3066" s="11">
        <v>0.1544461778471139</v>
      </c>
      <c r="I3066" s="11">
        <v>0.28243069252445352</v>
      </c>
      <c r="J3066" s="11">
        <v>0.13802224249664269</v>
      </c>
      <c r="K3066" s="11">
        <v>0.34715610875492869</v>
      </c>
      <c r="L3066" s="11">
        <v>1.2314280404011371</v>
      </c>
      <c r="M3066" s="11">
        <v>44</v>
      </c>
      <c r="N3066" s="11" t="s">
        <v>15953</v>
      </c>
    </row>
    <row r="3067" spans="1:14" s="11" customFormat="1" ht="32" hidden="1" x14ac:dyDescent="0.2">
      <c r="F3067" s="11" t="s">
        <v>9142</v>
      </c>
      <c r="G3067" s="11" t="s">
        <v>9143</v>
      </c>
      <c r="H3067" s="11">
        <v>3.028104678523073E-2</v>
      </c>
      <c r="I3067" s="11">
        <v>8.7211550970514612E-2</v>
      </c>
      <c r="J3067" s="11">
        <v>0.35248785758361922</v>
      </c>
      <c r="K3067" s="11">
        <v>0.34828598907829211</v>
      </c>
      <c r="L3067" s="11">
        <v>1.4113201699229661</v>
      </c>
      <c r="M3067" s="11">
        <v>92</v>
      </c>
      <c r="N3067" s="11" t="s">
        <v>15954</v>
      </c>
    </row>
    <row r="3068" spans="1:14" s="11" customFormat="1" ht="16" hidden="1" x14ac:dyDescent="0.2">
      <c r="F3068" s="11" t="s">
        <v>9145</v>
      </c>
      <c r="G3068" s="11" t="s">
        <v>9146</v>
      </c>
      <c r="H3068" s="11">
        <v>0.63756613756613756</v>
      </c>
      <c r="I3068" s="11">
        <v>0.73387747085802746</v>
      </c>
      <c r="J3068" s="11">
        <v>8.1080205755086635E-2</v>
      </c>
      <c r="K3068" s="11">
        <v>-0.2437920074162627</v>
      </c>
      <c r="L3068" s="11">
        <v>-0.88740416133250788</v>
      </c>
      <c r="M3068" s="11">
        <v>33</v>
      </c>
      <c r="N3068" s="11" t="s">
        <v>15955</v>
      </c>
    </row>
    <row r="3069" spans="1:14" s="11" customFormat="1" ht="16" hidden="1" x14ac:dyDescent="0.2">
      <c r="F3069" s="11" t="s">
        <v>9148</v>
      </c>
      <c r="G3069" s="11" t="s">
        <v>9149</v>
      </c>
      <c r="H3069" s="11">
        <v>8.1037277147487846E-2</v>
      </c>
      <c r="I3069" s="11">
        <v>0.17846779984065769</v>
      </c>
      <c r="J3069" s="11">
        <v>0.19991523130966149</v>
      </c>
      <c r="K3069" s="11">
        <v>0.44040183546981748</v>
      </c>
      <c r="L3069" s="11">
        <v>1.39168114383651</v>
      </c>
      <c r="M3069" s="11">
        <v>27</v>
      </c>
      <c r="N3069" s="11" t="s">
        <v>15956</v>
      </c>
    </row>
    <row r="3070" spans="1:14" s="11" customFormat="1" ht="32" hidden="1" x14ac:dyDescent="0.2">
      <c r="A3070" s="3"/>
      <c r="B3070" s="4" t="str">
        <f>VLOOKUP(F3070,decisions3!A:B,2,FALSE)</f>
        <v>no_biology</v>
      </c>
      <c r="C3070" s="3" t="str">
        <f t="shared" ref="C3070:C3071" si="186">IF(L3070&gt;0,"EC-side","iPSC-side")</f>
        <v>iPSC-side</v>
      </c>
      <c r="D3070" s="47"/>
      <c r="E3070" s="4" t="str">
        <f>VLOOKUP(F3070,collapsed3!A:J,10,FALSE)</f>
        <v>redundant</v>
      </c>
      <c r="F3070" s="11" t="s">
        <v>2701</v>
      </c>
      <c r="G3070" s="3" t="s">
        <v>2702</v>
      </c>
      <c r="H3070" s="11">
        <v>1.1642033259271421E-4</v>
      </c>
      <c r="I3070" s="11">
        <v>1.2305139360770381E-3</v>
      </c>
      <c r="J3070" s="11">
        <v>0.53843409630991623</v>
      </c>
      <c r="K3070" s="11">
        <v>-0.59258190886800588</v>
      </c>
      <c r="L3070" s="11">
        <v>-2.091811177202973</v>
      </c>
      <c r="M3070" s="11">
        <v>30</v>
      </c>
      <c r="N3070" s="11" t="s">
        <v>13838</v>
      </c>
    </row>
    <row r="3071" spans="1:14" s="11" customFormat="1" ht="32" hidden="1" x14ac:dyDescent="0.2">
      <c r="A3071" s="3"/>
      <c r="B3071" s="4" t="str">
        <f>VLOOKUP(F3071,decisions3!A:B,2,FALSE)</f>
        <v>no_biology</v>
      </c>
      <c r="C3071" s="3" t="str">
        <f t="shared" si="186"/>
        <v>iPSC-side</v>
      </c>
      <c r="D3071" s="47"/>
      <c r="E3071" s="4" t="str">
        <f>VLOOKUP(F3071,collapsed3!A:J,10,FALSE)</f>
        <v>main</v>
      </c>
      <c r="F3071" s="11" t="s">
        <v>1136</v>
      </c>
      <c r="G3071" s="3" t="s">
        <v>1137</v>
      </c>
      <c r="H3071" s="11">
        <v>3.0062092588976528E-4</v>
      </c>
      <c r="I3071" s="11">
        <v>2.611244531797802E-3</v>
      </c>
      <c r="J3071" s="11">
        <v>0.49849310876659031</v>
      </c>
      <c r="K3071" s="11">
        <v>-0.69295572937831373</v>
      </c>
      <c r="L3071" s="11">
        <v>-2.0936477929387851</v>
      </c>
      <c r="M3071" s="11">
        <v>17</v>
      </c>
      <c r="N3071" s="11" t="s">
        <v>13323</v>
      </c>
    </row>
    <row r="3072" spans="1:14" s="11" customFormat="1" ht="16" hidden="1" x14ac:dyDescent="0.2">
      <c r="F3072" s="11" t="s">
        <v>9157</v>
      </c>
      <c r="G3072" s="11" t="s">
        <v>9158</v>
      </c>
      <c r="H3072" s="11">
        <v>0.45440729483282682</v>
      </c>
      <c r="I3072" s="11">
        <v>0.59145237232886627</v>
      </c>
      <c r="J3072" s="11">
        <v>6.9945873650165871E-2</v>
      </c>
      <c r="K3072" s="11">
        <v>0.28042878224244211</v>
      </c>
      <c r="L3072" s="11">
        <v>1.0159179664907101</v>
      </c>
      <c r="M3072" s="11">
        <v>49</v>
      </c>
      <c r="N3072" s="11" t="s">
        <v>15959</v>
      </c>
    </row>
    <row r="3073" spans="1:14" s="11" customFormat="1" ht="48" hidden="1" x14ac:dyDescent="0.2">
      <c r="F3073" s="11" t="s">
        <v>9160</v>
      </c>
      <c r="G3073" s="11" t="s">
        <v>9161</v>
      </c>
      <c r="H3073" s="11">
        <v>0.98347107438016534</v>
      </c>
      <c r="I3073" s="11">
        <v>0.98825217397403164</v>
      </c>
      <c r="J3073" s="11">
        <v>8.1751558253214465E-2</v>
      </c>
      <c r="K3073" s="11">
        <v>-0.1575271191623753</v>
      </c>
      <c r="L3073" s="11">
        <v>-0.78161276932607049</v>
      </c>
      <c r="M3073" s="11">
        <v>149</v>
      </c>
      <c r="N3073" s="11" t="s">
        <v>15960</v>
      </c>
    </row>
    <row r="3074" spans="1:14" s="11" customFormat="1" ht="16" hidden="1" x14ac:dyDescent="0.2">
      <c r="F3074" s="11" t="s">
        <v>9163</v>
      </c>
      <c r="G3074" s="11" t="s">
        <v>9164</v>
      </c>
      <c r="H3074" s="11">
        <v>0.89032258064516134</v>
      </c>
      <c r="I3074" s="11">
        <v>0.92062313938302565</v>
      </c>
      <c r="J3074" s="11">
        <v>4.1154401878990277E-2</v>
      </c>
      <c r="K3074" s="11">
        <v>0.212907891098542</v>
      </c>
      <c r="L3074" s="11">
        <v>0.69950204444989472</v>
      </c>
      <c r="M3074" s="11">
        <v>32</v>
      </c>
      <c r="N3074" s="11" t="s">
        <v>15961</v>
      </c>
    </row>
    <row r="3075" spans="1:14" s="11" customFormat="1" ht="64" hidden="1" x14ac:dyDescent="0.2">
      <c r="A3075" s="3"/>
      <c r="B3075" s="4" t="str">
        <f>VLOOKUP(F3075,decisions3!A:B,2,FALSE)</f>
        <v>no_biology</v>
      </c>
      <c r="C3075" s="3" t="str">
        <f>IF(L3075&gt;0,"EC-side","iPSC-side")</f>
        <v>iPSC-side</v>
      </c>
      <c r="D3075" s="47"/>
      <c r="E3075" s="4" t="str">
        <f>VLOOKUP(F3075,collapsed3!A:J,10,FALSE)</f>
        <v>redundant</v>
      </c>
      <c r="F3075" s="11" t="s">
        <v>4585</v>
      </c>
      <c r="G3075" s="3" t="s">
        <v>4586</v>
      </c>
      <c r="H3075" s="11">
        <v>1.2959654134808959E-7</v>
      </c>
      <c r="I3075" s="11">
        <v>4.4553926741353737E-6</v>
      </c>
      <c r="J3075" s="11">
        <v>0.69013245879679563</v>
      </c>
      <c r="K3075" s="11">
        <v>-0.43301648358459299</v>
      </c>
      <c r="L3075" s="11">
        <v>-2.102047357120703</v>
      </c>
      <c r="M3075" s="11">
        <v>126</v>
      </c>
      <c r="N3075" s="11" t="s">
        <v>14456</v>
      </c>
    </row>
    <row r="3076" spans="1:14" s="11" customFormat="1" ht="16" hidden="1" x14ac:dyDescent="0.2">
      <c r="F3076" s="11" t="s">
        <v>9168</v>
      </c>
      <c r="G3076" s="11" t="s">
        <v>9169</v>
      </c>
      <c r="H3076" s="11">
        <v>4.5901639344262293E-2</v>
      </c>
      <c r="I3076" s="11">
        <v>0.11954924569247261</v>
      </c>
      <c r="J3076" s="11">
        <v>0.27128855468895302</v>
      </c>
      <c r="K3076" s="11">
        <v>0.49157535356064902</v>
      </c>
      <c r="L3076" s="11">
        <v>1.5000442292262139</v>
      </c>
      <c r="M3076" s="11">
        <v>23</v>
      </c>
      <c r="N3076" s="11" t="s">
        <v>15963</v>
      </c>
    </row>
    <row r="3077" spans="1:14" s="11" customFormat="1" ht="16" hidden="1" x14ac:dyDescent="0.2">
      <c r="F3077" s="11" t="s">
        <v>9171</v>
      </c>
      <c r="G3077" s="11" t="s">
        <v>9172</v>
      </c>
      <c r="H3077" s="11">
        <v>0.30446194225721779</v>
      </c>
      <c r="I3077" s="11">
        <v>0.45488229799271429</v>
      </c>
      <c r="J3077" s="11">
        <v>0.12625398784911529</v>
      </c>
      <c r="K3077" s="11">
        <v>-0.32699057334313081</v>
      </c>
      <c r="L3077" s="11">
        <v>-1.1406789473921159</v>
      </c>
      <c r="M3077" s="11">
        <v>28</v>
      </c>
      <c r="N3077" s="11" t="s">
        <v>15964</v>
      </c>
    </row>
    <row r="3078" spans="1:14" s="11" customFormat="1" ht="48" hidden="1" x14ac:dyDescent="0.2">
      <c r="F3078" s="11" t="s">
        <v>9174</v>
      </c>
      <c r="G3078" s="11" t="s">
        <v>9175</v>
      </c>
      <c r="H3078" s="11">
        <v>0.1164383561643836</v>
      </c>
      <c r="I3078" s="11">
        <v>0.23089718957673139</v>
      </c>
      <c r="J3078" s="11">
        <v>0.2450417854309962</v>
      </c>
      <c r="K3078" s="11">
        <v>-0.26754744278872999</v>
      </c>
      <c r="L3078" s="11">
        <v>-1.2311536299860091</v>
      </c>
      <c r="M3078" s="11">
        <v>92</v>
      </c>
      <c r="N3078" s="11" t="s">
        <v>15965</v>
      </c>
    </row>
    <row r="3079" spans="1:14" s="11" customFormat="1" ht="16" hidden="1" x14ac:dyDescent="0.2">
      <c r="F3079" s="11" t="s">
        <v>9177</v>
      </c>
      <c r="G3079" s="11" t="s">
        <v>9178</v>
      </c>
      <c r="H3079" s="11">
        <v>0.76288659793814428</v>
      </c>
      <c r="I3079" s="11">
        <v>0.82475591819463057</v>
      </c>
      <c r="J3079" s="11">
        <v>7.0450085065841925E-2</v>
      </c>
      <c r="K3079" s="11">
        <v>-0.23949171364044949</v>
      </c>
      <c r="L3079" s="11">
        <v>-0.79658618164439865</v>
      </c>
      <c r="M3079" s="11">
        <v>24</v>
      </c>
      <c r="N3079" s="11" t="s">
        <v>15966</v>
      </c>
    </row>
    <row r="3080" spans="1:14" s="11" customFormat="1" ht="64" hidden="1" x14ac:dyDescent="0.2">
      <c r="F3080" s="11" t="s">
        <v>9180</v>
      </c>
      <c r="G3080" s="11" t="s">
        <v>9181</v>
      </c>
      <c r="H3080" s="11">
        <v>0.9061032863849765</v>
      </c>
      <c r="I3080" s="11">
        <v>0.93090070252700019</v>
      </c>
      <c r="J3080" s="11">
        <v>9.3444921941099449E-2</v>
      </c>
      <c r="K3080" s="11">
        <v>-0.16719453216221919</v>
      </c>
      <c r="L3080" s="11">
        <v>-0.86510451977669156</v>
      </c>
      <c r="M3080" s="11">
        <v>195</v>
      </c>
      <c r="N3080" s="11" t="s">
        <v>15967</v>
      </c>
    </row>
    <row r="3081" spans="1:14" s="11" customFormat="1" ht="16" hidden="1" x14ac:dyDescent="0.2">
      <c r="F3081" s="11" t="s">
        <v>9183</v>
      </c>
      <c r="G3081" s="11" t="s">
        <v>9184</v>
      </c>
      <c r="H3081" s="11">
        <v>0.35792349726775963</v>
      </c>
      <c r="I3081" s="11">
        <v>0.5080098651943612</v>
      </c>
      <c r="J3081" s="11">
        <v>0.11776578836269019</v>
      </c>
      <c r="K3081" s="11">
        <v>-0.27709525303057753</v>
      </c>
      <c r="L3081" s="11">
        <v>-1.06985381102387</v>
      </c>
      <c r="M3081" s="11">
        <v>41</v>
      </c>
      <c r="N3081" s="11" t="s">
        <v>15968</v>
      </c>
    </row>
    <row r="3082" spans="1:14" s="11" customFormat="1" ht="32" hidden="1" x14ac:dyDescent="0.2">
      <c r="A3082" s="3"/>
      <c r="B3082" s="4" t="str">
        <f>VLOOKUP(F3082,decisions3!A:B,2,FALSE)</f>
        <v>no_biology</v>
      </c>
      <c r="C3082" s="3" t="str">
        <f t="shared" ref="C3082:C3085" si="187">IF(L3082&gt;0,"EC-side","iPSC-side")</f>
        <v>iPSC-side</v>
      </c>
      <c r="D3082" s="47"/>
      <c r="E3082" s="4" t="str">
        <f>VLOOKUP(F3082,collapsed3!A:J,10,FALSE)</f>
        <v>redundant</v>
      </c>
      <c r="F3082" s="11" t="s">
        <v>9343</v>
      </c>
      <c r="G3082" s="3" t="s">
        <v>9344</v>
      </c>
      <c r="H3082" s="11">
        <v>1.236418770696391E-5</v>
      </c>
      <c r="I3082" s="11">
        <v>2.0602774005583729E-4</v>
      </c>
      <c r="J3082" s="11">
        <v>0.59332547639640509</v>
      </c>
      <c r="K3082" s="11">
        <v>-0.49956070649731471</v>
      </c>
      <c r="L3082" s="11">
        <v>-2.1112921110289582</v>
      </c>
      <c r="M3082" s="11">
        <v>60</v>
      </c>
      <c r="N3082" s="11" t="s">
        <v>16021</v>
      </c>
    </row>
    <row r="3083" spans="1:14" s="11" customFormat="1" ht="17" hidden="1" x14ac:dyDescent="0.2">
      <c r="A3083" s="3"/>
      <c r="B3083" s="4" t="str">
        <f>VLOOKUP(F3083,decisions3!A:B,2,FALSE)</f>
        <v>no_biology</v>
      </c>
      <c r="C3083" s="3" t="str">
        <f t="shared" si="187"/>
        <v>iPSC-side</v>
      </c>
      <c r="D3083" s="47"/>
      <c r="E3083" s="4" t="str">
        <f>VLOOKUP(F3083,collapsed3!A:J,10,FALSE)</f>
        <v>redundant</v>
      </c>
      <c r="F3083" s="11" t="s">
        <v>8829</v>
      </c>
      <c r="G3083" s="3" t="s">
        <v>8830</v>
      </c>
      <c r="H3083" s="11">
        <v>1.8117699788437671E-4</v>
      </c>
      <c r="I3083" s="11">
        <v>1.8040368142999219E-3</v>
      </c>
      <c r="J3083" s="11">
        <v>0.51884807774379182</v>
      </c>
      <c r="K3083" s="11">
        <v>-0.65525568247046495</v>
      </c>
      <c r="L3083" s="11">
        <v>-2.11229162925981</v>
      </c>
      <c r="M3083" s="11">
        <v>21</v>
      </c>
      <c r="N3083" s="11" t="s">
        <v>15850</v>
      </c>
    </row>
    <row r="3084" spans="1:14" s="11" customFormat="1" ht="112" hidden="1" x14ac:dyDescent="0.2">
      <c r="A3084" s="3"/>
      <c r="B3084" s="4" t="str">
        <f>VLOOKUP(F3084,decisions3!A:B,2,FALSE)</f>
        <v>no_biology</v>
      </c>
      <c r="C3084" s="3" t="str">
        <f t="shared" si="187"/>
        <v>iPSC-side</v>
      </c>
      <c r="D3084" s="47"/>
      <c r="E3084" s="4" t="str">
        <f>VLOOKUP(F3084,collapsed3!A:J,10,FALSE)</f>
        <v>main</v>
      </c>
      <c r="F3084" s="11" t="s">
        <v>3473</v>
      </c>
      <c r="G3084" s="3" t="s">
        <v>3474</v>
      </c>
      <c r="H3084" s="11">
        <v>8.8489697345098856E-11</v>
      </c>
      <c r="I3084" s="11">
        <v>8.2573529008312246E-9</v>
      </c>
      <c r="J3084" s="11">
        <v>0.83908893562127385</v>
      </c>
      <c r="K3084" s="11">
        <v>-0.40637544156038791</v>
      </c>
      <c r="L3084" s="11">
        <v>-2.1137318930890299</v>
      </c>
      <c r="M3084" s="11">
        <v>229</v>
      </c>
      <c r="N3084" s="11" t="s">
        <v>14092</v>
      </c>
    </row>
    <row r="3085" spans="1:14" s="11" customFormat="1" ht="17" hidden="1" x14ac:dyDescent="0.2">
      <c r="A3085" s="3"/>
      <c r="B3085" s="4" t="str">
        <f>VLOOKUP(F3085,decisions3!A:B,2,FALSE)</f>
        <v>no_biology</v>
      </c>
      <c r="C3085" s="3" t="str">
        <f t="shared" si="187"/>
        <v>iPSC-side</v>
      </c>
      <c r="D3085" s="47"/>
      <c r="E3085" s="4" t="str">
        <f>VLOOKUP(F3085,collapsed3!A:J,10,FALSE)</f>
        <v>redundant</v>
      </c>
      <c r="F3085" s="11" t="s">
        <v>3470</v>
      </c>
      <c r="G3085" s="3" t="s">
        <v>3471</v>
      </c>
      <c r="H3085" s="11">
        <v>3.856948012274396E-5</v>
      </c>
      <c r="I3085" s="11">
        <v>4.9850626664704821E-4</v>
      </c>
      <c r="J3085" s="11">
        <v>0.55733223875864601</v>
      </c>
      <c r="K3085" s="11">
        <v>-0.54945179289129875</v>
      </c>
      <c r="L3085" s="11">
        <v>-2.121411637945982</v>
      </c>
      <c r="M3085" s="11">
        <v>41</v>
      </c>
      <c r="N3085" s="11" t="s">
        <v>14091</v>
      </c>
    </row>
    <row r="3086" spans="1:14" s="11" customFormat="1" ht="16" hidden="1" x14ac:dyDescent="0.2">
      <c r="F3086" s="11" t="s">
        <v>9198</v>
      </c>
      <c r="G3086" s="11" t="s">
        <v>9199</v>
      </c>
      <c r="H3086" s="11">
        <v>0.75187969924812026</v>
      </c>
      <c r="I3086" s="11">
        <v>0.81854636591478691</v>
      </c>
      <c r="J3086" s="11">
        <v>6.977925170762346E-2</v>
      </c>
      <c r="K3086" s="11">
        <v>-0.23120240137288689</v>
      </c>
      <c r="L3086" s="11">
        <v>-0.79365764038688924</v>
      </c>
      <c r="M3086" s="11">
        <v>26</v>
      </c>
      <c r="N3086" s="11" t="s">
        <v>15973</v>
      </c>
    </row>
    <row r="3087" spans="1:14" s="11" customFormat="1" ht="80" hidden="1" x14ac:dyDescent="0.2">
      <c r="F3087" s="11" t="s">
        <v>9201</v>
      </c>
      <c r="G3087" s="11" t="s">
        <v>9202</v>
      </c>
      <c r="H3087" s="11">
        <v>0.17770034843205579</v>
      </c>
      <c r="I3087" s="11">
        <v>0.31093933846374111</v>
      </c>
      <c r="J3087" s="11">
        <v>0.1075543752651693</v>
      </c>
      <c r="K3087" s="11">
        <v>0.2350622740685149</v>
      </c>
      <c r="L3087" s="11">
        <v>1.1308451482581729</v>
      </c>
      <c r="M3087" s="11">
        <v>389</v>
      </c>
      <c r="N3087" s="11" t="s">
        <v>15974</v>
      </c>
    </row>
    <row r="3088" spans="1:14" s="11" customFormat="1" ht="16" hidden="1" x14ac:dyDescent="0.2">
      <c r="F3088" s="11" t="s">
        <v>9204</v>
      </c>
      <c r="G3088" s="11" t="s">
        <v>9205</v>
      </c>
      <c r="H3088" s="11">
        <v>0.5034129692832765</v>
      </c>
      <c r="I3088" s="11">
        <v>0.62897733652608301</v>
      </c>
      <c r="J3088" s="11">
        <v>7.0619624712259049E-2</v>
      </c>
      <c r="K3088" s="11">
        <v>0.33104750695693203</v>
      </c>
      <c r="L3088" s="11">
        <v>0.96314355273744123</v>
      </c>
      <c r="M3088" s="11">
        <v>19</v>
      </c>
      <c r="N3088" s="11" t="s">
        <v>15975</v>
      </c>
    </row>
    <row r="3089" spans="1:14" s="11" customFormat="1" ht="32" hidden="1" x14ac:dyDescent="0.2">
      <c r="A3089" s="3"/>
      <c r="B3089" s="4" t="str">
        <f>VLOOKUP(F3089,decisions3!A:B,2,FALSE)</f>
        <v>no_biology</v>
      </c>
      <c r="C3089" s="3" t="str">
        <f>IF(L3089&gt;0,"EC-side","iPSC-side")</f>
        <v>iPSC-side</v>
      </c>
      <c r="D3089" s="47"/>
      <c r="E3089" s="4" t="str">
        <f>VLOOKUP(F3089,collapsed3!A:J,10,FALSE)</f>
        <v>redundant</v>
      </c>
      <c r="F3089" s="11" t="s">
        <v>8838</v>
      </c>
      <c r="G3089" s="3" t="s">
        <v>8839</v>
      </c>
      <c r="H3089" s="11">
        <v>5.1531596525491457E-5</v>
      </c>
      <c r="I3089" s="11">
        <v>6.3750831156157229E-4</v>
      </c>
      <c r="J3089" s="11">
        <v>0.55733223875864601</v>
      </c>
      <c r="K3089" s="11">
        <v>-0.56685109284514867</v>
      </c>
      <c r="L3089" s="11">
        <v>-2.1283701565488111</v>
      </c>
      <c r="M3089" s="11">
        <v>37</v>
      </c>
      <c r="N3089" s="11" t="s">
        <v>15853</v>
      </c>
    </row>
    <row r="3090" spans="1:14" s="11" customFormat="1" ht="16" hidden="1" x14ac:dyDescent="0.2">
      <c r="F3090" s="11" t="s">
        <v>9210</v>
      </c>
      <c r="G3090" s="11" t="s">
        <v>9211</v>
      </c>
      <c r="H3090" s="11">
        <v>0.26109660574412541</v>
      </c>
      <c r="I3090" s="11">
        <v>0.40977487475267338</v>
      </c>
      <c r="J3090" s="11">
        <v>0.13725077961013279</v>
      </c>
      <c r="K3090" s="11">
        <v>-0.31986524154001039</v>
      </c>
      <c r="L3090" s="11">
        <v>-1.1450061985255819</v>
      </c>
      <c r="M3090" s="11">
        <v>31</v>
      </c>
      <c r="N3090" s="11" t="s">
        <v>15977</v>
      </c>
    </row>
    <row r="3091" spans="1:14" s="11" customFormat="1" ht="32" hidden="1" x14ac:dyDescent="0.2">
      <c r="F3091" s="11" t="s">
        <v>9213</v>
      </c>
      <c r="G3091" s="11" t="s">
        <v>9214</v>
      </c>
      <c r="H3091" s="11">
        <v>0.198813056379822</v>
      </c>
      <c r="I3091" s="11">
        <v>0.33643701665103548</v>
      </c>
      <c r="J3091" s="11">
        <v>0.1709323353700562</v>
      </c>
      <c r="K3091" s="11">
        <v>-0.28691358494535929</v>
      </c>
      <c r="L3091" s="11">
        <v>-1.1667437349595799</v>
      </c>
      <c r="M3091" s="11">
        <v>51</v>
      </c>
      <c r="N3091" s="11" t="s">
        <v>15978</v>
      </c>
    </row>
    <row r="3092" spans="1:14" s="11" customFormat="1" ht="16" hidden="1" x14ac:dyDescent="0.2">
      <c r="F3092" s="11" t="s">
        <v>9216</v>
      </c>
      <c r="G3092" s="11" t="s">
        <v>9217</v>
      </c>
      <c r="H3092" s="11">
        <v>6.2650602409638559E-2</v>
      </c>
      <c r="I3092" s="11">
        <v>0.14825078085315629</v>
      </c>
      <c r="J3092" s="11">
        <v>0.28201335001172512</v>
      </c>
      <c r="K3092" s="11">
        <v>-0.50763393631482601</v>
      </c>
      <c r="L3092" s="11">
        <v>-1.5033306893584071</v>
      </c>
      <c r="M3092" s="11">
        <v>16</v>
      </c>
      <c r="N3092" s="11" t="s">
        <v>15979</v>
      </c>
    </row>
    <row r="3093" spans="1:14" s="11" customFormat="1" ht="16" hidden="1" x14ac:dyDescent="0.2">
      <c r="F3093" s="11" t="s">
        <v>9219</v>
      </c>
      <c r="G3093" s="11" t="s">
        <v>9220</v>
      </c>
      <c r="H3093" s="11">
        <v>0.29982964224872227</v>
      </c>
      <c r="I3093" s="11">
        <v>0.4494004642424631</v>
      </c>
      <c r="J3093" s="11">
        <v>9.889030075206362E-2</v>
      </c>
      <c r="K3093" s="11">
        <v>0.41540754609801922</v>
      </c>
      <c r="L3093" s="11">
        <v>1.148295961763051</v>
      </c>
      <c r="M3093" s="11">
        <v>16</v>
      </c>
      <c r="N3093" s="11" t="s">
        <v>15980</v>
      </c>
    </row>
    <row r="3094" spans="1:14" s="11" customFormat="1" ht="16" hidden="1" x14ac:dyDescent="0.2">
      <c r="F3094" s="11" t="s">
        <v>9222</v>
      </c>
      <c r="G3094" s="11" t="s">
        <v>9223</v>
      </c>
      <c r="H3094" s="11">
        <v>0.14195583596214509</v>
      </c>
      <c r="I3094" s="11">
        <v>0.26691293048495451</v>
      </c>
      <c r="J3094" s="11">
        <v>0.21140018938492269</v>
      </c>
      <c r="K3094" s="11">
        <v>-0.27671082231711569</v>
      </c>
      <c r="L3094" s="11">
        <v>-1.2176086944107121</v>
      </c>
      <c r="M3094" s="11">
        <v>72</v>
      </c>
      <c r="N3094" s="11" t="s">
        <v>15981</v>
      </c>
    </row>
    <row r="3095" spans="1:14" s="11" customFormat="1" ht="16" hidden="1" x14ac:dyDescent="0.2">
      <c r="F3095" s="11" t="s">
        <v>9225</v>
      </c>
      <c r="G3095" s="11" t="s">
        <v>9226</v>
      </c>
      <c r="H3095" s="11">
        <v>0.80174927113702621</v>
      </c>
      <c r="I3095" s="11">
        <v>0.85176451747604942</v>
      </c>
      <c r="J3095" s="11">
        <v>7.4175896558800913E-2</v>
      </c>
      <c r="K3095" s="11">
        <v>-0.19737203368322009</v>
      </c>
      <c r="L3095" s="11">
        <v>-0.81870517253280828</v>
      </c>
      <c r="M3095" s="11">
        <v>53</v>
      </c>
      <c r="N3095" s="11" t="s">
        <v>15982</v>
      </c>
    </row>
    <row r="3096" spans="1:14" s="11" customFormat="1" ht="16" hidden="1" x14ac:dyDescent="0.2">
      <c r="F3096" s="11" t="s">
        <v>9228</v>
      </c>
      <c r="G3096" s="11" t="s">
        <v>9229</v>
      </c>
      <c r="H3096" s="11">
        <v>3.7711454785082893E-2</v>
      </c>
      <c r="I3096" s="11">
        <v>0.1035875620925826</v>
      </c>
      <c r="J3096" s="11">
        <v>0.3217759180753611</v>
      </c>
      <c r="K3096" s="11">
        <v>0.5112301632132914</v>
      </c>
      <c r="L3096" s="11">
        <v>1.5519673071171749</v>
      </c>
      <c r="M3096" s="11">
        <v>22</v>
      </c>
      <c r="N3096" s="11" t="s">
        <v>15983</v>
      </c>
    </row>
    <row r="3097" spans="1:14" s="11" customFormat="1" ht="16" hidden="1" x14ac:dyDescent="0.2">
      <c r="F3097" s="11" t="s">
        <v>9231</v>
      </c>
      <c r="G3097" s="11" t="s">
        <v>9232</v>
      </c>
      <c r="H3097" s="11">
        <v>0.4050632911392405</v>
      </c>
      <c r="I3097" s="11">
        <v>0.54757314108475141</v>
      </c>
      <c r="J3097" s="11">
        <v>0.10473282158065091</v>
      </c>
      <c r="K3097" s="11">
        <v>-0.30786396807840521</v>
      </c>
      <c r="L3097" s="11">
        <v>-1.040693052084299</v>
      </c>
      <c r="M3097" s="11">
        <v>25</v>
      </c>
      <c r="N3097" s="11" t="s">
        <v>15984</v>
      </c>
    </row>
    <row r="3098" spans="1:14" s="11" customFormat="1" ht="16" hidden="1" x14ac:dyDescent="0.2">
      <c r="F3098" s="11" t="s">
        <v>9234</v>
      </c>
      <c r="G3098" s="11" t="s">
        <v>9235</v>
      </c>
      <c r="H3098" s="11">
        <v>0.34020618556701032</v>
      </c>
      <c r="I3098" s="11">
        <v>0.49099133984173909</v>
      </c>
      <c r="J3098" s="11">
        <v>0.1172497167497923</v>
      </c>
      <c r="K3098" s="11">
        <v>-0.32864300896956578</v>
      </c>
      <c r="L3098" s="11">
        <v>-1.0931170672243931</v>
      </c>
      <c r="M3098" s="11">
        <v>24</v>
      </c>
      <c r="N3098" s="11" t="s">
        <v>15985</v>
      </c>
    </row>
    <row r="3099" spans="1:14" s="11" customFormat="1" ht="32" hidden="1" x14ac:dyDescent="0.2">
      <c r="F3099" s="11" t="s">
        <v>9237</v>
      </c>
      <c r="G3099" s="11" t="s">
        <v>9238</v>
      </c>
      <c r="H3099" s="11">
        <v>3.7790697674418602E-2</v>
      </c>
      <c r="I3099" s="11">
        <v>0.1036979023347374</v>
      </c>
      <c r="J3099" s="11">
        <v>0.28201335001172512</v>
      </c>
      <c r="K3099" s="11">
        <v>0.37019779810808739</v>
      </c>
      <c r="L3099" s="11">
        <v>1.4398832102869421</v>
      </c>
      <c r="M3099" s="11">
        <v>71</v>
      </c>
      <c r="N3099" s="11" t="s">
        <v>15986</v>
      </c>
    </row>
    <row r="3100" spans="1:14" s="11" customFormat="1" ht="16" hidden="1" x14ac:dyDescent="0.2">
      <c r="F3100" s="11" t="s">
        <v>9240</v>
      </c>
      <c r="G3100" s="11" t="s">
        <v>9241</v>
      </c>
      <c r="H3100" s="11">
        <v>0.39012738853503193</v>
      </c>
      <c r="I3100" s="11">
        <v>0.53446143076988839</v>
      </c>
      <c r="J3100" s="11">
        <v>8.0202344469814432E-2</v>
      </c>
      <c r="K3100" s="11">
        <v>0.30301658473221821</v>
      </c>
      <c r="L3100" s="11">
        <v>1.0406702568378441</v>
      </c>
      <c r="M3100" s="11">
        <v>39</v>
      </c>
      <c r="N3100" s="11" t="s">
        <v>15987</v>
      </c>
    </row>
    <row r="3101" spans="1:14" s="11" customFormat="1" ht="160" hidden="1" x14ac:dyDescent="0.2">
      <c r="A3101" s="3"/>
      <c r="B3101" s="4" t="str">
        <f>VLOOKUP(F3101,decisions3!A:B,2,FALSE)</f>
        <v>no_redundant</v>
      </c>
      <c r="C3101" s="3" t="str">
        <f t="shared" ref="C3101:C3102" si="188">IF(L3101&gt;0,"EC-side","iPSC-side")</f>
        <v>iPSC-side</v>
      </c>
      <c r="D3101" s="47"/>
      <c r="E3101" s="4" t="str">
        <f>VLOOKUP(F3101,collapsed3!A:J,10,FALSE)</f>
        <v>main</v>
      </c>
      <c r="F3101" s="11" t="s">
        <v>7048</v>
      </c>
      <c r="G3101" s="3" t="s">
        <v>7049</v>
      </c>
      <c r="H3101" s="11">
        <v>8.9026122009265157E-14</v>
      </c>
      <c r="I3101" s="11">
        <v>2.0768522463018571E-11</v>
      </c>
      <c r="J3101" s="11">
        <v>0.95454163072572429</v>
      </c>
      <c r="K3101" s="11">
        <v>-0.38128586730313763</v>
      </c>
      <c r="L3101" s="11">
        <v>-2.1391756874621031</v>
      </c>
      <c r="M3101" s="11">
        <v>393</v>
      </c>
      <c r="N3101" s="11" t="s">
        <v>15264</v>
      </c>
    </row>
    <row r="3102" spans="1:14" s="11" customFormat="1" ht="48" hidden="1" x14ac:dyDescent="0.2">
      <c r="A3102" s="3"/>
      <c r="B3102" s="4" t="str">
        <f>VLOOKUP(F3102,decisions3!A:B,2,FALSE)</f>
        <v>no_biology</v>
      </c>
      <c r="C3102" s="3" t="str">
        <f t="shared" si="188"/>
        <v>iPSC-side</v>
      </c>
      <c r="D3102" s="47"/>
      <c r="E3102" s="4" t="str">
        <f>VLOOKUP(F3102,collapsed3!A:J,10,FALSE)</f>
        <v>redundant</v>
      </c>
      <c r="F3102" s="11" t="s">
        <v>7057</v>
      </c>
      <c r="G3102" s="3" t="s">
        <v>7058</v>
      </c>
      <c r="H3102" s="11">
        <v>4.6585512167050848E-7</v>
      </c>
      <c r="I3102" s="11">
        <v>1.267902356146567E-5</v>
      </c>
      <c r="J3102" s="11">
        <v>0.67496286001102501</v>
      </c>
      <c r="K3102" s="11">
        <v>-0.45316622057901751</v>
      </c>
      <c r="L3102" s="11">
        <v>-2.145605097976548</v>
      </c>
      <c r="M3102" s="11">
        <v>105</v>
      </c>
      <c r="N3102" s="11" t="s">
        <v>15267</v>
      </c>
    </row>
    <row r="3103" spans="1:14" s="11" customFormat="1" ht="48" hidden="1" x14ac:dyDescent="0.2">
      <c r="F3103" s="11" t="s">
        <v>9249</v>
      </c>
      <c r="G3103" s="11" t="s">
        <v>9250</v>
      </c>
      <c r="H3103" s="11">
        <v>0.42723004694835681</v>
      </c>
      <c r="I3103" s="11">
        <v>0.56836388323150033</v>
      </c>
      <c r="J3103" s="11">
        <v>0.14463052803448381</v>
      </c>
      <c r="K3103" s="11">
        <v>-0.19903750088865901</v>
      </c>
      <c r="L3103" s="11">
        <v>-1.011770421414472</v>
      </c>
      <c r="M3103" s="11">
        <v>188</v>
      </c>
      <c r="N3103" s="11" t="s">
        <v>15990</v>
      </c>
    </row>
    <row r="3104" spans="1:14" s="11" customFormat="1" ht="16" hidden="1" x14ac:dyDescent="0.2">
      <c r="F3104" s="11" t="s">
        <v>9252</v>
      </c>
      <c r="G3104" s="11" t="s">
        <v>9253</v>
      </c>
      <c r="H3104" s="11">
        <v>0.2512908777969019</v>
      </c>
      <c r="I3104" s="11">
        <v>0.39901549300434991</v>
      </c>
      <c r="J3104" s="11">
        <v>0.1105647163366185</v>
      </c>
      <c r="K3104" s="11">
        <v>0.41891082135926588</v>
      </c>
      <c r="L3104" s="11">
        <v>1.184038621197528</v>
      </c>
      <c r="M3104" s="11">
        <v>18</v>
      </c>
      <c r="N3104" s="11" t="s">
        <v>15991</v>
      </c>
    </row>
    <row r="3105" spans="1:14" s="11" customFormat="1" ht="48" hidden="1" x14ac:dyDescent="0.2">
      <c r="A3105" s="3"/>
      <c r="B3105" s="4" t="str">
        <f>VLOOKUP(F3105,decisions3!A:B,2,FALSE)</f>
        <v>no_biology</v>
      </c>
      <c r="C3105" s="3" t="str">
        <f>IF(L3105&gt;0,"EC-side","iPSC-side")</f>
        <v>iPSC-side</v>
      </c>
      <c r="D3105" s="47"/>
      <c r="E3105" s="4" t="str">
        <f>VLOOKUP(F3105,collapsed3!A:J,10,FALSE)</f>
        <v>redundant</v>
      </c>
      <c r="F3105" s="11" t="s">
        <v>7039</v>
      </c>
      <c r="G3105" s="3" t="s">
        <v>7040</v>
      </c>
      <c r="H3105" s="11">
        <v>3.7555918159510949E-6</v>
      </c>
      <c r="I3105" s="11">
        <v>7.3447681861654355E-5</v>
      </c>
      <c r="J3105" s="11">
        <v>0.62725673971852836</v>
      </c>
      <c r="K3105" s="11">
        <v>-0.48806633127898791</v>
      </c>
      <c r="L3105" s="11">
        <v>-2.1476348609646569</v>
      </c>
      <c r="M3105" s="11">
        <v>72</v>
      </c>
      <c r="N3105" s="11" t="s">
        <v>15261</v>
      </c>
    </row>
    <row r="3106" spans="1:14" s="11" customFormat="1" ht="16" hidden="1" x14ac:dyDescent="0.2">
      <c r="F3106" s="11" t="s">
        <v>9258</v>
      </c>
      <c r="G3106" s="11" t="s">
        <v>9259</v>
      </c>
      <c r="H3106" s="11">
        <v>0.19500000000000001</v>
      </c>
      <c r="I3106" s="11">
        <v>0.3325691906005222</v>
      </c>
      <c r="J3106" s="11">
        <v>0.15740289930528331</v>
      </c>
      <c r="K3106" s="11">
        <v>-0.37088697365055667</v>
      </c>
      <c r="L3106" s="11">
        <v>-1.207815508595504</v>
      </c>
      <c r="M3106" s="11">
        <v>22</v>
      </c>
      <c r="N3106" s="11" t="s">
        <v>15993</v>
      </c>
    </row>
    <row r="3107" spans="1:14" s="11" customFormat="1" ht="32" hidden="1" x14ac:dyDescent="0.2">
      <c r="F3107" s="11" t="s">
        <v>9261</v>
      </c>
      <c r="G3107" s="11" t="s">
        <v>9262</v>
      </c>
      <c r="H3107" s="11">
        <v>0.44155844155844148</v>
      </c>
      <c r="I3107" s="11">
        <v>0.58173855188780565</v>
      </c>
      <c r="J3107" s="11">
        <v>0.1009905874559235</v>
      </c>
      <c r="K3107" s="11">
        <v>-0.28811118777443029</v>
      </c>
      <c r="L3107" s="11">
        <v>-1.0031446296076709</v>
      </c>
      <c r="M3107" s="11">
        <v>27</v>
      </c>
      <c r="N3107" s="11" t="s">
        <v>15994</v>
      </c>
    </row>
    <row r="3108" spans="1:14" s="11" customFormat="1" ht="16" hidden="1" x14ac:dyDescent="0.2">
      <c r="F3108" s="11" t="s">
        <v>9264</v>
      </c>
      <c r="G3108" s="11" t="s">
        <v>9265</v>
      </c>
      <c r="H3108" s="11">
        <v>0.67370892018779338</v>
      </c>
      <c r="I3108" s="11">
        <v>0.7610976594027441</v>
      </c>
      <c r="J3108" s="11">
        <v>7.2003313661987964E-2</v>
      </c>
      <c r="K3108" s="11">
        <v>-0.29293116787844142</v>
      </c>
      <c r="L3108" s="11">
        <v>-0.84674834719225278</v>
      </c>
      <c r="M3108" s="11">
        <v>15</v>
      </c>
      <c r="N3108" s="11" t="s">
        <v>15995</v>
      </c>
    </row>
    <row r="3109" spans="1:14" s="11" customFormat="1" ht="64" hidden="1" x14ac:dyDescent="0.2">
      <c r="A3109" s="3"/>
      <c r="B3109" s="4" t="str">
        <f>VLOOKUP(F3109,decisions3!A:B,2,FALSE)</f>
        <v>no_biology</v>
      </c>
      <c r="C3109" s="3" t="str">
        <f t="shared" ref="C3109:C3110" si="189">IF(L3109&gt;0,"EC-side","iPSC-side")</f>
        <v>iPSC-side</v>
      </c>
      <c r="D3109" s="47"/>
      <c r="E3109" s="4" t="str">
        <f>VLOOKUP(F3109,collapsed3!A:J,10,FALSE)</f>
        <v>redundant</v>
      </c>
      <c r="F3109" s="11" t="s">
        <v>1901</v>
      </c>
      <c r="G3109" s="3" t="s">
        <v>1902</v>
      </c>
      <c r="H3109" s="11">
        <v>2.370634596173192E-8</v>
      </c>
      <c r="I3109" s="11">
        <v>1.005518518324889E-6</v>
      </c>
      <c r="J3109" s="11">
        <v>0.73376198835648032</v>
      </c>
      <c r="K3109" s="11">
        <v>-0.43829671267825698</v>
      </c>
      <c r="L3109" s="11">
        <v>-2.1512473690938072</v>
      </c>
      <c r="M3109" s="11">
        <v>141</v>
      </c>
      <c r="N3109" s="11" t="s">
        <v>13575</v>
      </c>
    </row>
    <row r="3110" spans="1:14" s="11" customFormat="1" ht="48" hidden="1" x14ac:dyDescent="0.2">
      <c r="A3110" s="3"/>
      <c r="B3110" s="4" t="str">
        <f>VLOOKUP(F3110,decisions3!A:B,2,FALSE)</f>
        <v>no_biology</v>
      </c>
      <c r="C3110" s="3" t="str">
        <f t="shared" si="189"/>
        <v>iPSC-side</v>
      </c>
      <c r="D3110" s="47"/>
      <c r="E3110" s="4" t="str">
        <f>VLOOKUP(F3110,collapsed3!A:J,10,FALSE)</f>
        <v>redundant</v>
      </c>
      <c r="F3110" s="11" t="s">
        <v>1538</v>
      </c>
      <c r="G3110" s="3" t="s">
        <v>1539</v>
      </c>
      <c r="H3110" s="11">
        <v>1.402941750512089E-5</v>
      </c>
      <c r="I3110" s="11">
        <v>2.2483066660055159E-4</v>
      </c>
      <c r="J3110" s="11">
        <v>0.59332547639640509</v>
      </c>
      <c r="K3110" s="11">
        <v>-0.51687971582683856</v>
      </c>
      <c r="L3110" s="11">
        <v>-2.1659556752023641</v>
      </c>
      <c r="M3110" s="11">
        <v>59</v>
      </c>
      <c r="N3110" s="11" t="s">
        <v>13455</v>
      </c>
    </row>
    <row r="3111" spans="1:14" s="11" customFormat="1" ht="32" hidden="1" x14ac:dyDescent="0.2">
      <c r="F3111" s="11" t="s">
        <v>9272</v>
      </c>
      <c r="G3111" s="11" t="s">
        <v>9273</v>
      </c>
      <c r="H3111" s="11">
        <v>0.15468113975576661</v>
      </c>
      <c r="I3111" s="11">
        <v>0.2827020718759562</v>
      </c>
      <c r="J3111" s="11">
        <v>0.12750531530018269</v>
      </c>
      <c r="K3111" s="11">
        <v>0.28575623696459401</v>
      </c>
      <c r="L3111" s="11">
        <v>1.213624151051963</v>
      </c>
      <c r="M3111" s="11">
        <v>121</v>
      </c>
      <c r="N3111" s="11" t="s">
        <v>15998</v>
      </c>
    </row>
    <row r="3112" spans="1:14" s="11" customFormat="1" ht="32" hidden="1" x14ac:dyDescent="0.2">
      <c r="F3112" s="11" t="s">
        <v>9275</v>
      </c>
      <c r="G3112" s="11" t="s">
        <v>9276</v>
      </c>
      <c r="H3112" s="11">
        <v>6.6508313539192399E-2</v>
      </c>
      <c r="I3112" s="11">
        <v>0.15404803312829721</v>
      </c>
      <c r="J3112" s="11">
        <v>0.27128855468895302</v>
      </c>
      <c r="K3112" s="11">
        <v>-0.46531243650272042</v>
      </c>
      <c r="L3112" s="11">
        <v>-1.435794364635834</v>
      </c>
      <c r="M3112" s="11">
        <v>18</v>
      </c>
      <c r="N3112" s="11" t="s">
        <v>15999</v>
      </c>
    </row>
    <row r="3113" spans="1:14" s="11" customFormat="1" ht="16" hidden="1" x14ac:dyDescent="0.2">
      <c r="F3113" s="11" t="s">
        <v>9278</v>
      </c>
      <c r="G3113" s="11" t="s">
        <v>9279</v>
      </c>
      <c r="H3113" s="11">
        <v>0.89423076923076927</v>
      </c>
      <c r="I3113" s="11">
        <v>0.92305868909851219</v>
      </c>
      <c r="J3113" s="11">
        <v>5.934876803356285E-2</v>
      </c>
      <c r="K3113" s="11">
        <v>-0.22158347897119909</v>
      </c>
      <c r="L3113" s="11">
        <v>-0.68825484570803308</v>
      </c>
      <c r="M3113" s="11">
        <v>19</v>
      </c>
      <c r="N3113" s="11" t="s">
        <v>13828</v>
      </c>
    </row>
    <row r="3114" spans="1:14" s="11" customFormat="1" ht="16" hidden="1" x14ac:dyDescent="0.2">
      <c r="F3114" s="11" t="s">
        <v>9280</v>
      </c>
      <c r="G3114" s="11" t="s">
        <v>9281</v>
      </c>
      <c r="H3114" s="11">
        <v>0.29863013698630142</v>
      </c>
      <c r="I3114" s="11">
        <v>0.44801379301665611</v>
      </c>
      <c r="J3114" s="11">
        <v>0.13077713797197441</v>
      </c>
      <c r="K3114" s="11">
        <v>-0.3260430806598118</v>
      </c>
      <c r="L3114" s="11">
        <v>-1.13775803462037</v>
      </c>
      <c r="M3114" s="11">
        <v>29</v>
      </c>
      <c r="N3114" s="11" t="s">
        <v>16000</v>
      </c>
    </row>
    <row r="3115" spans="1:14" s="11" customFormat="1" ht="16" hidden="1" x14ac:dyDescent="0.2">
      <c r="F3115" s="11" t="s">
        <v>9283</v>
      </c>
      <c r="G3115" s="11" t="s">
        <v>9284</v>
      </c>
      <c r="H3115" s="11">
        <v>0.94252873563218387</v>
      </c>
      <c r="I3115" s="11">
        <v>0.95867295253027485</v>
      </c>
      <c r="J3115" s="11">
        <v>6.5383419546877319E-2</v>
      </c>
      <c r="K3115" s="11">
        <v>-0.1746323880931224</v>
      </c>
      <c r="L3115" s="11">
        <v>-0.69371785263174957</v>
      </c>
      <c r="M3115" s="11">
        <v>47</v>
      </c>
      <c r="N3115" s="11" t="s">
        <v>16001</v>
      </c>
    </row>
    <row r="3116" spans="1:14" s="11" customFormat="1" ht="16" hidden="1" x14ac:dyDescent="0.2">
      <c r="F3116" s="11" t="s">
        <v>9286</v>
      </c>
      <c r="G3116" s="11" t="s">
        <v>9287</v>
      </c>
      <c r="H3116" s="11">
        <v>0.82372322899505768</v>
      </c>
      <c r="I3116" s="11">
        <v>0.86890539231514374</v>
      </c>
      <c r="J3116" s="11">
        <v>4.5679041493006209E-2</v>
      </c>
      <c r="K3116" s="11">
        <v>0.23916852832187019</v>
      </c>
      <c r="L3116" s="11">
        <v>0.74198759522682367</v>
      </c>
      <c r="M3116" s="11">
        <v>25</v>
      </c>
      <c r="N3116" s="11" t="s">
        <v>16002</v>
      </c>
    </row>
    <row r="3117" spans="1:14" s="11" customFormat="1" ht="16" hidden="1" x14ac:dyDescent="0.2">
      <c r="F3117" s="11" t="s">
        <v>9289</v>
      </c>
      <c r="G3117" s="11" t="s">
        <v>9290</v>
      </c>
      <c r="H3117" s="11">
        <v>0.26215277777777779</v>
      </c>
      <c r="I3117" s="11">
        <v>0.41103743265589171</v>
      </c>
      <c r="J3117" s="11">
        <v>0.1083942558533967</v>
      </c>
      <c r="K3117" s="11">
        <v>0.44143716530774529</v>
      </c>
      <c r="L3117" s="11">
        <v>1.1923321037431871</v>
      </c>
      <c r="M3117" s="11">
        <v>15</v>
      </c>
      <c r="N3117" s="11" t="s">
        <v>16003</v>
      </c>
    </row>
    <row r="3118" spans="1:14" s="11" customFormat="1" ht="16" hidden="1" x14ac:dyDescent="0.2">
      <c r="F3118" s="11" t="s">
        <v>9292</v>
      </c>
      <c r="G3118" s="11" t="s">
        <v>9293</v>
      </c>
      <c r="H3118" s="11">
        <v>0.50928381962864722</v>
      </c>
      <c r="I3118" s="11">
        <v>0.63327040839817661</v>
      </c>
      <c r="J3118" s="11">
        <v>9.3746542249171866E-2</v>
      </c>
      <c r="K3118" s="11">
        <v>-0.25484924712625429</v>
      </c>
      <c r="L3118" s="11">
        <v>-0.95688892347364329</v>
      </c>
      <c r="M3118" s="11">
        <v>37</v>
      </c>
      <c r="N3118" s="11" t="s">
        <v>16004</v>
      </c>
    </row>
    <row r="3119" spans="1:14" s="11" customFormat="1" ht="16" hidden="1" x14ac:dyDescent="0.2">
      <c r="F3119" s="11" t="s">
        <v>9295</v>
      </c>
      <c r="G3119" s="11" t="s">
        <v>9296</v>
      </c>
      <c r="H3119" s="11">
        <v>0.58093797276853254</v>
      </c>
      <c r="I3119" s="11">
        <v>0.6934734718793959</v>
      </c>
      <c r="J3119" s="11">
        <v>5.7852975703250917E-2</v>
      </c>
      <c r="K3119" s="11">
        <v>0.25586220306211349</v>
      </c>
      <c r="L3119" s="11">
        <v>0.92910739007835075</v>
      </c>
      <c r="M3119" s="11">
        <v>50</v>
      </c>
      <c r="N3119" s="11" t="s">
        <v>16005</v>
      </c>
    </row>
    <row r="3120" spans="1:14" s="11" customFormat="1" ht="48" hidden="1" x14ac:dyDescent="0.2">
      <c r="F3120" s="11" t="s">
        <v>9298</v>
      </c>
      <c r="G3120" s="11" t="s">
        <v>9299</v>
      </c>
      <c r="H3120" s="11">
        <v>0.17045454545454539</v>
      </c>
      <c r="I3120" s="11">
        <v>0.3030657335285723</v>
      </c>
      <c r="J3120" s="11">
        <v>0.11573444770168879</v>
      </c>
      <c r="K3120" s="11">
        <v>0.25999828988558671</v>
      </c>
      <c r="L3120" s="11">
        <v>1.1618816954492159</v>
      </c>
      <c r="M3120" s="11">
        <v>176</v>
      </c>
      <c r="N3120" s="11" t="s">
        <v>16006</v>
      </c>
    </row>
    <row r="3121" spans="1:14" s="11" customFormat="1" ht="17" hidden="1" x14ac:dyDescent="0.2">
      <c r="A3121" s="3"/>
      <c r="B3121" s="4" t="str">
        <f>VLOOKUP(F3121,decisions3!A:B,2,FALSE)</f>
        <v>no_biology</v>
      </c>
      <c r="C3121" s="3" t="str">
        <f t="shared" ref="C3121:C3122" si="190">IF(L3121&gt;0,"EC-side","iPSC-side")</f>
        <v>iPSC-side</v>
      </c>
      <c r="D3121" s="47"/>
      <c r="E3121" s="4" t="str">
        <f>VLOOKUP(F3121,collapsed3!A:J,10,FALSE)</f>
        <v>redundant</v>
      </c>
      <c r="F3121" s="11" t="s">
        <v>9255</v>
      </c>
      <c r="G3121" s="3" t="s">
        <v>9256</v>
      </c>
      <c r="H3121" s="11">
        <v>5.8761095302246789E-5</v>
      </c>
      <c r="I3121" s="11">
        <v>6.9538997617474903E-4</v>
      </c>
      <c r="J3121" s="11">
        <v>0.55733223875864601</v>
      </c>
      <c r="K3121" s="11">
        <v>-0.70242040022455321</v>
      </c>
      <c r="L3121" s="11">
        <v>-2.1674281044963308</v>
      </c>
      <c r="M3121" s="11">
        <v>18</v>
      </c>
      <c r="N3121" s="11" t="s">
        <v>15992</v>
      </c>
    </row>
    <row r="3122" spans="1:14" s="11" customFormat="1" ht="32" hidden="1" x14ac:dyDescent="0.2">
      <c r="A3122" s="3"/>
      <c r="B3122" s="4" t="str">
        <f>VLOOKUP(F3122,decisions3!A:B,2,FALSE)</f>
        <v>no_biology</v>
      </c>
      <c r="C3122" s="3" t="str">
        <f t="shared" si="190"/>
        <v>iPSC-side</v>
      </c>
      <c r="D3122" s="47"/>
      <c r="E3122" s="4" t="str">
        <f>VLOOKUP(F3122,collapsed3!A:J,10,FALSE)</f>
        <v>main</v>
      </c>
      <c r="F3122" s="11" t="s">
        <v>1529</v>
      </c>
      <c r="G3122" s="3" t="s">
        <v>1530</v>
      </c>
      <c r="H3122" s="11">
        <v>2.824008493314764E-5</v>
      </c>
      <c r="I3122" s="11">
        <v>3.9584599738909951E-4</v>
      </c>
      <c r="J3122" s="11">
        <v>0.57561026107112856</v>
      </c>
      <c r="K3122" s="11">
        <v>-0.74987499544679703</v>
      </c>
      <c r="L3122" s="11">
        <v>-2.167592535796202</v>
      </c>
      <c r="M3122" s="11">
        <v>15</v>
      </c>
      <c r="N3122" s="11" t="s">
        <v>13452</v>
      </c>
    </row>
    <row r="3123" spans="1:14" s="11" customFormat="1" ht="32" hidden="1" x14ac:dyDescent="0.2">
      <c r="F3123" s="11" t="s">
        <v>9307</v>
      </c>
      <c r="G3123" s="11" t="s">
        <v>9308</v>
      </c>
      <c r="H3123" s="11">
        <v>6.0509554140127389E-2</v>
      </c>
      <c r="I3123" s="11">
        <v>0.1453119145747471</v>
      </c>
      <c r="J3123" s="11">
        <v>0.23112670967383431</v>
      </c>
      <c r="K3123" s="11">
        <v>0.40883111920565629</v>
      </c>
      <c r="L3123" s="11">
        <v>1.4040762362992101</v>
      </c>
      <c r="M3123" s="11">
        <v>39</v>
      </c>
      <c r="N3123" s="11" t="s">
        <v>16009</v>
      </c>
    </row>
    <row r="3124" spans="1:14" s="11" customFormat="1" ht="64" hidden="1" x14ac:dyDescent="0.2">
      <c r="A3124" s="3"/>
      <c r="B3124" s="4" t="str">
        <f>VLOOKUP(F3124,decisions3!A:B,2,FALSE)</f>
        <v>no_biology</v>
      </c>
      <c r="C3124" s="3" t="str">
        <f>IF(L3124&gt;0,"EC-side","iPSC-side")</f>
        <v>iPSC-side</v>
      </c>
      <c r="D3124" s="47"/>
      <c r="E3124" s="4" t="str">
        <f>VLOOKUP(F3124,collapsed3!A:J,10,FALSE)</f>
        <v>redundant</v>
      </c>
      <c r="F3124" s="11" t="s">
        <v>3497</v>
      </c>
      <c r="G3124" s="3" t="s">
        <v>3498</v>
      </c>
      <c r="H3124" s="11">
        <v>6.9657863826330198E-8</v>
      </c>
      <c r="I3124" s="11">
        <v>2.500028387437301E-6</v>
      </c>
      <c r="J3124" s="11">
        <v>0.70497571516723834</v>
      </c>
      <c r="K3124" s="11">
        <v>-0.45549922346249588</v>
      </c>
      <c r="L3124" s="11">
        <v>-2.1728114710483561</v>
      </c>
      <c r="M3124" s="11">
        <v>116</v>
      </c>
      <c r="N3124" s="11" t="s">
        <v>14100</v>
      </c>
    </row>
    <row r="3125" spans="1:14" s="11" customFormat="1" ht="16" hidden="1" x14ac:dyDescent="0.2">
      <c r="F3125" s="11" t="s">
        <v>9313</v>
      </c>
      <c r="G3125" s="11" t="s">
        <v>9314</v>
      </c>
      <c r="H3125" s="11">
        <v>7.5471698113207544E-2</v>
      </c>
      <c r="I3125" s="11">
        <v>0.16871359756176299</v>
      </c>
      <c r="J3125" s="11">
        <v>0.21392785549235629</v>
      </c>
      <c r="K3125" s="11">
        <v>0.51992756169815435</v>
      </c>
      <c r="L3125" s="11">
        <v>1.450125044541414</v>
      </c>
      <c r="M3125" s="11">
        <v>17</v>
      </c>
      <c r="N3125" s="11" t="s">
        <v>16011</v>
      </c>
    </row>
    <row r="3126" spans="1:14" s="11" customFormat="1" ht="16" hidden="1" x14ac:dyDescent="0.2">
      <c r="F3126" s="11" t="s">
        <v>9316</v>
      </c>
      <c r="G3126" s="11" t="s">
        <v>9317</v>
      </c>
      <c r="H3126" s="11">
        <v>3.5149282434422197E-2</v>
      </c>
      <c r="I3126" s="11">
        <v>9.8033780043401297E-2</v>
      </c>
      <c r="J3126" s="11">
        <v>0.3217759180753611</v>
      </c>
      <c r="K3126" s="11">
        <v>0.52624812579281399</v>
      </c>
      <c r="L3126" s="11">
        <v>1.53105665756743</v>
      </c>
      <c r="M3126" s="11">
        <v>19</v>
      </c>
      <c r="N3126" s="11" t="s">
        <v>16012</v>
      </c>
    </row>
    <row r="3127" spans="1:14" s="11" customFormat="1" ht="32" hidden="1" x14ac:dyDescent="0.2">
      <c r="F3127" s="11" t="s">
        <v>9319</v>
      </c>
      <c r="G3127" s="11" t="s">
        <v>9320</v>
      </c>
      <c r="H3127" s="11">
        <v>9.7709923664122136E-2</v>
      </c>
      <c r="I3127" s="11">
        <v>0.20655055707897921</v>
      </c>
      <c r="J3127" s="11">
        <v>0.17520404755855129</v>
      </c>
      <c r="K3127" s="11">
        <v>0.36055992413899612</v>
      </c>
      <c r="L3127" s="11">
        <v>1.3014566973448951</v>
      </c>
      <c r="M3127" s="11">
        <v>48</v>
      </c>
      <c r="N3127" s="11" t="s">
        <v>16013</v>
      </c>
    </row>
    <row r="3128" spans="1:14" s="11" customFormat="1" ht="16" hidden="1" x14ac:dyDescent="0.2">
      <c r="F3128" s="11" t="s">
        <v>9322</v>
      </c>
      <c r="G3128" s="11" t="s">
        <v>9323</v>
      </c>
      <c r="H3128" s="11">
        <v>0.37152777777777779</v>
      </c>
      <c r="I3128" s="11">
        <v>0.52037517660789978</v>
      </c>
      <c r="J3128" s="11">
        <v>8.7569711554851132E-2</v>
      </c>
      <c r="K3128" s="11">
        <v>0.40096923821840302</v>
      </c>
      <c r="L3128" s="11">
        <v>1.0830272865855211</v>
      </c>
      <c r="M3128" s="11">
        <v>15</v>
      </c>
      <c r="N3128" s="11" t="s">
        <v>16014</v>
      </c>
    </row>
    <row r="3129" spans="1:14" s="11" customFormat="1" ht="48" hidden="1" x14ac:dyDescent="0.2">
      <c r="F3129" s="11" t="s">
        <v>9325</v>
      </c>
      <c r="G3129" s="11" t="s">
        <v>9326</v>
      </c>
      <c r="H3129" s="11">
        <v>0.70694444444444449</v>
      </c>
      <c r="I3129" s="11">
        <v>0.78586812646547166</v>
      </c>
      <c r="J3129" s="11">
        <v>4.4864511316856433E-2</v>
      </c>
      <c r="K3129" s="11">
        <v>0.213987266350771</v>
      </c>
      <c r="L3129" s="11">
        <v>0.88431113983101839</v>
      </c>
      <c r="M3129" s="11">
        <v>102</v>
      </c>
      <c r="N3129" s="11" t="s">
        <v>16015</v>
      </c>
    </row>
    <row r="3130" spans="1:14" s="11" customFormat="1" ht="16" hidden="1" x14ac:dyDescent="0.2">
      <c r="F3130" s="11" t="s">
        <v>9328</v>
      </c>
      <c r="G3130" s="11" t="s">
        <v>9329</v>
      </c>
      <c r="H3130" s="11">
        <v>0.7583333333333333</v>
      </c>
      <c r="I3130" s="11">
        <v>0.82282945736434099</v>
      </c>
      <c r="J3130" s="11">
        <v>4.9991391402459222E-2</v>
      </c>
      <c r="K3130" s="11">
        <v>0.26277318814120221</v>
      </c>
      <c r="L3130" s="11">
        <v>0.78337039507817252</v>
      </c>
      <c r="M3130" s="11">
        <v>21</v>
      </c>
      <c r="N3130" s="11" t="s">
        <v>16016</v>
      </c>
    </row>
    <row r="3131" spans="1:14" s="11" customFormat="1" ht="64" hidden="1" x14ac:dyDescent="0.2">
      <c r="F3131" s="11" t="s">
        <v>9331</v>
      </c>
      <c r="G3131" s="11" t="s">
        <v>9332</v>
      </c>
      <c r="H3131" s="11">
        <v>0.46936114732724898</v>
      </c>
      <c r="I3131" s="11">
        <v>0.60375482755840704</v>
      </c>
      <c r="J3131" s="11">
        <v>6.0903934745241813E-2</v>
      </c>
      <c r="K3131" s="11">
        <v>0.22773983616009311</v>
      </c>
      <c r="L3131" s="11">
        <v>0.99253299346379764</v>
      </c>
      <c r="M3131" s="11">
        <v>150</v>
      </c>
      <c r="N3131" s="11" t="s">
        <v>16017</v>
      </c>
    </row>
    <row r="3132" spans="1:14" s="11" customFormat="1" ht="16" hidden="1" x14ac:dyDescent="0.2">
      <c r="F3132" s="11" t="s">
        <v>9334</v>
      </c>
      <c r="G3132" s="11" t="s">
        <v>9335</v>
      </c>
      <c r="H3132" s="11">
        <v>1.6608800092629831E-2</v>
      </c>
      <c r="I3132" s="11">
        <v>5.5864408962439792E-2</v>
      </c>
      <c r="J3132" s="11">
        <v>0.35248785758361922</v>
      </c>
      <c r="K3132" s="11">
        <v>0.55769992370104837</v>
      </c>
      <c r="L3132" s="11">
        <v>1.576321773112271</v>
      </c>
      <c r="M3132" s="11">
        <v>18</v>
      </c>
      <c r="N3132" s="11" t="s">
        <v>16018</v>
      </c>
    </row>
    <row r="3133" spans="1:14" s="11" customFormat="1" ht="16" hidden="1" x14ac:dyDescent="0.2">
      <c r="F3133" s="11" t="s">
        <v>9337</v>
      </c>
      <c r="G3133" s="11" t="s">
        <v>9338</v>
      </c>
      <c r="H3133" s="11">
        <v>3.912363067292645E-2</v>
      </c>
      <c r="I3133" s="11">
        <v>0.1063043076354224</v>
      </c>
      <c r="J3133" s="11">
        <v>0.28785711725514929</v>
      </c>
      <c r="K3133" s="11">
        <v>0.44895562263057592</v>
      </c>
      <c r="L3133" s="11">
        <v>1.526296804190304</v>
      </c>
      <c r="M3133" s="11">
        <v>35</v>
      </c>
      <c r="N3133" s="11" t="s">
        <v>16019</v>
      </c>
    </row>
    <row r="3134" spans="1:14" s="11" customFormat="1" ht="16" hidden="1" x14ac:dyDescent="0.2">
      <c r="F3134" s="11" t="s">
        <v>9340</v>
      </c>
      <c r="G3134" s="11" t="s">
        <v>9341</v>
      </c>
      <c r="H3134" s="11">
        <v>0.51909722222222221</v>
      </c>
      <c r="I3134" s="11">
        <v>0.64242669893364013</v>
      </c>
      <c r="J3134" s="11">
        <v>6.9945873650165871E-2</v>
      </c>
      <c r="K3134" s="11">
        <v>0.35667846722153612</v>
      </c>
      <c r="L3134" s="11">
        <v>0.96339687866033774</v>
      </c>
      <c r="M3134" s="11">
        <v>15</v>
      </c>
      <c r="N3134" s="11" t="s">
        <v>16020</v>
      </c>
    </row>
    <row r="3135" spans="1:14" s="11" customFormat="1" ht="64" hidden="1" x14ac:dyDescent="0.2">
      <c r="A3135" s="3"/>
      <c r="B3135" s="4" t="str">
        <f>VLOOKUP(F3135,decisions3!A:B,2,FALSE)</f>
        <v>no_biology</v>
      </c>
      <c r="C3135" s="3" t="str">
        <f t="shared" ref="C3135:C3137" si="191">IF(L3135&gt;0,"EC-side","iPSC-side")</f>
        <v>iPSC-side</v>
      </c>
      <c r="D3135" s="47"/>
      <c r="E3135" s="4" t="str">
        <f>VLOOKUP(F3135,collapsed3!A:J,10,FALSE)</f>
        <v>main</v>
      </c>
      <c r="F3135" s="11" t="s">
        <v>9269</v>
      </c>
      <c r="G3135" s="3" t="s">
        <v>9270</v>
      </c>
      <c r="H3135" s="11">
        <v>1.396765066454475E-8</v>
      </c>
      <c r="I3135" s="11">
        <v>7.2410074714925625E-7</v>
      </c>
      <c r="J3135" s="11">
        <v>0.74773966314988538</v>
      </c>
      <c r="K3135" s="11">
        <v>-0.44329217569110702</v>
      </c>
      <c r="L3135" s="11">
        <v>-2.1757660943156578</v>
      </c>
      <c r="M3135" s="11">
        <v>141</v>
      </c>
      <c r="N3135" s="11" t="s">
        <v>15997</v>
      </c>
    </row>
    <row r="3136" spans="1:14" s="11" customFormat="1" ht="112" hidden="1" x14ac:dyDescent="0.2">
      <c r="A3136" s="3"/>
      <c r="B3136" s="4" t="str">
        <f>VLOOKUP(F3136,decisions3!A:B,2,FALSE)</f>
        <v>no_biology</v>
      </c>
      <c r="C3136" s="3" t="str">
        <f t="shared" si="191"/>
        <v>iPSC-side</v>
      </c>
      <c r="D3136" s="47"/>
      <c r="E3136" s="4" t="str">
        <f>VLOOKUP(F3136,collapsed3!A:J,10,FALSE)</f>
        <v>main</v>
      </c>
      <c r="F3136" s="11" t="s">
        <v>7590</v>
      </c>
      <c r="G3136" s="3" t="s">
        <v>7591</v>
      </c>
      <c r="H3136" s="11">
        <v>4.9652649520707905E-13</v>
      </c>
      <c r="I3136" s="11">
        <v>9.0091974074795569E-11</v>
      </c>
      <c r="J3136" s="11">
        <v>0.92142600349489823</v>
      </c>
      <c r="K3136" s="11">
        <v>-0.4077005815049089</v>
      </c>
      <c r="L3136" s="11">
        <v>-2.185239526968545</v>
      </c>
      <c r="M3136" s="11">
        <v>276</v>
      </c>
      <c r="N3136" s="11" t="s">
        <v>15441</v>
      </c>
    </row>
    <row r="3137" spans="1:14" s="11" customFormat="1" ht="34" hidden="1" x14ac:dyDescent="0.2">
      <c r="A3137" s="3"/>
      <c r="B3137" s="4" t="str">
        <f>VLOOKUP(F3137,decisions3!A:B,2,FALSE)</f>
        <v>no_biology</v>
      </c>
      <c r="C3137" s="3" t="str">
        <f t="shared" si="191"/>
        <v>iPSC-side</v>
      </c>
      <c r="D3137" s="47"/>
      <c r="E3137" s="4" t="str">
        <f>VLOOKUP(F3137,collapsed3!A:J,10,FALSE)</f>
        <v>redundant</v>
      </c>
      <c r="F3137" s="11" t="s">
        <v>3027</v>
      </c>
      <c r="G3137" s="3" t="s">
        <v>3028</v>
      </c>
      <c r="H3137" s="11">
        <v>3.4397693084515001E-5</v>
      </c>
      <c r="I3137" s="11">
        <v>4.5854230862867762E-4</v>
      </c>
      <c r="J3137" s="11">
        <v>0.55733223875864601</v>
      </c>
      <c r="K3137" s="11">
        <v>-0.61943656595536656</v>
      </c>
      <c r="L3137" s="11">
        <v>-2.1866079825300271</v>
      </c>
      <c r="M3137" s="11">
        <v>30</v>
      </c>
      <c r="N3137" s="11" t="s">
        <v>13945</v>
      </c>
    </row>
    <row r="3138" spans="1:14" s="11" customFormat="1" ht="32" hidden="1" x14ac:dyDescent="0.2">
      <c r="F3138" s="11" t="s">
        <v>9352</v>
      </c>
      <c r="G3138" s="11" t="s">
        <v>9353</v>
      </c>
      <c r="H3138" s="11">
        <v>2.305989526050517E-2</v>
      </c>
      <c r="I3138" s="11">
        <v>7.0189765070652263E-2</v>
      </c>
      <c r="J3138" s="11">
        <v>0.35248785758361922</v>
      </c>
      <c r="K3138" s="11">
        <v>-0.47134772979137879</v>
      </c>
      <c r="L3138" s="11">
        <v>-1.6180140206442171</v>
      </c>
      <c r="M3138" s="11">
        <v>26</v>
      </c>
      <c r="N3138" s="11" t="s">
        <v>16024</v>
      </c>
    </row>
    <row r="3139" spans="1:14" s="11" customFormat="1" ht="48" hidden="1" x14ac:dyDescent="0.2">
      <c r="F3139" s="11" t="s">
        <v>9355</v>
      </c>
      <c r="G3139" s="11" t="s">
        <v>9356</v>
      </c>
      <c r="H3139" s="11">
        <v>0.20258620689655171</v>
      </c>
      <c r="I3139" s="11">
        <v>0.34087921263479543</v>
      </c>
      <c r="J3139" s="11">
        <v>0.20658792269689111</v>
      </c>
      <c r="K3139" s="11">
        <v>-0.22369535379697589</v>
      </c>
      <c r="L3139" s="11">
        <v>-1.116801497489802</v>
      </c>
      <c r="M3139" s="11">
        <v>160</v>
      </c>
      <c r="N3139" s="11" t="s">
        <v>16025</v>
      </c>
    </row>
    <row r="3140" spans="1:14" s="11" customFormat="1" ht="32" hidden="1" x14ac:dyDescent="0.2">
      <c r="F3140" s="11" t="s">
        <v>9358</v>
      </c>
      <c r="G3140" s="11" t="s">
        <v>9359</v>
      </c>
      <c r="H3140" s="11">
        <v>4.5176332438471349E-2</v>
      </c>
      <c r="I3140" s="11">
        <v>0.1184156514799739</v>
      </c>
      <c r="J3140" s="11">
        <v>0.3217759180753611</v>
      </c>
      <c r="K3140" s="11">
        <v>-0.48719179399631563</v>
      </c>
      <c r="L3140" s="11">
        <v>-1.513254122392117</v>
      </c>
      <c r="M3140" s="11">
        <v>19</v>
      </c>
      <c r="N3140" s="11" t="s">
        <v>16026</v>
      </c>
    </row>
    <row r="3141" spans="1:14" s="11" customFormat="1" ht="32" hidden="1" x14ac:dyDescent="0.2">
      <c r="F3141" s="11" t="s">
        <v>9361</v>
      </c>
      <c r="G3141" s="11" t="s">
        <v>9362</v>
      </c>
      <c r="H3141" s="11">
        <v>0.6393939393939394</v>
      </c>
      <c r="I3141" s="11">
        <v>0.73530303030303024</v>
      </c>
      <c r="J3141" s="11">
        <v>8.8359444250090513E-2</v>
      </c>
      <c r="K3141" s="11">
        <v>-0.21368510428349</v>
      </c>
      <c r="L3141" s="11">
        <v>-0.9106526877651796</v>
      </c>
      <c r="M3141" s="11">
        <v>63</v>
      </c>
      <c r="N3141" s="11" t="s">
        <v>16027</v>
      </c>
    </row>
    <row r="3142" spans="1:14" s="11" customFormat="1" ht="16" hidden="1" x14ac:dyDescent="0.2">
      <c r="F3142" s="11" t="s">
        <v>9364</v>
      </c>
      <c r="G3142" s="11" t="s">
        <v>9365</v>
      </c>
      <c r="H3142" s="11">
        <v>0.95073891625615758</v>
      </c>
      <c r="I3142" s="11">
        <v>0.9643209007741026</v>
      </c>
      <c r="J3142" s="11">
        <v>5.7609110864425037E-2</v>
      </c>
      <c r="K3142" s="11">
        <v>-0.1955266983524537</v>
      </c>
      <c r="L3142" s="11">
        <v>-0.61908778508864615</v>
      </c>
      <c r="M3142" s="11">
        <v>20</v>
      </c>
      <c r="N3142" s="11" t="s">
        <v>16028</v>
      </c>
    </row>
    <row r="3143" spans="1:14" s="11" customFormat="1" ht="17" hidden="1" x14ac:dyDescent="0.2">
      <c r="A3143" s="3"/>
      <c r="B3143" s="4" t="str">
        <f>VLOOKUP(F3143,decisions3!A:B,2,FALSE)</f>
        <v>no_biology</v>
      </c>
      <c r="C3143" s="3" t="str">
        <f t="shared" ref="C3143:C3144" si="192">IF(L3143&gt;0,"EC-side","iPSC-side")</f>
        <v>iPSC-side</v>
      </c>
      <c r="D3143" s="47"/>
      <c r="E3143" s="4" t="str">
        <f>VLOOKUP(F3143,collapsed3!A:J,10,FALSE)</f>
        <v>main</v>
      </c>
      <c r="F3143" s="11" t="s">
        <v>3485</v>
      </c>
      <c r="G3143" s="3" t="s">
        <v>3486</v>
      </c>
      <c r="H3143" s="11">
        <v>3.6382550837433743E-5</v>
      </c>
      <c r="I3143" s="11">
        <v>4.738261561482586E-4</v>
      </c>
      <c r="J3143" s="11">
        <v>0.55733223875864601</v>
      </c>
      <c r="K3143" s="11">
        <v>-0.65877398545875809</v>
      </c>
      <c r="L3143" s="11">
        <v>-2.1911833426984271</v>
      </c>
      <c r="M3143" s="11">
        <v>24</v>
      </c>
      <c r="N3143" s="11" t="s">
        <v>14096</v>
      </c>
    </row>
    <row r="3144" spans="1:14" s="11" customFormat="1" ht="32" hidden="1" x14ac:dyDescent="0.2">
      <c r="A3144" s="3"/>
      <c r="B3144" s="4" t="str">
        <f>VLOOKUP(F3144,decisions3!A:B,2,FALSE)</f>
        <v>no_biology</v>
      </c>
      <c r="C3144" s="3" t="str">
        <f t="shared" si="192"/>
        <v>iPSC-side</v>
      </c>
      <c r="D3144" s="47"/>
      <c r="E3144" s="4" t="str">
        <f>VLOOKUP(F3144,collapsed3!A:J,10,FALSE)</f>
        <v>main</v>
      </c>
      <c r="F3144" s="11" t="s">
        <v>159</v>
      </c>
      <c r="G3144" s="3" t="s">
        <v>160</v>
      </c>
      <c r="H3144" s="11">
        <v>2.2392713781869292E-6</v>
      </c>
      <c r="I3144" s="11">
        <v>4.5996605793449738E-5</v>
      </c>
      <c r="J3144" s="11">
        <v>0.62725673971852836</v>
      </c>
      <c r="K3144" s="11">
        <v>-0.50116889152467237</v>
      </c>
      <c r="L3144" s="11">
        <v>-2.192877653631907</v>
      </c>
      <c r="M3144" s="11">
        <v>71</v>
      </c>
      <c r="N3144" s="11" t="s">
        <v>13002</v>
      </c>
    </row>
    <row r="3145" spans="1:14" s="11" customFormat="1" ht="16" hidden="1" x14ac:dyDescent="0.2">
      <c r="F3145" s="11" t="s">
        <v>9373</v>
      </c>
      <c r="G3145" s="11" t="s">
        <v>9374</v>
      </c>
      <c r="H3145" s="11">
        <v>0.91002949852507375</v>
      </c>
      <c r="I3145" s="11">
        <v>0.93405290452007883</v>
      </c>
      <c r="J3145" s="11">
        <v>3.5996889024588967E-2</v>
      </c>
      <c r="K3145" s="11">
        <v>0.1905138620366626</v>
      </c>
      <c r="L3145" s="11">
        <v>0.72703449370440332</v>
      </c>
      <c r="M3145" s="11">
        <v>64</v>
      </c>
      <c r="N3145" s="11" t="s">
        <v>16031</v>
      </c>
    </row>
    <row r="3146" spans="1:14" s="11" customFormat="1" ht="16" hidden="1" x14ac:dyDescent="0.2">
      <c r="F3146" s="11" t="s">
        <v>9376</v>
      </c>
      <c r="G3146" s="11" t="s">
        <v>9377</v>
      </c>
      <c r="H3146" s="11">
        <v>0.76204819277108438</v>
      </c>
      <c r="I3146" s="11">
        <v>0.82475591819463057</v>
      </c>
      <c r="J3146" s="11">
        <v>7.850290473486872E-2</v>
      </c>
      <c r="K3146" s="11">
        <v>-0.20192553220411399</v>
      </c>
      <c r="L3146" s="11">
        <v>-0.83981105417147994</v>
      </c>
      <c r="M3146" s="11">
        <v>57</v>
      </c>
      <c r="N3146" s="11" t="s">
        <v>16032</v>
      </c>
    </row>
    <row r="3147" spans="1:14" s="11" customFormat="1" ht="34" hidden="1" x14ac:dyDescent="0.2">
      <c r="A3147" s="3"/>
      <c r="B3147" s="4" t="str">
        <f>VLOOKUP(F3147,decisions3!A:B,2,FALSE)</f>
        <v>no_biology</v>
      </c>
      <c r="C3147" s="3" t="str">
        <f>IF(L3147&gt;0,"EC-side","iPSC-side")</f>
        <v>iPSC-side</v>
      </c>
      <c r="D3147" s="47"/>
      <c r="E3147" s="4" t="str">
        <f>VLOOKUP(F3147,collapsed3!A:J,10,FALSE)</f>
        <v>redundant</v>
      </c>
      <c r="F3147" s="11" t="s">
        <v>3032</v>
      </c>
      <c r="G3147" s="3" t="s">
        <v>3033</v>
      </c>
      <c r="H3147" s="11">
        <v>6.5063017087911459E-5</v>
      </c>
      <c r="I3147" s="11">
        <v>7.6163374125132188E-4</v>
      </c>
      <c r="J3147" s="11">
        <v>0.53843409630991623</v>
      </c>
      <c r="K3147" s="11">
        <v>-0.69309106797474374</v>
      </c>
      <c r="L3147" s="11">
        <v>-2.1945044730604879</v>
      </c>
      <c r="M3147" s="11">
        <v>20</v>
      </c>
      <c r="N3147" s="11" t="s">
        <v>13947</v>
      </c>
    </row>
    <row r="3148" spans="1:14" s="11" customFormat="1" ht="16" hidden="1" x14ac:dyDescent="0.2">
      <c r="F3148" s="11" t="s">
        <v>9381</v>
      </c>
      <c r="G3148" s="11" t="s">
        <v>9382</v>
      </c>
      <c r="H3148" s="11">
        <v>0.52072968490878935</v>
      </c>
      <c r="I3148" s="11">
        <v>0.64323114633589495</v>
      </c>
      <c r="J3148" s="11">
        <v>6.7518895376774399E-2</v>
      </c>
      <c r="K3148" s="11">
        <v>0.30997674360675559</v>
      </c>
      <c r="L3148" s="11">
        <v>0.96581747903667259</v>
      </c>
      <c r="M3148" s="11">
        <v>26</v>
      </c>
      <c r="N3148" s="11" t="s">
        <v>16034</v>
      </c>
    </row>
    <row r="3149" spans="1:14" s="11" customFormat="1" ht="16" hidden="1" x14ac:dyDescent="0.2">
      <c r="F3149" s="11" t="s">
        <v>9384</v>
      </c>
      <c r="G3149" s="11" t="s">
        <v>9385</v>
      </c>
      <c r="H3149" s="11">
        <v>0.1125</v>
      </c>
      <c r="I3149" s="11">
        <v>0.22555248618784529</v>
      </c>
      <c r="J3149" s="11">
        <v>0.21140018938492269</v>
      </c>
      <c r="K3149" s="11">
        <v>-0.40901789768956531</v>
      </c>
      <c r="L3149" s="11">
        <v>-1.331991132662538</v>
      </c>
      <c r="M3149" s="11">
        <v>22</v>
      </c>
      <c r="N3149" s="11" t="s">
        <v>16035</v>
      </c>
    </row>
    <row r="3150" spans="1:14" s="11" customFormat="1" ht="16" hidden="1" x14ac:dyDescent="0.2">
      <c r="F3150" s="11" t="s">
        <v>9387</v>
      </c>
      <c r="G3150" s="11" t="s">
        <v>9388</v>
      </c>
      <c r="H3150" s="11">
        <v>0.99372056514913654</v>
      </c>
      <c r="I3150" s="11">
        <v>0.99557898773006137</v>
      </c>
      <c r="J3150" s="11">
        <v>3.4790409847803593E-2</v>
      </c>
      <c r="K3150" s="11">
        <v>0.15548557828376569</v>
      </c>
      <c r="L3150" s="11">
        <v>0.50072529626280682</v>
      </c>
      <c r="M3150" s="11">
        <v>29</v>
      </c>
      <c r="N3150" s="11" t="s">
        <v>16036</v>
      </c>
    </row>
    <row r="3151" spans="1:14" s="11" customFormat="1" ht="16" hidden="1" x14ac:dyDescent="0.2">
      <c r="F3151" s="11" t="s">
        <v>9390</v>
      </c>
      <c r="G3151" s="11" t="s">
        <v>9391</v>
      </c>
      <c r="H3151" s="11">
        <v>0.25301204819277112</v>
      </c>
      <c r="I3151" s="11">
        <v>0.40074556226847252</v>
      </c>
      <c r="J3151" s="11">
        <v>0.1101222638355359</v>
      </c>
      <c r="K3151" s="11">
        <v>0.4183480836977439</v>
      </c>
      <c r="L3151" s="11">
        <v>1.18244806041258</v>
      </c>
      <c r="M3151" s="11">
        <v>18</v>
      </c>
      <c r="N3151" s="11" t="s">
        <v>14438</v>
      </c>
    </row>
    <row r="3152" spans="1:14" s="11" customFormat="1" ht="16" hidden="1" x14ac:dyDescent="0.2">
      <c r="F3152" s="11" t="s">
        <v>9393</v>
      </c>
      <c r="G3152" s="11" t="s">
        <v>9394</v>
      </c>
      <c r="H3152" s="11">
        <v>0.44942196531791911</v>
      </c>
      <c r="I3152" s="11">
        <v>0.586421150111196</v>
      </c>
      <c r="J3152" s="11">
        <v>6.7992259154405765E-2</v>
      </c>
      <c r="K3152" s="11">
        <v>0.26117486557868658</v>
      </c>
      <c r="L3152" s="11">
        <v>1.012547473479734</v>
      </c>
      <c r="M3152" s="11">
        <v>69</v>
      </c>
      <c r="N3152" s="11" t="s">
        <v>16037</v>
      </c>
    </row>
    <row r="3153" spans="1:14" s="11" customFormat="1" ht="16" hidden="1" x14ac:dyDescent="0.2">
      <c r="F3153" s="11" t="s">
        <v>9396</v>
      </c>
      <c r="G3153" s="11" t="s">
        <v>9397</v>
      </c>
      <c r="H3153" s="11">
        <v>1.5463827008294261E-2</v>
      </c>
      <c r="I3153" s="11">
        <v>5.2884669119464968E-2</v>
      </c>
      <c r="J3153" s="11">
        <v>0.38073040072279241</v>
      </c>
      <c r="K3153" s="11">
        <v>-0.56024517854793632</v>
      </c>
      <c r="L3153" s="11">
        <v>-1.619447607414557</v>
      </c>
      <c r="M3153" s="11">
        <v>15</v>
      </c>
      <c r="N3153" s="11" t="s">
        <v>16038</v>
      </c>
    </row>
    <row r="3154" spans="1:14" s="11" customFormat="1" ht="32" hidden="1" x14ac:dyDescent="0.2">
      <c r="A3154" s="3"/>
      <c r="B3154" s="4" t="str">
        <f>VLOOKUP(F3154,decisions3!A:B,2,FALSE)</f>
        <v>no_biology</v>
      </c>
      <c r="C3154" s="3" t="str">
        <f>IF(L3154&gt;0,"EC-side","iPSC-side")</f>
        <v>iPSC-side</v>
      </c>
      <c r="D3154" s="47"/>
      <c r="E3154" s="4" t="str">
        <f>VLOOKUP(F3154,collapsed3!A:J,10,FALSE)</f>
        <v>main</v>
      </c>
      <c r="F3154" s="11" t="s">
        <v>5990</v>
      </c>
      <c r="G3154" s="3" t="s">
        <v>5991</v>
      </c>
      <c r="H3154" s="11">
        <v>2.2332543968130199E-5</v>
      </c>
      <c r="I3154" s="11">
        <v>3.2741807333303268E-4</v>
      </c>
      <c r="J3154" s="11">
        <v>0.57561026107112856</v>
      </c>
      <c r="K3154" s="11">
        <v>-0.61346714975557071</v>
      </c>
      <c r="L3154" s="11">
        <v>-2.1959988077481909</v>
      </c>
      <c r="M3154" s="11">
        <v>31</v>
      </c>
      <c r="N3154" s="11" t="s">
        <v>14918</v>
      </c>
    </row>
    <row r="3155" spans="1:14" s="11" customFormat="1" ht="32" hidden="1" x14ac:dyDescent="0.2">
      <c r="F3155" s="11" t="s">
        <v>9402</v>
      </c>
      <c r="G3155" s="11" t="s">
        <v>9403</v>
      </c>
      <c r="H3155" s="11">
        <v>2.2421418867572481E-2</v>
      </c>
      <c r="I3155" s="11">
        <v>6.8630134977967869E-2</v>
      </c>
      <c r="J3155" s="11">
        <v>0.35248785758361922</v>
      </c>
      <c r="K3155" s="11">
        <v>-0.40610571540269108</v>
      </c>
      <c r="L3155" s="11">
        <v>-1.524815416212159</v>
      </c>
      <c r="M3155" s="11">
        <v>37</v>
      </c>
      <c r="N3155" s="11" t="s">
        <v>16040</v>
      </c>
    </row>
    <row r="3156" spans="1:14" s="11" customFormat="1" ht="32" hidden="1" x14ac:dyDescent="0.2">
      <c r="A3156" s="3"/>
      <c r="B3156" s="4" t="str">
        <f>VLOOKUP(F3156,decisions3!A:B,2,FALSE)</f>
        <v>no_biology</v>
      </c>
      <c r="C3156" s="3" t="str">
        <f t="shared" ref="C3156:C3158" si="193">IF(L3156&gt;0,"EC-side","iPSC-side")</f>
        <v>iPSC-side</v>
      </c>
      <c r="D3156" s="47"/>
      <c r="E3156" s="4" t="str">
        <f>VLOOKUP(F3156,collapsed3!A:J,10,FALSE)</f>
        <v>redundant</v>
      </c>
      <c r="F3156" s="11" t="s">
        <v>3029</v>
      </c>
      <c r="G3156" s="3" t="s">
        <v>3030</v>
      </c>
      <c r="H3156" s="11">
        <v>3.1816564108594561E-5</v>
      </c>
      <c r="I3156" s="11">
        <v>4.311738521936508E-4</v>
      </c>
      <c r="J3156" s="11">
        <v>0.55733223875864601</v>
      </c>
      <c r="K3156" s="11">
        <v>-0.62953566795051397</v>
      </c>
      <c r="L3156" s="11">
        <v>-2.1968239989675848</v>
      </c>
      <c r="M3156" s="11">
        <v>29</v>
      </c>
      <c r="N3156" s="11" t="s">
        <v>13946</v>
      </c>
    </row>
    <row r="3157" spans="1:14" s="11" customFormat="1" ht="48" hidden="1" x14ac:dyDescent="0.2">
      <c r="A3157" s="3"/>
      <c r="B3157" s="4" t="str">
        <f>VLOOKUP(F3157,decisions3!A:B,2,FALSE)</f>
        <v>no_biology</v>
      </c>
      <c r="C3157" s="3" t="str">
        <f t="shared" si="193"/>
        <v>iPSC-side</v>
      </c>
      <c r="D3157" s="47"/>
      <c r="E3157" s="4" t="str">
        <f>VLOOKUP(F3157,collapsed3!A:J,10,FALSE)</f>
        <v>main</v>
      </c>
      <c r="F3157" s="11" t="s">
        <v>3272</v>
      </c>
      <c r="G3157" s="3" t="s">
        <v>3273</v>
      </c>
      <c r="H3157" s="11">
        <v>3.5237029479218192E-6</v>
      </c>
      <c r="I3157" s="11">
        <v>6.9747962593410073E-5</v>
      </c>
      <c r="J3157" s="11">
        <v>0.62725673971852836</v>
      </c>
      <c r="K3157" s="11">
        <v>-0.52860934894666711</v>
      </c>
      <c r="L3157" s="11">
        <v>-2.200594608441039</v>
      </c>
      <c r="M3157" s="11">
        <v>56</v>
      </c>
      <c r="N3157" s="11" t="s">
        <v>14027</v>
      </c>
    </row>
    <row r="3158" spans="1:14" s="11" customFormat="1" ht="112" hidden="1" x14ac:dyDescent="0.2">
      <c r="A3158" s="3"/>
      <c r="B3158" s="4" t="str">
        <f>VLOOKUP(F3158,decisions3!A:B,2,FALSE)</f>
        <v>no_biology</v>
      </c>
      <c r="C3158" s="3" t="str">
        <f t="shared" si="193"/>
        <v>iPSC-side</v>
      </c>
      <c r="D3158" s="47"/>
      <c r="E3158" s="4" t="str">
        <f>VLOOKUP(F3158,collapsed3!A:J,10,FALSE)</f>
        <v>redundant</v>
      </c>
      <c r="F3158" s="11" t="s">
        <v>6405</v>
      </c>
      <c r="G3158" s="3" t="s">
        <v>6406</v>
      </c>
      <c r="H3158" s="11">
        <v>1.2757547494708359E-10</v>
      </c>
      <c r="I3158" s="11">
        <v>1.157393058825486E-8</v>
      </c>
      <c r="J3158" s="11">
        <v>0.82665730117830205</v>
      </c>
      <c r="K3158" s="11">
        <v>-0.42438404833117221</v>
      </c>
      <c r="L3158" s="11">
        <v>-2.204070948670878</v>
      </c>
      <c r="M3158" s="11">
        <v>208</v>
      </c>
      <c r="N3158" s="11" t="s">
        <v>15055</v>
      </c>
    </row>
    <row r="3159" spans="1:14" s="11" customFormat="1" ht="16" hidden="1" x14ac:dyDescent="0.2">
      <c r="F3159" s="11" t="s">
        <v>9414</v>
      </c>
      <c r="G3159" s="11" t="s">
        <v>9415</v>
      </c>
      <c r="H3159" s="11">
        <v>0.3775</v>
      </c>
      <c r="I3159" s="11">
        <v>0.52524705334659405</v>
      </c>
      <c r="J3159" s="11">
        <v>0.1083942558533967</v>
      </c>
      <c r="K3159" s="11">
        <v>-0.32144273963114323</v>
      </c>
      <c r="L3159" s="11">
        <v>-1.0467974170959089</v>
      </c>
      <c r="M3159" s="11">
        <v>22</v>
      </c>
      <c r="N3159" s="11" t="s">
        <v>16044</v>
      </c>
    </row>
    <row r="3160" spans="1:14" s="11" customFormat="1" ht="16" hidden="1" x14ac:dyDescent="0.2">
      <c r="F3160" s="11" t="s">
        <v>9417</v>
      </c>
      <c r="G3160" s="11" t="s">
        <v>9418</v>
      </c>
      <c r="H3160" s="11">
        <v>0.46987951807228923</v>
      </c>
      <c r="I3160" s="11">
        <v>0.60386309992132181</v>
      </c>
      <c r="J3160" s="11">
        <v>9.2848121415987819E-2</v>
      </c>
      <c r="K3160" s="11">
        <v>-0.33345844852120882</v>
      </c>
      <c r="L3160" s="11">
        <v>-0.98751931938781368</v>
      </c>
      <c r="M3160" s="11">
        <v>16</v>
      </c>
      <c r="N3160" s="11" t="s">
        <v>16045</v>
      </c>
    </row>
    <row r="3161" spans="1:14" s="11" customFormat="1" ht="16" hidden="1" x14ac:dyDescent="0.2">
      <c r="F3161" s="11" t="s">
        <v>9420</v>
      </c>
      <c r="G3161" s="11" t="s">
        <v>9421</v>
      </c>
      <c r="H3161" s="11">
        <v>0.3993115318416523</v>
      </c>
      <c r="I3161" s="11">
        <v>0.54364654176376614</v>
      </c>
      <c r="J3161" s="11">
        <v>8.3129129135339E-2</v>
      </c>
      <c r="K3161" s="11">
        <v>0.37613499715043469</v>
      </c>
      <c r="L3161" s="11">
        <v>1.0631340626748551</v>
      </c>
      <c r="M3161" s="11">
        <v>18</v>
      </c>
      <c r="N3161" s="11" t="s">
        <v>16046</v>
      </c>
    </row>
    <row r="3162" spans="1:14" s="11" customFormat="1" ht="32" hidden="1" x14ac:dyDescent="0.2">
      <c r="A3162" s="3"/>
      <c r="B3162" s="4" t="str">
        <f>VLOOKUP(F3162,decisions3!A:B,2,FALSE)</f>
        <v>no_biology</v>
      </c>
      <c r="C3162" s="3" t="str">
        <f>IF(L3162&gt;0,"EC-side","iPSC-side")</f>
        <v>iPSC-side</v>
      </c>
      <c r="D3162" s="47"/>
      <c r="E3162" s="4" t="str">
        <f>VLOOKUP(F3162,collapsed3!A:J,10,FALSE)</f>
        <v>redundant</v>
      </c>
      <c r="F3162" s="11" t="s">
        <v>7066</v>
      </c>
      <c r="G3162" s="3" t="s">
        <v>7067</v>
      </c>
      <c r="H3162" s="11">
        <v>4.5356633328762383E-5</v>
      </c>
      <c r="I3162" s="11">
        <v>5.7865142363960139E-4</v>
      </c>
      <c r="J3162" s="11">
        <v>0.55733223875864601</v>
      </c>
      <c r="K3162" s="11">
        <v>-0.70984349383628975</v>
      </c>
      <c r="L3162" s="11">
        <v>-2.204826941951965</v>
      </c>
      <c r="M3162" s="11">
        <v>19</v>
      </c>
      <c r="N3162" s="11" t="s">
        <v>15270</v>
      </c>
    </row>
    <row r="3163" spans="1:14" s="11" customFormat="1" ht="32" hidden="1" x14ac:dyDescent="0.2">
      <c r="F3163" s="11" t="s">
        <v>9425</v>
      </c>
      <c r="G3163" s="11" t="s">
        <v>9426</v>
      </c>
      <c r="H3163" s="11">
        <v>2.5884704514410811E-2</v>
      </c>
      <c r="I3163" s="11">
        <v>7.7181567906015519E-2</v>
      </c>
      <c r="J3163" s="11">
        <v>0.35248785758361922</v>
      </c>
      <c r="K3163" s="11">
        <v>-0.29338630027728779</v>
      </c>
      <c r="L3163" s="11">
        <v>-1.401276290318112</v>
      </c>
      <c r="M3163" s="11">
        <v>114</v>
      </c>
      <c r="N3163" s="11" t="s">
        <v>16047</v>
      </c>
    </row>
    <row r="3164" spans="1:14" s="11" customFormat="1" ht="32" hidden="1" x14ac:dyDescent="0.2">
      <c r="A3164" s="3"/>
      <c r="B3164" s="4" t="str">
        <f>VLOOKUP(F3164,decisions3!A:B,2,FALSE)</f>
        <v>no_biology</v>
      </c>
      <c r="C3164" s="3" t="str">
        <f t="shared" ref="C3164:C3165" si="194">IF(L3164&gt;0,"EC-side","iPSC-side")</f>
        <v>iPSC-side</v>
      </c>
      <c r="D3164" s="47"/>
      <c r="E3164" s="4" t="str">
        <f>VLOOKUP(F3164,collapsed3!A:J,10,FALSE)</f>
        <v>main</v>
      </c>
      <c r="F3164" s="11" t="s">
        <v>4660</v>
      </c>
      <c r="G3164" s="3" t="s">
        <v>4661</v>
      </c>
      <c r="H3164" s="11">
        <v>1.614174490709796E-6</v>
      </c>
      <c r="I3164" s="11">
        <v>3.5381838165491222E-5</v>
      </c>
      <c r="J3164" s="11">
        <v>0.6435518361507222</v>
      </c>
      <c r="K3164" s="11">
        <v>-0.51827663437778937</v>
      </c>
      <c r="L3164" s="11">
        <v>-2.2087174100627802</v>
      </c>
      <c r="M3164" s="11">
        <v>63</v>
      </c>
      <c r="N3164" s="11" t="s">
        <v>14480</v>
      </c>
    </row>
    <row r="3165" spans="1:14" s="11" customFormat="1" ht="17" hidden="1" x14ac:dyDescent="0.2">
      <c r="A3165" s="3"/>
      <c r="B3165" s="4" t="str">
        <f>VLOOKUP(F3165,decisions3!A:B,2,FALSE)</f>
        <v>no_biology</v>
      </c>
      <c r="C3165" s="3" t="str">
        <f t="shared" si="194"/>
        <v>iPSC-side</v>
      </c>
      <c r="D3165" s="47"/>
      <c r="E3165" s="4" t="str">
        <f>VLOOKUP(F3165,collapsed3!A:J,10,FALSE)</f>
        <v>main</v>
      </c>
      <c r="F3165" s="11" t="s">
        <v>1520</v>
      </c>
      <c r="G3165" s="3" t="s">
        <v>1521</v>
      </c>
      <c r="H3165" s="11">
        <v>1.456324938189709E-5</v>
      </c>
      <c r="I3165" s="11">
        <v>2.2842226091020589E-4</v>
      </c>
      <c r="J3165" s="11">
        <v>0.59332547639640509</v>
      </c>
      <c r="K3165" s="11">
        <v>-0.67400603551446503</v>
      </c>
      <c r="L3165" s="11">
        <v>-2.2238059802350838</v>
      </c>
      <c r="M3165" s="11">
        <v>23</v>
      </c>
      <c r="N3165" s="11" t="s">
        <v>13449</v>
      </c>
    </row>
    <row r="3166" spans="1:14" s="11" customFormat="1" ht="16" hidden="1" x14ac:dyDescent="0.2">
      <c r="F3166" s="11" t="s">
        <v>9434</v>
      </c>
      <c r="G3166" s="11" t="s">
        <v>9435</v>
      </c>
      <c r="H3166" s="11">
        <v>0.28827361563517923</v>
      </c>
      <c r="I3166" s="11">
        <v>0.43668906709855992</v>
      </c>
      <c r="J3166" s="11">
        <v>9.8549980353169073E-2</v>
      </c>
      <c r="K3166" s="11">
        <v>0.36719373946492662</v>
      </c>
      <c r="L3166" s="11">
        <v>1.130560582957167</v>
      </c>
      <c r="M3166" s="11">
        <v>24</v>
      </c>
      <c r="N3166" s="11" t="s">
        <v>16050</v>
      </c>
    </row>
    <row r="3167" spans="1:14" s="11" customFormat="1" ht="16" hidden="1" x14ac:dyDescent="0.2">
      <c r="F3167" s="11" t="s">
        <v>9437</v>
      </c>
      <c r="G3167" s="11" t="s">
        <v>9438</v>
      </c>
      <c r="H3167" s="11">
        <v>5.3819444444444448E-2</v>
      </c>
      <c r="I3167" s="11">
        <v>0.1333644199966279</v>
      </c>
      <c r="J3167" s="11">
        <v>0.25720646646883821</v>
      </c>
      <c r="K3167" s="11">
        <v>0.55652223007476753</v>
      </c>
      <c r="L3167" s="11">
        <v>1.503179554223308</v>
      </c>
      <c r="M3167" s="11">
        <v>15</v>
      </c>
      <c r="N3167" s="11" t="s">
        <v>16051</v>
      </c>
    </row>
    <row r="3168" spans="1:14" s="11" customFormat="1" ht="16" hidden="1" x14ac:dyDescent="0.2">
      <c r="F3168" s="11" t="s">
        <v>9440</v>
      </c>
      <c r="G3168" s="11" t="s">
        <v>9441</v>
      </c>
      <c r="H3168" s="11">
        <v>2.6046511807525239E-2</v>
      </c>
      <c r="I3168" s="11">
        <v>7.7475325649706231E-2</v>
      </c>
      <c r="J3168" s="11">
        <v>0.35248785758361922</v>
      </c>
      <c r="K3168" s="11">
        <v>0.56579539160292702</v>
      </c>
      <c r="L3168" s="11">
        <v>1.578054575083</v>
      </c>
      <c r="M3168" s="11">
        <v>17</v>
      </c>
      <c r="N3168" s="11" t="s">
        <v>16052</v>
      </c>
    </row>
    <row r="3169" spans="1:14" s="11" customFormat="1" ht="32" hidden="1" x14ac:dyDescent="0.2">
      <c r="A3169" s="3"/>
      <c r="B3169" s="4" t="str">
        <f>VLOOKUP(F3169,decisions3!A:B,2,FALSE)</f>
        <v>no_redundant</v>
      </c>
      <c r="C3169" s="3" t="str">
        <f>IF(L3169&gt;0,"EC-side","iPSC-side")</f>
        <v>iPSC-side</v>
      </c>
      <c r="D3169" s="47"/>
      <c r="E3169" s="4" t="str">
        <f>VLOOKUP(F3169,collapsed3!A:J,10,FALSE)</f>
        <v>main</v>
      </c>
      <c r="F3169" s="11" t="s">
        <v>9577</v>
      </c>
      <c r="G3169" s="3" t="s">
        <v>9578</v>
      </c>
      <c r="H3169" s="11">
        <v>2.111505143395482E-6</v>
      </c>
      <c r="I3169" s="11">
        <v>4.3924686613564617E-5</v>
      </c>
      <c r="J3169" s="11">
        <v>0.62725673971852836</v>
      </c>
      <c r="K3169" s="11">
        <v>-0.53571508721390293</v>
      </c>
      <c r="L3169" s="11">
        <v>-2.230175714698488</v>
      </c>
      <c r="M3169" s="11">
        <v>56</v>
      </c>
      <c r="N3169" s="11" t="s">
        <v>16099</v>
      </c>
    </row>
    <row r="3170" spans="1:14" s="11" customFormat="1" ht="32" hidden="1" x14ac:dyDescent="0.2">
      <c r="F3170" s="11" t="s">
        <v>9445</v>
      </c>
      <c r="G3170" s="11" t="s">
        <v>9446</v>
      </c>
      <c r="H3170" s="11">
        <v>0.46716417910447761</v>
      </c>
      <c r="I3170" s="11">
        <v>0.60211452602810733</v>
      </c>
      <c r="J3170" s="11">
        <v>6.7676040164178872E-2</v>
      </c>
      <c r="K3170" s="11">
        <v>0.26939166031334533</v>
      </c>
      <c r="L3170" s="11">
        <v>1.0055756158001421</v>
      </c>
      <c r="M3170" s="11">
        <v>57</v>
      </c>
      <c r="N3170" s="11" t="s">
        <v>16054</v>
      </c>
    </row>
    <row r="3171" spans="1:14" s="11" customFormat="1" ht="32" hidden="1" x14ac:dyDescent="0.2">
      <c r="F3171" s="11" t="s">
        <v>9448</v>
      </c>
      <c r="G3171" s="11" t="s">
        <v>9449</v>
      </c>
      <c r="H3171" s="11">
        <v>0.22406015037593979</v>
      </c>
      <c r="I3171" s="11">
        <v>0.36643988539199779</v>
      </c>
      <c r="J3171" s="11">
        <v>0.10925003948071101</v>
      </c>
      <c r="K3171" s="11">
        <v>0.31469027884897838</v>
      </c>
      <c r="L3171" s="11">
        <v>1.1676976443422391</v>
      </c>
      <c r="M3171" s="11">
        <v>55</v>
      </c>
      <c r="N3171" s="11" t="s">
        <v>16055</v>
      </c>
    </row>
    <row r="3172" spans="1:14" s="11" customFormat="1" ht="32" hidden="1" x14ac:dyDescent="0.2">
      <c r="F3172" s="11" t="s">
        <v>9451</v>
      </c>
      <c r="G3172" s="11" t="s">
        <v>9452</v>
      </c>
      <c r="H3172" s="11">
        <v>0.66573816155988863</v>
      </c>
      <c r="I3172" s="11">
        <v>0.75479212858347089</v>
      </c>
      <c r="J3172" s="11">
        <v>4.7734240140718802E-2</v>
      </c>
      <c r="K3172" s="11">
        <v>0.21786601862041979</v>
      </c>
      <c r="L3172" s="11">
        <v>0.8926127931482849</v>
      </c>
      <c r="M3172" s="11">
        <v>97</v>
      </c>
      <c r="N3172" s="11" t="s">
        <v>16056</v>
      </c>
    </row>
    <row r="3173" spans="1:14" s="11" customFormat="1" ht="16" hidden="1" x14ac:dyDescent="0.2">
      <c r="F3173" s="11" t="s">
        <v>9454</v>
      </c>
      <c r="G3173" s="11" t="s">
        <v>9455</v>
      </c>
      <c r="H3173" s="11">
        <v>1.519459036019746E-2</v>
      </c>
      <c r="I3173" s="11">
        <v>5.2072961297381849E-2</v>
      </c>
      <c r="J3173" s="11">
        <v>0.38073040072279241</v>
      </c>
      <c r="K3173" s="11">
        <v>0.59971678830083253</v>
      </c>
      <c r="L3173" s="11">
        <v>1.6198490658264759</v>
      </c>
      <c r="M3173" s="11">
        <v>15</v>
      </c>
      <c r="N3173" s="11" t="s">
        <v>16057</v>
      </c>
    </row>
    <row r="3174" spans="1:14" s="11" customFormat="1" ht="64" hidden="1" x14ac:dyDescent="0.2">
      <c r="A3174" s="3"/>
      <c r="B3174" s="4" t="str">
        <f>VLOOKUP(F3174,decisions3!A:B,2,FALSE)</f>
        <v>no_biology</v>
      </c>
      <c r="C3174" s="3" t="str">
        <f t="shared" ref="C3174:C3175" si="195">IF(L3174&gt;0,"EC-side","iPSC-side")</f>
        <v>iPSC-side</v>
      </c>
      <c r="D3174" s="47"/>
      <c r="E3174" s="4" t="str">
        <f>VLOOKUP(F3174,collapsed3!A:J,10,FALSE)</f>
        <v>redundant</v>
      </c>
      <c r="F3174" s="11" t="s">
        <v>8793</v>
      </c>
      <c r="G3174" s="3" t="s">
        <v>8794</v>
      </c>
      <c r="H3174" s="11">
        <v>4.5759333884326809E-7</v>
      </c>
      <c r="I3174" s="11">
        <v>1.2558822224051379E-5</v>
      </c>
      <c r="J3174" s="11">
        <v>0.67496286001102501</v>
      </c>
      <c r="K3174" s="11">
        <v>-0.49998615212740782</v>
      </c>
      <c r="L3174" s="11">
        <v>-2.2336164943986239</v>
      </c>
      <c r="M3174" s="11">
        <v>80</v>
      </c>
      <c r="N3174" s="11" t="s">
        <v>15838</v>
      </c>
    </row>
    <row r="3175" spans="1:14" s="11" customFormat="1" ht="64" hidden="1" x14ac:dyDescent="0.2">
      <c r="A3175" s="3"/>
      <c r="B3175" s="4" t="str">
        <f>VLOOKUP(F3175,decisions3!A:B,2,FALSE)</f>
        <v>no_biology</v>
      </c>
      <c r="C3175" s="3" t="str">
        <f t="shared" si="195"/>
        <v>iPSC-side</v>
      </c>
      <c r="D3175" s="47"/>
      <c r="E3175" s="4" t="str">
        <f>VLOOKUP(F3175,collapsed3!A:J,10,FALSE)</f>
        <v>redundant</v>
      </c>
      <c r="F3175" s="11" t="s">
        <v>2944</v>
      </c>
      <c r="G3175" s="3" t="s">
        <v>2945</v>
      </c>
      <c r="H3175" s="11">
        <v>1.7131571672319231E-7</v>
      </c>
      <c r="I3175" s="11">
        <v>5.7093584777341429E-6</v>
      </c>
      <c r="J3175" s="11">
        <v>0.69013245879679563</v>
      </c>
      <c r="K3175" s="11">
        <v>-0.47511011195595981</v>
      </c>
      <c r="L3175" s="11">
        <v>-2.2507274584259198</v>
      </c>
      <c r="M3175" s="11">
        <v>102</v>
      </c>
      <c r="N3175" s="11" t="s">
        <v>13918</v>
      </c>
    </row>
    <row r="3176" spans="1:14" s="11" customFormat="1" ht="16" hidden="1" x14ac:dyDescent="0.2">
      <c r="F3176" s="11" t="s">
        <v>9463</v>
      </c>
      <c r="G3176" s="11" t="s">
        <v>9464</v>
      </c>
      <c r="H3176" s="11">
        <v>4.9599999999999998E-2</v>
      </c>
      <c r="I3176" s="11">
        <v>0.12645870413739271</v>
      </c>
      <c r="J3176" s="11">
        <v>0.25720646646883821</v>
      </c>
      <c r="K3176" s="11">
        <v>0.42374607609347681</v>
      </c>
      <c r="L3176" s="11">
        <v>1.441633516098596</v>
      </c>
      <c r="M3176" s="11">
        <v>37</v>
      </c>
      <c r="N3176" s="11" t="s">
        <v>16060</v>
      </c>
    </row>
    <row r="3177" spans="1:14" s="11" customFormat="1" ht="16" hidden="1" x14ac:dyDescent="0.2">
      <c r="F3177" s="11" t="s">
        <v>9466</v>
      </c>
      <c r="G3177" s="11" t="s">
        <v>9467</v>
      </c>
      <c r="H3177" s="11">
        <v>0.28816466552315612</v>
      </c>
      <c r="I3177" s="11">
        <v>0.43668906709855992</v>
      </c>
      <c r="J3177" s="11">
        <v>0.10171390228231091</v>
      </c>
      <c r="K3177" s="11">
        <v>0.41300444512408618</v>
      </c>
      <c r="L3177" s="11">
        <v>1.1519067914485079</v>
      </c>
      <c r="M3177" s="11">
        <v>17</v>
      </c>
      <c r="N3177" s="11" t="s">
        <v>16061</v>
      </c>
    </row>
    <row r="3178" spans="1:14" s="11" customFormat="1" ht="32" hidden="1" x14ac:dyDescent="0.2">
      <c r="A3178" s="3"/>
      <c r="B3178" s="4" t="str">
        <f>VLOOKUP(F3178,decisions3!A:B,2,FALSE)</f>
        <v>no_biology</v>
      </c>
      <c r="C3178" s="3" t="str">
        <f t="shared" ref="C3178:C3179" si="196">IF(L3178&gt;0,"EC-side","iPSC-side")</f>
        <v>iPSC-side</v>
      </c>
      <c r="D3178" s="47"/>
      <c r="E3178" s="4" t="str">
        <f>VLOOKUP(F3178,collapsed3!A:J,10,FALSE)</f>
        <v>redundant</v>
      </c>
      <c r="F3178" s="11" t="s">
        <v>3024</v>
      </c>
      <c r="G3178" s="3" t="s">
        <v>3025</v>
      </c>
      <c r="H3178" s="11">
        <v>8.6071723510501618E-6</v>
      </c>
      <c r="I3178" s="11">
        <v>1.4873558147370281E-4</v>
      </c>
      <c r="J3178" s="11">
        <v>0.59332547639640509</v>
      </c>
      <c r="K3178" s="11">
        <v>-0.58936989287903563</v>
      </c>
      <c r="L3178" s="11">
        <v>-2.2543266586889481</v>
      </c>
      <c r="M3178" s="11">
        <v>39</v>
      </c>
      <c r="N3178" s="11" t="s">
        <v>13944</v>
      </c>
    </row>
    <row r="3179" spans="1:14" s="11" customFormat="1" ht="32" hidden="1" x14ac:dyDescent="0.2">
      <c r="A3179" s="3"/>
      <c r="B3179" s="4" t="str">
        <f>VLOOKUP(F3179,decisions3!A:B,2,FALSE)</f>
        <v>no_biology</v>
      </c>
      <c r="C3179" s="3" t="str">
        <f t="shared" si="196"/>
        <v>iPSC-side</v>
      </c>
      <c r="D3179" s="47"/>
      <c r="E3179" s="4" t="str">
        <f>VLOOKUP(F3179,collapsed3!A:J,10,FALSE)</f>
        <v>redundant</v>
      </c>
      <c r="F3179" s="11" t="s">
        <v>7063</v>
      </c>
      <c r="G3179" s="3" t="s">
        <v>7064</v>
      </c>
      <c r="H3179" s="11">
        <v>6.0393202973026061E-6</v>
      </c>
      <c r="I3179" s="11">
        <v>1.101922910111191E-4</v>
      </c>
      <c r="J3179" s="11">
        <v>0.610526878385931</v>
      </c>
      <c r="K3179" s="11">
        <v>-0.5825963188969</v>
      </c>
      <c r="L3179" s="11">
        <v>-2.2601244910984639</v>
      </c>
      <c r="M3179" s="11">
        <v>42</v>
      </c>
      <c r="N3179" s="11" t="s">
        <v>15269</v>
      </c>
    </row>
    <row r="3180" spans="1:14" s="11" customFormat="1" ht="16" hidden="1" x14ac:dyDescent="0.2">
      <c r="F3180" s="11" t="s">
        <v>9475</v>
      </c>
      <c r="G3180" s="11" t="s">
        <v>9476</v>
      </c>
      <c r="H3180" s="11">
        <v>0.55686853766617428</v>
      </c>
      <c r="I3180" s="11">
        <v>0.67230498685502893</v>
      </c>
      <c r="J3180" s="11">
        <v>5.8718587955594127E-2</v>
      </c>
      <c r="K3180" s="11">
        <v>0.25025001744279501</v>
      </c>
      <c r="L3180" s="11">
        <v>0.94042205296551518</v>
      </c>
      <c r="M3180" s="11">
        <v>58</v>
      </c>
      <c r="N3180" s="11" t="s">
        <v>16064</v>
      </c>
    </row>
    <row r="3181" spans="1:14" s="11" customFormat="1" ht="192" hidden="1" x14ac:dyDescent="0.2">
      <c r="A3181" s="3"/>
      <c r="B3181" s="4" t="str">
        <f>VLOOKUP(F3181,decisions3!A:B,2,FALSE)</f>
        <v>no_biology</v>
      </c>
      <c r="C3181" s="3" t="str">
        <f>IF(L3181&gt;0,"EC-side","iPSC-side")</f>
        <v>iPSC-side</v>
      </c>
      <c r="D3181" s="47"/>
      <c r="E3181" s="4" t="str">
        <f>VLOOKUP(F3181,collapsed3!A:J,10,FALSE)</f>
        <v>main</v>
      </c>
      <c r="F3181" s="11" t="s">
        <v>1184</v>
      </c>
      <c r="G3181" s="3" t="s">
        <v>1185</v>
      </c>
      <c r="H3181" s="11">
        <v>5.587265814241961E-19</v>
      </c>
      <c r="I3181" s="11">
        <v>2.606858592759178E-16</v>
      </c>
      <c r="J3181" s="11">
        <v>1.123914963744832</v>
      </c>
      <c r="K3181" s="11">
        <v>-0.39902923711170479</v>
      </c>
      <c r="L3181" s="11">
        <v>-2.2649072788938329</v>
      </c>
      <c r="M3181" s="11">
        <v>451</v>
      </c>
      <c r="N3181" s="11" t="s">
        <v>13339</v>
      </c>
    </row>
    <row r="3182" spans="1:14" s="11" customFormat="1" ht="16" hidden="1" x14ac:dyDescent="0.2">
      <c r="F3182" s="11" t="s">
        <v>9481</v>
      </c>
      <c r="G3182" s="11" t="s">
        <v>9482</v>
      </c>
      <c r="H3182" s="11">
        <v>1.8883681647698922E-2</v>
      </c>
      <c r="I3182" s="11">
        <v>6.1251410646360971E-2</v>
      </c>
      <c r="J3182" s="11">
        <v>0.35248785758361922</v>
      </c>
      <c r="K3182" s="11">
        <v>0.50476475637386764</v>
      </c>
      <c r="L3182" s="11">
        <v>1.5541309011799771</v>
      </c>
      <c r="M3182" s="11">
        <v>24</v>
      </c>
      <c r="N3182" s="11" t="s">
        <v>16066</v>
      </c>
    </row>
    <row r="3183" spans="1:14" s="11" customFormat="1" ht="144" hidden="1" x14ac:dyDescent="0.2">
      <c r="A3183" s="3"/>
      <c r="B3183" s="4" t="str">
        <f>VLOOKUP(F3183,decisions3!A:B,2,FALSE)</f>
        <v>no_biology</v>
      </c>
      <c r="C3183" s="3" t="str">
        <f t="shared" ref="C3183:C3186" si="197">IF(L3183&gt;0,"EC-side","iPSC-side")</f>
        <v>iPSC-side</v>
      </c>
      <c r="D3183" s="47"/>
      <c r="E3183" s="4" t="str">
        <f>VLOOKUP(F3183,collapsed3!A:J,10,FALSE)</f>
        <v>redundant</v>
      </c>
      <c r="F3183" s="11" t="s">
        <v>8811</v>
      </c>
      <c r="G3183" s="3" t="s">
        <v>8812</v>
      </c>
      <c r="H3183" s="11">
        <v>1.184218299583324E-14</v>
      </c>
      <c r="I3183" s="11">
        <v>3.223047472032615E-12</v>
      </c>
      <c r="J3183" s="11">
        <v>0.98654628358758212</v>
      </c>
      <c r="K3183" s="11">
        <v>-0.42097955810588378</v>
      </c>
      <c r="L3183" s="11">
        <v>-2.2668938153260649</v>
      </c>
      <c r="M3183" s="11">
        <v>285</v>
      </c>
      <c r="N3183" s="11" t="s">
        <v>15844</v>
      </c>
    </row>
    <row r="3184" spans="1:14" s="11" customFormat="1" ht="32" hidden="1" x14ac:dyDescent="0.2">
      <c r="A3184" s="3"/>
      <c r="B3184" s="4" t="str">
        <f>VLOOKUP(F3184,decisions3!A:B,2,FALSE)</f>
        <v>no_biology</v>
      </c>
      <c r="C3184" s="3" t="str">
        <f t="shared" si="197"/>
        <v>iPSC-side</v>
      </c>
      <c r="D3184" s="47"/>
      <c r="E3184" s="4" t="str">
        <f>VLOOKUP(F3184,collapsed3!A:J,10,FALSE)</f>
        <v>redundant</v>
      </c>
      <c r="F3184" s="11" t="s">
        <v>9516</v>
      </c>
      <c r="G3184" s="3" t="s">
        <v>9517</v>
      </c>
      <c r="H3184" s="11">
        <v>9.722758714904623E-6</v>
      </c>
      <c r="I3184" s="11">
        <v>1.6625408357528009E-4</v>
      </c>
      <c r="J3184" s="11">
        <v>0.59332547639640509</v>
      </c>
      <c r="K3184" s="11">
        <v>-0.67335552221213812</v>
      </c>
      <c r="L3184" s="11">
        <v>-2.276188467012489</v>
      </c>
      <c r="M3184" s="11">
        <v>25</v>
      </c>
      <c r="N3184" s="11" t="s">
        <v>16078</v>
      </c>
    </row>
    <row r="3185" spans="1:14" s="11" customFormat="1" ht="112" hidden="1" x14ac:dyDescent="0.2">
      <c r="A3185" s="3"/>
      <c r="B3185" s="4" t="str">
        <f>VLOOKUP(F3185,decisions3!A:B,2,FALSE)</f>
        <v>no_biology</v>
      </c>
      <c r="C3185" s="3" t="str">
        <f t="shared" si="197"/>
        <v>iPSC-side</v>
      </c>
      <c r="D3185" s="47"/>
      <c r="E3185" s="4" t="str">
        <f>VLOOKUP(F3185,collapsed3!A:J,10,FALSE)</f>
        <v>main</v>
      </c>
      <c r="F3185" s="11" t="s">
        <v>1511</v>
      </c>
      <c r="G3185" s="3" t="s">
        <v>1512</v>
      </c>
      <c r="H3185" s="11">
        <v>6.3188540425928274E-13</v>
      </c>
      <c r="I3185" s="11">
        <v>1.031868865155409E-10</v>
      </c>
      <c r="J3185" s="11">
        <v>0.92142600349489823</v>
      </c>
      <c r="K3185" s="11">
        <v>-0.43019880365879642</v>
      </c>
      <c r="L3185" s="11">
        <v>-2.2891846009559109</v>
      </c>
      <c r="M3185" s="11">
        <v>247</v>
      </c>
      <c r="N3185" s="11" t="s">
        <v>13446</v>
      </c>
    </row>
    <row r="3186" spans="1:14" s="11" customFormat="1" ht="48" hidden="1" x14ac:dyDescent="0.2">
      <c r="A3186" s="3"/>
      <c r="B3186" s="4" t="str">
        <f>VLOOKUP(F3186,decisions3!A:B,2,FALSE)</f>
        <v>no_biology</v>
      </c>
      <c r="C3186" s="3" t="str">
        <f t="shared" si="197"/>
        <v>iPSC-side</v>
      </c>
      <c r="D3186" s="47"/>
      <c r="E3186" s="4" t="str">
        <f>VLOOKUP(F3186,collapsed3!A:J,10,FALSE)</f>
        <v>redundant</v>
      </c>
      <c r="F3186" s="11" t="s">
        <v>4065</v>
      </c>
      <c r="G3186" s="3" t="s">
        <v>4066</v>
      </c>
      <c r="H3186" s="11">
        <v>5.7629080461141145E-7</v>
      </c>
      <c r="I3186" s="11">
        <v>1.516226762412147E-5</v>
      </c>
      <c r="J3186" s="11">
        <v>0.65944439803793486</v>
      </c>
      <c r="K3186" s="11">
        <v>-0.53759253140011098</v>
      </c>
      <c r="L3186" s="11">
        <v>-2.2973368768192799</v>
      </c>
      <c r="M3186" s="11">
        <v>64</v>
      </c>
      <c r="N3186" s="11" t="s">
        <v>14288</v>
      </c>
    </row>
    <row r="3187" spans="1:14" s="11" customFormat="1" ht="48" hidden="1" x14ac:dyDescent="0.2">
      <c r="F3187" s="11" t="s">
        <v>9495</v>
      </c>
      <c r="G3187" s="11" t="s">
        <v>9496</v>
      </c>
      <c r="H3187" s="11">
        <v>3.7815126050420172E-2</v>
      </c>
      <c r="I3187" s="11">
        <v>0.1036979023347374</v>
      </c>
      <c r="J3187" s="11">
        <v>0.27650059925447162</v>
      </c>
      <c r="K3187" s="11">
        <v>0.34013515981960318</v>
      </c>
      <c r="L3187" s="11">
        <v>1.389342827651725</v>
      </c>
      <c r="M3187" s="11">
        <v>96</v>
      </c>
      <c r="N3187" s="11" t="s">
        <v>16071</v>
      </c>
    </row>
    <row r="3188" spans="1:14" s="11" customFormat="1" ht="32" hidden="1" x14ac:dyDescent="0.2">
      <c r="A3188" s="4" t="s">
        <v>16197</v>
      </c>
      <c r="B3188" s="4" t="str">
        <f>VLOOKUP(F3188,decisions3!A:B,2,FALSE)</f>
        <v>no_biology</v>
      </c>
      <c r="C3188" s="3" t="str">
        <f t="shared" ref="C3188:C3190" si="198">IF(L3188&gt;0,"EC-side","iPSC-side")</f>
        <v>iPSC-side</v>
      </c>
      <c r="D3188" s="28" t="s">
        <v>16183</v>
      </c>
      <c r="E3188" s="39" t="str">
        <f>VLOOKUP(F3188,collapsed3!A:J,10,FALSE)</f>
        <v>redundant</v>
      </c>
      <c r="F3188" s="11" t="s">
        <v>8832</v>
      </c>
      <c r="G3188" s="3" t="s">
        <v>8833</v>
      </c>
      <c r="H3188" s="11">
        <v>8.066411109127447E-6</v>
      </c>
      <c r="I3188" s="11">
        <v>1.4163924022801209E-4</v>
      </c>
      <c r="J3188" s="11">
        <v>0.59332547639640509</v>
      </c>
      <c r="K3188" s="11">
        <v>-0.63720623290545797</v>
      </c>
      <c r="L3188" s="11">
        <v>-2.3101749062820098</v>
      </c>
      <c r="M3188" s="11">
        <v>32</v>
      </c>
      <c r="N3188" s="11" t="s">
        <v>15851</v>
      </c>
    </row>
    <row r="3189" spans="1:14" s="11" customFormat="1" ht="48" hidden="1" x14ac:dyDescent="0.2">
      <c r="A3189" s="4" t="s">
        <v>16197</v>
      </c>
      <c r="B3189" s="4" t="str">
        <f>VLOOKUP(F3189,decisions3!A:B,2,FALSE)</f>
        <v>no_biology</v>
      </c>
      <c r="C3189" s="3" t="str">
        <f t="shared" si="198"/>
        <v>iPSC-side</v>
      </c>
      <c r="D3189" s="26" t="s">
        <v>16181</v>
      </c>
      <c r="E3189" s="39" t="str">
        <f>VLOOKUP(F3189,collapsed3!A:J,10,FALSE)</f>
        <v>redundant</v>
      </c>
      <c r="F3189" s="11" t="s">
        <v>7596</v>
      </c>
      <c r="G3189" s="3" t="s">
        <v>7597</v>
      </c>
      <c r="H3189" s="11">
        <v>9.4375918674379463E-9</v>
      </c>
      <c r="I3189" s="11">
        <v>5.0529795145987434E-7</v>
      </c>
      <c r="J3189" s="11">
        <v>0.74773966314988538</v>
      </c>
      <c r="K3189" s="11">
        <v>-0.49124463011340802</v>
      </c>
      <c r="L3189" s="11">
        <v>-2.3244639862078098</v>
      </c>
      <c r="M3189" s="11">
        <v>104</v>
      </c>
      <c r="N3189" s="11" t="s">
        <v>15443</v>
      </c>
    </row>
    <row r="3190" spans="1:14" s="11" customFormat="1" ht="32" hidden="1" x14ac:dyDescent="0.2">
      <c r="A3190" s="4" t="s">
        <v>16197</v>
      </c>
      <c r="B3190" s="4" t="str">
        <f>VLOOKUP(F3190,decisions3!A:B,2,FALSE)</f>
        <v>no_biology</v>
      </c>
      <c r="C3190" s="3" t="str">
        <f t="shared" si="198"/>
        <v>iPSC-side</v>
      </c>
      <c r="D3190" s="7" t="s">
        <v>16192</v>
      </c>
      <c r="E3190" s="39" t="str">
        <f>VLOOKUP(F3190,collapsed3!A:J,10,FALSE)</f>
        <v>redundant</v>
      </c>
      <c r="F3190" s="11" t="s">
        <v>8817</v>
      </c>
      <c r="G3190" s="3" t="s">
        <v>8818</v>
      </c>
      <c r="H3190" s="11">
        <v>1.044661447630372E-6</v>
      </c>
      <c r="I3190" s="11">
        <v>2.447309179167309E-5</v>
      </c>
      <c r="J3190" s="11">
        <v>0.6435518361507222</v>
      </c>
      <c r="K3190" s="11">
        <v>-0.5606761834843087</v>
      </c>
      <c r="L3190" s="11">
        <v>-2.3315151977707629</v>
      </c>
      <c r="M3190" s="11">
        <v>54</v>
      </c>
      <c r="N3190" s="11" t="s">
        <v>15846</v>
      </c>
    </row>
    <row r="3191" spans="1:14" s="11" customFormat="1" ht="16" hidden="1" x14ac:dyDescent="0.2">
      <c r="F3191" s="11" t="s">
        <v>9507</v>
      </c>
      <c r="G3191" s="11" t="s">
        <v>9508</v>
      </c>
      <c r="H3191" s="11">
        <v>0.36484245439469321</v>
      </c>
      <c r="I3191" s="11">
        <v>0.51471941946136845</v>
      </c>
      <c r="J3191" s="11">
        <v>8.6034724245560426E-2</v>
      </c>
      <c r="K3191" s="11">
        <v>0.3442238243704614</v>
      </c>
      <c r="L3191" s="11">
        <v>1.0725236429336951</v>
      </c>
      <c r="M3191" s="11">
        <v>26</v>
      </c>
      <c r="N3191" s="11" t="s">
        <v>16075</v>
      </c>
    </row>
    <row r="3192" spans="1:14" s="11" customFormat="1" ht="16" hidden="1" x14ac:dyDescent="0.2">
      <c r="F3192" s="11" t="s">
        <v>9510</v>
      </c>
      <c r="G3192" s="11" t="s">
        <v>9511</v>
      </c>
      <c r="H3192" s="11">
        <v>7.5590551181102361E-2</v>
      </c>
      <c r="I3192" s="11">
        <v>0.16874828445487369</v>
      </c>
      <c r="J3192" s="11">
        <v>0.20429475651688611</v>
      </c>
      <c r="K3192" s="11">
        <v>0.39359100408680803</v>
      </c>
      <c r="L3192" s="11">
        <v>1.3614800846031581</v>
      </c>
      <c r="M3192" s="11">
        <v>40</v>
      </c>
      <c r="N3192" s="11" t="s">
        <v>16076</v>
      </c>
    </row>
    <row r="3193" spans="1:14" s="11" customFormat="1" ht="16" hidden="1" x14ac:dyDescent="0.2">
      <c r="F3193" s="11" t="s">
        <v>9513</v>
      </c>
      <c r="G3193" s="11" t="s">
        <v>9514</v>
      </c>
      <c r="H3193" s="11">
        <v>4.6312178387650088E-2</v>
      </c>
      <c r="I3193" s="11">
        <v>0.12033060828485689</v>
      </c>
      <c r="J3193" s="11">
        <v>0.27650059925447162</v>
      </c>
      <c r="K3193" s="11">
        <v>0.54982416442870474</v>
      </c>
      <c r="L3193" s="11">
        <v>1.533509376436951</v>
      </c>
      <c r="M3193" s="11">
        <v>17</v>
      </c>
      <c r="N3193" s="11" t="s">
        <v>16077</v>
      </c>
    </row>
    <row r="3194" spans="1:14" s="11" customFormat="1" ht="48" hidden="1" x14ac:dyDescent="0.2">
      <c r="A3194" s="4" t="s">
        <v>16197</v>
      </c>
      <c r="B3194" s="4" t="str">
        <f>VLOOKUP(F3194,decisions3!A:B,2,FALSE)</f>
        <v>no_biology</v>
      </c>
      <c r="C3194" s="3" t="str">
        <f>IF(L3194&gt;0,"EC-side","iPSC-side")</f>
        <v>iPSC-side</v>
      </c>
      <c r="D3194" s="26" t="s">
        <v>16181</v>
      </c>
      <c r="E3194" s="39" t="str">
        <f>VLOOKUP(F3194,collapsed3!A:J,10,FALSE)</f>
        <v>redundant</v>
      </c>
      <c r="F3194" s="11" t="s">
        <v>9093</v>
      </c>
      <c r="G3194" s="3" t="s">
        <v>9094</v>
      </c>
      <c r="H3194" s="11">
        <v>2.608107308920452E-7</v>
      </c>
      <c r="I3194" s="11">
        <v>7.9608210008730801E-6</v>
      </c>
      <c r="J3194" s="11">
        <v>0.67496286001102501</v>
      </c>
      <c r="K3194" s="11">
        <v>-0.54732484018469085</v>
      </c>
      <c r="L3194" s="11">
        <v>-2.3389267251923171</v>
      </c>
      <c r="M3194" s="11">
        <v>64</v>
      </c>
      <c r="N3194" s="11" t="s">
        <v>15937</v>
      </c>
    </row>
    <row r="3195" spans="1:14" s="11" customFormat="1" ht="32" hidden="1" x14ac:dyDescent="0.2">
      <c r="F3195" s="11" t="s">
        <v>9519</v>
      </c>
      <c r="G3195" s="11" t="s">
        <v>9520</v>
      </c>
      <c r="H3195" s="11">
        <v>7.0967741935483872E-2</v>
      </c>
      <c r="I3195" s="11">
        <v>0.16197110074164239</v>
      </c>
      <c r="J3195" s="11">
        <v>0.21392785549235629</v>
      </c>
      <c r="K3195" s="11">
        <v>0.42646432026900039</v>
      </c>
      <c r="L3195" s="11">
        <v>1.4011348399248851</v>
      </c>
      <c r="M3195" s="11">
        <v>32</v>
      </c>
      <c r="N3195" s="11" t="s">
        <v>16079</v>
      </c>
    </row>
    <row r="3196" spans="1:14" s="11" customFormat="1" ht="32" hidden="1" x14ac:dyDescent="0.2">
      <c r="F3196" s="11" t="s">
        <v>9522</v>
      </c>
      <c r="G3196" s="11" t="s">
        <v>9523</v>
      </c>
      <c r="H3196" s="11">
        <v>0.13874345549738221</v>
      </c>
      <c r="I3196" s="11">
        <v>0.26253541463177887</v>
      </c>
      <c r="J3196" s="11">
        <v>0.1938133027253105</v>
      </c>
      <c r="K3196" s="11">
        <v>-0.35668260894092979</v>
      </c>
      <c r="L3196" s="11">
        <v>-1.293143679598614</v>
      </c>
      <c r="M3196" s="11">
        <v>32</v>
      </c>
      <c r="N3196" s="11" t="s">
        <v>16080</v>
      </c>
    </row>
    <row r="3197" spans="1:14" s="11" customFormat="1" ht="16" hidden="1" x14ac:dyDescent="0.2">
      <c r="F3197" s="11" t="s">
        <v>9525</v>
      </c>
      <c r="G3197" s="11" t="s">
        <v>9526</v>
      </c>
      <c r="H3197" s="11">
        <v>0.54154302670623145</v>
      </c>
      <c r="I3197" s="11">
        <v>0.65985950515976621</v>
      </c>
      <c r="J3197" s="11">
        <v>6.0248408615801941E-2</v>
      </c>
      <c r="K3197" s="11">
        <v>0.25265814357272698</v>
      </c>
      <c r="L3197" s="11">
        <v>0.95080134455786891</v>
      </c>
      <c r="M3197" s="11">
        <v>59</v>
      </c>
      <c r="N3197" s="11" t="s">
        <v>16081</v>
      </c>
    </row>
    <row r="3198" spans="1:14" s="11" customFormat="1" ht="16" hidden="1" x14ac:dyDescent="0.2">
      <c r="F3198" s="11" t="s">
        <v>9528</v>
      </c>
      <c r="G3198" s="11" t="s">
        <v>9529</v>
      </c>
      <c r="H3198" s="11">
        <v>5.4485297231261158E-2</v>
      </c>
      <c r="I3198" s="11">
        <v>0.13457618519677411</v>
      </c>
      <c r="J3198" s="11">
        <v>0.3217759180753611</v>
      </c>
      <c r="K3198" s="11">
        <v>-0.36597793982394877</v>
      </c>
      <c r="L3198" s="11">
        <v>-1.405453688616878</v>
      </c>
      <c r="M3198" s="11">
        <v>40</v>
      </c>
      <c r="N3198" s="11" t="s">
        <v>16082</v>
      </c>
    </row>
    <row r="3199" spans="1:14" s="11" customFormat="1" ht="16" hidden="1" x14ac:dyDescent="0.2">
      <c r="F3199" s="11" t="s">
        <v>9531</v>
      </c>
      <c r="G3199" s="11" t="s">
        <v>9532</v>
      </c>
      <c r="H3199" s="11">
        <v>2.1281453952087859E-2</v>
      </c>
      <c r="I3199" s="11">
        <v>6.5944239665577747E-2</v>
      </c>
      <c r="J3199" s="11">
        <v>0.35248785758361922</v>
      </c>
      <c r="K3199" s="11">
        <v>0.57204293980916843</v>
      </c>
      <c r="L3199" s="11">
        <v>1.5812774801710909</v>
      </c>
      <c r="M3199" s="11">
        <v>16</v>
      </c>
      <c r="N3199" s="11" t="s">
        <v>16083</v>
      </c>
    </row>
    <row r="3200" spans="1:14" ht="32" hidden="1" x14ac:dyDescent="0.2">
      <c r="A3200" s="4" t="s">
        <v>16199</v>
      </c>
      <c r="B3200" s="4" t="str">
        <f>VLOOKUP(F3200,decisions3!A:B,2,FALSE)</f>
        <v>no_biology</v>
      </c>
      <c r="C3200" s="4" t="str">
        <f t="shared" ref="C3200:C3203" si="199">IF(L3200&gt;0,"EC-side","iPSC-side")</f>
        <v>iPSC-side</v>
      </c>
      <c r="D3200" s="30" t="s">
        <v>16182</v>
      </c>
      <c r="E3200" s="4" t="str">
        <f>VLOOKUP(F3200,collapsed3!A:J,10,FALSE)</f>
        <v>main</v>
      </c>
      <c r="F3200" s="35" t="s">
        <v>5325</v>
      </c>
      <c r="G3200" s="4" t="s">
        <v>5326</v>
      </c>
      <c r="H3200" s="35">
        <v>3.261763581445213E-6</v>
      </c>
      <c r="I3200" s="35">
        <v>6.5324688304711567E-5</v>
      </c>
      <c r="J3200" s="35">
        <v>0.62725673971852836</v>
      </c>
      <c r="K3200" s="35">
        <v>-0.61762477131910432</v>
      </c>
      <c r="L3200" s="35">
        <v>-2.36112056541335</v>
      </c>
      <c r="M3200" s="35">
        <v>38</v>
      </c>
      <c r="N3200" s="35" t="s">
        <v>14699</v>
      </c>
    </row>
    <row r="3201" spans="1:14" s="11" customFormat="1" ht="32" hidden="1" x14ac:dyDescent="0.2">
      <c r="A3201" s="4" t="s">
        <v>16197</v>
      </c>
      <c r="B3201" s="4" t="str">
        <f>VLOOKUP(F3201,decisions3!A:B,2,FALSE)</f>
        <v>no_biology</v>
      </c>
      <c r="C3201" s="3" t="str">
        <f t="shared" si="199"/>
        <v>iPSC-side</v>
      </c>
      <c r="D3201" s="7" t="s">
        <v>16192</v>
      </c>
      <c r="E3201" s="39" t="str">
        <f>VLOOKUP(F3201,collapsed3!A:J,10,FALSE)</f>
        <v>redundant</v>
      </c>
      <c r="F3201" s="11" t="s">
        <v>8155</v>
      </c>
      <c r="G3201" s="3" t="s">
        <v>8156</v>
      </c>
      <c r="H3201" s="11">
        <v>9.4168296321620797E-7</v>
      </c>
      <c r="I3201" s="11">
        <v>2.3126568443004671E-5</v>
      </c>
      <c r="J3201" s="11">
        <v>0.65944439803793486</v>
      </c>
      <c r="K3201" s="11">
        <v>-0.61913453601474178</v>
      </c>
      <c r="L3201" s="11">
        <v>-2.377643083653088</v>
      </c>
      <c r="M3201" s="11">
        <v>40</v>
      </c>
      <c r="N3201" s="11" t="s">
        <v>15627</v>
      </c>
    </row>
    <row r="3202" spans="1:14" ht="96" hidden="1" x14ac:dyDescent="0.2">
      <c r="A3202" s="4" t="s">
        <v>16199</v>
      </c>
      <c r="B3202" s="4" t="str">
        <f>VLOOKUP(F3202,decisions3!A:B,2,FALSE)</f>
        <v>no_biology</v>
      </c>
      <c r="C3202" s="4" t="str">
        <f t="shared" si="199"/>
        <v>iPSC-side</v>
      </c>
      <c r="D3202" s="26" t="s">
        <v>16181</v>
      </c>
      <c r="E3202" s="4" t="str">
        <f>VLOOKUP(F3202,collapsed3!A:J,10,FALSE)</f>
        <v>main</v>
      </c>
      <c r="F3202" s="35" t="s">
        <v>8796</v>
      </c>
      <c r="G3202" s="4" t="s">
        <v>8797</v>
      </c>
      <c r="H3202" s="35">
        <v>1.7381128130722639E-12</v>
      </c>
      <c r="I3202" s="35">
        <v>2.5803074761336428E-10</v>
      </c>
      <c r="J3202" s="35">
        <v>0.91011973477445907</v>
      </c>
      <c r="K3202" s="35">
        <v>-0.46807580331602699</v>
      </c>
      <c r="L3202" s="35">
        <v>-2.3808062156661109</v>
      </c>
      <c r="M3202" s="35">
        <v>179</v>
      </c>
      <c r="N3202" s="35" t="s">
        <v>15839</v>
      </c>
    </row>
    <row r="3203" spans="1:14" ht="32" hidden="1" x14ac:dyDescent="0.2">
      <c r="A3203" s="4" t="s">
        <v>16199</v>
      </c>
      <c r="B3203" s="4" t="str">
        <f>VLOOKUP(F3203,decisions3!A:B,2,FALSE)</f>
        <v>no_biology</v>
      </c>
      <c r="C3203" s="4" t="str">
        <f t="shared" si="199"/>
        <v>iPSC-side</v>
      </c>
      <c r="D3203" s="30" t="s">
        <v>16182</v>
      </c>
      <c r="E3203" s="4" t="str">
        <f>VLOOKUP(F3203,collapsed3!A:J,10,FALSE)</f>
        <v>main</v>
      </c>
      <c r="F3203" s="35" t="s">
        <v>1526</v>
      </c>
      <c r="G3203" s="4" t="s">
        <v>1527</v>
      </c>
      <c r="H3203" s="35">
        <v>1.0966691169477229E-6</v>
      </c>
      <c r="I3203" s="35">
        <v>2.5223389689797621E-5</v>
      </c>
      <c r="J3203" s="35">
        <v>0.6435518361507222</v>
      </c>
      <c r="K3203" s="35">
        <v>-0.6527730105639159</v>
      </c>
      <c r="L3203" s="35">
        <v>-2.3863283724560431</v>
      </c>
      <c r="M3203" s="35">
        <v>34</v>
      </c>
      <c r="N3203" s="35" t="s">
        <v>13451</v>
      </c>
    </row>
    <row r="3204" spans="1:14" s="11" customFormat="1" ht="32" hidden="1" x14ac:dyDescent="0.2">
      <c r="F3204" s="11" t="s">
        <v>9546</v>
      </c>
      <c r="G3204" s="11" t="s">
        <v>9547</v>
      </c>
      <c r="H3204" s="11">
        <v>6.8852459016393447E-2</v>
      </c>
      <c r="I3204" s="11">
        <v>0.1580267963088833</v>
      </c>
      <c r="J3204" s="11">
        <v>0.21925034670375521</v>
      </c>
      <c r="K3204" s="11">
        <v>0.46896337363436169</v>
      </c>
      <c r="L3204" s="11">
        <v>1.431043678742713</v>
      </c>
      <c r="M3204" s="11">
        <v>23</v>
      </c>
      <c r="N3204" s="11" t="s">
        <v>16088</v>
      </c>
    </row>
    <row r="3205" spans="1:14" s="11" customFormat="1" ht="32" hidden="1" x14ac:dyDescent="0.2">
      <c r="F3205" s="11" t="s">
        <v>9549</v>
      </c>
      <c r="G3205" s="11" t="s">
        <v>9550</v>
      </c>
      <c r="H3205" s="11">
        <v>0.47483221476510068</v>
      </c>
      <c r="I3205" s="11">
        <v>0.60696751993065312</v>
      </c>
      <c r="J3205" s="11">
        <v>7.2714107793444685E-2</v>
      </c>
      <c r="K3205" s="11">
        <v>0.33465368182879451</v>
      </c>
      <c r="L3205" s="11">
        <v>0.99062287870731658</v>
      </c>
      <c r="M3205" s="11">
        <v>20</v>
      </c>
      <c r="N3205" s="11" t="s">
        <v>16089</v>
      </c>
    </row>
    <row r="3206" spans="1:14" s="11" customFormat="1" ht="32" hidden="1" x14ac:dyDescent="0.2">
      <c r="F3206" s="11" t="s">
        <v>9552</v>
      </c>
      <c r="G3206" s="11" t="s">
        <v>9553</v>
      </c>
      <c r="H3206" s="11">
        <v>5.5732484076433123E-2</v>
      </c>
      <c r="I3206" s="11">
        <v>0.1366533731183413</v>
      </c>
      <c r="J3206" s="11">
        <v>0.24133997681509101</v>
      </c>
      <c r="K3206" s="11">
        <v>0.41217230137658312</v>
      </c>
      <c r="L3206" s="11">
        <v>1.415551083166199</v>
      </c>
      <c r="M3206" s="11">
        <v>39</v>
      </c>
      <c r="N3206" s="11" t="s">
        <v>16090</v>
      </c>
    </row>
    <row r="3207" spans="1:14" s="11" customFormat="1" ht="32" hidden="1" x14ac:dyDescent="0.2">
      <c r="F3207" s="11" t="s">
        <v>9555</v>
      </c>
      <c r="G3207" s="11" t="s">
        <v>9556</v>
      </c>
      <c r="H3207" s="11">
        <v>2.1947602498889981E-2</v>
      </c>
      <c r="I3207" s="11">
        <v>6.7559726448044005E-2</v>
      </c>
      <c r="J3207" s="11">
        <v>0.35248785758361922</v>
      </c>
      <c r="K3207" s="11">
        <v>0.58085481187964461</v>
      </c>
      <c r="L3207" s="11">
        <v>1.568902426543509</v>
      </c>
      <c r="M3207" s="11">
        <v>15</v>
      </c>
      <c r="N3207" s="11" t="s">
        <v>16091</v>
      </c>
    </row>
    <row r="3208" spans="1:14" s="11" customFormat="1" ht="16" hidden="1" x14ac:dyDescent="0.2">
      <c r="F3208" s="11" t="s">
        <v>9558</v>
      </c>
      <c r="G3208" s="11" t="s">
        <v>9559</v>
      </c>
      <c r="H3208" s="11">
        <v>4.4750430292598967E-2</v>
      </c>
      <c r="I3208" s="11">
        <v>0.1176498841272319</v>
      </c>
      <c r="J3208" s="11">
        <v>0.28201335001172512</v>
      </c>
      <c r="K3208" s="11">
        <v>0.52539406403008349</v>
      </c>
      <c r="L3208" s="11">
        <v>1.485010249057358</v>
      </c>
      <c r="M3208" s="11">
        <v>18</v>
      </c>
      <c r="N3208" s="11" t="s">
        <v>16092</v>
      </c>
    </row>
    <row r="3209" spans="1:14" s="11" customFormat="1" ht="32" hidden="1" x14ac:dyDescent="0.2">
      <c r="F3209" s="11" t="s">
        <v>9561</v>
      </c>
      <c r="G3209" s="11" t="s">
        <v>9562</v>
      </c>
      <c r="H3209" s="11">
        <v>5.1070840197693583E-2</v>
      </c>
      <c r="I3209" s="11">
        <v>0.12910012700129039</v>
      </c>
      <c r="J3209" s="11">
        <v>0.25720646646883821</v>
      </c>
      <c r="K3209" s="11">
        <v>0.48246184567459988</v>
      </c>
      <c r="L3209" s="11">
        <v>1.4967717833636749</v>
      </c>
      <c r="M3209" s="11">
        <v>25</v>
      </c>
      <c r="N3209" s="11" t="s">
        <v>16093</v>
      </c>
    </row>
    <row r="3210" spans="1:14" s="11" customFormat="1" ht="32" hidden="1" x14ac:dyDescent="0.2">
      <c r="F3210" s="11" t="s">
        <v>9563</v>
      </c>
      <c r="G3210" s="11" t="s">
        <v>9564</v>
      </c>
      <c r="H3210" s="11">
        <v>5.7046979865771813E-2</v>
      </c>
      <c r="I3210" s="11">
        <v>0.13873077903321721</v>
      </c>
      <c r="J3210" s="11">
        <v>0.2450417854309962</v>
      </c>
      <c r="K3210" s="11">
        <v>0.49733210278253892</v>
      </c>
      <c r="L3210" s="11">
        <v>1.472174328516864</v>
      </c>
      <c r="M3210" s="11">
        <v>20</v>
      </c>
      <c r="N3210" s="11" t="s">
        <v>16094</v>
      </c>
    </row>
    <row r="3211" spans="1:14" s="11" customFormat="1" ht="64" hidden="1" x14ac:dyDescent="0.2">
      <c r="A3211" s="4" t="s">
        <v>16197</v>
      </c>
      <c r="B3211" s="4" t="str">
        <f>VLOOKUP(F3211,decisions3!A:B,2,FALSE)</f>
        <v>no_biology</v>
      </c>
      <c r="C3211" s="3" t="str">
        <f t="shared" ref="C3211:C3213" si="200">IF(L3211&gt;0,"EC-side","iPSC-side")</f>
        <v>iPSC-side</v>
      </c>
      <c r="D3211" s="26" t="s">
        <v>16181</v>
      </c>
      <c r="E3211" s="39" t="str">
        <f>VLOOKUP(F3211,collapsed3!A:J,10,FALSE)</f>
        <v>redundant</v>
      </c>
      <c r="F3211" s="11" t="s">
        <v>7593</v>
      </c>
      <c r="G3211" s="3" t="s">
        <v>7594</v>
      </c>
      <c r="H3211" s="11">
        <v>1.58520282019485E-10</v>
      </c>
      <c r="I3211" s="11">
        <v>1.362440108093784E-8</v>
      </c>
      <c r="J3211" s="11">
        <v>0.82665730117830205</v>
      </c>
      <c r="K3211" s="11">
        <v>-0.49223916319025651</v>
      </c>
      <c r="L3211" s="11">
        <v>-2.3895395932502579</v>
      </c>
      <c r="M3211" s="11">
        <v>126</v>
      </c>
      <c r="N3211" s="11" t="s">
        <v>15442</v>
      </c>
    </row>
    <row r="3212" spans="1:14" s="11" customFormat="1" ht="32" hidden="1" x14ac:dyDescent="0.2">
      <c r="A3212" s="4" t="s">
        <v>16197</v>
      </c>
      <c r="B3212" s="4" t="str">
        <f>VLOOKUP(F3212,decisions3!A:B,2,FALSE)</f>
        <v>no_biology</v>
      </c>
      <c r="C3212" s="3" t="str">
        <f t="shared" si="200"/>
        <v>iPSC-side</v>
      </c>
      <c r="D3212" s="7" t="s">
        <v>16192</v>
      </c>
      <c r="E3212" s="39" t="str">
        <f>VLOOKUP(F3212,collapsed3!A:J,10,FALSE)</f>
        <v>redundant</v>
      </c>
      <c r="F3212" s="11" t="s">
        <v>9267</v>
      </c>
      <c r="G3212" s="3" t="s">
        <v>9268</v>
      </c>
      <c r="H3212" s="11">
        <v>2.5136436053885529E-7</v>
      </c>
      <c r="I3212" s="11">
        <v>7.7448679388669947E-6</v>
      </c>
      <c r="J3212" s="11">
        <v>0.67496286001102501</v>
      </c>
      <c r="K3212" s="11">
        <v>-0.5633697552834136</v>
      </c>
      <c r="L3212" s="11">
        <v>-2.391641590404169</v>
      </c>
      <c r="M3212" s="11">
        <v>61</v>
      </c>
      <c r="N3212" s="11" t="s">
        <v>15996</v>
      </c>
    </row>
    <row r="3213" spans="1:14" s="11" customFormat="1" ht="34" hidden="1" x14ac:dyDescent="0.2">
      <c r="A3213" s="4" t="s">
        <v>16197</v>
      </c>
      <c r="B3213" s="4" t="str">
        <f>VLOOKUP(F3213,decisions3!A:B,2,FALSE)</f>
        <v>no_biology</v>
      </c>
      <c r="C3213" s="3" t="str">
        <f t="shared" si="200"/>
        <v>iPSC-side</v>
      </c>
      <c r="D3213" s="7" t="s">
        <v>16192</v>
      </c>
      <c r="E3213" s="39" t="str">
        <f>VLOOKUP(F3213,collapsed3!A:J,10,FALSE)</f>
        <v>redundant</v>
      </c>
      <c r="F3213" s="11" t="s">
        <v>5981</v>
      </c>
      <c r="G3213" s="3" t="s">
        <v>5982</v>
      </c>
      <c r="H3213" s="11">
        <v>6.0037587839750003E-7</v>
      </c>
      <c r="I3213" s="11">
        <v>1.5562123959097101E-5</v>
      </c>
      <c r="J3213" s="11">
        <v>0.65944439803793486</v>
      </c>
      <c r="K3213" s="11">
        <v>-0.72639219309383696</v>
      </c>
      <c r="L3213" s="11">
        <v>-2.3966481275871079</v>
      </c>
      <c r="M3213" s="11">
        <v>23</v>
      </c>
      <c r="N3213" s="11" t="s">
        <v>14915</v>
      </c>
    </row>
    <row r="3214" spans="1:14" s="11" customFormat="1" ht="64" hidden="1" x14ac:dyDescent="0.2">
      <c r="F3214" s="11" t="s">
        <v>9574</v>
      </c>
      <c r="G3214" s="11" t="s">
        <v>9575</v>
      </c>
      <c r="H3214" s="11">
        <v>2.6393747405050329E-2</v>
      </c>
      <c r="I3214" s="11">
        <v>7.810403102051923E-2</v>
      </c>
      <c r="J3214" s="11">
        <v>0.35248785758361922</v>
      </c>
      <c r="K3214" s="11">
        <v>0.30398372470494889</v>
      </c>
      <c r="L3214" s="11">
        <v>1.3419090405659471</v>
      </c>
      <c r="M3214" s="11">
        <v>164</v>
      </c>
      <c r="N3214" s="11" t="s">
        <v>16098</v>
      </c>
    </row>
    <row r="3215" spans="1:14" s="11" customFormat="1" ht="48" hidden="1" x14ac:dyDescent="0.2">
      <c r="A3215" s="4" t="s">
        <v>16197</v>
      </c>
      <c r="B3215" s="4" t="str">
        <f>VLOOKUP(F3215,decisions3!A:B,2,FALSE)</f>
        <v>no_biology</v>
      </c>
      <c r="C3215" s="3" t="str">
        <f t="shared" ref="C3215:C3217" si="201">IF(L3215&gt;0,"EC-side","iPSC-side")</f>
        <v>iPSC-side</v>
      </c>
      <c r="D3215" s="28" t="s">
        <v>16183</v>
      </c>
      <c r="E3215" s="39" t="str">
        <f>VLOOKUP(F3215,collapsed3!A:J,10,FALSE)</f>
        <v>redundant</v>
      </c>
      <c r="F3215" s="11" t="s">
        <v>3035</v>
      </c>
      <c r="G3215" s="3" t="s">
        <v>3036</v>
      </c>
      <c r="H3215" s="11">
        <v>5.1565754578691858E-8</v>
      </c>
      <c r="I3215" s="11">
        <v>2.029081378963947E-6</v>
      </c>
      <c r="J3215" s="11">
        <v>0.71951282633891067</v>
      </c>
      <c r="K3215" s="11">
        <v>-0.55763130875711131</v>
      </c>
      <c r="L3215" s="11">
        <v>-2.3973370013626778</v>
      </c>
      <c r="M3215" s="11">
        <v>65</v>
      </c>
      <c r="N3215" s="11" t="s">
        <v>13948</v>
      </c>
    </row>
    <row r="3216" spans="1:14" ht="96" hidden="1" x14ac:dyDescent="0.2">
      <c r="A3216" s="4" t="s">
        <v>16199</v>
      </c>
      <c r="B3216" s="4" t="str">
        <f>VLOOKUP(F3216,decisions3!A:B,2,FALSE)</f>
        <v>no_biology</v>
      </c>
      <c r="C3216" s="4" t="str">
        <f t="shared" si="201"/>
        <v>iPSC-side</v>
      </c>
      <c r="D3216" s="26" t="s">
        <v>16181</v>
      </c>
      <c r="E3216" s="4" t="str">
        <f>VLOOKUP(F3216,collapsed3!A:J,10,FALSE)</f>
        <v>main</v>
      </c>
      <c r="F3216" s="35" t="s">
        <v>8802</v>
      </c>
      <c r="G3216" s="4" t="s">
        <v>8803</v>
      </c>
      <c r="H3216" s="35">
        <v>8.05308093366587E-12</v>
      </c>
      <c r="I3216" s="35">
        <v>1.0115908588212591E-9</v>
      </c>
      <c r="J3216" s="35">
        <v>0.87532513202465911</v>
      </c>
      <c r="K3216" s="35">
        <v>-0.48790589879711072</v>
      </c>
      <c r="L3216" s="35">
        <v>-2.4089963273891661</v>
      </c>
      <c r="M3216" s="35">
        <v>147</v>
      </c>
      <c r="N3216" s="35" t="s">
        <v>15841</v>
      </c>
    </row>
    <row r="3217" spans="1:14" s="11" customFormat="1" ht="80" hidden="1" x14ac:dyDescent="0.2">
      <c r="A3217" s="4" t="s">
        <v>16197</v>
      </c>
      <c r="B3217" s="4" t="str">
        <f>VLOOKUP(F3217,decisions3!A:B,2,FALSE)</f>
        <v>no_biology</v>
      </c>
      <c r="C3217" s="3" t="str">
        <f t="shared" si="201"/>
        <v>iPSC-side</v>
      </c>
      <c r="D3217" s="21" t="s">
        <v>16184</v>
      </c>
      <c r="E3217" s="39" t="str">
        <f>VLOOKUP(F3217,collapsed3!A:J,10,FALSE)</f>
        <v>redundant</v>
      </c>
      <c r="F3217" s="11" t="s">
        <v>6608</v>
      </c>
      <c r="G3217" s="3" t="s">
        <v>6609</v>
      </c>
      <c r="H3217" s="11">
        <v>2.438981691719531E-12</v>
      </c>
      <c r="I3217" s="11">
        <v>3.4633540022417339E-10</v>
      </c>
      <c r="J3217" s="11">
        <v>0.89867123206169419</v>
      </c>
      <c r="K3217" s="11">
        <v>-0.4823351139695351</v>
      </c>
      <c r="L3217" s="11">
        <v>-2.409482265838399</v>
      </c>
      <c r="M3217" s="11">
        <v>162</v>
      </c>
      <c r="N3217" s="11" t="s">
        <v>15119</v>
      </c>
    </row>
    <row r="3218" spans="1:14" s="11" customFormat="1" ht="16" hidden="1" x14ac:dyDescent="0.2">
      <c r="F3218" s="11" t="s">
        <v>9586</v>
      </c>
      <c r="G3218" s="11" t="s">
        <v>9587</v>
      </c>
      <c r="H3218" s="11">
        <v>0.2640901771336554</v>
      </c>
      <c r="I3218" s="11">
        <v>0.41337660811311722</v>
      </c>
      <c r="J3218" s="11">
        <v>0.1031974669453072</v>
      </c>
      <c r="K3218" s="11">
        <v>0.36222146857686088</v>
      </c>
      <c r="L3218" s="11">
        <v>1.1538193799989911</v>
      </c>
      <c r="M3218" s="11">
        <v>28</v>
      </c>
      <c r="N3218" s="11" t="s">
        <v>16102</v>
      </c>
    </row>
    <row r="3219" spans="1:14" s="11" customFormat="1" ht="16" hidden="1" x14ac:dyDescent="0.2">
      <c r="F3219" s="11" t="s">
        <v>9589</v>
      </c>
      <c r="G3219" s="11" t="s">
        <v>9590</v>
      </c>
      <c r="H3219" s="11">
        <v>0.85096153846153844</v>
      </c>
      <c r="I3219" s="11">
        <v>0.88850395927601811</v>
      </c>
      <c r="J3219" s="11">
        <v>6.1705405363752248E-2</v>
      </c>
      <c r="K3219" s="11">
        <v>-0.2322152836412564</v>
      </c>
      <c r="L3219" s="11">
        <v>-0.7212780255802983</v>
      </c>
      <c r="M3219" s="11">
        <v>19</v>
      </c>
      <c r="N3219" s="11" t="s">
        <v>16103</v>
      </c>
    </row>
    <row r="3220" spans="1:14" s="11" customFormat="1" ht="32" hidden="1" x14ac:dyDescent="0.2">
      <c r="F3220" s="11" t="s">
        <v>9592</v>
      </c>
      <c r="G3220" s="11" t="s">
        <v>9593</v>
      </c>
      <c r="H3220" s="11">
        <v>0.37192118226600979</v>
      </c>
      <c r="I3220" s="11">
        <v>0.52037517660789978</v>
      </c>
      <c r="J3220" s="11">
        <v>0.1083942558533967</v>
      </c>
      <c r="K3220" s="11">
        <v>-0.33781794815167349</v>
      </c>
      <c r="L3220" s="11">
        <v>-1.069618456439231</v>
      </c>
      <c r="M3220" s="11">
        <v>20</v>
      </c>
      <c r="N3220" s="11" t="s">
        <v>16104</v>
      </c>
    </row>
    <row r="3221" spans="1:14" s="11" customFormat="1" ht="32" hidden="1" x14ac:dyDescent="0.2">
      <c r="F3221" s="11" t="s">
        <v>9595</v>
      </c>
      <c r="G3221" s="11" t="s">
        <v>9596</v>
      </c>
      <c r="H3221" s="11">
        <v>6.4263322884012541E-2</v>
      </c>
      <c r="I3221" s="11">
        <v>0.15007658531604209</v>
      </c>
      <c r="J3221" s="11">
        <v>0.2220560461452484</v>
      </c>
      <c r="K3221" s="11">
        <v>0.39349396276878962</v>
      </c>
      <c r="L3221" s="11">
        <v>1.3858670850926951</v>
      </c>
      <c r="M3221" s="11">
        <v>43</v>
      </c>
      <c r="N3221" s="11" t="s">
        <v>16105</v>
      </c>
    </row>
    <row r="3222" spans="1:14" s="11" customFormat="1" ht="32" hidden="1" x14ac:dyDescent="0.2">
      <c r="F3222" s="11" t="s">
        <v>9598</v>
      </c>
      <c r="G3222" s="11" t="s">
        <v>9599</v>
      </c>
      <c r="H3222" s="11">
        <v>5.4487179487179488E-2</v>
      </c>
      <c r="I3222" s="11">
        <v>0.13457618519677411</v>
      </c>
      <c r="J3222" s="11">
        <v>0.2450417854309962</v>
      </c>
      <c r="K3222" s="11">
        <v>0.43423672457805951</v>
      </c>
      <c r="L3222" s="11">
        <v>1.4442429426715579</v>
      </c>
      <c r="M3222" s="11">
        <v>33</v>
      </c>
      <c r="N3222" s="11" t="s">
        <v>16106</v>
      </c>
    </row>
    <row r="3223" spans="1:14" s="11" customFormat="1" ht="32" hidden="1" x14ac:dyDescent="0.2">
      <c r="F3223" s="11" t="s">
        <v>9601</v>
      </c>
      <c r="G3223" s="11" t="s">
        <v>9602</v>
      </c>
      <c r="H3223" s="11">
        <v>0.31988041853512711</v>
      </c>
      <c r="I3223" s="11">
        <v>0.47039329844671052</v>
      </c>
      <c r="J3223" s="11">
        <v>8.7569711554851132E-2</v>
      </c>
      <c r="K3223" s="11">
        <v>0.29069560507142422</v>
      </c>
      <c r="L3223" s="11">
        <v>1.095770091503111</v>
      </c>
      <c r="M3223" s="11">
        <v>60</v>
      </c>
      <c r="N3223" s="11" t="s">
        <v>16107</v>
      </c>
    </row>
    <row r="3224" spans="1:14" s="11" customFormat="1" ht="16" hidden="1" x14ac:dyDescent="0.2">
      <c r="F3224" s="11" t="s">
        <v>9604</v>
      </c>
      <c r="G3224" s="11" t="s">
        <v>9605</v>
      </c>
      <c r="H3224" s="11">
        <v>0.44640000000000002</v>
      </c>
      <c r="I3224" s="11">
        <v>0.5843456513026053</v>
      </c>
      <c r="J3224" s="11">
        <v>7.3438141083885689E-2</v>
      </c>
      <c r="K3224" s="11">
        <v>0.30066223747954751</v>
      </c>
      <c r="L3224" s="11">
        <v>1.022887958212255</v>
      </c>
      <c r="M3224" s="11">
        <v>37</v>
      </c>
      <c r="N3224" s="11" t="s">
        <v>16108</v>
      </c>
    </row>
    <row r="3225" spans="1:14" s="11" customFormat="1" ht="16" hidden="1" x14ac:dyDescent="0.2">
      <c r="F3225" s="11" t="s">
        <v>9607</v>
      </c>
      <c r="G3225" s="11" t="s">
        <v>9608</v>
      </c>
      <c r="H3225" s="11">
        <v>0.53132832080200498</v>
      </c>
      <c r="I3225" s="11">
        <v>0.65188515993213692</v>
      </c>
      <c r="J3225" s="11">
        <v>8.8094501039851739E-2</v>
      </c>
      <c r="K3225" s="11">
        <v>-0.27933187311959679</v>
      </c>
      <c r="L3225" s="11">
        <v>-0.95887358430762037</v>
      </c>
      <c r="M3225" s="11">
        <v>26</v>
      </c>
      <c r="N3225" s="11" t="s">
        <v>16109</v>
      </c>
    </row>
    <row r="3226" spans="1:14" s="11" customFormat="1" ht="32" hidden="1" x14ac:dyDescent="0.2">
      <c r="F3226" s="11" t="s">
        <v>9610</v>
      </c>
      <c r="G3226" s="11" t="s">
        <v>9611</v>
      </c>
      <c r="H3226" s="11">
        <v>0.80154639175257736</v>
      </c>
      <c r="I3226" s="11">
        <v>0.85176451747604942</v>
      </c>
      <c r="J3226" s="11">
        <v>6.7992259154405765E-2</v>
      </c>
      <c r="K3226" s="11">
        <v>-0.22861968051363971</v>
      </c>
      <c r="L3226" s="11">
        <v>-0.76042413151101118</v>
      </c>
      <c r="M3226" s="11">
        <v>24</v>
      </c>
      <c r="N3226" s="11" t="s">
        <v>16110</v>
      </c>
    </row>
    <row r="3227" spans="1:14" ht="32" hidden="1" x14ac:dyDescent="0.2">
      <c r="A3227" s="4" t="s">
        <v>16199</v>
      </c>
      <c r="B3227" s="4" t="str">
        <f>VLOOKUP(F3227,decisions3!A:B,2,FALSE)</f>
        <v>no_biology</v>
      </c>
      <c r="C3227" s="4" t="str">
        <f t="shared" ref="C3227:C3228" si="202">IF(L3227&gt;0,"EC-side","iPSC-side")</f>
        <v>iPSC-side</v>
      </c>
      <c r="D3227" s="30" t="s">
        <v>16182</v>
      </c>
      <c r="E3227" s="4" t="str">
        <f>VLOOKUP(F3227,collapsed3!A:J,10,FALSE)</f>
        <v>main</v>
      </c>
      <c r="F3227" s="35" t="s">
        <v>980</v>
      </c>
      <c r="G3227" s="4" t="s">
        <v>981</v>
      </c>
      <c r="H3227" s="35">
        <v>4.5703035564150048E-7</v>
      </c>
      <c r="I3227" s="35">
        <v>1.2558822224051379E-5</v>
      </c>
      <c r="J3227" s="35">
        <v>0.67496286001102501</v>
      </c>
      <c r="K3227" s="35">
        <v>-0.62790832537200547</v>
      </c>
      <c r="L3227" s="35">
        <v>-2.4113367937746482</v>
      </c>
      <c r="M3227" s="35">
        <v>40</v>
      </c>
      <c r="N3227" s="35" t="s">
        <v>13272</v>
      </c>
    </row>
    <row r="3228" spans="1:14" ht="192" hidden="1" x14ac:dyDescent="0.2">
      <c r="A3228" s="17" t="s">
        <v>16198</v>
      </c>
      <c r="B3228" s="4" t="str">
        <f>VLOOKUP(F3228,decisions3!A:B,2,FALSE)</f>
        <v>no_biology</v>
      </c>
      <c r="C3228" s="4" t="str">
        <f t="shared" si="202"/>
        <v>iPSC-side</v>
      </c>
      <c r="D3228" s="26" t="s">
        <v>16181</v>
      </c>
      <c r="E3228" s="4" t="str">
        <f>VLOOKUP(F3228,collapsed3!A:J,10,FALSE)</f>
        <v>main</v>
      </c>
      <c r="F3228" s="35" t="s">
        <v>3488</v>
      </c>
      <c r="G3228" s="4" t="s">
        <v>3489</v>
      </c>
      <c r="H3228" s="35">
        <v>1.297575034241823E-21</v>
      </c>
      <c r="I3228" s="35">
        <v>1.4126266872779321E-18</v>
      </c>
      <c r="J3228" s="35">
        <v>1.203975240752641</v>
      </c>
      <c r="K3228" s="35">
        <v>-0.42675554888726058</v>
      </c>
      <c r="L3228" s="35">
        <v>-2.411937187715484</v>
      </c>
      <c r="M3228" s="35">
        <v>423</v>
      </c>
      <c r="N3228" s="35" t="s">
        <v>14097</v>
      </c>
    </row>
    <row r="3229" spans="1:14" s="11" customFormat="1" ht="32" hidden="1" x14ac:dyDescent="0.2">
      <c r="F3229" s="11" t="s">
        <v>9619</v>
      </c>
      <c r="G3229" s="11" t="s">
        <v>9620</v>
      </c>
      <c r="H3229" s="11">
        <v>2.1321973017687901E-2</v>
      </c>
      <c r="I3229" s="11">
        <v>6.5944662761144593E-2</v>
      </c>
      <c r="J3229" s="11">
        <v>0.35248785758361922</v>
      </c>
      <c r="K3229" s="11">
        <v>0.45845802616719677</v>
      </c>
      <c r="L3229" s="11">
        <v>1.559491383359876</v>
      </c>
      <c r="M3229" s="11">
        <v>36</v>
      </c>
      <c r="N3229" s="11" t="s">
        <v>16113</v>
      </c>
    </row>
    <row r="3230" spans="1:14" s="11" customFormat="1" ht="32" hidden="1" x14ac:dyDescent="0.2">
      <c r="F3230" s="11" t="s">
        <v>9622</v>
      </c>
      <c r="G3230" s="11" t="s">
        <v>9623</v>
      </c>
      <c r="H3230" s="11">
        <v>0.18654434250764529</v>
      </c>
      <c r="I3230" s="11">
        <v>0.32286901040273952</v>
      </c>
      <c r="J3230" s="11">
        <v>0.1226791895688083</v>
      </c>
      <c r="K3230" s="11">
        <v>0.33255553883258959</v>
      </c>
      <c r="L3230" s="11">
        <v>1.199322210070177</v>
      </c>
      <c r="M3230" s="11">
        <v>47</v>
      </c>
      <c r="N3230" s="11" t="s">
        <v>16114</v>
      </c>
    </row>
    <row r="3231" spans="1:14" s="11" customFormat="1" ht="16" hidden="1" x14ac:dyDescent="0.2">
      <c r="F3231" s="11" t="s">
        <v>9625</v>
      </c>
      <c r="G3231" s="11" t="s">
        <v>9626</v>
      </c>
      <c r="H3231" s="11">
        <v>0.28441754916792739</v>
      </c>
      <c r="I3231" s="11">
        <v>0.43338090213328578</v>
      </c>
      <c r="J3231" s="11">
        <v>9.4975152590559483E-2</v>
      </c>
      <c r="K3231" s="11">
        <v>0.30861854707932518</v>
      </c>
      <c r="L3231" s="11">
        <v>1.1206804654028371</v>
      </c>
      <c r="M3231" s="11">
        <v>50</v>
      </c>
      <c r="N3231" s="11" t="s">
        <v>16115</v>
      </c>
    </row>
    <row r="3232" spans="1:14" s="11" customFormat="1" ht="16" hidden="1" x14ac:dyDescent="0.2">
      <c r="F3232" s="11" t="s">
        <v>9628</v>
      </c>
      <c r="G3232" s="11" t="s">
        <v>9629</v>
      </c>
      <c r="H3232" s="11">
        <v>0.41612903225806452</v>
      </c>
      <c r="I3232" s="11">
        <v>0.55814267735311651</v>
      </c>
      <c r="J3232" s="11">
        <v>7.7476754784857771E-2</v>
      </c>
      <c r="K3232" s="11">
        <v>0.31503910332468338</v>
      </c>
      <c r="L3232" s="11">
        <v>1.0350508650488759</v>
      </c>
      <c r="M3232" s="11">
        <v>32</v>
      </c>
      <c r="N3232" s="11" t="s">
        <v>16116</v>
      </c>
    </row>
    <row r="3233" spans="1:14" s="11" customFormat="1" ht="16" hidden="1" x14ac:dyDescent="0.2">
      <c r="F3233" s="11" t="s">
        <v>9631</v>
      </c>
      <c r="G3233" s="11" t="s">
        <v>9632</v>
      </c>
      <c r="H3233" s="11">
        <v>0.66033254156769594</v>
      </c>
      <c r="I3233" s="11">
        <v>0.75100891745177634</v>
      </c>
      <c r="J3233" s="11">
        <v>7.3621274101439413E-2</v>
      </c>
      <c r="K3233" s="11">
        <v>-0.28460640831492062</v>
      </c>
      <c r="L3233" s="11">
        <v>-0.87819762624251096</v>
      </c>
      <c r="M3233" s="11">
        <v>18</v>
      </c>
      <c r="N3233" s="11" t="s">
        <v>16117</v>
      </c>
    </row>
    <row r="3234" spans="1:14" ht="30" hidden="1" customHeight="1" x14ac:dyDescent="0.2">
      <c r="A3234" s="4" t="s">
        <v>16199</v>
      </c>
      <c r="B3234" s="4" t="str">
        <f>VLOOKUP(F3234,decisions3!A:B,2,FALSE)</f>
        <v>no_biology</v>
      </c>
      <c r="C3234" s="4" t="str">
        <f>IF(L3234&gt;0,"EC-side","iPSC-side")</f>
        <v>iPSC-side</v>
      </c>
      <c r="D3234" s="30" t="s">
        <v>16182</v>
      </c>
      <c r="E3234" s="4" t="str">
        <f>VLOOKUP(F3234,collapsed3!A:J,10,FALSE)</f>
        <v>main</v>
      </c>
      <c r="F3234" s="35" t="s">
        <v>1523</v>
      </c>
      <c r="G3234" s="4" t="s">
        <v>1524</v>
      </c>
      <c r="H3234" s="35">
        <v>3.822969137066446E-7</v>
      </c>
      <c r="I3234" s="35">
        <v>1.114805107290983E-5</v>
      </c>
      <c r="J3234" s="35">
        <v>0.67496286001102501</v>
      </c>
      <c r="K3234" s="35">
        <v>-0.63047997630351393</v>
      </c>
      <c r="L3234" s="35">
        <v>-2.4212126247858352</v>
      </c>
      <c r="M3234" s="35">
        <v>40</v>
      </c>
      <c r="N3234" s="35" t="s">
        <v>13450</v>
      </c>
    </row>
    <row r="3235" spans="1:14" s="11" customFormat="1" ht="32" hidden="1" x14ac:dyDescent="0.2">
      <c r="F3235" s="11" t="s">
        <v>9637</v>
      </c>
      <c r="G3235" s="11" t="s">
        <v>9638</v>
      </c>
      <c r="H3235" s="11">
        <v>0.16927899686520381</v>
      </c>
      <c r="I3235" s="11">
        <v>0.30196914899564381</v>
      </c>
      <c r="J3235" s="11">
        <v>0.13145761164276351</v>
      </c>
      <c r="K3235" s="11">
        <v>0.34727253154426407</v>
      </c>
      <c r="L3235" s="11">
        <v>1.223077395235155</v>
      </c>
      <c r="M3235" s="11">
        <v>43</v>
      </c>
      <c r="N3235" s="11" t="s">
        <v>16119</v>
      </c>
    </row>
    <row r="3236" spans="1:14" s="11" customFormat="1" ht="64" hidden="1" x14ac:dyDescent="0.2">
      <c r="F3236" s="11" t="s">
        <v>9640</v>
      </c>
      <c r="G3236" s="11" t="s">
        <v>9641</v>
      </c>
      <c r="H3236" s="11">
        <v>9.7839898348157567E-2</v>
      </c>
      <c r="I3236" s="11">
        <v>0.2066915316979836</v>
      </c>
      <c r="J3236" s="11">
        <v>0.1585141054248243</v>
      </c>
      <c r="K3236" s="11">
        <v>0.27751854468053028</v>
      </c>
      <c r="L3236" s="11">
        <v>1.2460614194918711</v>
      </c>
      <c r="M3236" s="11">
        <v>187</v>
      </c>
      <c r="N3236" s="11" t="s">
        <v>16120</v>
      </c>
    </row>
    <row r="3237" spans="1:14" ht="48" hidden="1" x14ac:dyDescent="0.2">
      <c r="A3237" s="4" t="s">
        <v>16199</v>
      </c>
      <c r="B3237" s="4" t="str">
        <f>VLOOKUP(F3237,decisions3!A:B,2,FALSE)</f>
        <v>no_biology</v>
      </c>
      <c r="C3237" s="4" t="str">
        <f t="shared" ref="C3237:C3239" si="203">IF(L3237&gt;0,"EC-side","iPSC-side")</f>
        <v>iPSC-side</v>
      </c>
      <c r="D3237" s="26" t="s">
        <v>16181</v>
      </c>
      <c r="E3237" s="4" t="str">
        <f>VLOOKUP(F3237,collapsed3!A:J,10,FALSE)</f>
        <v>main</v>
      </c>
      <c r="F3237" s="35" t="s">
        <v>8799</v>
      </c>
      <c r="G3237" s="4" t="s">
        <v>8800</v>
      </c>
      <c r="H3237" s="35">
        <v>1.824674820028683E-8</v>
      </c>
      <c r="I3237" s="35">
        <v>8.7638058267848235E-7</v>
      </c>
      <c r="J3237" s="35">
        <v>0.73376198835648032</v>
      </c>
      <c r="K3237" s="35">
        <v>-0.54985034564186674</v>
      </c>
      <c r="L3237" s="35">
        <v>-2.4259333097936948</v>
      </c>
      <c r="M3237" s="35">
        <v>74</v>
      </c>
      <c r="N3237" s="35" t="s">
        <v>15840</v>
      </c>
    </row>
    <row r="3238" spans="1:14" ht="48" hidden="1" x14ac:dyDescent="0.2">
      <c r="A3238" s="4" t="s">
        <v>16199</v>
      </c>
      <c r="B3238" s="4" t="str">
        <f>VLOOKUP(F3238,decisions3!A:B,2,FALSE)</f>
        <v>no_biology</v>
      </c>
      <c r="C3238" s="4" t="str">
        <f t="shared" si="203"/>
        <v>iPSC-side</v>
      </c>
      <c r="D3238" s="26" t="s">
        <v>16181</v>
      </c>
      <c r="E3238" s="4" t="str">
        <f>VLOOKUP(F3238,collapsed3!A:J,10,FALSE)</f>
        <v>main</v>
      </c>
      <c r="F3238" s="35" t="s">
        <v>4271</v>
      </c>
      <c r="G3238" s="4" t="s">
        <v>4272</v>
      </c>
      <c r="H3238" s="35">
        <v>5.5775939558942326E-9</v>
      </c>
      <c r="I3238" s="35">
        <v>3.2077733971549262E-7</v>
      </c>
      <c r="J3238" s="35">
        <v>0.76146080144558481</v>
      </c>
      <c r="K3238" s="35">
        <v>-0.55526627564005482</v>
      </c>
      <c r="L3238" s="35">
        <v>-2.4513094658460441</v>
      </c>
      <c r="M3238" s="35">
        <v>75</v>
      </c>
      <c r="N3238" s="35" t="s">
        <v>14356</v>
      </c>
    </row>
    <row r="3239" spans="1:14" s="11" customFormat="1" ht="64" hidden="1" x14ac:dyDescent="0.2">
      <c r="A3239" s="4" t="s">
        <v>16197</v>
      </c>
      <c r="B3239" s="4" t="str">
        <f>VLOOKUP(F3239,decisions3!A:B,2,FALSE)</f>
        <v>no_biology</v>
      </c>
      <c r="C3239" s="3" t="str">
        <f t="shared" si="203"/>
        <v>iPSC-side</v>
      </c>
      <c r="D3239" s="28" t="s">
        <v>16183</v>
      </c>
      <c r="E3239" s="39" t="str">
        <f>VLOOKUP(F3239,collapsed3!A:J,10,FALSE)</f>
        <v>redundant</v>
      </c>
      <c r="F3239" s="11" t="s">
        <v>8763</v>
      </c>
      <c r="G3239" s="3" t="s">
        <v>8764</v>
      </c>
      <c r="H3239" s="11">
        <v>1.55932364638082E-9</v>
      </c>
      <c r="I3239" s="11">
        <v>1.0609897977249499E-7</v>
      </c>
      <c r="J3239" s="11">
        <v>0.78818681080023711</v>
      </c>
      <c r="K3239" s="11">
        <v>-0.5181452476895253</v>
      </c>
      <c r="L3239" s="11">
        <v>-2.454596749428509</v>
      </c>
      <c r="M3239" s="11">
        <v>102</v>
      </c>
      <c r="N3239" s="11" t="s">
        <v>15829</v>
      </c>
    </row>
    <row r="3240" spans="1:14" s="11" customFormat="1" ht="16" hidden="1" x14ac:dyDescent="0.2">
      <c r="F3240" s="11" t="s">
        <v>9652</v>
      </c>
      <c r="G3240" s="11" t="s">
        <v>9653</v>
      </c>
      <c r="H3240" s="11">
        <v>4.5602605863192182E-2</v>
      </c>
      <c r="I3240" s="11">
        <v>0.1188652120903317</v>
      </c>
      <c r="J3240" s="11">
        <v>0.27128855468895302</v>
      </c>
      <c r="K3240" s="11">
        <v>0.48519763632150281</v>
      </c>
      <c r="L3240" s="11">
        <v>1.4938852807469321</v>
      </c>
      <c r="M3240" s="11">
        <v>24</v>
      </c>
      <c r="N3240" s="11" t="s">
        <v>16124</v>
      </c>
    </row>
    <row r="3241" spans="1:14" s="11" customFormat="1" ht="48" hidden="1" x14ac:dyDescent="0.2">
      <c r="A3241" s="4" t="s">
        <v>16197</v>
      </c>
      <c r="B3241" s="4" t="str">
        <f>VLOOKUP(F3241,decisions3!A:B,2,FALSE)</f>
        <v>no_biology</v>
      </c>
      <c r="C3241" s="3" t="str">
        <f>IF(L3241&gt;0,"EC-side","iPSC-side")</f>
        <v>iPSC-side</v>
      </c>
      <c r="D3241" s="28" t="s">
        <v>16183</v>
      </c>
      <c r="E3241" s="39" t="str">
        <f>VLOOKUP(F3241,collapsed3!A:J,10,FALSE)</f>
        <v>redundant</v>
      </c>
      <c r="F3241" s="11" t="s">
        <v>8757</v>
      </c>
      <c r="G3241" s="3" t="s">
        <v>8758</v>
      </c>
      <c r="H3241" s="11">
        <v>2.1273234681206329E-8</v>
      </c>
      <c r="I3241" s="11">
        <v>9.3989445853301486E-7</v>
      </c>
      <c r="J3241" s="11">
        <v>0.73376198835648032</v>
      </c>
      <c r="K3241" s="11">
        <v>-0.5723369770741239</v>
      </c>
      <c r="L3241" s="11">
        <v>-2.4601711733804872</v>
      </c>
      <c r="M3241" s="11">
        <v>66</v>
      </c>
      <c r="N3241" s="11" t="s">
        <v>15827</v>
      </c>
    </row>
    <row r="3242" spans="1:14" s="11" customFormat="1" ht="32" hidden="1" x14ac:dyDescent="0.2">
      <c r="F3242" s="11" t="s">
        <v>9658</v>
      </c>
      <c r="G3242" s="11" t="s">
        <v>9659</v>
      </c>
      <c r="H3242" s="11">
        <v>4.3548387096774187E-2</v>
      </c>
      <c r="I3242" s="11">
        <v>0.1155394250674773</v>
      </c>
      <c r="J3242" s="11">
        <v>0.27650059925447162</v>
      </c>
      <c r="K3242" s="11">
        <v>0.45956389292630839</v>
      </c>
      <c r="L3242" s="11">
        <v>1.5098824237966759</v>
      </c>
      <c r="M3242" s="11">
        <v>32</v>
      </c>
      <c r="N3242" s="11" t="s">
        <v>16126</v>
      </c>
    </row>
    <row r="3243" spans="1:14" s="11" customFormat="1" ht="32" hidden="1" x14ac:dyDescent="0.2">
      <c r="F3243" s="11" t="s">
        <v>9661</v>
      </c>
      <c r="G3243" s="11" t="s">
        <v>9662</v>
      </c>
      <c r="H3243" s="11">
        <v>0.22770700636942681</v>
      </c>
      <c r="I3243" s="11">
        <v>0.37054862122697951</v>
      </c>
      <c r="J3243" s="11">
        <v>0.1119183163251045</v>
      </c>
      <c r="K3243" s="11">
        <v>0.3424200594426362</v>
      </c>
      <c r="L3243" s="11">
        <v>1.1759962627837961</v>
      </c>
      <c r="M3243" s="11">
        <v>39</v>
      </c>
      <c r="N3243" s="11" t="s">
        <v>16127</v>
      </c>
    </row>
    <row r="3244" spans="1:14" s="11" customFormat="1" ht="16" hidden="1" x14ac:dyDescent="0.2">
      <c r="F3244" s="11" t="s">
        <v>9664</v>
      </c>
      <c r="G3244" s="11" t="s">
        <v>9665</v>
      </c>
      <c r="H3244" s="11">
        <v>3.7711454785082893E-2</v>
      </c>
      <c r="I3244" s="11">
        <v>0.1035875620925826</v>
      </c>
      <c r="J3244" s="11">
        <v>0.3217759180753611</v>
      </c>
      <c r="K3244" s="11">
        <v>0.51142977741648288</v>
      </c>
      <c r="L3244" s="11">
        <v>1.5525732860669339</v>
      </c>
      <c r="M3244" s="11">
        <v>22</v>
      </c>
      <c r="N3244" s="11" t="s">
        <v>16128</v>
      </c>
    </row>
    <row r="3245" spans="1:14" s="11" customFormat="1" ht="32" hidden="1" x14ac:dyDescent="0.2">
      <c r="F3245" s="11" t="s">
        <v>9667</v>
      </c>
      <c r="G3245" s="11" t="s">
        <v>9668</v>
      </c>
      <c r="H3245" s="11">
        <v>6.1583577712609971E-2</v>
      </c>
      <c r="I3245" s="11">
        <v>0.1464908702180511</v>
      </c>
      <c r="J3245" s="11">
        <v>0.21925034670375521</v>
      </c>
      <c r="K3245" s="11">
        <v>0.34848985318063208</v>
      </c>
      <c r="L3245" s="11">
        <v>1.3610600079548421</v>
      </c>
      <c r="M3245" s="11">
        <v>73</v>
      </c>
      <c r="N3245" s="11" t="s">
        <v>16129</v>
      </c>
    </row>
    <row r="3246" spans="1:14" s="11" customFormat="1" ht="16" hidden="1" x14ac:dyDescent="0.2">
      <c r="F3246" s="11" t="s">
        <v>9670</v>
      </c>
      <c r="G3246" s="11" t="s">
        <v>9671</v>
      </c>
      <c r="H3246" s="11">
        <v>0.68292682926829273</v>
      </c>
      <c r="I3246" s="11">
        <v>0.7685868450690021</v>
      </c>
      <c r="J3246" s="11">
        <v>4.7925896705812973E-2</v>
      </c>
      <c r="K3246" s="11">
        <v>0.22107331023908561</v>
      </c>
      <c r="L3246" s="11">
        <v>0.8846990912081063</v>
      </c>
      <c r="M3246" s="11">
        <v>82</v>
      </c>
      <c r="N3246" s="11" t="s">
        <v>16130</v>
      </c>
    </row>
    <row r="3247" spans="1:14" ht="34" hidden="1" x14ac:dyDescent="0.2">
      <c r="A3247" s="17" t="s">
        <v>16198</v>
      </c>
      <c r="B3247" s="4" t="str">
        <f>VLOOKUP(F3247,decisions3!A:B,2,FALSE)</f>
        <v>no_biology</v>
      </c>
      <c r="C3247" s="4" t="str">
        <f t="shared" ref="C3247:C3250" si="204">IF(L3247&gt;0,"EC-side","iPSC-side")</f>
        <v>iPSC-side</v>
      </c>
      <c r="D3247" s="7" t="s">
        <v>16192</v>
      </c>
      <c r="E3247" s="4" t="str">
        <f>VLOOKUP(F3247,collapsed3!A:J,10,FALSE)</f>
        <v>main</v>
      </c>
      <c r="F3247" s="35" t="s">
        <v>8158</v>
      </c>
      <c r="G3247" s="4" t="s">
        <v>8159</v>
      </c>
      <c r="H3247" s="35">
        <v>8.2819629135130859E-8</v>
      </c>
      <c r="I3247" s="35">
        <v>2.9084828898423368E-6</v>
      </c>
      <c r="J3247" s="35">
        <v>0.70497571516723834</v>
      </c>
      <c r="K3247" s="35">
        <v>-0.62067958686940627</v>
      </c>
      <c r="L3247" s="35">
        <v>-2.4651608399594429</v>
      </c>
      <c r="M3247" s="35">
        <v>46</v>
      </c>
      <c r="N3247" s="35" t="s">
        <v>15628</v>
      </c>
    </row>
    <row r="3248" spans="1:14" ht="48" hidden="1" x14ac:dyDescent="0.2">
      <c r="A3248" s="4" t="s">
        <v>16199</v>
      </c>
      <c r="B3248" s="4" t="str">
        <f>VLOOKUP(F3248,decisions3!A:B,2,FALSE)</f>
        <v>no_biology</v>
      </c>
      <c r="C3248" s="4" t="str">
        <f t="shared" si="204"/>
        <v>iPSC-side</v>
      </c>
      <c r="D3248" s="26" t="s">
        <v>16181</v>
      </c>
      <c r="E3248" s="4" t="str">
        <f>VLOOKUP(F3248,collapsed3!A:J,10,FALSE)</f>
        <v>main</v>
      </c>
      <c r="F3248" s="35" t="s">
        <v>4068</v>
      </c>
      <c r="G3248" s="4" t="s">
        <v>4069</v>
      </c>
      <c r="H3248" s="35">
        <v>1.217587997620508E-9</v>
      </c>
      <c r="I3248" s="35">
        <v>8.6448747831056084E-8</v>
      </c>
      <c r="J3248" s="35">
        <v>0.78818681080023711</v>
      </c>
      <c r="K3248" s="35">
        <v>-0.53666944209446732</v>
      </c>
      <c r="L3248" s="35">
        <v>-2.4945726602947018</v>
      </c>
      <c r="M3248" s="35">
        <v>95</v>
      </c>
      <c r="N3248" s="35" t="s">
        <v>14289</v>
      </c>
    </row>
    <row r="3249" spans="1:14" ht="144" hidden="1" x14ac:dyDescent="0.2">
      <c r="A3249" s="17" t="s">
        <v>16198</v>
      </c>
      <c r="B3249" s="4" t="str">
        <f>VLOOKUP(F3249,decisions3!A:B,2,FALSE)</f>
        <v>no_biology</v>
      </c>
      <c r="C3249" s="4" t="str">
        <f t="shared" si="204"/>
        <v>iPSC-side</v>
      </c>
      <c r="D3249" s="30" t="s">
        <v>16182</v>
      </c>
      <c r="E3249" s="4" t="str">
        <f>VLOOKUP(F3249,collapsed3!A:J,10,FALSE)</f>
        <v>main</v>
      </c>
      <c r="F3249" s="35" t="s">
        <v>1517</v>
      </c>
      <c r="G3249" s="4" t="s">
        <v>1518</v>
      </c>
      <c r="H3249" s="35">
        <v>7.926488989120195E-19</v>
      </c>
      <c r="I3249" s="35">
        <v>3.2359891298083189E-16</v>
      </c>
      <c r="J3249" s="35">
        <v>1.123914963744832</v>
      </c>
      <c r="K3249" s="35">
        <v>-0.46810344735035608</v>
      </c>
      <c r="L3249" s="35">
        <v>-2.5071188601454959</v>
      </c>
      <c r="M3249" s="35">
        <v>274</v>
      </c>
      <c r="N3249" s="35" t="s">
        <v>13448</v>
      </c>
    </row>
    <row r="3250" spans="1:14" ht="48" hidden="1" x14ac:dyDescent="0.2">
      <c r="A3250" s="4" t="s">
        <v>16199</v>
      </c>
      <c r="B3250" s="4" t="str">
        <f>VLOOKUP(F3250,decisions3!A:B,2,FALSE)</f>
        <v>no_biology</v>
      </c>
      <c r="C3250" s="4" t="str">
        <f t="shared" si="204"/>
        <v>iPSC-side</v>
      </c>
      <c r="D3250" s="26" t="s">
        <v>16181</v>
      </c>
      <c r="E3250" s="4" t="str">
        <f>VLOOKUP(F3250,collapsed3!A:J,10,FALSE)</f>
        <v>main</v>
      </c>
      <c r="F3250" s="35" t="s">
        <v>8781</v>
      </c>
      <c r="G3250" s="4" t="s">
        <v>8782</v>
      </c>
      <c r="H3250" s="35">
        <v>7.636096369493985E-10</v>
      </c>
      <c r="I3250" s="35">
        <v>5.6680660779016718E-8</v>
      </c>
      <c r="J3250" s="35">
        <v>0.80121557461777859</v>
      </c>
      <c r="K3250" s="35">
        <v>-0.56310339129492126</v>
      </c>
      <c r="L3250" s="35">
        <v>-2.515583716661884</v>
      </c>
      <c r="M3250" s="35">
        <v>80</v>
      </c>
      <c r="N3250" s="35" t="s">
        <v>15835</v>
      </c>
    </row>
    <row r="3251" spans="1:14" s="11" customFormat="1" ht="16" hidden="1" x14ac:dyDescent="0.2">
      <c r="F3251" s="11" t="s">
        <v>9685</v>
      </c>
      <c r="G3251" s="11" t="s">
        <v>9686</v>
      </c>
      <c r="H3251" s="11">
        <v>0.83990147783251234</v>
      </c>
      <c r="I3251" s="11">
        <v>0.88033319210557937</v>
      </c>
      <c r="J3251" s="11">
        <v>6.3500796806594539E-2</v>
      </c>
      <c r="K3251" s="11">
        <v>-0.22920760047409461</v>
      </c>
      <c r="L3251" s="11">
        <v>-0.72573017853144672</v>
      </c>
      <c r="M3251" s="11">
        <v>20</v>
      </c>
      <c r="N3251" s="11" t="s">
        <v>16135</v>
      </c>
    </row>
    <row r="3252" spans="1:14" s="11" customFormat="1" ht="16" hidden="1" x14ac:dyDescent="0.2">
      <c r="F3252" s="11" t="s">
        <v>9688</v>
      </c>
      <c r="G3252" s="11" t="s">
        <v>9689</v>
      </c>
      <c r="H3252" s="11">
        <v>0.26229508196721307</v>
      </c>
      <c r="I3252" s="11">
        <v>0.41106321386992228</v>
      </c>
      <c r="J3252" s="11">
        <v>0.10473282158065091</v>
      </c>
      <c r="K3252" s="11">
        <v>0.38307852180093083</v>
      </c>
      <c r="L3252" s="11">
        <v>1.168965697335552</v>
      </c>
      <c r="M3252" s="11">
        <v>23</v>
      </c>
      <c r="N3252" s="11" t="s">
        <v>16136</v>
      </c>
    </row>
    <row r="3253" spans="1:14" s="11" customFormat="1" ht="16" hidden="1" x14ac:dyDescent="0.2">
      <c r="F3253" s="11" t="s">
        <v>9691</v>
      </c>
      <c r="G3253" s="11" t="s">
        <v>9692</v>
      </c>
      <c r="H3253" s="11">
        <v>0.58208955223880599</v>
      </c>
      <c r="I3253" s="11">
        <v>0.69408706740121962</v>
      </c>
      <c r="J3253" s="11">
        <v>8.2664644912375282E-2</v>
      </c>
      <c r="K3253" s="11">
        <v>-0.28532367790207419</v>
      </c>
      <c r="L3253" s="11">
        <v>-0.91977350610666275</v>
      </c>
      <c r="M3253" s="11">
        <v>21</v>
      </c>
      <c r="N3253" s="11" t="s">
        <v>16137</v>
      </c>
    </row>
    <row r="3254" spans="1:14" s="11" customFormat="1" ht="32" hidden="1" x14ac:dyDescent="0.2">
      <c r="F3254" s="11" t="s">
        <v>9694</v>
      </c>
      <c r="G3254" s="11" t="s">
        <v>9695</v>
      </c>
      <c r="H3254" s="11">
        <v>0.18870967741935479</v>
      </c>
      <c r="I3254" s="11">
        <v>0.32540961269884527</v>
      </c>
      <c r="J3254" s="11">
        <v>0.1256399213098405</v>
      </c>
      <c r="K3254" s="11">
        <v>0.37458329165413828</v>
      </c>
      <c r="L3254" s="11">
        <v>1.230681385160906</v>
      </c>
      <c r="M3254" s="11">
        <v>32</v>
      </c>
      <c r="N3254" s="11" t="s">
        <v>16138</v>
      </c>
    </row>
    <row r="3255" spans="1:14" ht="128" hidden="1" x14ac:dyDescent="0.2">
      <c r="A3255" s="17" t="s">
        <v>16198</v>
      </c>
      <c r="B3255" s="4" t="str">
        <f>VLOOKUP(F3255,decisions3!A:B,2,FALSE)</f>
        <v>no_biology</v>
      </c>
      <c r="C3255" s="4" t="str">
        <f>IF(L3255&gt;0,"EC-side","iPSC-side")</f>
        <v>iPSC-side</v>
      </c>
      <c r="D3255" s="28" t="s">
        <v>16183</v>
      </c>
      <c r="E3255" s="4" t="str">
        <f>VLOOKUP(F3255,collapsed3!A:J,10,FALSE)</f>
        <v>main</v>
      </c>
      <c r="F3255" s="35" t="s">
        <v>8826</v>
      </c>
      <c r="G3255" s="4" t="s">
        <v>8827</v>
      </c>
      <c r="H3255" s="35">
        <v>1.8112259235244121E-20</v>
      </c>
      <c r="I3255" s="35">
        <v>1.183092773246146E-17</v>
      </c>
      <c r="J3255" s="35">
        <v>1.1690699667610951</v>
      </c>
      <c r="K3255" s="35">
        <v>-0.50408452052827757</v>
      </c>
      <c r="L3255" s="35">
        <v>-2.6599219251781512</v>
      </c>
      <c r="M3255" s="35">
        <v>243</v>
      </c>
      <c r="N3255" s="35" t="s">
        <v>15849</v>
      </c>
    </row>
    <row r="3256" spans="1:14" s="11" customFormat="1" ht="16" hidden="1" x14ac:dyDescent="0.2">
      <c r="F3256" s="11" t="s">
        <v>9700</v>
      </c>
      <c r="G3256" s="11" t="s">
        <v>9701</v>
      </c>
      <c r="H3256" s="11">
        <v>0.28638497652582162</v>
      </c>
      <c r="I3256" s="11">
        <v>0.43524119745618117</v>
      </c>
      <c r="J3256" s="11">
        <v>0.1226791895688083</v>
      </c>
      <c r="K3256" s="11">
        <v>-0.39132893233829391</v>
      </c>
      <c r="L3256" s="11">
        <v>-1.13117743347633</v>
      </c>
      <c r="M3256" s="11">
        <v>15</v>
      </c>
      <c r="N3256" s="11" t="s">
        <v>16140</v>
      </c>
    </row>
    <row r="3257" spans="1:14" s="11" customFormat="1" ht="16" hidden="1" x14ac:dyDescent="0.2">
      <c r="F3257" s="11" t="s">
        <v>9703</v>
      </c>
      <c r="G3257" s="11" t="s">
        <v>9704</v>
      </c>
      <c r="H3257" s="11">
        <v>0.12</v>
      </c>
      <c r="I3257" s="11">
        <v>0.2353873873873874</v>
      </c>
      <c r="J3257" s="11">
        <v>0.20429475651688611</v>
      </c>
      <c r="K3257" s="11">
        <v>-0.40697718212661771</v>
      </c>
      <c r="L3257" s="11">
        <v>-1.3253454209479969</v>
      </c>
      <c r="M3257" s="11">
        <v>22</v>
      </c>
      <c r="N3257" s="11" t="s">
        <v>16141</v>
      </c>
    </row>
    <row r="3258" spans="1:14" s="11" customFormat="1" ht="16" hidden="1" x14ac:dyDescent="0.2">
      <c r="F3258" s="11" t="s">
        <v>9706</v>
      </c>
      <c r="G3258" s="11" t="s">
        <v>9707</v>
      </c>
      <c r="H3258" s="11">
        <v>0.10526315789473679</v>
      </c>
      <c r="I3258" s="11">
        <v>0.2159481618619413</v>
      </c>
      <c r="J3258" s="11">
        <v>0.21925034670375521</v>
      </c>
      <c r="K3258" s="11">
        <v>-0.39701817022788738</v>
      </c>
      <c r="L3258" s="11">
        <v>-1.362859997572399</v>
      </c>
      <c r="M3258" s="11">
        <v>26</v>
      </c>
      <c r="N3258" s="11" t="s">
        <v>16142</v>
      </c>
    </row>
    <row r="3259" spans="1:14" s="11" customFormat="1" ht="16" hidden="1" x14ac:dyDescent="0.2">
      <c r="F3259" s="11" t="s">
        <v>9709</v>
      </c>
      <c r="G3259" s="11" t="s">
        <v>9710</v>
      </c>
      <c r="H3259" s="11">
        <v>0.66552901023890787</v>
      </c>
      <c r="I3259" s="11">
        <v>0.75479212858347089</v>
      </c>
      <c r="J3259" s="11">
        <v>5.7125851001811341E-2</v>
      </c>
      <c r="K3259" s="11">
        <v>0.29122905131414439</v>
      </c>
      <c r="L3259" s="11">
        <v>0.8472964672697294</v>
      </c>
      <c r="M3259" s="11">
        <v>19</v>
      </c>
      <c r="N3259" s="11" t="s">
        <v>16143</v>
      </c>
    </row>
    <row r="3260" spans="1:14" s="11" customFormat="1" ht="80" hidden="1" x14ac:dyDescent="0.2">
      <c r="F3260" s="11" t="s">
        <v>9712</v>
      </c>
      <c r="G3260" s="11" t="s">
        <v>9713</v>
      </c>
      <c r="H3260" s="11">
        <v>0.23971797884841359</v>
      </c>
      <c r="I3260" s="11">
        <v>0.385674344295034</v>
      </c>
      <c r="J3260" s="11">
        <v>9.0263548434006843E-2</v>
      </c>
      <c r="K3260" s="11">
        <v>0.22875858810869359</v>
      </c>
      <c r="L3260" s="11">
        <v>1.0928827722740491</v>
      </c>
      <c r="M3260" s="11">
        <v>355</v>
      </c>
      <c r="N3260" s="11" t="s">
        <v>16144</v>
      </c>
    </row>
    <row r="3261" spans="1:14" s="11" customFormat="1" ht="32" hidden="1" x14ac:dyDescent="0.2">
      <c r="F3261" s="11" t="s">
        <v>9715</v>
      </c>
      <c r="G3261" s="11" t="s">
        <v>9716</v>
      </c>
      <c r="H3261" s="11">
        <v>0.13623978201634879</v>
      </c>
      <c r="I3261" s="11">
        <v>0.25930019118030018</v>
      </c>
      <c r="J3261" s="11">
        <v>0.19991523130966149</v>
      </c>
      <c r="K3261" s="11">
        <v>-0.32840541921827288</v>
      </c>
      <c r="L3261" s="11">
        <v>-1.261165107449163</v>
      </c>
      <c r="M3261" s="11">
        <v>40</v>
      </c>
      <c r="N3261" s="11" t="s">
        <v>16145</v>
      </c>
    </row>
    <row r="3262" spans="1:14" s="11" customFormat="1" ht="112" hidden="1" x14ac:dyDescent="0.2">
      <c r="A3262" s="4" t="s">
        <v>16197</v>
      </c>
      <c r="B3262" s="4" t="str">
        <f>VLOOKUP(F3262,decisions3!A:B,2,FALSE)</f>
        <v>no_biology</v>
      </c>
      <c r="C3262" s="3" t="str">
        <f>IF(L3262&gt;0,"EC-side","iPSC-side")</f>
        <v>iPSC-side</v>
      </c>
      <c r="D3262" s="28" t="s">
        <v>16183</v>
      </c>
      <c r="E3262" s="39" t="str">
        <f>VLOOKUP(F3262,collapsed3!A:J,10,FALSE)</f>
        <v>redundant</v>
      </c>
      <c r="F3262" s="11" t="s">
        <v>8835</v>
      </c>
      <c r="G3262" s="3" t="s">
        <v>8836</v>
      </c>
      <c r="H3262" s="11">
        <v>2.874575674275135E-19</v>
      </c>
      <c r="I3262" s="11">
        <v>1.5647273586970991E-16</v>
      </c>
      <c r="J3262" s="11">
        <v>1.1330899320090151</v>
      </c>
      <c r="K3262" s="11">
        <v>-0.52328314193343628</v>
      </c>
      <c r="L3262" s="11">
        <v>-2.7030350907268228</v>
      </c>
      <c r="M3262" s="11">
        <v>204</v>
      </c>
      <c r="N3262" s="11" t="s">
        <v>15852</v>
      </c>
    </row>
    <row r="3263" spans="1:14" s="11" customFormat="1" ht="32" hidden="1" x14ac:dyDescent="0.2">
      <c r="F3263" s="11" t="s">
        <v>9721</v>
      </c>
      <c r="G3263" s="11" t="s">
        <v>9722</v>
      </c>
      <c r="H3263" s="11">
        <v>1.6830879862762931E-2</v>
      </c>
      <c r="I3263" s="11">
        <v>5.6424182820165661E-2</v>
      </c>
      <c r="J3263" s="11">
        <v>0.35248785758361922</v>
      </c>
      <c r="K3263" s="11">
        <v>0.55195945468745522</v>
      </c>
      <c r="L3263" s="11">
        <v>1.645482551489609</v>
      </c>
      <c r="M3263" s="11">
        <v>21</v>
      </c>
      <c r="N3263" s="11" t="s">
        <v>16147</v>
      </c>
    </row>
    <row r="3264" spans="1:14" s="11" customFormat="1" ht="80" hidden="1" x14ac:dyDescent="0.2">
      <c r="A3264" s="4" t="s">
        <v>16197</v>
      </c>
      <c r="B3264" s="4" t="str">
        <f>VLOOKUP(F3264,decisions3!A:B,2,FALSE)</f>
        <v>no_biology</v>
      </c>
      <c r="C3264" s="3" t="str">
        <f>IF(L3264&gt;0,"EC-side","iPSC-side")</f>
        <v>iPSC-side</v>
      </c>
      <c r="D3264" s="30" t="s">
        <v>16182</v>
      </c>
      <c r="E3264" s="39" t="str">
        <f>VLOOKUP(F3264,collapsed3!A:J,10,FALSE)</f>
        <v>redundant</v>
      </c>
      <c r="F3264" s="11" t="s">
        <v>1535</v>
      </c>
      <c r="G3264" s="3" t="s">
        <v>1536</v>
      </c>
      <c r="H3264" s="11">
        <v>2.1437561914625301E-16</v>
      </c>
      <c r="I3264" s="11">
        <v>7.0015077213166244E-14</v>
      </c>
      <c r="J3264" s="11">
        <v>1.047626488498816</v>
      </c>
      <c r="K3264" s="11">
        <v>-0.54694620232545266</v>
      </c>
      <c r="L3264" s="11">
        <v>-2.7192533742098211</v>
      </c>
      <c r="M3264" s="11">
        <v>153</v>
      </c>
      <c r="N3264" s="11" t="s">
        <v>13454</v>
      </c>
    </row>
    <row r="3265" spans="1:14" s="11" customFormat="1" ht="16" hidden="1" x14ac:dyDescent="0.2">
      <c r="F3265" s="11" t="s">
        <v>9727</v>
      </c>
      <c r="G3265" s="11" t="s">
        <v>9728</v>
      </c>
      <c r="H3265" s="11">
        <v>0.69851729818780894</v>
      </c>
      <c r="I3265" s="11">
        <v>0.78048494556325143</v>
      </c>
      <c r="J3265" s="11">
        <v>5.3238649475589893E-2</v>
      </c>
      <c r="K3265" s="11">
        <v>0.27405152275587868</v>
      </c>
      <c r="L3265" s="11">
        <v>0.85020730680847456</v>
      </c>
      <c r="M3265" s="11">
        <v>25</v>
      </c>
      <c r="N3265" s="11" t="s">
        <v>16149</v>
      </c>
    </row>
    <row r="3266" spans="1:14" ht="176" hidden="1" x14ac:dyDescent="0.2">
      <c r="A3266" s="17" t="s">
        <v>16198</v>
      </c>
      <c r="B3266" s="4" t="str">
        <f>VLOOKUP(F3266,decisions3!A:B,2,FALSE)</f>
        <v>no_biology</v>
      </c>
      <c r="C3266" s="4" t="str">
        <f>IF(L3266&gt;0,"EC-side","iPSC-side")</f>
        <v>iPSC-side</v>
      </c>
      <c r="D3266" s="28" t="s">
        <v>16183</v>
      </c>
      <c r="E3266" s="4" t="str">
        <f>VLOOKUP(F3266,collapsed3!A:J,10,FALSE)</f>
        <v>main</v>
      </c>
      <c r="F3266" s="35" t="s">
        <v>8772</v>
      </c>
      <c r="G3266" s="4" t="s">
        <v>8773</v>
      </c>
      <c r="H3266" s="35">
        <v>5.4503298589064188E-27</v>
      </c>
      <c r="I3266" s="35">
        <v>8.9003886595941817E-24</v>
      </c>
      <c r="J3266" s="35">
        <v>1.34992572002205</v>
      </c>
      <c r="K3266" s="35">
        <v>-0.52303314575732862</v>
      </c>
      <c r="L3266" s="35">
        <v>-2.8221399422708759</v>
      </c>
      <c r="M3266" s="35">
        <v>284</v>
      </c>
      <c r="N3266" s="35" t="s">
        <v>15832</v>
      </c>
    </row>
    <row r="3267" spans="1:14" s="11" customFormat="1" ht="16" hidden="1" x14ac:dyDescent="0.2">
      <c r="F3267" s="11" t="s">
        <v>9733</v>
      </c>
      <c r="G3267" s="11" t="s">
        <v>9734</v>
      </c>
      <c r="H3267" s="11">
        <v>0.31122448979591838</v>
      </c>
      <c r="I3267" s="11">
        <v>0.46171149193195271</v>
      </c>
      <c r="J3267" s="11">
        <v>0.1226791895688083</v>
      </c>
      <c r="K3267" s="11">
        <v>-0.3374332133573576</v>
      </c>
      <c r="L3267" s="11">
        <v>-1.1133223713957809</v>
      </c>
      <c r="M3267" s="11">
        <v>23</v>
      </c>
      <c r="N3267" s="11" t="s">
        <v>16151</v>
      </c>
    </row>
    <row r="3268" spans="1:14" ht="240" hidden="1" x14ac:dyDescent="0.2">
      <c r="A3268" s="4" t="s">
        <v>16199</v>
      </c>
      <c r="B3268" s="4" t="str">
        <f>VLOOKUP(F3268,decisions3!A:B,2,FALSE)</f>
        <v>no_biology</v>
      </c>
      <c r="C3268" s="4" t="str">
        <f>IF(L3268&gt;0,"EC-side","iPSC-side")</f>
        <v>iPSC-side</v>
      </c>
      <c r="D3268" s="28" t="s">
        <v>16183</v>
      </c>
      <c r="E3268" s="4" t="str">
        <f>VLOOKUP(F3268,collapsed3!A:J,10,FALSE)</f>
        <v>main</v>
      </c>
      <c r="F3268" s="35" t="s">
        <v>8736</v>
      </c>
      <c r="G3268" s="4" t="s">
        <v>8737</v>
      </c>
      <c r="H3268" s="35">
        <v>1.795373061451939E-34</v>
      </c>
      <c r="I3268" s="35">
        <v>5.8636884187020312E-31</v>
      </c>
      <c r="J3268" s="35">
        <v>1.5297052516230889</v>
      </c>
      <c r="K3268" s="35">
        <v>-0.4999316082931145</v>
      </c>
      <c r="L3268" s="35">
        <v>-2.8277363898295551</v>
      </c>
      <c r="M3268" s="35">
        <v>426</v>
      </c>
      <c r="N3268" s="35" t="s">
        <v>15821</v>
      </c>
    </row>
  </sheetData>
  <autoFilter ref="A2:N3268" xr:uid="{00000000-0001-0000-0200-000000000000}">
    <filterColumn colId="1">
      <filters>
        <filter val="yes_apriori"/>
      </filters>
    </filterColumn>
    <filterColumn colId="8">
      <customFilters>
        <customFilter operator="lessThan" val="0.05"/>
      </customFilters>
    </filterColumn>
    <sortState xmlns:xlrd2="http://schemas.microsoft.com/office/spreadsheetml/2017/richdata2" ref="A12:N3268">
      <sortCondition descending="1" ref="L2:L3268"/>
    </sortState>
  </autoFilter>
  <dataValidations count="1">
    <dataValidation type="list" allowBlank="1" showInputMessage="1" showErrorMessage="1" sqref="B3:E11 A3:A3268" xr:uid="{CAD841A8-21E3-B942-90F6-FB3380C3B29F}">
      <formula1>"yes_NES,yes_final,no_redundant_manual,no_biology,maybe,no_redundant_auto"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2F2C-A41D-304F-BF63-2FF959119A14}">
  <dimension ref="A1:J941"/>
  <sheetViews>
    <sheetView workbookViewId="0"/>
  </sheetViews>
  <sheetFormatPr baseColWidth="10" defaultColWidth="8.83203125" defaultRowHeight="15" x14ac:dyDescent="0.2"/>
  <sheetData>
    <row r="1" spans="1:10" s="32" customFormat="1" x14ac:dyDescent="0.2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16193</v>
      </c>
    </row>
    <row r="2" spans="1:10" x14ac:dyDescent="0.2">
      <c r="A2" t="s">
        <v>36</v>
      </c>
      <c r="B2" t="s">
        <v>37</v>
      </c>
      <c r="C2">
        <v>1.2683722193203E-2</v>
      </c>
      <c r="D2">
        <v>4.5672587302095918E-2</v>
      </c>
      <c r="E2">
        <v>0.38073040072279241</v>
      </c>
      <c r="F2">
        <v>0.33687605503560109</v>
      </c>
      <c r="G2">
        <v>1.4546516499586351</v>
      </c>
      <c r="H2">
        <v>139</v>
      </c>
      <c r="I2" t="s">
        <v>12961</v>
      </c>
      <c r="J2" t="s">
        <v>16195</v>
      </c>
    </row>
    <row r="3" spans="1:10" x14ac:dyDescent="0.2">
      <c r="A3" t="s">
        <v>39</v>
      </c>
      <c r="B3" t="s">
        <v>40</v>
      </c>
      <c r="C3">
        <v>6.3689958186192855E-4</v>
      </c>
      <c r="D3">
        <v>4.7569181052537846E-3</v>
      </c>
      <c r="E3">
        <v>0.47727081536286209</v>
      </c>
      <c r="F3">
        <v>0.52446294616281286</v>
      </c>
      <c r="G3">
        <v>1.860368755637259</v>
      </c>
      <c r="H3">
        <v>44</v>
      </c>
      <c r="I3" t="s">
        <v>12962</v>
      </c>
      <c r="J3" t="s">
        <v>16195</v>
      </c>
    </row>
    <row r="4" spans="1:10" x14ac:dyDescent="0.2">
      <c r="A4" t="s">
        <v>42</v>
      </c>
      <c r="B4" t="s">
        <v>43</v>
      </c>
      <c r="C4">
        <v>4.5361861692366578E-7</v>
      </c>
      <c r="D4">
        <v>1.2558822224051379E-5</v>
      </c>
      <c r="E4">
        <v>0.67496286001102501</v>
      </c>
      <c r="F4">
        <v>0.3644678982900762</v>
      </c>
      <c r="G4">
        <v>1.7343036665869871</v>
      </c>
      <c r="H4">
        <v>342</v>
      </c>
      <c r="I4" t="s">
        <v>12963</v>
      </c>
      <c r="J4" t="s">
        <v>16194</v>
      </c>
    </row>
    <row r="5" spans="1:10" x14ac:dyDescent="0.2">
      <c r="A5" t="s">
        <v>45</v>
      </c>
      <c r="B5" t="s">
        <v>46</v>
      </c>
      <c r="C5">
        <v>2.9649839870615031E-4</v>
      </c>
      <c r="D5">
        <v>2.5829913470203142E-3</v>
      </c>
      <c r="E5">
        <v>0.49849310876659031</v>
      </c>
      <c r="F5">
        <v>0.41451633618525502</v>
      </c>
      <c r="G5">
        <v>1.7375056048001529</v>
      </c>
      <c r="H5">
        <v>111</v>
      </c>
      <c r="I5" t="s">
        <v>12964</v>
      </c>
      <c r="J5" t="s">
        <v>16195</v>
      </c>
    </row>
    <row r="6" spans="1:10" x14ac:dyDescent="0.2">
      <c r="A6" t="s">
        <v>54</v>
      </c>
      <c r="B6" t="s">
        <v>55</v>
      </c>
      <c r="C6">
        <v>1.9118132725799371E-5</v>
      </c>
      <c r="D6">
        <v>2.8511334010256051E-4</v>
      </c>
      <c r="E6">
        <v>0.57561026107112856</v>
      </c>
      <c r="F6">
        <v>0.42409077260758571</v>
      </c>
      <c r="G6">
        <v>1.827041314730147</v>
      </c>
      <c r="H6">
        <v>134</v>
      </c>
      <c r="I6" t="s">
        <v>12967</v>
      </c>
      <c r="J6" t="s">
        <v>16195</v>
      </c>
    </row>
    <row r="7" spans="1:10" x14ac:dyDescent="0.2">
      <c r="A7" t="s">
        <v>66</v>
      </c>
      <c r="B7" t="s">
        <v>67</v>
      </c>
      <c r="C7">
        <v>3.1542382168867322E-4</v>
      </c>
      <c r="D7">
        <v>2.7109847411452802E-3</v>
      </c>
      <c r="E7">
        <v>0.49849310876659031</v>
      </c>
      <c r="F7">
        <v>0.3161919039756721</v>
      </c>
      <c r="G7">
        <v>1.5046669080444861</v>
      </c>
      <c r="H7">
        <v>341</v>
      </c>
      <c r="I7" t="s">
        <v>12971</v>
      </c>
      <c r="J7" t="s">
        <v>16195</v>
      </c>
    </row>
    <row r="8" spans="1:10" x14ac:dyDescent="0.2">
      <c r="A8" t="s">
        <v>69</v>
      </c>
      <c r="B8" t="s">
        <v>70</v>
      </c>
      <c r="C8">
        <v>3.827272503584697E-3</v>
      </c>
      <c r="D8">
        <v>1.868441255113247E-2</v>
      </c>
      <c r="E8">
        <v>0.43170769580334639</v>
      </c>
      <c r="F8">
        <v>0.31828786148143839</v>
      </c>
      <c r="G8">
        <v>1.448885365530342</v>
      </c>
      <c r="H8">
        <v>207</v>
      </c>
      <c r="I8" t="s">
        <v>12972</v>
      </c>
      <c r="J8" t="s">
        <v>16195</v>
      </c>
    </row>
    <row r="9" spans="1:10" x14ac:dyDescent="0.2">
      <c r="A9" t="s">
        <v>93</v>
      </c>
      <c r="B9" t="s">
        <v>94</v>
      </c>
      <c r="C9">
        <v>5.7844748773688842E-5</v>
      </c>
      <c r="D9">
        <v>6.9201813001783068E-4</v>
      </c>
      <c r="E9">
        <v>0.55733223875864601</v>
      </c>
      <c r="F9">
        <v>0.3729297954143681</v>
      </c>
      <c r="G9">
        <v>1.70580033650954</v>
      </c>
      <c r="H9">
        <v>228</v>
      </c>
      <c r="I9" t="s">
        <v>12980</v>
      </c>
      <c r="J9" t="s">
        <v>16195</v>
      </c>
    </row>
    <row r="10" spans="1:10" x14ac:dyDescent="0.2">
      <c r="A10" t="s">
        <v>96</v>
      </c>
      <c r="B10" t="s">
        <v>97</v>
      </c>
      <c r="C10">
        <v>3.9223088377778617E-4</v>
      </c>
      <c r="D10">
        <v>3.186632006015547E-3</v>
      </c>
      <c r="E10">
        <v>0.49849310876659031</v>
      </c>
      <c r="F10">
        <v>0.37403177173310431</v>
      </c>
      <c r="G10">
        <v>1.6667637712419141</v>
      </c>
      <c r="H10">
        <v>175</v>
      </c>
      <c r="I10" t="s">
        <v>12981</v>
      </c>
      <c r="J10" t="s">
        <v>16195</v>
      </c>
    </row>
    <row r="11" spans="1:10" x14ac:dyDescent="0.2">
      <c r="A11" t="s">
        <v>111</v>
      </c>
      <c r="B11" t="s">
        <v>112</v>
      </c>
      <c r="C11">
        <v>1.185520185096657E-3</v>
      </c>
      <c r="D11">
        <v>7.6823589772334984E-3</v>
      </c>
      <c r="E11">
        <v>0.45505986738722948</v>
      </c>
      <c r="F11">
        <v>0.50849152362634265</v>
      </c>
      <c r="G11">
        <v>1.790883043500348</v>
      </c>
      <c r="H11">
        <v>43</v>
      </c>
      <c r="I11" t="s">
        <v>12986</v>
      </c>
      <c r="J11" t="s">
        <v>16195</v>
      </c>
    </row>
    <row r="12" spans="1:10" x14ac:dyDescent="0.2">
      <c r="A12" t="s">
        <v>120</v>
      </c>
      <c r="B12" t="s">
        <v>121</v>
      </c>
      <c r="C12">
        <v>2.1273826034415751E-3</v>
      </c>
      <c r="D12">
        <v>1.2020815887266761E-2</v>
      </c>
      <c r="E12">
        <v>0.43170769580334639</v>
      </c>
      <c r="F12">
        <v>0.67234876198375304</v>
      </c>
      <c r="G12">
        <v>1.816029724788444</v>
      </c>
      <c r="H12">
        <v>15</v>
      </c>
      <c r="I12" t="s">
        <v>12989</v>
      </c>
      <c r="J12" t="s">
        <v>16194</v>
      </c>
    </row>
    <row r="13" spans="1:10" x14ac:dyDescent="0.2">
      <c r="A13" t="s">
        <v>144</v>
      </c>
      <c r="B13" t="s">
        <v>145</v>
      </c>
      <c r="C13">
        <v>2.8329180102589298E-3</v>
      </c>
      <c r="D13">
        <v>1.4923081002428489E-2</v>
      </c>
      <c r="E13">
        <v>0.43170769580334639</v>
      </c>
      <c r="F13">
        <v>-0.45264603232552869</v>
      </c>
      <c r="G13">
        <v>-1.7856484616798589</v>
      </c>
      <c r="H13">
        <v>44</v>
      </c>
      <c r="I13" t="s">
        <v>12997</v>
      </c>
      <c r="J13" t="s">
        <v>16195</v>
      </c>
    </row>
    <row r="14" spans="1:10" x14ac:dyDescent="0.2">
      <c r="A14" t="s">
        <v>147</v>
      </c>
      <c r="B14" t="s">
        <v>148</v>
      </c>
      <c r="C14">
        <v>2.1307096176069341E-6</v>
      </c>
      <c r="D14">
        <v>4.4043655766482557E-5</v>
      </c>
      <c r="E14">
        <v>0.62725673971852836</v>
      </c>
      <c r="F14">
        <v>-0.41323738883010608</v>
      </c>
      <c r="G14">
        <v>-2.0065367294047012</v>
      </c>
      <c r="H14">
        <v>130</v>
      </c>
      <c r="I14" t="s">
        <v>12998</v>
      </c>
      <c r="J14" t="s">
        <v>16195</v>
      </c>
    </row>
    <row r="15" spans="1:10" x14ac:dyDescent="0.2">
      <c r="A15" t="s">
        <v>150</v>
      </c>
      <c r="B15" t="s">
        <v>151</v>
      </c>
      <c r="C15">
        <v>1.9926960673557039E-4</v>
      </c>
      <c r="D15">
        <v>1.919806889670716E-3</v>
      </c>
      <c r="E15">
        <v>0.51884807774379182</v>
      </c>
      <c r="F15">
        <v>0.41788754091963221</v>
      </c>
      <c r="G15">
        <v>1.779444097063277</v>
      </c>
      <c r="H15">
        <v>118</v>
      </c>
      <c r="I15" t="s">
        <v>12999</v>
      </c>
      <c r="J15" t="s">
        <v>16195</v>
      </c>
    </row>
    <row r="16" spans="1:10" x14ac:dyDescent="0.2">
      <c r="A16" t="s">
        <v>153</v>
      </c>
      <c r="B16" t="s">
        <v>154</v>
      </c>
      <c r="C16">
        <v>6.2816966567514655E-4</v>
      </c>
      <c r="D16">
        <v>4.7163267312529391E-3</v>
      </c>
      <c r="E16">
        <v>0.47727081536286209</v>
      </c>
      <c r="F16">
        <v>0.42980011871801249</v>
      </c>
      <c r="G16">
        <v>1.7424905962478709</v>
      </c>
      <c r="H16">
        <v>93</v>
      </c>
      <c r="I16" t="s">
        <v>13000</v>
      </c>
      <c r="J16" t="s">
        <v>16195</v>
      </c>
    </row>
    <row r="17" spans="1:10" x14ac:dyDescent="0.2">
      <c r="A17" t="s">
        <v>159</v>
      </c>
      <c r="B17" t="s">
        <v>160</v>
      </c>
      <c r="C17">
        <v>2.2392713781869292E-6</v>
      </c>
      <c r="D17">
        <v>4.5996605793449738E-5</v>
      </c>
      <c r="E17">
        <v>0.62725673971852836</v>
      </c>
      <c r="F17">
        <v>-0.50116889152467237</v>
      </c>
      <c r="G17">
        <v>-2.192877653631907</v>
      </c>
      <c r="H17">
        <v>71</v>
      </c>
      <c r="I17" t="s">
        <v>13002</v>
      </c>
      <c r="J17" t="s">
        <v>16194</v>
      </c>
    </row>
    <row r="18" spans="1:10" x14ac:dyDescent="0.2">
      <c r="A18" t="s">
        <v>162</v>
      </c>
      <c r="B18" t="s">
        <v>163</v>
      </c>
      <c r="C18">
        <v>1.39078503251761E-5</v>
      </c>
      <c r="D18">
        <v>2.2483066660055159E-4</v>
      </c>
      <c r="E18">
        <v>0.59332547639640509</v>
      </c>
      <c r="F18">
        <v>0.39990645428983951</v>
      </c>
      <c r="G18">
        <v>1.7928796244028371</v>
      </c>
      <c r="H18">
        <v>184</v>
      </c>
      <c r="I18" t="s">
        <v>13003</v>
      </c>
      <c r="J18" t="s">
        <v>16194</v>
      </c>
    </row>
    <row r="19" spans="1:10" x14ac:dyDescent="0.2">
      <c r="A19" t="s">
        <v>186</v>
      </c>
      <c r="B19" t="s">
        <v>187</v>
      </c>
      <c r="C19">
        <v>3.3673196497242933E-4</v>
      </c>
      <c r="D19">
        <v>2.834449993814314E-3</v>
      </c>
      <c r="E19">
        <v>0.49849310876659031</v>
      </c>
      <c r="F19">
        <v>0.71447623897468004</v>
      </c>
      <c r="G19">
        <v>1.992738920173728</v>
      </c>
      <c r="H19">
        <v>17</v>
      </c>
      <c r="I19" t="s">
        <v>13011</v>
      </c>
      <c r="J19" t="s">
        <v>16194</v>
      </c>
    </row>
    <row r="20" spans="1:10" x14ac:dyDescent="0.2">
      <c r="A20" t="s">
        <v>189</v>
      </c>
      <c r="B20" t="s">
        <v>190</v>
      </c>
      <c r="C20">
        <v>1.454743993877485E-3</v>
      </c>
      <c r="D20">
        <v>8.9564404825070634E-3</v>
      </c>
      <c r="E20">
        <v>0.45505986738722948</v>
      </c>
      <c r="F20">
        <v>0.49477587169095849</v>
      </c>
      <c r="G20">
        <v>1.8075563447760781</v>
      </c>
      <c r="H20">
        <v>51</v>
      </c>
      <c r="I20" t="s">
        <v>13012</v>
      </c>
      <c r="J20" t="s">
        <v>16195</v>
      </c>
    </row>
    <row r="21" spans="1:10" x14ac:dyDescent="0.2">
      <c r="A21" t="s">
        <v>192</v>
      </c>
      <c r="B21" t="s">
        <v>193</v>
      </c>
      <c r="C21">
        <v>1.092381627710612E-2</v>
      </c>
      <c r="D21">
        <v>4.0426818968134111E-2</v>
      </c>
      <c r="E21">
        <v>0.38073040072279241</v>
      </c>
      <c r="F21">
        <v>-0.48830601248846828</v>
      </c>
      <c r="G21">
        <v>-1.7001823421603921</v>
      </c>
      <c r="H21">
        <v>27</v>
      </c>
      <c r="I21" t="s">
        <v>13013</v>
      </c>
      <c r="J21" t="s">
        <v>16195</v>
      </c>
    </row>
    <row r="22" spans="1:10" x14ac:dyDescent="0.2">
      <c r="A22" t="s">
        <v>195</v>
      </c>
      <c r="B22" t="s">
        <v>196</v>
      </c>
      <c r="C22">
        <v>2.6638216169351861E-4</v>
      </c>
      <c r="D22">
        <v>2.3641416850299769E-3</v>
      </c>
      <c r="E22">
        <v>0.49849310876659031</v>
      </c>
      <c r="F22">
        <v>-0.48360986343908829</v>
      </c>
      <c r="G22">
        <v>-1.966615761465849</v>
      </c>
      <c r="H22">
        <v>51</v>
      </c>
      <c r="I22" t="s">
        <v>13014</v>
      </c>
      <c r="J22" t="s">
        <v>16195</v>
      </c>
    </row>
    <row r="23" spans="1:10" x14ac:dyDescent="0.2">
      <c r="A23" t="s">
        <v>198</v>
      </c>
      <c r="B23" t="s">
        <v>199</v>
      </c>
      <c r="C23">
        <v>8.4608758531850886E-4</v>
      </c>
      <c r="D23">
        <v>5.9812165663425329E-3</v>
      </c>
      <c r="E23">
        <v>0.47727081536286209</v>
      </c>
      <c r="F23">
        <v>-0.41085560923154413</v>
      </c>
      <c r="G23">
        <v>-1.776226751815833</v>
      </c>
      <c r="H23">
        <v>69</v>
      </c>
      <c r="I23" t="s">
        <v>13015</v>
      </c>
      <c r="J23" t="s">
        <v>16195</v>
      </c>
    </row>
    <row r="24" spans="1:10" x14ac:dyDescent="0.2">
      <c r="A24" t="s">
        <v>201</v>
      </c>
      <c r="B24" t="s">
        <v>202</v>
      </c>
      <c r="C24">
        <v>1.788006916584731E-3</v>
      </c>
      <c r="D24">
        <v>1.052185691813645E-2</v>
      </c>
      <c r="E24">
        <v>0.45505986738722948</v>
      </c>
      <c r="F24">
        <v>-0.5160037401961215</v>
      </c>
      <c r="G24">
        <v>-1.8707583676847159</v>
      </c>
      <c r="H24">
        <v>32</v>
      </c>
      <c r="I24" t="s">
        <v>13016</v>
      </c>
      <c r="J24" t="s">
        <v>16194</v>
      </c>
    </row>
    <row r="25" spans="1:10" x14ac:dyDescent="0.2">
      <c r="A25" t="s">
        <v>204</v>
      </c>
      <c r="B25" t="s">
        <v>205</v>
      </c>
      <c r="C25">
        <v>1.964659839442736E-7</v>
      </c>
      <c r="D25">
        <v>6.4758595600897168E-6</v>
      </c>
      <c r="E25">
        <v>0.69013245879679563</v>
      </c>
      <c r="F25">
        <v>-0.38873198114979268</v>
      </c>
      <c r="G25">
        <v>-1.97723426503371</v>
      </c>
      <c r="H25">
        <v>179</v>
      </c>
      <c r="I25" t="s">
        <v>13017</v>
      </c>
      <c r="J25" t="s">
        <v>16194</v>
      </c>
    </row>
    <row r="26" spans="1:10" x14ac:dyDescent="0.2">
      <c r="A26" t="s">
        <v>207</v>
      </c>
      <c r="B26" t="s">
        <v>208</v>
      </c>
      <c r="C26">
        <v>9.6202413502710377E-3</v>
      </c>
      <c r="D26">
        <v>3.7227142476285793E-2</v>
      </c>
      <c r="E26">
        <v>0.38073040072279241</v>
      </c>
      <c r="F26">
        <v>-0.37017120481475713</v>
      </c>
      <c r="G26">
        <v>-1.564453597512242</v>
      </c>
      <c r="H26">
        <v>60</v>
      </c>
      <c r="I26" t="s">
        <v>13018</v>
      </c>
      <c r="J26" t="s">
        <v>16195</v>
      </c>
    </row>
    <row r="27" spans="1:10" x14ac:dyDescent="0.2">
      <c r="A27" t="s">
        <v>210</v>
      </c>
      <c r="B27" t="s">
        <v>211</v>
      </c>
      <c r="C27">
        <v>3.9212488738775099E-3</v>
      </c>
      <c r="D27">
        <v>1.908848358651789E-2</v>
      </c>
      <c r="E27">
        <v>0.40701791892395389</v>
      </c>
      <c r="F27">
        <v>-0.34292973529135629</v>
      </c>
      <c r="G27">
        <v>-1.567973483545744</v>
      </c>
      <c r="H27">
        <v>88</v>
      </c>
      <c r="I27" t="s">
        <v>13019</v>
      </c>
      <c r="J27" t="s">
        <v>16195</v>
      </c>
    </row>
    <row r="28" spans="1:10" x14ac:dyDescent="0.2">
      <c r="A28" t="s">
        <v>216</v>
      </c>
      <c r="B28" t="s">
        <v>217</v>
      </c>
      <c r="C28">
        <v>5.4101521547054374E-3</v>
      </c>
      <c r="D28">
        <v>2.4439221213372001E-2</v>
      </c>
      <c r="E28">
        <v>0.40701791892395389</v>
      </c>
      <c r="F28">
        <v>-0.58361656509204152</v>
      </c>
      <c r="G28">
        <v>-1.8008402731835791</v>
      </c>
      <c r="H28">
        <v>18</v>
      </c>
      <c r="I28" t="s">
        <v>13021</v>
      </c>
      <c r="J28" t="s">
        <v>16195</v>
      </c>
    </row>
    <row r="29" spans="1:10" x14ac:dyDescent="0.2">
      <c r="A29" t="s">
        <v>231</v>
      </c>
      <c r="B29" t="s">
        <v>232</v>
      </c>
      <c r="C29">
        <v>1.313355640837249E-2</v>
      </c>
      <c r="D29">
        <v>4.6776657829601477E-2</v>
      </c>
      <c r="E29">
        <v>0.38073040072279241</v>
      </c>
      <c r="F29">
        <v>0.43249033212800692</v>
      </c>
      <c r="G29">
        <v>1.5610926273323891</v>
      </c>
      <c r="H29">
        <v>48</v>
      </c>
      <c r="I29" t="s">
        <v>13026</v>
      </c>
      <c r="J29" t="s">
        <v>16195</v>
      </c>
    </row>
    <row r="30" spans="1:10" x14ac:dyDescent="0.2">
      <c r="A30" t="s">
        <v>270</v>
      </c>
      <c r="B30" t="s">
        <v>271</v>
      </c>
      <c r="C30">
        <v>2.5766940480395081E-4</v>
      </c>
      <c r="D30">
        <v>2.3183148101644721E-3</v>
      </c>
      <c r="E30">
        <v>0.49849310876659031</v>
      </c>
      <c r="F30">
        <v>0.50733885555441893</v>
      </c>
      <c r="G30">
        <v>1.8825442866587161</v>
      </c>
      <c r="H30">
        <v>55</v>
      </c>
      <c r="I30" t="s">
        <v>13039</v>
      </c>
      <c r="J30" t="s">
        <v>16194</v>
      </c>
    </row>
    <row r="31" spans="1:10" x14ac:dyDescent="0.2">
      <c r="A31" t="s">
        <v>273</v>
      </c>
      <c r="B31" t="s">
        <v>274</v>
      </c>
      <c r="C31">
        <v>2.9636052534444631E-3</v>
      </c>
      <c r="D31">
        <v>1.5334829834424151E-2</v>
      </c>
      <c r="E31">
        <v>0.43170769580334639</v>
      </c>
      <c r="F31">
        <v>0.61250994153671035</v>
      </c>
      <c r="G31">
        <v>1.825993581327966</v>
      </c>
      <c r="H31">
        <v>21</v>
      </c>
      <c r="I31" t="s">
        <v>13040</v>
      </c>
      <c r="J31" t="s">
        <v>16195</v>
      </c>
    </row>
    <row r="32" spans="1:10" x14ac:dyDescent="0.2">
      <c r="A32" t="s">
        <v>276</v>
      </c>
      <c r="B32" t="s">
        <v>277</v>
      </c>
      <c r="C32">
        <v>2.79717331304642E-3</v>
      </c>
      <c r="D32">
        <v>1.480893255978102E-2</v>
      </c>
      <c r="E32">
        <v>0.43170769580334639</v>
      </c>
      <c r="F32">
        <v>0.65042011225519136</v>
      </c>
      <c r="G32">
        <v>1.814080583022184</v>
      </c>
      <c r="H32">
        <v>17</v>
      </c>
      <c r="I32" t="s">
        <v>13041</v>
      </c>
      <c r="J32" t="s">
        <v>16195</v>
      </c>
    </row>
    <row r="33" spans="1:10" x14ac:dyDescent="0.2">
      <c r="A33" t="s">
        <v>279</v>
      </c>
      <c r="B33" t="s">
        <v>280</v>
      </c>
      <c r="C33">
        <v>6.5741164569001003E-4</v>
      </c>
      <c r="D33">
        <v>4.8249582805024111E-3</v>
      </c>
      <c r="E33">
        <v>0.47727081536286209</v>
      </c>
      <c r="F33">
        <v>0.5956380774009673</v>
      </c>
      <c r="G33">
        <v>1.8973440748025221</v>
      </c>
      <c r="H33">
        <v>28</v>
      </c>
      <c r="I33" t="s">
        <v>13042</v>
      </c>
      <c r="J33" t="s">
        <v>16195</v>
      </c>
    </row>
    <row r="34" spans="1:10" x14ac:dyDescent="0.2">
      <c r="A34" t="s">
        <v>281</v>
      </c>
      <c r="B34" t="s">
        <v>282</v>
      </c>
      <c r="C34">
        <v>1.014304923852331E-3</v>
      </c>
      <c r="D34">
        <v>6.858633294620521E-3</v>
      </c>
      <c r="E34">
        <v>0.45505986738722948</v>
      </c>
      <c r="F34">
        <v>0.68282452023167617</v>
      </c>
      <c r="G34">
        <v>1.9044594108088111</v>
      </c>
      <c r="H34">
        <v>17</v>
      </c>
      <c r="I34" t="s">
        <v>13043</v>
      </c>
      <c r="J34" t="s">
        <v>16195</v>
      </c>
    </row>
    <row r="35" spans="1:10" x14ac:dyDescent="0.2">
      <c r="A35" t="s">
        <v>284</v>
      </c>
      <c r="B35" t="s">
        <v>285</v>
      </c>
      <c r="C35">
        <v>1.0801702753168191E-2</v>
      </c>
      <c r="D35">
        <v>4.0318127076396933E-2</v>
      </c>
      <c r="E35">
        <v>0.38073040072279241</v>
      </c>
      <c r="F35">
        <v>0.34786154551817983</v>
      </c>
      <c r="G35">
        <v>1.479624520607552</v>
      </c>
      <c r="H35">
        <v>120</v>
      </c>
      <c r="I35" t="s">
        <v>13044</v>
      </c>
      <c r="J35" t="s">
        <v>16195</v>
      </c>
    </row>
    <row r="36" spans="1:10" x14ac:dyDescent="0.2">
      <c r="A36" t="s">
        <v>296</v>
      </c>
      <c r="B36" t="s">
        <v>297</v>
      </c>
      <c r="C36">
        <v>3.0886131544625528E-4</v>
      </c>
      <c r="D36">
        <v>2.668627132929815E-3</v>
      </c>
      <c r="E36">
        <v>0.49849310876659031</v>
      </c>
      <c r="F36">
        <v>0.52405473776145717</v>
      </c>
      <c r="G36">
        <v>1.9145203322330799</v>
      </c>
      <c r="H36">
        <v>51</v>
      </c>
      <c r="I36" t="s">
        <v>13048</v>
      </c>
      <c r="J36" t="s">
        <v>16195</v>
      </c>
    </row>
    <row r="37" spans="1:10" x14ac:dyDescent="0.2">
      <c r="A37" t="s">
        <v>299</v>
      </c>
      <c r="B37" t="s">
        <v>300</v>
      </c>
      <c r="C37">
        <v>1.8487805176745501E-3</v>
      </c>
      <c r="D37">
        <v>1.076313221163116E-2</v>
      </c>
      <c r="E37">
        <v>0.45505986738722948</v>
      </c>
      <c r="F37">
        <v>0.57022299129475229</v>
      </c>
      <c r="G37">
        <v>1.776685971769933</v>
      </c>
      <c r="H37">
        <v>26</v>
      </c>
      <c r="I37" t="s">
        <v>13049</v>
      </c>
      <c r="J37" t="s">
        <v>16195</v>
      </c>
    </row>
    <row r="38" spans="1:10" x14ac:dyDescent="0.2">
      <c r="A38" t="s">
        <v>302</v>
      </c>
      <c r="B38" t="s">
        <v>303</v>
      </c>
      <c r="C38">
        <v>1.336867912904157E-5</v>
      </c>
      <c r="D38">
        <v>2.183105301772488E-4</v>
      </c>
      <c r="E38">
        <v>0.59332547639640509</v>
      </c>
      <c r="F38">
        <v>0.64967470931445104</v>
      </c>
      <c r="G38">
        <v>2.1177665607889939</v>
      </c>
      <c r="H38">
        <v>31</v>
      </c>
      <c r="I38" t="s">
        <v>13050</v>
      </c>
      <c r="J38" t="s">
        <v>16195</v>
      </c>
    </row>
    <row r="39" spans="1:10" x14ac:dyDescent="0.2">
      <c r="A39" t="s">
        <v>320</v>
      </c>
      <c r="B39" t="s">
        <v>321</v>
      </c>
      <c r="C39">
        <v>4.4623214935632339E-4</v>
      </c>
      <c r="D39">
        <v>3.55069422496167E-3</v>
      </c>
      <c r="E39">
        <v>0.49849310876659031</v>
      </c>
      <c r="F39">
        <v>0.30249261129878108</v>
      </c>
      <c r="G39">
        <v>1.4684497261147109</v>
      </c>
      <c r="H39">
        <v>437</v>
      </c>
      <c r="I39" t="s">
        <v>13055</v>
      </c>
      <c r="J39" t="s">
        <v>16195</v>
      </c>
    </row>
    <row r="40" spans="1:10" x14ac:dyDescent="0.2">
      <c r="A40" t="s">
        <v>344</v>
      </c>
      <c r="B40" t="s">
        <v>345</v>
      </c>
      <c r="C40">
        <v>4.3646018404032232E-4</v>
      </c>
      <c r="D40">
        <v>3.485278633436902E-3</v>
      </c>
      <c r="E40">
        <v>0.49849310876659031</v>
      </c>
      <c r="F40">
        <v>0.44827296531673699</v>
      </c>
      <c r="G40">
        <v>1.7963306575294089</v>
      </c>
      <c r="H40">
        <v>83</v>
      </c>
      <c r="I40" t="s">
        <v>13063</v>
      </c>
      <c r="J40" t="s">
        <v>16195</v>
      </c>
    </row>
    <row r="41" spans="1:10" x14ac:dyDescent="0.2">
      <c r="A41" t="s">
        <v>347</v>
      </c>
      <c r="B41" t="s">
        <v>348</v>
      </c>
      <c r="C41">
        <v>2.95047628977384E-3</v>
      </c>
      <c r="D41">
        <v>1.531996114849183E-2</v>
      </c>
      <c r="E41">
        <v>0.43170769580334639</v>
      </c>
      <c r="F41">
        <v>0.45696400871167719</v>
      </c>
      <c r="G41">
        <v>1.6828117901209521</v>
      </c>
      <c r="H41">
        <v>54</v>
      </c>
      <c r="I41" t="s">
        <v>13064</v>
      </c>
      <c r="J41" t="s">
        <v>16195</v>
      </c>
    </row>
    <row r="42" spans="1:10" x14ac:dyDescent="0.2">
      <c r="A42" t="s">
        <v>359</v>
      </c>
      <c r="B42" t="s">
        <v>360</v>
      </c>
      <c r="C42">
        <v>5.8616151864883436E-3</v>
      </c>
      <c r="D42">
        <v>2.61888306416839E-2</v>
      </c>
      <c r="E42">
        <v>0.40701791892395389</v>
      </c>
      <c r="F42">
        <v>0.46022651167829159</v>
      </c>
      <c r="G42">
        <v>1.6597524703888831</v>
      </c>
      <c r="H42">
        <v>47</v>
      </c>
      <c r="I42" t="s">
        <v>13068</v>
      </c>
      <c r="J42" t="s">
        <v>16195</v>
      </c>
    </row>
    <row r="43" spans="1:10" x14ac:dyDescent="0.2">
      <c r="A43" t="s">
        <v>389</v>
      </c>
      <c r="B43" t="s">
        <v>390</v>
      </c>
      <c r="C43">
        <v>4.6059328007274808E-6</v>
      </c>
      <c r="D43">
        <v>8.5959865869576866E-5</v>
      </c>
      <c r="E43">
        <v>0.610526878385931</v>
      </c>
      <c r="F43">
        <v>0.57256929551776869</v>
      </c>
      <c r="G43">
        <v>2.1342586247759892</v>
      </c>
      <c r="H43">
        <v>56</v>
      </c>
      <c r="I43" t="s">
        <v>13078</v>
      </c>
      <c r="J43" t="s">
        <v>16194</v>
      </c>
    </row>
    <row r="44" spans="1:10" x14ac:dyDescent="0.2">
      <c r="A44" t="s">
        <v>392</v>
      </c>
      <c r="B44" t="s">
        <v>393</v>
      </c>
      <c r="C44">
        <v>3.4749279676238618E-5</v>
      </c>
      <c r="D44">
        <v>4.6134612773412738E-4</v>
      </c>
      <c r="E44">
        <v>0.55733223875864601</v>
      </c>
      <c r="F44">
        <v>0.45057010915150308</v>
      </c>
      <c r="G44">
        <v>1.8754221995969971</v>
      </c>
      <c r="H44">
        <v>107</v>
      </c>
      <c r="I44" t="s">
        <v>13079</v>
      </c>
      <c r="J44" t="s">
        <v>16195</v>
      </c>
    </row>
    <row r="45" spans="1:10" x14ac:dyDescent="0.2">
      <c r="A45" t="s">
        <v>428</v>
      </c>
      <c r="B45" t="s">
        <v>429</v>
      </c>
      <c r="C45">
        <v>2.2438859868931342E-3</v>
      </c>
      <c r="D45">
        <v>1.254885553628934E-2</v>
      </c>
      <c r="E45">
        <v>0.43170769580334639</v>
      </c>
      <c r="F45">
        <v>0.53385677529874265</v>
      </c>
      <c r="G45">
        <v>1.753969304933179</v>
      </c>
      <c r="H45">
        <v>32</v>
      </c>
      <c r="I45" t="s">
        <v>13091</v>
      </c>
      <c r="J45" t="s">
        <v>16195</v>
      </c>
    </row>
    <row r="46" spans="1:10" x14ac:dyDescent="0.2">
      <c r="A46" t="s">
        <v>431</v>
      </c>
      <c r="B46" t="s">
        <v>432</v>
      </c>
      <c r="C46">
        <v>9.709462473983635E-4</v>
      </c>
      <c r="D46">
        <v>6.6064800916730317E-3</v>
      </c>
      <c r="E46">
        <v>0.47727081536286209</v>
      </c>
      <c r="F46">
        <v>-0.45958413091249611</v>
      </c>
      <c r="G46">
        <v>-1.825336012590111</v>
      </c>
      <c r="H46">
        <v>46</v>
      </c>
      <c r="I46" t="s">
        <v>13092</v>
      </c>
      <c r="J46" t="s">
        <v>16195</v>
      </c>
    </row>
    <row r="47" spans="1:10" x14ac:dyDescent="0.2">
      <c r="A47" t="s">
        <v>449</v>
      </c>
      <c r="B47" t="s">
        <v>450</v>
      </c>
      <c r="C47">
        <v>4.968873418467279E-4</v>
      </c>
      <c r="D47">
        <v>3.8823781303143861E-3</v>
      </c>
      <c r="E47">
        <v>0.47727081536286209</v>
      </c>
      <c r="F47">
        <v>0.40230614180972951</v>
      </c>
      <c r="G47">
        <v>1.6944005056188951</v>
      </c>
      <c r="H47">
        <v>113</v>
      </c>
      <c r="I47" t="s">
        <v>13098</v>
      </c>
      <c r="J47" t="s">
        <v>16195</v>
      </c>
    </row>
    <row r="48" spans="1:10" x14ac:dyDescent="0.2">
      <c r="A48" t="s">
        <v>455</v>
      </c>
      <c r="B48" t="s">
        <v>456</v>
      </c>
      <c r="C48">
        <v>6.3077640226060828E-4</v>
      </c>
      <c r="D48">
        <v>4.7250360774842813E-3</v>
      </c>
      <c r="E48">
        <v>0.47727081536286209</v>
      </c>
      <c r="F48">
        <v>0.39391627308653709</v>
      </c>
      <c r="G48">
        <v>1.6736441293386899</v>
      </c>
      <c r="H48">
        <v>127</v>
      </c>
      <c r="I48" t="s">
        <v>13100</v>
      </c>
      <c r="J48" t="s">
        <v>16195</v>
      </c>
    </row>
    <row r="49" spans="1:10" x14ac:dyDescent="0.2">
      <c r="A49" t="s">
        <v>470</v>
      </c>
      <c r="B49" t="s">
        <v>471</v>
      </c>
      <c r="C49">
        <v>3.320934081600992E-9</v>
      </c>
      <c r="D49">
        <v>2.126700139315459E-7</v>
      </c>
      <c r="E49">
        <v>0.77493903013643628</v>
      </c>
      <c r="F49">
        <v>0.5516164345459339</v>
      </c>
      <c r="G49">
        <v>2.2600123208952558</v>
      </c>
      <c r="H49">
        <v>97</v>
      </c>
      <c r="I49" t="s">
        <v>13105</v>
      </c>
      <c r="J49" t="s">
        <v>16195</v>
      </c>
    </row>
    <row r="50" spans="1:10" x14ac:dyDescent="0.2">
      <c r="A50" t="s">
        <v>473</v>
      </c>
      <c r="B50" t="s">
        <v>474</v>
      </c>
      <c r="C50">
        <v>7.4621497197651634E-4</v>
      </c>
      <c r="D50">
        <v>5.344601093147593E-3</v>
      </c>
      <c r="E50">
        <v>0.47727081536286209</v>
      </c>
      <c r="F50">
        <v>0.65323560150109239</v>
      </c>
      <c r="G50">
        <v>1.933671037165438</v>
      </c>
      <c r="H50">
        <v>20</v>
      </c>
      <c r="I50" t="s">
        <v>13106</v>
      </c>
      <c r="J50" t="s">
        <v>16195</v>
      </c>
    </row>
    <row r="51" spans="1:10" x14ac:dyDescent="0.2">
      <c r="A51" t="s">
        <v>476</v>
      </c>
      <c r="B51" t="s">
        <v>477</v>
      </c>
      <c r="C51">
        <v>3.9897775272445449E-21</v>
      </c>
      <c r="D51">
        <v>3.2576533509951709E-18</v>
      </c>
      <c r="E51">
        <v>1.18665095279281</v>
      </c>
      <c r="F51">
        <v>0.46891468099124473</v>
      </c>
      <c r="G51">
        <v>2.2842647491101968</v>
      </c>
      <c r="H51">
        <v>452</v>
      </c>
      <c r="I51" t="s">
        <v>13107</v>
      </c>
      <c r="J51" t="s">
        <v>16194</v>
      </c>
    </row>
    <row r="52" spans="1:10" x14ac:dyDescent="0.2">
      <c r="A52" t="s">
        <v>479</v>
      </c>
      <c r="B52" t="s">
        <v>480</v>
      </c>
      <c r="C52">
        <v>6.437576840648098E-4</v>
      </c>
      <c r="D52">
        <v>4.7676022588563922E-3</v>
      </c>
      <c r="E52">
        <v>0.47727081536286209</v>
      </c>
      <c r="F52">
        <v>0.57308733461991923</v>
      </c>
      <c r="G52">
        <v>1.8828600487589899</v>
      </c>
      <c r="H52">
        <v>32</v>
      </c>
      <c r="I52" t="s">
        <v>13108</v>
      </c>
      <c r="J52" t="s">
        <v>16195</v>
      </c>
    </row>
    <row r="53" spans="1:10" x14ac:dyDescent="0.2">
      <c r="A53" t="s">
        <v>488</v>
      </c>
      <c r="B53" t="s">
        <v>489</v>
      </c>
      <c r="C53">
        <v>1.070955765935518E-6</v>
      </c>
      <c r="D53">
        <v>2.4806677528690791E-5</v>
      </c>
      <c r="E53">
        <v>0.6435518361507222</v>
      </c>
      <c r="F53">
        <v>0.44076668687249188</v>
      </c>
      <c r="G53">
        <v>1.919994311629829</v>
      </c>
      <c r="H53">
        <v>152</v>
      </c>
      <c r="I53" t="s">
        <v>13111</v>
      </c>
      <c r="J53" t="s">
        <v>16194</v>
      </c>
    </row>
    <row r="54" spans="1:10" x14ac:dyDescent="0.2">
      <c r="A54" t="s">
        <v>515</v>
      </c>
      <c r="B54" t="s">
        <v>516</v>
      </c>
      <c r="C54">
        <v>2.6782855234717699E-5</v>
      </c>
      <c r="D54">
        <v>3.8197731526894331E-4</v>
      </c>
      <c r="E54">
        <v>0.57561026107112856</v>
      </c>
      <c r="F54">
        <v>0.65817174796940869</v>
      </c>
      <c r="G54">
        <v>2.0965386760718001</v>
      </c>
      <c r="H54">
        <v>28</v>
      </c>
      <c r="I54" t="s">
        <v>13120</v>
      </c>
      <c r="J54" t="s">
        <v>16194</v>
      </c>
    </row>
    <row r="55" spans="1:10" x14ac:dyDescent="0.2">
      <c r="A55" t="s">
        <v>584</v>
      </c>
      <c r="B55" t="s">
        <v>585</v>
      </c>
      <c r="C55">
        <v>1.3558765840995119E-2</v>
      </c>
      <c r="D55">
        <v>4.7821737836598321E-2</v>
      </c>
      <c r="E55">
        <v>0.38073040072279241</v>
      </c>
      <c r="F55">
        <v>0.31388309272712439</v>
      </c>
      <c r="G55">
        <v>1.430737696014555</v>
      </c>
      <c r="H55">
        <v>210</v>
      </c>
      <c r="I55" t="s">
        <v>13142</v>
      </c>
      <c r="J55" t="s">
        <v>16195</v>
      </c>
    </row>
    <row r="56" spans="1:10" x14ac:dyDescent="0.2">
      <c r="A56" t="s">
        <v>590</v>
      </c>
      <c r="B56" t="s">
        <v>591</v>
      </c>
      <c r="C56">
        <v>1.5334789236138031E-3</v>
      </c>
      <c r="D56">
        <v>9.3613872234068786E-3</v>
      </c>
      <c r="E56">
        <v>0.45505986738722948</v>
      </c>
      <c r="F56">
        <v>0.38218137075812941</v>
      </c>
      <c r="G56">
        <v>1.6096406207911289</v>
      </c>
      <c r="H56">
        <v>113</v>
      </c>
      <c r="I56" t="s">
        <v>13144</v>
      </c>
      <c r="J56" t="s">
        <v>16194</v>
      </c>
    </row>
    <row r="57" spans="1:10" x14ac:dyDescent="0.2">
      <c r="A57" t="s">
        <v>602</v>
      </c>
      <c r="B57" t="s">
        <v>603</v>
      </c>
      <c r="C57">
        <v>1.37256668255367E-7</v>
      </c>
      <c r="D57">
        <v>4.6695862346044664E-6</v>
      </c>
      <c r="E57">
        <v>0.69013245879679563</v>
      </c>
      <c r="F57">
        <v>0.40445708852273982</v>
      </c>
      <c r="G57">
        <v>1.865258941146696</v>
      </c>
      <c r="H57">
        <v>252</v>
      </c>
      <c r="I57" t="s">
        <v>13148</v>
      </c>
      <c r="J57" t="s">
        <v>16194</v>
      </c>
    </row>
    <row r="58" spans="1:10" x14ac:dyDescent="0.2">
      <c r="A58" t="s">
        <v>614</v>
      </c>
      <c r="B58" t="s">
        <v>615</v>
      </c>
      <c r="C58">
        <v>3.317933428811661E-4</v>
      </c>
      <c r="D58">
        <v>2.8112888222532151E-3</v>
      </c>
      <c r="E58">
        <v>0.49849310876659031</v>
      </c>
      <c r="F58">
        <v>0.30221054692512211</v>
      </c>
      <c r="G58">
        <v>1.472518449745758</v>
      </c>
      <c r="H58">
        <v>458</v>
      </c>
      <c r="I58" t="s">
        <v>13152</v>
      </c>
      <c r="J58" t="s">
        <v>16195</v>
      </c>
    </row>
    <row r="59" spans="1:10" x14ac:dyDescent="0.2">
      <c r="A59" t="s">
        <v>617</v>
      </c>
      <c r="B59" t="s">
        <v>618</v>
      </c>
      <c r="C59">
        <v>1.5772660992771159E-5</v>
      </c>
      <c r="D59">
        <v>2.4184746855582441E-4</v>
      </c>
      <c r="E59">
        <v>0.57561026107112856</v>
      </c>
      <c r="F59">
        <v>0.39559236559968969</v>
      </c>
      <c r="G59">
        <v>1.7809898279938869</v>
      </c>
      <c r="H59">
        <v>190</v>
      </c>
      <c r="I59" t="s">
        <v>13153</v>
      </c>
      <c r="J59" t="s">
        <v>16194</v>
      </c>
    </row>
    <row r="60" spans="1:10" x14ac:dyDescent="0.2">
      <c r="A60" t="s">
        <v>626</v>
      </c>
      <c r="B60" t="s">
        <v>627</v>
      </c>
      <c r="C60">
        <v>1.1220596341648761E-2</v>
      </c>
      <c r="D60">
        <v>4.1408438024660849E-2</v>
      </c>
      <c r="E60">
        <v>0.38073040072279241</v>
      </c>
      <c r="F60">
        <v>0.27315121939290737</v>
      </c>
      <c r="G60">
        <v>1.315257640220953</v>
      </c>
      <c r="H60">
        <v>401</v>
      </c>
      <c r="I60" t="s">
        <v>13156</v>
      </c>
      <c r="J60" t="s">
        <v>16195</v>
      </c>
    </row>
    <row r="61" spans="1:10" x14ac:dyDescent="0.2">
      <c r="A61" t="s">
        <v>647</v>
      </c>
      <c r="B61" t="s">
        <v>648</v>
      </c>
      <c r="C61">
        <v>1.3206627805106209E-2</v>
      </c>
      <c r="D61">
        <v>4.6985671472197017E-2</v>
      </c>
      <c r="E61">
        <v>0.38073040072279241</v>
      </c>
      <c r="F61">
        <v>0.33907974145247172</v>
      </c>
      <c r="G61">
        <v>1.444805270624467</v>
      </c>
      <c r="H61">
        <v>128</v>
      </c>
      <c r="I61" t="s">
        <v>13163</v>
      </c>
      <c r="J61" t="s">
        <v>16195</v>
      </c>
    </row>
    <row r="62" spans="1:10" x14ac:dyDescent="0.2">
      <c r="A62" t="s">
        <v>650</v>
      </c>
      <c r="B62" t="s">
        <v>651</v>
      </c>
      <c r="C62">
        <v>1.236170063202505E-2</v>
      </c>
      <c r="D62">
        <v>4.4859238071326468E-2</v>
      </c>
      <c r="E62">
        <v>0.38073040072279241</v>
      </c>
      <c r="F62">
        <v>0.36794115692755841</v>
      </c>
      <c r="G62">
        <v>1.4917027194668471</v>
      </c>
      <c r="H62">
        <v>93</v>
      </c>
      <c r="I62" t="s">
        <v>13164</v>
      </c>
      <c r="J62" t="s">
        <v>16195</v>
      </c>
    </row>
    <row r="63" spans="1:10" x14ac:dyDescent="0.2">
      <c r="A63" t="s">
        <v>659</v>
      </c>
      <c r="B63" t="s">
        <v>660</v>
      </c>
      <c r="C63">
        <v>2.9453374722429918E-4</v>
      </c>
      <c r="D63">
        <v>2.5789469663124961E-3</v>
      </c>
      <c r="E63">
        <v>0.49849310876659031</v>
      </c>
      <c r="F63">
        <v>0.60703677014961677</v>
      </c>
      <c r="G63">
        <v>1.975514244814466</v>
      </c>
      <c r="H63">
        <v>30</v>
      </c>
      <c r="I63" t="s">
        <v>13167</v>
      </c>
      <c r="J63" t="s">
        <v>16194</v>
      </c>
    </row>
    <row r="64" spans="1:10" x14ac:dyDescent="0.2">
      <c r="A64" t="s">
        <v>707</v>
      </c>
      <c r="B64" t="s">
        <v>708</v>
      </c>
      <c r="C64">
        <v>5.7974040351583732E-6</v>
      </c>
      <c r="D64">
        <v>1.069735682419619E-4</v>
      </c>
      <c r="E64">
        <v>0.610526878385931</v>
      </c>
      <c r="F64">
        <v>0.45232011046237952</v>
      </c>
      <c r="G64">
        <v>1.94617083849781</v>
      </c>
      <c r="H64">
        <v>136</v>
      </c>
      <c r="I64" t="s">
        <v>13183</v>
      </c>
      <c r="J64" t="s">
        <v>16195</v>
      </c>
    </row>
    <row r="65" spans="1:10" x14ac:dyDescent="0.2">
      <c r="A65" t="s">
        <v>716</v>
      </c>
      <c r="B65" t="s">
        <v>717</v>
      </c>
      <c r="C65">
        <v>1.303593117279744E-2</v>
      </c>
      <c r="D65">
        <v>4.6581347057282757E-2</v>
      </c>
      <c r="E65">
        <v>0.38073040072279241</v>
      </c>
      <c r="F65">
        <v>0.52416849252269637</v>
      </c>
      <c r="G65">
        <v>1.6138734754513511</v>
      </c>
      <c r="H65">
        <v>24</v>
      </c>
      <c r="I65" t="s">
        <v>13186</v>
      </c>
      <c r="J65" t="s">
        <v>16195</v>
      </c>
    </row>
    <row r="66" spans="1:10" x14ac:dyDescent="0.2">
      <c r="A66" t="s">
        <v>719</v>
      </c>
      <c r="B66" t="s">
        <v>720</v>
      </c>
      <c r="C66">
        <v>2.859160560175324E-3</v>
      </c>
      <c r="D66">
        <v>1.4988793562652661E-2</v>
      </c>
      <c r="E66">
        <v>0.43170769580334639</v>
      </c>
      <c r="F66">
        <v>0.41150489238546462</v>
      </c>
      <c r="G66">
        <v>1.646262084712286</v>
      </c>
      <c r="H66">
        <v>84</v>
      </c>
      <c r="I66" t="s">
        <v>13187</v>
      </c>
      <c r="J66" t="s">
        <v>16195</v>
      </c>
    </row>
    <row r="67" spans="1:10" x14ac:dyDescent="0.2">
      <c r="A67" t="s">
        <v>722</v>
      </c>
      <c r="B67" t="s">
        <v>723</v>
      </c>
      <c r="C67">
        <v>9.8300222568351164E-3</v>
      </c>
      <c r="D67">
        <v>3.7859820864334419E-2</v>
      </c>
      <c r="E67">
        <v>0.38073040072279241</v>
      </c>
      <c r="F67">
        <v>0.56005694706811926</v>
      </c>
      <c r="G67">
        <v>1.700193248595425</v>
      </c>
      <c r="H67">
        <v>22</v>
      </c>
      <c r="I67" t="s">
        <v>13188</v>
      </c>
      <c r="J67" t="s">
        <v>16195</v>
      </c>
    </row>
    <row r="68" spans="1:10" x14ac:dyDescent="0.2">
      <c r="A68" t="s">
        <v>734</v>
      </c>
      <c r="B68" t="s">
        <v>735</v>
      </c>
      <c r="C68">
        <v>1.302402655227745E-4</v>
      </c>
      <c r="D68">
        <v>1.3503641498329581E-3</v>
      </c>
      <c r="E68">
        <v>0.51884807774379182</v>
      </c>
      <c r="F68">
        <v>0.3242802821399875</v>
      </c>
      <c r="G68">
        <v>1.5501708745972229</v>
      </c>
      <c r="H68">
        <v>353</v>
      </c>
      <c r="I68" t="s">
        <v>13192</v>
      </c>
      <c r="J68" t="s">
        <v>16194</v>
      </c>
    </row>
    <row r="69" spans="1:10" x14ac:dyDescent="0.2">
      <c r="A69" t="s">
        <v>776</v>
      </c>
      <c r="B69" t="s">
        <v>777</v>
      </c>
      <c r="C69">
        <v>1.2405993289048111E-2</v>
      </c>
      <c r="D69">
        <v>4.4920148649701917E-2</v>
      </c>
      <c r="E69">
        <v>0.38073040072279241</v>
      </c>
      <c r="F69">
        <v>0.50811793070055189</v>
      </c>
      <c r="G69">
        <v>1.5831806385614351</v>
      </c>
      <c r="H69">
        <v>26</v>
      </c>
      <c r="I69" t="s">
        <v>13205</v>
      </c>
      <c r="J69" t="s">
        <v>16195</v>
      </c>
    </row>
    <row r="70" spans="1:10" x14ac:dyDescent="0.2">
      <c r="A70" t="s">
        <v>779</v>
      </c>
      <c r="B70" t="s">
        <v>780</v>
      </c>
      <c r="C70">
        <v>8.7892957595182789E-3</v>
      </c>
      <c r="D70">
        <v>3.4710810097444617E-2</v>
      </c>
      <c r="E70">
        <v>0.38073040072279241</v>
      </c>
      <c r="F70">
        <v>0.54370414623293439</v>
      </c>
      <c r="G70">
        <v>1.674022213497049</v>
      </c>
      <c r="H70">
        <v>24</v>
      </c>
      <c r="I70" t="s">
        <v>13206</v>
      </c>
      <c r="J70" t="s">
        <v>16195</v>
      </c>
    </row>
    <row r="71" spans="1:10" x14ac:dyDescent="0.2">
      <c r="A71" t="s">
        <v>785</v>
      </c>
      <c r="B71" t="s">
        <v>786</v>
      </c>
      <c r="C71">
        <v>1.4735757071654651E-7</v>
      </c>
      <c r="D71">
        <v>4.9615445975282578E-6</v>
      </c>
      <c r="E71">
        <v>0.69013245879679563</v>
      </c>
      <c r="F71">
        <v>0.47064433461301669</v>
      </c>
      <c r="G71">
        <v>2.051562143793308</v>
      </c>
      <c r="H71">
        <v>144</v>
      </c>
      <c r="I71" t="s">
        <v>13208</v>
      </c>
      <c r="J71" t="s">
        <v>16195</v>
      </c>
    </row>
    <row r="72" spans="1:10" x14ac:dyDescent="0.2">
      <c r="A72" t="s">
        <v>809</v>
      </c>
      <c r="B72" t="s">
        <v>810</v>
      </c>
      <c r="C72">
        <v>6.1248377849343458E-4</v>
      </c>
      <c r="D72">
        <v>4.6304907883323084E-3</v>
      </c>
      <c r="E72">
        <v>0.47727081536286209</v>
      </c>
      <c r="F72">
        <v>0.48994943840762978</v>
      </c>
      <c r="G72">
        <v>1.843774272287626</v>
      </c>
      <c r="H72">
        <v>59</v>
      </c>
      <c r="I72" t="s">
        <v>13216</v>
      </c>
      <c r="J72" t="s">
        <v>16195</v>
      </c>
    </row>
    <row r="73" spans="1:10" x14ac:dyDescent="0.2">
      <c r="A73" t="s">
        <v>815</v>
      </c>
      <c r="B73" t="s">
        <v>816</v>
      </c>
      <c r="C73">
        <v>6.729723215125983E-3</v>
      </c>
      <c r="D73">
        <v>2.915023344907355E-2</v>
      </c>
      <c r="E73">
        <v>0.40701791892395389</v>
      </c>
      <c r="F73">
        <v>0.47919645183923532</v>
      </c>
      <c r="G73">
        <v>1.664281460752828</v>
      </c>
      <c r="H73">
        <v>41</v>
      </c>
      <c r="I73" t="s">
        <v>13218</v>
      </c>
      <c r="J73" t="s">
        <v>16195</v>
      </c>
    </row>
    <row r="74" spans="1:10" x14ac:dyDescent="0.2">
      <c r="A74" t="s">
        <v>827</v>
      </c>
      <c r="B74" t="s">
        <v>828</v>
      </c>
      <c r="C74">
        <v>3.5463500281903118E-7</v>
      </c>
      <c r="D74">
        <v>1.0434575848711311E-5</v>
      </c>
      <c r="E74">
        <v>0.67496286001102501</v>
      </c>
      <c r="F74">
        <v>0.79511844905248763</v>
      </c>
      <c r="G74">
        <v>2.3133030509942079</v>
      </c>
      <c r="H74">
        <v>19</v>
      </c>
      <c r="I74" t="s">
        <v>13222</v>
      </c>
      <c r="J74" t="s">
        <v>16194</v>
      </c>
    </row>
    <row r="75" spans="1:10" x14ac:dyDescent="0.2">
      <c r="A75" t="s">
        <v>845</v>
      </c>
      <c r="B75" t="s">
        <v>846</v>
      </c>
      <c r="C75">
        <v>7.3660975293596562E-3</v>
      </c>
      <c r="D75">
        <v>3.1002157900629691E-2</v>
      </c>
      <c r="E75">
        <v>0.40701791892395389</v>
      </c>
      <c r="F75">
        <v>0.41608222791231192</v>
      </c>
      <c r="G75">
        <v>1.581571338939928</v>
      </c>
      <c r="H75">
        <v>63</v>
      </c>
      <c r="I75" t="s">
        <v>13228</v>
      </c>
      <c r="J75" t="s">
        <v>16195</v>
      </c>
    </row>
    <row r="76" spans="1:10" x14ac:dyDescent="0.2">
      <c r="A76" t="s">
        <v>857</v>
      </c>
      <c r="B76" t="s">
        <v>858</v>
      </c>
      <c r="C76">
        <v>6.4949449128997531E-4</v>
      </c>
      <c r="D76">
        <v>4.7992059017037542E-3</v>
      </c>
      <c r="E76">
        <v>0.47727081536286209</v>
      </c>
      <c r="F76">
        <v>0.31036474894481048</v>
      </c>
      <c r="G76">
        <v>1.4870984957066751</v>
      </c>
      <c r="H76">
        <v>372</v>
      </c>
      <c r="I76" t="s">
        <v>13232</v>
      </c>
      <c r="J76" t="s">
        <v>16195</v>
      </c>
    </row>
    <row r="77" spans="1:10" x14ac:dyDescent="0.2">
      <c r="A77" t="s">
        <v>860</v>
      </c>
      <c r="B77" t="s">
        <v>861</v>
      </c>
      <c r="C77">
        <v>1.3803687060219959E-3</v>
      </c>
      <c r="D77">
        <v>8.5546189636960864E-3</v>
      </c>
      <c r="E77">
        <v>0.45505986738722948</v>
      </c>
      <c r="F77">
        <v>0.57924637363697173</v>
      </c>
      <c r="G77">
        <v>1.8451299817273421</v>
      </c>
      <c r="H77">
        <v>28</v>
      </c>
      <c r="I77" t="s">
        <v>13233</v>
      </c>
      <c r="J77" t="s">
        <v>16195</v>
      </c>
    </row>
    <row r="78" spans="1:10" x14ac:dyDescent="0.2">
      <c r="A78" t="s">
        <v>863</v>
      </c>
      <c r="B78" t="s">
        <v>864</v>
      </c>
      <c r="C78">
        <v>1.206975087801324E-3</v>
      </c>
      <c r="D78">
        <v>7.7456847503499654E-3</v>
      </c>
      <c r="E78">
        <v>0.45505986738722948</v>
      </c>
      <c r="F78">
        <v>0.39697233519394359</v>
      </c>
      <c r="G78">
        <v>1.661102227246253</v>
      </c>
      <c r="H78">
        <v>110</v>
      </c>
      <c r="I78" t="s">
        <v>13234</v>
      </c>
      <c r="J78" t="s">
        <v>16194</v>
      </c>
    </row>
    <row r="79" spans="1:10" x14ac:dyDescent="0.2">
      <c r="A79" t="s">
        <v>866</v>
      </c>
      <c r="B79" t="s">
        <v>867</v>
      </c>
      <c r="C79">
        <v>5.775576137358785E-8</v>
      </c>
      <c r="D79">
        <v>2.2036011556236479E-6</v>
      </c>
      <c r="E79">
        <v>0.71951282633891067</v>
      </c>
      <c r="F79">
        <v>0.5008166199387809</v>
      </c>
      <c r="G79">
        <v>2.1269987023283252</v>
      </c>
      <c r="H79">
        <v>121</v>
      </c>
      <c r="I79" t="s">
        <v>13235</v>
      </c>
      <c r="J79" t="s">
        <v>16194</v>
      </c>
    </row>
    <row r="80" spans="1:10" x14ac:dyDescent="0.2">
      <c r="A80" t="s">
        <v>869</v>
      </c>
      <c r="B80" t="s">
        <v>870</v>
      </c>
      <c r="C80">
        <v>2.5445785396497958E-3</v>
      </c>
      <c r="D80">
        <v>1.371385067738652E-2</v>
      </c>
      <c r="E80">
        <v>0.43170769580334639</v>
      </c>
      <c r="F80">
        <v>0.28641346300962178</v>
      </c>
      <c r="G80">
        <v>1.3869114129593241</v>
      </c>
      <c r="H80">
        <v>422</v>
      </c>
      <c r="I80" t="s">
        <v>13236</v>
      </c>
      <c r="J80" t="s">
        <v>16195</v>
      </c>
    </row>
    <row r="81" spans="1:10" x14ac:dyDescent="0.2">
      <c r="A81" t="s">
        <v>911</v>
      </c>
      <c r="B81" t="s">
        <v>912</v>
      </c>
      <c r="C81">
        <v>6.7901475167759786E-3</v>
      </c>
      <c r="D81">
        <v>2.929540527052886E-2</v>
      </c>
      <c r="E81">
        <v>0.40701791892395389</v>
      </c>
      <c r="F81">
        <v>0.3740055947008129</v>
      </c>
      <c r="G81">
        <v>1.5546175923787899</v>
      </c>
      <c r="H81">
        <v>104</v>
      </c>
      <c r="I81" t="s">
        <v>13250</v>
      </c>
      <c r="J81" t="s">
        <v>16195</v>
      </c>
    </row>
    <row r="82" spans="1:10" x14ac:dyDescent="0.2">
      <c r="A82" t="s">
        <v>917</v>
      </c>
      <c r="B82" t="s">
        <v>918</v>
      </c>
      <c r="C82">
        <v>1.7056781772536718E-5</v>
      </c>
      <c r="D82">
        <v>2.6031518350049041E-4</v>
      </c>
      <c r="E82">
        <v>0.57561026107112856</v>
      </c>
      <c r="F82">
        <v>0.52571113842582662</v>
      </c>
      <c r="G82">
        <v>2.0270992619309571</v>
      </c>
      <c r="H82">
        <v>66</v>
      </c>
      <c r="I82" t="s">
        <v>13252</v>
      </c>
      <c r="J82" t="s">
        <v>16195</v>
      </c>
    </row>
    <row r="83" spans="1:10" x14ac:dyDescent="0.2">
      <c r="A83" t="s">
        <v>920</v>
      </c>
      <c r="B83" t="s">
        <v>921</v>
      </c>
      <c r="C83">
        <v>2.5864088691061071E-3</v>
      </c>
      <c r="D83">
        <v>1.3908985963748739E-2</v>
      </c>
      <c r="E83">
        <v>0.43170769580334639</v>
      </c>
      <c r="F83">
        <v>0.40278088531053891</v>
      </c>
      <c r="G83">
        <v>1.6386820634795729</v>
      </c>
      <c r="H83">
        <v>90</v>
      </c>
      <c r="I83" t="s">
        <v>13253</v>
      </c>
      <c r="J83" t="s">
        <v>16195</v>
      </c>
    </row>
    <row r="84" spans="1:10" x14ac:dyDescent="0.2">
      <c r="A84" t="s">
        <v>926</v>
      </c>
      <c r="B84" t="s">
        <v>927</v>
      </c>
      <c r="C84">
        <v>2.4905316605399482E-7</v>
      </c>
      <c r="D84">
        <v>7.7448679388669947E-6</v>
      </c>
      <c r="E84">
        <v>0.67496286001102501</v>
      </c>
      <c r="F84">
        <v>0.61671710568207772</v>
      </c>
      <c r="G84">
        <v>2.2629833922245548</v>
      </c>
      <c r="H84">
        <v>52</v>
      </c>
      <c r="I84" t="s">
        <v>13254</v>
      </c>
      <c r="J84" t="s">
        <v>16194</v>
      </c>
    </row>
    <row r="85" spans="1:10" x14ac:dyDescent="0.2">
      <c r="A85" t="s">
        <v>935</v>
      </c>
      <c r="B85" t="s">
        <v>936</v>
      </c>
      <c r="C85">
        <v>2.922488218676883E-3</v>
      </c>
      <c r="D85">
        <v>1.5205910673872169E-2</v>
      </c>
      <c r="E85">
        <v>0.43170769580334639</v>
      </c>
      <c r="F85">
        <v>0.40055362413659878</v>
      </c>
      <c r="G85">
        <v>1.629620628169389</v>
      </c>
      <c r="H85">
        <v>90</v>
      </c>
      <c r="I85" t="s">
        <v>13257</v>
      </c>
      <c r="J85" t="s">
        <v>16195</v>
      </c>
    </row>
    <row r="86" spans="1:10" x14ac:dyDescent="0.2">
      <c r="A86" t="s">
        <v>941</v>
      </c>
      <c r="B86" t="s">
        <v>942</v>
      </c>
      <c r="C86">
        <v>3.0429501299497689E-4</v>
      </c>
      <c r="D86">
        <v>2.6361472478556888E-3</v>
      </c>
      <c r="E86">
        <v>0.49849310876659031</v>
      </c>
      <c r="F86">
        <v>0.36951780591210198</v>
      </c>
      <c r="G86">
        <v>1.6591391479527979</v>
      </c>
      <c r="H86">
        <v>187</v>
      </c>
      <c r="I86" t="s">
        <v>13259</v>
      </c>
      <c r="J86" t="s">
        <v>16195</v>
      </c>
    </row>
    <row r="87" spans="1:10" x14ac:dyDescent="0.2">
      <c r="A87" t="s">
        <v>944</v>
      </c>
      <c r="B87" t="s">
        <v>945</v>
      </c>
      <c r="C87">
        <v>4.5200970248576109E-4</v>
      </c>
      <c r="D87">
        <v>3.5818239547253249E-3</v>
      </c>
      <c r="E87">
        <v>0.49849310876659031</v>
      </c>
      <c r="F87">
        <v>0.50468411828236759</v>
      </c>
      <c r="G87">
        <v>1.8326495212639591</v>
      </c>
      <c r="H87">
        <v>50</v>
      </c>
      <c r="I87" t="s">
        <v>13260</v>
      </c>
      <c r="J87" t="s">
        <v>16195</v>
      </c>
    </row>
    <row r="88" spans="1:10" x14ac:dyDescent="0.2">
      <c r="A88" t="s">
        <v>950</v>
      </c>
      <c r="B88" t="s">
        <v>951</v>
      </c>
      <c r="C88">
        <v>5.7098455730689116E-3</v>
      </c>
      <c r="D88">
        <v>2.554569265978503E-2</v>
      </c>
      <c r="E88">
        <v>0.40701791892395389</v>
      </c>
      <c r="F88">
        <v>0.63609256357510535</v>
      </c>
      <c r="G88">
        <v>1.758327524191027</v>
      </c>
      <c r="H88">
        <v>16</v>
      </c>
      <c r="I88" t="s">
        <v>13262</v>
      </c>
      <c r="J88" t="s">
        <v>16195</v>
      </c>
    </row>
    <row r="89" spans="1:10" x14ac:dyDescent="0.2">
      <c r="A89" t="s">
        <v>956</v>
      </c>
      <c r="B89" t="s">
        <v>957</v>
      </c>
      <c r="C89">
        <v>2.6280419756215029E-4</v>
      </c>
      <c r="D89">
        <v>2.3515575595561169E-3</v>
      </c>
      <c r="E89">
        <v>0.49849310876659031</v>
      </c>
      <c r="F89">
        <v>0.38935521920090499</v>
      </c>
      <c r="G89">
        <v>1.681544005378123</v>
      </c>
      <c r="H89">
        <v>140</v>
      </c>
      <c r="I89" t="s">
        <v>13264</v>
      </c>
      <c r="J89" t="s">
        <v>16194</v>
      </c>
    </row>
    <row r="90" spans="1:10" x14ac:dyDescent="0.2">
      <c r="A90" t="s">
        <v>965</v>
      </c>
      <c r="B90" t="s">
        <v>966</v>
      </c>
      <c r="C90">
        <v>4.4994552248761726E-6</v>
      </c>
      <c r="D90">
        <v>8.4455291749687252E-5</v>
      </c>
      <c r="E90">
        <v>0.610526878385931</v>
      </c>
      <c r="F90">
        <v>0.42039912061180118</v>
      </c>
      <c r="G90">
        <v>1.855814422770528</v>
      </c>
      <c r="H90">
        <v>164</v>
      </c>
      <c r="I90" t="s">
        <v>13267</v>
      </c>
      <c r="J90" t="s">
        <v>16195</v>
      </c>
    </row>
    <row r="91" spans="1:10" x14ac:dyDescent="0.2">
      <c r="A91" t="s">
        <v>977</v>
      </c>
      <c r="B91" t="s">
        <v>978</v>
      </c>
      <c r="C91">
        <v>9.4245493354723681E-5</v>
      </c>
      <c r="D91">
        <v>1.03638310200851E-3</v>
      </c>
      <c r="E91">
        <v>0.53843409630991623</v>
      </c>
      <c r="F91">
        <v>-0.3381413297172467</v>
      </c>
      <c r="G91">
        <v>-1.7170808688771471</v>
      </c>
      <c r="H91">
        <v>174</v>
      </c>
      <c r="I91" t="s">
        <v>13271</v>
      </c>
      <c r="J91" t="s">
        <v>16194</v>
      </c>
    </row>
    <row r="92" spans="1:10" x14ac:dyDescent="0.2">
      <c r="A92" t="s">
        <v>980</v>
      </c>
      <c r="B92" t="s">
        <v>981</v>
      </c>
      <c r="C92">
        <v>4.5703035564150048E-7</v>
      </c>
      <c r="D92">
        <v>1.2558822224051379E-5</v>
      </c>
      <c r="E92">
        <v>0.67496286001102501</v>
      </c>
      <c r="F92">
        <v>-0.62790832537200547</v>
      </c>
      <c r="G92">
        <v>-2.4113367937746482</v>
      </c>
      <c r="H92">
        <v>40</v>
      </c>
      <c r="I92" t="s">
        <v>13272</v>
      </c>
      <c r="J92" t="s">
        <v>16194</v>
      </c>
    </row>
    <row r="93" spans="1:10" x14ac:dyDescent="0.2">
      <c r="A93" t="s">
        <v>986</v>
      </c>
      <c r="B93" t="s">
        <v>987</v>
      </c>
      <c r="C93">
        <v>1.8242415117596721E-4</v>
      </c>
      <c r="D93">
        <v>1.810933974895772E-3</v>
      </c>
      <c r="E93">
        <v>0.51884807774379182</v>
      </c>
      <c r="F93">
        <v>-0.34901173560512722</v>
      </c>
      <c r="G93">
        <v>-1.701271465747775</v>
      </c>
      <c r="H93">
        <v>135</v>
      </c>
      <c r="I93" t="s">
        <v>13274</v>
      </c>
      <c r="J93" t="s">
        <v>16195</v>
      </c>
    </row>
    <row r="94" spans="1:10" x14ac:dyDescent="0.2">
      <c r="A94" t="s">
        <v>989</v>
      </c>
      <c r="B94" t="s">
        <v>990</v>
      </c>
      <c r="C94">
        <v>1.6223616033592819E-3</v>
      </c>
      <c r="D94">
        <v>9.7934940716589286E-3</v>
      </c>
      <c r="E94">
        <v>0.45505986738722948</v>
      </c>
      <c r="F94">
        <v>-0.2389776757068777</v>
      </c>
      <c r="G94">
        <v>-1.3602497187196481</v>
      </c>
      <c r="H94">
        <v>468</v>
      </c>
      <c r="I94" t="s">
        <v>13275</v>
      </c>
      <c r="J94" t="s">
        <v>16195</v>
      </c>
    </row>
    <row r="95" spans="1:10" x14ac:dyDescent="0.2">
      <c r="A95" t="s">
        <v>1004</v>
      </c>
      <c r="B95" t="s">
        <v>1005</v>
      </c>
      <c r="C95">
        <v>4.9723040629862433E-3</v>
      </c>
      <c r="D95">
        <v>2.2937210550442191E-2</v>
      </c>
      <c r="E95">
        <v>0.40701791892395389</v>
      </c>
      <c r="F95">
        <v>0.35882791899403121</v>
      </c>
      <c r="G95">
        <v>1.556081975460804</v>
      </c>
      <c r="H95">
        <v>142</v>
      </c>
      <c r="I95" t="s">
        <v>13280</v>
      </c>
      <c r="J95" t="s">
        <v>16195</v>
      </c>
    </row>
    <row r="96" spans="1:10" x14ac:dyDescent="0.2">
      <c r="A96" t="s">
        <v>1031</v>
      </c>
      <c r="B96" t="s">
        <v>1032</v>
      </c>
      <c r="C96">
        <v>1.2858773009854009E-9</v>
      </c>
      <c r="D96">
        <v>8.9354792872730215E-8</v>
      </c>
      <c r="E96">
        <v>0.78818681080023711</v>
      </c>
      <c r="F96">
        <v>0.48095323550035729</v>
      </c>
      <c r="G96">
        <v>2.1297878427078341</v>
      </c>
      <c r="H96">
        <v>170</v>
      </c>
      <c r="I96" t="s">
        <v>13289</v>
      </c>
      <c r="J96" t="s">
        <v>16195</v>
      </c>
    </row>
    <row r="97" spans="1:10" x14ac:dyDescent="0.2">
      <c r="A97" t="s">
        <v>1037</v>
      </c>
      <c r="B97" t="s">
        <v>1038</v>
      </c>
      <c r="C97">
        <v>9.8240054804557269E-7</v>
      </c>
      <c r="D97">
        <v>2.3766816221606229E-5</v>
      </c>
      <c r="E97">
        <v>0.6435518361507222</v>
      </c>
      <c r="F97">
        <v>0.61055093459824938</v>
      </c>
      <c r="G97">
        <v>2.203810101193485</v>
      </c>
      <c r="H97">
        <v>48</v>
      </c>
      <c r="I97" t="s">
        <v>13291</v>
      </c>
      <c r="J97" t="s">
        <v>16195</v>
      </c>
    </row>
    <row r="98" spans="1:10" x14ac:dyDescent="0.2">
      <c r="A98" t="s">
        <v>1043</v>
      </c>
      <c r="B98" t="s">
        <v>1044</v>
      </c>
      <c r="C98">
        <v>3.3378446006586079E-3</v>
      </c>
      <c r="D98">
        <v>1.6823148866899711E-2</v>
      </c>
      <c r="E98">
        <v>0.43170769580334639</v>
      </c>
      <c r="F98">
        <v>0.28284295979478757</v>
      </c>
      <c r="G98">
        <v>1.374565766224773</v>
      </c>
      <c r="H98">
        <v>447</v>
      </c>
      <c r="I98" t="s">
        <v>13293</v>
      </c>
      <c r="J98" t="s">
        <v>16195</v>
      </c>
    </row>
    <row r="99" spans="1:10" x14ac:dyDescent="0.2">
      <c r="A99" t="s">
        <v>1061</v>
      </c>
      <c r="B99" t="s">
        <v>1062</v>
      </c>
      <c r="C99">
        <v>2.2915141698520878E-11</v>
      </c>
      <c r="D99">
        <v>2.5807190616334208E-9</v>
      </c>
      <c r="E99">
        <v>0.86341539160669278</v>
      </c>
      <c r="F99">
        <v>0.45763586753840613</v>
      </c>
      <c r="G99">
        <v>2.1213573065454758</v>
      </c>
      <c r="H99">
        <v>260</v>
      </c>
      <c r="I99" t="s">
        <v>13299</v>
      </c>
      <c r="J99" t="s">
        <v>16194</v>
      </c>
    </row>
    <row r="100" spans="1:10" x14ac:dyDescent="0.2">
      <c r="A100" t="s">
        <v>1064</v>
      </c>
      <c r="B100" t="s">
        <v>1065</v>
      </c>
      <c r="C100">
        <v>6.6260015897544693E-5</v>
      </c>
      <c r="D100">
        <v>7.7287575686207487E-4</v>
      </c>
      <c r="E100">
        <v>0.53843409630991623</v>
      </c>
      <c r="F100">
        <v>0.45517598956717842</v>
      </c>
      <c r="G100">
        <v>1.8468170110695481</v>
      </c>
      <c r="H100">
        <v>94</v>
      </c>
      <c r="I100" t="s">
        <v>13300</v>
      </c>
      <c r="J100" t="s">
        <v>16195</v>
      </c>
    </row>
    <row r="101" spans="1:10" x14ac:dyDescent="0.2">
      <c r="A101" t="s">
        <v>1067</v>
      </c>
      <c r="B101" t="s">
        <v>1068</v>
      </c>
      <c r="C101">
        <v>1.033519895992091E-2</v>
      </c>
      <c r="D101">
        <v>3.91132790302453E-2</v>
      </c>
      <c r="E101">
        <v>0.38073040072279241</v>
      </c>
      <c r="F101">
        <v>0.43561352381637042</v>
      </c>
      <c r="G101">
        <v>1.600142688629435</v>
      </c>
      <c r="H101">
        <v>53</v>
      </c>
      <c r="I101" t="s">
        <v>13301</v>
      </c>
      <c r="J101" t="s">
        <v>16195</v>
      </c>
    </row>
    <row r="102" spans="1:10" x14ac:dyDescent="0.2">
      <c r="A102" t="s">
        <v>1070</v>
      </c>
      <c r="B102" t="s">
        <v>1071</v>
      </c>
      <c r="C102">
        <v>4.3164281126662428E-4</v>
      </c>
      <c r="D102">
        <v>3.4637479646112898E-3</v>
      </c>
      <c r="E102">
        <v>0.49849310876659031</v>
      </c>
      <c r="F102">
        <v>0.32992811870556049</v>
      </c>
      <c r="G102">
        <v>1.535421154056706</v>
      </c>
      <c r="H102">
        <v>266</v>
      </c>
      <c r="I102" t="s">
        <v>13302</v>
      </c>
      <c r="J102" t="s">
        <v>16195</v>
      </c>
    </row>
    <row r="103" spans="1:10" x14ac:dyDescent="0.2">
      <c r="A103" t="s">
        <v>1073</v>
      </c>
      <c r="B103" t="s">
        <v>1074</v>
      </c>
      <c r="C103">
        <v>1.5699261903370089E-8</v>
      </c>
      <c r="D103">
        <v>7.8882752886779551E-7</v>
      </c>
      <c r="E103">
        <v>0.73376198835648032</v>
      </c>
      <c r="F103">
        <v>0.36288454511876561</v>
      </c>
      <c r="G103">
        <v>1.763547951208849</v>
      </c>
      <c r="H103">
        <v>449</v>
      </c>
      <c r="I103" t="s">
        <v>13303</v>
      </c>
      <c r="J103" t="s">
        <v>16194</v>
      </c>
    </row>
    <row r="104" spans="1:10" x14ac:dyDescent="0.2">
      <c r="A104" t="s">
        <v>1076</v>
      </c>
      <c r="B104" t="s">
        <v>1077</v>
      </c>
      <c r="C104">
        <v>8.5228239217374695E-7</v>
      </c>
      <c r="D104">
        <v>2.1577940254569438E-5</v>
      </c>
      <c r="E104">
        <v>0.65944439803793486</v>
      </c>
      <c r="F104">
        <v>0.54521867649453926</v>
      </c>
      <c r="G104">
        <v>2.151232989781926</v>
      </c>
      <c r="H104">
        <v>75</v>
      </c>
      <c r="I104" t="s">
        <v>13304</v>
      </c>
      <c r="J104" t="s">
        <v>16194</v>
      </c>
    </row>
    <row r="105" spans="1:10" x14ac:dyDescent="0.2">
      <c r="A105" t="s">
        <v>1079</v>
      </c>
      <c r="B105" t="s">
        <v>1080</v>
      </c>
      <c r="C105">
        <v>1.0210242634281511E-6</v>
      </c>
      <c r="D105">
        <v>2.4164240901132909E-5</v>
      </c>
      <c r="E105">
        <v>0.6435518361507222</v>
      </c>
      <c r="F105">
        <v>0.53411900120328093</v>
      </c>
      <c r="G105">
        <v>2.1374565498227218</v>
      </c>
      <c r="H105">
        <v>82</v>
      </c>
      <c r="I105" t="s">
        <v>13305</v>
      </c>
      <c r="J105" t="s">
        <v>16195</v>
      </c>
    </row>
    <row r="106" spans="1:10" x14ac:dyDescent="0.2">
      <c r="A106" t="s">
        <v>1082</v>
      </c>
      <c r="B106" t="s">
        <v>1083</v>
      </c>
      <c r="C106">
        <v>1.3818768597236041E-2</v>
      </c>
      <c r="D106">
        <v>4.8424998110056759E-2</v>
      </c>
      <c r="E106">
        <v>0.38073040072279241</v>
      </c>
      <c r="F106">
        <v>0.43066548771406737</v>
      </c>
      <c r="G106">
        <v>1.5545057722075299</v>
      </c>
      <c r="H106">
        <v>48</v>
      </c>
      <c r="I106" t="s">
        <v>13306</v>
      </c>
      <c r="J106" t="s">
        <v>16195</v>
      </c>
    </row>
    <row r="107" spans="1:10" x14ac:dyDescent="0.2">
      <c r="A107" t="s">
        <v>1109</v>
      </c>
      <c r="B107" t="s">
        <v>1110</v>
      </c>
      <c r="C107">
        <v>1.291972236536734E-2</v>
      </c>
      <c r="D107">
        <v>4.6318126504159993E-2</v>
      </c>
      <c r="E107">
        <v>0.38073040072279241</v>
      </c>
      <c r="F107">
        <v>0.41073098656394291</v>
      </c>
      <c r="G107">
        <v>1.5837451765032631</v>
      </c>
      <c r="H107">
        <v>66</v>
      </c>
      <c r="I107" t="s">
        <v>13314</v>
      </c>
      <c r="J107" t="s">
        <v>16195</v>
      </c>
    </row>
    <row r="108" spans="1:10" x14ac:dyDescent="0.2">
      <c r="A108" t="s">
        <v>1136</v>
      </c>
      <c r="B108" t="s">
        <v>1137</v>
      </c>
      <c r="C108">
        <v>3.0062092588976528E-4</v>
      </c>
      <c r="D108">
        <v>2.611244531797802E-3</v>
      </c>
      <c r="E108">
        <v>0.49849310876659031</v>
      </c>
      <c r="F108">
        <v>-0.69295572937831373</v>
      </c>
      <c r="G108">
        <v>-2.0936477929387851</v>
      </c>
      <c r="H108">
        <v>17</v>
      </c>
      <c r="I108" t="s">
        <v>13323</v>
      </c>
      <c r="J108" t="s">
        <v>16194</v>
      </c>
    </row>
    <row r="109" spans="1:10" x14ac:dyDescent="0.2">
      <c r="A109" t="s">
        <v>1142</v>
      </c>
      <c r="B109" t="s">
        <v>1143</v>
      </c>
      <c r="C109">
        <v>3.7654115601736931E-4</v>
      </c>
      <c r="D109">
        <v>3.1292198869026159E-3</v>
      </c>
      <c r="E109">
        <v>0.49849310876659031</v>
      </c>
      <c r="F109">
        <v>0.54090837895246335</v>
      </c>
      <c r="G109">
        <v>1.8786111282778539</v>
      </c>
      <c r="H109">
        <v>41</v>
      </c>
      <c r="I109" t="s">
        <v>13325</v>
      </c>
      <c r="J109" t="s">
        <v>16195</v>
      </c>
    </row>
    <row r="110" spans="1:10" x14ac:dyDescent="0.2">
      <c r="A110" t="s">
        <v>1151</v>
      </c>
      <c r="B110" t="s">
        <v>1152</v>
      </c>
      <c r="C110">
        <v>8.2511910447933857E-3</v>
      </c>
      <c r="D110">
        <v>3.3517897950615917E-2</v>
      </c>
      <c r="E110">
        <v>0.38073040072279241</v>
      </c>
      <c r="F110">
        <v>0.47257295789391079</v>
      </c>
      <c r="G110">
        <v>1.641277621437444</v>
      </c>
      <c r="H110">
        <v>41</v>
      </c>
      <c r="I110" t="s">
        <v>13328</v>
      </c>
      <c r="J110" t="s">
        <v>16195</v>
      </c>
    </row>
    <row r="111" spans="1:10" x14ac:dyDescent="0.2">
      <c r="A111" t="s">
        <v>1160</v>
      </c>
      <c r="B111" t="s">
        <v>1161</v>
      </c>
      <c r="C111">
        <v>5.196520665230517E-3</v>
      </c>
      <c r="D111">
        <v>2.373683425544457E-2</v>
      </c>
      <c r="E111">
        <v>0.40701791892395389</v>
      </c>
      <c r="F111">
        <v>0.40323115197265802</v>
      </c>
      <c r="G111">
        <v>1.612810517296634</v>
      </c>
      <c r="H111">
        <v>81</v>
      </c>
      <c r="I111" t="s">
        <v>13331</v>
      </c>
      <c r="J111" t="s">
        <v>16195</v>
      </c>
    </row>
    <row r="112" spans="1:10" x14ac:dyDescent="0.2">
      <c r="A112" t="s">
        <v>1163</v>
      </c>
      <c r="B112" t="s">
        <v>1164</v>
      </c>
      <c r="C112">
        <v>2.0702334084290001E-3</v>
      </c>
      <c r="D112">
        <v>1.1841300020891621E-2</v>
      </c>
      <c r="E112">
        <v>0.43170769580334639</v>
      </c>
      <c r="F112">
        <v>0.66174594203648784</v>
      </c>
      <c r="G112">
        <v>1.8456693477386159</v>
      </c>
      <c r="H112">
        <v>17</v>
      </c>
      <c r="I112" t="s">
        <v>13332</v>
      </c>
      <c r="J112" t="s">
        <v>16195</v>
      </c>
    </row>
    <row r="113" spans="1:10" x14ac:dyDescent="0.2">
      <c r="A113" t="s">
        <v>1169</v>
      </c>
      <c r="B113" t="s">
        <v>1170</v>
      </c>
      <c r="C113">
        <v>1.220557237792203E-2</v>
      </c>
      <c r="D113">
        <v>4.4341934801216197E-2</v>
      </c>
      <c r="E113">
        <v>0.38073040072279241</v>
      </c>
      <c r="F113">
        <v>0.49299128405749021</v>
      </c>
      <c r="G113">
        <v>1.607020315196003</v>
      </c>
      <c r="H113">
        <v>31</v>
      </c>
      <c r="I113" t="s">
        <v>13334</v>
      </c>
      <c r="J113" t="s">
        <v>16195</v>
      </c>
    </row>
    <row r="114" spans="1:10" x14ac:dyDescent="0.2">
      <c r="A114" t="s">
        <v>1175</v>
      </c>
      <c r="B114" t="s">
        <v>1176</v>
      </c>
      <c r="C114">
        <v>4.1646696095066413E-9</v>
      </c>
      <c r="D114">
        <v>2.5663794235186199E-7</v>
      </c>
      <c r="E114">
        <v>0.76146080144558481</v>
      </c>
      <c r="F114">
        <v>-0.30767098159424039</v>
      </c>
      <c r="G114">
        <v>-1.748976966522815</v>
      </c>
      <c r="H114">
        <v>494</v>
      </c>
      <c r="I114" t="s">
        <v>13336</v>
      </c>
      <c r="J114" t="s">
        <v>16194</v>
      </c>
    </row>
    <row r="115" spans="1:10" x14ac:dyDescent="0.2">
      <c r="A115" t="s">
        <v>1178</v>
      </c>
      <c r="B115" t="s">
        <v>1179</v>
      </c>
      <c r="C115">
        <v>1.054995537527117E-3</v>
      </c>
      <c r="D115">
        <v>7.0751856787752828E-3</v>
      </c>
      <c r="E115">
        <v>0.45505986738722948</v>
      </c>
      <c r="F115">
        <v>-0.54180852395380974</v>
      </c>
      <c r="G115">
        <v>-1.9125813821678339</v>
      </c>
      <c r="H115">
        <v>30</v>
      </c>
      <c r="I115" t="s">
        <v>13337</v>
      </c>
      <c r="J115" t="s">
        <v>16195</v>
      </c>
    </row>
    <row r="116" spans="1:10" x14ac:dyDescent="0.2">
      <c r="A116" t="s">
        <v>1184</v>
      </c>
      <c r="B116" t="s">
        <v>1185</v>
      </c>
      <c r="C116">
        <v>5.587265814241961E-19</v>
      </c>
      <c r="D116">
        <v>2.606858592759178E-16</v>
      </c>
      <c r="E116">
        <v>1.123914963744832</v>
      </c>
      <c r="F116">
        <v>-0.39902923711170479</v>
      </c>
      <c r="G116">
        <v>-2.2649072788938329</v>
      </c>
      <c r="H116">
        <v>451</v>
      </c>
      <c r="I116" t="s">
        <v>13339</v>
      </c>
      <c r="J116" t="s">
        <v>16194</v>
      </c>
    </row>
    <row r="117" spans="1:10" x14ac:dyDescent="0.2">
      <c r="A117" t="s">
        <v>1187</v>
      </c>
      <c r="B117" t="s">
        <v>1188</v>
      </c>
      <c r="C117">
        <v>8.654424541375912E-3</v>
      </c>
      <c r="D117">
        <v>3.4302609893366177E-2</v>
      </c>
      <c r="E117">
        <v>0.38073040072279241</v>
      </c>
      <c r="F117">
        <v>-0.45758565773012</v>
      </c>
      <c r="G117">
        <v>-1.637997338925792</v>
      </c>
      <c r="H117">
        <v>31</v>
      </c>
      <c r="I117" t="s">
        <v>13340</v>
      </c>
      <c r="J117" t="s">
        <v>16195</v>
      </c>
    </row>
    <row r="118" spans="1:10" x14ac:dyDescent="0.2">
      <c r="A118" t="s">
        <v>1190</v>
      </c>
      <c r="B118" t="s">
        <v>1191</v>
      </c>
      <c r="C118">
        <v>7.4557456567224861E-8</v>
      </c>
      <c r="D118">
        <v>2.646789708136483E-6</v>
      </c>
      <c r="E118">
        <v>0.70497571516723834</v>
      </c>
      <c r="F118">
        <v>-0.32265248258776291</v>
      </c>
      <c r="G118">
        <v>-1.774464784658625</v>
      </c>
      <c r="H118">
        <v>354</v>
      </c>
      <c r="I118" t="s">
        <v>13341</v>
      </c>
      <c r="J118" t="s">
        <v>16194</v>
      </c>
    </row>
    <row r="119" spans="1:10" x14ac:dyDescent="0.2">
      <c r="A119" t="s">
        <v>1193</v>
      </c>
      <c r="B119" t="s">
        <v>1194</v>
      </c>
      <c r="C119">
        <v>4.0231535903803572E-3</v>
      </c>
      <c r="D119">
        <v>1.9408596198201251E-2</v>
      </c>
      <c r="E119">
        <v>0.40701791892395389</v>
      </c>
      <c r="F119">
        <v>-0.35446202165586488</v>
      </c>
      <c r="G119">
        <v>-1.5850075380608719</v>
      </c>
      <c r="H119">
        <v>81</v>
      </c>
      <c r="I119" t="s">
        <v>13342</v>
      </c>
      <c r="J119" t="s">
        <v>16195</v>
      </c>
    </row>
    <row r="120" spans="1:10" x14ac:dyDescent="0.2">
      <c r="A120" t="s">
        <v>1211</v>
      </c>
      <c r="B120" t="s">
        <v>1212</v>
      </c>
      <c r="C120">
        <v>1.266700503561179E-3</v>
      </c>
      <c r="D120">
        <v>8.0398432735462756E-3</v>
      </c>
      <c r="E120">
        <v>0.45505986738722948</v>
      </c>
      <c r="F120">
        <v>0.30671306735219173</v>
      </c>
      <c r="G120">
        <v>1.4653453563304111</v>
      </c>
      <c r="H120">
        <v>357</v>
      </c>
      <c r="I120" t="s">
        <v>13348</v>
      </c>
      <c r="J120" t="s">
        <v>16195</v>
      </c>
    </row>
    <row r="121" spans="1:10" x14ac:dyDescent="0.2">
      <c r="A121" t="s">
        <v>1229</v>
      </c>
      <c r="B121" t="s">
        <v>1230</v>
      </c>
      <c r="C121">
        <v>2.0692797328514621E-6</v>
      </c>
      <c r="D121">
        <v>4.3322228253159452E-5</v>
      </c>
      <c r="E121">
        <v>0.62725673971852836</v>
      </c>
      <c r="F121">
        <v>0.66689377738296707</v>
      </c>
      <c r="G121">
        <v>2.239462705627024</v>
      </c>
      <c r="H121">
        <v>34</v>
      </c>
      <c r="I121" t="s">
        <v>13354</v>
      </c>
      <c r="J121" t="s">
        <v>16195</v>
      </c>
    </row>
    <row r="122" spans="1:10" x14ac:dyDescent="0.2">
      <c r="A122" t="s">
        <v>1232</v>
      </c>
      <c r="B122" t="s">
        <v>1233</v>
      </c>
      <c r="C122">
        <v>4.3569294260587671E-4</v>
      </c>
      <c r="D122">
        <v>3.485278633436902E-3</v>
      </c>
      <c r="E122">
        <v>0.49849310876659031</v>
      </c>
      <c r="F122">
        <v>0.65349440991665519</v>
      </c>
      <c r="G122">
        <v>1.983846088422879</v>
      </c>
      <c r="H122">
        <v>22</v>
      </c>
      <c r="I122" t="s">
        <v>13355</v>
      </c>
      <c r="J122" t="s">
        <v>16195</v>
      </c>
    </row>
    <row r="123" spans="1:10" x14ac:dyDescent="0.2">
      <c r="A123" t="s">
        <v>1235</v>
      </c>
      <c r="B123" t="s">
        <v>1236</v>
      </c>
      <c r="C123">
        <v>2.015163750964344E-8</v>
      </c>
      <c r="D123">
        <v>9.1754242562146273E-7</v>
      </c>
      <c r="E123">
        <v>0.73376198835648032</v>
      </c>
      <c r="F123">
        <v>0.62517340047532943</v>
      </c>
      <c r="G123">
        <v>2.3493578891311628</v>
      </c>
      <c r="H123">
        <v>58</v>
      </c>
      <c r="I123" t="s">
        <v>13356</v>
      </c>
      <c r="J123" t="s">
        <v>16194</v>
      </c>
    </row>
    <row r="124" spans="1:10" x14ac:dyDescent="0.2">
      <c r="A124" t="s">
        <v>1238</v>
      </c>
      <c r="B124" t="s">
        <v>1239</v>
      </c>
      <c r="C124">
        <v>1.052181227610691E-9</v>
      </c>
      <c r="D124">
        <v>7.6364975319478128E-8</v>
      </c>
      <c r="E124">
        <v>0.78818681080023711</v>
      </c>
      <c r="F124">
        <v>0.62624166001475812</v>
      </c>
      <c r="G124">
        <v>2.4147367518358989</v>
      </c>
      <c r="H124">
        <v>66</v>
      </c>
      <c r="I124" t="s">
        <v>13357</v>
      </c>
      <c r="J124" t="s">
        <v>16194</v>
      </c>
    </row>
    <row r="125" spans="1:10" x14ac:dyDescent="0.2">
      <c r="A125" t="s">
        <v>1250</v>
      </c>
      <c r="B125" t="s">
        <v>1251</v>
      </c>
      <c r="C125">
        <v>2.2380751613663251E-7</v>
      </c>
      <c r="D125">
        <v>7.0966538611868144E-6</v>
      </c>
      <c r="E125">
        <v>0.69013245879679563</v>
      </c>
      <c r="F125">
        <v>0.42378776334182477</v>
      </c>
      <c r="G125">
        <v>1.927634030167976</v>
      </c>
      <c r="H125">
        <v>208</v>
      </c>
      <c r="I125" t="s">
        <v>13361</v>
      </c>
      <c r="J125" t="s">
        <v>16194</v>
      </c>
    </row>
    <row r="126" spans="1:10" x14ac:dyDescent="0.2">
      <c r="A126" t="s">
        <v>1256</v>
      </c>
      <c r="B126" t="s">
        <v>1257</v>
      </c>
      <c r="C126">
        <v>1.290152959840367E-3</v>
      </c>
      <c r="D126">
        <v>8.1344393182213107E-3</v>
      </c>
      <c r="E126">
        <v>0.45505986738722948</v>
      </c>
      <c r="F126">
        <v>0.51854141099902273</v>
      </c>
      <c r="G126">
        <v>1.8009291463781789</v>
      </c>
      <c r="H126">
        <v>41</v>
      </c>
      <c r="I126" t="s">
        <v>13363</v>
      </c>
      <c r="J126" t="s">
        <v>16195</v>
      </c>
    </row>
    <row r="127" spans="1:10" x14ac:dyDescent="0.2">
      <c r="A127" t="s">
        <v>1304</v>
      </c>
      <c r="B127" t="s">
        <v>1305</v>
      </c>
      <c r="C127">
        <v>3.8368249241761801E-9</v>
      </c>
      <c r="D127">
        <v>2.4098211927614242E-7</v>
      </c>
      <c r="E127">
        <v>0.76146080144558481</v>
      </c>
      <c r="F127">
        <v>0.41350744389872068</v>
      </c>
      <c r="G127">
        <v>1.9511078723276349</v>
      </c>
      <c r="H127">
        <v>293</v>
      </c>
      <c r="I127" t="s">
        <v>13379</v>
      </c>
      <c r="J127" t="s">
        <v>16194</v>
      </c>
    </row>
    <row r="128" spans="1:10" x14ac:dyDescent="0.2">
      <c r="A128" t="s">
        <v>1307</v>
      </c>
      <c r="B128" t="s">
        <v>1308</v>
      </c>
      <c r="C128">
        <v>4.4045018055213764E-9</v>
      </c>
      <c r="D128">
        <v>2.6639079438579282E-7</v>
      </c>
      <c r="E128">
        <v>0.76146080144558481</v>
      </c>
      <c r="F128">
        <v>0.36897501383691389</v>
      </c>
      <c r="G128">
        <v>1.7931464385907701</v>
      </c>
      <c r="H128">
        <v>449</v>
      </c>
      <c r="I128" t="s">
        <v>13380</v>
      </c>
      <c r="J128" t="s">
        <v>16194</v>
      </c>
    </row>
    <row r="129" spans="1:10" x14ac:dyDescent="0.2">
      <c r="A129" t="s">
        <v>1313</v>
      </c>
      <c r="B129" t="s">
        <v>1314</v>
      </c>
      <c r="C129">
        <v>3.9217307062319358E-3</v>
      </c>
      <c r="D129">
        <v>1.908848358651789E-2</v>
      </c>
      <c r="E129">
        <v>0.40701791892395389</v>
      </c>
      <c r="F129">
        <v>0.49230153628824719</v>
      </c>
      <c r="G129">
        <v>1.6907443091390719</v>
      </c>
      <c r="H129">
        <v>39</v>
      </c>
      <c r="I129" t="s">
        <v>13382</v>
      </c>
      <c r="J129" t="s">
        <v>16195</v>
      </c>
    </row>
    <row r="130" spans="1:10" x14ac:dyDescent="0.2">
      <c r="A130" t="s">
        <v>1319</v>
      </c>
      <c r="B130" t="s">
        <v>1320</v>
      </c>
      <c r="C130">
        <v>1.793195028837584E-3</v>
      </c>
      <c r="D130">
        <v>1.0533408208963219E-2</v>
      </c>
      <c r="E130">
        <v>0.45505986738722948</v>
      </c>
      <c r="F130">
        <v>0.37854261298748593</v>
      </c>
      <c r="G130">
        <v>1.6162281520681629</v>
      </c>
      <c r="H130">
        <v>129</v>
      </c>
      <c r="I130" t="s">
        <v>13384</v>
      </c>
      <c r="J130" t="s">
        <v>16195</v>
      </c>
    </row>
    <row r="131" spans="1:10" x14ac:dyDescent="0.2">
      <c r="A131" t="s">
        <v>1322</v>
      </c>
      <c r="B131" t="s">
        <v>1323</v>
      </c>
      <c r="C131">
        <v>5.0126150756337062E-5</v>
      </c>
      <c r="D131">
        <v>6.2485499377937725E-4</v>
      </c>
      <c r="E131">
        <v>0.55733223875864601</v>
      </c>
      <c r="F131">
        <v>-0.35953708637598408</v>
      </c>
      <c r="G131">
        <v>-1.7866160894512859</v>
      </c>
      <c r="H131">
        <v>155</v>
      </c>
      <c r="I131" t="s">
        <v>13385</v>
      </c>
      <c r="J131" t="s">
        <v>16194</v>
      </c>
    </row>
    <row r="132" spans="1:10" x14ac:dyDescent="0.2">
      <c r="A132" t="s">
        <v>1334</v>
      </c>
      <c r="B132" t="s">
        <v>1335</v>
      </c>
      <c r="C132">
        <v>1.8710071448411759E-4</v>
      </c>
      <c r="D132">
        <v>1.839727627566553E-3</v>
      </c>
      <c r="E132">
        <v>0.51884807774379182</v>
      </c>
      <c r="F132">
        <v>0.4189624112841886</v>
      </c>
      <c r="G132">
        <v>1.7840210981413871</v>
      </c>
      <c r="H132">
        <v>118</v>
      </c>
      <c r="I132" t="s">
        <v>13389</v>
      </c>
      <c r="J132" t="s">
        <v>16194</v>
      </c>
    </row>
    <row r="133" spans="1:10" x14ac:dyDescent="0.2">
      <c r="A133" t="s">
        <v>1340</v>
      </c>
      <c r="B133" t="s">
        <v>1341</v>
      </c>
      <c r="C133">
        <v>5.2817643713853271E-5</v>
      </c>
      <c r="D133">
        <v>6.4726733602248521E-4</v>
      </c>
      <c r="E133">
        <v>0.55733223875864601</v>
      </c>
      <c r="F133">
        <v>0.45646414858174111</v>
      </c>
      <c r="G133">
        <v>1.8701665418849911</v>
      </c>
      <c r="H133">
        <v>97</v>
      </c>
      <c r="I133" t="s">
        <v>13391</v>
      </c>
      <c r="J133" t="s">
        <v>16195</v>
      </c>
    </row>
    <row r="134" spans="1:10" x14ac:dyDescent="0.2">
      <c r="A134" t="s">
        <v>1358</v>
      </c>
      <c r="B134" t="s">
        <v>1359</v>
      </c>
      <c r="C134">
        <v>4.6296718756999311E-3</v>
      </c>
      <c r="D134">
        <v>2.1662619406928329E-2</v>
      </c>
      <c r="E134">
        <v>0.40701791892395389</v>
      </c>
      <c r="F134">
        <v>-0.56249343895740578</v>
      </c>
      <c r="G134">
        <v>-1.831793369200615</v>
      </c>
      <c r="H134">
        <v>22</v>
      </c>
      <c r="I134" t="s">
        <v>13397</v>
      </c>
      <c r="J134" t="s">
        <v>16194</v>
      </c>
    </row>
    <row r="135" spans="1:10" x14ac:dyDescent="0.2">
      <c r="A135" t="s">
        <v>1364</v>
      </c>
      <c r="B135" t="s">
        <v>1365</v>
      </c>
      <c r="C135">
        <v>6.3679341062514569E-3</v>
      </c>
      <c r="D135">
        <v>2.784159677512351E-2</v>
      </c>
      <c r="E135">
        <v>0.40701791892395389</v>
      </c>
      <c r="F135">
        <v>0.5752194557053476</v>
      </c>
      <c r="G135">
        <v>1.7462228442494721</v>
      </c>
      <c r="H135">
        <v>22</v>
      </c>
      <c r="I135" t="s">
        <v>13399</v>
      </c>
      <c r="J135" t="s">
        <v>16195</v>
      </c>
    </row>
    <row r="136" spans="1:10" x14ac:dyDescent="0.2">
      <c r="A136" t="s">
        <v>1391</v>
      </c>
      <c r="B136" t="s">
        <v>1392</v>
      </c>
      <c r="C136">
        <v>2.6839402210224392E-3</v>
      </c>
      <c r="D136">
        <v>1.432311889192694E-2</v>
      </c>
      <c r="E136">
        <v>0.43170769580334639</v>
      </c>
      <c r="F136">
        <v>0.65930897717272285</v>
      </c>
      <c r="G136">
        <v>1.822503811384603</v>
      </c>
      <c r="H136">
        <v>16</v>
      </c>
      <c r="I136" t="s">
        <v>13408</v>
      </c>
      <c r="J136" t="s">
        <v>16195</v>
      </c>
    </row>
    <row r="137" spans="1:10" x14ac:dyDescent="0.2">
      <c r="A137" t="s">
        <v>1451</v>
      </c>
      <c r="B137" t="s">
        <v>1452</v>
      </c>
      <c r="C137">
        <v>1.114869125519445E-3</v>
      </c>
      <c r="D137">
        <v>7.3538101163969239E-3</v>
      </c>
      <c r="E137">
        <v>0.45505986738722948</v>
      </c>
      <c r="F137">
        <v>-0.4134350718998544</v>
      </c>
      <c r="G137">
        <v>-1.777136698649443</v>
      </c>
      <c r="H137">
        <v>66</v>
      </c>
      <c r="I137" t="s">
        <v>13428</v>
      </c>
      <c r="J137" t="s">
        <v>16194</v>
      </c>
    </row>
    <row r="138" spans="1:10" x14ac:dyDescent="0.2">
      <c r="A138" t="s">
        <v>1484</v>
      </c>
      <c r="B138" t="s">
        <v>1485</v>
      </c>
      <c r="C138">
        <v>9.5245353235575488E-7</v>
      </c>
      <c r="D138">
        <v>2.3214277885626089E-5</v>
      </c>
      <c r="E138">
        <v>0.65944439803793486</v>
      </c>
      <c r="F138">
        <v>-0.41328280766255399</v>
      </c>
      <c r="G138">
        <v>-2.025146078859918</v>
      </c>
      <c r="H138">
        <v>136</v>
      </c>
      <c r="I138" t="s">
        <v>13438</v>
      </c>
      <c r="J138" t="s">
        <v>16195</v>
      </c>
    </row>
    <row r="139" spans="1:10" x14ac:dyDescent="0.2">
      <c r="A139" t="s">
        <v>1490</v>
      </c>
      <c r="B139" t="s">
        <v>1491</v>
      </c>
      <c r="C139">
        <v>1.7312545199123751E-3</v>
      </c>
      <c r="D139">
        <v>1.028050411278876E-2</v>
      </c>
      <c r="E139">
        <v>0.45505986738722948</v>
      </c>
      <c r="F139">
        <v>-0.61992017460864357</v>
      </c>
      <c r="G139">
        <v>-1.912860743454359</v>
      </c>
      <c r="H139">
        <v>18</v>
      </c>
      <c r="I139" t="s">
        <v>13439</v>
      </c>
      <c r="J139" t="s">
        <v>16195</v>
      </c>
    </row>
    <row r="140" spans="1:10" x14ac:dyDescent="0.2">
      <c r="A140" t="s">
        <v>1499</v>
      </c>
      <c r="B140" t="s">
        <v>1500</v>
      </c>
      <c r="C140">
        <v>5.1708126874937402E-3</v>
      </c>
      <c r="D140">
        <v>2.3652484926266881E-2</v>
      </c>
      <c r="E140">
        <v>0.40701791892395389</v>
      </c>
      <c r="F140">
        <v>-0.59433484256781677</v>
      </c>
      <c r="G140">
        <v>-1.7956815690449379</v>
      </c>
      <c r="H140">
        <v>17</v>
      </c>
      <c r="I140" t="s">
        <v>13442</v>
      </c>
      <c r="J140" t="s">
        <v>16195</v>
      </c>
    </row>
    <row r="141" spans="1:10" x14ac:dyDescent="0.2">
      <c r="A141" t="s">
        <v>1502</v>
      </c>
      <c r="B141" t="s">
        <v>1503</v>
      </c>
      <c r="C141">
        <v>6.5282103910427661E-4</v>
      </c>
      <c r="D141">
        <v>4.8057085113439946E-3</v>
      </c>
      <c r="E141">
        <v>0.47727081536286209</v>
      </c>
      <c r="F141">
        <v>-0.34948703402652959</v>
      </c>
      <c r="G141">
        <v>-1.668831134746088</v>
      </c>
      <c r="H141">
        <v>117</v>
      </c>
      <c r="I141" t="s">
        <v>13443</v>
      </c>
      <c r="J141" t="s">
        <v>16195</v>
      </c>
    </row>
    <row r="142" spans="1:10" x14ac:dyDescent="0.2">
      <c r="A142" t="s">
        <v>1505</v>
      </c>
      <c r="B142" t="s">
        <v>1506</v>
      </c>
      <c r="C142">
        <v>1.0886346738958899E-2</v>
      </c>
      <c r="D142">
        <v>4.0426818968134111E-2</v>
      </c>
      <c r="E142">
        <v>0.38073040072279241</v>
      </c>
      <c r="F142">
        <v>-0.5279225977844989</v>
      </c>
      <c r="G142">
        <v>-1.719211366918783</v>
      </c>
      <c r="H142">
        <v>22</v>
      </c>
      <c r="I142" t="s">
        <v>13444</v>
      </c>
      <c r="J142" t="s">
        <v>16195</v>
      </c>
    </row>
    <row r="143" spans="1:10" x14ac:dyDescent="0.2">
      <c r="A143" t="s">
        <v>1511</v>
      </c>
      <c r="B143" t="s">
        <v>1512</v>
      </c>
      <c r="C143">
        <v>6.3188540425928274E-13</v>
      </c>
      <c r="D143">
        <v>1.031868865155409E-10</v>
      </c>
      <c r="E143">
        <v>0.92142600349489823</v>
      </c>
      <c r="F143">
        <v>-0.43019880365879642</v>
      </c>
      <c r="G143">
        <v>-2.2891846009559109</v>
      </c>
      <c r="H143">
        <v>247</v>
      </c>
      <c r="I143" t="s">
        <v>13446</v>
      </c>
      <c r="J143" t="s">
        <v>16194</v>
      </c>
    </row>
    <row r="144" spans="1:10" x14ac:dyDescent="0.2">
      <c r="A144" t="s">
        <v>1517</v>
      </c>
      <c r="B144" t="s">
        <v>1518</v>
      </c>
      <c r="C144">
        <v>7.926488989120195E-19</v>
      </c>
      <c r="D144">
        <v>3.2359891298083189E-16</v>
      </c>
      <c r="E144">
        <v>1.123914963744832</v>
      </c>
      <c r="F144">
        <v>-0.46810344735035608</v>
      </c>
      <c r="G144">
        <v>-2.5071188601454959</v>
      </c>
      <c r="H144">
        <v>274</v>
      </c>
      <c r="I144" t="s">
        <v>13448</v>
      </c>
      <c r="J144" t="s">
        <v>16194</v>
      </c>
    </row>
    <row r="145" spans="1:10" x14ac:dyDescent="0.2">
      <c r="A145" t="s">
        <v>1520</v>
      </c>
      <c r="B145" t="s">
        <v>1521</v>
      </c>
      <c r="C145">
        <v>1.456324938189709E-5</v>
      </c>
      <c r="D145">
        <v>2.2842226091020589E-4</v>
      </c>
      <c r="E145">
        <v>0.59332547639640509</v>
      </c>
      <c r="F145">
        <v>-0.67400603551446503</v>
      </c>
      <c r="G145">
        <v>-2.2238059802350838</v>
      </c>
      <c r="H145">
        <v>23</v>
      </c>
      <c r="I145" t="s">
        <v>13449</v>
      </c>
      <c r="J145" t="s">
        <v>16194</v>
      </c>
    </row>
    <row r="146" spans="1:10" x14ac:dyDescent="0.2">
      <c r="A146" t="s">
        <v>1523</v>
      </c>
      <c r="B146" t="s">
        <v>1524</v>
      </c>
      <c r="C146">
        <v>3.822969137066446E-7</v>
      </c>
      <c r="D146">
        <v>1.114805107290983E-5</v>
      </c>
      <c r="E146">
        <v>0.67496286001102501</v>
      </c>
      <c r="F146">
        <v>-0.63047997630351393</v>
      </c>
      <c r="G146">
        <v>-2.4212126247858352</v>
      </c>
      <c r="H146">
        <v>40</v>
      </c>
      <c r="I146" t="s">
        <v>13450</v>
      </c>
      <c r="J146" t="s">
        <v>16194</v>
      </c>
    </row>
    <row r="147" spans="1:10" x14ac:dyDescent="0.2">
      <c r="A147" t="s">
        <v>1526</v>
      </c>
      <c r="B147" t="s">
        <v>1527</v>
      </c>
      <c r="C147">
        <v>1.0966691169477229E-6</v>
      </c>
      <c r="D147">
        <v>2.5223389689797621E-5</v>
      </c>
      <c r="E147">
        <v>0.6435518361507222</v>
      </c>
      <c r="F147">
        <v>-0.6527730105639159</v>
      </c>
      <c r="G147">
        <v>-2.3863283724560431</v>
      </c>
      <c r="H147">
        <v>34</v>
      </c>
      <c r="I147" t="s">
        <v>13451</v>
      </c>
      <c r="J147" t="s">
        <v>16194</v>
      </c>
    </row>
    <row r="148" spans="1:10" x14ac:dyDescent="0.2">
      <c r="A148" t="s">
        <v>1529</v>
      </c>
      <c r="B148" t="s">
        <v>1530</v>
      </c>
      <c r="C148">
        <v>2.824008493314764E-5</v>
      </c>
      <c r="D148">
        <v>3.9584599738909951E-4</v>
      </c>
      <c r="E148">
        <v>0.57561026107112856</v>
      </c>
      <c r="F148">
        <v>-0.74987499544679703</v>
      </c>
      <c r="G148">
        <v>-2.167592535796202</v>
      </c>
      <c r="H148">
        <v>15</v>
      </c>
      <c r="I148" t="s">
        <v>13452</v>
      </c>
      <c r="J148" t="s">
        <v>16194</v>
      </c>
    </row>
    <row r="149" spans="1:10" x14ac:dyDescent="0.2">
      <c r="A149" t="s">
        <v>1535</v>
      </c>
      <c r="B149" t="s">
        <v>1536</v>
      </c>
      <c r="C149">
        <v>2.1437561914625301E-16</v>
      </c>
      <c r="D149">
        <v>7.0015077213166244E-14</v>
      </c>
      <c r="E149">
        <v>1.047626488498816</v>
      </c>
      <c r="F149">
        <v>-0.54694620232545266</v>
      </c>
      <c r="G149">
        <v>-2.7192533742098211</v>
      </c>
      <c r="H149">
        <v>153</v>
      </c>
      <c r="I149" t="s">
        <v>13454</v>
      </c>
      <c r="J149" t="s">
        <v>16195</v>
      </c>
    </row>
    <row r="150" spans="1:10" x14ac:dyDescent="0.2">
      <c r="A150" t="s">
        <v>1538</v>
      </c>
      <c r="B150" t="s">
        <v>1539</v>
      </c>
      <c r="C150">
        <v>1.402941750512089E-5</v>
      </c>
      <c r="D150">
        <v>2.2483066660055159E-4</v>
      </c>
      <c r="E150">
        <v>0.59332547639640509</v>
      </c>
      <c r="F150">
        <v>-0.51687971582683856</v>
      </c>
      <c r="G150">
        <v>-2.1659556752023641</v>
      </c>
      <c r="H150">
        <v>59</v>
      </c>
      <c r="I150" t="s">
        <v>13455</v>
      </c>
      <c r="J150" t="s">
        <v>16195</v>
      </c>
    </row>
    <row r="151" spans="1:10" x14ac:dyDescent="0.2">
      <c r="A151" t="s">
        <v>1541</v>
      </c>
      <c r="B151" t="s">
        <v>1542</v>
      </c>
      <c r="C151">
        <v>5.4736130590255579E-4</v>
      </c>
      <c r="D151">
        <v>4.1964366785862614E-3</v>
      </c>
      <c r="E151">
        <v>0.47727081536286209</v>
      </c>
      <c r="F151">
        <v>-0.332618287600566</v>
      </c>
      <c r="G151">
        <v>-1.6345479837856149</v>
      </c>
      <c r="H151">
        <v>140</v>
      </c>
      <c r="I151" t="s">
        <v>13456</v>
      </c>
      <c r="J151" t="s">
        <v>16194</v>
      </c>
    </row>
    <row r="152" spans="1:10" x14ac:dyDescent="0.2">
      <c r="A152" t="s">
        <v>1547</v>
      </c>
      <c r="B152" t="s">
        <v>1548</v>
      </c>
      <c r="C152">
        <v>4.2426336165869586E-3</v>
      </c>
      <c r="D152">
        <v>2.0230855275845491E-2</v>
      </c>
      <c r="E152">
        <v>0.40701791892395389</v>
      </c>
      <c r="F152">
        <v>-0.46076520391470621</v>
      </c>
      <c r="G152">
        <v>-1.7694622679709811</v>
      </c>
      <c r="H152">
        <v>40</v>
      </c>
      <c r="I152" t="s">
        <v>13458</v>
      </c>
      <c r="J152" t="s">
        <v>16194</v>
      </c>
    </row>
    <row r="153" spans="1:10" x14ac:dyDescent="0.2">
      <c r="A153" t="s">
        <v>1568</v>
      </c>
      <c r="B153" t="s">
        <v>1569</v>
      </c>
      <c r="C153">
        <v>1.5366446259825599E-10</v>
      </c>
      <c r="D153">
        <v>1.35640036444839E-8</v>
      </c>
      <c r="E153">
        <v>0.82665730117830205</v>
      </c>
      <c r="F153">
        <v>-0.38778347582037948</v>
      </c>
      <c r="G153">
        <v>-2.083889541420981</v>
      </c>
      <c r="H153">
        <v>262</v>
      </c>
      <c r="I153" t="s">
        <v>13464</v>
      </c>
      <c r="J153" t="s">
        <v>16195</v>
      </c>
    </row>
    <row r="154" spans="1:10" x14ac:dyDescent="0.2">
      <c r="A154" t="s">
        <v>1577</v>
      </c>
      <c r="B154" t="s">
        <v>1578</v>
      </c>
      <c r="C154">
        <v>7.0430555129996856E-3</v>
      </c>
      <c r="D154">
        <v>2.991237881073729E-2</v>
      </c>
      <c r="E154">
        <v>0.40701791892395389</v>
      </c>
      <c r="F154">
        <v>0.63507542121918936</v>
      </c>
      <c r="G154">
        <v>1.7153535599794241</v>
      </c>
      <c r="H154">
        <v>15</v>
      </c>
      <c r="I154" t="s">
        <v>13467</v>
      </c>
      <c r="J154" t="s">
        <v>16195</v>
      </c>
    </row>
    <row r="155" spans="1:10" x14ac:dyDescent="0.2">
      <c r="A155" t="s">
        <v>1613</v>
      </c>
      <c r="B155" t="s">
        <v>1614</v>
      </c>
      <c r="C155">
        <v>3.7956412976428299E-3</v>
      </c>
      <c r="D155">
        <v>1.858859996321946E-2</v>
      </c>
      <c r="E155">
        <v>0.43170769580334639</v>
      </c>
      <c r="F155">
        <v>-0.33507279099779869</v>
      </c>
      <c r="G155">
        <v>-1.5638463672809151</v>
      </c>
      <c r="H155">
        <v>97</v>
      </c>
      <c r="I155" t="s">
        <v>13479</v>
      </c>
      <c r="J155" t="s">
        <v>16195</v>
      </c>
    </row>
    <row r="156" spans="1:10" x14ac:dyDescent="0.2">
      <c r="A156" t="s">
        <v>1631</v>
      </c>
      <c r="B156" t="s">
        <v>1632</v>
      </c>
      <c r="C156">
        <v>4.942383331201069E-3</v>
      </c>
      <c r="D156">
        <v>2.2863773314026479E-2</v>
      </c>
      <c r="E156">
        <v>0.40701791892395389</v>
      </c>
      <c r="F156">
        <v>0.28601752939777197</v>
      </c>
      <c r="G156">
        <v>1.379050033188665</v>
      </c>
      <c r="H156">
        <v>396</v>
      </c>
      <c r="I156" t="s">
        <v>13485</v>
      </c>
      <c r="J156" t="s">
        <v>16195</v>
      </c>
    </row>
    <row r="157" spans="1:10" x14ac:dyDescent="0.2">
      <c r="A157" t="s">
        <v>1646</v>
      </c>
      <c r="B157" t="s">
        <v>1647</v>
      </c>
      <c r="C157">
        <v>3.3311964917697308E-4</v>
      </c>
      <c r="D157">
        <v>2.8112888222532151E-3</v>
      </c>
      <c r="E157">
        <v>0.49849310876659031</v>
      </c>
      <c r="F157">
        <v>-0.68879937423004434</v>
      </c>
      <c r="G157">
        <v>-2.0810900732838071</v>
      </c>
      <c r="H157">
        <v>17</v>
      </c>
      <c r="I157" t="s">
        <v>13490</v>
      </c>
      <c r="J157" t="s">
        <v>16194</v>
      </c>
    </row>
    <row r="158" spans="1:10" x14ac:dyDescent="0.2">
      <c r="A158" t="s">
        <v>1658</v>
      </c>
      <c r="B158" t="s">
        <v>1659</v>
      </c>
      <c r="C158">
        <v>1.8973200583305411E-4</v>
      </c>
      <c r="D158">
        <v>1.8497454658231479E-3</v>
      </c>
      <c r="E158">
        <v>0.51884807774379182</v>
      </c>
      <c r="F158">
        <v>0.56527341991807134</v>
      </c>
      <c r="G158">
        <v>1.941356561752571</v>
      </c>
      <c r="H158">
        <v>39</v>
      </c>
      <c r="I158" t="s">
        <v>13494</v>
      </c>
      <c r="J158" t="s">
        <v>16194</v>
      </c>
    </row>
    <row r="159" spans="1:10" x14ac:dyDescent="0.2">
      <c r="A159" t="s">
        <v>1661</v>
      </c>
      <c r="B159" t="s">
        <v>1662</v>
      </c>
      <c r="C159">
        <v>5.3830151301003017E-3</v>
      </c>
      <c r="D159">
        <v>2.438408795410206E-2</v>
      </c>
      <c r="E159">
        <v>0.40701791892395389</v>
      </c>
      <c r="F159">
        <v>0.5809065978765624</v>
      </c>
      <c r="G159">
        <v>1.7634875898685021</v>
      </c>
      <c r="H159">
        <v>22</v>
      </c>
      <c r="I159" t="s">
        <v>13495</v>
      </c>
      <c r="J159" t="s">
        <v>16195</v>
      </c>
    </row>
    <row r="160" spans="1:10" x14ac:dyDescent="0.2">
      <c r="A160" t="s">
        <v>1664</v>
      </c>
      <c r="B160" t="s">
        <v>1665</v>
      </c>
      <c r="C160">
        <v>1.4671726884993869E-3</v>
      </c>
      <c r="D160">
        <v>9.0071165425545056E-3</v>
      </c>
      <c r="E160">
        <v>0.45505986738722948</v>
      </c>
      <c r="F160">
        <v>0.57090922216208251</v>
      </c>
      <c r="G160">
        <v>1.857942313114181</v>
      </c>
      <c r="H160">
        <v>30</v>
      </c>
      <c r="I160" t="s">
        <v>13496</v>
      </c>
      <c r="J160" t="s">
        <v>16195</v>
      </c>
    </row>
    <row r="161" spans="1:10" x14ac:dyDescent="0.2">
      <c r="A161" t="s">
        <v>1675</v>
      </c>
      <c r="B161" t="s">
        <v>1676</v>
      </c>
      <c r="C161">
        <v>7.5027118562129991E-6</v>
      </c>
      <c r="D161">
        <v>1.331731354477807E-4</v>
      </c>
      <c r="E161">
        <v>0.610526878385931</v>
      </c>
      <c r="F161">
        <v>0.59730630855623845</v>
      </c>
      <c r="G161">
        <v>2.1187578686218429</v>
      </c>
      <c r="H161">
        <v>44</v>
      </c>
      <c r="I161" t="s">
        <v>13500</v>
      </c>
      <c r="J161" t="s">
        <v>16194</v>
      </c>
    </row>
    <row r="162" spans="1:10" x14ac:dyDescent="0.2">
      <c r="A162" t="s">
        <v>1681</v>
      </c>
      <c r="B162" t="s">
        <v>1682</v>
      </c>
      <c r="C162">
        <v>4.7728367712672037E-3</v>
      </c>
      <c r="D162">
        <v>2.2173662723981059E-2</v>
      </c>
      <c r="E162">
        <v>0.40701791892395389</v>
      </c>
      <c r="F162">
        <v>0.40463304917665632</v>
      </c>
      <c r="G162">
        <v>1.6332909262394479</v>
      </c>
      <c r="H162">
        <v>87</v>
      </c>
      <c r="I162" t="s">
        <v>13502</v>
      </c>
      <c r="J162" t="s">
        <v>16195</v>
      </c>
    </row>
    <row r="163" spans="1:10" x14ac:dyDescent="0.2">
      <c r="A163" t="s">
        <v>1684</v>
      </c>
      <c r="B163" t="s">
        <v>1685</v>
      </c>
      <c r="C163">
        <v>4.6399810868544445E-13</v>
      </c>
      <c r="D163">
        <v>8.9142224880391855E-11</v>
      </c>
      <c r="E163">
        <v>0.92142600349489823</v>
      </c>
      <c r="F163">
        <v>0.39964041773759679</v>
      </c>
      <c r="G163">
        <v>1.9589287363218399</v>
      </c>
      <c r="H163">
        <v>492</v>
      </c>
      <c r="I163" t="s">
        <v>13503</v>
      </c>
      <c r="J163" t="s">
        <v>16194</v>
      </c>
    </row>
    <row r="164" spans="1:10" x14ac:dyDescent="0.2">
      <c r="A164" t="s">
        <v>1687</v>
      </c>
      <c r="B164" t="s">
        <v>1688</v>
      </c>
      <c r="C164">
        <v>9.3046294437858592E-5</v>
      </c>
      <c r="D164">
        <v>1.026652694709615E-3</v>
      </c>
      <c r="E164">
        <v>0.53843409630991623</v>
      </c>
      <c r="F164">
        <v>0.60431332820392136</v>
      </c>
      <c r="G164">
        <v>2.0293144229607432</v>
      </c>
      <c r="H164">
        <v>34</v>
      </c>
      <c r="I164" t="s">
        <v>13504</v>
      </c>
      <c r="J164" t="s">
        <v>16195</v>
      </c>
    </row>
    <row r="165" spans="1:10" x14ac:dyDescent="0.2">
      <c r="A165" t="s">
        <v>1690</v>
      </c>
      <c r="B165" t="s">
        <v>1691</v>
      </c>
      <c r="C165">
        <v>3.006823596690687E-5</v>
      </c>
      <c r="D165">
        <v>4.1435805345113022E-4</v>
      </c>
      <c r="E165">
        <v>0.57561026107112856</v>
      </c>
      <c r="F165">
        <v>0.54004851825568445</v>
      </c>
      <c r="G165">
        <v>2.0323067763544538</v>
      </c>
      <c r="H165">
        <v>59</v>
      </c>
      <c r="I165" t="s">
        <v>13505</v>
      </c>
      <c r="J165" t="s">
        <v>16195</v>
      </c>
    </row>
    <row r="166" spans="1:10" x14ac:dyDescent="0.2">
      <c r="A166" t="s">
        <v>1693</v>
      </c>
      <c r="B166" t="s">
        <v>1694</v>
      </c>
      <c r="C166">
        <v>1.4505842098328451E-5</v>
      </c>
      <c r="D166">
        <v>2.2842226091020589E-4</v>
      </c>
      <c r="E166">
        <v>0.59332547639640509</v>
      </c>
      <c r="F166">
        <v>0.61061467765525934</v>
      </c>
      <c r="G166">
        <v>2.0970750956948931</v>
      </c>
      <c r="H166">
        <v>39</v>
      </c>
      <c r="I166" t="s">
        <v>13506</v>
      </c>
      <c r="J166" t="s">
        <v>16195</v>
      </c>
    </row>
    <row r="167" spans="1:10" x14ac:dyDescent="0.2">
      <c r="A167" t="s">
        <v>1698</v>
      </c>
      <c r="B167" t="s">
        <v>1699</v>
      </c>
      <c r="C167">
        <v>1.560944919225241E-8</v>
      </c>
      <c r="D167">
        <v>7.8882752886779551E-7</v>
      </c>
      <c r="E167">
        <v>0.73376198835648032</v>
      </c>
      <c r="F167">
        <v>0.36280320972831132</v>
      </c>
      <c r="G167">
        <v>1.769642927038342</v>
      </c>
      <c r="H167">
        <v>467</v>
      </c>
      <c r="I167" t="s">
        <v>13508</v>
      </c>
      <c r="J167" t="s">
        <v>16194</v>
      </c>
    </row>
    <row r="168" spans="1:10" x14ac:dyDescent="0.2">
      <c r="A168" t="s">
        <v>1701</v>
      </c>
      <c r="B168" t="s">
        <v>1702</v>
      </c>
      <c r="C168">
        <v>6.1010391441389754E-4</v>
      </c>
      <c r="D168">
        <v>4.6232004280180724E-3</v>
      </c>
      <c r="E168">
        <v>0.47727081536286209</v>
      </c>
      <c r="F168">
        <v>-0.62013967380267454</v>
      </c>
      <c r="G168">
        <v>-2.019521764654737</v>
      </c>
      <c r="H168">
        <v>22</v>
      </c>
      <c r="I168" t="s">
        <v>13509</v>
      </c>
      <c r="J168" t="s">
        <v>16195</v>
      </c>
    </row>
    <row r="169" spans="1:10" x14ac:dyDescent="0.2">
      <c r="A169" t="s">
        <v>1716</v>
      </c>
      <c r="B169" t="s">
        <v>1717</v>
      </c>
      <c r="C169">
        <v>1.3069406390783041E-8</v>
      </c>
      <c r="D169">
        <v>6.8846260116608751E-7</v>
      </c>
      <c r="E169">
        <v>0.74773966314988538</v>
      </c>
      <c r="F169">
        <v>0.51566668527325543</v>
      </c>
      <c r="G169">
        <v>2.1900678346981319</v>
      </c>
      <c r="H169">
        <v>121</v>
      </c>
      <c r="I169" t="s">
        <v>13514</v>
      </c>
      <c r="J169" t="s">
        <v>16194</v>
      </c>
    </row>
    <row r="170" spans="1:10" x14ac:dyDescent="0.2">
      <c r="A170" t="s">
        <v>1722</v>
      </c>
      <c r="B170" t="s">
        <v>1723</v>
      </c>
      <c r="C170">
        <v>2.23687645742672E-8</v>
      </c>
      <c r="D170">
        <v>9.6126822499416696E-7</v>
      </c>
      <c r="E170">
        <v>0.73376198835648032</v>
      </c>
      <c r="F170">
        <v>0.41761051173872471</v>
      </c>
      <c r="G170">
        <v>1.935603050709584</v>
      </c>
      <c r="H170">
        <v>258</v>
      </c>
      <c r="I170" t="s">
        <v>13516</v>
      </c>
      <c r="J170" t="s">
        <v>16194</v>
      </c>
    </row>
    <row r="171" spans="1:10" x14ac:dyDescent="0.2">
      <c r="A171" t="s">
        <v>1725</v>
      </c>
      <c r="B171" t="s">
        <v>1726</v>
      </c>
      <c r="C171">
        <v>4.9304806475225298E-4</v>
      </c>
      <c r="D171">
        <v>3.8616186558293958E-3</v>
      </c>
      <c r="E171">
        <v>0.47727081536286209</v>
      </c>
      <c r="F171">
        <v>0.43370133031232988</v>
      </c>
      <c r="G171">
        <v>1.7623046547575221</v>
      </c>
      <c r="H171">
        <v>89</v>
      </c>
      <c r="I171" t="s">
        <v>13517</v>
      </c>
      <c r="J171" t="s">
        <v>16195</v>
      </c>
    </row>
    <row r="172" spans="1:10" x14ac:dyDescent="0.2">
      <c r="A172" t="s">
        <v>1728</v>
      </c>
      <c r="B172" t="s">
        <v>1729</v>
      </c>
      <c r="C172">
        <v>2.1314358311878361E-3</v>
      </c>
      <c r="D172">
        <v>1.202291783188165E-2</v>
      </c>
      <c r="E172">
        <v>0.43170769580334639</v>
      </c>
      <c r="F172">
        <v>0.47676554535427129</v>
      </c>
      <c r="G172">
        <v>1.7796534840917699</v>
      </c>
      <c r="H172">
        <v>57</v>
      </c>
      <c r="I172" t="s">
        <v>13518</v>
      </c>
      <c r="J172" t="s">
        <v>16195</v>
      </c>
    </row>
    <row r="173" spans="1:10" x14ac:dyDescent="0.2">
      <c r="A173" t="s">
        <v>1734</v>
      </c>
      <c r="B173" t="s">
        <v>1735</v>
      </c>
      <c r="C173">
        <v>3.1665611002648801E-5</v>
      </c>
      <c r="D173">
        <v>4.3091618972771237E-4</v>
      </c>
      <c r="E173">
        <v>0.55733223875864601</v>
      </c>
      <c r="F173">
        <v>0.59899596903292296</v>
      </c>
      <c r="G173">
        <v>2.0998567045939711</v>
      </c>
      <c r="H173">
        <v>42</v>
      </c>
      <c r="I173" t="s">
        <v>13520</v>
      </c>
      <c r="J173" t="s">
        <v>16195</v>
      </c>
    </row>
    <row r="174" spans="1:10" x14ac:dyDescent="0.2">
      <c r="A174" t="s">
        <v>1737</v>
      </c>
      <c r="B174" t="s">
        <v>1738</v>
      </c>
      <c r="C174">
        <v>1.1994837457460091E-3</v>
      </c>
      <c r="D174">
        <v>7.7268519006044667E-3</v>
      </c>
      <c r="E174">
        <v>0.45505986738722948</v>
      </c>
      <c r="F174">
        <v>0.6370722825441395</v>
      </c>
      <c r="G174">
        <v>1.899217987954624</v>
      </c>
      <c r="H174">
        <v>21</v>
      </c>
      <c r="I174" t="s">
        <v>13521</v>
      </c>
      <c r="J174" t="s">
        <v>16195</v>
      </c>
    </row>
    <row r="175" spans="1:10" x14ac:dyDescent="0.2">
      <c r="A175" t="s">
        <v>1740</v>
      </c>
      <c r="B175" t="s">
        <v>1741</v>
      </c>
      <c r="C175">
        <v>1.1770767516042911E-6</v>
      </c>
      <c r="D175">
        <v>2.6722053174196358E-5</v>
      </c>
      <c r="E175">
        <v>0.6435518361507222</v>
      </c>
      <c r="F175">
        <v>0.58241523108990667</v>
      </c>
      <c r="G175">
        <v>2.1886756808125232</v>
      </c>
      <c r="H175">
        <v>58</v>
      </c>
      <c r="I175" t="s">
        <v>13522</v>
      </c>
      <c r="J175" t="s">
        <v>16195</v>
      </c>
    </row>
    <row r="176" spans="1:10" x14ac:dyDescent="0.2">
      <c r="A176" t="s">
        <v>1743</v>
      </c>
      <c r="B176" t="s">
        <v>1744</v>
      </c>
      <c r="C176">
        <v>1.698136940097011E-9</v>
      </c>
      <c r="D176">
        <v>1.131860254358539E-7</v>
      </c>
      <c r="E176">
        <v>0.78818681080023711</v>
      </c>
      <c r="F176">
        <v>0.5714237654585661</v>
      </c>
      <c r="G176">
        <v>2.318477148985346</v>
      </c>
      <c r="H176">
        <v>94</v>
      </c>
      <c r="I176" t="s">
        <v>13523</v>
      </c>
      <c r="J176" t="s">
        <v>16195</v>
      </c>
    </row>
    <row r="177" spans="1:10" x14ac:dyDescent="0.2">
      <c r="A177" t="s">
        <v>1746</v>
      </c>
      <c r="B177" t="s">
        <v>1747</v>
      </c>
      <c r="C177">
        <v>1.4130318215831289E-15</v>
      </c>
      <c r="D177">
        <v>4.1954199357186348E-13</v>
      </c>
      <c r="E177">
        <v>1.017544797309885</v>
      </c>
      <c r="F177">
        <v>0.55889506063052818</v>
      </c>
      <c r="G177">
        <v>2.4879488895520772</v>
      </c>
      <c r="H177">
        <v>174</v>
      </c>
      <c r="I177" t="s">
        <v>13524</v>
      </c>
      <c r="J177" t="s">
        <v>16194</v>
      </c>
    </row>
    <row r="178" spans="1:10" x14ac:dyDescent="0.2">
      <c r="A178" t="s">
        <v>1749</v>
      </c>
      <c r="B178" t="s">
        <v>1750</v>
      </c>
      <c r="C178">
        <v>8.743963164041167E-9</v>
      </c>
      <c r="D178">
        <v>4.798474597057264E-7</v>
      </c>
      <c r="E178">
        <v>0.74773966314988538</v>
      </c>
      <c r="F178">
        <v>0.52956795202282969</v>
      </c>
      <c r="G178">
        <v>2.211024299791998</v>
      </c>
      <c r="H178">
        <v>109</v>
      </c>
      <c r="I178" t="s">
        <v>13525</v>
      </c>
      <c r="J178" t="s">
        <v>16194</v>
      </c>
    </row>
    <row r="179" spans="1:10" x14ac:dyDescent="0.2">
      <c r="A179" t="s">
        <v>1752</v>
      </c>
      <c r="B179" t="s">
        <v>1753</v>
      </c>
      <c r="C179">
        <v>4.8693696217566318E-12</v>
      </c>
      <c r="D179">
        <v>6.6264004936071503E-10</v>
      </c>
      <c r="E179">
        <v>0.8870749883998732</v>
      </c>
      <c r="F179">
        <v>0.57765120721031393</v>
      </c>
      <c r="G179">
        <v>2.4364020632812879</v>
      </c>
      <c r="H179">
        <v>112</v>
      </c>
      <c r="I179" t="s">
        <v>13526</v>
      </c>
      <c r="J179" t="s">
        <v>16194</v>
      </c>
    </row>
    <row r="180" spans="1:10" x14ac:dyDescent="0.2">
      <c r="A180" t="s">
        <v>1775</v>
      </c>
      <c r="B180" t="s">
        <v>1776</v>
      </c>
      <c r="C180">
        <v>3.2915508777525611E-4</v>
      </c>
      <c r="D180">
        <v>2.8068420800887368E-3</v>
      </c>
      <c r="E180">
        <v>0.49849310876659031</v>
      </c>
      <c r="F180">
        <v>0.58377403662021743</v>
      </c>
      <c r="G180">
        <v>1.9415942613395349</v>
      </c>
      <c r="H180">
        <v>33</v>
      </c>
      <c r="I180" t="s">
        <v>13534</v>
      </c>
      <c r="J180" t="s">
        <v>16195</v>
      </c>
    </row>
    <row r="181" spans="1:10" x14ac:dyDescent="0.2">
      <c r="A181" t="s">
        <v>1790</v>
      </c>
      <c r="B181" t="s">
        <v>1791</v>
      </c>
      <c r="C181">
        <v>4.219302419181377E-4</v>
      </c>
      <c r="D181">
        <v>3.3941482022281709E-3</v>
      </c>
      <c r="E181">
        <v>0.49849310876659031</v>
      </c>
      <c r="F181">
        <v>-0.29848597069374838</v>
      </c>
      <c r="G181">
        <v>-1.5571387637171401</v>
      </c>
      <c r="H181">
        <v>234</v>
      </c>
      <c r="I181" t="s">
        <v>13539</v>
      </c>
      <c r="J181" t="s">
        <v>16195</v>
      </c>
    </row>
    <row r="182" spans="1:10" x14ac:dyDescent="0.2">
      <c r="A182" t="s">
        <v>1793</v>
      </c>
      <c r="B182" t="s">
        <v>1794</v>
      </c>
      <c r="C182">
        <v>2.98954467562557E-3</v>
      </c>
      <c r="D182">
        <v>1.537965637143089E-2</v>
      </c>
      <c r="E182">
        <v>0.43170769580334639</v>
      </c>
      <c r="F182">
        <v>0.48609673544855742</v>
      </c>
      <c r="G182">
        <v>1.7120096610605471</v>
      </c>
      <c r="H182">
        <v>43</v>
      </c>
      <c r="I182" t="s">
        <v>13540</v>
      </c>
      <c r="J182" t="s">
        <v>16194</v>
      </c>
    </row>
    <row r="183" spans="1:10" x14ac:dyDescent="0.2">
      <c r="A183" t="s">
        <v>1796</v>
      </c>
      <c r="B183" t="s">
        <v>1797</v>
      </c>
      <c r="C183">
        <v>4.9823051725739181E-8</v>
      </c>
      <c r="D183">
        <v>1.9844156943446852E-6</v>
      </c>
      <c r="E183">
        <v>0.71951282633891067</v>
      </c>
      <c r="F183">
        <v>0.47838850906089198</v>
      </c>
      <c r="G183">
        <v>2.0810286986941202</v>
      </c>
      <c r="H183">
        <v>147</v>
      </c>
      <c r="I183" t="s">
        <v>13541</v>
      </c>
      <c r="J183" t="s">
        <v>16194</v>
      </c>
    </row>
    <row r="184" spans="1:10" x14ac:dyDescent="0.2">
      <c r="A184" t="s">
        <v>1799</v>
      </c>
      <c r="B184" t="s">
        <v>1800</v>
      </c>
      <c r="C184">
        <v>2.8384556612035338E-10</v>
      </c>
      <c r="D184">
        <v>2.207237187973986E-8</v>
      </c>
      <c r="E184">
        <v>0.81403583784790789</v>
      </c>
      <c r="F184">
        <v>0.38949700549440391</v>
      </c>
      <c r="G184">
        <v>1.882416859804187</v>
      </c>
      <c r="H184">
        <v>407</v>
      </c>
      <c r="I184" t="s">
        <v>13542</v>
      </c>
      <c r="J184" t="s">
        <v>16194</v>
      </c>
    </row>
    <row r="185" spans="1:10" x14ac:dyDescent="0.2">
      <c r="A185" t="s">
        <v>1808</v>
      </c>
      <c r="B185" t="s">
        <v>1809</v>
      </c>
      <c r="C185">
        <v>3.015641999907794E-10</v>
      </c>
      <c r="D185">
        <v>2.29048529574392E-8</v>
      </c>
      <c r="E185">
        <v>0.81403583784790789</v>
      </c>
      <c r="F185">
        <v>0.44031170257934121</v>
      </c>
      <c r="G185">
        <v>2.0383262121575099</v>
      </c>
      <c r="H185">
        <v>257</v>
      </c>
      <c r="I185" t="s">
        <v>13544</v>
      </c>
      <c r="J185" t="s">
        <v>16194</v>
      </c>
    </row>
    <row r="186" spans="1:10" x14ac:dyDescent="0.2">
      <c r="A186" t="s">
        <v>1817</v>
      </c>
      <c r="B186" t="s">
        <v>1818</v>
      </c>
      <c r="C186">
        <v>8.4645531233146897E-3</v>
      </c>
      <c r="D186">
        <v>3.3920528221773959E-2</v>
      </c>
      <c r="E186">
        <v>0.38073040072279241</v>
      </c>
      <c r="F186">
        <v>0.62770409269108596</v>
      </c>
      <c r="G186">
        <v>1.6954434292926059</v>
      </c>
      <c r="H186">
        <v>15</v>
      </c>
      <c r="I186" t="s">
        <v>13547</v>
      </c>
      <c r="J186" t="s">
        <v>16195</v>
      </c>
    </row>
    <row r="187" spans="1:10" x14ac:dyDescent="0.2">
      <c r="A187" t="s">
        <v>1820</v>
      </c>
      <c r="B187" t="s">
        <v>1821</v>
      </c>
      <c r="C187">
        <v>7.7992749648489786E-3</v>
      </c>
      <c r="D187">
        <v>3.2221511138778247E-2</v>
      </c>
      <c r="E187">
        <v>0.40701791892395389</v>
      </c>
      <c r="F187">
        <v>-0.55699057350290848</v>
      </c>
      <c r="G187">
        <v>-1.76357532434569</v>
      </c>
      <c r="H187">
        <v>20</v>
      </c>
      <c r="I187" t="s">
        <v>13548</v>
      </c>
      <c r="J187" t="s">
        <v>16194</v>
      </c>
    </row>
    <row r="188" spans="1:10" x14ac:dyDescent="0.2">
      <c r="A188" t="s">
        <v>1826</v>
      </c>
      <c r="B188" t="s">
        <v>1827</v>
      </c>
      <c r="C188">
        <v>6.6128529278230378E-4</v>
      </c>
      <c r="D188">
        <v>4.836374998565411E-3</v>
      </c>
      <c r="E188">
        <v>0.47727081536286209</v>
      </c>
      <c r="F188">
        <v>0.42714615493437141</v>
      </c>
      <c r="G188">
        <v>1.7447547822807541</v>
      </c>
      <c r="H188">
        <v>96</v>
      </c>
      <c r="I188" t="s">
        <v>13550</v>
      </c>
      <c r="J188" t="s">
        <v>16195</v>
      </c>
    </row>
    <row r="189" spans="1:10" x14ac:dyDescent="0.2">
      <c r="A189" t="s">
        <v>1829</v>
      </c>
      <c r="B189" t="s">
        <v>1830</v>
      </c>
      <c r="C189">
        <v>2.0419660250650481E-4</v>
      </c>
      <c r="D189">
        <v>1.945416355269465E-3</v>
      </c>
      <c r="E189">
        <v>0.51884807774379182</v>
      </c>
      <c r="F189">
        <v>0.42408731096525759</v>
      </c>
      <c r="G189">
        <v>1.7670743105406039</v>
      </c>
      <c r="H189">
        <v>108</v>
      </c>
      <c r="I189" t="s">
        <v>13551</v>
      </c>
      <c r="J189" t="s">
        <v>16195</v>
      </c>
    </row>
    <row r="190" spans="1:10" x14ac:dyDescent="0.2">
      <c r="A190" t="s">
        <v>1832</v>
      </c>
      <c r="B190" t="s">
        <v>1833</v>
      </c>
      <c r="C190">
        <v>1.816872782310242E-3</v>
      </c>
      <c r="D190">
        <v>1.061521736498256E-2</v>
      </c>
      <c r="E190">
        <v>0.45505986738722948</v>
      </c>
      <c r="F190">
        <v>0.34268144735442191</v>
      </c>
      <c r="G190">
        <v>1.530941899614509</v>
      </c>
      <c r="H190">
        <v>178</v>
      </c>
      <c r="I190" t="s">
        <v>13552</v>
      </c>
      <c r="J190" t="s">
        <v>16195</v>
      </c>
    </row>
    <row r="191" spans="1:10" x14ac:dyDescent="0.2">
      <c r="A191" t="s">
        <v>1850</v>
      </c>
      <c r="B191" t="s">
        <v>1851</v>
      </c>
      <c r="C191">
        <v>1.7351823206934391E-4</v>
      </c>
      <c r="D191">
        <v>1.743724756733776E-3</v>
      </c>
      <c r="E191">
        <v>0.51884807774379182</v>
      </c>
      <c r="F191">
        <v>0.5491904314470043</v>
      </c>
      <c r="G191">
        <v>1.948081798788851</v>
      </c>
      <c r="H191">
        <v>44</v>
      </c>
      <c r="I191" t="s">
        <v>13558</v>
      </c>
      <c r="J191" t="s">
        <v>16195</v>
      </c>
    </row>
    <row r="192" spans="1:10" x14ac:dyDescent="0.2">
      <c r="A192" t="s">
        <v>1859</v>
      </c>
      <c r="B192" t="s">
        <v>1860</v>
      </c>
      <c r="C192">
        <v>1.1743820962788089E-2</v>
      </c>
      <c r="D192">
        <v>4.290304168284776E-2</v>
      </c>
      <c r="E192">
        <v>0.38073040072279241</v>
      </c>
      <c r="F192">
        <v>0.51200311306505686</v>
      </c>
      <c r="G192">
        <v>1.648853310427878</v>
      </c>
      <c r="H192">
        <v>29</v>
      </c>
      <c r="I192" t="s">
        <v>13561</v>
      </c>
      <c r="J192" t="s">
        <v>16194</v>
      </c>
    </row>
    <row r="193" spans="1:10" x14ac:dyDescent="0.2">
      <c r="A193" t="s">
        <v>1868</v>
      </c>
      <c r="B193" t="s">
        <v>1869</v>
      </c>
      <c r="C193">
        <v>1.080825260586879E-3</v>
      </c>
      <c r="D193">
        <v>7.2040312266872389E-3</v>
      </c>
      <c r="E193">
        <v>0.45505986738722948</v>
      </c>
      <c r="F193">
        <v>0.31294676206325578</v>
      </c>
      <c r="G193">
        <v>1.4824943721469099</v>
      </c>
      <c r="H193">
        <v>319</v>
      </c>
      <c r="I193" t="s">
        <v>13564</v>
      </c>
      <c r="J193" t="s">
        <v>16194</v>
      </c>
    </row>
    <row r="194" spans="1:10" x14ac:dyDescent="0.2">
      <c r="A194" t="s">
        <v>1874</v>
      </c>
      <c r="B194" t="s">
        <v>1875</v>
      </c>
      <c r="C194">
        <v>4.3291314438177464E-3</v>
      </c>
      <c r="D194">
        <v>2.0550789673704589E-2</v>
      </c>
      <c r="E194">
        <v>0.40701791892395389</v>
      </c>
      <c r="F194">
        <v>-0.60712339031967089</v>
      </c>
      <c r="G194">
        <v>-1.797963374002715</v>
      </c>
      <c r="H194">
        <v>16</v>
      </c>
      <c r="I194" t="s">
        <v>13566</v>
      </c>
      <c r="J194" t="s">
        <v>16195</v>
      </c>
    </row>
    <row r="195" spans="1:10" x14ac:dyDescent="0.2">
      <c r="A195" t="s">
        <v>1898</v>
      </c>
      <c r="B195" t="s">
        <v>1899</v>
      </c>
      <c r="C195">
        <v>1.9664238296512411E-3</v>
      </c>
      <c r="D195">
        <v>1.130693702049464E-2</v>
      </c>
      <c r="E195">
        <v>0.43170769580334639</v>
      </c>
      <c r="F195">
        <v>0.47785204835292849</v>
      </c>
      <c r="G195">
        <v>1.7837091438723021</v>
      </c>
      <c r="H195">
        <v>57</v>
      </c>
      <c r="I195" t="s">
        <v>13574</v>
      </c>
      <c r="J195" t="s">
        <v>16195</v>
      </c>
    </row>
    <row r="196" spans="1:10" x14ac:dyDescent="0.2">
      <c r="A196" t="s">
        <v>1901</v>
      </c>
      <c r="B196" t="s">
        <v>1902</v>
      </c>
      <c r="C196">
        <v>2.370634596173192E-8</v>
      </c>
      <c r="D196">
        <v>1.005518518324889E-6</v>
      </c>
      <c r="E196">
        <v>0.73376198835648032</v>
      </c>
      <c r="F196">
        <v>-0.43829671267825698</v>
      </c>
      <c r="G196">
        <v>-2.1512473690938072</v>
      </c>
      <c r="H196">
        <v>141</v>
      </c>
      <c r="I196" t="s">
        <v>13575</v>
      </c>
      <c r="J196" t="s">
        <v>16195</v>
      </c>
    </row>
    <row r="197" spans="1:10" x14ac:dyDescent="0.2">
      <c r="A197" t="s">
        <v>1931</v>
      </c>
      <c r="B197" t="s">
        <v>1932</v>
      </c>
      <c r="C197">
        <v>1.401803468171613E-2</v>
      </c>
      <c r="D197">
        <v>4.8835911049873192E-2</v>
      </c>
      <c r="E197">
        <v>0.38073040072279241</v>
      </c>
      <c r="F197">
        <v>0.50156626798555615</v>
      </c>
      <c r="G197">
        <v>1.5627671382024431</v>
      </c>
      <c r="H197">
        <v>26</v>
      </c>
      <c r="I197" t="s">
        <v>13584</v>
      </c>
      <c r="J197" t="s">
        <v>16195</v>
      </c>
    </row>
    <row r="198" spans="1:10" x14ac:dyDescent="0.2">
      <c r="A198" t="s">
        <v>1949</v>
      </c>
      <c r="B198" t="s">
        <v>1950</v>
      </c>
      <c r="C198">
        <v>3.6818683828061428E-11</v>
      </c>
      <c r="D198">
        <v>3.7578069182015197E-9</v>
      </c>
      <c r="E198">
        <v>0.85133905711689895</v>
      </c>
      <c r="F198">
        <v>0.47882572807252799</v>
      </c>
      <c r="G198">
        <v>2.1825770003182452</v>
      </c>
      <c r="H198">
        <v>210</v>
      </c>
      <c r="I198" t="s">
        <v>13590</v>
      </c>
      <c r="J198" t="s">
        <v>16194</v>
      </c>
    </row>
    <row r="199" spans="1:10" x14ac:dyDescent="0.2">
      <c r="A199" t="s">
        <v>1952</v>
      </c>
      <c r="B199" t="s">
        <v>1953</v>
      </c>
      <c r="C199">
        <v>4.5099332267170122E-3</v>
      </c>
      <c r="D199">
        <v>2.1285320691412951E-2</v>
      </c>
      <c r="E199">
        <v>0.40701791892395389</v>
      </c>
      <c r="F199">
        <v>0.51565252366939962</v>
      </c>
      <c r="G199">
        <v>1.6941598203400869</v>
      </c>
      <c r="H199">
        <v>32</v>
      </c>
      <c r="I199" t="s">
        <v>13591</v>
      </c>
      <c r="J199" t="s">
        <v>16195</v>
      </c>
    </row>
    <row r="200" spans="1:10" x14ac:dyDescent="0.2">
      <c r="A200" t="s">
        <v>1955</v>
      </c>
      <c r="B200" t="s">
        <v>1956</v>
      </c>
      <c r="C200">
        <v>2.2355857425984781E-5</v>
      </c>
      <c r="D200">
        <v>3.2741807333303268E-4</v>
      </c>
      <c r="E200">
        <v>0.57561026107112856</v>
      </c>
      <c r="F200">
        <v>0.63998430388324234</v>
      </c>
      <c r="G200">
        <v>2.0861784193876498</v>
      </c>
      <c r="H200">
        <v>31</v>
      </c>
      <c r="I200" t="s">
        <v>13592</v>
      </c>
      <c r="J200" t="s">
        <v>16195</v>
      </c>
    </row>
    <row r="201" spans="1:10" x14ac:dyDescent="0.2">
      <c r="A201" t="s">
        <v>1964</v>
      </c>
      <c r="B201" t="s">
        <v>1965</v>
      </c>
      <c r="C201">
        <v>6.2417354154961537E-8</v>
      </c>
      <c r="D201">
        <v>2.31653498488755E-6</v>
      </c>
      <c r="E201">
        <v>0.70497571516723834</v>
      </c>
      <c r="F201">
        <v>0.45158468900843513</v>
      </c>
      <c r="G201">
        <v>1.9997361689491091</v>
      </c>
      <c r="H201">
        <v>170</v>
      </c>
      <c r="I201" t="s">
        <v>13595</v>
      </c>
      <c r="J201" t="s">
        <v>16194</v>
      </c>
    </row>
    <row r="202" spans="1:10" x14ac:dyDescent="0.2">
      <c r="A202" t="s">
        <v>1967</v>
      </c>
      <c r="B202" t="s">
        <v>1968</v>
      </c>
      <c r="C202">
        <v>2.4791884036364761E-4</v>
      </c>
      <c r="D202">
        <v>2.2554399237539641E-3</v>
      </c>
      <c r="E202">
        <v>0.49849310876659031</v>
      </c>
      <c r="F202">
        <v>0.48454761783934519</v>
      </c>
      <c r="G202">
        <v>1.869228216629957</v>
      </c>
      <c r="H202">
        <v>67</v>
      </c>
      <c r="I202" t="s">
        <v>13596</v>
      </c>
      <c r="J202" t="s">
        <v>16195</v>
      </c>
    </row>
    <row r="203" spans="1:10" x14ac:dyDescent="0.2">
      <c r="A203" t="s">
        <v>2060</v>
      </c>
      <c r="B203" t="s">
        <v>2061</v>
      </c>
      <c r="C203">
        <v>4.7088404856133956E-3</v>
      </c>
      <c r="D203">
        <v>2.2001535087286622E-2</v>
      </c>
      <c r="E203">
        <v>0.40701791892395389</v>
      </c>
      <c r="F203">
        <v>0.47520669692129969</v>
      </c>
      <c r="G203">
        <v>1.6856475712728911</v>
      </c>
      <c r="H203">
        <v>44</v>
      </c>
      <c r="I203" t="s">
        <v>13627</v>
      </c>
      <c r="J203" t="s">
        <v>16195</v>
      </c>
    </row>
    <row r="204" spans="1:10" x14ac:dyDescent="0.2">
      <c r="A204" t="s">
        <v>2069</v>
      </c>
      <c r="B204" t="s">
        <v>2070</v>
      </c>
      <c r="C204">
        <v>8.0726803683273549E-5</v>
      </c>
      <c r="D204">
        <v>9.0915083044679787E-4</v>
      </c>
      <c r="E204">
        <v>0.53843409630991623</v>
      </c>
      <c r="F204">
        <v>0.68991733142868572</v>
      </c>
      <c r="G204">
        <v>2.094416996565446</v>
      </c>
      <c r="H204">
        <v>22</v>
      </c>
      <c r="I204" t="s">
        <v>13630</v>
      </c>
      <c r="J204" t="s">
        <v>16194</v>
      </c>
    </row>
    <row r="205" spans="1:10" x14ac:dyDescent="0.2">
      <c r="A205" t="s">
        <v>2072</v>
      </c>
      <c r="B205" t="s">
        <v>2073</v>
      </c>
      <c r="C205">
        <v>2.4583953256044093E-4</v>
      </c>
      <c r="D205">
        <v>2.249052978550139E-3</v>
      </c>
      <c r="E205">
        <v>0.49849310876659031</v>
      </c>
      <c r="F205">
        <v>0.4526585443869805</v>
      </c>
      <c r="G205">
        <v>1.797487968632709</v>
      </c>
      <c r="H205">
        <v>78</v>
      </c>
      <c r="I205" t="s">
        <v>13631</v>
      </c>
      <c r="J205" t="s">
        <v>16195</v>
      </c>
    </row>
    <row r="206" spans="1:10" x14ac:dyDescent="0.2">
      <c r="A206" t="s">
        <v>2075</v>
      </c>
      <c r="B206" t="s">
        <v>2076</v>
      </c>
      <c r="C206">
        <v>7.8904935212814175E-3</v>
      </c>
      <c r="D206">
        <v>3.2456362519527847E-2</v>
      </c>
      <c r="E206">
        <v>0.38073040072279241</v>
      </c>
      <c r="F206">
        <v>-0.55623074178485898</v>
      </c>
      <c r="G206">
        <v>-1.761169501819503</v>
      </c>
      <c r="H206">
        <v>20</v>
      </c>
      <c r="I206" t="s">
        <v>13632</v>
      </c>
      <c r="J206" t="s">
        <v>16194</v>
      </c>
    </row>
    <row r="207" spans="1:10" x14ac:dyDescent="0.2">
      <c r="A207" t="s">
        <v>2093</v>
      </c>
      <c r="B207" t="s">
        <v>2094</v>
      </c>
      <c r="C207">
        <v>1.816797608135429E-6</v>
      </c>
      <c r="D207">
        <v>3.9037243343225723E-5</v>
      </c>
      <c r="E207">
        <v>0.6435518361507222</v>
      </c>
      <c r="F207">
        <v>0.51767819663410142</v>
      </c>
      <c r="G207">
        <v>2.069214458066293</v>
      </c>
      <c r="H207">
        <v>85</v>
      </c>
      <c r="I207" t="s">
        <v>13637</v>
      </c>
      <c r="J207" t="s">
        <v>16194</v>
      </c>
    </row>
    <row r="208" spans="1:10" x14ac:dyDescent="0.2">
      <c r="A208" t="s">
        <v>2105</v>
      </c>
      <c r="B208" t="s">
        <v>2106</v>
      </c>
      <c r="C208">
        <v>9.4858611238083509E-5</v>
      </c>
      <c r="D208">
        <v>1.0396249137704051E-3</v>
      </c>
      <c r="E208">
        <v>0.53843409630991623</v>
      </c>
      <c r="F208">
        <v>0.41908832875252261</v>
      </c>
      <c r="G208">
        <v>1.7905037736450899</v>
      </c>
      <c r="H208">
        <v>131</v>
      </c>
      <c r="I208" t="s">
        <v>13641</v>
      </c>
      <c r="J208" t="s">
        <v>16195</v>
      </c>
    </row>
    <row r="209" spans="1:10" x14ac:dyDescent="0.2">
      <c r="A209" t="s">
        <v>2123</v>
      </c>
      <c r="B209" t="s">
        <v>2124</v>
      </c>
      <c r="C209">
        <v>6.661724881428582E-4</v>
      </c>
      <c r="D209">
        <v>4.8565163979343191E-3</v>
      </c>
      <c r="E209">
        <v>0.47727081536286209</v>
      </c>
      <c r="F209">
        <v>0.44606008718745488</v>
      </c>
      <c r="G209">
        <v>1.759989553461796</v>
      </c>
      <c r="H209">
        <v>75</v>
      </c>
      <c r="I209" t="s">
        <v>13647</v>
      </c>
      <c r="J209" t="s">
        <v>16195</v>
      </c>
    </row>
    <row r="210" spans="1:10" x14ac:dyDescent="0.2">
      <c r="A210" t="s">
        <v>2135</v>
      </c>
      <c r="B210" t="s">
        <v>2136</v>
      </c>
      <c r="C210">
        <v>9.4682774377835843E-3</v>
      </c>
      <c r="D210">
        <v>3.6767614082162413E-2</v>
      </c>
      <c r="E210">
        <v>0.38073040072279241</v>
      </c>
      <c r="F210">
        <v>0.47944465286517968</v>
      </c>
      <c r="G210">
        <v>1.631126563003801</v>
      </c>
      <c r="H210">
        <v>37</v>
      </c>
      <c r="I210" t="s">
        <v>13651</v>
      </c>
      <c r="J210" t="s">
        <v>16194</v>
      </c>
    </row>
    <row r="211" spans="1:10" x14ac:dyDescent="0.2">
      <c r="A211" t="s">
        <v>2147</v>
      </c>
      <c r="B211" t="s">
        <v>2148</v>
      </c>
      <c r="C211">
        <v>9.63962447474187E-4</v>
      </c>
      <c r="D211">
        <v>6.591424214946579E-3</v>
      </c>
      <c r="E211">
        <v>0.47727081536286209</v>
      </c>
      <c r="F211">
        <v>0.48917354173013661</v>
      </c>
      <c r="G211">
        <v>1.776326269425331</v>
      </c>
      <c r="H211">
        <v>50</v>
      </c>
      <c r="I211" t="s">
        <v>13655</v>
      </c>
      <c r="J211" t="s">
        <v>16194</v>
      </c>
    </row>
    <row r="212" spans="1:10" x14ac:dyDescent="0.2">
      <c r="A212" t="s">
        <v>2174</v>
      </c>
      <c r="B212" t="s">
        <v>2175</v>
      </c>
      <c r="C212">
        <v>5.1156595311601443E-3</v>
      </c>
      <c r="D212">
        <v>2.3532033843336662E-2</v>
      </c>
      <c r="E212">
        <v>0.40701791892395389</v>
      </c>
      <c r="F212">
        <v>-0.44246268959929252</v>
      </c>
      <c r="G212">
        <v>-1.7164900098478451</v>
      </c>
      <c r="H212">
        <v>42</v>
      </c>
      <c r="I212" t="s">
        <v>13663</v>
      </c>
      <c r="J212" t="s">
        <v>16195</v>
      </c>
    </row>
    <row r="213" spans="1:10" x14ac:dyDescent="0.2">
      <c r="A213" t="s">
        <v>2201</v>
      </c>
      <c r="B213" t="s">
        <v>2202</v>
      </c>
      <c r="C213">
        <v>1.6795221457092499E-3</v>
      </c>
      <c r="D213">
        <v>1.0064806106213599E-2</v>
      </c>
      <c r="E213">
        <v>0.45505986738722948</v>
      </c>
      <c r="F213">
        <v>0.6808459519897917</v>
      </c>
      <c r="G213">
        <v>1.838980833648393</v>
      </c>
      <c r="H213">
        <v>15</v>
      </c>
      <c r="I213" t="s">
        <v>13672</v>
      </c>
      <c r="J213" t="s">
        <v>16195</v>
      </c>
    </row>
    <row r="214" spans="1:10" x14ac:dyDescent="0.2">
      <c r="A214" t="s">
        <v>2209</v>
      </c>
      <c r="B214" t="s">
        <v>2210</v>
      </c>
      <c r="C214">
        <v>1.883432173280162E-6</v>
      </c>
      <c r="D214">
        <v>3.9945954213221077E-5</v>
      </c>
      <c r="E214">
        <v>0.6435518361507222</v>
      </c>
      <c r="F214">
        <v>0.39699933679474791</v>
      </c>
      <c r="G214">
        <v>1.8224772232499851</v>
      </c>
      <c r="H214">
        <v>236</v>
      </c>
      <c r="I214" t="s">
        <v>13675</v>
      </c>
      <c r="J214" t="s">
        <v>16195</v>
      </c>
    </row>
    <row r="215" spans="1:10" x14ac:dyDescent="0.2">
      <c r="A215" t="s">
        <v>2212</v>
      </c>
      <c r="B215" t="s">
        <v>2213</v>
      </c>
      <c r="C215">
        <v>2.6405009789977628E-6</v>
      </c>
      <c r="D215">
        <v>5.3564448431097482E-5</v>
      </c>
      <c r="E215">
        <v>0.62725673971852836</v>
      </c>
      <c r="F215">
        <v>0.65401919478852222</v>
      </c>
      <c r="G215">
        <v>2.22344337962826</v>
      </c>
      <c r="H215">
        <v>35</v>
      </c>
      <c r="I215" t="s">
        <v>13676</v>
      </c>
      <c r="J215" t="s">
        <v>16194</v>
      </c>
    </row>
    <row r="216" spans="1:10" x14ac:dyDescent="0.2">
      <c r="A216" t="s">
        <v>2215</v>
      </c>
      <c r="B216" t="s">
        <v>2216</v>
      </c>
      <c r="C216">
        <v>3.2035518738128568E-11</v>
      </c>
      <c r="D216">
        <v>3.375096909636384E-9</v>
      </c>
      <c r="E216">
        <v>0.85133905711689895</v>
      </c>
      <c r="F216">
        <v>0.43639076600820831</v>
      </c>
      <c r="G216">
        <v>2.0576924880864662</v>
      </c>
      <c r="H216">
        <v>291</v>
      </c>
      <c r="I216" t="s">
        <v>13677</v>
      </c>
      <c r="J216" t="s">
        <v>16194</v>
      </c>
    </row>
    <row r="217" spans="1:10" x14ac:dyDescent="0.2">
      <c r="A217" t="s">
        <v>2220</v>
      </c>
      <c r="B217" t="s">
        <v>2221</v>
      </c>
      <c r="C217">
        <v>4.4682649309836069E-4</v>
      </c>
      <c r="D217">
        <v>3.55069422496167E-3</v>
      </c>
      <c r="E217">
        <v>0.49849310876659031</v>
      </c>
      <c r="F217">
        <v>0.70736458237052302</v>
      </c>
      <c r="G217">
        <v>1.955342171946528</v>
      </c>
      <c r="H217">
        <v>16</v>
      </c>
      <c r="I217" t="s">
        <v>13679</v>
      </c>
      <c r="J217" t="s">
        <v>16195</v>
      </c>
    </row>
    <row r="218" spans="1:10" x14ac:dyDescent="0.2">
      <c r="A218" t="s">
        <v>2222</v>
      </c>
      <c r="B218" t="s">
        <v>2223</v>
      </c>
      <c r="C218">
        <v>1.0605879536263461E-3</v>
      </c>
      <c r="D218">
        <v>7.0835997066332262E-3</v>
      </c>
      <c r="E218">
        <v>0.45505986738722948</v>
      </c>
      <c r="F218">
        <v>0.50843774864265934</v>
      </c>
      <c r="G218">
        <v>1.8147254885352211</v>
      </c>
      <c r="H218">
        <v>45</v>
      </c>
      <c r="I218" t="s">
        <v>13680</v>
      </c>
      <c r="J218" t="s">
        <v>16195</v>
      </c>
    </row>
    <row r="219" spans="1:10" x14ac:dyDescent="0.2">
      <c r="A219" t="s">
        <v>2228</v>
      </c>
      <c r="B219" t="s">
        <v>2229</v>
      </c>
      <c r="C219">
        <v>6.9959066370079781E-3</v>
      </c>
      <c r="D219">
        <v>2.9828500099827751E-2</v>
      </c>
      <c r="E219">
        <v>0.40701791892395389</v>
      </c>
      <c r="F219">
        <v>0.45697473392147497</v>
      </c>
      <c r="G219">
        <v>1.6694580858988499</v>
      </c>
      <c r="H219">
        <v>51</v>
      </c>
      <c r="I219" t="s">
        <v>13682</v>
      </c>
      <c r="J219" t="s">
        <v>16195</v>
      </c>
    </row>
    <row r="220" spans="1:10" x14ac:dyDescent="0.2">
      <c r="A220" t="s">
        <v>2234</v>
      </c>
      <c r="B220" t="s">
        <v>2235</v>
      </c>
      <c r="C220">
        <v>8.6138896317742679E-3</v>
      </c>
      <c r="D220">
        <v>3.4183430786603602E-2</v>
      </c>
      <c r="E220">
        <v>0.38073040072279241</v>
      </c>
      <c r="F220">
        <v>-0.54034222567454593</v>
      </c>
      <c r="G220">
        <v>-1.741854959463712</v>
      </c>
      <c r="H220">
        <v>21</v>
      </c>
      <c r="I220" t="s">
        <v>13684</v>
      </c>
      <c r="J220" t="s">
        <v>16195</v>
      </c>
    </row>
    <row r="221" spans="1:10" x14ac:dyDescent="0.2">
      <c r="A221" t="s">
        <v>2237</v>
      </c>
      <c r="B221" t="s">
        <v>2238</v>
      </c>
      <c r="C221">
        <v>5.0204254660739097E-3</v>
      </c>
      <c r="D221">
        <v>2.312652972101183E-2</v>
      </c>
      <c r="E221">
        <v>0.40701791892395389</v>
      </c>
      <c r="F221">
        <v>0.36639630849131699</v>
      </c>
      <c r="G221">
        <v>1.557715343249102</v>
      </c>
      <c r="H221">
        <v>126</v>
      </c>
      <c r="I221" t="s">
        <v>13685</v>
      </c>
      <c r="J221" t="s">
        <v>16195</v>
      </c>
    </row>
    <row r="222" spans="1:10" x14ac:dyDescent="0.2">
      <c r="A222" t="s">
        <v>2252</v>
      </c>
      <c r="B222" t="s">
        <v>2253</v>
      </c>
      <c r="C222">
        <v>5.491876511472068E-12</v>
      </c>
      <c r="D222">
        <v>7.1745874745871084E-10</v>
      </c>
      <c r="E222">
        <v>0.8870749883998732</v>
      </c>
      <c r="F222">
        <v>0.45148088958108001</v>
      </c>
      <c r="G222">
        <v>2.1170901848749191</v>
      </c>
      <c r="H222">
        <v>275</v>
      </c>
      <c r="I222" t="s">
        <v>13690</v>
      </c>
      <c r="J222" t="s">
        <v>16194</v>
      </c>
    </row>
    <row r="223" spans="1:10" x14ac:dyDescent="0.2">
      <c r="A223" t="s">
        <v>2261</v>
      </c>
      <c r="B223" t="s">
        <v>2262</v>
      </c>
      <c r="C223">
        <v>6.1004510909591272E-3</v>
      </c>
      <c r="D223">
        <v>2.696085691890732E-2</v>
      </c>
      <c r="E223">
        <v>0.40701791892395389</v>
      </c>
      <c r="F223">
        <v>0.44009641262825411</v>
      </c>
      <c r="G223">
        <v>1.633032790809867</v>
      </c>
      <c r="H223">
        <v>55</v>
      </c>
      <c r="I223" t="s">
        <v>13693</v>
      </c>
      <c r="J223" t="s">
        <v>16195</v>
      </c>
    </row>
    <row r="224" spans="1:10" x14ac:dyDescent="0.2">
      <c r="A224" t="s">
        <v>2267</v>
      </c>
      <c r="B224" t="s">
        <v>2268</v>
      </c>
      <c r="C224">
        <v>9.1289540692191824E-3</v>
      </c>
      <c r="D224">
        <v>3.5835533641910867E-2</v>
      </c>
      <c r="E224">
        <v>0.38073040072279241</v>
      </c>
      <c r="F224">
        <v>0.41799248568721309</v>
      </c>
      <c r="G224">
        <v>1.6117449247250151</v>
      </c>
      <c r="H224">
        <v>66</v>
      </c>
      <c r="I224" t="s">
        <v>13695</v>
      </c>
      <c r="J224" t="s">
        <v>16195</v>
      </c>
    </row>
    <row r="225" spans="1:10" x14ac:dyDescent="0.2">
      <c r="A225" t="s">
        <v>2279</v>
      </c>
      <c r="B225" t="s">
        <v>2280</v>
      </c>
      <c r="C225">
        <v>2.4726948873392312E-4</v>
      </c>
      <c r="D225">
        <v>2.2554399237539641E-3</v>
      </c>
      <c r="E225">
        <v>0.49849310876659031</v>
      </c>
      <c r="F225">
        <v>0.31115029747376299</v>
      </c>
      <c r="G225">
        <v>1.4877699099400541</v>
      </c>
      <c r="H225">
        <v>361</v>
      </c>
      <c r="I225" t="s">
        <v>13699</v>
      </c>
      <c r="J225" t="s">
        <v>16194</v>
      </c>
    </row>
    <row r="226" spans="1:10" x14ac:dyDescent="0.2">
      <c r="A226" t="s">
        <v>2287</v>
      </c>
      <c r="B226" t="s">
        <v>2288</v>
      </c>
      <c r="C226">
        <v>1.0175225654672721E-6</v>
      </c>
      <c r="D226">
        <v>2.4164240901132909E-5</v>
      </c>
      <c r="E226">
        <v>0.6435518361507222</v>
      </c>
      <c r="F226">
        <v>0.34426136846455818</v>
      </c>
      <c r="G226">
        <v>1.666404169530181</v>
      </c>
      <c r="H226">
        <v>431</v>
      </c>
      <c r="I226" t="s">
        <v>13701</v>
      </c>
      <c r="J226" t="s">
        <v>16194</v>
      </c>
    </row>
    <row r="227" spans="1:10" x14ac:dyDescent="0.2">
      <c r="A227" t="s">
        <v>2296</v>
      </c>
      <c r="B227" t="s">
        <v>2297</v>
      </c>
      <c r="C227">
        <v>2.278133569316619E-4</v>
      </c>
      <c r="D227">
        <v>2.1258240678251649E-3</v>
      </c>
      <c r="E227">
        <v>0.51884807774379182</v>
      </c>
      <c r="F227">
        <v>0.36505015109676009</v>
      </c>
      <c r="G227">
        <v>1.642684577802576</v>
      </c>
      <c r="H227">
        <v>192</v>
      </c>
      <c r="I227" t="s">
        <v>13704</v>
      </c>
      <c r="J227" t="s">
        <v>16195</v>
      </c>
    </row>
    <row r="228" spans="1:10" x14ac:dyDescent="0.2">
      <c r="A228" t="s">
        <v>2302</v>
      </c>
      <c r="B228" t="s">
        <v>2303</v>
      </c>
      <c r="C228">
        <v>8.154888862816621E-3</v>
      </c>
      <c r="D228">
        <v>3.3320746247271972E-2</v>
      </c>
      <c r="E228">
        <v>0.38073040072279241</v>
      </c>
      <c r="F228">
        <v>0.53698223103766263</v>
      </c>
      <c r="G228">
        <v>1.665913810160516</v>
      </c>
      <c r="H228">
        <v>25</v>
      </c>
      <c r="I228" t="s">
        <v>13706</v>
      </c>
      <c r="J228" t="s">
        <v>16195</v>
      </c>
    </row>
    <row r="229" spans="1:10" x14ac:dyDescent="0.2">
      <c r="A229" t="s">
        <v>2305</v>
      </c>
      <c r="B229" t="s">
        <v>2306</v>
      </c>
      <c r="C229">
        <v>8.6538592297115492E-5</v>
      </c>
      <c r="D229">
        <v>9.6462471823337607E-4</v>
      </c>
      <c r="E229">
        <v>0.53843409630991623</v>
      </c>
      <c r="F229">
        <v>0.49539826004655663</v>
      </c>
      <c r="G229">
        <v>1.8830597340856989</v>
      </c>
      <c r="H229">
        <v>63</v>
      </c>
      <c r="I229" t="s">
        <v>13707</v>
      </c>
      <c r="J229" t="s">
        <v>16195</v>
      </c>
    </row>
    <row r="230" spans="1:10" x14ac:dyDescent="0.2">
      <c r="A230" t="s">
        <v>2308</v>
      </c>
      <c r="B230" t="s">
        <v>2309</v>
      </c>
      <c r="C230">
        <v>4.8872840461219598E-5</v>
      </c>
      <c r="D230">
        <v>6.139180651782432E-4</v>
      </c>
      <c r="E230">
        <v>0.55733223875864601</v>
      </c>
      <c r="F230">
        <v>0.54303911769004531</v>
      </c>
      <c r="G230">
        <v>1.971927276906019</v>
      </c>
      <c r="H230">
        <v>50</v>
      </c>
      <c r="I230" t="s">
        <v>13708</v>
      </c>
      <c r="J230" t="s">
        <v>16195</v>
      </c>
    </row>
    <row r="231" spans="1:10" x14ac:dyDescent="0.2">
      <c r="A231" t="s">
        <v>2326</v>
      </c>
      <c r="B231" t="s">
        <v>2327</v>
      </c>
      <c r="C231">
        <v>2.8733931783136879E-9</v>
      </c>
      <c r="D231">
        <v>1.8769004240745009E-7</v>
      </c>
      <c r="E231">
        <v>0.77493903013643628</v>
      </c>
      <c r="F231">
        <v>0.49337202739782138</v>
      </c>
      <c r="G231">
        <v>2.1560841801034352</v>
      </c>
      <c r="H231">
        <v>154</v>
      </c>
      <c r="I231" t="s">
        <v>13714</v>
      </c>
      <c r="J231" t="s">
        <v>16194</v>
      </c>
    </row>
    <row r="232" spans="1:10" x14ac:dyDescent="0.2">
      <c r="A232" t="s">
        <v>2332</v>
      </c>
      <c r="B232" t="s">
        <v>2333</v>
      </c>
      <c r="C232">
        <v>3.2165556301972402E-3</v>
      </c>
      <c r="D232">
        <v>1.6312532124571719E-2</v>
      </c>
      <c r="E232">
        <v>0.43170769580334639</v>
      </c>
      <c r="F232">
        <v>0.50986059352178792</v>
      </c>
      <c r="G232">
        <v>1.731604593968052</v>
      </c>
      <c r="H232">
        <v>38</v>
      </c>
      <c r="I232" t="s">
        <v>13716</v>
      </c>
      <c r="J232" t="s">
        <v>16195</v>
      </c>
    </row>
    <row r="233" spans="1:10" x14ac:dyDescent="0.2">
      <c r="A233" t="s">
        <v>2335</v>
      </c>
      <c r="B233" t="s">
        <v>2336</v>
      </c>
      <c r="C233">
        <v>1.129946879165241E-2</v>
      </c>
      <c r="D233">
        <v>4.1652443649590018E-2</v>
      </c>
      <c r="E233">
        <v>0.38073040072279241</v>
      </c>
      <c r="F233">
        <v>0.60675600309459288</v>
      </c>
      <c r="G233">
        <v>1.692297429164044</v>
      </c>
      <c r="H233">
        <v>17</v>
      </c>
      <c r="I233" t="s">
        <v>13717</v>
      </c>
      <c r="J233" t="s">
        <v>16195</v>
      </c>
    </row>
    <row r="234" spans="1:10" x14ac:dyDescent="0.2">
      <c r="A234" t="s">
        <v>2368</v>
      </c>
      <c r="B234" t="s">
        <v>2369</v>
      </c>
      <c r="C234">
        <v>9.3976546790439999E-3</v>
      </c>
      <c r="D234">
        <v>3.6555589601482537E-2</v>
      </c>
      <c r="E234">
        <v>0.38073040072279241</v>
      </c>
      <c r="F234">
        <v>-0.53391332070270103</v>
      </c>
      <c r="G234">
        <v>-1.7387205127296581</v>
      </c>
      <c r="H234">
        <v>22</v>
      </c>
      <c r="I234" t="s">
        <v>13728</v>
      </c>
      <c r="J234" t="s">
        <v>16195</v>
      </c>
    </row>
    <row r="235" spans="1:10" x14ac:dyDescent="0.2">
      <c r="A235" t="s">
        <v>2371</v>
      </c>
      <c r="B235" t="s">
        <v>2372</v>
      </c>
      <c r="C235">
        <v>4.7638213857185748E-3</v>
      </c>
      <c r="D235">
        <v>2.2173662723981059E-2</v>
      </c>
      <c r="E235">
        <v>0.40701791892395389</v>
      </c>
      <c r="F235">
        <v>-0.50262856638090203</v>
      </c>
      <c r="G235">
        <v>-1.7533772248135659</v>
      </c>
      <c r="H235">
        <v>28</v>
      </c>
      <c r="I235" t="s">
        <v>13729</v>
      </c>
      <c r="J235" t="s">
        <v>16195</v>
      </c>
    </row>
    <row r="236" spans="1:10" x14ac:dyDescent="0.2">
      <c r="A236" t="s">
        <v>2374</v>
      </c>
      <c r="B236" t="s">
        <v>2375</v>
      </c>
      <c r="C236">
        <v>5.7083164584175537E-3</v>
      </c>
      <c r="D236">
        <v>2.554569265978503E-2</v>
      </c>
      <c r="E236">
        <v>0.40701791892395389</v>
      </c>
      <c r="F236">
        <v>0.30161817539623298</v>
      </c>
      <c r="G236">
        <v>1.400339276202069</v>
      </c>
      <c r="H236">
        <v>264</v>
      </c>
      <c r="I236" t="s">
        <v>13730</v>
      </c>
      <c r="J236" t="s">
        <v>16195</v>
      </c>
    </row>
    <row r="237" spans="1:10" x14ac:dyDescent="0.2">
      <c r="A237" t="s">
        <v>2386</v>
      </c>
      <c r="B237" t="s">
        <v>2387</v>
      </c>
      <c r="C237">
        <v>7.6218893158526407E-3</v>
      </c>
      <c r="D237">
        <v>3.1630356423856067E-2</v>
      </c>
      <c r="E237">
        <v>0.40701791892395389</v>
      </c>
      <c r="F237">
        <v>-0.42990158411151008</v>
      </c>
      <c r="G237">
        <v>-1.6677604500697101</v>
      </c>
      <c r="H237">
        <v>42</v>
      </c>
      <c r="I237" t="s">
        <v>13734</v>
      </c>
      <c r="J237" t="s">
        <v>16195</v>
      </c>
    </row>
    <row r="238" spans="1:10" x14ac:dyDescent="0.2">
      <c r="A238" t="s">
        <v>2401</v>
      </c>
      <c r="B238" t="s">
        <v>2402</v>
      </c>
      <c r="C238">
        <v>5.6638379252486487E-5</v>
      </c>
      <c r="D238">
        <v>6.8177777931322382E-4</v>
      </c>
      <c r="E238">
        <v>0.55733223875864601</v>
      </c>
      <c r="F238">
        <v>0.43535292521728852</v>
      </c>
      <c r="G238">
        <v>1.8429172976535291</v>
      </c>
      <c r="H238">
        <v>116</v>
      </c>
      <c r="I238" t="s">
        <v>13739</v>
      </c>
      <c r="J238" t="s">
        <v>16195</v>
      </c>
    </row>
    <row r="239" spans="1:10" x14ac:dyDescent="0.2">
      <c r="A239" t="s">
        <v>2449</v>
      </c>
      <c r="B239" t="s">
        <v>2450</v>
      </c>
      <c r="C239">
        <v>4.3451848370311406E-6</v>
      </c>
      <c r="D239">
        <v>8.2507986498509916E-5</v>
      </c>
      <c r="E239">
        <v>0.610526878385931</v>
      </c>
      <c r="F239">
        <v>0.35924991735367778</v>
      </c>
      <c r="G239">
        <v>1.7095136026063931</v>
      </c>
      <c r="H239">
        <v>327</v>
      </c>
      <c r="I239" t="s">
        <v>13754</v>
      </c>
      <c r="J239" t="s">
        <v>16194</v>
      </c>
    </row>
    <row r="240" spans="1:10" x14ac:dyDescent="0.2">
      <c r="A240" t="s">
        <v>2452</v>
      </c>
      <c r="B240" t="s">
        <v>2453</v>
      </c>
      <c r="C240">
        <v>6.7764029195622815E-4</v>
      </c>
      <c r="D240">
        <v>4.9181626522867587E-3</v>
      </c>
      <c r="E240">
        <v>0.47727081536286209</v>
      </c>
      <c r="F240">
        <v>0.34421908686352348</v>
      </c>
      <c r="G240">
        <v>1.5605495751064651</v>
      </c>
      <c r="H240">
        <v>199</v>
      </c>
      <c r="I240" t="s">
        <v>13755</v>
      </c>
      <c r="J240" t="s">
        <v>16195</v>
      </c>
    </row>
    <row r="241" spans="1:10" x14ac:dyDescent="0.2">
      <c r="A241" t="s">
        <v>2458</v>
      </c>
      <c r="B241" t="s">
        <v>2459</v>
      </c>
      <c r="C241">
        <v>2.040184015284437E-4</v>
      </c>
      <c r="D241">
        <v>1.945416355269465E-3</v>
      </c>
      <c r="E241">
        <v>0.51884807774379182</v>
      </c>
      <c r="F241">
        <v>0.3298310280386712</v>
      </c>
      <c r="G241">
        <v>1.5677585743986679</v>
      </c>
      <c r="H241">
        <v>326</v>
      </c>
      <c r="I241" t="s">
        <v>13757</v>
      </c>
      <c r="J241" t="s">
        <v>16195</v>
      </c>
    </row>
    <row r="242" spans="1:10" x14ac:dyDescent="0.2">
      <c r="A242" t="s">
        <v>2461</v>
      </c>
      <c r="B242" t="s">
        <v>2462</v>
      </c>
      <c r="C242">
        <v>2.107166564378024E-4</v>
      </c>
      <c r="D242">
        <v>1.9842836213984482E-3</v>
      </c>
      <c r="E242">
        <v>0.51884807774379182</v>
      </c>
      <c r="F242">
        <v>0.72294343347401424</v>
      </c>
      <c r="G242">
        <v>1.9984062230911981</v>
      </c>
      <c r="H242">
        <v>16</v>
      </c>
      <c r="I242" t="s">
        <v>13758</v>
      </c>
      <c r="J242" t="s">
        <v>16195</v>
      </c>
    </row>
    <row r="243" spans="1:10" x14ac:dyDescent="0.2">
      <c r="A243" t="s">
        <v>2473</v>
      </c>
      <c r="B243" t="s">
        <v>2474</v>
      </c>
      <c r="C243">
        <v>5.6985932125174117E-3</v>
      </c>
      <c r="D243">
        <v>2.554569265978503E-2</v>
      </c>
      <c r="E243">
        <v>0.40701791892395389</v>
      </c>
      <c r="F243">
        <v>-0.32320014843415051</v>
      </c>
      <c r="G243">
        <v>-1.532207027218556</v>
      </c>
      <c r="H243">
        <v>109</v>
      </c>
      <c r="I243" t="s">
        <v>13762</v>
      </c>
      <c r="J243" t="s">
        <v>16195</v>
      </c>
    </row>
    <row r="244" spans="1:10" x14ac:dyDescent="0.2">
      <c r="A244" t="s">
        <v>2482</v>
      </c>
      <c r="B244" t="s">
        <v>2483</v>
      </c>
      <c r="C244">
        <v>2.9117433180502711E-3</v>
      </c>
      <c r="D244">
        <v>1.5191299803118509E-2</v>
      </c>
      <c r="E244">
        <v>0.43170769580334639</v>
      </c>
      <c r="F244">
        <v>0.49767291249793638</v>
      </c>
      <c r="G244">
        <v>1.72845144952587</v>
      </c>
      <c r="H244">
        <v>41</v>
      </c>
      <c r="I244" t="s">
        <v>13765</v>
      </c>
      <c r="J244" t="s">
        <v>16195</v>
      </c>
    </row>
    <row r="245" spans="1:10" x14ac:dyDescent="0.2">
      <c r="A245" t="s">
        <v>2485</v>
      </c>
      <c r="B245" t="s">
        <v>2486</v>
      </c>
      <c r="C245">
        <v>1.7357685021285721E-17</v>
      </c>
      <c r="D245">
        <v>6.2989110310576836E-15</v>
      </c>
      <c r="E245">
        <v>1.076868192619832</v>
      </c>
      <c r="F245">
        <v>0.43262781648729709</v>
      </c>
      <c r="G245">
        <v>2.1220548105397041</v>
      </c>
      <c r="H245">
        <v>491</v>
      </c>
      <c r="I245" t="s">
        <v>13766</v>
      </c>
      <c r="J245" t="s">
        <v>16194</v>
      </c>
    </row>
    <row r="246" spans="1:10" x14ac:dyDescent="0.2">
      <c r="A246" t="s">
        <v>2488</v>
      </c>
      <c r="B246" t="s">
        <v>2489</v>
      </c>
      <c r="C246">
        <v>3.466512825695804E-3</v>
      </c>
      <c r="D246">
        <v>1.7337872723924189E-2</v>
      </c>
      <c r="E246">
        <v>0.43170769580334639</v>
      </c>
      <c r="F246">
        <v>0.51159951062511377</v>
      </c>
      <c r="G246">
        <v>1.740521135053781</v>
      </c>
      <c r="H246">
        <v>37</v>
      </c>
      <c r="I246" t="s">
        <v>13767</v>
      </c>
      <c r="J246" t="s">
        <v>16195</v>
      </c>
    </row>
    <row r="247" spans="1:10" x14ac:dyDescent="0.2">
      <c r="A247" t="s">
        <v>2494</v>
      </c>
      <c r="B247" t="s">
        <v>2495</v>
      </c>
      <c r="C247">
        <v>1.0221921820618689E-2</v>
      </c>
      <c r="D247">
        <v>3.8773348575729602E-2</v>
      </c>
      <c r="E247">
        <v>0.38073040072279241</v>
      </c>
      <c r="F247">
        <v>-0.58005766509030376</v>
      </c>
      <c r="G247">
        <v>-1.6767176833679629</v>
      </c>
      <c r="H247">
        <v>15</v>
      </c>
      <c r="I247" t="s">
        <v>13769</v>
      </c>
      <c r="J247" t="s">
        <v>16194</v>
      </c>
    </row>
    <row r="248" spans="1:10" x14ac:dyDescent="0.2">
      <c r="A248" t="s">
        <v>2535</v>
      </c>
      <c r="B248" t="s">
        <v>2536</v>
      </c>
      <c r="C248">
        <v>7.0525055053046173E-3</v>
      </c>
      <c r="D248">
        <v>2.9913614260162188E-2</v>
      </c>
      <c r="E248">
        <v>0.40701791892395389</v>
      </c>
      <c r="F248">
        <v>0.47571348160427118</v>
      </c>
      <c r="G248">
        <v>1.633774836185409</v>
      </c>
      <c r="H248">
        <v>39</v>
      </c>
      <c r="I248" t="s">
        <v>13782</v>
      </c>
      <c r="J248" t="s">
        <v>16195</v>
      </c>
    </row>
    <row r="249" spans="1:10" x14ac:dyDescent="0.2">
      <c r="A249" t="s">
        <v>2550</v>
      </c>
      <c r="B249" t="s">
        <v>2551</v>
      </c>
      <c r="C249">
        <v>4.721988793269502E-3</v>
      </c>
      <c r="D249">
        <v>2.203145056974028E-2</v>
      </c>
      <c r="E249">
        <v>0.40701791892395389</v>
      </c>
      <c r="F249">
        <v>0.59827109572914683</v>
      </c>
      <c r="G249">
        <v>1.783545223698213</v>
      </c>
      <c r="H249">
        <v>21</v>
      </c>
      <c r="I249" t="s">
        <v>13787</v>
      </c>
      <c r="J249" t="s">
        <v>16195</v>
      </c>
    </row>
    <row r="250" spans="1:10" x14ac:dyDescent="0.2">
      <c r="A250" t="s">
        <v>2553</v>
      </c>
      <c r="B250" t="s">
        <v>2554</v>
      </c>
      <c r="C250">
        <v>1.9311408892180632E-8</v>
      </c>
      <c r="D250">
        <v>9.0101516345517082E-7</v>
      </c>
      <c r="E250">
        <v>0.73376198835648032</v>
      </c>
      <c r="F250">
        <v>0.56565094116065973</v>
      </c>
      <c r="G250">
        <v>2.2609665875028679</v>
      </c>
      <c r="H250">
        <v>85</v>
      </c>
      <c r="I250" t="s">
        <v>13788</v>
      </c>
      <c r="J250" t="s">
        <v>16194</v>
      </c>
    </row>
    <row r="251" spans="1:10" x14ac:dyDescent="0.2">
      <c r="A251" t="s">
        <v>2568</v>
      </c>
      <c r="B251" t="s">
        <v>2569</v>
      </c>
      <c r="C251">
        <v>1.354627389915837E-2</v>
      </c>
      <c r="D251">
        <v>4.7821737836598321E-2</v>
      </c>
      <c r="E251">
        <v>0.38073040072279241</v>
      </c>
      <c r="F251">
        <v>0.48169854573858972</v>
      </c>
      <c r="G251">
        <v>1.602097855390054</v>
      </c>
      <c r="H251">
        <v>33</v>
      </c>
      <c r="I251" t="s">
        <v>13793</v>
      </c>
      <c r="J251" t="s">
        <v>16195</v>
      </c>
    </row>
    <row r="252" spans="1:10" x14ac:dyDescent="0.2">
      <c r="A252" t="s">
        <v>2574</v>
      </c>
      <c r="B252" t="s">
        <v>2575</v>
      </c>
      <c r="C252">
        <v>1.1092664681739219E-2</v>
      </c>
      <c r="D252">
        <v>4.0982627659004858E-2</v>
      </c>
      <c r="E252">
        <v>0.38073040072279241</v>
      </c>
      <c r="F252">
        <v>0.53194578858187436</v>
      </c>
      <c r="G252">
        <v>1.637819157039788</v>
      </c>
      <c r="H252">
        <v>24</v>
      </c>
      <c r="I252" t="s">
        <v>13795</v>
      </c>
      <c r="J252" t="s">
        <v>16195</v>
      </c>
    </row>
    <row r="253" spans="1:10" x14ac:dyDescent="0.2">
      <c r="A253" t="s">
        <v>2577</v>
      </c>
      <c r="B253" t="s">
        <v>2578</v>
      </c>
      <c r="C253">
        <v>1.078255334910844E-4</v>
      </c>
      <c r="D253">
        <v>1.1584151065193479E-3</v>
      </c>
      <c r="E253">
        <v>0.53843409630991623</v>
      </c>
      <c r="F253">
        <v>0.52707904978651265</v>
      </c>
      <c r="G253">
        <v>1.955792746661944</v>
      </c>
      <c r="H253">
        <v>55</v>
      </c>
      <c r="I253" t="s">
        <v>13796</v>
      </c>
      <c r="J253" t="s">
        <v>16194</v>
      </c>
    </row>
    <row r="254" spans="1:10" x14ac:dyDescent="0.2">
      <c r="A254" t="s">
        <v>2586</v>
      </c>
      <c r="B254" t="s">
        <v>2587</v>
      </c>
      <c r="C254">
        <v>2.707081702261858E-5</v>
      </c>
      <c r="D254">
        <v>3.8274150820723939E-4</v>
      </c>
      <c r="E254">
        <v>0.57561026107112856</v>
      </c>
      <c r="F254">
        <v>0.48433704968134478</v>
      </c>
      <c r="G254">
        <v>1.923281975698238</v>
      </c>
      <c r="H254">
        <v>78</v>
      </c>
      <c r="I254" t="s">
        <v>13799</v>
      </c>
      <c r="J254" t="s">
        <v>16195</v>
      </c>
    </row>
    <row r="255" spans="1:10" x14ac:dyDescent="0.2">
      <c r="A255" t="s">
        <v>2589</v>
      </c>
      <c r="B255" t="s">
        <v>2590</v>
      </c>
      <c r="C255">
        <v>7.7682082610480274E-6</v>
      </c>
      <c r="D255">
        <v>1.3714036854369109E-4</v>
      </c>
      <c r="E255">
        <v>0.59332547639640509</v>
      </c>
      <c r="F255">
        <v>0.61798765357422303</v>
      </c>
      <c r="G255">
        <v>2.1223966032619712</v>
      </c>
      <c r="H255">
        <v>39</v>
      </c>
      <c r="I255" t="s">
        <v>13800</v>
      </c>
      <c r="J255" t="s">
        <v>16194</v>
      </c>
    </row>
    <row r="256" spans="1:10" x14ac:dyDescent="0.2">
      <c r="A256" t="s">
        <v>2618</v>
      </c>
      <c r="B256" t="s">
        <v>2619</v>
      </c>
      <c r="C256">
        <v>4.0045787381136804E-3</v>
      </c>
      <c r="D256">
        <v>1.940497649655679E-2</v>
      </c>
      <c r="E256">
        <v>0.40701791892395389</v>
      </c>
      <c r="F256">
        <v>0.46946174002489399</v>
      </c>
      <c r="G256">
        <v>1.6849220355646639</v>
      </c>
      <c r="H256">
        <v>46</v>
      </c>
      <c r="I256" t="s">
        <v>13810</v>
      </c>
      <c r="J256" t="s">
        <v>16195</v>
      </c>
    </row>
    <row r="257" spans="1:10" x14ac:dyDescent="0.2">
      <c r="A257" t="s">
        <v>2624</v>
      </c>
      <c r="B257" t="s">
        <v>2625</v>
      </c>
      <c r="C257">
        <v>6.6732824950032181E-3</v>
      </c>
      <c r="D257">
        <v>2.9021225870413461E-2</v>
      </c>
      <c r="E257">
        <v>0.40701791892395389</v>
      </c>
      <c r="F257">
        <v>0.29548314632123662</v>
      </c>
      <c r="G257">
        <v>1.3893180282506741</v>
      </c>
      <c r="H257">
        <v>281</v>
      </c>
      <c r="I257" t="s">
        <v>13812</v>
      </c>
      <c r="J257" t="s">
        <v>16195</v>
      </c>
    </row>
    <row r="258" spans="1:10" x14ac:dyDescent="0.2">
      <c r="A258" t="s">
        <v>2639</v>
      </c>
      <c r="B258" t="s">
        <v>2640</v>
      </c>
      <c r="C258">
        <v>1.0458438880157579E-2</v>
      </c>
      <c r="D258">
        <v>3.9397071952242971E-2</v>
      </c>
      <c r="E258">
        <v>0.38073040072279241</v>
      </c>
      <c r="F258">
        <v>0.5157434292213543</v>
      </c>
      <c r="G258">
        <v>1.6608986135109749</v>
      </c>
      <c r="H258">
        <v>29</v>
      </c>
      <c r="I258" t="s">
        <v>13817</v>
      </c>
      <c r="J258" t="s">
        <v>16195</v>
      </c>
    </row>
    <row r="259" spans="1:10" x14ac:dyDescent="0.2">
      <c r="A259" t="s">
        <v>2677</v>
      </c>
      <c r="B259" t="s">
        <v>2678</v>
      </c>
      <c r="C259">
        <v>1.7741438200318731E-3</v>
      </c>
      <c r="D259">
        <v>1.047382384983234E-2</v>
      </c>
      <c r="E259">
        <v>0.45505986738722948</v>
      </c>
      <c r="F259">
        <v>0.36476705447996932</v>
      </c>
      <c r="G259">
        <v>1.571466586480041</v>
      </c>
      <c r="H259">
        <v>134</v>
      </c>
      <c r="I259" t="s">
        <v>13830</v>
      </c>
      <c r="J259" t="s">
        <v>16195</v>
      </c>
    </row>
    <row r="260" spans="1:10" x14ac:dyDescent="0.2">
      <c r="A260" t="s">
        <v>2701</v>
      </c>
      <c r="B260" t="s">
        <v>2702</v>
      </c>
      <c r="C260">
        <v>1.1642033259271421E-4</v>
      </c>
      <c r="D260">
        <v>1.2305139360770381E-3</v>
      </c>
      <c r="E260">
        <v>0.53843409630991623</v>
      </c>
      <c r="F260">
        <v>-0.59258190886800588</v>
      </c>
      <c r="G260">
        <v>-2.091811177202973</v>
      </c>
      <c r="H260">
        <v>30</v>
      </c>
      <c r="I260" t="s">
        <v>13838</v>
      </c>
      <c r="J260" t="s">
        <v>16195</v>
      </c>
    </row>
    <row r="261" spans="1:10" x14ac:dyDescent="0.2">
      <c r="A261" t="s">
        <v>2713</v>
      </c>
      <c r="B261" t="s">
        <v>2714</v>
      </c>
      <c r="C261">
        <v>1.293605931952479E-2</v>
      </c>
      <c r="D261">
        <v>4.6325844010491182E-2</v>
      </c>
      <c r="E261">
        <v>0.38073040072279241</v>
      </c>
      <c r="F261">
        <v>0.42277278259502088</v>
      </c>
      <c r="G261">
        <v>1.5687512945550339</v>
      </c>
      <c r="H261">
        <v>55</v>
      </c>
      <c r="I261" t="s">
        <v>13842</v>
      </c>
      <c r="J261" t="s">
        <v>16195</v>
      </c>
    </row>
    <row r="262" spans="1:10" x14ac:dyDescent="0.2">
      <c r="A262" t="s">
        <v>2719</v>
      </c>
      <c r="B262" t="s">
        <v>2720</v>
      </c>
      <c r="C262">
        <v>1.8450310744311301E-4</v>
      </c>
      <c r="D262">
        <v>1.8260216633612331E-3</v>
      </c>
      <c r="E262">
        <v>0.51884807774379182</v>
      </c>
      <c r="F262">
        <v>0.46770810456957801</v>
      </c>
      <c r="G262">
        <v>1.8454046926775229</v>
      </c>
      <c r="H262">
        <v>75</v>
      </c>
      <c r="I262" t="s">
        <v>13844</v>
      </c>
      <c r="J262" t="s">
        <v>16194</v>
      </c>
    </row>
    <row r="263" spans="1:10" x14ac:dyDescent="0.2">
      <c r="A263" t="s">
        <v>2725</v>
      </c>
      <c r="B263" t="s">
        <v>2726</v>
      </c>
      <c r="C263">
        <v>9.6646912366008253E-3</v>
      </c>
      <c r="D263">
        <v>3.7354889442293843E-2</v>
      </c>
      <c r="E263">
        <v>0.38073040072279241</v>
      </c>
      <c r="F263">
        <v>0.48986135661246522</v>
      </c>
      <c r="G263">
        <v>1.609423768557374</v>
      </c>
      <c r="H263">
        <v>32</v>
      </c>
      <c r="I263" t="s">
        <v>13846</v>
      </c>
      <c r="J263" t="s">
        <v>16195</v>
      </c>
    </row>
    <row r="264" spans="1:10" x14ac:dyDescent="0.2">
      <c r="A264" t="s">
        <v>2728</v>
      </c>
      <c r="B264" t="s">
        <v>2729</v>
      </c>
      <c r="C264">
        <v>7.0920825660970056E-3</v>
      </c>
      <c r="D264">
        <v>3.000355137418759E-2</v>
      </c>
      <c r="E264">
        <v>0.40701791892395389</v>
      </c>
      <c r="F264">
        <v>0.55019562075713946</v>
      </c>
      <c r="G264">
        <v>1.6940089519230119</v>
      </c>
      <c r="H264">
        <v>24</v>
      </c>
      <c r="I264" t="s">
        <v>13847</v>
      </c>
      <c r="J264" t="s">
        <v>16195</v>
      </c>
    </row>
    <row r="265" spans="1:10" x14ac:dyDescent="0.2">
      <c r="A265" t="s">
        <v>2737</v>
      </c>
      <c r="B265" t="s">
        <v>2738</v>
      </c>
      <c r="C265">
        <v>1.5894803597111911E-3</v>
      </c>
      <c r="D265">
        <v>9.6459750185953486E-3</v>
      </c>
      <c r="E265">
        <v>0.45505986738722948</v>
      </c>
      <c r="F265">
        <v>0.49168911236603607</v>
      </c>
      <c r="G265">
        <v>1.7747731942989251</v>
      </c>
      <c r="H265">
        <v>48</v>
      </c>
      <c r="I265" t="s">
        <v>13850</v>
      </c>
      <c r="J265" t="s">
        <v>16195</v>
      </c>
    </row>
    <row r="266" spans="1:10" x14ac:dyDescent="0.2">
      <c r="A266" t="s">
        <v>2752</v>
      </c>
      <c r="B266" t="s">
        <v>2753</v>
      </c>
      <c r="C266">
        <v>1.1658213281688431E-3</v>
      </c>
      <c r="D266">
        <v>7.599945025547789E-3</v>
      </c>
      <c r="E266">
        <v>0.45505986738722948</v>
      </c>
      <c r="F266">
        <v>0.33035940787485252</v>
      </c>
      <c r="G266">
        <v>1.522272906459371</v>
      </c>
      <c r="H266">
        <v>242</v>
      </c>
      <c r="I266" t="s">
        <v>13855</v>
      </c>
      <c r="J266" t="s">
        <v>16195</v>
      </c>
    </row>
    <row r="267" spans="1:10" x14ac:dyDescent="0.2">
      <c r="A267" t="s">
        <v>2755</v>
      </c>
      <c r="B267" t="s">
        <v>2756</v>
      </c>
      <c r="C267">
        <v>1.8999232469615469E-5</v>
      </c>
      <c r="D267">
        <v>2.8463987727414731E-4</v>
      </c>
      <c r="E267">
        <v>0.57561026107112856</v>
      </c>
      <c r="F267">
        <v>0.44812366517453089</v>
      </c>
      <c r="G267">
        <v>1.89008420446162</v>
      </c>
      <c r="H267">
        <v>112</v>
      </c>
      <c r="I267" t="s">
        <v>13856</v>
      </c>
      <c r="J267" t="s">
        <v>16195</v>
      </c>
    </row>
    <row r="268" spans="1:10" x14ac:dyDescent="0.2">
      <c r="A268" t="s">
        <v>2758</v>
      </c>
      <c r="B268" t="s">
        <v>2759</v>
      </c>
      <c r="C268">
        <v>7.1753026140046654E-3</v>
      </c>
      <c r="D268">
        <v>3.0316349724889051E-2</v>
      </c>
      <c r="E268">
        <v>0.40701791892395389</v>
      </c>
      <c r="F268">
        <v>0.46336736614293028</v>
      </c>
      <c r="G268">
        <v>1.6319578997477731</v>
      </c>
      <c r="H268">
        <v>43</v>
      </c>
      <c r="I268" t="s">
        <v>13857</v>
      </c>
      <c r="J268" t="s">
        <v>16195</v>
      </c>
    </row>
    <row r="269" spans="1:10" x14ac:dyDescent="0.2">
      <c r="A269" t="s">
        <v>2761</v>
      </c>
      <c r="B269" t="s">
        <v>2762</v>
      </c>
      <c r="C269">
        <v>8.5222408757407143E-4</v>
      </c>
      <c r="D269">
        <v>6.0030964321182061E-3</v>
      </c>
      <c r="E269">
        <v>0.47727081536286209</v>
      </c>
      <c r="F269">
        <v>0.30695819686845038</v>
      </c>
      <c r="G269">
        <v>1.4835442826906471</v>
      </c>
      <c r="H269">
        <v>409</v>
      </c>
      <c r="I269" t="s">
        <v>13858</v>
      </c>
      <c r="J269" t="s">
        <v>16195</v>
      </c>
    </row>
    <row r="270" spans="1:10" x14ac:dyDescent="0.2">
      <c r="A270" t="s">
        <v>2764</v>
      </c>
      <c r="B270" t="s">
        <v>2765</v>
      </c>
      <c r="C270">
        <v>2.671850219618176E-3</v>
      </c>
      <c r="D270">
        <v>1.428193587115051E-2</v>
      </c>
      <c r="E270">
        <v>0.43170769580334639</v>
      </c>
      <c r="F270">
        <v>0.40770826659453119</v>
      </c>
      <c r="G270">
        <v>1.6284517875415769</v>
      </c>
      <c r="H270">
        <v>80</v>
      </c>
      <c r="I270" t="s">
        <v>13859</v>
      </c>
      <c r="J270" t="s">
        <v>16195</v>
      </c>
    </row>
    <row r="271" spans="1:10" x14ac:dyDescent="0.2">
      <c r="A271" t="s">
        <v>2767</v>
      </c>
      <c r="B271" t="s">
        <v>2768</v>
      </c>
      <c r="C271">
        <v>6.212382861570164E-3</v>
      </c>
      <c r="D271">
        <v>2.7307728702406671E-2</v>
      </c>
      <c r="E271">
        <v>0.40701791892395389</v>
      </c>
      <c r="F271">
        <v>0.43925002452880663</v>
      </c>
      <c r="G271">
        <v>1.629892161892001</v>
      </c>
      <c r="H271">
        <v>55</v>
      </c>
      <c r="I271" t="s">
        <v>13860</v>
      </c>
      <c r="J271" t="s">
        <v>16195</v>
      </c>
    </row>
    <row r="272" spans="1:10" x14ac:dyDescent="0.2">
      <c r="A272" t="s">
        <v>2770</v>
      </c>
      <c r="B272" t="s">
        <v>2771</v>
      </c>
      <c r="C272">
        <v>1.3195305901277949E-3</v>
      </c>
      <c r="D272">
        <v>8.2717598989585014E-3</v>
      </c>
      <c r="E272">
        <v>0.45505986738722948</v>
      </c>
      <c r="F272">
        <v>0.34601203674578052</v>
      </c>
      <c r="G272">
        <v>1.5556889289047211</v>
      </c>
      <c r="H272">
        <v>188</v>
      </c>
      <c r="I272" t="s">
        <v>13861</v>
      </c>
      <c r="J272" t="s">
        <v>16195</v>
      </c>
    </row>
    <row r="273" spans="1:10" x14ac:dyDescent="0.2">
      <c r="A273" t="s">
        <v>2773</v>
      </c>
      <c r="B273" t="s">
        <v>2774</v>
      </c>
      <c r="C273">
        <v>4.896243759881026E-9</v>
      </c>
      <c r="D273">
        <v>2.9074785672311688E-7</v>
      </c>
      <c r="E273">
        <v>0.76146080144558481</v>
      </c>
      <c r="F273">
        <v>0.44968897434994171</v>
      </c>
      <c r="G273">
        <v>2.0462277871870231</v>
      </c>
      <c r="H273">
        <v>205</v>
      </c>
      <c r="I273" t="s">
        <v>13862</v>
      </c>
      <c r="J273" t="s">
        <v>16194</v>
      </c>
    </row>
    <row r="274" spans="1:10" x14ac:dyDescent="0.2">
      <c r="A274" t="s">
        <v>2776</v>
      </c>
      <c r="B274" t="s">
        <v>2777</v>
      </c>
      <c r="C274">
        <v>7.6206554167248869E-4</v>
      </c>
      <c r="D274">
        <v>5.4342927054636418E-3</v>
      </c>
      <c r="E274">
        <v>0.47727081536286209</v>
      </c>
      <c r="F274">
        <v>0.36492953761959013</v>
      </c>
      <c r="G274">
        <v>1.6310000347078639</v>
      </c>
      <c r="H274">
        <v>177</v>
      </c>
      <c r="I274" t="s">
        <v>13863</v>
      </c>
      <c r="J274" t="s">
        <v>16195</v>
      </c>
    </row>
    <row r="275" spans="1:10" x14ac:dyDescent="0.2">
      <c r="A275" t="s">
        <v>2788</v>
      </c>
      <c r="B275" t="s">
        <v>2789</v>
      </c>
      <c r="C275">
        <v>2.9674257364837912E-3</v>
      </c>
      <c r="D275">
        <v>1.5334829834424151E-2</v>
      </c>
      <c r="E275">
        <v>0.43170769580334639</v>
      </c>
      <c r="F275">
        <v>0.32902256864247759</v>
      </c>
      <c r="G275">
        <v>1.494745554068482</v>
      </c>
      <c r="H275">
        <v>202</v>
      </c>
      <c r="I275" t="s">
        <v>13867</v>
      </c>
      <c r="J275" t="s">
        <v>16194</v>
      </c>
    </row>
    <row r="276" spans="1:10" x14ac:dyDescent="0.2">
      <c r="A276" t="s">
        <v>2791</v>
      </c>
      <c r="B276" t="s">
        <v>2792</v>
      </c>
      <c r="C276">
        <v>1.322176822896572E-2</v>
      </c>
      <c r="D276">
        <v>4.6988351507945662E-2</v>
      </c>
      <c r="E276">
        <v>0.38073040072279241</v>
      </c>
      <c r="F276">
        <v>0.50525674844098789</v>
      </c>
      <c r="G276">
        <v>1.644285738387476</v>
      </c>
      <c r="H276">
        <v>30</v>
      </c>
      <c r="I276" t="s">
        <v>13868</v>
      </c>
      <c r="J276" t="s">
        <v>16194</v>
      </c>
    </row>
    <row r="277" spans="1:10" x14ac:dyDescent="0.2">
      <c r="A277" t="s">
        <v>2803</v>
      </c>
      <c r="B277" t="s">
        <v>2804</v>
      </c>
      <c r="C277">
        <v>9.4177391393742211E-7</v>
      </c>
      <c r="D277">
        <v>2.3126568443004671E-5</v>
      </c>
      <c r="E277">
        <v>0.65944439803793486</v>
      </c>
      <c r="F277">
        <v>0.38317575673815601</v>
      </c>
      <c r="G277">
        <v>1.7832213226568689</v>
      </c>
      <c r="H277">
        <v>265</v>
      </c>
      <c r="I277" t="s">
        <v>13872</v>
      </c>
      <c r="J277" t="s">
        <v>16194</v>
      </c>
    </row>
    <row r="278" spans="1:10" x14ac:dyDescent="0.2">
      <c r="A278" t="s">
        <v>2815</v>
      </c>
      <c r="B278" t="s">
        <v>2816</v>
      </c>
      <c r="C278">
        <v>1.2677646313154719E-3</v>
      </c>
      <c r="D278">
        <v>8.0398432735462756E-3</v>
      </c>
      <c r="E278">
        <v>0.45505986738722948</v>
      </c>
      <c r="F278">
        <v>0.51864067389875668</v>
      </c>
      <c r="G278">
        <v>1.818160977142703</v>
      </c>
      <c r="H278">
        <v>42</v>
      </c>
      <c r="I278" t="s">
        <v>13876</v>
      </c>
      <c r="J278" t="s">
        <v>16195</v>
      </c>
    </row>
    <row r="279" spans="1:10" x14ac:dyDescent="0.2">
      <c r="A279" t="s">
        <v>2827</v>
      </c>
      <c r="B279" t="s">
        <v>2828</v>
      </c>
      <c r="C279">
        <v>1.14600179114312E-3</v>
      </c>
      <c r="D279">
        <v>7.5157466864928281E-3</v>
      </c>
      <c r="E279">
        <v>0.45505986738722948</v>
      </c>
      <c r="F279">
        <v>0.41780598629683541</v>
      </c>
      <c r="G279">
        <v>1.6998104943117121</v>
      </c>
      <c r="H279">
        <v>90</v>
      </c>
      <c r="I279" t="s">
        <v>13880</v>
      </c>
      <c r="J279" t="s">
        <v>16194</v>
      </c>
    </row>
    <row r="280" spans="1:10" x14ac:dyDescent="0.2">
      <c r="A280" t="s">
        <v>2860</v>
      </c>
      <c r="B280" t="s">
        <v>2861</v>
      </c>
      <c r="C280">
        <v>2.302705037069907E-4</v>
      </c>
      <c r="D280">
        <v>2.126600746132341E-3</v>
      </c>
      <c r="E280">
        <v>0.51884807774379182</v>
      </c>
      <c r="F280">
        <v>0.5709596465410417</v>
      </c>
      <c r="G280">
        <v>1.9391111207314631</v>
      </c>
      <c r="H280">
        <v>38</v>
      </c>
      <c r="I280" t="s">
        <v>13890</v>
      </c>
      <c r="J280" t="s">
        <v>16194</v>
      </c>
    </row>
    <row r="281" spans="1:10" x14ac:dyDescent="0.2">
      <c r="A281" t="s">
        <v>2872</v>
      </c>
      <c r="B281" t="s">
        <v>2873</v>
      </c>
      <c r="C281">
        <v>2.6029084992878652E-4</v>
      </c>
      <c r="D281">
        <v>2.3354668018335618E-3</v>
      </c>
      <c r="E281">
        <v>0.49849310876659031</v>
      </c>
      <c r="F281">
        <v>0.30117198037281873</v>
      </c>
      <c r="G281">
        <v>1.477527626660047</v>
      </c>
      <c r="H281">
        <v>490</v>
      </c>
      <c r="I281" t="s">
        <v>13894</v>
      </c>
      <c r="J281" t="s">
        <v>16195</v>
      </c>
    </row>
    <row r="282" spans="1:10" x14ac:dyDescent="0.2">
      <c r="A282" t="s">
        <v>2893</v>
      </c>
      <c r="B282" t="s">
        <v>2894</v>
      </c>
      <c r="C282">
        <v>1.0929847259296511E-2</v>
      </c>
      <c r="D282">
        <v>4.0426818968134111E-2</v>
      </c>
      <c r="E282">
        <v>0.38073040072279241</v>
      </c>
      <c r="F282">
        <v>0.33735169471281212</v>
      </c>
      <c r="G282">
        <v>1.4465974113866951</v>
      </c>
      <c r="H282">
        <v>133</v>
      </c>
      <c r="I282" t="s">
        <v>13901</v>
      </c>
      <c r="J282" t="s">
        <v>16195</v>
      </c>
    </row>
    <row r="283" spans="1:10" x14ac:dyDescent="0.2">
      <c r="A283" t="s">
        <v>2896</v>
      </c>
      <c r="B283" t="s">
        <v>2897</v>
      </c>
      <c r="C283">
        <v>9.6469711412873992E-4</v>
      </c>
      <c r="D283">
        <v>6.591424214946579E-3</v>
      </c>
      <c r="E283">
        <v>0.47727081536286209</v>
      </c>
      <c r="F283">
        <v>0.49352785434451357</v>
      </c>
      <c r="G283">
        <v>1.8422232353806161</v>
      </c>
      <c r="H283">
        <v>57</v>
      </c>
      <c r="I283" t="s">
        <v>13902</v>
      </c>
      <c r="J283" t="s">
        <v>16195</v>
      </c>
    </row>
    <row r="284" spans="1:10" x14ac:dyDescent="0.2">
      <c r="A284" t="s">
        <v>2902</v>
      </c>
      <c r="B284" t="s">
        <v>2903</v>
      </c>
      <c r="C284">
        <v>2.5237912291095621E-4</v>
      </c>
      <c r="D284">
        <v>2.2832969956431662E-3</v>
      </c>
      <c r="E284">
        <v>0.49849310876659031</v>
      </c>
      <c r="F284">
        <v>0.6316810490307827</v>
      </c>
      <c r="G284">
        <v>1.9597039201158499</v>
      </c>
      <c r="H284">
        <v>25</v>
      </c>
      <c r="I284" t="s">
        <v>13904</v>
      </c>
      <c r="J284" t="s">
        <v>16195</v>
      </c>
    </row>
    <row r="285" spans="1:10" x14ac:dyDescent="0.2">
      <c r="A285" t="s">
        <v>2905</v>
      </c>
      <c r="B285" t="s">
        <v>2906</v>
      </c>
      <c r="C285">
        <v>1.1466481181859519E-2</v>
      </c>
      <c r="D285">
        <v>4.212545280084723E-2</v>
      </c>
      <c r="E285">
        <v>0.38073040072279241</v>
      </c>
      <c r="F285">
        <v>0.57089489858543219</v>
      </c>
      <c r="G285">
        <v>1.613616965960591</v>
      </c>
      <c r="H285">
        <v>18</v>
      </c>
      <c r="I285" t="s">
        <v>13905</v>
      </c>
      <c r="J285" t="s">
        <v>16195</v>
      </c>
    </row>
    <row r="286" spans="1:10" x14ac:dyDescent="0.2">
      <c r="A286" t="s">
        <v>2908</v>
      </c>
      <c r="B286" t="s">
        <v>2909</v>
      </c>
      <c r="C286">
        <v>3.5517549443604538E-3</v>
      </c>
      <c r="D286">
        <v>1.768297507359945E-2</v>
      </c>
      <c r="E286">
        <v>0.43170769580334639</v>
      </c>
      <c r="F286">
        <v>0.58078863063574981</v>
      </c>
      <c r="G286">
        <v>1.772278914056387</v>
      </c>
      <c r="H286">
        <v>23</v>
      </c>
      <c r="I286" t="s">
        <v>13906</v>
      </c>
      <c r="J286" t="s">
        <v>16195</v>
      </c>
    </row>
    <row r="287" spans="1:10" x14ac:dyDescent="0.2">
      <c r="A287" t="s">
        <v>2914</v>
      </c>
      <c r="B287" t="s">
        <v>2915</v>
      </c>
      <c r="C287">
        <v>1.289535898683635E-5</v>
      </c>
      <c r="D287">
        <v>2.1163940930154541E-4</v>
      </c>
      <c r="E287">
        <v>0.59332547639640509</v>
      </c>
      <c r="F287">
        <v>0.46089146229600569</v>
      </c>
      <c r="G287">
        <v>1.920428746422657</v>
      </c>
      <c r="H287">
        <v>108</v>
      </c>
      <c r="I287" t="s">
        <v>13908</v>
      </c>
      <c r="J287" t="s">
        <v>16195</v>
      </c>
    </row>
    <row r="288" spans="1:10" x14ac:dyDescent="0.2">
      <c r="A288" t="s">
        <v>2917</v>
      </c>
      <c r="B288" t="s">
        <v>2918</v>
      </c>
      <c r="C288">
        <v>5.0044535829220329E-7</v>
      </c>
      <c r="D288">
        <v>1.339716836215029E-5</v>
      </c>
      <c r="E288">
        <v>0.65944439803793486</v>
      </c>
      <c r="F288">
        <v>0.50997268300058318</v>
      </c>
      <c r="G288">
        <v>2.0976925798556212</v>
      </c>
      <c r="H288">
        <v>100</v>
      </c>
      <c r="I288" t="s">
        <v>13909</v>
      </c>
      <c r="J288" t="s">
        <v>16195</v>
      </c>
    </row>
    <row r="289" spans="1:10" x14ac:dyDescent="0.2">
      <c r="A289" t="s">
        <v>2923</v>
      </c>
      <c r="B289" t="s">
        <v>2924</v>
      </c>
      <c r="C289">
        <v>5.5498372514324133E-3</v>
      </c>
      <c r="D289">
        <v>2.50010599492114E-2</v>
      </c>
      <c r="E289">
        <v>0.40701791892395389</v>
      </c>
      <c r="F289">
        <v>-0.41793021043867351</v>
      </c>
      <c r="G289">
        <v>-1.699527245363877</v>
      </c>
      <c r="H289">
        <v>51</v>
      </c>
      <c r="I289" t="s">
        <v>13911</v>
      </c>
      <c r="J289" t="s">
        <v>16195</v>
      </c>
    </row>
    <row r="290" spans="1:10" x14ac:dyDescent="0.2">
      <c r="A290" t="s">
        <v>2926</v>
      </c>
      <c r="B290" t="s">
        <v>2927</v>
      </c>
      <c r="C290">
        <v>8.1573051801717741E-5</v>
      </c>
      <c r="D290">
        <v>9.1552435458560179E-4</v>
      </c>
      <c r="E290">
        <v>0.53843409630991623</v>
      </c>
      <c r="F290">
        <v>-0.38504212213664329</v>
      </c>
      <c r="G290">
        <v>-1.8339005475198309</v>
      </c>
      <c r="H290">
        <v>110</v>
      </c>
      <c r="I290" t="s">
        <v>13912</v>
      </c>
      <c r="J290" t="s">
        <v>16195</v>
      </c>
    </row>
    <row r="291" spans="1:10" x14ac:dyDescent="0.2">
      <c r="A291" t="s">
        <v>2938</v>
      </c>
      <c r="B291" t="s">
        <v>2939</v>
      </c>
      <c r="C291">
        <v>1.9129785579959099E-8</v>
      </c>
      <c r="D291">
        <v>9.0101516345517082E-7</v>
      </c>
      <c r="E291">
        <v>0.73376198835648032</v>
      </c>
      <c r="F291">
        <v>0.39324136745265909</v>
      </c>
      <c r="G291">
        <v>1.868856207797738</v>
      </c>
      <c r="H291">
        <v>328</v>
      </c>
      <c r="I291" t="s">
        <v>13916</v>
      </c>
      <c r="J291" t="s">
        <v>16194</v>
      </c>
    </row>
    <row r="292" spans="1:10" x14ac:dyDescent="0.2">
      <c r="A292" t="s">
        <v>2944</v>
      </c>
      <c r="B292" t="s">
        <v>2945</v>
      </c>
      <c r="C292">
        <v>1.7131571672319231E-7</v>
      </c>
      <c r="D292">
        <v>5.7093584777341429E-6</v>
      </c>
      <c r="E292">
        <v>0.69013245879679563</v>
      </c>
      <c r="F292">
        <v>-0.47511011195595981</v>
      </c>
      <c r="G292">
        <v>-2.2507274584259198</v>
      </c>
      <c r="H292">
        <v>102</v>
      </c>
      <c r="I292" t="s">
        <v>13918</v>
      </c>
      <c r="J292" t="s">
        <v>16195</v>
      </c>
    </row>
    <row r="293" spans="1:10" x14ac:dyDescent="0.2">
      <c r="A293" t="s">
        <v>2947</v>
      </c>
      <c r="B293" t="s">
        <v>2948</v>
      </c>
      <c r="C293">
        <v>5.1529518332935342E-3</v>
      </c>
      <c r="D293">
        <v>2.3633763692910151E-2</v>
      </c>
      <c r="E293">
        <v>0.40701791892395389</v>
      </c>
      <c r="F293">
        <v>0.42320252404742909</v>
      </c>
      <c r="G293">
        <v>1.6086363168135791</v>
      </c>
      <c r="H293">
        <v>63</v>
      </c>
      <c r="I293" t="s">
        <v>13919</v>
      </c>
      <c r="J293" t="s">
        <v>16195</v>
      </c>
    </row>
    <row r="294" spans="1:10" x14ac:dyDescent="0.2">
      <c r="A294" t="s">
        <v>2950</v>
      </c>
      <c r="B294" t="s">
        <v>2951</v>
      </c>
      <c r="C294">
        <v>1.060650877229167E-2</v>
      </c>
      <c r="D294">
        <v>3.9817077758970781E-2</v>
      </c>
      <c r="E294">
        <v>0.38073040072279241</v>
      </c>
      <c r="F294">
        <v>0.57479736299021222</v>
      </c>
      <c r="G294">
        <v>1.67230491896297</v>
      </c>
      <c r="H294">
        <v>19</v>
      </c>
      <c r="I294" t="s">
        <v>13920</v>
      </c>
      <c r="J294" t="s">
        <v>16195</v>
      </c>
    </row>
    <row r="295" spans="1:10" x14ac:dyDescent="0.2">
      <c r="A295" t="s">
        <v>2956</v>
      </c>
      <c r="B295" t="s">
        <v>2957</v>
      </c>
      <c r="C295">
        <v>7.4683387206089368E-3</v>
      </c>
      <c r="D295">
        <v>3.1191297009602031E-2</v>
      </c>
      <c r="E295">
        <v>0.40701791892395389</v>
      </c>
      <c r="F295">
        <v>0.52554585590427771</v>
      </c>
      <c r="G295">
        <v>1.6374821148246219</v>
      </c>
      <c r="H295">
        <v>26</v>
      </c>
      <c r="I295" t="s">
        <v>13922</v>
      </c>
      <c r="J295" t="s">
        <v>16195</v>
      </c>
    </row>
    <row r="296" spans="1:10" x14ac:dyDescent="0.2">
      <c r="A296" t="s">
        <v>2965</v>
      </c>
      <c r="B296" t="s">
        <v>2966</v>
      </c>
      <c r="C296">
        <v>2.5893029595711061E-3</v>
      </c>
      <c r="D296">
        <v>1.3908985963748739E-2</v>
      </c>
      <c r="E296">
        <v>0.43170769580334639</v>
      </c>
      <c r="F296">
        <v>-0.30524901644186891</v>
      </c>
      <c r="G296">
        <v>-1.515625022996967</v>
      </c>
      <c r="H296">
        <v>154</v>
      </c>
      <c r="I296" t="s">
        <v>13925</v>
      </c>
      <c r="J296" t="s">
        <v>16194</v>
      </c>
    </row>
    <row r="297" spans="1:10" x14ac:dyDescent="0.2">
      <c r="A297" t="s">
        <v>2968</v>
      </c>
      <c r="B297" t="s">
        <v>2969</v>
      </c>
      <c r="C297">
        <v>1.015132194784907E-2</v>
      </c>
      <c r="D297">
        <v>3.8641279116171399E-2</v>
      </c>
      <c r="E297">
        <v>0.38073040072279241</v>
      </c>
      <c r="F297">
        <v>0.33073248982799602</v>
      </c>
      <c r="G297">
        <v>1.439964068097122</v>
      </c>
      <c r="H297">
        <v>146</v>
      </c>
      <c r="I297" t="s">
        <v>13926</v>
      </c>
      <c r="J297" t="s">
        <v>16195</v>
      </c>
    </row>
    <row r="298" spans="1:10" x14ac:dyDescent="0.2">
      <c r="A298" t="s">
        <v>2974</v>
      </c>
      <c r="B298" t="s">
        <v>2975</v>
      </c>
      <c r="C298">
        <v>8.7342873585684842E-3</v>
      </c>
      <c r="D298">
        <v>3.4577190924951123E-2</v>
      </c>
      <c r="E298">
        <v>0.38073040072279241</v>
      </c>
      <c r="F298">
        <v>0.44469433841837042</v>
      </c>
      <c r="G298">
        <v>1.657603253594317</v>
      </c>
      <c r="H298">
        <v>56</v>
      </c>
      <c r="I298" t="s">
        <v>13928</v>
      </c>
      <c r="J298" t="s">
        <v>16194</v>
      </c>
    </row>
    <row r="299" spans="1:10" x14ac:dyDescent="0.2">
      <c r="A299" t="s">
        <v>3004</v>
      </c>
      <c r="B299" t="s">
        <v>3005</v>
      </c>
      <c r="C299">
        <v>1.0107880393150069E-2</v>
      </c>
      <c r="D299">
        <v>3.8532345150905638E-2</v>
      </c>
      <c r="E299">
        <v>0.38073040072279241</v>
      </c>
      <c r="F299">
        <v>0.51850284930556023</v>
      </c>
      <c r="G299">
        <v>1.6697850417857301</v>
      </c>
      <c r="H299">
        <v>29</v>
      </c>
      <c r="I299" t="s">
        <v>13938</v>
      </c>
      <c r="J299" t="s">
        <v>16195</v>
      </c>
    </row>
    <row r="300" spans="1:10" x14ac:dyDescent="0.2">
      <c r="A300" t="s">
        <v>3007</v>
      </c>
      <c r="B300" t="s">
        <v>3008</v>
      </c>
      <c r="C300">
        <v>5.8919464581102092E-8</v>
      </c>
      <c r="D300">
        <v>2.2118502450790741E-6</v>
      </c>
      <c r="E300">
        <v>0.71951282633891067</v>
      </c>
      <c r="F300">
        <v>0.34942711393452203</v>
      </c>
      <c r="G300">
        <v>1.7100305841632939</v>
      </c>
      <c r="H300">
        <v>482</v>
      </c>
      <c r="I300" t="s">
        <v>13939</v>
      </c>
      <c r="J300" t="s">
        <v>16194</v>
      </c>
    </row>
    <row r="301" spans="1:10" x14ac:dyDescent="0.2">
      <c r="A301" t="s">
        <v>3010</v>
      </c>
      <c r="B301" t="s">
        <v>3011</v>
      </c>
      <c r="C301">
        <v>6.4598725724328348E-3</v>
      </c>
      <c r="D301">
        <v>2.8205807248082401E-2</v>
      </c>
      <c r="E301">
        <v>0.40701791892395389</v>
      </c>
      <c r="F301">
        <v>0.47934811459921361</v>
      </c>
      <c r="G301">
        <v>1.646257500973215</v>
      </c>
      <c r="H301">
        <v>39</v>
      </c>
      <c r="I301" t="s">
        <v>13940</v>
      </c>
      <c r="J301" t="s">
        <v>16195</v>
      </c>
    </row>
    <row r="302" spans="1:10" x14ac:dyDescent="0.2">
      <c r="A302" t="s">
        <v>3024</v>
      </c>
      <c r="B302" t="s">
        <v>3025</v>
      </c>
      <c r="C302">
        <v>8.6071723510501618E-6</v>
      </c>
      <c r="D302">
        <v>1.4873558147370281E-4</v>
      </c>
      <c r="E302">
        <v>0.59332547639640509</v>
      </c>
      <c r="F302">
        <v>-0.58936989287903563</v>
      </c>
      <c r="G302">
        <v>-2.2543266586889481</v>
      </c>
      <c r="H302">
        <v>39</v>
      </c>
      <c r="I302" t="s">
        <v>13944</v>
      </c>
      <c r="J302" t="s">
        <v>16195</v>
      </c>
    </row>
    <row r="303" spans="1:10" x14ac:dyDescent="0.2">
      <c r="A303" t="s">
        <v>3027</v>
      </c>
      <c r="B303" t="s">
        <v>3028</v>
      </c>
      <c r="C303">
        <v>3.4397693084515001E-5</v>
      </c>
      <c r="D303">
        <v>4.5854230862867762E-4</v>
      </c>
      <c r="E303">
        <v>0.55733223875864601</v>
      </c>
      <c r="F303">
        <v>-0.61943656595536656</v>
      </c>
      <c r="G303">
        <v>-2.1866079825300271</v>
      </c>
      <c r="H303">
        <v>30</v>
      </c>
      <c r="I303" t="s">
        <v>13945</v>
      </c>
      <c r="J303" t="s">
        <v>16195</v>
      </c>
    </row>
    <row r="304" spans="1:10" x14ac:dyDescent="0.2">
      <c r="A304" t="s">
        <v>3029</v>
      </c>
      <c r="B304" t="s">
        <v>3030</v>
      </c>
      <c r="C304">
        <v>3.1816564108594561E-5</v>
      </c>
      <c r="D304">
        <v>4.311738521936508E-4</v>
      </c>
      <c r="E304">
        <v>0.55733223875864601</v>
      </c>
      <c r="F304">
        <v>-0.62953566795051397</v>
      </c>
      <c r="G304">
        <v>-2.1968239989675848</v>
      </c>
      <c r="H304">
        <v>29</v>
      </c>
      <c r="I304" t="s">
        <v>13946</v>
      </c>
      <c r="J304" t="s">
        <v>16195</v>
      </c>
    </row>
    <row r="305" spans="1:10" x14ac:dyDescent="0.2">
      <c r="A305" t="s">
        <v>3032</v>
      </c>
      <c r="B305" t="s">
        <v>3033</v>
      </c>
      <c r="C305">
        <v>6.5063017087911459E-5</v>
      </c>
      <c r="D305">
        <v>7.6163374125132188E-4</v>
      </c>
      <c r="E305">
        <v>0.53843409630991623</v>
      </c>
      <c r="F305">
        <v>-0.69309106797474374</v>
      </c>
      <c r="G305">
        <v>-2.1945044730604879</v>
      </c>
      <c r="H305">
        <v>20</v>
      </c>
      <c r="I305" t="s">
        <v>13947</v>
      </c>
      <c r="J305" t="s">
        <v>16195</v>
      </c>
    </row>
    <row r="306" spans="1:10" x14ac:dyDescent="0.2">
      <c r="A306" t="s">
        <v>3035</v>
      </c>
      <c r="B306" t="s">
        <v>3036</v>
      </c>
      <c r="C306">
        <v>5.1565754578691858E-8</v>
      </c>
      <c r="D306">
        <v>2.029081378963947E-6</v>
      </c>
      <c r="E306">
        <v>0.71951282633891067</v>
      </c>
      <c r="F306">
        <v>-0.55763130875711131</v>
      </c>
      <c r="G306">
        <v>-2.3973370013626778</v>
      </c>
      <c r="H306">
        <v>65</v>
      </c>
      <c r="I306" t="s">
        <v>13948</v>
      </c>
      <c r="J306" t="s">
        <v>16195</v>
      </c>
    </row>
    <row r="307" spans="1:10" x14ac:dyDescent="0.2">
      <c r="A307" t="s">
        <v>3038</v>
      </c>
      <c r="B307" t="s">
        <v>3039</v>
      </c>
      <c r="C307">
        <v>2.0490607048765961E-4</v>
      </c>
      <c r="D307">
        <v>1.945416355269465E-3</v>
      </c>
      <c r="E307">
        <v>0.51884807774379182</v>
      </c>
      <c r="F307">
        <v>-0.56431023452426465</v>
      </c>
      <c r="G307">
        <v>-2.0200341659845069</v>
      </c>
      <c r="H307">
        <v>31</v>
      </c>
      <c r="I307" t="s">
        <v>13949</v>
      </c>
      <c r="J307" t="s">
        <v>16195</v>
      </c>
    </row>
    <row r="308" spans="1:10" x14ac:dyDescent="0.2">
      <c r="A308" t="s">
        <v>3053</v>
      </c>
      <c r="B308" t="s">
        <v>3054</v>
      </c>
      <c r="C308">
        <v>6.3988061477580894E-6</v>
      </c>
      <c r="D308">
        <v>1.154613308208725E-4</v>
      </c>
      <c r="E308">
        <v>0.610526878385931</v>
      </c>
      <c r="F308">
        <v>-0.46338137448344818</v>
      </c>
      <c r="G308">
        <v>-2.0579784681342899</v>
      </c>
      <c r="H308">
        <v>77</v>
      </c>
      <c r="I308" t="s">
        <v>13954</v>
      </c>
      <c r="J308" t="s">
        <v>16194</v>
      </c>
    </row>
    <row r="309" spans="1:10" x14ac:dyDescent="0.2">
      <c r="A309" t="s">
        <v>3056</v>
      </c>
      <c r="B309" t="s">
        <v>3057</v>
      </c>
      <c r="C309">
        <v>8.7086837707440383E-4</v>
      </c>
      <c r="D309">
        <v>6.0645119819296434E-3</v>
      </c>
      <c r="E309">
        <v>0.47727081536286209</v>
      </c>
      <c r="F309">
        <v>-0.30822500851705459</v>
      </c>
      <c r="G309">
        <v>-1.5877496209873041</v>
      </c>
      <c r="H309">
        <v>193</v>
      </c>
      <c r="I309" t="s">
        <v>13955</v>
      </c>
      <c r="J309" t="s">
        <v>16195</v>
      </c>
    </row>
    <row r="310" spans="1:10" x14ac:dyDescent="0.2">
      <c r="A310" t="s">
        <v>3059</v>
      </c>
      <c r="B310" t="s">
        <v>3060</v>
      </c>
      <c r="C310">
        <v>1.625252231120373E-3</v>
      </c>
      <c r="D310">
        <v>9.7934940716589286E-3</v>
      </c>
      <c r="E310">
        <v>0.45505986738722948</v>
      </c>
      <c r="F310">
        <v>-0.32586172674158359</v>
      </c>
      <c r="G310">
        <v>-1.5898226417153221</v>
      </c>
      <c r="H310">
        <v>132</v>
      </c>
      <c r="I310" t="s">
        <v>13956</v>
      </c>
      <c r="J310" t="s">
        <v>16195</v>
      </c>
    </row>
    <row r="311" spans="1:10" x14ac:dyDescent="0.2">
      <c r="A311" t="s">
        <v>3074</v>
      </c>
      <c r="B311" t="s">
        <v>3075</v>
      </c>
      <c r="C311">
        <v>9.6944123925976448E-4</v>
      </c>
      <c r="D311">
        <v>6.6064800916730317E-3</v>
      </c>
      <c r="E311">
        <v>0.47727081536286209</v>
      </c>
      <c r="F311">
        <v>-0.25955201318396631</v>
      </c>
      <c r="G311">
        <v>-1.432193272624211</v>
      </c>
      <c r="H311">
        <v>357</v>
      </c>
      <c r="I311" t="s">
        <v>13961</v>
      </c>
      <c r="J311" t="s">
        <v>16194</v>
      </c>
    </row>
    <row r="312" spans="1:10" x14ac:dyDescent="0.2">
      <c r="A312" t="s">
        <v>3089</v>
      </c>
      <c r="B312" t="s">
        <v>3090</v>
      </c>
      <c r="C312">
        <v>3.6745986750631029E-3</v>
      </c>
      <c r="D312">
        <v>1.8101416700989581E-2</v>
      </c>
      <c r="E312">
        <v>0.43170769580334639</v>
      </c>
      <c r="F312">
        <v>0.49283110325978968</v>
      </c>
      <c r="G312">
        <v>1.7276822381347821</v>
      </c>
      <c r="H312">
        <v>42</v>
      </c>
      <c r="I312" t="s">
        <v>13966</v>
      </c>
      <c r="J312" t="s">
        <v>16195</v>
      </c>
    </row>
    <row r="313" spans="1:10" x14ac:dyDescent="0.2">
      <c r="A313" t="s">
        <v>3092</v>
      </c>
      <c r="B313" t="s">
        <v>3093</v>
      </c>
      <c r="C313">
        <v>9.3054310917624935E-4</v>
      </c>
      <c r="D313">
        <v>6.4662846692970866E-3</v>
      </c>
      <c r="E313">
        <v>0.47727081536286209</v>
      </c>
      <c r="F313">
        <v>0.39030921460023571</v>
      </c>
      <c r="G313">
        <v>1.659379852099961</v>
      </c>
      <c r="H313">
        <v>126</v>
      </c>
      <c r="I313" t="s">
        <v>13967</v>
      </c>
      <c r="J313" t="s">
        <v>16195</v>
      </c>
    </row>
    <row r="314" spans="1:10" x14ac:dyDescent="0.2">
      <c r="A314" t="s">
        <v>3095</v>
      </c>
      <c r="B314" t="s">
        <v>3096</v>
      </c>
      <c r="C314">
        <v>4.5718902833460267E-3</v>
      </c>
      <c r="D314">
        <v>2.1515552832000181E-2</v>
      </c>
      <c r="E314">
        <v>0.40701791892395389</v>
      </c>
      <c r="F314">
        <v>0.47199366653564501</v>
      </c>
      <c r="G314">
        <v>1.684648591447174</v>
      </c>
      <c r="H314">
        <v>45</v>
      </c>
      <c r="I314" t="s">
        <v>13968</v>
      </c>
      <c r="J314" t="s">
        <v>16195</v>
      </c>
    </row>
    <row r="315" spans="1:10" x14ac:dyDescent="0.2">
      <c r="A315" t="s">
        <v>3101</v>
      </c>
      <c r="B315" t="s">
        <v>3102</v>
      </c>
      <c r="C315">
        <v>6.903393491645364E-3</v>
      </c>
      <c r="D315">
        <v>2.9588560556054799E-2</v>
      </c>
      <c r="E315">
        <v>0.40701791892395389</v>
      </c>
      <c r="F315">
        <v>0.50004964347232861</v>
      </c>
      <c r="G315">
        <v>1.642897058115335</v>
      </c>
      <c r="H315">
        <v>32</v>
      </c>
      <c r="I315" t="s">
        <v>13970</v>
      </c>
      <c r="J315" t="s">
        <v>16195</v>
      </c>
    </row>
    <row r="316" spans="1:10" x14ac:dyDescent="0.2">
      <c r="A316" t="s">
        <v>3104</v>
      </c>
      <c r="B316" t="s">
        <v>3105</v>
      </c>
      <c r="C316">
        <v>2.493241180456358E-3</v>
      </c>
      <c r="D316">
        <v>1.354896122357814E-2</v>
      </c>
      <c r="E316">
        <v>0.43170769580334639</v>
      </c>
      <c r="F316">
        <v>0.3576400195330891</v>
      </c>
      <c r="G316">
        <v>1.5603845131888561</v>
      </c>
      <c r="H316">
        <v>151</v>
      </c>
      <c r="I316" t="s">
        <v>13971</v>
      </c>
      <c r="J316" t="s">
        <v>16195</v>
      </c>
    </row>
    <row r="317" spans="1:10" x14ac:dyDescent="0.2">
      <c r="A317" t="s">
        <v>3107</v>
      </c>
      <c r="B317" t="s">
        <v>3108</v>
      </c>
      <c r="C317">
        <v>6.405330049271779E-4</v>
      </c>
      <c r="D317">
        <v>4.7569181052537846E-3</v>
      </c>
      <c r="E317">
        <v>0.47727081536286209</v>
      </c>
      <c r="F317">
        <v>0.551190862909684</v>
      </c>
      <c r="G317">
        <v>1.871971755602716</v>
      </c>
      <c r="H317">
        <v>38</v>
      </c>
      <c r="I317" t="s">
        <v>13972</v>
      </c>
      <c r="J317" t="s">
        <v>16195</v>
      </c>
    </row>
    <row r="318" spans="1:10" x14ac:dyDescent="0.2">
      <c r="A318" t="s">
        <v>3110</v>
      </c>
      <c r="B318" t="s">
        <v>3111</v>
      </c>
      <c r="C318">
        <v>7.1731026384497934E-5</v>
      </c>
      <c r="D318">
        <v>8.2509871248379768E-4</v>
      </c>
      <c r="E318">
        <v>0.53843409630991623</v>
      </c>
      <c r="F318">
        <v>0.55682680276317709</v>
      </c>
      <c r="G318">
        <v>2.0081299925436689</v>
      </c>
      <c r="H318">
        <v>47</v>
      </c>
      <c r="I318" t="s">
        <v>13973</v>
      </c>
      <c r="J318" t="s">
        <v>16194</v>
      </c>
    </row>
    <row r="319" spans="1:10" x14ac:dyDescent="0.2">
      <c r="A319" t="s">
        <v>3113</v>
      </c>
      <c r="B319" t="s">
        <v>3114</v>
      </c>
      <c r="C319">
        <v>8.2500292328828145E-3</v>
      </c>
      <c r="D319">
        <v>3.3517897950615917E-2</v>
      </c>
      <c r="E319">
        <v>0.38073040072279241</v>
      </c>
      <c r="F319">
        <v>0.58276867453453784</v>
      </c>
      <c r="G319">
        <v>1.7373299385627921</v>
      </c>
      <c r="H319">
        <v>21</v>
      </c>
      <c r="I319" t="s">
        <v>13974</v>
      </c>
      <c r="J319" t="s">
        <v>16195</v>
      </c>
    </row>
    <row r="320" spans="1:10" x14ac:dyDescent="0.2">
      <c r="A320" t="s">
        <v>3134</v>
      </c>
      <c r="B320" t="s">
        <v>3135</v>
      </c>
      <c r="C320">
        <v>1.949527722997158E-3</v>
      </c>
      <c r="D320">
        <v>1.124243930956197E-2</v>
      </c>
      <c r="E320">
        <v>0.45505986738722948</v>
      </c>
      <c r="F320">
        <v>0.49647510932998662</v>
      </c>
      <c r="G320">
        <v>1.7485618019316631</v>
      </c>
      <c r="H320">
        <v>43</v>
      </c>
      <c r="I320" t="s">
        <v>13981</v>
      </c>
      <c r="J320" t="s">
        <v>16195</v>
      </c>
    </row>
    <row r="321" spans="1:10" x14ac:dyDescent="0.2">
      <c r="A321" t="s">
        <v>3143</v>
      </c>
      <c r="B321" t="s">
        <v>3144</v>
      </c>
      <c r="C321">
        <v>2.3526302253512252E-3</v>
      </c>
      <c r="D321">
        <v>1.297920661485997E-2</v>
      </c>
      <c r="E321">
        <v>0.43170769580334639</v>
      </c>
      <c r="F321">
        <v>0.4842472132654464</v>
      </c>
      <c r="G321">
        <v>1.746380289056624</v>
      </c>
      <c r="H321">
        <v>47</v>
      </c>
      <c r="I321" t="s">
        <v>13984</v>
      </c>
      <c r="J321" t="s">
        <v>16195</v>
      </c>
    </row>
    <row r="322" spans="1:10" x14ac:dyDescent="0.2">
      <c r="A322" t="s">
        <v>3173</v>
      </c>
      <c r="B322" t="s">
        <v>3174</v>
      </c>
      <c r="C322">
        <v>2.1583614326385828E-8</v>
      </c>
      <c r="D322">
        <v>9.3989445853301486E-7</v>
      </c>
      <c r="E322">
        <v>0.73376198835648032</v>
      </c>
      <c r="F322">
        <v>-0.4060486875105761</v>
      </c>
      <c r="G322">
        <v>-2.05937946797737</v>
      </c>
      <c r="H322">
        <v>170</v>
      </c>
      <c r="I322" t="s">
        <v>13994</v>
      </c>
      <c r="J322" t="s">
        <v>16194</v>
      </c>
    </row>
    <row r="323" spans="1:10" x14ac:dyDescent="0.2">
      <c r="A323" t="s">
        <v>3233</v>
      </c>
      <c r="B323" t="s">
        <v>3234</v>
      </c>
      <c r="C323">
        <v>5.0063289056416266E-4</v>
      </c>
      <c r="D323">
        <v>3.902307925018032E-3</v>
      </c>
      <c r="E323">
        <v>0.47727081536286209</v>
      </c>
      <c r="F323">
        <v>-0.55910818511874327</v>
      </c>
      <c r="G323">
        <v>-1.9736490996345391</v>
      </c>
      <c r="H323">
        <v>30</v>
      </c>
      <c r="I323" t="s">
        <v>14014</v>
      </c>
      <c r="J323" t="s">
        <v>16194</v>
      </c>
    </row>
    <row r="324" spans="1:10" x14ac:dyDescent="0.2">
      <c r="A324" t="s">
        <v>3245</v>
      </c>
      <c r="B324" t="s">
        <v>3246</v>
      </c>
      <c r="C324">
        <v>6.1509725954269918E-4</v>
      </c>
      <c r="D324">
        <v>4.6393933386211297E-3</v>
      </c>
      <c r="E324">
        <v>0.47727081536286209</v>
      </c>
      <c r="F324">
        <v>-0.67173255910666718</v>
      </c>
      <c r="G324">
        <v>-2.029525596217415</v>
      </c>
      <c r="H324">
        <v>17</v>
      </c>
      <c r="I324" t="s">
        <v>14018</v>
      </c>
      <c r="J324" t="s">
        <v>16194</v>
      </c>
    </row>
    <row r="325" spans="1:10" x14ac:dyDescent="0.2">
      <c r="A325" t="s">
        <v>3257</v>
      </c>
      <c r="B325" t="s">
        <v>3258</v>
      </c>
      <c r="C325">
        <v>4.0698935117992091E-7</v>
      </c>
      <c r="D325">
        <v>1.145885535304846E-5</v>
      </c>
      <c r="E325">
        <v>0.67496286001102501</v>
      </c>
      <c r="F325">
        <v>-0.4106217364279407</v>
      </c>
      <c r="G325">
        <v>-2.0466026663570469</v>
      </c>
      <c r="H325">
        <v>157</v>
      </c>
      <c r="I325" t="s">
        <v>14022</v>
      </c>
      <c r="J325" t="s">
        <v>16194</v>
      </c>
    </row>
    <row r="326" spans="1:10" x14ac:dyDescent="0.2">
      <c r="A326" t="s">
        <v>3272</v>
      </c>
      <c r="B326" t="s">
        <v>3273</v>
      </c>
      <c r="C326">
        <v>3.5237029479218192E-6</v>
      </c>
      <c r="D326">
        <v>6.9747962593410073E-5</v>
      </c>
      <c r="E326">
        <v>0.62725673971852836</v>
      </c>
      <c r="F326">
        <v>-0.52860934894666711</v>
      </c>
      <c r="G326">
        <v>-2.200594608441039</v>
      </c>
      <c r="H326">
        <v>56</v>
      </c>
      <c r="I326" t="s">
        <v>14027</v>
      </c>
      <c r="J326" t="s">
        <v>16194</v>
      </c>
    </row>
    <row r="327" spans="1:10" x14ac:dyDescent="0.2">
      <c r="A327" t="s">
        <v>3275</v>
      </c>
      <c r="B327" t="s">
        <v>3276</v>
      </c>
      <c r="C327">
        <v>5.5205238310807184E-3</v>
      </c>
      <c r="D327">
        <v>2.4903357503190091E-2</v>
      </c>
      <c r="E327">
        <v>0.40701791892395389</v>
      </c>
      <c r="F327">
        <v>-0.60584852266406053</v>
      </c>
      <c r="G327">
        <v>-1.7512688695097931</v>
      </c>
      <c r="H327">
        <v>15</v>
      </c>
      <c r="I327" t="s">
        <v>14028</v>
      </c>
      <c r="J327" t="s">
        <v>16195</v>
      </c>
    </row>
    <row r="328" spans="1:10" x14ac:dyDescent="0.2">
      <c r="A328" t="s">
        <v>3278</v>
      </c>
      <c r="B328" t="s">
        <v>3279</v>
      </c>
      <c r="C328">
        <v>2.1487283878967439E-4</v>
      </c>
      <c r="D328">
        <v>2.016593941054818E-3</v>
      </c>
      <c r="E328">
        <v>0.51884807774379182</v>
      </c>
      <c r="F328">
        <v>-0.58094717156603981</v>
      </c>
      <c r="G328">
        <v>-2.026585052214926</v>
      </c>
      <c r="H328">
        <v>28</v>
      </c>
      <c r="I328" t="s">
        <v>14029</v>
      </c>
      <c r="J328" t="s">
        <v>16195</v>
      </c>
    </row>
    <row r="329" spans="1:10" x14ac:dyDescent="0.2">
      <c r="A329" t="s">
        <v>3284</v>
      </c>
      <c r="B329" t="s">
        <v>3285</v>
      </c>
      <c r="C329">
        <v>1.134253041497154E-4</v>
      </c>
      <c r="D329">
        <v>1.2106112527874851E-3</v>
      </c>
      <c r="E329">
        <v>0.53843409630991623</v>
      </c>
      <c r="F329">
        <v>-0.37506980186475608</v>
      </c>
      <c r="G329">
        <v>-1.8159738606029701</v>
      </c>
      <c r="H329">
        <v>122</v>
      </c>
      <c r="I329" t="s">
        <v>14031</v>
      </c>
      <c r="J329" t="s">
        <v>16195</v>
      </c>
    </row>
    <row r="330" spans="1:10" x14ac:dyDescent="0.2">
      <c r="A330" t="s">
        <v>3293</v>
      </c>
      <c r="B330" t="s">
        <v>3294</v>
      </c>
      <c r="C330">
        <v>4.9529328049591004E-3</v>
      </c>
      <c r="D330">
        <v>2.2880167667604558E-2</v>
      </c>
      <c r="E330">
        <v>0.40701791892395389</v>
      </c>
      <c r="F330">
        <v>-0.60079004304383232</v>
      </c>
      <c r="G330">
        <v>-1.7792075055608789</v>
      </c>
      <c r="H330">
        <v>16</v>
      </c>
      <c r="I330" t="s">
        <v>14033</v>
      </c>
      <c r="J330" t="s">
        <v>16195</v>
      </c>
    </row>
    <row r="331" spans="1:10" x14ac:dyDescent="0.2">
      <c r="A331" t="s">
        <v>3305</v>
      </c>
      <c r="B331" t="s">
        <v>3306</v>
      </c>
      <c r="C331">
        <v>1.500710772388996E-3</v>
      </c>
      <c r="D331">
        <v>9.1785044618398169E-3</v>
      </c>
      <c r="E331">
        <v>0.45505986738722948</v>
      </c>
      <c r="F331">
        <v>-0.33941353815481667</v>
      </c>
      <c r="G331">
        <v>-1.646007840438066</v>
      </c>
      <c r="H331">
        <v>124</v>
      </c>
      <c r="I331" t="s">
        <v>14036</v>
      </c>
      <c r="J331" t="s">
        <v>16195</v>
      </c>
    </row>
    <row r="332" spans="1:10" x14ac:dyDescent="0.2">
      <c r="A332" t="s">
        <v>3308</v>
      </c>
      <c r="B332" t="s">
        <v>3309</v>
      </c>
      <c r="C332">
        <v>9.2739188004594963E-3</v>
      </c>
      <c r="D332">
        <v>3.6230405265909947E-2</v>
      </c>
      <c r="E332">
        <v>0.38073040072279241</v>
      </c>
      <c r="F332">
        <v>-0.2298863111728961</v>
      </c>
      <c r="G332">
        <v>-1.2824029335483289</v>
      </c>
      <c r="H332">
        <v>382</v>
      </c>
      <c r="I332" t="s">
        <v>14037</v>
      </c>
      <c r="J332" t="s">
        <v>16195</v>
      </c>
    </row>
    <row r="333" spans="1:10" x14ac:dyDescent="0.2">
      <c r="A333" t="s">
        <v>3320</v>
      </c>
      <c r="B333" t="s">
        <v>3321</v>
      </c>
      <c r="C333">
        <v>6.3076021299904106E-3</v>
      </c>
      <c r="D333">
        <v>2.768901687708156E-2</v>
      </c>
      <c r="E333">
        <v>0.40701791892395389</v>
      </c>
      <c r="F333">
        <v>-0.38533585183980762</v>
      </c>
      <c r="G333">
        <v>-1.656614112335558</v>
      </c>
      <c r="H333">
        <v>65</v>
      </c>
      <c r="I333" t="s">
        <v>14041</v>
      </c>
      <c r="J333" t="s">
        <v>16195</v>
      </c>
    </row>
    <row r="334" spans="1:10" x14ac:dyDescent="0.2">
      <c r="A334" t="s">
        <v>3323</v>
      </c>
      <c r="B334" t="s">
        <v>3324</v>
      </c>
      <c r="C334">
        <v>3.3311964917697308E-4</v>
      </c>
      <c r="D334">
        <v>2.8112888222532151E-3</v>
      </c>
      <c r="E334">
        <v>0.49849310876659031</v>
      </c>
      <c r="F334">
        <v>-0.68825343298264707</v>
      </c>
      <c r="G334">
        <v>-2.0794406047258178</v>
      </c>
      <c r="H334">
        <v>17</v>
      </c>
      <c r="I334" t="s">
        <v>14042</v>
      </c>
      <c r="J334" t="s">
        <v>16195</v>
      </c>
    </row>
    <row r="335" spans="1:10" x14ac:dyDescent="0.2">
      <c r="A335" t="s">
        <v>3350</v>
      </c>
      <c r="B335" t="s">
        <v>3351</v>
      </c>
      <c r="C335">
        <v>1.007610425759274E-4</v>
      </c>
      <c r="D335">
        <v>1.0896873014999309E-3</v>
      </c>
      <c r="E335">
        <v>0.53843409630991623</v>
      </c>
      <c r="F335">
        <v>-0.33428055381803151</v>
      </c>
      <c r="G335">
        <v>-1.697671563757325</v>
      </c>
      <c r="H335">
        <v>180</v>
      </c>
      <c r="I335" t="s">
        <v>14051</v>
      </c>
      <c r="J335" t="s">
        <v>16195</v>
      </c>
    </row>
    <row r="336" spans="1:10" x14ac:dyDescent="0.2">
      <c r="A336" t="s">
        <v>3383</v>
      </c>
      <c r="B336" t="s">
        <v>3384</v>
      </c>
      <c r="C336">
        <v>1.0404019211411649E-3</v>
      </c>
      <c r="D336">
        <v>6.9916721696441234E-3</v>
      </c>
      <c r="E336">
        <v>0.45505986738722948</v>
      </c>
      <c r="F336">
        <v>0.64694281173854062</v>
      </c>
      <c r="G336">
        <v>1.882203566018307</v>
      </c>
      <c r="H336">
        <v>19</v>
      </c>
      <c r="I336" t="s">
        <v>14062</v>
      </c>
      <c r="J336" t="s">
        <v>16195</v>
      </c>
    </row>
    <row r="337" spans="1:10" x14ac:dyDescent="0.2">
      <c r="A337" t="s">
        <v>3404</v>
      </c>
      <c r="B337" t="s">
        <v>3405</v>
      </c>
      <c r="C337">
        <v>8.2072720458917416E-3</v>
      </c>
      <c r="D337">
        <v>3.3422631548481831E-2</v>
      </c>
      <c r="E337">
        <v>0.38073040072279241</v>
      </c>
      <c r="F337">
        <v>0.27898743842854612</v>
      </c>
      <c r="G337">
        <v>1.3348813763590519</v>
      </c>
      <c r="H337">
        <v>369</v>
      </c>
      <c r="I337" t="s">
        <v>14069</v>
      </c>
      <c r="J337" t="s">
        <v>16195</v>
      </c>
    </row>
    <row r="338" spans="1:10" x14ac:dyDescent="0.2">
      <c r="A338" t="s">
        <v>3422</v>
      </c>
      <c r="B338" t="s">
        <v>3423</v>
      </c>
      <c r="C338">
        <v>1.776637603431451E-3</v>
      </c>
      <c r="D338">
        <v>1.047382384983234E-2</v>
      </c>
      <c r="E338">
        <v>0.45505986738722948</v>
      </c>
      <c r="F338">
        <v>0.63485567029604018</v>
      </c>
      <c r="G338">
        <v>1.8470374581131821</v>
      </c>
      <c r="H338">
        <v>19</v>
      </c>
      <c r="I338" t="s">
        <v>14075</v>
      </c>
      <c r="J338" t="s">
        <v>16195</v>
      </c>
    </row>
    <row r="339" spans="1:10" x14ac:dyDescent="0.2">
      <c r="A339" t="s">
        <v>3428</v>
      </c>
      <c r="B339" t="s">
        <v>3429</v>
      </c>
      <c r="C339">
        <v>3.3927044423788921E-3</v>
      </c>
      <c r="D339">
        <v>1.7047034936629939E-2</v>
      </c>
      <c r="E339">
        <v>0.43170769580334639</v>
      </c>
      <c r="F339">
        <v>0.2919262227429309</v>
      </c>
      <c r="G339">
        <v>1.3891174527338059</v>
      </c>
      <c r="H339">
        <v>342</v>
      </c>
      <c r="I339" t="s">
        <v>14077</v>
      </c>
      <c r="J339" t="s">
        <v>16195</v>
      </c>
    </row>
    <row r="340" spans="1:10" x14ac:dyDescent="0.2">
      <c r="A340" t="s">
        <v>3431</v>
      </c>
      <c r="B340" t="s">
        <v>3432</v>
      </c>
      <c r="C340">
        <v>2.264102200863204E-10</v>
      </c>
      <c r="D340">
        <v>1.8486394470048061E-8</v>
      </c>
      <c r="E340">
        <v>0.82665730117830205</v>
      </c>
      <c r="F340">
        <v>0.55500427003385855</v>
      </c>
      <c r="G340">
        <v>2.3172246788081301</v>
      </c>
      <c r="H340">
        <v>109</v>
      </c>
      <c r="I340" t="s">
        <v>14078</v>
      </c>
      <c r="J340" t="s">
        <v>16194</v>
      </c>
    </row>
    <row r="341" spans="1:10" x14ac:dyDescent="0.2">
      <c r="A341" t="s">
        <v>3434</v>
      </c>
      <c r="B341" t="s">
        <v>3435</v>
      </c>
      <c r="C341">
        <v>9.2587998653307843E-3</v>
      </c>
      <c r="D341">
        <v>3.6222618274953822E-2</v>
      </c>
      <c r="E341">
        <v>0.38073040072279241</v>
      </c>
      <c r="F341">
        <v>-0.36302956933934022</v>
      </c>
      <c r="G341">
        <v>-1.5694633790366901</v>
      </c>
      <c r="H341">
        <v>69</v>
      </c>
      <c r="I341" t="s">
        <v>14079</v>
      </c>
      <c r="J341" t="s">
        <v>16194</v>
      </c>
    </row>
    <row r="342" spans="1:10" x14ac:dyDescent="0.2">
      <c r="A342" t="s">
        <v>3446</v>
      </c>
      <c r="B342" t="s">
        <v>3447</v>
      </c>
      <c r="C342">
        <v>2.923855451069113E-3</v>
      </c>
      <c r="D342">
        <v>1.5205910673872169E-2</v>
      </c>
      <c r="E342">
        <v>0.43170769580334639</v>
      </c>
      <c r="F342">
        <v>0.46593868630057128</v>
      </c>
      <c r="G342">
        <v>1.709716658056631</v>
      </c>
      <c r="H342">
        <v>52</v>
      </c>
      <c r="I342" t="s">
        <v>14083</v>
      </c>
      <c r="J342" t="s">
        <v>16195</v>
      </c>
    </row>
    <row r="343" spans="1:10" x14ac:dyDescent="0.2">
      <c r="A343" t="s">
        <v>3449</v>
      </c>
      <c r="B343" t="s">
        <v>3450</v>
      </c>
      <c r="C343">
        <v>1.404869716442431E-3</v>
      </c>
      <c r="D343">
        <v>8.6899706323882182E-3</v>
      </c>
      <c r="E343">
        <v>0.45505986738722948</v>
      </c>
      <c r="F343">
        <v>0.29884632477710299</v>
      </c>
      <c r="G343">
        <v>1.4221242537488219</v>
      </c>
      <c r="H343">
        <v>341</v>
      </c>
      <c r="I343" t="s">
        <v>14084</v>
      </c>
      <c r="J343" t="s">
        <v>16195</v>
      </c>
    </row>
    <row r="344" spans="1:10" x14ac:dyDescent="0.2">
      <c r="A344" t="s">
        <v>3458</v>
      </c>
      <c r="B344" t="s">
        <v>3459</v>
      </c>
      <c r="C344">
        <v>6.8334640231733296E-3</v>
      </c>
      <c r="D344">
        <v>2.9443395118316749E-2</v>
      </c>
      <c r="E344">
        <v>0.40701791892395389</v>
      </c>
      <c r="F344">
        <v>-0.31888995906929729</v>
      </c>
      <c r="G344">
        <v>-1.520286867987209</v>
      </c>
      <c r="H344">
        <v>111</v>
      </c>
      <c r="I344" t="s">
        <v>14087</v>
      </c>
      <c r="J344" t="s">
        <v>16195</v>
      </c>
    </row>
    <row r="345" spans="1:10" x14ac:dyDescent="0.2">
      <c r="A345" t="s">
        <v>3470</v>
      </c>
      <c r="B345" t="s">
        <v>3471</v>
      </c>
      <c r="C345">
        <v>3.856948012274396E-5</v>
      </c>
      <c r="D345">
        <v>4.9850626664704821E-4</v>
      </c>
      <c r="E345">
        <v>0.55733223875864601</v>
      </c>
      <c r="F345">
        <v>-0.54945179289129875</v>
      </c>
      <c r="G345">
        <v>-2.121411637945982</v>
      </c>
      <c r="H345">
        <v>41</v>
      </c>
      <c r="I345" t="s">
        <v>14091</v>
      </c>
      <c r="J345" t="s">
        <v>16195</v>
      </c>
    </row>
    <row r="346" spans="1:10" x14ac:dyDescent="0.2">
      <c r="A346" t="s">
        <v>3473</v>
      </c>
      <c r="B346" t="s">
        <v>3474</v>
      </c>
      <c r="C346">
        <v>8.8489697345098856E-11</v>
      </c>
      <c r="D346">
        <v>8.2573529008312246E-9</v>
      </c>
      <c r="E346">
        <v>0.83908893562127385</v>
      </c>
      <c r="F346">
        <v>-0.40637544156038791</v>
      </c>
      <c r="G346">
        <v>-2.1137318930890299</v>
      </c>
      <c r="H346">
        <v>229</v>
      </c>
      <c r="I346" t="s">
        <v>14092</v>
      </c>
      <c r="J346" t="s">
        <v>16194</v>
      </c>
    </row>
    <row r="347" spans="1:10" x14ac:dyDescent="0.2">
      <c r="A347" t="s">
        <v>3479</v>
      </c>
      <c r="B347" t="s">
        <v>3480</v>
      </c>
      <c r="C347">
        <v>3.1309372499591629E-4</v>
      </c>
      <c r="D347">
        <v>2.698058326745812E-3</v>
      </c>
      <c r="E347">
        <v>0.49849310876659031</v>
      </c>
      <c r="F347">
        <v>-0.4337299360913543</v>
      </c>
      <c r="G347">
        <v>-1.848408354855686</v>
      </c>
      <c r="H347">
        <v>63</v>
      </c>
      <c r="I347" t="s">
        <v>14094</v>
      </c>
      <c r="J347" t="s">
        <v>16195</v>
      </c>
    </row>
    <row r="348" spans="1:10" x14ac:dyDescent="0.2">
      <c r="A348" t="s">
        <v>3485</v>
      </c>
      <c r="B348" t="s">
        <v>3486</v>
      </c>
      <c r="C348">
        <v>3.6382550837433743E-5</v>
      </c>
      <c r="D348">
        <v>4.738261561482586E-4</v>
      </c>
      <c r="E348">
        <v>0.55733223875864601</v>
      </c>
      <c r="F348">
        <v>-0.65877398545875809</v>
      </c>
      <c r="G348">
        <v>-2.1911833426984271</v>
      </c>
      <c r="H348">
        <v>24</v>
      </c>
      <c r="I348" t="s">
        <v>14096</v>
      </c>
      <c r="J348" t="s">
        <v>16194</v>
      </c>
    </row>
    <row r="349" spans="1:10" x14ac:dyDescent="0.2">
      <c r="A349" t="s">
        <v>3488</v>
      </c>
      <c r="B349" t="s">
        <v>3489</v>
      </c>
      <c r="C349">
        <v>1.297575034241823E-21</v>
      </c>
      <c r="D349">
        <v>1.4126266872779321E-18</v>
      </c>
      <c r="E349">
        <v>1.203975240752641</v>
      </c>
      <c r="F349">
        <v>-0.42675554888726058</v>
      </c>
      <c r="G349">
        <v>-2.411937187715484</v>
      </c>
      <c r="H349">
        <v>423</v>
      </c>
      <c r="I349" t="s">
        <v>14097</v>
      </c>
      <c r="J349" t="s">
        <v>16194</v>
      </c>
    </row>
    <row r="350" spans="1:10" x14ac:dyDescent="0.2">
      <c r="A350" t="s">
        <v>3497</v>
      </c>
      <c r="B350" t="s">
        <v>3498</v>
      </c>
      <c r="C350">
        <v>6.9657863826330198E-8</v>
      </c>
      <c r="D350">
        <v>2.500028387437301E-6</v>
      </c>
      <c r="E350">
        <v>0.70497571516723834</v>
      </c>
      <c r="F350">
        <v>-0.45549922346249588</v>
      </c>
      <c r="G350">
        <v>-2.1728114710483561</v>
      </c>
      <c r="H350">
        <v>116</v>
      </c>
      <c r="I350" t="s">
        <v>14100</v>
      </c>
      <c r="J350" t="s">
        <v>16195</v>
      </c>
    </row>
    <row r="351" spans="1:10" x14ac:dyDescent="0.2">
      <c r="A351" t="s">
        <v>3500</v>
      </c>
      <c r="B351" t="s">
        <v>3501</v>
      </c>
      <c r="C351">
        <v>3.1466188940942079E-3</v>
      </c>
      <c r="D351">
        <v>1.6032538702202309E-2</v>
      </c>
      <c r="E351">
        <v>0.43170769580334639</v>
      </c>
      <c r="F351">
        <v>0.45722235512453169</v>
      </c>
      <c r="G351">
        <v>1.6965807427300501</v>
      </c>
      <c r="H351">
        <v>55</v>
      </c>
      <c r="I351" t="s">
        <v>14101</v>
      </c>
      <c r="J351" t="s">
        <v>16194</v>
      </c>
    </row>
    <row r="352" spans="1:10" x14ac:dyDescent="0.2">
      <c r="A352" t="s">
        <v>3503</v>
      </c>
      <c r="B352" t="s">
        <v>3504</v>
      </c>
      <c r="C352">
        <v>7.2386734366365882E-3</v>
      </c>
      <c r="D352">
        <v>3.0505170895554962E-2</v>
      </c>
      <c r="E352">
        <v>0.40701791892395389</v>
      </c>
      <c r="F352">
        <v>0.59560281177076879</v>
      </c>
      <c r="G352">
        <v>1.6834531267112449</v>
      </c>
      <c r="H352">
        <v>18</v>
      </c>
      <c r="I352" t="s">
        <v>14102</v>
      </c>
      <c r="J352" t="s">
        <v>16195</v>
      </c>
    </row>
    <row r="353" spans="1:10" x14ac:dyDescent="0.2">
      <c r="A353" t="s">
        <v>3521</v>
      </c>
      <c r="B353" t="s">
        <v>3522</v>
      </c>
      <c r="C353">
        <v>1.2777470299872469E-3</v>
      </c>
      <c r="D353">
        <v>8.0718023209639268E-3</v>
      </c>
      <c r="E353">
        <v>0.45505986738722948</v>
      </c>
      <c r="F353">
        <v>0.520007019304214</v>
      </c>
      <c r="G353">
        <v>1.7987687555998859</v>
      </c>
      <c r="H353">
        <v>40</v>
      </c>
      <c r="I353" t="s">
        <v>14108</v>
      </c>
      <c r="J353" t="s">
        <v>16195</v>
      </c>
    </row>
    <row r="354" spans="1:10" x14ac:dyDescent="0.2">
      <c r="A354" t="s">
        <v>3536</v>
      </c>
      <c r="B354" t="s">
        <v>3537</v>
      </c>
      <c r="C354">
        <v>2.1143438193420671E-3</v>
      </c>
      <c r="D354">
        <v>1.200947289386294E-2</v>
      </c>
      <c r="E354">
        <v>0.43170769580334639</v>
      </c>
      <c r="F354">
        <v>0.30292298524334388</v>
      </c>
      <c r="G354">
        <v>1.4344906424027239</v>
      </c>
      <c r="H354">
        <v>306</v>
      </c>
      <c r="I354" t="s">
        <v>14113</v>
      </c>
      <c r="J354" t="s">
        <v>16195</v>
      </c>
    </row>
    <row r="355" spans="1:10" x14ac:dyDescent="0.2">
      <c r="A355" t="s">
        <v>3542</v>
      </c>
      <c r="B355" t="s">
        <v>3543</v>
      </c>
      <c r="C355">
        <v>5.0580995266368911E-4</v>
      </c>
      <c r="D355">
        <v>3.9332745366657349E-3</v>
      </c>
      <c r="E355">
        <v>0.47727081536286209</v>
      </c>
      <c r="F355">
        <v>0.39388547634176307</v>
      </c>
      <c r="G355">
        <v>1.682827660396103</v>
      </c>
      <c r="H355">
        <v>131</v>
      </c>
      <c r="I355" t="s">
        <v>14115</v>
      </c>
      <c r="J355" t="s">
        <v>16195</v>
      </c>
    </row>
    <row r="356" spans="1:10" x14ac:dyDescent="0.2">
      <c r="A356" t="s">
        <v>3548</v>
      </c>
      <c r="B356" t="s">
        <v>3549</v>
      </c>
      <c r="C356">
        <v>1.4561757183745409E-3</v>
      </c>
      <c r="D356">
        <v>8.9564404825070634E-3</v>
      </c>
      <c r="E356">
        <v>0.45505986738722948</v>
      </c>
      <c r="F356">
        <v>0.45420737416067258</v>
      </c>
      <c r="G356">
        <v>1.726864670481576</v>
      </c>
      <c r="H356">
        <v>62</v>
      </c>
      <c r="I356" t="s">
        <v>14117</v>
      </c>
      <c r="J356" t="s">
        <v>16195</v>
      </c>
    </row>
    <row r="357" spans="1:10" x14ac:dyDescent="0.2">
      <c r="A357" t="s">
        <v>3554</v>
      </c>
      <c r="B357" t="s">
        <v>3555</v>
      </c>
      <c r="C357">
        <v>9.8793281616692459E-4</v>
      </c>
      <c r="D357">
        <v>6.6941671734464222E-3</v>
      </c>
      <c r="E357">
        <v>0.45505986738722948</v>
      </c>
      <c r="F357">
        <v>0.33982526753061237</v>
      </c>
      <c r="G357">
        <v>1.552133452637189</v>
      </c>
      <c r="H357">
        <v>215</v>
      </c>
      <c r="I357" t="s">
        <v>14119</v>
      </c>
      <c r="J357" t="s">
        <v>16195</v>
      </c>
    </row>
    <row r="358" spans="1:10" x14ac:dyDescent="0.2">
      <c r="A358" t="s">
        <v>3560</v>
      </c>
      <c r="B358" t="s">
        <v>3561</v>
      </c>
      <c r="C358">
        <v>2.6544495741865753E-4</v>
      </c>
      <c r="D358">
        <v>2.3641416850299769E-3</v>
      </c>
      <c r="E358">
        <v>0.49849310876659031</v>
      </c>
      <c r="F358">
        <v>0.30372508589853692</v>
      </c>
      <c r="G358">
        <v>1.490156992960072</v>
      </c>
      <c r="H358">
        <v>495</v>
      </c>
      <c r="I358" t="s">
        <v>14121</v>
      </c>
      <c r="J358" t="s">
        <v>16194</v>
      </c>
    </row>
    <row r="359" spans="1:10" x14ac:dyDescent="0.2">
      <c r="A359" t="s">
        <v>3563</v>
      </c>
      <c r="B359" t="s">
        <v>3564</v>
      </c>
      <c r="C359">
        <v>7.1160020530193588E-4</v>
      </c>
      <c r="D359">
        <v>5.1304332682475112E-3</v>
      </c>
      <c r="E359">
        <v>0.47727081536286209</v>
      </c>
      <c r="F359">
        <v>0.32088737537958523</v>
      </c>
      <c r="G359">
        <v>1.5155762239890991</v>
      </c>
      <c r="H359">
        <v>294</v>
      </c>
      <c r="I359" t="s">
        <v>14122</v>
      </c>
      <c r="J359" t="s">
        <v>16195</v>
      </c>
    </row>
    <row r="360" spans="1:10" x14ac:dyDescent="0.2">
      <c r="A360" t="s">
        <v>3566</v>
      </c>
      <c r="B360" t="s">
        <v>3567</v>
      </c>
      <c r="C360">
        <v>1.0776862844719249E-2</v>
      </c>
      <c r="D360">
        <v>4.0317564777609463E-2</v>
      </c>
      <c r="E360">
        <v>0.38073040072279241</v>
      </c>
      <c r="F360">
        <v>0.29376047898529939</v>
      </c>
      <c r="G360">
        <v>1.372444706483946</v>
      </c>
      <c r="H360">
        <v>270</v>
      </c>
      <c r="I360" t="s">
        <v>14123</v>
      </c>
      <c r="J360" t="s">
        <v>16195</v>
      </c>
    </row>
    <row r="361" spans="1:10" x14ac:dyDescent="0.2">
      <c r="A361" t="s">
        <v>3575</v>
      </c>
      <c r="B361" t="s">
        <v>3576</v>
      </c>
      <c r="C361">
        <v>6.0639760470669948E-3</v>
      </c>
      <c r="D361">
        <v>2.690889370885979E-2</v>
      </c>
      <c r="E361">
        <v>0.40701791892395389</v>
      </c>
      <c r="F361">
        <v>0.45426747744258961</v>
      </c>
      <c r="G361">
        <v>1.693287239250836</v>
      </c>
      <c r="H361">
        <v>56</v>
      </c>
      <c r="I361" t="s">
        <v>14126</v>
      </c>
      <c r="J361" t="s">
        <v>16195</v>
      </c>
    </row>
    <row r="362" spans="1:10" x14ac:dyDescent="0.2">
      <c r="A362" t="s">
        <v>3584</v>
      </c>
      <c r="B362" t="s">
        <v>3585</v>
      </c>
      <c r="C362">
        <v>3.1660375321268407E-5</v>
      </c>
      <c r="D362">
        <v>4.3091618972771237E-4</v>
      </c>
      <c r="E362">
        <v>0.55733223875864601</v>
      </c>
      <c r="F362">
        <v>0.35092093466373958</v>
      </c>
      <c r="G362">
        <v>1.665496560434476</v>
      </c>
      <c r="H362">
        <v>316</v>
      </c>
      <c r="I362" t="s">
        <v>14129</v>
      </c>
      <c r="J362" t="s">
        <v>16194</v>
      </c>
    </row>
    <row r="363" spans="1:10" x14ac:dyDescent="0.2">
      <c r="A363" t="s">
        <v>3590</v>
      </c>
      <c r="B363" t="s">
        <v>3591</v>
      </c>
      <c r="C363">
        <v>2.9565235088818359E-7</v>
      </c>
      <c r="D363">
        <v>8.9407460926000726E-6</v>
      </c>
      <c r="E363">
        <v>0.67496286001102501</v>
      </c>
      <c r="F363">
        <v>0.46867334957545659</v>
      </c>
      <c r="G363">
        <v>2.0191091815611171</v>
      </c>
      <c r="H363">
        <v>134</v>
      </c>
      <c r="I363" t="s">
        <v>14131</v>
      </c>
      <c r="J363" t="s">
        <v>16194</v>
      </c>
    </row>
    <row r="364" spans="1:10" x14ac:dyDescent="0.2">
      <c r="A364" t="s">
        <v>3596</v>
      </c>
      <c r="B364" t="s">
        <v>3597</v>
      </c>
      <c r="C364">
        <v>3.2160796738224529E-4</v>
      </c>
      <c r="D364">
        <v>2.749663930550819E-3</v>
      </c>
      <c r="E364">
        <v>0.49849310876659031</v>
      </c>
      <c r="F364">
        <v>0.37824577978573709</v>
      </c>
      <c r="G364">
        <v>1.6686255275445361</v>
      </c>
      <c r="H364">
        <v>163</v>
      </c>
      <c r="I364" t="s">
        <v>14133</v>
      </c>
      <c r="J364" t="s">
        <v>16195</v>
      </c>
    </row>
    <row r="365" spans="1:10" x14ac:dyDescent="0.2">
      <c r="A365" t="s">
        <v>3602</v>
      </c>
      <c r="B365" t="s">
        <v>3603</v>
      </c>
      <c r="C365">
        <v>3.2105619706432402E-5</v>
      </c>
      <c r="D365">
        <v>4.3329319818681078E-4</v>
      </c>
      <c r="E365">
        <v>0.55733223875864601</v>
      </c>
      <c r="F365">
        <v>0.44833386271167991</v>
      </c>
      <c r="G365">
        <v>1.862761529261824</v>
      </c>
      <c r="H365">
        <v>106</v>
      </c>
      <c r="I365" t="s">
        <v>14135</v>
      </c>
      <c r="J365" t="s">
        <v>16195</v>
      </c>
    </row>
    <row r="366" spans="1:10" x14ac:dyDescent="0.2">
      <c r="A366" t="s">
        <v>3605</v>
      </c>
      <c r="B366" t="s">
        <v>3606</v>
      </c>
      <c r="C366">
        <v>1.402574542706095E-2</v>
      </c>
      <c r="D366">
        <v>4.8835911049873192E-2</v>
      </c>
      <c r="E366">
        <v>0.38073040072279241</v>
      </c>
      <c r="F366">
        <v>0.39217159718045919</v>
      </c>
      <c r="G366">
        <v>1.5253502349754271</v>
      </c>
      <c r="H366">
        <v>71</v>
      </c>
      <c r="I366" t="s">
        <v>14136</v>
      </c>
      <c r="J366" t="s">
        <v>16195</v>
      </c>
    </row>
    <row r="367" spans="1:10" x14ac:dyDescent="0.2">
      <c r="A367" t="s">
        <v>3608</v>
      </c>
      <c r="B367" t="s">
        <v>3609</v>
      </c>
      <c r="C367">
        <v>3.3202245730772442E-3</v>
      </c>
      <c r="D367">
        <v>1.6786150860170709E-2</v>
      </c>
      <c r="E367">
        <v>0.43170769580334639</v>
      </c>
      <c r="F367">
        <v>0.42831828820154633</v>
      </c>
      <c r="G367">
        <v>1.6578829524357299</v>
      </c>
      <c r="H367">
        <v>68</v>
      </c>
      <c r="I367" t="s">
        <v>14137</v>
      </c>
      <c r="J367" t="s">
        <v>16195</v>
      </c>
    </row>
    <row r="368" spans="1:10" x14ac:dyDescent="0.2">
      <c r="A368" t="s">
        <v>3638</v>
      </c>
      <c r="B368" t="s">
        <v>3639</v>
      </c>
      <c r="C368">
        <v>3.273036805824883E-3</v>
      </c>
      <c r="D368">
        <v>1.6573237531510181E-2</v>
      </c>
      <c r="E368">
        <v>0.43170769580334639</v>
      </c>
      <c r="F368">
        <v>0.49805122686645348</v>
      </c>
      <c r="G368">
        <v>1.71049085857645</v>
      </c>
      <c r="H368">
        <v>39</v>
      </c>
      <c r="I368" t="s">
        <v>14147</v>
      </c>
      <c r="J368" t="s">
        <v>16195</v>
      </c>
    </row>
    <row r="369" spans="1:10" x14ac:dyDescent="0.2">
      <c r="A369" t="s">
        <v>3650</v>
      </c>
      <c r="B369" t="s">
        <v>3651</v>
      </c>
      <c r="C369">
        <v>9.2448767627773768E-3</v>
      </c>
      <c r="D369">
        <v>3.6222618274953822E-2</v>
      </c>
      <c r="E369">
        <v>0.38073040072279241</v>
      </c>
      <c r="F369">
        <v>0.49281516248785451</v>
      </c>
      <c r="G369">
        <v>1.6390709955640239</v>
      </c>
      <c r="H369">
        <v>33</v>
      </c>
      <c r="I369" t="s">
        <v>14151</v>
      </c>
      <c r="J369" t="s">
        <v>16195</v>
      </c>
    </row>
    <row r="370" spans="1:10" x14ac:dyDescent="0.2">
      <c r="A370" t="s">
        <v>3656</v>
      </c>
      <c r="B370" t="s">
        <v>3657</v>
      </c>
      <c r="C370">
        <v>1.0199174001766171E-2</v>
      </c>
      <c r="D370">
        <v>3.8739778888898943E-2</v>
      </c>
      <c r="E370">
        <v>0.38073040072279241</v>
      </c>
      <c r="F370">
        <v>0.48899510095425902</v>
      </c>
      <c r="G370">
        <v>1.6263657207721991</v>
      </c>
      <c r="H370">
        <v>33</v>
      </c>
      <c r="I370" t="s">
        <v>14153</v>
      </c>
      <c r="J370" t="s">
        <v>16195</v>
      </c>
    </row>
    <row r="371" spans="1:10" x14ac:dyDescent="0.2">
      <c r="A371" t="s">
        <v>3670</v>
      </c>
      <c r="B371" t="s">
        <v>3671</v>
      </c>
      <c r="C371">
        <v>1.615542322174581E-3</v>
      </c>
      <c r="D371">
        <v>9.7710393041151519E-3</v>
      </c>
      <c r="E371">
        <v>0.45505986738722948</v>
      </c>
      <c r="F371">
        <v>0.68206695749250157</v>
      </c>
      <c r="G371">
        <v>1.842278798056789</v>
      </c>
      <c r="H371">
        <v>15</v>
      </c>
      <c r="I371" t="s">
        <v>14157</v>
      </c>
      <c r="J371" t="s">
        <v>16195</v>
      </c>
    </row>
    <row r="372" spans="1:10" x14ac:dyDescent="0.2">
      <c r="A372" t="s">
        <v>3679</v>
      </c>
      <c r="B372" t="s">
        <v>3680</v>
      </c>
      <c r="C372">
        <v>2.6949497892402351E-3</v>
      </c>
      <c r="D372">
        <v>1.433502607761988E-2</v>
      </c>
      <c r="E372">
        <v>0.43170769580334639</v>
      </c>
      <c r="F372">
        <v>0.42603176482833871</v>
      </c>
      <c r="G372">
        <v>1.6861122831636599</v>
      </c>
      <c r="H372">
        <v>76</v>
      </c>
      <c r="I372" t="s">
        <v>14160</v>
      </c>
      <c r="J372" t="s">
        <v>16195</v>
      </c>
    </row>
    <row r="373" spans="1:10" x14ac:dyDescent="0.2">
      <c r="A373" t="s">
        <v>3697</v>
      </c>
      <c r="B373" t="s">
        <v>3698</v>
      </c>
      <c r="C373">
        <v>7.0569212949230333E-5</v>
      </c>
      <c r="D373">
        <v>8.17301593943923E-4</v>
      </c>
      <c r="E373">
        <v>0.53843409630991623</v>
      </c>
      <c r="F373">
        <v>0.65093066211679096</v>
      </c>
      <c r="G373">
        <v>2.056957658785771</v>
      </c>
      <c r="H373">
        <v>27</v>
      </c>
      <c r="I373" t="s">
        <v>14166</v>
      </c>
      <c r="J373" t="s">
        <v>16195</v>
      </c>
    </row>
    <row r="374" spans="1:10" x14ac:dyDescent="0.2">
      <c r="A374" t="s">
        <v>3742</v>
      </c>
      <c r="B374" t="s">
        <v>3743</v>
      </c>
      <c r="C374">
        <v>2.79764586325318E-3</v>
      </c>
      <c r="D374">
        <v>1.480893255978102E-2</v>
      </c>
      <c r="E374">
        <v>0.43170769580334639</v>
      </c>
      <c r="F374">
        <v>0.42181762227943459</v>
      </c>
      <c r="G374">
        <v>1.66433767557847</v>
      </c>
      <c r="H374">
        <v>75</v>
      </c>
      <c r="I374" t="s">
        <v>14180</v>
      </c>
      <c r="J374" t="s">
        <v>16195</v>
      </c>
    </row>
    <row r="375" spans="1:10" x14ac:dyDescent="0.2">
      <c r="A375" t="s">
        <v>3754</v>
      </c>
      <c r="B375" t="s">
        <v>3755</v>
      </c>
      <c r="C375">
        <v>1.5247498328923821E-5</v>
      </c>
      <c r="D375">
        <v>2.3601104048466919E-4</v>
      </c>
      <c r="E375">
        <v>0.59332547639640509</v>
      </c>
      <c r="F375">
        <v>0.39821935440871797</v>
      </c>
      <c r="G375">
        <v>1.790415867481473</v>
      </c>
      <c r="H375">
        <v>188</v>
      </c>
      <c r="I375" t="s">
        <v>14184</v>
      </c>
      <c r="J375" t="s">
        <v>16195</v>
      </c>
    </row>
    <row r="376" spans="1:10" x14ac:dyDescent="0.2">
      <c r="A376" t="s">
        <v>3769</v>
      </c>
      <c r="B376" t="s">
        <v>3770</v>
      </c>
      <c r="C376">
        <v>1.753478059339641E-3</v>
      </c>
      <c r="D376">
        <v>1.037474518442621E-2</v>
      </c>
      <c r="E376">
        <v>0.45505986738722948</v>
      </c>
      <c r="F376">
        <v>-0.27265295209209212</v>
      </c>
      <c r="G376">
        <v>-1.462731721578018</v>
      </c>
      <c r="H376">
        <v>255</v>
      </c>
      <c r="I376" t="s">
        <v>14189</v>
      </c>
      <c r="J376" t="s">
        <v>16195</v>
      </c>
    </row>
    <row r="377" spans="1:10" x14ac:dyDescent="0.2">
      <c r="A377" t="s">
        <v>3772</v>
      </c>
      <c r="B377" t="s">
        <v>3773</v>
      </c>
      <c r="C377">
        <v>2.1501674358482639E-3</v>
      </c>
      <c r="D377">
        <v>1.210766697496626E-2</v>
      </c>
      <c r="E377">
        <v>0.43170769580334639</v>
      </c>
      <c r="F377">
        <v>0.34889626424410608</v>
      </c>
      <c r="G377">
        <v>1.5421493791206571</v>
      </c>
      <c r="H377">
        <v>167</v>
      </c>
      <c r="I377" t="s">
        <v>14190</v>
      </c>
      <c r="J377" t="s">
        <v>16195</v>
      </c>
    </row>
    <row r="378" spans="1:10" x14ac:dyDescent="0.2">
      <c r="A378" t="s">
        <v>3775</v>
      </c>
      <c r="B378" t="s">
        <v>3776</v>
      </c>
      <c r="C378">
        <v>6.9262704364235429E-4</v>
      </c>
      <c r="D378">
        <v>5.0046900985308163E-3</v>
      </c>
      <c r="E378">
        <v>0.47727081536286209</v>
      </c>
      <c r="F378">
        <v>0.2991898114329975</v>
      </c>
      <c r="G378">
        <v>1.4485653088441861</v>
      </c>
      <c r="H378">
        <v>423</v>
      </c>
      <c r="I378" t="s">
        <v>14191</v>
      </c>
      <c r="J378" t="s">
        <v>16195</v>
      </c>
    </row>
    <row r="379" spans="1:10" x14ac:dyDescent="0.2">
      <c r="A379" t="s">
        <v>3778</v>
      </c>
      <c r="B379" t="s">
        <v>3779</v>
      </c>
      <c r="C379">
        <v>4.3232663557898187E-3</v>
      </c>
      <c r="D379">
        <v>2.0550789673704589E-2</v>
      </c>
      <c r="E379">
        <v>0.40701791892395389</v>
      </c>
      <c r="F379">
        <v>0.3649231081897486</v>
      </c>
      <c r="G379">
        <v>1.552195653617183</v>
      </c>
      <c r="H379">
        <v>120</v>
      </c>
      <c r="I379" t="s">
        <v>14192</v>
      </c>
      <c r="J379" t="s">
        <v>16195</v>
      </c>
    </row>
    <row r="380" spans="1:10" x14ac:dyDescent="0.2">
      <c r="A380" t="s">
        <v>3781</v>
      </c>
      <c r="B380" t="s">
        <v>3782</v>
      </c>
      <c r="C380">
        <v>7.6114537598929062E-3</v>
      </c>
      <c r="D380">
        <v>3.1627236615534647E-2</v>
      </c>
      <c r="E380">
        <v>0.40701791892395389</v>
      </c>
      <c r="F380">
        <v>0.53211916445565677</v>
      </c>
      <c r="G380">
        <v>1.6950110848758999</v>
      </c>
      <c r="H380">
        <v>28</v>
      </c>
      <c r="I380" t="s">
        <v>14193</v>
      </c>
      <c r="J380" t="s">
        <v>16195</v>
      </c>
    </row>
    <row r="381" spans="1:10" x14ac:dyDescent="0.2">
      <c r="A381" t="s">
        <v>3784</v>
      </c>
      <c r="B381" t="s">
        <v>3785</v>
      </c>
      <c r="C381">
        <v>7.6031835595260057E-4</v>
      </c>
      <c r="D381">
        <v>5.4336974847728524E-3</v>
      </c>
      <c r="E381">
        <v>0.47727081536286209</v>
      </c>
      <c r="F381">
        <v>0.5922652717470297</v>
      </c>
      <c r="G381">
        <v>1.886600347922464</v>
      </c>
      <c r="H381">
        <v>28</v>
      </c>
      <c r="I381" t="s">
        <v>14194</v>
      </c>
      <c r="J381" t="s">
        <v>16195</v>
      </c>
    </row>
    <row r="382" spans="1:10" x14ac:dyDescent="0.2">
      <c r="A382" t="s">
        <v>3787</v>
      </c>
      <c r="B382" t="s">
        <v>3788</v>
      </c>
      <c r="C382">
        <v>6.2422173341656429E-7</v>
      </c>
      <c r="D382">
        <v>1.6052820325499991E-5</v>
      </c>
      <c r="E382">
        <v>0.65944439803793486</v>
      </c>
      <c r="F382">
        <v>0.3478616429132817</v>
      </c>
      <c r="G382">
        <v>1.6842161361987771</v>
      </c>
      <c r="H382">
        <v>423</v>
      </c>
      <c r="I382" t="s">
        <v>14195</v>
      </c>
      <c r="J382" t="s">
        <v>16194</v>
      </c>
    </row>
    <row r="383" spans="1:10" x14ac:dyDescent="0.2">
      <c r="A383" t="s">
        <v>3793</v>
      </c>
      <c r="B383" t="s">
        <v>3794</v>
      </c>
      <c r="C383">
        <v>3.09575564662106E-3</v>
      </c>
      <c r="D383">
        <v>1.5798028034163102E-2</v>
      </c>
      <c r="E383">
        <v>0.43170769580334639</v>
      </c>
      <c r="F383">
        <v>0.47525456223792178</v>
      </c>
      <c r="G383">
        <v>1.705712768786761</v>
      </c>
      <c r="H383">
        <v>46</v>
      </c>
      <c r="I383" t="s">
        <v>14197</v>
      </c>
      <c r="J383" t="s">
        <v>16195</v>
      </c>
    </row>
    <row r="384" spans="1:10" x14ac:dyDescent="0.2">
      <c r="A384" t="s">
        <v>3799</v>
      </c>
      <c r="B384" t="s">
        <v>3800</v>
      </c>
      <c r="C384">
        <v>5.409967220738756E-4</v>
      </c>
      <c r="D384">
        <v>4.1672058827671643E-3</v>
      </c>
      <c r="E384">
        <v>0.47727081536286209</v>
      </c>
      <c r="F384">
        <v>0.66300814091168236</v>
      </c>
      <c r="G384">
        <v>1.9289437404360199</v>
      </c>
      <c r="H384">
        <v>19</v>
      </c>
      <c r="I384" t="s">
        <v>14199</v>
      </c>
      <c r="J384" t="s">
        <v>16195</v>
      </c>
    </row>
    <row r="385" spans="1:10" x14ac:dyDescent="0.2">
      <c r="A385" t="s">
        <v>3802</v>
      </c>
      <c r="B385" t="s">
        <v>3803</v>
      </c>
      <c r="C385">
        <v>1.4141763166953069E-4</v>
      </c>
      <c r="D385">
        <v>1.4570031073586349E-3</v>
      </c>
      <c r="E385">
        <v>0.51884807774379182</v>
      </c>
      <c r="F385">
        <v>-0.40869224527563941</v>
      </c>
      <c r="G385">
        <v>-1.8806494133287619</v>
      </c>
      <c r="H385">
        <v>92</v>
      </c>
      <c r="I385" t="s">
        <v>14200</v>
      </c>
      <c r="J385" t="s">
        <v>16195</v>
      </c>
    </row>
    <row r="386" spans="1:10" x14ac:dyDescent="0.2">
      <c r="A386" t="s">
        <v>3808</v>
      </c>
      <c r="B386" t="s">
        <v>3809</v>
      </c>
      <c r="C386">
        <v>2.7646442627500892E-4</v>
      </c>
      <c r="D386">
        <v>2.4337811757794581E-3</v>
      </c>
      <c r="E386">
        <v>0.49849310876659031</v>
      </c>
      <c r="F386">
        <v>0.60829546474001217</v>
      </c>
      <c r="G386">
        <v>1.979610486122195</v>
      </c>
      <c r="H386">
        <v>30</v>
      </c>
      <c r="I386" t="s">
        <v>14202</v>
      </c>
      <c r="J386" t="s">
        <v>16195</v>
      </c>
    </row>
    <row r="387" spans="1:10" x14ac:dyDescent="0.2">
      <c r="A387" t="s">
        <v>3814</v>
      </c>
      <c r="B387" t="s">
        <v>3815</v>
      </c>
      <c r="C387">
        <v>1.1484416772658809E-5</v>
      </c>
      <c r="D387">
        <v>1.9434251388343869E-4</v>
      </c>
      <c r="E387">
        <v>0.59332547639640509</v>
      </c>
      <c r="F387">
        <v>0.4124203081488223</v>
      </c>
      <c r="G387">
        <v>1.8205926667786769</v>
      </c>
      <c r="H387">
        <v>164</v>
      </c>
      <c r="I387" t="s">
        <v>14204</v>
      </c>
      <c r="J387" t="s">
        <v>16195</v>
      </c>
    </row>
    <row r="388" spans="1:10" x14ac:dyDescent="0.2">
      <c r="A388" t="s">
        <v>3817</v>
      </c>
      <c r="B388" t="s">
        <v>3818</v>
      </c>
      <c r="C388">
        <v>4.070154857718355E-3</v>
      </c>
      <c r="D388">
        <v>1.95775048089958E-2</v>
      </c>
      <c r="E388">
        <v>0.40701791892395389</v>
      </c>
      <c r="F388">
        <v>0.61021910702338367</v>
      </c>
      <c r="G388">
        <v>1.806336046082909</v>
      </c>
      <c r="H388">
        <v>20</v>
      </c>
      <c r="I388" t="s">
        <v>14205</v>
      </c>
      <c r="J388" t="s">
        <v>16195</v>
      </c>
    </row>
    <row r="389" spans="1:10" x14ac:dyDescent="0.2">
      <c r="A389" t="s">
        <v>3823</v>
      </c>
      <c r="B389" t="s">
        <v>3824</v>
      </c>
      <c r="C389">
        <v>2.3096317715481768E-3</v>
      </c>
      <c r="D389">
        <v>1.281302558525985E-2</v>
      </c>
      <c r="E389">
        <v>0.43170769580334639</v>
      </c>
      <c r="F389">
        <v>0.37552956318647601</v>
      </c>
      <c r="G389">
        <v>1.596840274407588</v>
      </c>
      <c r="H389">
        <v>125</v>
      </c>
      <c r="I389" t="s">
        <v>14207</v>
      </c>
      <c r="J389" t="s">
        <v>16195</v>
      </c>
    </row>
    <row r="390" spans="1:10" x14ac:dyDescent="0.2">
      <c r="A390" t="s">
        <v>3826</v>
      </c>
      <c r="B390" t="s">
        <v>3827</v>
      </c>
      <c r="C390">
        <v>1.4258168378185511E-4</v>
      </c>
      <c r="D390">
        <v>1.464376664250122E-3</v>
      </c>
      <c r="E390">
        <v>0.51884807774379182</v>
      </c>
      <c r="F390">
        <v>0.3873586506618254</v>
      </c>
      <c r="G390">
        <v>1.7312437266517211</v>
      </c>
      <c r="H390">
        <v>177</v>
      </c>
      <c r="I390" t="s">
        <v>14208</v>
      </c>
      <c r="J390" t="s">
        <v>16195</v>
      </c>
    </row>
    <row r="391" spans="1:10" x14ac:dyDescent="0.2">
      <c r="A391" t="s">
        <v>3838</v>
      </c>
      <c r="B391" t="s">
        <v>3839</v>
      </c>
      <c r="C391">
        <v>4.9777970311815042E-5</v>
      </c>
      <c r="D391">
        <v>6.228921495723674E-4</v>
      </c>
      <c r="E391">
        <v>0.55733223875864601</v>
      </c>
      <c r="F391">
        <v>-0.40461972814839697</v>
      </c>
      <c r="G391">
        <v>-1.880071761240991</v>
      </c>
      <c r="H391">
        <v>98</v>
      </c>
      <c r="I391" t="s">
        <v>14212</v>
      </c>
      <c r="J391" t="s">
        <v>16194</v>
      </c>
    </row>
    <row r="392" spans="1:10" x14ac:dyDescent="0.2">
      <c r="A392" t="s">
        <v>3841</v>
      </c>
      <c r="B392" t="s">
        <v>3842</v>
      </c>
      <c r="C392">
        <v>2.4390816041051492E-3</v>
      </c>
      <c r="D392">
        <v>1.338830339328978E-2</v>
      </c>
      <c r="E392">
        <v>0.43170769580334639</v>
      </c>
      <c r="F392">
        <v>-0.5120517861482754</v>
      </c>
      <c r="G392">
        <v>-1.807540246407175</v>
      </c>
      <c r="H392">
        <v>30</v>
      </c>
      <c r="I392" t="s">
        <v>14213</v>
      </c>
      <c r="J392" t="s">
        <v>16195</v>
      </c>
    </row>
    <row r="393" spans="1:10" x14ac:dyDescent="0.2">
      <c r="A393" t="s">
        <v>3850</v>
      </c>
      <c r="B393" t="s">
        <v>3851</v>
      </c>
      <c r="C393">
        <v>1.034897952930566E-2</v>
      </c>
      <c r="D393">
        <v>3.9120100859620713E-2</v>
      </c>
      <c r="E393">
        <v>0.38073040072279241</v>
      </c>
      <c r="F393">
        <v>-0.50722174341377602</v>
      </c>
      <c r="G393">
        <v>-1.673520245924583</v>
      </c>
      <c r="H393">
        <v>23</v>
      </c>
      <c r="I393" t="s">
        <v>14216</v>
      </c>
      <c r="J393" t="s">
        <v>16195</v>
      </c>
    </row>
    <row r="394" spans="1:10" x14ac:dyDescent="0.2">
      <c r="A394" t="s">
        <v>3853</v>
      </c>
      <c r="B394" t="s">
        <v>3854</v>
      </c>
      <c r="C394">
        <v>5.9203050084462869E-3</v>
      </c>
      <c r="D394">
        <v>2.641491278358685E-2</v>
      </c>
      <c r="E394">
        <v>0.40701791892395389</v>
      </c>
      <c r="F394">
        <v>-0.57980274324915937</v>
      </c>
      <c r="G394">
        <v>-1.8009106520432969</v>
      </c>
      <c r="H394">
        <v>19</v>
      </c>
      <c r="I394" t="s">
        <v>14217</v>
      </c>
      <c r="J394" t="s">
        <v>16195</v>
      </c>
    </row>
    <row r="395" spans="1:10" x14ac:dyDescent="0.2">
      <c r="A395" t="s">
        <v>3856</v>
      </c>
      <c r="B395" t="s">
        <v>3857</v>
      </c>
      <c r="C395">
        <v>3.968062822568571E-3</v>
      </c>
      <c r="D395">
        <v>1.9285257706114511E-2</v>
      </c>
      <c r="E395">
        <v>0.40701791892395389</v>
      </c>
      <c r="F395">
        <v>0.46737895518879391</v>
      </c>
      <c r="G395">
        <v>1.6931881026586351</v>
      </c>
      <c r="H395">
        <v>49</v>
      </c>
      <c r="I395" t="s">
        <v>14218</v>
      </c>
      <c r="J395" t="s">
        <v>16195</v>
      </c>
    </row>
    <row r="396" spans="1:10" x14ac:dyDescent="0.2">
      <c r="A396" t="s">
        <v>3862</v>
      </c>
      <c r="B396" t="s">
        <v>3863</v>
      </c>
      <c r="C396">
        <v>3.9767414675412121E-3</v>
      </c>
      <c r="D396">
        <v>1.9298718622569981E-2</v>
      </c>
      <c r="E396">
        <v>0.40701791892395389</v>
      </c>
      <c r="F396">
        <v>0.57761523085462685</v>
      </c>
      <c r="G396">
        <v>1.7625952714688951</v>
      </c>
      <c r="H396">
        <v>23</v>
      </c>
      <c r="I396" t="s">
        <v>14220</v>
      </c>
      <c r="J396" t="s">
        <v>16195</v>
      </c>
    </row>
    <row r="397" spans="1:10" x14ac:dyDescent="0.2">
      <c r="A397" t="s">
        <v>3865</v>
      </c>
      <c r="B397" t="s">
        <v>3866</v>
      </c>
      <c r="C397">
        <v>3.2802354200773719E-6</v>
      </c>
      <c r="D397">
        <v>6.5324688304711567E-5</v>
      </c>
      <c r="E397">
        <v>0.62725673971852836</v>
      </c>
      <c r="F397">
        <v>0.62527790020107354</v>
      </c>
      <c r="G397">
        <v>2.162913785190284</v>
      </c>
      <c r="H397">
        <v>40</v>
      </c>
      <c r="I397" t="s">
        <v>14221</v>
      </c>
      <c r="J397" t="s">
        <v>16195</v>
      </c>
    </row>
    <row r="398" spans="1:10" x14ac:dyDescent="0.2">
      <c r="A398" t="s">
        <v>3868</v>
      </c>
      <c r="B398" t="s">
        <v>3869</v>
      </c>
      <c r="C398">
        <v>2.2868119658875308E-6</v>
      </c>
      <c r="D398">
        <v>4.6679549253679232E-5</v>
      </c>
      <c r="E398">
        <v>0.62725673971852836</v>
      </c>
      <c r="F398">
        <v>0.69438814391398018</v>
      </c>
      <c r="G398">
        <v>2.1635565262881822</v>
      </c>
      <c r="H398">
        <v>26</v>
      </c>
      <c r="I398" t="s">
        <v>14222</v>
      </c>
      <c r="J398" t="s">
        <v>16194</v>
      </c>
    </row>
    <row r="399" spans="1:10" x14ac:dyDescent="0.2">
      <c r="A399" t="s">
        <v>3874</v>
      </c>
      <c r="B399" t="s">
        <v>3875</v>
      </c>
      <c r="C399">
        <v>1.2566838522224E-6</v>
      </c>
      <c r="D399">
        <v>2.8111845625742178E-5</v>
      </c>
      <c r="E399">
        <v>0.6435518361507222</v>
      </c>
      <c r="F399">
        <v>0.52780667639638534</v>
      </c>
      <c r="G399">
        <v>2.111077367477781</v>
      </c>
      <c r="H399">
        <v>81</v>
      </c>
      <c r="I399" t="s">
        <v>14224</v>
      </c>
      <c r="J399" t="s">
        <v>16195</v>
      </c>
    </row>
    <row r="400" spans="1:10" x14ac:dyDescent="0.2">
      <c r="A400" t="s">
        <v>3889</v>
      </c>
      <c r="B400" t="s">
        <v>3890</v>
      </c>
      <c r="C400">
        <v>6.1318403300456526E-3</v>
      </c>
      <c r="D400">
        <v>2.7062960159363651E-2</v>
      </c>
      <c r="E400">
        <v>0.40701791892395389</v>
      </c>
      <c r="F400">
        <v>0.54815130377650512</v>
      </c>
      <c r="G400">
        <v>1.700564328272389</v>
      </c>
      <c r="H400">
        <v>25</v>
      </c>
      <c r="I400" t="s">
        <v>14229</v>
      </c>
      <c r="J400" t="s">
        <v>16195</v>
      </c>
    </row>
    <row r="401" spans="1:10" x14ac:dyDescent="0.2">
      <c r="A401" t="s">
        <v>3892</v>
      </c>
      <c r="B401" t="s">
        <v>3893</v>
      </c>
      <c r="C401">
        <v>3.8067801371369778E-4</v>
      </c>
      <c r="D401">
        <v>3.14430985788177E-3</v>
      </c>
      <c r="E401">
        <v>0.49849310876659031</v>
      </c>
      <c r="F401">
        <v>0.47528990404799693</v>
      </c>
      <c r="G401">
        <v>1.845401460079336</v>
      </c>
      <c r="H401">
        <v>70</v>
      </c>
      <c r="I401" t="s">
        <v>14230</v>
      </c>
      <c r="J401" t="s">
        <v>16195</v>
      </c>
    </row>
    <row r="402" spans="1:10" x14ac:dyDescent="0.2">
      <c r="A402" t="s">
        <v>3904</v>
      </c>
      <c r="B402" t="s">
        <v>3905</v>
      </c>
      <c r="C402">
        <v>4.8243934210552824E-3</v>
      </c>
      <c r="D402">
        <v>2.234960129527171E-2</v>
      </c>
      <c r="E402">
        <v>0.40701791892395389</v>
      </c>
      <c r="F402">
        <v>0.47501527964337159</v>
      </c>
      <c r="G402">
        <v>1.6849685781700381</v>
      </c>
      <c r="H402">
        <v>44</v>
      </c>
      <c r="I402" t="s">
        <v>14234</v>
      </c>
      <c r="J402" t="s">
        <v>16195</v>
      </c>
    </row>
    <row r="403" spans="1:10" x14ac:dyDescent="0.2">
      <c r="A403" t="s">
        <v>3916</v>
      </c>
      <c r="B403" t="s">
        <v>3917</v>
      </c>
      <c r="C403">
        <v>8.5469682821033858E-4</v>
      </c>
      <c r="D403">
        <v>6.0030964321182061E-3</v>
      </c>
      <c r="E403">
        <v>0.47727081536286209</v>
      </c>
      <c r="F403">
        <v>-0.3187882372576718</v>
      </c>
      <c r="G403">
        <v>-1.5881059167796081</v>
      </c>
      <c r="H403">
        <v>158</v>
      </c>
      <c r="I403" t="s">
        <v>14238</v>
      </c>
      <c r="J403" t="s">
        <v>16195</v>
      </c>
    </row>
    <row r="404" spans="1:10" x14ac:dyDescent="0.2">
      <c r="A404" t="s">
        <v>3925</v>
      </c>
      <c r="B404" t="s">
        <v>3926</v>
      </c>
      <c r="C404">
        <v>4.1338193677920177E-3</v>
      </c>
      <c r="D404">
        <v>1.979626694312131E-2</v>
      </c>
      <c r="E404">
        <v>0.40701791892395389</v>
      </c>
      <c r="F404">
        <v>0.35345347900377933</v>
      </c>
      <c r="G404">
        <v>1.540721355357288</v>
      </c>
      <c r="H404">
        <v>144</v>
      </c>
      <c r="I404" t="s">
        <v>14241</v>
      </c>
      <c r="J404" t="s">
        <v>16195</v>
      </c>
    </row>
    <row r="405" spans="1:10" x14ac:dyDescent="0.2">
      <c r="A405" t="s">
        <v>3934</v>
      </c>
      <c r="B405" t="s">
        <v>3935</v>
      </c>
      <c r="C405">
        <v>1.281748087123291E-2</v>
      </c>
      <c r="D405">
        <v>4.6075677550223633E-2</v>
      </c>
      <c r="E405">
        <v>0.38073040072279241</v>
      </c>
      <c r="F405">
        <v>-0.49775510908225651</v>
      </c>
      <c r="G405">
        <v>-1.6422861665100521</v>
      </c>
      <c r="H405">
        <v>23</v>
      </c>
      <c r="I405" t="s">
        <v>14244</v>
      </c>
      <c r="J405" t="s">
        <v>16194</v>
      </c>
    </row>
    <row r="406" spans="1:10" x14ac:dyDescent="0.2">
      <c r="A406" t="s">
        <v>3943</v>
      </c>
      <c r="B406" t="s">
        <v>3944</v>
      </c>
      <c r="C406">
        <v>1.8688452217776211E-4</v>
      </c>
      <c r="D406">
        <v>1.839727627566553E-3</v>
      </c>
      <c r="E406">
        <v>0.51884807774379182</v>
      </c>
      <c r="F406">
        <v>0.50890288869769429</v>
      </c>
      <c r="G406">
        <v>1.915099762790238</v>
      </c>
      <c r="H406">
        <v>59</v>
      </c>
      <c r="I406" t="s">
        <v>14247</v>
      </c>
      <c r="J406" t="s">
        <v>16194</v>
      </c>
    </row>
    <row r="407" spans="1:10" x14ac:dyDescent="0.2">
      <c r="A407" t="s">
        <v>3946</v>
      </c>
      <c r="B407" t="s">
        <v>3947</v>
      </c>
      <c r="C407">
        <v>3.5081956457252197E-5</v>
      </c>
      <c r="D407">
        <v>4.6200673302171651E-4</v>
      </c>
      <c r="E407">
        <v>0.55733223875864601</v>
      </c>
      <c r="F407">
        <v>0.43677631839912479</v>
      </c>
      <c r="G407">
        <v>1.8648631824620761</v>
      </c>
      <c r="H407">
        <v>129</v>
      </c>
      <c r="I407" t="s">
        <v>14248</v>
      </c>
      <c r="J407" t="s">
        <v>16194</v>
      </c>
    </row>
    <row r="408" spans="1:10" x14ac:dyDescent="0.2">
      <c r="A408" t="s">
        <v>3949</v>
      </c>
      <c r="B408" t="s">
        <v>3950</v>
      </c>
      <c r="C408">
        <v>4.182752841201291E-6</v>
      </c>
      <c r="D408">
        <v>8.0358063408020092E-5</v>
      </c>
      <c r="E408">
        <v>0.610526878385931</v>
      </c>
      <c r="F408">
        <v>0.35820332982403741</v>
      </c>
      <c r="G408">
        <v>1.700215503740814</v>
      </c>
      <c r="H408">
        <v>312</v>
      </c>
      <c r="I408" t="s">
        <v>14249</v>
      </c>
      <c r="J408" t="s">
        <v>16194</v>
      </c>
    </row>
    <row r="409" spans="1:10" x14ac:dyDescent="0.2">
      <c r="A409" t="s">
        <v>3952</v>
      </c>
      <c r="B409" t="s">
        <v>3953</v>
      </c>
      <c r="C409">
        <v>1.4086273681283019E-3</v>
      </c>
      <c r="D409">
        <v>8.696742881487779E-3</v>
      </c>
      <c r="E409">
        <v>0.45505986738722948</v>
      </c>
      <c r="F409">
        <v>0.68503708553098652</v>
      </c>
      <c r="G409">
        <v>1.850301183326603</v>
      </c>
      <c r="H409">
        <v>15</v>
      </c>
      <c r="I409" t="s">
        <v>14250</v>
      </c>
      <c r="J409" t="s">
        <v>16194</v>
      </c>
    </row>
    <row r="410" spans="1:10" x14ac:dyDescent="0.2">
      <c r="A410" t="s">
        <v>3955</v>
      </c>
      <c r="B410" t="s">
        <v>3956</v>
      </c>
      <c r="C410">
        <v>2.072992254491886E-4</v>
      </c>
      <c r="D410">
        <v>1.9624326675856522E-3</v>
      </c>
      <c r="E410">
        <v>0.51884807774379182</v>
      </c>
      <c r="F410">
        <v>0.41211336410393551</v>
      </c>
      <c r="G410">
        <v>1.7357057721486779</v>
      </c>
      <c r="H410">
        <v>113</v>
      </c>
      <c r="I410" t="s">
        <v>14251</v>
      </c>
      <c r="J410" t="s">
        <v>16195</v>
      </c>
    </row>
    <row r="411" spans="1:10" x14ac:dyDescent="0.2">
      <c r="A411" t="s">
        <v>3958</v>
      </c>
      <c r="B411" t="s">
        <v>3959</v>
      </c>
      <c r="C411">
        <v>6.986161572567871E-3</v>
      </c>
      <c r="D411">
        <v>2.9825887184322442E-2</v>
      </c>
      <c r="E411">
        <v>0.40701791892395389</v>
      </c>
      <c r="F411">
        <v>0.57230386094976327</v>
      </c>
      <c r="G411">
        <v>1.737371825536044</v>
      </c>
      <c r="H411">
        <v>22</v>
      </c>
      <c r="I411" t="s">
        <v>14252</v>
      </c>
      <c r="J411" t="s">
        <v>16195</v>
      </c>
    </row>
    <row r="412" spans="1:10" x14ac:dyDescent="0.2">
      <c r="A412" t="s">
        <v>3979</v>
      </c>
      <c r="B412" t="s">
        <v>3980</v>
      </c>
      <c r="C412">
        <v>1.150058790492107E-2</v>
      </c>
      <c r="D412">
        <v>4.2203281008395752E-2</v>
      </c>
      <c r="E412">
        <v>0.38073040072279241</v>
      </c>
      <c r="F412">
        <v>0.4468873011078307</v>
      </c>
      <c r="G412">
        <v>1.595038484038813</v>
      </c>
      <c r="H412">
        <v>45</v>
      </c>
      <c r="I412" t="s">
        <v>14259</v>
      </c>
      <c r="J412" t="s">
        <v>16195</v>
      </c>
    </row>
    <row r="413" spans="1:10" x14ac:dyDescent="0.2">
      <c r="A413" t="s">
        <v>4003</v>
      </c>
      <c r="B413" t="s">
        <v>4004</v>
      </c>
      <c r="C413">
        <v>8.5841815192440173E-3</v>
      </c>
      <c r="D413">
        <v>3.4148522340865968E-2</v>
      </c>
      <c r="E413">
        <v>0.38073040072279241</v>
      </c>
      <c r="F413">
        <v>0.49342940394947488</v>
      </c>
      <c r="G413">
        <v>1.621146473592187</v>
      </c>
      <c r="H413">
        <v>32</v>
      </c>
      <c r="I413" t="s">
        <v>14267</v>
      </c>
      <c r="J413" t="s">
        <v>16195</v>
      </c>
    </row>
    <row r="414" spans="1:10" x14ac:dyDescent="0.2">
      <c r="A414" t="s">
        <v>4024</v>
      </c>
      <c r="B414" t="s">
        <v>4025</v>
      </c>
      <c r="C414">
        <v>3.6414686219599787E-5</v>
      </c>
      <c r="D414">
        <v>4.738261561482586E-4</v>
      </c>
      <c r="E414">
        <v>0.55733223875864601</v>
      </c>
      <c r="F414">
        <v>0.37072741665390202</v>
      </c>
      <c r="G414">
        <v>1.6964143845773509</v>
      </c>
      <c r="H414">
        <v>227</v>
      </c>
      <c r="I414" t="s">
        <v>14274</v>
      </c>
      <c r="J414" t="s">
        <v>16195</v>
      </c>
    </row>
    <row r="415" spans="1:10" x14ac:dyDescent="0.2">
      <c r="A415" t="s">
        <v>4036</v>
      </c>
      <c r="B415" t="s">
        <v>4037</v>
      </c>
      <c r="C415">
        <v>4.296087389739944E-3</v>
      </c>
      <c r="D415">
        <v>2.0453383986721071E-2</v>
      </c>
      <c r="E415">
        <v>0.40701791892395389</v>
      </c>
      <c r="F415">
        <v>0.51976105959337726</v>
      </c>
      <c r="G415">
        <v>1.745383670191496</v>
      </c>
      <c r="H415">
        <v>34</v>
      </c>
      <c r="I415" t="s">
        <v>14278</v>
      </c>
      <c r="J415" t="s">
        <v>16195</v>
      </c>
    </row>
    <row r="416" spans="1:10" x14ac:dyDescent="0.2">
      <c r="A416" t="s">
        <v>4051</v>
      </c>
      <c r="B416" t="s">
        <v>4052</v>
      </c>
      <c r="C416">
        <v>3.8164524765510401E-3</v>
      </c>
      <c r="D416">
        <v>1.8659481719185179E-2</v>
      </c>
      <c r="E416">
        <v>0.43170769580334639</v>
      </c>
      <c r="F416">
        <v>-0.28137193214266581</v>
      </c>
      <c r="G416">
        <v>-1.4319372479854591</v>
      </c>
      <c r="H416">
        <v>187</v>
      </c>
      <c r="I416" t="s">
        <v>14283</v>
      </c>
      <c r="J416" t="s">
        <v>16195</v>
      </c>
    </row>
    <row r="417" spans="1:10" x14ac:dyDescent="0.2">
      <c r="A417" t="s">
        <v>4065</v>
      </c>
      <c r="B417" t="s">
        <v>4066</v>
      </c>
      <c r="C417">
        <v>5.7629080461141145E-7</v>
      </c>
      <c r="D417">
        <v>1.516226762412147E-5</v>
      </c>
      <c r="E417">
        <v>0.65944439803793486</v>
      </c>
      <c r="F417">
        <v>-0.53759253140011098</v>
      </c>
      <c r="G417">
        <v>-2.2973368768192799</v>
      </c>
      <c r="H417">
        <v>64</v>
      </c>
      <c r="I417" t="s">
        <v>14288</v>
      </c>
      <c r="J417" t="s">
        <v>16195</v>
      </c>
    </row>
    <row r="418" spans="1:10" x14ac:dyDescent="0.2">
      <c r="A418" t="s">
        <v>4068</v>
      </c>
      <c r="B418" t="s">
        <v>4069</v>
      </c>
      <c r="C418">
        <v>1.217587997620508E-9</v>
      </c>
      <c r="D418">
        <v>8.6448747831056084E-8</v>
      </c>
      <c r="E418">
        <v>0.78818681080023711</v>
      </c>
      <c r="F418">
        <v>-0.53666944209446732</v>
      </c>
      <c r="G418">
        <v>-2.4945726602947018</v>
      </c>
      <c r="H418">
        <v>95</v>
      </c>
      <c r="I418" t="s">
        <v>14289</v>
      </c>
      <c r="J418" t="s">
        <v>16194</v>
      </c>
    </row>
    <row r="419" spans="1:10" x14ac:dyDescent="0.2">
      <c r="A419" t="s">
        <v>4071</v>
      </c>
      <c r="B419" t="s">
        <v>4072</v>
      </c>
      <c r="C419">
        <v>5.3034794926551019E-4</v>
      </c>
      <c r="D419">
        <v>4.1093858127152711E-3</v>
      </c>
      <c r="E419">
        <v>0.47727081536286209</v>
      </c>
      <c r="F419">
        <v>-0.54113857573015889</v>
      </c>
      <c r="G419">
        <v>-1.9370876950843481</v>
      </c>
      <c r="H419">
        <v>31</v>
      </c>
      <c r="I419" t="s">
        <v>14290</v>
      </c>
      <c r="J419" t="s">
        <v>16195</v>
      </c>
    </row>
    <row r="420" spans="1:10" x14ac:dyDescent="0.2">
      <c r="A420" t="s">
        <v>4080</v>
      </c>
      <c r="B420" t="s">
        <v>4081</v>
      </c>
      <c r="C420">
        <v>1.080125216145158E-2</v>
      </c>
      <c r="D420">
        <v>4.0318127076396933E-2</v>
      </c>
      <c r="E420">
        <v>0.38073040072279241</v>
      </c>
      <c r="F420">
        <v>0.51394481525722002</v>
      </c>
      <c r="G420">
        <v>1.601335893977301</v>
      </c>
      <c r="H420">
        <v>26</v>
      </c>
      <c r="I420" t="s">
        <v>14293</v>
      </c>
      <c r="J420" t="s">
        <v>16195</v>
      </c>
    </row>
    <row r="421" spans="1:10" x14ac:dyDescent="0.2">
      <c r="A421" t="s">
        <v>4092</v>
      </c>
      <c r="B421" t="s">
        <v>4093</v>
      </c>
      <c r="C421">
        <v>1.164554059998664E-2</v>
      </c>
      <c r="D421">
        <v>4.268724534181411E-2</v>
      </c>
      <c r="E421">
        <v>0.38073040072279241</v>
      </c>
      <c r="F421">
        <v>0.36443767934640953</v>
      </c>
      <c r="G421">
        <v>1.478210848449778</v>
      </c>
      <c r="H421">
        <v>88</v>
      </c>
      <c r="I421" t="s">
        <v>14297</v>
      </c>
      <c r="J421" t="s">
        <v>16195</v>
      </c>
    </row>
    <row r="422" spans="1:10" x14ac:dyDescent="0.2">
      <c r="A422" t="s">
        <v>4113</v>
      </c>
      <c r="B422" t="s">
        <v>4114</v>
      </c>
      <c r="C422">
        <v>2.5073213160827922E-3</v>
      </c>
      <c r="D422">
        <v>1.355780036146755E-2</v>
      </c>
      <c r="E422">
        <v>0.43170769580334639</v>
      </c>
      <c r="F422">
        <v>0.56423969488956882</v>
      </c>
      <c r="G422">
        <v>1.7973277439522</v>
      </c>
      <c r="H422">
        <v>28</v>
      </c>
      <c r="I422" t="s">
        <v>14304</v>
      </c>
      <c r="J422" t="s">
        <v>16195</v>
      </c>
    </row>
    <row r="423" spans="1:10" x14ac:dyDescent="0.2">
      <c r="A423" t="s">
        <v>4188</v>
      </c>
      <c r="B423" t="s">
        <v>4189</v>
      </c>
      <c r="C423">
        <v>5.1594836231001031E-3</v>
      </c>
      <c r="D423">
        <v>2.3633763692910151E-2</v>
      </c>
      <c r="E423">
        <v>0.40701791892395389</v>
      </c>
      <c r="F423">
        <v>0.36829288319786119</v>
      </c>
      <c r="G423">
        <v>1.562608583569828</v>
      </c>
      <c r="H423">
        <v>117</v>
      </c>
      <c r="I423" t="s">
        <v>14328</v>
      </c>
      <c r="J423" t="s">
        <v>16195</v>
      </c>
    </row>
    <row r="424" spans="1:10" x14ac:dyDescent="0.2">
      <c r="A424" t="s">
        <v>4197</v>
      </c>
      <c r="B424" t="s">
        <v>4198</v>
      </c>
      <c r="C424">
        <v>9.4019275153843646E-3</v>
      </c>
      <c r="D424">
        <v>3.6555589601482537E-2</v>
      </c>
      <c r="E424">
        <v>0.38073040072279241</v>
      </c>
      <c r="F424">
        <v>0.33208936153698182</v>
      </c>
      <c r="G424">
        <v>1.4479364905694301</v>
      </c>
      <c r="H424">
        <v>145</v>
      </c>
      <c r="I424" t="s">
        <v>14331</v>
      </c>
      <c r="J424" t="s">
        <v>16195</v>
      </c>
    </row>
    <row r="425" spans="1:10" x14ac:dyDescent="0.2">
      <c r="A425" t="s">
        <v>4224</v>
      </c>
      <c r="B425" t="s">
        <v>4225</v>
      </c>
      <c r="C425">
        <v>2.2599242038146469E-4</v>
      </c>
      <c r="D425">
        <v>2.114874627409352E-3</v>
      </c>
      <c r="E425">
        <v>0.51884807774379182</v>
      </c>
      <c r="F425">
        <v>0.44639533724242159</v>
      </c>
      <c r="G425">
        <v>1.8097707363923501</v>
      </c>
      <c r="H425">
        <v>93</v>
      </c>
      <c r="I425" t="s">
        <v>14340</v>
      </c>
      <c r="J425" t="s">
        <v>16194</v>
      </c>
    </row>
    <row r="426" spans="1:10" x14ac:dyDescent="0.2">
      <c r="A426" t="s">
        <v>4236</v>
      </c>
      <c r="B426" t="s">
        <v>4237</v>
      </c>
      <c r="C426">
        <v>4.037453907399435E-3</v>
      </c>
      <c r="D426">
        <v>1.9448856138003769E-2</v>
      </c>
      <c r="E426">
        <v>0.40701791892395389</v>
      </c>
      <c r="F426">
        <v>0.57754363823862687</v>
      </c>
      <c r="G426">
        <v>1.762376806304383</v>
      </c>
      <c r="H426">
        <v>23</v>
      </c>
      <c r="I426" t="s">
        <v>14344</v>
      </c>
      <c r="J426" t="s">
        <v>16195</v>
      </c>
    </row>
    <row r="427" spans="1:10" x14ac:dyDescent="0.2">
      <c r="A427" t="s">
        <v>4262</v>
      </c>
      <c r="B427" t="s">
        <v>4263</v>
      </c>
      <c r="C427">
        <v>2.595394123947337E-8</v>
      </c>
      <c r="D427">
        <v>1.0867381036938459E-6</v>
      </c>
      <c r="E427">
        <v>0.73376198835648032</v>
      </c>
      <c r="F427">
        <v>0.42407993152292572</v>
      </c>
      <c r="G427">
        <v>1.9564853874677819</v>
      </c>
      <c r="H427">
        <v>245</v>
      </c>
      <c r="I427" t="s">
        <v>14353</v>
      </c>
      <c r="J427" t="s">
        <v>16194</v>
      </c>
    </row>
    <row r="428" spans="1:10" x14ac:dyDescent="0.2">
      <c r="A428" t="s">
        <v>4265</v>
      </c>
      <c r="B428" t="s">
        <v>4266</v>
      </c>
      <c r="C428">
        <v>1.2120196195841561E-3</v>
      </c>
      <c r="D428">
        <v>7.7464893885750563E-3</v>
      </c>
      <c r="E428">
        <v>0.45505986738722948</v>
      </c>
      <c r="F428">
        <v>0.47396721884623938</v>
      </c>
      <c r="G428">
        <v>1.7811356400309779</v>
      </c>
      <c r="H428">
        <v>58</v>
      </c>
      <c r="I428" t="s">
        <v>14354</v>
      </c>
      <c r="J428" t="s">
        <v>16195</v>
      </c>
    </row>
    <row r="429" spans="1:10" x14ac:dyDescent="0.2">
      <c r="A429" t="s">
        <v>4268</v>
      </c>
      <c r="B429" t="s">
        <v>4269</v>
      </c>
      <c r="C429">
        <v>9.6053860229750726E-4</v>
      </c>
      <c r="D429">
        <v>6.591424214946579E-3</v>
      </c>
      <c r="E429">
        <v>0.47727081536286209</v>
      </c>
      <c r="F429">
        <v>0.69126948243917552</v>
      </c>
      <c r="G429">
        <v>1.910851072954846</v>
      </c>
      <c r="H429">
        <v>16</v>
      </c>
      <c r="I429" t="s">
        <v>14355</v>
      </c>
      <c r="J429" t="s">
        <v>16194</v>
      </c>
    </row>
    <row r="430" spans="1:10" x14ac:dyDescent="0.2">
      <c r="A430" t="s">
        <v>4271</v>
      </c>
      <c r="B430" t="s">
        <v>4272</v>
      </c>
      <c r="C430">
        <v>5.5775939558942326E-9</v>
      </c>
      <c r="D430">
        <v>3.2077733971549262E-7</v>
      </c>
      <c r="E430">
        <v>0.76146080144558481</v>
      </c>
      <c r="F430">
        <v>-0.55526627564005482</v>
      </c>
      <c r="G430">
        <v>-2.4513094658460441</v>
      </c>
      <c r="H430">
        <v>75</v>
      </c>
      <c r="I430" t="s">
        <v>14356</v>
      </c>
      <c r="J430" t="s">
        <v>16194</v>
      </c>
    </row>
    <row r="431" spans="1:10" x14ac:dyDescent="0.2">
      <c r="A431" t="s">
        <v>4273</v>
      </c>
      <c r="B431" t="s">
        <v>4274</v>
      </c>
      <c r="C431">
        <v>2.3107385394115281E-3</v>
      </c>
      <c r="D431">
        <v>1.281302558525985E-2</v>
      </c>
      <c r="E431">
        <v>0.43170769580334639</v>
      </c>
      <c r="F431">
        <v>-0.50459108321640711</v>
      </c>
      <c r="G431">
        <v>-1.869028322955254</v>
      </c>
      <c r="H431">
        <v>36</v>
      </c>
      <c r="I431" t="s">
        <v>14357</v>
      </c>
      <c r="J431" t="s">
        <v>16195</v>
      </c>
    </row>
    <row r="432" spans="1:10" x14ac:dyDescent="0.2">
      <c r="A432" t="s">
        <v>4288</v>
      </c>
      <c r="B432" t="s">
        <v>4289</v>
      </c>
      <c r="C432">
        <v>8.277036190711998E-3</v>
      </c>
      <c r="D432">
        <v>3.3533886445344212E-2</v>
      </c>
      <c r="E432">
        <v>0.38073040072279241</v>
      </c>
      <c r="F432">
        <v>0.45067032082146302</v>
      </c>
      <c r="G432">
        <v>1.6174786773610439</v>
      </c>
      <c r="H432">
        <v>46</v>
      </c>
      <c r="I432" t="s">
        <v>14362</v>
      </c>
      <c r="J432" t="s">
        <v>16195</v>
      </c>
    </row>
    <row r="433" spans="1:10" x14ac:dyDescent="0.2">
      <c r="A433" t="s">
        <v>4300</v>
      </c>
      <c r="B433" t="s">
        <v>4301</v>
      </c>
      <c r="C433">
        <v>1.220557237792203E-2</v>
      </c>
      <c r="D433">
        <v>4.4341934801216197E-2</v>
      </c>
      <c r="E433">
        <v>0.38073040072279241</v>
      </c>
      <c r="F433">
        <v>0.49200389368179459</v>
      </c>
      <c r="G433">
        <v>1.603801685487761</v>
      </c>
      <c r="H433">
        <v>31</v>
      </c>
      <c r="I433" t="s">
        <v>14366</v>
      </c>
      <c r="J433" t="s">
        <v>16195</v>
      </c>
    </row>
    <row r="434" spans="1:10" x14ac:dyDescent="0.2">
      <c r="A434" t="s">
        <v>4319</v>
      </c>
      <c r="B434" t="s">
        <v>4320</v>
      </c>
      <c r="C434">
        <v>2.6020866344462672E-3</v>
      </c>
      <c r="D434">
        <v>1.3931827783772969E-2</v>
      </c>
      <c r="E434">
        <v>0.43170769580334639</v>
      </c>
      <c r="F434">
        <v>0.37336706826670008</v>
      </c>
      <c r="G434">
        <v>1.586671960647231</v>
      </c>
      <c r="H434">
        <v>124</v>
      </c>
      <c r="I434" t="s">
        <v>14372</v>
      </c>
      <c r="J434" t="s">
        <v>16195</v>
      </c>
    </row>
    <row r="435" spans="1:10" x14ac:dyDescent="0.2">
      <c r="A435" t="s">
        <v>4331</v>
      </c>
      <c r="B435" t="s">
        <v>4332</v>
      </c>
      <c r="C435">
        <v>9.9308524109234589E-3</v>
      </c>
      <c r="D435">
        <v>3.8113001144625173E-2</v>
      </c>
      <c r="E435">
        <v>0.38073040072279241</v>
      </c>
      <c r="F435">
        <v>-0.55641443996447282</v>
      </c>
      <c r="G435">
        <v>-1.7282648341180951</v>
      </c>
      <c r="H435">
        <v>19</v>
      </c>
      <c r="I435" t="s">
        <v>14376</v>
      </c>
      <c r="J435" t="s">
        <v>16195</v>
      </c>
    </row>
    <row r="436" spans="1:10" x14ac:dyDescent="0.2">
      <c r="A436" t="s">
        <v>4334</v>
      </c>
      <c r="B436" t="s">
        <v>4335</v>
      </c>
      <c r="C436">
        <v>2.5424232323506958E-3</v>
      </c>
      <c r="D436">
        <v>1.371385067738652E-2</v>
      </c>
      <c r="E436">
        <v>0.43170769580334639</v>
      </c>
      <c r="F436">
        <v>-0.54266092998797588</v>
      </c>
      <c r="G436">
        <v>-1.834392842400657</v>
      </c>
      <c r="H436">
        <v>25</v>
      </c>
      <c r="I436" t="s">
        <v>14375</v>
      </c>
      <c r="J436" t="s">
        <v>16195</v>
      </c>
    </row>
    <row r="437" spans="1:10" x14ac:dyDescent="0.2">
      <c r="A437" t="s">
        <v>4343</v>
      </c>
      <c r="B437" t="s">
        <v>4344</v>
      </c>
      <c r="C437">
        <v>3.5401934937355898E-3</v>
      </c>
      <c r="D437">
        <v>1.7652323588611359E-2</v>
      </c>
      <c r="E437">
        <v>0.43170769580334639</v>
      </c>
      <c r="F437">
        <v>-0.60776611540875636</v>
      </c>
      <c r="G437">
        <v>-1.8362618738863741</v>
      </c>
      <c r="H437">
        <v>17</v>
      </c>
      <c r="I437" t="s">
        <v>14216</v>
      </c>
      <c r="J437" t="s">
        <v>16194</v>
      </c>
    </row>
    <row r="438" spans="1:10" x14ac:dyDescent="0.2">
      <c r="A438" t="s">
        <v>4349</v>
      </c>
      <c r="B438" t="s">
        <v>4350</v>
      </c>
      <c r="C438">
        <v>1.9383853218142479E-4</v>
      </c>
      <c r="D438">
        <v>1.873007828711637E-3</v>
      </c>
      <c r="E438">
        <v>0.51884807774379182</v>
      </c>
      <c r="F438">
        <v>-0.37595457339649763</v>
      </c>
      <c r="G438">
        <v>-1.7923386567659989</v>
      </c>
      <c r="H438">
        <v>111</v>
      </c>
      <c r="I438" t="s">
        <v>14380</v>
      </c>
      <c r="J438" t="s">
        <v>16195</v>
      </c>
    </row>
    <row r="439" spans="1:10" x14ac:dyDescent="0.2">
      <c r="A439" t="s">
        <v>4352</v>
      </c>
      <c r="B439" t="s">
        <v>4353</v>
      </c>
      <c r="C439">
        <v>3.5855910099838739E-3</v>
      </c>
      <c r="D439">
        <v>1.782426215921969E-2</v>
      </c>
      <c r="E439">
        <v>0.43170769580334639</v>
      </c>
      <c r="F439">
        <v>-0.53517845816958953</v>
      </c>
      <c r="G439">
        <v>-1.7800856572920121</v>
      </c>
      <c r="H439">
        <v>24</v>
      </c>
      <c r="I439" t="s">
        <v>14381</v>
      </c>
      <c r="J439" t="s">
        <v>16195</v>
      </c>
    </row>
    <row r="440" spans="1:10" x14ac:dyDescent="0.2">
      <c r="A440" t="s">
        <v>4361</v>
      </c>
      <c r="B440" t="s">
        <v>4362</v>
      </c>
      <c r="C440">
        <v>1.5765609330402709E-5</v>
      </c>
      <c r="D440">
        <v>2.4184746855582441E-4</v>
      </c>
      <c r="E440">
        <v>0.57561026107112856</v>
      </c>
      <c r="F440">
        <v>0.36999365272412538</v>
      </c>
      <c r="G440">
        <v>1.71137675202058</v>
      </c>
      <c r="H440">
        <v>255</v>
      </c>
      <c r="I440" t="s">
        <v>14384</v>
      </c>
      <c r="J440" t="s">
        <v>16194</v>
      </c>
    </row>
    <row r="441" spans="1:10" x14ac:dyDescent="0.2">
      <c r="A441" t="s">
        <v>4388</v>
      </c>
      <c r="B441" t="s">
        <v>4389</v>
      </c>
      <c r="C441">
        <v>1.091987735015975E-2</v>
      </c>
      <c r="D441">
        <v>4.0426818968134111E-2</v>
      </c>
      <c r="E441">
        <v>0.38073040072279241</v>
      </c>
      <c r="F441">
        <v>0.61574675275666435</v>
      </c>
      <c r="G441">
        <v>1.6631463745821311</v>
      </c>
      <c r="H441">
        <v>15</v>
      </c>
      <c r="I441" t="s">
        <v>14391</v>
      </c>
      <c r="J441" t="s">
        <v>16195</v>
      </c>
    </row>
    <row r="442" spans="1:10" x14ac:dyDescent="0.2">
      <c r="A442" t="s">
        <v>4394</v>
      </c>
      <c r="B442" t="s">
        <v>4395</v>
      </c>
      <c r="C442">
        <v>1.485796469798115E-5</v>
      </c>
      <c r="D442">
        <v>2.3107672716003071E-4</v>
      </c>
      <c r="E442">
        <v>0.59332547639640509</v>
      </c>
      <c r="F442">
        <v>0.51959657289450978</v>
      </c>
      <c r="G442">
        <v>2.0209692906250032</v>
      </c>
      <c r="H442">
        <v>71</v>
      </c>
      <c r="I442" t="s">
        <v>14393</v>
      </c>
      <c r="J442" t="s">
        <v>16195</v>
      </c>
    </row>
    <row r="443" spans="1:10" x14ac:dyDescent="0.2">
      <c r="A443" t="s">
        <v>4406</v>
      </c>
      <c r="B443" t="s">
        <v>4407</v>
      </c>
      <c r="C443">
        <v>2.6626873878426408E-4</v>
      </c>
      <c r="D443">
        <v>2.3641416850299769E-3</v>
      </c>
      <c r="E443">
        <v>0.49849310876659031</v>
      </c>
      <c r="F443">
        <v>0.55698997358015689</v>
      </c>
      <c r="G443">
        <v>1.9266973799679881</v>
      </c>
      <c r="H443">
        <v>40</v>
      </c>
      <c r="I443" t="s">
        <v>14397</v>
      </c>
      <c r="J443" t="s">
        <v>16195</v>
      </c>
    </row>
    <row r="444" spans="1:10" x14ac:dyDescent="0.2">
      <c r="A444" t="s">
        <v>4409</v>
      </c>
      <c r="B444" t="s">
        <v>4410</v>
      </c>
      <c r="C444">
        <v>8.9135638334763134E-3</v>
      </c>
      <c r="D444">
        <v>3.5157216227982423E-2</v>
      </c>
      <c r="E444">
        <v>0.38073040072279241</v>
      </c>
      <c r="F444">
        <v>0.375263118750085</v>
      </c>
      <c r="G444">
        <v>1.5328292517426469</v>
      </c>
      <c r="H444">
        <v>96</v>
      </c>
      <c r="I444" t="s">
        <v>14398</v>
      </c>
      <c r="J444" t="s">
        <v>16195</v>
      </c>
    </row>
    <row r="445" spans="1:10" x14ac:dyDescent="0.2">
      <c r="A445" t="s">
        <v>4435</v>
      </c>
      <c r="B445" t="s">
        <v>4436</v>
      </c>
      <c r="C445">
        <v>1.020092156903034E-2</v>
      </c>
      <c r="D445">
        <v>3.8739778888898943E-2</v>
      </c>
      <c r="E445">
        <v>0.38073040072279241</v>
      </c>
      <c r="F445">
        <v>-0.33751532359684772</v>
      </c>
      <c r="G445">
        <v>-1.543147568102992</v>
      </c>
      <c r="H445">
        <v>89</v>
      </c>
      <c r="I445" t="s">
        <v>14406</v>
      </c>
      <c r="J445" t="s">
        <v>16195</v>
      </c>
    </row>
    <row r="446" spans="1:10" x14ac:dyDescent="0.2">
      <c r="A446" t="s">
        <v>4447</v>
      </c>
      <c r="B446" t="s">
        <v>4448</v>
      </c>
      <c r="C446">
        <v>6.6876624450314462E-3</v>
      </c>
      <c r="D446">
        <v>2.904508716153285E-2</v>
      </c>
      <c r="E446">
        <v>0.40701791892395389</v>
      </c>
      <c r="F446">
        <v>0.4779666079235525</v>
      </c>
      <c r="G446">
        <v>1.675572855424583</v>
      </c>
      <c r="H446">
        <v>42</v>
      </c>
      <c r="I446" t="s">
        <v>14410</v>
      </c>
      <c r="J446" t="s">
        <v>16195</v>
      </c>
    </row>
    <row r="447" spans="1:10" x14ac:dyDescent="0.2">
      <c r="A447" t="s">
        <v>4450</v>
      </c>
      <c r="B447" t="s">
        <v>4451</v>
      </c>
      <c r="C447">
        <v>1.0414214242489121E-2</v>
      </c>
      <c r="D447">
        <v>3.9275777963013223E-2</v>
      </c>
      <c r="E447">
        <v>0.38073040072279241</v>
      </c>
      <c r="F447">
        <v>0.43745060393351992</v>
      </c>
      <c r="G447">
        <v>1.5776138534567949</v>
      </c>
      <c r="H447">
        <v>47</v>
      </c>
      <c r="I447" t="s">
        <v>14411</v>
      </c>
      <c r="J447" t="s">
        <v>16195</v>
      </c>
    </row>
    <row r="448" spans="1:10" x14ac:dyDescent="0.2">
      <c r="A448" t="s">
        <v>4462</v>
      </c>
      <c r="B448" t="s">
        <v>4463</v>
      </c>
      <c r="C448">
        <v>2.8223966011536421E-3</v>
      </c>
      <c r="D448">
        <v>1.489167576634539E-2</v>
      </c>
      <c r="E448">
        <v>0.43170769580334639</v>
      </c>
      <c r="F448">
        <v>0.33654148202979928</v>
      </c>
      <c r="G448">
        <v>1.5305815986720179</v>
      </c>
      <c r="H448">
        <v>204</v>
      </c>
      <c r="I448" t="s">
        <v>14415</v>
      </c>
      <c r="J448" t="s">
        <v>16195</v>
      </c>
    </row>
    <row r="449" spans="1:10" x14ac:dyDescent="0.2">
      <c r="A449" t="s">
        <v>4504</v>
      </c>
      <c r="B449" t="s">
        <v>4505</v>
      </c>
      <c r="C449">
        <v>8.7714746864298032E-3</v>
      </c>
      <c r="D449">
        <v>3.4682368433268447E-2</v>
      </c>
      <c r="E449">
        <v>0.38073040072279241</v>
      </c>
      <c r="F449">
        <v>-0.50718994810945106</v>
      </c>
      <c r="G449">
        <v>-1.741051023061307</v>
      </c>
      <c r="H449">
        <v>26</v>
      </c>
      <c r="I449" t="s">
        <v>14429</v>
      </c>
      <c r="J449" t="s">
        <v>16194</v>
      </c>
    </row>
    <row r="450" spans="1:10" x14ac:dyDescent="0.2">
      <c r="A450" t="s">
        <v>4525</v>
      </c>
      <c r="B450" t="s">
        <v>4526</v>
      </c>
      <c r="C450">
        <v>9.3344655799365989E-3</v>
      </c>
      <c r="D450">
        <v>3.6423374652416893E-2</v>
      </c>
      <c r="E450">
        <v>0.38073040072279241</v>
      </c>
      <c r="F450">
        <v>-0.45782311772116729</v>
      </c>
      <c r="G450">
        <v>-1.695797651575933</v>
      </c>
      <c r="H450">
        <v>36</v>
      </c>
      <c r="I450" t="s">
        <v>14436</v>
      </c>
      <c r="J450" t="s">
        <v>16195</v>
      </c>
    </row>
    <row r="451" spans="1:10" x14ac:dyDescent="0.2">
      <c r="A451" t="s">
        <v>4546</v>
      </c>
      <c r="B451" t="s">
        <v>4547</v>
      </c>
      <c r="C451">
        <v>2.561364437550988E-5</v>
      </c>
      <c r="D451">
        <v>3.685205397815651E-4</v>
      </c>
      <c r="E451">
        <v>0.57561026107112856</v>
      </c>
      <c r="F451">
        <v>0.48265643998693197</v>
      </c>
      <c r="G451">
        <v>1.9292287957911971</v>
      </c>
      <c r="H451">
        <v>85</v>
      </c>
      <c r="I451" t="s">
        <v>14443</v>
      </c>
      <c r="J451" t="s">
        <v>16194</v>
      </c>
    </row>
    <row r="452" spans="1:10" x14ac:dyDescent="0.2">
      <c r="A452" t="s">
        <v>4558</v>
      </c>
      <c r="B452" t="s">
        <v>4559</v>
      </c>
      <c r="C452">
        <v>4.7138053817760573E-5</v>
      </c>
      <c r="D452">
        <v>5.9441267864403864E-4</v>
      </c>
      <c r="E452">
        <v>0.55733223875864601</v>
      </c>
      <c r="F452">
        <v>0.43357304195487673</v>
      </c>
      <c r="G452">
        <v>1.8425250833073661</v>
      </c>
      <c r="H452">
        <v>124</v>
      </c>
      <c r="I452" t="s">
        <v>14447</v>
      </c>
      <c r="J452" t="s">
        <v>16194</v>
      </c>
    </row>
    <row r="453" spans="1:10" x14ac:dyDescent="0.2">
      <c r="A453" t="s">
        <v>4564</v>
      </c>
      <c r="B453" t="s">
        <v>4565</v>
      </c>
      <c r="C453">
        <v>2.879338280725582E-6</v>
      </c>
      <c r="D453">
        <v>5.8048881634875E-5</v>
      </c>
      <c r="E453">
        <v>0.62725673971852836</v>
      </c>
      <c r="F453">
        <v>-0.32890493218835948</v>
      </c>
      <c r="G453">
        <v>-1.761910583645949</v>
      </c>
      <c r="H453">
        <v>259</v>
      </c>
      <c r="I453" t="s">
        <v>14449</v>
      </c>
      <c r="J453" t="s">
        <v>16195</v>
      </c>
    </row>
    <row r="454" spans="1:10" x14ac:dyDescent="0.2">
      <c r="A454" t="s">
        <v>4570</v>
      </c>
      <c r="B454" t="s">
        <v>4571</v>
      </c>
      <c r="C454">
        <v>9.6896044210309122E-5</v>
      </c>
      <c r="D454">
        <v>1.054874934636232E-3</v>
      </c>
      <c r="E454">
        <v>0.53843409630991623</v>
      </c>
      <c r="F454">
        <v>-0.35614833597430179</v>
      </c>
      <c r="G454">
        <v>-1.7450803679519049</v>
      </c>
      <c r="H454">
        <v>145</v>
      </c>
      <c r="I454" t="s">
        <v>14451</v>
      </c>
      <c r="J454" t="s">
        <v>16195</v>
      </c>
    </row>
    <row r="455" spans="1:10" x14ac:dyDescent="0.2">
      <c r="A455" t="s">
        <v>4579</v>
      </c>
      <c r="B455" t="s">
        <v>4580</v>
      </c>
      <c r="C455">
        <v>1.2726687493549559E-4</v>
      </c>
      <c r="D455">
        <v>1.32796681641958E-3</v>
      </c>
      <c r="E455">
        <v>0.51884807774379182</v>
      </c>
      <c r="F455">
        <v>-0.72074072230219299</v>
      </c>
      <c r="G455">
        <v>-2.0833768553327339</v>
      </c>
      <c r="H455">
        <v>15</v>
      </c>
      <c r="I455" t="s">
        <v>14454</v>
      </c>
      <c r="J455" t="s">
        <v>16194</v>
      </c>
    </row>
    <row r="456" spans="1:10" x14ac:dyDescent="0.2">
      <c r="A456" t="s">
        <v>4585</v>
      </c>
      <c r="B456" t="s">
        <v>4586</v>
      </c>
      <c r="C456">
        <v>1.2959654134808959E-7</v>
      </c>
      <c r="D456">
        <v>4.4553926741353737E-6</v>
      </c>
      <c r="E456">
        <v>0.69013245879679563</v>
      </c>
      <c r="F456">
        <v>-0.43301648358459299</v>
      </c>
      <c r="G456">
        <v>-2.102047357120703</v>
      </c>
      <c r="H456">
        <v>126</v>
      </c>
      <c r="I456" t="s">
        <v>14456</v>
      </c>
      <c r="J456" t="s">
        <v>16195</v>
      </c>
    </row>
    <row r="457" spans="1:10" x14ac:dyDescent="0.2">
      <c r="A457" t="s">
        <v>4588</v>
      </c>
      <c r="B457" t="s">
        <v>4589</v>
      </c>
      <c r="C457">
        <v>4.5785592547991144E-3</v>
      </c>
      <c r="D457">
        <v>2.1515934570034392E-2</v>
      </c>
      <c r="E457">
        <v>0.40701791892395389</v>
      </c>
      <c r="F457">
        <v>-0.40786991111699727</v>
      </c>
      <c r="G457">
        <v>-1.709156156988958</v>
      </c>
      <c r="H457">
        <v>59</v>
      </c>
      <c r="I457" t="s">
        <v>14457</v>
      </c>
      <c r="J457" t="s">
        <v>16195</v>
      </c>
    </row>
    <row r="458" spans="1:10" x14ac:dyDescent="0.2">
      <c r="A458" t="s">
        <v>4597</v>
      </c>
      <c r="B458" t="s">
        <v>4598</v>
      </c>
      <c r="C458">
        <v>4.4475831444032721E-3</v>
      </c>
      <c r="D458">
        <v>2.1051893550175491E-2</v>
      </c>
      <c r="E458">
        <v>0.40701791892395389</v>
      </c>
      <c r="F458">
        <v>-0.25596512742263322</v>
      </c>
      <c r="G458">
        <v>-1.376771430080854</v>
      </c>
      <c r="H458">
        <v>279</v>
      </c>
      <c r="I458" t="s">
        <v>14460</v>
      </c>
      <c r="J458" t="s">
        <v>16195</v>
      </c>
    </row>
    <row r="459" spans="1:10" x14ac:dyDescent="0.2">
      <c r="A459" t="s">
        <v>4600</v>
      </c>
      <c r="B459" t="s">
        <v>4601</v>
      </c>
      <c r="C459">
        <v>2.6640829078931362E-10</v>
      </c>
      <c r="D459">
        <v>2.1221694578485328E-8</v>
      </c>
      <c r="E459">
        <v>0.81403583784790789</v>
      </c>
      <c r="F459">
        <v>-0.36746675882359292</v>
      </c>
      <c r="G459">
        <v>-2.0100306647297259</v>
      </c>
      <c r="H459">
        <v>318</v>
      </c>
      <c r="I459" t="s">
        <v>14461</v>
      </c>
      <c r="J459" t="s">
        <v>16195</v>
      </c>
    </row>
    <row r="460" spans="1:10" x14ac:dyDescent="0.2">
      <c r="A460" t="s">
        <v>4603</v>
      </c>
      <c r="B460" t="s">
        <v>4604</v>
      </c>
      <c r="C460">
        <v>3.5173941056548031E-3</v>
      </c>
      <c r="D460">
        <v>1.7565457414477958E-2</v>
      </c>
      <c r="E460">
        <v>0.43170769580334639</v>
      </c>
      <c r="F460">
        <v>-0.58851996903326531</v>
      </c>
      <c r="G460">
        <v>-1.8634054948980869</v>
      </c>
      <c r="H460">
        <v>20</v>
      </c>
      <c r="I460" t="s">
        <v>14462</v>
      </c>
      <c r="J460" t="s">
        <v>16195</v>
      </c>
    </row>
    <row r="461" spans="1:10" x14ac:dyDescent="0.2">
      <c r="A461" t="s">
        <v>4606</v>
      </c>
      <c r="B461" t="s">
        <v>4607</v>
      </c>
      <c r="C461">
        <v>4.2154028673888491E-8</v>
      </c>
      <c r="D461">
        <v>1.6996920697397511E-6</v>
      </c>
      <c r="E461">
        <v>0.71951282633891067</v>
      </c>
      <c r="F461">
        <v>-0.29986755322061309</v>
      </c>
      <c r="G461">
        <v>-1.7023118248797879</v>
      </c>
      <c r="H461">
        <v>456</v>
      </c>
      <c r="I461" t="s">
        <v>14463</v>
      </c>
      <c r="J461" t="s">
        <v>16195</v>
      </c>
    </row>
    <row r="462" spans="1:10" x14ac:dyDescent="0.2">
      <c r="A462" t="s">
        <v>4609</v>
      </c>
      <c r="B462" t="s">
        <v>4610</v>
      </c>
      <c r="C462">
        <v>5.856003453199312E-6</v>
      </c>
      <c r="D462">
        <v>1.07447793697466E-4</v>
      </c>
      <c r="E462">
        <v>0.610526878385931</v>
      </c>
      <c r="F462">
        <v>-0.35586501578926888</v>
      </c>
      <c r="G462">
        <v>-1.8110419453821489</v>
      </c>
      <c r="H462">
        <v>187</v>
      </c>
      <c r="I462" t="s">
        <v>14464</v>
      </c>
      <c r="J462" t="s">
        <v>16195</v>
      </c>
    </row>
    <row r="463" spans="1:10" x14ac:dyDescent="0.2">
      <c r="A463" t="s">
        <v>4615</v>
      </c>
      <c r="B463" t="s">
        <v>4616</v>
      </c>
      <c r="C463">
        <v>1.211334972094385E-4</v>
      </c>
      <c r="D463">
        <v>1.272096469086901E-3</v>
      </c>
      <c r="E463">
        <v>0.53843409630991623</v>
      </c>
      <c r="F463">
        <v>-0.57424510357128378</v>
      </c>
      <c r="G463">
        <v>-2.090255131555149</v>
      </c>
      <c r="H463">
        <v>33</v>
      </c>
      <c r="I463" t="s">
        <v>14466</v>
      </c>
      <c r="J463" t="s">
        <v>16194</v>
      </c>
    </row>
    <row r="464" spans="1:10" x14ac:dyDescent="0.2">
      <c r="A464" t="s">
        <v>4618</v>
      </c>
      <c r="B464" t="s">
        <v>4619</v>
      </c>
      <c r="C464">
        <v>1.172126276605789E-3</v>
      </c>
      <c r="D464">
        <v>7.6258255366424424E-3</v>
      </c>
      <c r="E464">
        <v>0.45505986738722948</v>
      </c>
      <c r="F464">
        <v>-0.56757138986611455</v>
      </c>
      <c r="G464">
        <v>-1.91859932710627</v>
      </c>
      <c r="H464">
        <v>25</v>
      </c>
      <c r="I464" t="s">
        <v>14467</v>
      </c>
      <c r="J464" t="s">
        <v>16195</v>
      </c>
    </row>
    <row r="465" spans="1:10" x14ac:dyDescent="0.2">
      <c r="A465" t="s">
        <v>4639</v>
      </c>
      <c r="B465" t="s">
        <v>4640</v>
      </c>
      <c r="C465">
        <v>3.2014484804087722E-3</v>
      </c>
      <c r="D465">
        <v>1.6261167553678148E-2</v>
      </c>
      <c r="E465">
        <v>0.43170769580334639</v>
      </c>
      <c r="F465">
        <v>-0.47003721416109723</v>
      </c>
      <c r="G465">
        <v>-1.7648606339744899</v>
      </c>
      <c r="H465">
        <v>37</v>
      </c>
      <c r="I465" t="s">
        <v>14473</v>
      </c>
      <c r="J465" t="s">
        <v>16195</v>
      </c>
    </row>
    <row r="466" spans="1:10" x14ac:dyDescent="0.2">
      <c r="A466" t="s">
        <v>4660</v>
      </c>
      <c r="B466" t="s">
        <v>4661</v>
      </c>
      <c r="C466">
        <v>1.614174490709796E-6</v>
      </c>
      <c r="D466">
        <v>3.5381838165491222E-5</v>
      </c>
      <c r="E466">
        <v>0.6435518361507222</v>
      </c>
      <c r="F466">
        <v>-0.51827663437778937</v>
      </c>
      <c r="G466">
        <v>-2.2087174100627802</v>
      </c>
      <c r="H466">
        <v>63</v>
      </c>
      <c r="I466" t="s">
        <v>14480</v>
      </c>
      <c r="J466" t="s">
        <v>16194</v>
      </c>
    </row>
    <row r="467" spans="1:10" x14ac:dyDescent="0.2">
      <c r="A467" t="s">
        <v>4663</v>
      </c>
      <c r="B467" t="s">
        <v>4664</v>
      </c>
      <c r="C467">
        <v>1.377635411376528E-2</v>
      </c>
      <c r="D467">
        <v>4.8328219694476281E-2</v>
      </c>
      <c r="E467">
        <v>0.38073040072279241</v>
      </c>
      <c r="F467">
        <v>0.56661811047169275</v>
      </c>
      <c r="G467">
        <v>1.6015287551931661</v>
      </c>
      <c r="H467">
        <v>18</v>
      </c>
      <c r="I467" t="s">
        <v>14481</v>
      </c>
      <c r="J467" t="s">
        <v>16195</v>
      </c>
    </row>
    <row r="468" spans="1:10" x14ac:dyDescent="0.2">
      <c r="A468" t="s">
        <v>4696</v>
      </c>
      <c r="B468" t="s">
        <v>4697</v>
      </c>
      <c r="C468">
        <v>8.5590550444704493E-3</v>
      </c>
      <c r="D468">
        <v>3.4090089969805469E-2</v>
      </c>
      <c r="E468">
        <v>0.38073040072279241</v>
      </c>
      <c r="F468">
        <v>0.431576503059248</v>
      </c>
      <c r="G468">
        <v>1.6241056535357621</v>
      </c>
      <c r="H468">
        <v>59</v>
      </c>
      <c r="I468" t="s">
        <v>14492</v>
      </c>
      <c r="J468" t="s">
        <v>16195</v>
      </c>
    </row>
    <row r="469" spans="1:10" x14ac:dyDescent="0.2">
      <c r="A469" t="s">
        <v>4699</v>
      </c>
      <c r="B469" t="s">
        <v>4700</v>
      </c>
      <c r="C469">
        <v>1.3090762510296349E-2</v>
      </c>
      <c r="D469">
        <v>4.6675142312912553E-2</v>
      </c>
      <c r="E469">
        <v>0.38073040072279241</v>
      </c>
      <c r="F469">
        <v>0.56182501292849452</v>
      </c>
      <c r="G469">
        <v>1.6748934145674541</v>
      </c>
      <c r="H469">
        <v>21</v>
      </c>
      <c r="I469" t="s">
        <v>14493</v>
      </c>
      <c r="J469" t="s">
        <v>16195</v>
      </c>
    </row>
    <row r="470" spans="1:10" x14ac:dyDescent="0.2">
      <c r="A470" t="s">
        <v>4729</v>
      </c>
      <c r="B470" t="s">
        <v>4730</v>
      </c>
      <c r="C470">
        <v>1.057034238026563E-2</v>
      </c>
      <c r="D470">
        <v>3.972697147750006E-2</v>
      </c>
      <c r="E470">
        <v>0.38073040072279241</v>
      </c>
      <c r="F470">
        <v>-0.56971402744647504</v>
      </c>
      <c r="G470">
        <v>-1.7212939667007059</v>
      </c>
      <c r="H470">
        <v>17</v>
      </c>
      <c r="I470" t="s">
        <v>14501</v>
      </c>
      <c r="J470" t="s">
        <v>16195</v>
      </c>
    </row>
    <row r="471" spans="1:10" x14ac:dyDescent="0.2">
      <c r="A471" t="s">
        <v>4756</v>
      </c>
      <c r="B471" t="s">
        <v>4757</v>
      </c>
      <c r="C471">
        <v>7.0272062958367859E-3</v>
      </c>
      <c r="D471">
        <v>2.988392677370175E-2</v>
      </c>
      <c r="E471">
        <v>0.40701791892395389</v>
      </c>
      <c r="F471">
        <v>0.37587524861948562</v>
      </c>
      <c r="G471">
        <v>1.547857763580158</v>
      </c>
      <c r="H471">
        <v>101</v>
      </c>
      <c r="I471" t="s">
        <v>14510</v>
      </c>
      <c r="J471" t="s">
        <v>16195</v>
      </c>
    </row>
    <row r="472" spans="1:10" x14ac:dyDescent="0.2">
      <c r="A472" t="s">
        <v>4759</v>
      </c>
      <c r="B472" t="s">
        <v>4760</v>
      </c>
      <c r="C472">
        <v>1.212751063568842E-2</v>
      </c>
      <c r="D472">
        <v>4.4156577186352693E-2</v>
      </c>
      <c r="E472">
        <v>0.38073040072279241</v>
      </c>
      <c r="F472">
        <v>0.37600274982266929</v>
      </c>
      <c r="G472">
        <v>1.4930910448058741</v>
      </c>
      <c r="H472">
        <v>78</v>
      </c>
      <c r="I472" t="s">
        <v>14511</v>
      </c>
      <c r="J472" t="s">
        <v>16195</v>
      </c>
    </row>
    <row r="473" spans="1:10" x14ac:dyDescent="0.2">
      <c r="A473" t="s">
        <v>4762</v>
      </c>
      <c r="B473" t="s">
        <v>4763</v>
      </c>
      <c r="C473">
        <v>1.2440063052308411E-2</v>
      </c>
      <c r="D473">
        <v>4.4943856115972632E-2</v>
      </c>
      <c r="E473">
        <v>0.38073040072279241</v>
      </c>
      <c r="F473">
        <v>-0.26737975413256337</v>
      </c>
      <c r="G473">
        <v>-1.381158306189356</v>
      </c>
      <c r="H473">
        <v>204</v>
      </c>
      <c r="I473" t="s">
        <v>14512</v>
      </c>
      <c r="J473" t="s">
        <v>16194</v>
      </c>
    </row>
    <row r="474" spans="1:10" x14ac:dyDescent="0.2">
      <c r="A474" t="s">
        <v>4777</v>
      </c>
      <c r="B474" t="s">
        <v>4778</v>
      </c>
      <c r="C474">
        <v>4.592156659298568E-3</v>
      </c>
      <c r="D474">
        <v>2.1548827082283221E-2</v>
      </c>
      <c r="E474">
        <v>0.40701791892395389</v>
      </c>
      <c r="F474">
        <v>0.35897852713918282</v>
      </c>
      <c r="G474">
        <v>1.5445555592277369</v>
      </c>
      <c r="H474">
        <v>136</v>
      </c>
      <c r="I474" t="s">
        <v>14517</v>
      </c>
      <c r="J474" t="s">
        <v>16195</v>
      </c>
    </row>
    <row r="475" spans="1:10" x14ac:dyDescent="0.2">
      <c r="A475" t="s">
        <v>4804</v>
      </c>
      <c r="B475" t="s">
        <v>4805</v>
      </c>
      <c r="C475">
        <v>8.0855436670792841E-4</v>
      </c>
      <c r="D475">
        <v>5.7407360036262917E-3</v>
      </c>
      <c r="E475">
        <v>0.47727081536286209</v>
      </c>
      <c r="F475">
        <v>0.45425962885966881</v>
      </c>
      <c r="G475">
        <v>1.758293576089025</v>
      </c>
      <c r="H475">
        <v>68</v>
      </c>
      <c r="I475" t="s">
        <v>14526</v>
      </c>
      <c r="J475" t="s">
        <v>16195</v>
      </c>
    </row>
    <row r="476" spans="1:10" x14ac:dyDescent="0.2">
      <c r="A476" t="s">
        <v>4807</v>
      </c>
      <c r="B476" t="s">
        <v>4808</v>
      </c>
      <c r="C476">
        <v>6.0369047254283034E-3</v>
      </c>
      <c r="D476">
        <v>2.6825212018025631E-2</v>
      </c>
      <c r="E476">
        <v>0.40701791892395389</v>
      </c>
      <c r="F476">
        <v>0.42130999438099531</v>
      </c>
      <c r="G476">
        <v>1.6014426169203071</v>
      </c>
      <c r="H476">
        <v>63</v>
      </c>
      <c r="I476" t="s">
        <v>14527</v>
      </c>
      <c r="J476" t="s">
        <v>16195</v>
      </c>
    </row>
    <row r="477" spans="1:10" x14ac:dyDescent="0.2">
      <c r="A477" t="s">
        <v>4810</v>
      </c>
      <c r="B477" t="s">
        <v>4811</v>
      </c>
      <c r="C477">
        <v>3.729037032805296E-3</v>
      </c>
      <c r="D477">
        <v>1.831433826938661E-2</v>
      </c>
      <c r="E477">
        <v>0.43170769580334639</v>
      </c>
      <c r="F477">
        <v>0.62332949921031189</v>
      </c>
      <c r="G477">
        <v>1.7618217605406781</v>
      </c>
      <c r="H477">
        <v>18</v>
      </c>
      <c r="I477" t="s">
        <v>14528</v>
      </c>
      <c r="J477" t="s">
        <v>16195</v>
      </c>
    </row>
    <row r="478" spans="1:10" x14ac:dyDescent="0.2">
      <c r="A478" t="s">
        <v>4845</v>
      </c>
      <c r="B478" t="s">
        <v>4846</v>
      </c>
      <c r="C478">
        <v>2.3050112190166829E-4</v>
      </c>
      <c r="D478">
        <v>2.126600746132341E-3</v>
      </c>
      <c r="E478">
        <v>0.51884807774379182</v>
      </c>
      <c r="F478">
        <v>0.73610809286864909</v>
      </c>
      <c r="G478">
        <v>1.9882451681216931</v>
      </c>
      <c r="H478">
        <v>15</v>
      </c>
      <c r="I478" t="s">
        <v>14540</v>
      </c>
      <c r="J478" t="s">
        <v>16194</v>
      </c>
    </row>
    <row r="479" spans="1:10" x14ac:dyDescent="0.2">
      <c r="A479" t="s">
        <v>4848</v>
      </c>
      <c r="B479" t="s">
        <v>4849</v>
      </c>
      <c r="C479">
        <v>3.6146173232058888E-5</v>
      </c>
      <c r="D479">
        <v>4.738261561482586E-4</v>
      </c>
      <c r="E479">
        <v>0.55733223875864601</v>
      </c>
      <c r="F479">
        <v>0.58134832832114658</v>
      </c>
      <c r="G479">
        <v>2.0474812561923281</v>
      </c>
      <c r="H479">
        <v>43</v>
      </c>
      <c r="I479" t="s">
        <v>14541</v>
      </c>
      <c r="J479" t="s">
        <v>16194</v>
      </c>
    </row>
    <row r="480" spans="1:10" x14ac:dyDescent="0.2">
      <c r="A480" t="s">
        <v>4893</v>
      </c>
      <c r="B480" t="s">
        <v>4894</v>
      </c>
      <c r="C480">
        <v>1.8814115970827581E-4</v>
      </c>
      <c r="D480">
        <v>1.839727627566553E-3</v>
      </c>
      <c r="E480">
        <v>0.51884807774379182</v>
      </c>
      <c r="F480">
        <v>0.39622425042298709</v>
      </c>
      <c r="G480">
        <v>1.727161282604331</v>
      </c>
      <c r="H480">
        <v>144</v>
      </c>
      <c r="I480" t="s">
        <v>14556</v>
      </c>
      <c r="J480" t="s">
        <v>16195</v>
      </c>
    </row>
    <row r="481" spans="1:10" x14ac:dyDescent="0.2">
      <c r="A481" t="s">
        <v>4896</v>
      </c>
      <c r="B481" t="s">
        <v>4897</v>
      </c>
      <c r="C481">
        <v>5.145384382429243E-3</v>
      </c>
      <c r="D481">
        <v>2.3633763692910151E-2</v>
      </c>
      <c r="E481">
        <v>0.40701791892395389</v>
      </c>
      <c r="F481">
        <v>0.53943035998070177</v>
      </c>
      <c r="G481">
        <v>1.737179935244781</v>
      </c>
      <c r="H481">
        <v>29</v>
      </c>
      <c r="I481" t="s">
        <v>14557</v>
      </c>
      <c r="J481" t="s">
        <v>16195</v>
      </c>
    </row>
    <row r="482" spans="1:10" x14ac:dyDescent="0.2">
      <c r="A482" t="s">
        <v>4911</v>
      </c>
      <c r="B482" t="s">
        <v>4912</v>
      </c>
      <c r="C482">
        <v>6.1004510909591272E-3</v>
      </c>
      <c r="D482">
        <v>2.696085691890732E-2</v>
      </c>
      <c r="E482">
        <v>0.40701791892395389</v>
      </c>
      <c r="F482">
        <v>0.44659379460004661</v>
      </c>
      <c r="G482">
        <v>1.6387324608625971</v>
      </c>
      <c r="H482">
        <v>52</v>
      </c>
      <c r="I482" t="s">
        <v>14562</v>
      </c>
      <c r="J482" t="s">
        <v>16194</v>
      </c>
    </row>
    <row r="483" spans="1:10" x14ac:dyDescent="0.2">
      <c r="A483" t="s">
        <v>4926</v>
      </c>
      <c r="B483" t="s">
        <v>4927</v>
      </c>
      <c r="C483">
        <v>3.4941228207094182E-5</v>
      </c>
      <c r="D483">
        <v>4.6200673302171651E-4</v>
      </c>
      <c r="E483">
        <v>0.55733223875864601</v>
      </c>
      <c r="F483">
        <v>0.37540589007563507</v>
      </c>
      <c r="G483">
        <v>1.713801943471686</v>
      </c>
      <c r="H483">
        <v>219</v>
      </c>
      <c r="I483" t="s">
        <v>14567</v>
      </c>
      <c r="J483" t="s">
        <v>16194</v>
      </c>
    </row>
    <row r="484" spans="1:10" x14ac:dyDescent="0.2">
      <c r="A484" t="s">
        <v>4932</v>
      </c>
      <c r="B484" t="s">
        <v>4933</v>
      </c>
      <c r="C484">
        <v>6.0902639099070796E-3</v>
      </c>
      <c r="D484">
        <v>2.696085691890732E-2</v>
      </c>
      <c r="E484">
        <v>0.40701791892395389</v>
      </c>
      <c r="F484">
        <v>0.37857537921702689</v>
      </c>
      <c r="G484">
        <v>1.5589769264498461</v>
      </c>
      <c r="H484">
        <v>101</v>
      </c>
      <c r="I484" t="s">
        <v>14569</v>
      </c>
      <c r="J484" t="s">
        <v>16194</v>
      </c>
    </row>
    <row r="485" spans="1:10" x14ac:dyDescent="0.2">
      <c r="A485" t="s">
        <v>5015</v>
      </c>
      <c r="B485" t="s">
        <v>5016</v>
      </c>
      <c r="C485">
        <v>1.2634897637128461E-5</v>
      </c>
      <c r="D485">
        <v>2.0841199839829059E-4</v>
      </c>
      <c r="E485">
        <v>0.59332547639640509</v>
      </c>
      <c r="F485">
        <v>0.45715954222721122</v>
      </c>
      <c r="G485">
        <v>1.908708510182985</v>
      </c>
      <c r="H485">
        <v>109</v>
      </c>
      <c r="I485" t="s">
        <v>14595</v>
      </c>
      <c r="J485" t="s">
        <v>16194</v>
      </c>
    </row>
    <row r="486" spans="1:10" x14ac:dyDescent="0.2">
      <c r="A486" t="s">
        <v>5021</v>
      </c>
      <c r="B486" t="s">
        <v>5022</v>
      </c>
      <c r="C486">
        <v>2.4758856679309E-3</v>
      </c>
      <c r="D486">
        <v>1.3518344633728519E-2</v>
      </c>
      <c r="E486">
        <v>0.43170769580334639</v>
      </c>
      <c r="F486">
        <v>0.59057286766859329</v>
      </c>
      <c r="G486">
        <v>1.818327312777797</v>
      </c>
      <c r="H486">
        <v>24</v>
      </c>
      <c r="I486" t="s">
        <v>14597</v>
      </c>
      <c r="J486" t="s">
        <v>16195</v>
      </c>
    </row>
    <row r="487" spans="1:10" x14ac:dyDescent="0.2">
      <c r="A487" t="s">
        <v>5027</v>
      </c>
      <c r="B487" t="s">
        <v>5028</v>
      </c>
      <c r="C487">
        <v>2.4328143217987219E-3</v>
      </c>
      <c r="D487">
        <v>1.337638312288658E-2</v>
      </c>
      <c r="E487">
        <v>0.43170769580334639</v>
      </c>
      <c r="F487">
        <v>0.66302886117336191</v>
      </c>
      <c r="G487">
        <v>1.8327865513499311</v>
      </c>
      <c r="H487">
        <v>16</v>
      </c>
      <c r="I487" t="s">
        <v>14599</v>
      </c>
      <c r="J487" t="s">
        <v>16195</v>
      </c>
    </row>
    <row r="488" spans="1:10" x14ac:dyDescent="0.2">
      <c r="A488" t="s">
        <v>5030</v>
      </c>
      <c r="B488" t="s">
        <v>5031</v>
      </c>
      <c r="C488">
        <v>2.2916663006389011E-4</v>
      </c>
      <c r="D488">
        <v>2.126301743717798E-3</v>
      </c>
      <c r="E488">
        <v>0.51884807774379182</v>
      </c>
      <c r="F488">
        <v>0.43301654139651552</v>
      </c>
      <c r="G488">
        <v>1.779833908280696</v>
      </c>
      <c r="H488">
        <v>99</v>
      </c>
      <c r="I488" t="s">
        <v>14600</v>
      </c>
      <c r="J488" t="s">
        <v>16195</v>
      </c>
    </row>
    <row r="489" spans="1:10" x14ac:dyDescent="0.2">
      <c r="A489" t="s">
        <v>5033</v>
      </c>
      <c r="B489" t="s">
        <v>5034</v>
      </c>
      <c r="C489">
        <v>4.0182397172945084E-3</v>
      </c>
      <c r="D489">
        <v>1.9408596198201251E-2</v>
      </c>
      <c r="E489">
        <v>0.40701791892395389</v>
      </c>
      <c r="F489">
        <v>0.44925911702874349</v>
      </c>
      <c r="G489">
        <v>1.6544378212339921</v>
      </c>
      <c r="H489">
        <v>54</v>
      </c>
      <c r="I489" t="s">
        <v>14601</v>
      </c>
      <c r="J489" t="s">
        <v>16195</v>
      </c>
    </row>
    <row r="490" spans="1:10" x14ac:dyDescent="0.2">
      <c r="A490" t="s">
        <v>5073</v>
      </c>
      <c r="B490" t="s">
        <v>5074</v>
      </c>
      <c r="C490">
        <v>1.4003334475957981E-2</v>
      </c>
      <c r="D490">
        <v>4.8835911049873192E-2</v>
      </c>
      <c r="E490">
        <v>0.38073040072279241</v>
      </c>
      <c r="F490">
        <v>0.48659373000348699</v>
      </c>
      <c r="G490">
        <v>1.6340061162528801</v>
      </c>
      <c r="H490">
        <v>34</v>
      </c>
      <c r="I490" t="s">
        <v>14614</v>
      </c>
      <c r="J490" t="s">
        <v>16195</v>
      </c>
    </row>
    <row r="491" spans="1:10" x14ac:dyDescent="0.2">
      <c r="A491" t="s">
        <v>5085</v>
      </c>
      <c r="B491" t="s">
        <v>5086</v>
      </c>
      <c r="C491">
        <v>6.8543294085216889E-3</v>
      </c>
      <c r="D491">
        <v>2.9455578747673471E-2</v>
      </c>
      <c r="E491">
        <v>0.40701791892395389</v>
      </c>
      <c r="F491">
        <v>0.59936754954193561</v>
      </c>
      <c r="G491">
        <v>1.6940940428500999</v>
      </c>
      <c r="H491">
        <v>18</v>
      </c>
      <c r="I491" t="s">
        <v>14618</v>
      </c>
      <c r="J491" t="s">
        <v>16195</v>
      </c>
    </row>
    <row r="492" spans="1:10" x14ac:dyDescent="0.2">
      <c r="A492" t="s">
        <v>5107</v>
      </c>
      <c r="B492" t="s">
        <v>5108</v>
      </c>
      <c r="C492">
        <v>2.2993636772530128E-3</v>
      </c>
      <c r="D492">
        <v>1.281302558525985E-2</v>
      </c>
      <c r="E492">
        <v>0.43170769580334639</v>
      </c>
      <c r="F492">
        <v>0.63874687074265957</v>
      </c>
      <c r="G492">
        <v>1.80539848952662</v>
      </c>
      <c r="H492">
        <v>18</v>
      </c>
      <c r="I492" t="s">
        <v>14626</v>
      </c>
      <c r="J492" t="s">
        <v>16195</v>
      </c>
    </row>
    <row r="493" spans="1:10" x14ac:dyDescent="0.2">
      <c r="A493" t="s">
        <v>5134</v>
      </c>
      <c r="B493" t="s">
        <v>5135</v>
      </c>
      <c r="C493">
        <v>9.9128164721542047E-5</v>
      </c>
      <c r="D493">
        <v>1.075589986646366E-3</v>
      </c>
      <c r="E493">
        <v>0.53843409630991623</v>
      </c>
      <c r="F493">
        <v>0.54625394004232131</v>
      </c>
      <c r="G493">
        <v>1.971727308343489</v>
      </c>
      <c r="H493">
        <v>48</v>
      </c>
      <c r="I493" t="s">
        <v>14635</v>
      </c>
      <c r="J493" t="s">
        <v>16195</v>
      </c>
    </row>
    <row r="494" spans="1:10" x14ac:dyDescent="0.2">
      <c r="A494" t="s">
        <v>5160</v>
      </c>
      <c r="B494" t="s">
        <v>5161</v>
      </c>
      <c r="C494">
        <v>1.158991297980153E-5</v>
      </c>
      <c r="D494">
        <v>1.9511678243315359E-4</v>
      </c>
      <c r="E494">
        <v>0.59332547639640509</v>
      </c>
      <c r="F494">
        <v>0.41582262254619218</v>
      </c>
      <c r="G494">
        <v>1.8402646170158059</v>
      </c>
      <c r="H494">
        <v>169</v>
      </c>
      <c r="I494" t="s">
        <v>14644</v>
      </c>
      <c r="J494" t="s">
        <v>16195</v>
      </c>
    </row>
    <row r="495" spans="1:10" x14ac:dyDescent="0.2">
      <c r="A495" t="s">
        <v>5193</v>
      </c>
      <c r="B495" t="s">
        <v>5194</v>
      </c>
      <c r="C495">
        <v>7.2214572066062388E-3</v>
      </c>
      <c r="D495">
        <v>3.0471936998418572E-2</v>
      </c>
      <c r="E495">
        <v>0.40701791892395389</v>
      </c>
      <c r="F495">
        <v>0.52686448453376533</v>
      </c>
      <c r="G495">
        <v>1.6415906636270221</v>
      </c>
      <c r="H495">
        <v>26</v>
      </c>
      <c r="I495" t="s">
        <v>14655</v>
      </c>
      <c r="J495" t="s">
        <v>16195</v>
      </c>
    </row>
    <row r="496" spans="1:10" x14ac:dyDescent="0.2">
      <c r="A496" t="s">
        <v>5196</v>
      </c>
      <c r="B496" t="s">
        <v>5197</v>
      </c>
      <c r="C496">
        <v>1.171406648916035E-2</v>
      </c>
      <c r="D496">
        <v>4.2842263329896657E-2</v>
      </c>
      <c r="E496">
        <v>0.38073040072279241</v>
      </c>
      <c r="F496">
        <v>0.30524706360520221</v>
      </c>
      <c r="G496">
        <v>1.390843094219649</v>
      </c>
      <c r="H496">
        <v>211</v>
      </c>
      <c r="I496" t="s">
        <v>14656</v>
      </c>
      <c r="J496" t="s">
        <v>16195</v>
      </c>
    </row>
    <row r="497" spans="1:10" x14ac:dyDescent="0.2">
      <c r="A497" t="s">
        <v>5199</v>
      </c>
      <c r="B497" t="s">
        <v>5200</v>
      </c>
      <c r="C497">
        <v>1.1781921791439911E-6</v>
      </c>
      <c r="D497">
        <v>2.6722053174196358E-5</v>
      </c>
      <c r="E497">
        <v>0.6435518361507222</v>
      </c>
      <c r="F497">
        <v>0.37179996467049281</v>
      </c>
      <c r="G497">
        <v>1.759203906187649</v>
      </c>
      <c r="H497">
        <v>304</v>
      </c>
      <c r="I497" t="s">
        <v>14657</v>
      </c>
      <c r="J497" t="s">
        <v>16194</v>
      </c>
    </row>
    <row r="498" spans="1:10" x14ac:dyDescent="0.2">
      <c r="A498" t="s">
        <v>5202</v>
      </c>
      <c r="B498" t="s">
        <v>5203</v>
      </c>
      <c r="C498">
        <v>2.482955223310151E-3</v>
      </c>
      <c r="D498">
        <v>1.3518344633728519E-2</v>
      </c>
      <c r="E498">
        <v>0.43170769580334639</v>
      </c>
      <c r="F498">
        <v>0.3369949071129702</v>
      </c>
      <c r="G498">
        <v>1.5171791820201279</v>
      </c>
      <c r="H498">
        <v>190</v>
      </c>
      <c r="I498" t="s">
        <v>14658</v>
      </c>
      <c r="J498" t="s">
        <v>16195</v>
      </c>
    </row>
    <row r="499" spans="1:10" x14ac:dyDescent="0.2">
      <c r="A499" t="s">
        <v>5214</v>
      </c>
      <c r="B499" t="s">
        <v>5215</v>
      </c>
      <c r="C499">
        <v>3.8022240812525819E-4</v>
      </c>
      <c r="D499">
        <v>3.14430985788177E-3</v>
      </c>
      <c r="E499">
        <v>0.49849310876659031</v>
      </c>
      <c r="F499">
        <v>-0.58975583936460529</v>
      </c>
      <c r="G499">
        <v>-2.0534100310660448</v>
      </c>
      <c r="H499">
        <v>27</v>
      </c>
      <c r="I499" t="s">
        <v>14662</v>
      </c>
      <c r="J499" t="s">
        <v>16195</v>
      </c>
    </row>
    <row r="500" spans="1:10" x14ac:dyDescent="0.2">
      <c r="A500" t="s">
        <v>5220</v>
      </c>
      <c r="B500" t="s">
        <v>5221</v>
      </c>
      <c r="C500">
        <v>8.9238616818730632E-3</v>
      </c>
      <c r="D500">
        <v>3.5157216227982423E-2</v>
      </c>
      <c r="E500">
        <v>0.38073040072279241</v>
      </c>
      <c r="F500">
        <v>-0.26490366280525179</v>
      </c>
      <c r="G500">
        <v>-1.3629247252622141</v>
      </c>
      <c r="H500">
        <v>203</v>
      </c>
      <c r="I500" t="s">
        <v>14664</v>
      </c>
      <c r="J500" t="s">
        <v>16195</v>
      </c>
    </row>
    <row r="501" spans="1:10" x14ac:dyDescent="0.2">
      <c r="A501" t="s">
        <v>5250</v>
      </c>
      <c r="B501" t="s">
        <v>5251</v>
      </c>
      <c r="C501">
        <v>1.5029361622216449E-4</v>
      </c>
      <c r="D501">
        <v>1.538742791791816E-3</v>
      </c>
      <c r="E501">
        <v>0.51884807774379182</v>
      </c>
      <c r="F501">
        <v>0.46339707083183579</v>
      </c>
      <c r="G501">
        <v>1.8704903926548579</v>
      </c>
      <c r="H501">
        <v>87</v>
      </c>
      <c r="I501" t="s">
        <v>14674</v>
      </c>
      <c r="J501" t="s">
        <v>16195</v>
      </c>
    </row>
    <row r="502" spans="1:10" x14ac:dyDescent="0.2">
      <c r="A502" t="s">
        <v>5253</v>
      </c>
      <c r="B502" t="s">
        <v>5254</v>
      </c>
      <c r="C502">
        <v>6.719158500502552E-3</v>
      </c>
      <c r="D502">
        <v>2.9143123057956619E-2</v>
      </c>
      <c r="E502">
        <v>0.40701791892395389</v>
      </c>
      <c r="F502">
        <v>0.53139197755491763</v>
      </c>
      <c r="G502">
        <v>1.711293152264312</v>
      </c>
      <c r="H502">
        <v>29</v>
      </c>
      <c r="I502" t="s">
        <v>14675</v>
      </c>
      <c r="J502" t="s">
        <v>16195</v>
      </c>
    </row>
    <row r="503" spans="1:10" x14ac:dyDescent="0.2">
      <c r="A503" t="s">
        <v>5256</v>
      </c>
      <c r="B503" t="s">
        <v>5257</v>
      </c>
      <c r="C503">
        <v>8.5403276769890056E-4</v>
      </c>
      <c r="D503">
        <v>6.0030964321182061E-3</v>
      </c>
      <c r="E503">
        <v>0.47727081536286209</v>
      </c>
      <c r="F503">
        <v>0.58561608448544067</v>
      </c>
      <c r="G503">
        <v>1.9058036906204541</v>
      </c>
      <c r="H503">
        <v>30</v>
      </c>
      <c r="I503" t="s">
        <v>14676</v>
      </c>
      <c r="J503" t="s">
        <v>16195</v>
      </c>
    </row>
    <row r="504" spans="1:10" x14ac:dyDescent="0.2">
      <c r="A504" t="s">
        <v>5259</v>
      </c>
      <c r="B504" t="s">
        <v>5260</v>
      </c>
      <c r="C504">
        <v>5.1184817289608369E-5</v>
      </c>
      <c r="D504">
        <v>6.3562590596144845E-4</v>
      </c>
      <c r="E504">
        <v>0.55733223875864601</v>
      </c>
      <c r="F504">
        <v>0.48652894741099462</v>
      </c>
      <c r="G504">
        <v>1.9470089679999889</v>
      </c>
      <c r="H504">
        <v>82</v>
      </c>
      <c r="I504" t="s">
        <v>14677</v>
      </c>
      <c r="J504" t="s">
        <v>16195</v>
      </c>
    </row>
    <row r="505" spans="1:10" x14ac:dyDescent="0.2">
      <c r="A505" t="s">
        <v>5268</v>
      </c>
      <c r="B505" t="s">
        <v>5269</v>
      </c>
      <c r="C505">
        <v>6.3200171391933836E-6</v>
      </c>
      <c r="D505">
        <v>1.1467319987003109E-4</v>
      </c>
      <c r="E505">
        <v>0.610526878385931</v>
      </c>
      <c r="F505">
        <v>-0.44752025748754598</v>
      </c>
      <c r="G505">
        <v>-2.0488099325734122</v>
      </c>
      <c r="H505">
        <v>90</v>
      </c>
      <c r="I505" t="s">
        <v>14680</v>
      </c>
      <c r="J505" t="s">
        <v>16195</v>
      </c>
    </row>
    <row r="506" spans="1:10" x14ac:dyDescent="0.2">
      <c r="A506" t="s">
        <v>5280</v>
      </c>
      <c r="B506" t="s">
        <v>5281</v>
      </c>
      <c r="C506">
        <v>9.5679139676381101E-5</v>
      </c>
      <c r="D506">
        <v>1.0451106026189321E-3</v>
      </c>
      <c r="E506">
        <v>0.53843409630991623</v>
      </c>
      <c r="F506">
        <v>0.69551996531579641</v>
      </c>
      <c r="G506">
        <v>2.0588388165172851</v>
      </c>
      <c r="H506">
        <v>20</v>
      </c>
      <c r="I506" t="s">
        <v>14684</v>
      </c>
      <c r="J506" t="s">
        <v>16195</v>
      </c>
    </row>
    <row r="507" spans="1:10" x14ac:dyDescent="0.2">
      <c r="A507" t="s">
        <v>5289</v>
      </c>
      <c r="B507" t="s">
        <v>5290</v>
      </c>
      <c r="C507">
        <v>3.8853288438969238E-5</v>
      </c>
      <c r="D507">
        <v>4.995859844160376E-4</v>
      </c>
      <c r="E507">
        <v>0.55733223875864601</v>
      </c>
      <c r="F507">
        <v>0.35753902290032202</v>
      </c>
      <c r="G507">
        <v>1.6564732300342919</v>
      </c>
      <c r="H507">
        <v>259</v>
      </c>
      <c r="I507" t="s">
        <v>14687</v>
      </c>
      <c r="J507" t="s">
        <v>16195</v>
      </c>
    </row>
    <row r="508" spans="1:10" x14ac:dyDescent="0.2">
      <c r="A508" t="s">
        <v>5298</v>
      </c>
      <c r="B508" t="s">
        <v>5299</v>
      </c>
      <c r="C508">
        <v>1.7892177306365499E-4</v>
      </c>
      <c r="D508">
        <v>1.787029085094488E-3</v>
      </c>
      <c r="E508">
        <v>0.51884807774379182</v>
      </c>
      <c r="F508">
        <v>-0.70841718172949353</v>
      </c>
      <c r="G508">
        <v>-2.0477543652881778</v>
      </c>
      <c r="H508">
        <v>15</v>
      </c>
      <c r="I508" t="s">
        <v>14690</v>
      </c>
      <c r="J508" t="s">
        <v>16194</v>
      </c>
    </row>
    <row r="509" spans="1:10" x14ac:dyDescent="0.2">
      <c r="A509" t="s">
        <v>5301</v>
      </c>
      <c r="B509" t="s">
        <v>5302</v>
      </c>
      <c r="C509">
        <v>4.1232482438619137E-3</v>
      </c>
      <c r="D509">
        <v>1.977463842063585E-2</v>
      </c>
      <c r="E509">
        <v>0.40701791892395389</v>
      </c>
      <c r="F509">
        <v>0.35431874017688919</v>
      </c>
      <c r="G509">
        <v>1.526642278723424</v>
      </c>
      <c r="H509">
        <v>137</v>
      </c>
      <c r="I509" t="s">
        <v>14691</v>
      </c>
      <c r="J509" t="s">
        <v>16195</v>
      </c>
    </row>
    <row r="510" spans="1:10" x14ac:dyDescent="0.2">
      <c r="A510" t="s">
        <v>5307</v>
      </c>
      <c r="B510" t="s">
        <v>5308</v>
      </c>
      <c r="C510">
        <v>2.4755412955481512E-7</v>
      </c>
      <c r="D510">
        <v>7.7448679388669947E-6</v>
      </c>
      <c r="E510">
        <v>0.67496286001102501</v>
      </c>
      <c r="F510">
        <v>0.38194101780934031</v>
      </c>
      <c r="G510">
        <v>1.8113332478714961</v>
      </c>
      <c r="H510">
        <v>313</v>
      </c>
      <c r="I510" t="s">
        <v>14693</v>
      </c>
      <c r="J510" t="s">
        <v>16195</v>
      </c>
    </row>
    <row r="511" spans="1:10" x14ac:dyDescent="0.2">
      <c r="A511" t="s">
        <v>5325</v>
      </c>
      <c r="B511" t="s">
        <v>5326</v>
      </c>
      <c r="C511">
        <v>3.261763581445213E-6</v>
      </c>
      <c r="D511">
        <v>6.5324688304711567E-5</v>
      </c>
      <c r="E511">
        <v>0.62725673971852836</v>
      </c>
      <c r="F511">
        <v>-0.61762477131910432</v>
      </c>
      <c r="G511">
        <v>-2.36112056541335</v>
      </c>
      <c r="H511">
        <v>38</v>
      </c>
      <c r="I511" t="s">
        <v>14699</v>
      </c>
      <c r="J511" t="s">
        <v>16194</v>
      </c>
    </row>
    <row r="512" spans="1:10" x14ac:dyDescent="0.2">
      <c r="A512" t="s">
        <v>5328</v>
      </c>
      <c r="B512" t="s">
        <v>5329</v>
      </c>
      <c r="C512">
        <v>4.0986608868654743E-8</v>
      </c>
      <c r="D512">
        <v>1.6732783070628301E-6</v>
      </c>
      <c r="E512">
        <v>0.71951282633891067</v>
      </c>
      <c r="F512">
        <v>-0.38105486629508012</v>
      </c>
      <c r="G512">
        <v>-1.990145708468974</v>
      </c>
      <c r="H512">
        <v>222</v>
      </c>
      <c r="I512" t="s">
        <v>14700</v>
      </c>
      <c r="J512" t="s">
        <v>16195</v>
      </c>
    </row>
    <row r="513" spans="1:10" x14ac:dyDescent="0.2">
      <c r="A513" t="s">
        <v>5334</v>
      </c>
      <c r="B513" t="s">
        <v>5335</v>
      </c>
      <c r="C513">
        <v>3.0022643847265489E-5</v>
      </c>
      <c r="D513">
        <v>4.1435805345113022E-4</v>
      </c>
      <c r="E513">
        <v>0.57561026107112856</v>
      </c>
      <c r="F513">
        <v>-0.39841632586798631</v>
      </c>
      <c r="G513">
        <v>-1.8994235816537171</v>
      </c>
      <c r="H513">
        <v>111</v>
      </c>
      <c r="I513" t="s">
        <v>14702</v>
      </c>
      <c r="J513" t="s">
        <v>16195</v>
      </c>
    </row>
    <row r="514" spans="1:10" x14ac:dyDescent="0.2">
      <c r="A514" t="s">
        <v>5346</v>
      </c>
      <c r="B514" t="s">
        <v>5347</v>
      </c>
      <c r="C514">
        <v>1.114285668391121E-4</v>
      </c>
      <c r="D514">
        <v>1.193199014087017E-3</v>
      </c>
      <c r="E514">
        <v>0.53843409630991623</v>
      </c>
      <c r="F514">
        <v>-0.41542245352996288</v>
      </c>
      <c r="G514">
        <v>-1.857597373193334</v>
      </c>
      <c r="H514">
        <v>81</v>
      </c>
      <c r="I514" t="s">
        <v>14706</v>
      </c>
      <c r="J514" t="s">
        <v>16195</v>
      </c>
    </row>
    <row r="515" spans="1:10" x14ac:dyDescent="0.2">
      <c r="A515" t="s">
        <v>5349</v>
      </c>
      <c r="B515" t="s">
        <v>5350</v>
      </c>
      <c r="C515">
        <v>1.2823879636605411E-2</v>
      </c>
      <c r="D515">
        <v>4.6075677550223633E-2</v>
      </c>
      <c r="E515">
        <v>0.38073040072279241</v>
      </c>
      <c r="F515">
        <v>-0.43845730604442512</v>
      </c>
      <c r="G515">
        <v>-1.676180442287265</v>
      </c>
      <c r="H515">
        <v>38</v>
      </c>
      <c r="I515" t="s">
        <v>14707</v>
      </c>
      <c r="J515" t="s">
        <v>16195</v>
      </c>
    </row>
    <row r="516" spans="1:10" x14ac:dyDescent="0.2">
      <c r="A516" t="s">
        <v>5358</v>
      </c>
      <c r="B516" t="s">
        <v>5359</v>
      </c>
      <c r="C516">
        <v>2.4834680894786011E-3</v>
      </c>
      <c r="D516">
        <v>1.3518344633728519E-2</v>
      </c>
      <c r="E516">
        <v>0.43170769580334639</v>
      </c>
      <c r="F516">
        <v>0.39789786598103732</v>
      </c>
      <c r="G516">
        <v>1.636690412705603</v>
      </c>
      <c r="H516">
        <v>100</v>
      </c>
      <c r="I516" t="s">
        <v>14709</v>
      </c>
      <c r="J516" t="s">
        <v>16195</v>
      </c>
    </row>
    <row r="517" spans="1:10" x14ac:dyDescent="0.2">
      <c r="A517" t="s">
        <v>5361</v>
      </c>
      <c r="B517" t="s">
        <v>5362</v>
      </c>
      <c r="C517">
        <v>2.1273826034415751E-3</v>
      </c>
      <c r="D517">
        <v>1.2020815887266761E-2</v>
      </c>
      <c r="E517">
        <v>0.43170769580334639</v>
      </c>
      <c r="F517">
        <v>0.67225881765180606</v>
      </c>
      <c r="G517">
        <v>1.8157867830450689</v>
      </c>
      <c r="H517">
        <v>15</v>
      </c>
      <c r="I517" t="s">
        <v>14710</v>
      </c>
      <c r="J517" t="s">
        <v>16195</v>
      </c>
    </row>
    <row r="518" spans="1:10" x14ac:dyDescent="0.2">
      <c r="A518" t="s">
        <v>5364</v>
      </c>
      <c r="B518" t="s">
        <v>5365</v>
      </c>
      <c r="C518">
        <v>2.0227512138623802E-8</v>
      </c>
      <c r="D518">
        <v>9.1754242562146273E-7</v>
      </c>
      <c r="E518">
        <v>0.73376198835648032</v>
      </c>
      <c r="F518">
        <v>0.55592573916799015</v>
      </c>
      <c r="G518">
        <v>2.254913542541416</v>
      </c>
      <c r="H518">
        <v>88</v>
      </c>
      <c r="I518" t="s">
        <v>14711</v>
      </c>
      <c r="J518" t="s">
        <v>16195</v>
      </c>
    </row>
    <row r="519" spans="1:10" x14ac:dyDescent="0.2">
      <c r="A519" t="s">
        <v>5367</v>
      </c>
      <c r="B519" t="s">
        <v>5368</v>
      </c>
      <c r="C519">
        <v>5.8847113377935871E-4</v>
      </c>
      <c r="D519">
        <v>4.480062291196703E-3</v>
      </c>
      <c r="E519">
        <v>0.47727081536286209</v>
      </c>
      <c r="F519">
        <v>0.4596636691768361</v>
      </c>
      <c r="G519">
        <v>1.7792108858628519</v>
      </c>
      <c r="H519">
        <v>68</v>
      </c>
      <c r="I519" t="s">
        <v>14712</v>
      </c>
      <c r="J519" t="s">
        <v>16195</v>
      </c>
    </row>
    <row r="520" spans="1:10" x14ac:dyDescent="0.2">
      <c r="A520" t="s">
        <v>5373</v>
      </c>
      <c r="B520" t="s">
        <v>5374</v>
      </c>
      <c r="C520">
        <v>5.3370690308781081E-3</v>
      </c>
      <c r="D520">
        <v>2.4276974171097351E-2</v>
      </c>
      <c r="E520">
        <v>0.40701791892395389</v>
      </c>
      <c r="F520">
        <v>0.48466394577673988</v>
      </c>
      <c r="G520">
        <v>1.6645140178622539</v>
      </c>
      <c r="H520">
        <v>39</v>
      </c>
      <c r="I520" t="s">
        <v>14714</v>
      </c>
      <c r="J520" t="s">
        <v>16195</v>
      </c>
    </row>
    <row r="521" spans="1:10" x14ac:dyDescent="0.2">
      <c r="A521" t="s">
        <v>5376</v>
      </c>
      <c r="B521" t="s">
        <v>5377</v>
      </c>
      <c r="C521">
        <v>4.6476735627109009E-4</v>
      </c>
      <c r="D521">
        <v>3.657663097786458E-3</v>
      </c>
      <c r="E521">
        <v>0.49849310876659031</v>
      </c>
      <c r="F521">
        <v>0.39984492832475721</v>
      </c>
      <c r="G521">
        <v>1.700735157456376</v>
      </c>
      <c r="H521">
        <v>120</v>
      </c>
      <c r="I521" t="s">
        <v>14715</v>
      </c>
      <c r="J521" t="s">
        <v>16195</v>
      </c>
    </row>
    <row r="522" spans="1:10" x14ac:dyDescent="0.2">
      <c r="A522" t="s">
        <v>5379</v>
      </c>
      <c r="B522" t="s">
        <v>5380</v>
      </c>
      <c r="C522">
        <v>1.1567806580550879E-3</v>
      </c>
      <c r="D522">
        <v>7.5606247283041489E-3</v>
      </c>
      <c r="E522">
        <v>0.45505986738722948</v>
      </c>
      <c r="F522">
        <v>0.50921166207448587</v>
      </c>
      <c r="G522">
        <v>1.7934193369798439</v>
      </c>
      <c r="H522">
        <v>43</v>
      </c>
      <c r="I522" t="s">
        <v>14716</v>
      </c>
      <c r="J522" t="s">
        <v>16195</v>
      </c>
    </row>
    <row r="523" spans="1:10" x14ac:dyDescent="0.2">
      <c r="A523" t="s">
        <v>5385</v>
      </c>
      <c r="B523" t="s">
        <v>5386</v>
      </c>
      <c r="C523">
        <v>1.352324177164572E-2</v>
      </c>
      <c r="D523">
        <v>4.7821737836598321E-2</v>
      </c>
      <c r="E523">
        <v>0.38073040072279241</v>
      </c>
      <c r="F523">
        <v>0.52087398974713561</v>
      </c>
      <c r="G523">
        <v>1.603729961065949</v>
      </c>
      <c r="H523">
        <v>24</v>
      </c>
      <c r="I523" t="s">
        <v>14718</v>
      </c>
      <c r="J523" t="s">
        <v>16195</v>
      </c>
    </row>
    <row r="524" spans="1:10" x14ac:dyDescent="0.2">
      <c r="A524" t="s">
        <v>5388</v>
      </c>
      <c r="B524" t="s">
        <v>5389</v>
      </c>
      <c r="C524">
        <v>2.2261163193431758E-3</v>
      </c>
      <c r="D524">
        <v>1.2492260994802081E-2</v>
      </c>
      <c r="E524">
        <v>0.43170769580334639</v>
      </c>
      <c r="F524">
        <v>0.41112733954268232</v>
      </c>
      <c r="G524">
        <v>1.668443946302923</v>
      </c>
      <c r="H524">
        <v>91</v>
      </c>
      <c r="I524" t="s">
        <v>14719</v>
      </c>
      <c r="J524" t="s">
        <v>16195</v>
      </c>
    </row>
    <row r="525" spans="1:10" x14ac:dyDescent="0.2">
      <c r="A525" t="s">
        <v>5409</v>
      </c>
      <c r="B525" t="s">
        <v>5410</v>
      </c>
      <c r="C525">
        <v>1.654078794193899E-3</v>
      </c>
      <c r="D525">
        <v>9.9488422501607283E-3</v>
      </c>
      <c r="E525">
        <v>0.45505986738722948</v>
      </c>
      <c r="F525">
        <v>0.6337042308644969</v>
      </c>
      <c r="G525">
        <v>1.8758553797987221</v>
      </c>
      <c r="H525">
        <v>20</v>
      </c>
      <c r="I525" t="s">
        <v>14726</v>
      </c>
      <c r="J525" t="s">
        <v>16195</v>
      </c>
    </row>
    <row r="526" spans="1:10" x14ac:dyDescent="0.2">
      <c r="A526" t="s">
        <v>5478</v>
      </c>
      <c r="B526" t="s">
        <v>5479</v>
      </c>
      <c r="C526">
        <v>2.9657738981402868E-4</v>
      </c>
      <c r="D526">
        <v>2.5829913470203142E-3</v>
      </c>
      <c r="E526">
        <v>0.49849310876659031</v>
      </c>
      <c r="F526">
        <v>0.30630222556151399</v>
      </c>
      <c r="G526">
        <v>1.4829372682670241</v>
      </c>
      <c r="H526">
        <v>429</v>
      </c>
      <c r="I526" t="s">
        <v>14748</v>
      </c>
      <c r="J526" t="s">
        <v>16195</v>
      </c>
    </row>
    <row r="527" spans="1:10" x14ac:dyDescent="0.2">
      <c r="A527" t="s">
        <v>5487</v>
      </c>
      <c r="B527" t="s">
        <v>5488</v>
      </c>
      <c r="C527">
        <v>1.6114724041907389E-8</v>
      </c>
      <c r="D527">
        <v>7.9743467758893247E-7</v>
      </c>
      <c r="E527">
        <v>0.73376198835648032</v>
      </c>
      <c r="F527">
        <v>0.58110229796620949</v>
      </c>
      <c r="G527">
        <v>2.309838708996395</v>
      </c>
      <c r="H527">
        <v>79</v>
      </c>
      <c r="I527" t="s">
        <v>14751</v>
      </c>
      <c r="J527" t="s">
        <v>16194</v>
      </c>
    </row>
    <row r="528" spans="1:10" x14ac:dyDescent="0.2">
      <c r="A528" t="s">
        <v>5508</v>
      </c>
      <c r="B528" t="s">
        <v>5509</v>
      </c>
      <c r="C528">
        <v>1.0589902380168791E-3</v>
      </c>
      <c r="D528">
        <v>7.0835997066332262E-3</v>
      </c>
      <c r="E528">
        <v>0.45505986738722948</v>
      </c>
      <c r="F528">
        <v>0.56095877745377443</v>
      </c>
      <c r="G528">
        <v>1.8285762456818691</v>
      </c>
      <c r="H528">
        <v>31</v>
      </c>
      <c r="I528" t="s">
        <v>14758</v>
      </c>
      <c r="J528" t="s">
        <v>16195</v>
      </c>
    </row>
    <row r="529" spans="1:10" x14ac:dyDescent="0.2">
      <c r="A529" t="s">
        <v>5514</v>
      </c>
      <c r="B529" t="s">
        <v>5515</v>
      </c>
      <c r="C529">
        <v>3.8755752142615178E-4</v>
      </c>
      <c r="D529">
        <v>3.172338007463187E-3</v>
      </c>
      <c r="E529">
        <v>0.49849310876659031</v>
      </c>
      <c r="F529">
        <v>0.51930373565076304</v>
      </c>
      <c r="G529">
        <v>1.897163576375362</v>
      </c>
      <c r="H529">
        <v>51</v>
      </c>
      <c r="I529" t="s">
        <v>14760</v>
      </c>
      <c r="J529" t="s">
        <v>16195</v>
      </c>
    </row>
    <row r="530" spans="1:10" x14ac:dyDescent="0.2">
      <c r="A530" t="s">
        <v>5517</v>
      </c>
      <c r="B530" t="s">
        <v>5518</v>
      </c>
      <c r="C530">
        <v>2.1082254030167221E-4</v>
      </c>
      <c r="D530">
        <v>1.9842836213984482E-3</v>
      </c>
      <c r="E530">
        <v>0.51884807774379182</v>
      </c>
      <c r="F530">
        <v>0.597933997494142</v>
      </c>
      <c r="G530">
        <v>1.949105617468458</v>
      </c>
      <c r="H530">
        <v>31</v>
      </c>
      <c r="I530" t="s">
        <v>14761</v>
      </c>
      <c r="J530" t="s">
        <v>16195</v>
      </c>
    </row>
    <row r="531" spans="1:10" x14ac:dyDescent="0.2">
      <c r="A531" t="s">
        <v>5523</v>
      </c>
      <c r="B531" t="s">
        <v>5524</v>
      </c>
      <c r="C531">
        <v>1.1955577558896899E-3</v>
      </c>
      <c r="D531">
        <v>7.7167818789243654E-3</v>
      </c>
      <c r="E531">
        <v>0.45505986738722948</v>
      </c>
      <c r="F531">
        <v>0.38998099212722459</v>
      </c>
      <c r="G531">
        <v>1.6605154338680881</v>
      </c>
      <c r="H531">
        <v>123</v>
      </c>
      <c r="I531" t="s">
        <v>14763</v>
      </c>
      <c r="J531" t="s">
        <v>16194</v>
      </c>
    </row>
    <row r="532" spans="1:10" x14ac:dyDescent="0.2">
      <c r="A532" t="s">
        <v>5535</v>
      </c>
      <c r="B532" t="s">
        <v>5536</v>
      </c>
      <c r="C532">
        <v>1.347725258913119E-2</v>
      </c>
      <c r="D532">
        <v>4.7740463076033052E-2</v>
      </c>
      <c r="E532">
        <v>0.38073040072279241</v>
      </c>
      <c r="F532">
        <v>0.36577502375032189</v>
      </c>
      <c r="G532">
        <v>1.488126652848349</v>
      </c>
      <c r="H532">
        <v>90</v>
      </c>
      <c r="I532" t="s">
        <v>14766</v>
      </c>
      <c r="J532" t="s">
        <v>16195</v>
      </c>
    </row>
    <row r="533" spans="1:10" x14ac:dyDescent="0.2">
      <c r="A533" t="s">
        <v>5544</v>
      </c>
      <c r="B533" t="s">
        <v>5545</v>
      </c>
      <c r="C533">
        <v>1.1948116548154729E-3</v>
      </c>
      <c r="D533">
        <v>7.7167818789243654E-3</v>
      </c>
      <c r="E533">
        <v>0.45505986738722948</v>
      </c>
      <c r="F533">
        <v>0.68375043621365794</v>
      </c>
      <c r="G533">
        <v>1.8900664471140951</v>
      </c>
      <c r="H533">
        <v>16</v>
      </c>
      <c r="I533" t="s">
        <v>14769</v>
      </c>
      <c r="J533" t="s">
        <v>16194</v>
      </c>
    </row>
    <row r="534" spans="1:10" x14ac:dyDescent="0.2">
      <c r="A534" t="s">
        <v>5550</v>
      </c>
      <c r="B534" t="s">
        <v>5551</v>
      </c>
      <c r="C534">
        <v>6.6219317967356351E-3</v>
      </c>
      <c r="D534">
        <v>2.883630566418478E-2</v>
      </c>
      <c r="E534">
        <v>0.40701791892395389</v>
      </c>
      <c r="F534">
        <v>0.33768326977126101</v>
      </c>
      <c r="G534">
        <v>1.4859397508448751</v>
      </c>
      <c r="H534">
        <v>160</v>
      </c>
      <c r="I534" t="s">
        <v>14771</v>
      </c>
      <c r="J534" t="s">
        <v>16195</v>
      </c>
    </row>
    <row r="535" spans="1:10" x14ac:dyDescent="0.2">
      <c r="A535" t="s">
        <v>5559</v>
      </c>
      <c r="B535" t="s">
        <v>5560</v>
      </c>
      <c r="C535">
        <v>7.1747714129025882E-5</v>
      </c>
      <c r="D535">
        <v>8.2509871248379768E-4</v>
      </c>
      <c r="E535">
        <v>0.53843409630991623</v>
      </c>
      <c r="F535">
        <v>0.46726092840986988</v>
      </c>
      <c r="G535">
        <v>1.8676913090828271</v>
      </c>
      <c r="H535">
        <v>85</v>
      </c>
      <c r="I535" t="s">
        <v>14774</v>
      </c>
      <c r="J535" t="s">
        <v>16195</v>
      </c>
    </row>
    <row r="536" spans="1:10" x14ac:dyDescent="0.2">
      <c r="A536" t="s">
        <v>5571</v>
      </c>
      <c r="B536" t="s">
        <v>5572</v>
      </c>
      <c r="C536">
        <v>3.072447106215286E-3</v>
      </c>
      <c r="D536">
        <v>1.570361854287813E-2</v>
      </c>
      <c r="E536">
        <v>0.43170769580334639</v>
      </c>
      <c r="F536">
        <v>0.44517414572227421</v>
      </c>
      <c r="G536">
        <v>1.6780732349670731</v>
      </c>
      <c r="H536">
        <v>60</v>
      </c>
      <c r="I536" t="s">
        <v>14778</v>
      </c>
      <c r="J536" t="s">
        <v>16195</v>
      </c>
    </row>
    <row r="537" spans="1:10" x14ac:dyDescent="0.2">
      <c r="A537" t="s">
        <v>5580</v>
      </c>
      <c r="B537" t="s">
        <v>5581</v>
      </c>
      <c r="C537">
        <v>9.6582581840974437E-13</v>
      </c>
      <c r="D537">
        <v>1.5020891061553451E-10</v>
      </c>
      <c r="E537">
        <v>0.91011973477445907</v>
      </c>
      <c r="F537">
        <v>0.42366098460035351</v>
      </c>
      <c r="G537">
        <v>2.0427059002433681</v>
      </c>
      <c r="H537">
        <v>396</v>
      </c>
      <c r="I537" t="s">
        <v>14781</v>
      </c>
      <c r="J537" t="s">
        <v>16194</v>
      </c>
    </row>
    <row r="538" spans="1:10" x14ac:dyDescent="0.2">
      <c r="A538" t="s">
        <v>5589</v>
      </c>
      <c r="B538" t="s">
        <v>5590</v>
      </c>
      <c r="C538">
        <v>4.0229059621892859E-3</v>
      </c>
      <c r="D538">
        <v>1.9408596198201251E-2</v>
      </c>
      <c r="E538">
        <v>0.40701791892395389</v>
      </c>
      <c r="F538">
        <v>0.54464082026649629</v>
      </c>
      <c r="G538">
        <v>1.696977708358598</v>
      </c>
      <c r="H538">
        <v>26</v>
      </c>
      <c r="I538" t="s">
        <v>14784</v>
      </c>
      <c r="J538" t="s">
        <v>16195</v>
      </c>
    </row>
    <row r="539" spans="1:10" x14ac:dyDescent="0.2">
      <c r="A539" t="s">
        <v>5595</v>
      </c>
      <c r="B539" t="s">
        <v>5596</v>
      </c>
      <c r="C539">
        <v>8.335325834032915E-3</v>
      </c>
      <c r="D539">
        <v>3.3608857004878402E-2</v>
      </c>
      <c r="E539">
        <v>0.38073040072279241</v>
      </c>
      <c r="F539">
        <v>0.62878908607391359</v>
      </c>
      <c r="G539">
        <v>1.6983740217854071</v>
      </c>
      <c r="H539">
        <v>15</v>
      </c>
      <c r="I539" t="s">
        <v>14786</v>
      </c>
      <c r="J539" t="s">
        <v>16195</v>
      </c>
    </row>
    <row r="540" spans="1:10" x14ac:dyDescent="0.2">
      <c r="A540" t="s">
        <v>5598</v>
      </c>
      <c r="B540" t="s">
        <v>5599</v>
      </c>
      <c r="C540">
        <v>5.7063441352500287E-7</v>
      </c>
      <c r="D540">
        <v>1.5151967435550081E-5</v>
      </c>
      <c r="E540">
        <v>0.65944439803793486</v>
      </c>
      <c r="F540">
        <v>0.39708364123061501</v>
      </c>
      <c r="G540">
        <v>1.8408123328996451</v>
      </c>
      <c r="H540">
        <v>262</v>
      </c>
      <c r="I540" t="s">
        <v>14787</v>
      </c>
      <c r="J540" t="s">
        <v>16194</v>
      </c>
    </row>
    <row r="541" spans="1:10" x14ac:dyDescent="0.2">
      <c r="A541" t="s">
        <v>5616</v>
      </c>
      <c r="B541" t="s">
        <v>5617</v>
      </c>
      <c r="C541">
        <v>1.0869476002461491E-2</v>
      </c>
      <c r="D541">
        <v>4.0426818968134111E-2</v>
      </c>
      <c r="E541">
        <v>0.38073040072279241</v>
      </c>
      <c r="F541">
        <v>0.43585101027320089</v>
      </c>
      <c r="G541">
        <v>1.571845108149944</v>
      </c>
      <c r="H541">
        <v>47</v>
      </c>
      <c r="I541" t="s">
        <v>14793</v>
      </c>
      <c r="J541" t="s">
        <v>16195</v>
      </c>
    </row>
    <row r="542" spans="1:10" x14ac:dyDescent="0.2">
      <c r="A542" t="s">
        <v>5648</v>
      </c>
      <c r="B542" t="s">
        <v>5649</v>
      </c>
      <c r="C542">
        <v>4.4146090522906054E-6</v>
      </c>
      <c r="D542">
        <v>8.3341694594110487E-5</v>
      </c>
      <c r="E542">
        <v>0.610526878385931</v>
      </c>
      <c r="F542">
        <v>0.57765827681739679</v>
      </c>
      <c r="G542">
        <v>2.127279480127747</v>
      </c>
      <c r="H542">
        <v>54</v>
      </c>
      <c r="I542" t="s">
        <v>14804</v>
      </c>
      <c r="J542" t="s">
        <v>16195</v>
      </c>
    </row>
    <row r="543" spans="1:10" x14ac:dyDescent="0.2">
      <c r="A543" t="s">
        <v>5654</v>
      </c>
      <c r="B543" t="s">
        <v>5655</v>
      </c>
      <c r="C543">
        <v>2.4462372189425669E-5</v>
      </c>
      <c r="D543">
        <v>3.5351375031267361E-4</v>
      </c>
      <c r="E543">
        <v>0.57561026107112856</v>
      </c>
      <c r="F543">
        <v>-0.38746797876747618</v>
      </c>
      <c r="G543">
        <v>-1.847317010575555</v>
      </c>
      <c r="H543">
        <v>118</v>
      </c>
      <c r="I543" t="s">
        <v>14806</v>
      </c>
      <c r="J543" t="s">
        <v>16195</v>
      </c>
    </row>
    <row r="544" spans="1:10" x14ac:dyDescent="0.2">
      <c r="A544" t="s">
        <v>5657</v>
      </c>
      <c r="B544" t="s">
        <v>5658</v>
      </c>
      <c r="C544">
        <v>1.6762456349502879E-3</v>
      </c>
      <c r="D544">
        <v>1.0063636477477281E-2</v>
      </c>
      <c r="E544">
        <v>0.45505986738722948</v>
      </c>
      <c r="F544">
        <v>-0.59640388418971058</v>
      </c>
      <c r="G544">
        <v>-1.9225761270505981</v>
      </c>
      <c r="H544">
        <v>21</v>
      </c>
      <c r="I544" t="s">
        <v>14807</v>
      </c>
      <c r="J544" t="s">
        <v>16195</v>
      </c>
    </row>
    <row r="545" spans="1:10" x14ac:dyDescent="0.2">
      <c r="A545" t="s">
        <v>5660</v>
      </c>
      <c r="B545" t="s">
        <v>5661</v>
      </c>
      <c r="C545">
        <v>6.1430804525322291E-3</v>
      </c>
      <c r="D545">
        <v>2.7075979430459189E-2</v>
      </c>
      <c r="E545">
        <v>0.40701791892395389</v>
      </c>
      <c r="F545">
        <v>-0.58770518152674756</v>
      </c>
      <c r="G545">
        <v>-1.775651176599782</v>
      </c>
      <c r="H545">
        <v>17</v>
      </c>
      <c r="I545" t="s">
        <v>14808</v>
      </c>
      <c r="J545" t="s">
        <v>16195</v>
      </c>
    </row>
    <row r="546" spans="1:10" x14ac:dyDescent="0.2">
      <c r="A546" t="s">
        <v>5668</v>
      </c>
      <c r="B546" t="s">
        <v>5669</v>
      </c>
      <c r="C546">
        <v>1.874139871295198E-3</v>
      </c>
      <c r="D546">
        <v>1.0891353771619421E-2</v>
      </c>
      <c r="E546">
        <v>0.45505986738722948</v>
      </c>
      <c r="F546">
        <v>0.4959154896330551</v>
      </c>
      <c r="G546">
        <v>1.7700308082927829</v>
      </c>
      <c r="H546">
        <v>45</v>
      </c>
      <c r="I546" t="s">
        <v>14811</v>
      </c>
      <c r="J546" t="s">
        <v>16195</v>
      </c>
    </row>
    <row r="547" spans="1:10" x14ac:dyDescent="0.2">
      <c r="A547" t="s">
        <v>5677</v>
      </c>
      <c r="B547" t="s">
        <v>5678</v>
      </c>
      <c r="C547">
        <v>1.0095793842864039E-2</v>
      </c>
      <c r="D547">
        <v>3.8532345150905638E-2</v>
      </c>
      <c r="E547">
        <v>0.38073040072279241</v>
      </c>
      <c r="F547">
        <v>0.39301437656359423</v>
      </c>
      <c r="G547">
        <v>1.5349547357258371</v>
      </c>
      <c r="H547">
        <v>73</v>
      </c>
      <c r="I547" t="s">
        <v>14814</v>
      </c>
      <c r="J547" t="s">
        <v>16195</v>
      </c>
    </row>
    <row r="548" spans="1:10" x14ac:dyDescent="0.2">
      <c r="A548" t="s">
        <v>5728</v>
      </c>
      <c r="B548" t="s">
        <v>5729</v>
      </c>
      <c r="C548">
        <v>3.429204560707012E-3</v>
      </c>
      <c r="D548">
        <v>1.720396635217988E-2</v>
      </c>
      <c r="E548">
        <v>0.43170769580334639</v>
      </c>
      <c r="F548">
        <v>0.55512782388644388</v>
      </c>
      <c r="G548">
        <v>1.768302812346785</v>
      </c>
      <c r="H548">
        <v>28</v>
      </c>
      <c r="I548" t="s">
        <v>14831</v>
      </c>
      <c r="J548" t="s">
        <v>16195</v>
      </c>
    </row>
    <row r="549" spans="1:10" x14ac:dyDescent="0.2">
      <c r="A549" t="s">
        <v>5779</v>
      </c>
      <c r="B549" t="s">
        <v>5780</v>
      </c>
      <c r="C549">
        <v>1.229402317972137E-3</v>
      </c>
      <c r="D549">
        <v>7.8422421298769539E-3</v>
      </c>
      <c r="E549">
        <v>0.45505986738722948</v>
      </c>
      <c r="F549">
        <v>0.3790191564626893</v>
      </c>
      <c r="G549">
        <v>1.61498552694187</v>
      </c>
      <c r="H549">
        <v>128</v>
      </c>
      <c r="I549" t="s">
        <v>14847</v>
      </c>
      <c r="J549" t="s">
        <v>16195</v>
      </c>
    </row>
    <row r="550" spans="1:10" x14ac:dyDescent="0.2">
      <c r="A550" t="s">
        <v>5782</v>
      </c>
      <c r="B550" t="s">
        <v>5783</v>
      </c>
      <c r="C550">
        <v>5.2914996545622649E-5</v>
      </c>
      <c r="D550">
        <v>6.4726733602248521E-4</v>
      </c>
      <c r="E550">
        <v>0.55733223875864601</v>
      </c>
      <c r="F550">
        <v>0.37784363269064419</v>
      </c>
      <c r="G550">
        <v>1.7024673769074881</v>
      </c>
      <c r="H550">
        <v>196</v>
      </c>
      <c r="I550" t="s">
        <v>14848</v>
      </c>
      <c r="J550" t="s">
        <v>16194</v>
      </c>
    </row>
    <row r="551" spans="1:10" x14ac:dyDescent="0.2">
      <c r="A551" t="s">
        <v>5785</v>
      </c>
      <c r="B551" t="s">
        <v>5786</v>
      </c>
      <c r="C551">
        <v>3.5840436642915372E-4</v>
      </c>
      <c r="D551">
        <v>2.995522698670058E-3</v>
      </c>
      <c r="E551">
        <v>0.49849310876659031</v>
      </c>
      <c r="F551">
        <v>0.38326065857764807</v>
      </c>
      <c r="G551">
        <v>1.6864982618217399</v>
      </c>
      <c r="H551">
        <v>160</v>
      </c>
      <c r="I551" t="s">
        <v>14849</v>
      </c>
      <c r="J551" t="s">
        <v>16195</v>
      </c>
    </row>
    <row r="552" spans="1:10" x14ac:dyDescent="0.2">
      <c r="A552" t="s">
        <v>5800</v>
      </c>
      <c r="B552" t="s">
        <v>5801</v>
      </c>
      <c r="C552">
        <v>3.9895483002263728E-7</v>
      </c>
      <c r="D552">
        <v>1.1330317172642899E-5</v>
      </c>
      <c r="E552">
        <v>0.67496286001102501</v>
      </c>
      <c r="F552">
        <v>0.35928468476935321</v>
      </c>
      <c r="G552">
        <v>1.719009907802153</v>
      </c>
      <c r="H552">
        <v>376</v>
      </c>
      <c r="I552" t="s">
        <v>14854</v>
      </c>
      <c r="J552" t="s">
        <v>16194</v>
      </c>
    </row>
    <row r="553" spans="1:10" x14ac:dyDescent="0.2">
      <c r="A553" t="s">
        <v>5812</v>
      </c>
      <c r="B553" t="s">
        <v>5813</v>
      </c>
      <c r="C553">
        <v>1.171274830228697E-2</v>
      </c>
      <c r="D553">
        <v>4.2842263329896657E-2</v>
      </c>
      <c r="E553">
        <v>0.38073040072279241</v>
      </c>
      <c r="F553">
        <v>0.32960609186614748</v>
      </c>
      <c r="G553">
        <v>1.433813152795766</v>
      </c>
      <c r="H553">
        <v>147</v>
      </c>
      <c r="I553" t="s">
        <v>14858</v>
      </c>
      <c r="J553" t="s">
        <v>16195</v>
      </c>
    </row>
    <row r="554" spans="1:10" x14ac:dyDescent="0.2">
      <c r="A554" t="s">
        <v>5827</v>
      </c>
      <c r="B554" t="s">
        <v>5828</v>
      </c>
      <c r="C554">
        <v>2.3476282798595969E-3</v>
      </c>
      <c r="D554">
        <v>1.2976867207484911E-2</v>
      </c>
      <c r="E554">
        <v>0.43170769580334639</v>
      </c>
      <c r="F554">
        <v>0.30094545781001508</v>
      </c>
      <c r="G554">
        <v>1.4258205318907899</v>
      </c>
      <c r="H554">
        <v>321</v>
      </c>
      <c r="I554" t="s">
        <v>14863</v>
      </c>
      <c r="J554" t="s">
        <v>16195</v>
      </c>
    </row>
    <row r="555" spans="1:10" x14ac:dyDescent="0.2">
      <c r="A555" t="s">
        <v>5830</v>
      </c>
      <c r="B555" t="s">
        <v>5831</v>
      </c>
      <c r="C555">
        <v>1.3745234528398211E-3</v>
      </c>
      <c r="D555">
        <v>8.5345885874046692E-3</v>
      </c>
      <c r="E555">
        <v>0.45505986738722948</v>
      </c>
      <c r="F555">
        <v>0.47178404957120079</v>
      </c>
      <c r="G555">
        <v>1.772931442674339</v>
      </c>
      <c r="H555">
        <v>58</v>
      </c>
      <c r="I555" t="s">
        <v>14864</v>
      </c>
      <c r="J555" t="s">
        <v>16195</v>
      </c>
    </row>
    <row r="556" spans="1:10" x14ac:dyDescent="0.2">
      <c r="A556" t="s">
        <v>5833</v>
      </c>
      <c r="B556" t="s">
        <v>5834</v>
      </c>
      <c r="C556">
        <v>3.1719178905706608E-4</v>
      </c>
      <c r="D556">
        <v>2.7190246274550601E-3</v>
      </c>
      <c r="E556">
        <v>0.49849310876659031</v>
      </c>
      <c r="F556">
        <v>0.48897075634863041</v>
      </c>
      <c r="G556">
        <v>1.843163505326602</v>
      </c>
      <c r="H556">
        <v>60</v>
      </c>
      <c r="I556" t="s">
        <v>14865</v>
      </c>
      <c r="J556" t="s">
        <v>16195</v>
      </c>
    </row>
    <row r="557" spans="1:10" x14ac:dyDescent="0.2">
      <c r="A557" t="s">
        <v>5839</v>
      </c>
      <c r="B557" t="s">
        <v>5840</v>
      </c>
      <c r="C557">
        <v>1.591910757814725E-3</v>
      </c>
      <c r="D557">
        <v>9.6459750185953486E-3</v>
      </c>
      <c r="E557">
        <v>0.45505986738722948</v>
      </c>
      <c r="F557">
        <v>0.49350127709268382</v>
      </c>
      <c r="G557">
        <v>1.7797539755102429</v>
      </c>
      <c r="H557">
        <v>47</v>
      </c>
      <c r="I557" t="s">
        <v>14867</v>
      </c>
      <c r="J557" t="s">
        <v>16195</v>
      </c>
    </row>
    <row r="558" spans="1:10" x14ac:dyDescent="0.2">
      <c r="A558" t="s">
        <v>5842</v>
      </c>
      <c r="B558" t="s">
        <v>5843</v>
      </c>
      <c r="C558">
        <v>9.362142877241313E-3</v>
      </c>
      <c r="D558">
        <v>3.6487778803186308E-2</v>
      </c>
      <c r="E558">
        <v>0.38073040072279241</v>
      </c>
      <c r="F558">
        <v>0.29140419436802828</v>
      </c>
      <c r="G558">
        <v>1.3451109314114089</v>
      </c>
      <c r="H558">
        <v>253</v>
      </c>
      <c r="I558" t="s">
        <v>14868</v>
      </c>
      <c r="J558" t="s">
        <v>16195</v>
      </c>
    </row>
    <row r="559" spans="1:10" x14ac:dyDescent="0.2">
      <c r="A559" t="s">
        <v>5863</v>
      </c>
      <c r="B559" t="s">
        <v>5864</v>
      </c>
      <c r="C559">
        <v>4.7685719045644738E-3</v>
      </c>
      <c r="D559">
        <v>2.2173662723981059E-2</v>
      </c>
      <c r="E559">
        <v>0.40701791892395389</v>
      </c>
      <c r="F559">
        <v>0.34882024836684561</v>
      </c>
      <c r="G559">
        <v>1.5219038242669529</v>
      </c>
      <c r="H559">
        <v>151</v>
      </c>
      <c r="I559" t="s">
        <v>14875</v>
      </c>
      <c r="J559" t="s">
        <v>16195</v>
      </c>
    </row>
    <row r="560" spans="1:10" x14ac:dyDescent="0.2">
      <c r="A560" t="s">
        <v>5872</v>
      </c>
      <c r="B560" t="s">
        <v>5873</v>
      </c>
      <c r="C560">
        <v>7.441051102306783E-5</v>
      </c>
      <c r="D560">
        <v>8.4677605923811684E-4</v>
      </c>
      <c r="E560">
        <v>0.53843409630991623</v>
      </c>
      <c r="F560">
        <v>0.56609613285576144</v>
      </c>
      <c r="G560">
        <v>1.993763746723707</v>
      </c>
      <c r="H560">
        <v>43</v>
      </c>
      <c r="I560" t="s">
        <v>14878</v>
      </c>
      <c r="J560" t="s">
        <v>16194</v>
      </c>
    </row>
    <row r="561" spans="1:10" x14ac:dyDescent="0.2">
      <c r="A561" t="s">
        <v>5893</v>
      </c>
      <c r="B561" t="s">
        <v>5894</v>
      </c>
      <c r="C561">
        <v>5.6531120788679663E-4</v>
      </c>
      <c r="D561">
        <v>4.3138000115847614E-3</v>
      </c>
      <c r="E561">
        <v>0.47727081536286209</v>
      </c>
      <c r="F561">
        <v>0.3345113429304184</v>
      </c>
      <c r="G561">
        <v>1.550442715575536</v>
      </c>
      <c r="H561">
        <v>258</v>
      </c>
      <c r="I561" t="s">
        <v>14885</v>
      </c>
      <c r="J561" t="s">
        <v>16195</v>
      </c>
    </row>
    <row r="562" spans="1:10" x14ac:dyDescent="0.2">
      <c r="A562" t="s">
        <v>5902</v>
      </c>
      <c r="B562" t="s">
        <v>5903</v>
      </c>
      <c r="C562">
        <v>6.7436879297341332E-11</v>
      </c>
      <c r="D562">
        <v>6.674207508639903E-9</v>
      </c>
      <c r="E562">
        <v>0.83908893562127385</v>
      </c>
      <c r="F562">
        <v>0.40327450793080472</v>
      </c>
      <c r="G562">
        <v>1.9396347537397101</v>
      </c>
      <c r="H562">
        <v>387</v>
      </c>
      <c r="I562" t="s">
        <v>14888</v>
      </c>
      <c r="J562" t="s">
        <v>16194</v>
      </c>
    </row>
    <row r="563" spans="1:10" x14ac:dyDescent="0.2">
      <c r="A563" t="s">
        <v>5905</v>
      </c>
      <c r="B563" t="s">
        <v>5906</v>
      </c>
      <c r="C563">
        <v>5.5949513966213973E-4</v>
      </c>
      <c r="D563">
        <v>4.2794171572284514E-3</v>
      </c>
      <c r="E563">
        <v>0.47727081536286209</v>
      </c>
      <c r="F563">
        <v>0.53951119512599399</v>
      </c>
      <c r="G563">
        <v>1.891325249012747</v>
      </c>
      <c r="H563">
        <v>42</v>
      </c>
      <c r="I563" t="s">
        <v>14889</v>
      </c>
      <c r="J563" t="s">
        <v>16195</v>
      </c>
    </row>
    <row r="564" spans="1:10" x14ac:dyDescent="0.2">
      <c r="A564" t="s">
        <v>5920</v>
      </c>
      <c r="B564" t="s">
        <v>5921</v>
      </c>
      <c r="C564">
        <v>5.9513735109356875E-4</v>
      </c>
      <c r="D564">
        <v>4.520275787608362E-3</v>
      </c>
      <c r="E564">
        <v>0.47727081536286209</v>
      </c>
      <c r="F564">
        <v>0.60534626635694788</v>
      </c>
      <c r="G564">
        <v>1.912909794034076</v>
      </c>
      <c r="H564">
        <v>27</v>
      </c>
      <c r="I564" t="s">
        <v>14894</v>
      </c>
      <c r="J564" t="s">
        <v>16195</v>
      </c>
    </row>
    <row r="565" spans="1:10" x14ac:dyDescent="0.2">
      <c r="A565" t="s">
        <v>5935</v>
      </c>
      <c r="B565" t="s">
        <v>5936</v>
      </c>
      <c r="C565">
        <v>5.4336402030921E-4</v>
      </c>
      <c r="D565">
        <v>4.1755926831291293E-3</v>
      </c>
      <c r="E565">
        <v>0.47727081536286209</v>
      </c>
      <c r="F565">
        <v>0.50326255668621345</v>
      </c>
      <c r="G565">
        <v>1.8486384295127289</v>
      </c>
      <c r="H565">
        <v>53</v>
      </c>
      <c r="I565" t="s">
        <v>14899</v>
      </c>
      <c r="J565" t="s">
        <v>16195</v>
      </c>
    </row>
    <row r="566" spans="1:10" x14ac:dyDescent="0.2">
      <c r="A566" t="s">
        <v>5966</v>
      </c>
      <c r="B566" t="s">
        <v>5967</v>
      </c>
      <c r="C566">
        <v>8.6505254534662815E-4</v>
      </c>
      <c r="D566">
        <v>6.0385045646833991E-3</v>
      </c>
      <c r="E566">
        <v>0.47727081536286209</v>
      </c>
      <c r="F566">
        <v>0.5655023119416529</v>
      </c>
      <c r="G566">
        <v>1.857939700136541</v>
      </c>
      <c r="H566">
        <v>32</v>
      </c>
      <c r="I566" t="s">
        <v>14910</v>
      </c>
      <c r="J566" t="s">
        <v>16195</v>
      </c>
    </row>
    <row r="567" spans="1:10" x14ac:dyDescent="0.2">
      <c r="A567" t="s">
        <v>5978</v>
      </c>
      <c r="B567" t="s">
        <v>5979</v>
      </c>
      <c r="C567">
        <v>5.4635701224254668E-5</v>
      </c>
      <c r="D567">
        <v>6.6244093242523493E-4</v>
      </c>
      <c r="E567">
        <v>0.55733223875864601</v>
      </c>
      <c r="F567">
        <v>-0.46819778364053949</v>
      </c>
      <c r="G567">
        <v>-1.995298509494186</v>
      </c>
      <c r="H567">
        <v>63</v>
      </c>
      <c r="I567" t="s">
        <v>14914</v>
      </c>
      <c r="J567" t="s">
        <v>16195</v>
      </c>
    </row>
    <row r="568" spans="1:10" x14ac:dyDescent="0.2">
      <c r="A568" t="s">
        <v>5981</v>
      </c>
      <c r="B568" t="s">
        <v>5982</v>
      </c>
      <c r="C568">
        <v>6.0037587839750003E-7</v>
      </c>
      <c r="D568">
        <v>1.5562123959097101E-5</v>
      </c>
      <c r="E568">
        <v>0.65944439803793486</v>
      </c>
      <c r="F568">
        <v>-0.72639219309383696</v>
      </c>
      <c r="G568">
        <v>-2.3966481275871079</v>
      </c>
      <c r="H568">
        <v>23</v>
      </c>
      <c r="I568" t="s">
        <v>14915</v>
      </c>
      <c r="J568" t="s">
        <v>16195</v>
      </c>
    </row>
    <row r="569" spans="1:10" x14ac:dyDescent="0.2">
      <c r="A569" t="s">
        <v>5990</v>
      </c>
      <c r="B569" t="s">
        <v>5991</v>
      </c>
      <c r="C569">
        <v>2.2332543968130199E-5</v>
      </c>
      <c r="D569">
        <v>3.2741807333303268E-4</v>
      </c>
      <c r="E569">
        <v>0.57561026107112856</v>
      </c>
      <c r="F569">
        <v>-0.61346714975557071</v>
      </c>
      <c r="G569">
        <v>-2.1959988077481909</v>
      </c>
      <c r="H569">
        <v>31</v>
      </c>
      <c r="I569" t="s">
        <v>14918</v>
      </c>
      <c r="J569" t="s">
        <v>16194</v>
      </c>
    </row>
    <row r="570" spans="1:10" x14ac:dyDescent="0.2">
      <c r="A570" t="s">
        <v>6002</v>
      </c>
      <c r="B570" t="s">
        <v>6003</v>
      </c>
      <c r="C570">
        <v>8.6528479371458377E-4</v>
      </c>
      <c r="D570">
        <v>6.0385045646833991E-3</v>
      </c>
      <c r="E570">
        <v>0.47727081536286209</v>
      </c>
      <c r="F570">
        <v>0.4485807191499987</v>
      </c>
      <c r="G570">
        <v>1.7753546167008469</v>
      </c>
      <c r="H570">
        <v>76</v>
      </c>
      <c r="I570" t="s">
        <v>14922</v>
      </c>
      <c r="J570" t="s">
        <v>16195</v>
      </c>
    </row>
    <row r="571" spans="1:10" x14ac:dyDescent="0.2">
      <c r="A571" t="s">
        <v>6014</v>
      </c>
      <c r="B571" t="s">
        <v>6015</v>
      </c>
      <c r="C571">
        <v>8.279025138869324E-5</v>
      </c>
      <c r="D571">
        <v>9.2600329121737032E-4</v>
      </c>
      <c r="E571">
        <v>0.53843409630991623</v>
      </c>
      <c r="F571">
        <v>0.50509345814559969</v>
      </c>
      <c r="G571">
        <v>1.9375719800759039</v>
      </c>
      <c r="H571">
        <v>65</v>
      </c>
      <c r="I571" t="s">
        <v>14926</v>
      </c>
      <c r="J571" t="s">
        <v>16194</v>
      </c>
    </row>
    <row r="572" spans="1:10" x14ac:dyDescent="0.2">
      <c r="A572" t="s">
        <v>6026</v>
      </c>
      <c r="B572" t="s">
        <v>6027</v>
      </c>
      <c r="C572">
        <v>6.7388703911757811E-3</v>
      </c>
      <c r="D572">
        <v>2.9151192976927288E-2</v>
      </c>
      <c r="E572">
        <v>0.40701791892395389</v>
      </c>
      <c r="F572">
        <v>0.57290591729462781</v>
      </c>
      <c r="G572">
        <v>1.7391995184843621</v>
      </c>
      <c r="H572">
        <v>22</v>
      </c>
      <c r="I572" t="s">
        <v>14784</v>
      </c>
      <c r="J572" t="s">
        <v>16195</v>
      </c>
    </row>
    <row r="573" spans="1:10" x14ac:dyDescent="0.2">
      <c r="A573" t="s">
        <v>6035</v>
      </c>
      <c r="B573" t="s">
        <v>6036</v>
      </c>
      <c r="C573">
        <v>7.3260828300551926E-5</v>
      </c>
      <c r="D573">
        <v>8.395433867705353E-4</v>
      </c>
      <c r="E573">
        <v>0.53843409630991623</v>
      </c>
      <c r="F573">
        <v>0.69286307130630886</v>
      </c>
      <c r="G573">
        <v>2.103359528353101</v>
      </c>
      <c r="H573">
        <v>22</v>
      </c>
      <c r="I573" t="s">
        <v>14932</v>
      </c>
      <c r="J573" t="s">
        <v>16194</v>
      </c>
    </row>
    <row r="574" spans="1:10" x14ac:dyDescent="0.2">
      <c r="A574" t="s">
        <v>6041</v>
      </c>
      <c r="B574" t="s">
        <v>6042</v>
      </c>
      <c r="C574">
        <v>1.20715050150892E-3</v>
      </c>
      <c r="D574">
        <v>7.7456847503499654E-3</v>
      </c>
      <c r="E574">
        <v>0.45505986738722948</v>
      </c>
      <c r="F574">
        <v>0.65494464831294097</v>
      </c>
      <c r="G574">
        <v>1.8511810123044981</v>
      </c>
      <c r="H574">
        <v>18</v>
      </c>
      <c r="I574" t="s">
        <v>14934</v>
      </c>
      <c r="J574" t="s">
        <v>16195</v>
      </c>
    </row>
    <row r="575" spans="1:10" x14ac:dyDescent="0.2">
      <c r="A575" t="s">
        <v>6047</v>
      </c>
      <c r="B575" t="s">
        <v>6048</v>
      </c>
      <c r="C575">
        <v>1.7256215317137789E-8</v>
      </c>
      <c r="D575">
        <v>8.4117610784734352E-7</v>
      </c>
      <c r="E575">
        <v>0.73376198835648032</v>
      </c>
      <c r="F575">
        <v>0.50764040254131104</v>
      </c>
      <c r="G575">
        <v>2.1546058275672308</v>
      </c>
      <c r="H575">
        <v>119</v>
      </c>
      <c r="I575" t="s">
        <v>14936</v>
      </c>
      <c r="J575" t="s">
        <v>16195</v>
      </c>
    </row>
    <row r="576" spans="1:10" x14ac:dyDescent="0.2">
      <c r="A576" t="s">
        <v>6103</v>
      </c>
      <c r="B576" t="s">
        <v>6104</v>
      </c>
      <c r="C576">
        <v>1.1269018945026419E-3</v>
      </c>
      <c r="D576">
        <v>7.4053553067316468E-3</v>
      </c>
      <c r="E576">
        <v>0.45505986738722948</v>
      </c>
      <c r="F576">
        <v>0.41184394835735599</v>
      </c>
      <c r="G576">
        <v>1.701961979398352</v>
      </c>
      <c r="H576">
        <v>102</v>
      </c>
      <c r="I576" t="s">
        <v>14955</v>
      </c>
      <c r="J576" t="s">
        <v>16195</v>
      </c>
    </row>
    <row r="577" spans="1:10" x14ac:dyDescent="0.2">
      <c r="A577" t="s">
        <v>6106</v>
      </c>
      <c r="B577" t="s">
        <v>6107</v>
      </c>
      <c r="C577">
        <v>3.5430499896576431E-8</v>
      </c>
      <c r="D577">
        <v>1.4647596539521341E-6</v>
      </c>
      <c r="E577">
        <v>0.71951282633891067</v>
      </c>
      <c r="F577">
        <v>-0.30625457356100222</v>
      </c>
      <c r="G577">
        <v>-1.736068218780292</v>
      </c>
      <c r="H577">
        <v>437</v>
      </c>
      <c r="I577" t="s">
        <v>14956</v>
      </c>
      <c r="J577" t="s">
        <v>16194</v>
      </c>
    </row>
    <row r="578" spans="1:10" x14ac:dyDescent="0.2">
      <c r="A578" t="s">
        <v>6126</v>
      </c>
      <c r="B578" t="s">
        <v>6127</v>
      </c>
      <c r="C578">
        <v>7.8038013811309237E-3</v>
      </c>
      <c r="D578">
        <v>3.2221511138778247E-2</v>
      </c>
      <c r="E578">
        <v>0.40701791892395389</v>
      </c>
      <c r="F578">
        <v>0.41538042437051548</v>
      </c>
      <c r="G578">
        <v>1.5934268368614399</v>
      </c>
      <c r="H578">
        <v>65</v>
      </c>
      <c r="I578" t="s">
        <v>14963</v>
      </c>
      <c r="J578" t="s">
        <v>16195</v>
      </c>
    </row>
    <row r="579" spans="1:10" x14ac:dyDescent="0.2">
      <c r="A579" t="s">
        <v>6141</v>
      </c>
      <c r="B579" t="s">
        <v>6142</v>
      </c>
      <c r="C579">
        <v>2.7044767123472002E-5</v>
      </c>
      <c r="D579">
        <v>3.8274150820723939E-4</v>
      </c>
      <c r="E579">
        <v>0.57561026107112856</v>
      </c>
      <c r="F579">
        <v>0.53728500835837811</v>
      </c>
      <c r="G579">
        <v>2.019079462016347</v>
      </c>
      <c r="H579">
        <v>58</v>
      </c>
      <c r="I579" t="s">
        <v>14968</v>
      </c>
      <c r="J579" t="s">
        <v>16195</v>
      </c>
    </row>
    <row r="580" spans="1:10" x14ac:dyDescent="0.2">
      <c r="A580" t="s">
        <v>6198</v>
      </c>
      <c r="B580" t="s">
        <v>6199</v>
      </c>
      <c r="C580">
        <v>5.9563539927793736E-3</v>
      </c>
      <c r="D580">
        <v>2.6539498145180671E-2</v>
      </c>
      <c r="E580">
        <v>0.40701791892395389</v>
      </c>
      <c r="F580">
        <v>-0.3714031388067498</v>
      </c>
      <c r="G580">
        <v>-1.625084192876278</v>
      </c>
      <c r="H580">
        <v>71</v>
      </c>
      <c r="I580" t="s">
        <v>14987</v>
      </c>
      <c r="J580" t="s">
        <v>16194</v>
      </c>
    </row>
    <row r="581" spans="1:10" x14ac:dyDescent="0.2">
      <c r="A581" t="s">
        <v>6213</v>
      </c>
      <c r="B581" t="s">
        <v>6214</v>
      </c>
      <c r="C581">
        <v>2.3482328596520462E-3</v>
      </c>
      <c r="D581">
        <v>1.2976867207484911E-2</v>
      </c>
      <c r="E581">
        <v>0.43170769580334639</v>
      </c>
      <c r="F581">
        <v>0.39293164838374889</v>
      </c>
      <c r="G581">
        <v>1.6098693059207749</v>
      </c>
      <c r="H581">
        <v>97</v>
      </c>
      <c r="I581" t="s">
        <v>14992</v>
      </c>
      <c r="J581" t="s">
        <v>16195</v>
      </c>
    </row>
    <row r="582" spans="1:10" x14ac:dyDescent="0.2">
      <c r="A582" t="s">
        <v>6219</v>
      </c>
      <c r="B582" t="s">
        <v>6220</v>
      </c>
      <c r="C582">
        <v>6.7718332072268174E-4</v>
      </c>
      <c r="D582">
        <v>4.9181626522867587E-3</v>
      </c>
      <c r="E582">
        <v>0.47727081536286209</v>
      </c>
      <c r="F582">
        <v>-0.6489026402349557</v>
      </c>
      <c r="G582">
        <v>-2.0022906781714971</v>
      </c>
      <c r="H582">
        <v>18</v>
      </c>
      <c r="I582" t="s">
        <v>14994</v>
      </c>
      <c r="J582" t="s">
        <v>16195</v>
      </c>
    </row>
    <row r="583" spans="1:10" x14ac:dyDescent="0.2">
      <c r="A583" t="s">
        <v>6222</v>
      </c>
      <c r="B583" t="s">
        <v>6223</v>
      </c>
      <c r="C583">
        <v>1.7347093382340679E-4</v>
      </c>
      <c r="D583">
        <v>1.743724756733776E-3</v>
      </c>
      <c r="E583">
        <v>0.51884807774379182</v>
      </c>
      <c r="F583">
        <v>-0.34998757312252599</v>
      </c>
      <c r="G583">
        <v>-1.7178085623654979</v>
      </c>
      <c r="H583">
        <v>141</v>
      </c>
      <c r="I583" t="s">
        <v>14995</v>
      </c>
      <c r="J583" t="s">
        <v>16195</v>
      </c>
    </row>
    <row r="584" spans="1:10" x14ac:dyDescent="0.2">
      <c r="A584" t="s">
        <v>6225</v>
      </c>
      <c r="B584" t="s">
        <v>6226</v>
      </c>
      <c r="C584">
        <v>1.7046095598742411E-3</v>
      </c>
      <c r="D584">
        <v>1.015922412873955E-2</v>
      </c>
      <c r="E584">
        <v>0.45505986738722948</v>
      </c>
      <c r="F584">
        <v>0.49149041903759</v>
      </c>
      <c r="G584">
        <v>1.772502053815483</v>
      </c>
      <c r="H584">
        <v>47</v>
      </c>
      <c r="I584" t="s">
        <v>14996</v>
      </c>
      <c r="J584" t="s">
        <v>16194</v>
      </c>
    </row>
    <row r="585" spans="1:10" x14ac:dyDescent="0.2">
      <c r="A585" t="s">
        <v>6282</v>
      </c>
      <c r="B585" t="s">
        <v>6283</v>
      </c>
      <c r="C585">
        <v>2.1151004590108649E-5</v>
      </c>
      <c r="D585">
        <v>3.1257547959861928E-4</v>
      </c>
      <c r="E585">
        <v>0.57561026107112856</v>
      </c>
      <c r="F585">
        <v>0.35929573292874251</v>
      </c>
      <c r="G585">
        <v>1.678624464473994</v>
      </c>
      <c r="H585">
        <v>270</v>
      </c>
      <c r="I585" t="s">
        <v>15015</v>
      </c>
      <c r="J585" t="s">
        <v>16195</v>
      </c>
    </row>
    <row r="586" spans="1:10" x14ac:dyDescent="0.2">
      <c r="A586" t="s">
        <v>6288</v>
      </c>
      <c r="B586" t="s">
        <v>6289</v>
      </c>
      <c r="C586">
        <v>1.1865228053361199E-2</v>
      </c>
      <c r="D586">
        <v>4.3298139466232052E-2</v>
      </c>
      <c r="E586">
        <v>0.38073040072279241</v>
      </c>
      <c r="F586">
        <v>-0.42789838924605511</v>
      </c>
      <c r="G586">
        <v>-1.643244862814365</v>
      </c>
      <c r="H586">
        <v>40</v>
      </c>
      <c r="I586" t="s">
        <v>15017</v>
      </c>
      <c r="J586" t="s">
        <v>16194</v>
      </c>
    </row>
    <row r="587" spans="1:10" x14ac:dyDescent="0.2">
      <c r="A587" t="s">
        <v>6291</v>
      </c>
      <c r="B587" t="s">
        <v>6292</v>
      </c>
      <c r="C587">
        <v>7.9450782163526558E-3</v>
      </c>
      <c r="D587">
        <v>3.2639780446047519E-2</v>
      </c>
      <c r="E587">
        <v>0.38073040072279241</v>
      </c>
      <c r="F587">
        <v>-0.34721308093252429</v>
      </c>
      <c r="G587">
        <v>-1.5793615005441579</v>
      </c>
      <c r="H587">
        <v>86</v>
      </c>
      <c r="I587" t="s">
        <v>15018</v>
      </c>
      <c r="J587" t="s">
        <v>16195</v>
      </c>
    </row>
    <row r="588" spans="1:10" x14ac:dyDescent="0.2">
      <c r="A588" t="s">
        <v>6294</v>
      </c>
      <c r="B588" t="s">
        <v>6295</v>
      </c>
      <c r="C588">
        <v>1.157474698148216E-3</v>
      </c>
      <c r="D588">
        <v>7.5606247283041489E-3</v>
      </c>
      <c r="E588">
        <v>0.45505986738722948</v>
      </c>
      <c r="F588">
        <v>-0.60274266104098906</v>
      </c>
      <c r="G588">
        <v>-1.9628673569520949</v>
      </c>
      <c r="H588">
        <v>22</v>
      </c>
      <c r="I588" t="s">
        <v>15019</v>
      </c>
      <c r="J588" t="s">
        <v>16194</v>
      </c>
    </row>
    <row r="589" spans="1:10" x14ac:dyDescent="0.2">
      <c r="A589" t="s">
        <v>6306</v>
      </c>
      <c r="B589" t="s">
        <v>6307</v>
      </c>
      <c r="C589">
        <v>1.366894896113224E-3</v>
      </c>
      <c r="D589">
        <v>8.5033880584872174E-3</v>
      </c>
      <c r="E589">
        <v>0.45505986738722948</v>
      </c>
      <c r="F589">
        <v>0.59150749339877695</v>
      </c>
      <c r="G589">
        <v>1.8350709671757071</v>
      </c>
      <c r="H589">
        <v>25</v>
      </c>
      <c r="I589" t="s">
        <v>15023</v>
      </c>
      <c r="J589" t="s">
        <v>16194</v>
      </c>
    </row>
    <row r="590" spans="1:10" x14ac:dyDescent="0.2">
      <c r="A590" t="s">
        <v>6309</v>
      </c>
      <c r="B590" t="s">
        <v>6310</v>
      </c>
      <c r="C590">
        <v>3.8958339521643753E-4</v>
      </c>
      <c r="D590">
        <v>3.1809484219422119E-3</v>
      </c>
      <c r="E590">
        <v>0.49849310876659031</v>
      </c>
      <c r="F590">
        <v>0.60446243065766558</v>
      </c>
      <c r="G590">
        <v>1.8833683267890251</v>
      </c>
      <c r="H590">
        <v>26</v>
      </c>
      <c r="I590" t="s">
        <v>15024</v>
      </c>
      <c r="J590" t="s">
        <v>16194</v>
      </c>
    </row>
    <row r="591" spans="1:10" x14ac:dyDescent="0.2">
      <c r="A591" t="s">
        <v>6312</v>
      </c>
      <c r="B591" t="s">
        <v>6313</v>
      </c>
      <c r="C591">
        <v>3.60379111686027E-3</v>
      </c>
      <c r="D591">
        <v>1.7860366900858338E-2</v>
      </c>
      <c r="E591">
        <v>0.43170769580334639</v>
      </c>
      <c r="F591">
        <v>0.31639886210261631</v>
      </c>
      <c r="G591">
        <v>1.450479164294749</v>
      </c>
      <c r="H591">
        <v>231</v>
      </c>
      <c r="I591" t="s">
        <v>15025</v>
      </c>
      <c r="J591" t="s">
        <v>16194</v>
      </c>
    </row>
    <row r="592" spans="1:10" x14ac:dyDescent="0.2">
      <c r="A592" t="s">
        <v>6318</v>
      </c>
      <c r="B592" t="s">
        <v>6319</v>
      </c>
      <c r="C592">
        <v>1.508461271718393E-4</v>
      </c>
      <c r="D592">
        <v>1.5395732854475851E-3</v>
      </c>
      <c r="E592">
        <v>0.51884807774379182</v>
      </c>
      <c r="F592">
        <v>0.53851474445868464</v>
      </c>
      <c r="G592">
        <v>1.9437923459417801</v>
      </c>
      <c r="H592">
        <v>48</v>
      </c>
      <c r="I592" t="s">
        <v>15027</v>
      </c>
      <c r="J592" t="s">
        <v>16195</v>
      </c>
    </row>
    <row r="593" spans="1:10" x14ac:dyDescent="0.2">
      <c r="A593" t="s">
        <v>6321</v>
      </c>
      <c r="B593" t="s">
        <v>6322</v>
      </c>
      <c r="C593">
        <v>2.620598792883815E-5</v>
      </c>
      <c r="D593">
        <v>3.7538928322625181E-4</v>
      </c>
      <c r="E593">
        <v>0.57561026107112856</v>
      </c>
      <c r="F593">
        <v>0.33802090882298941</v>
      </c>
      <c r="G593">
        <v>1.6075587023062961</v>
      </c>
      <c r="H593">
        <v>334</v>
      </c>
      <c r="I593" t="s">
        <v>15028</v>
      </c>
      <c r="J593" t="s">
        <v>16195</v>
      </c>
    </row>
    <row r="594" spans="1:10" x14ac:dyDescent="0.2">
      <c r="A594" t="s">
        <v>6333</v>
      </c>
      <c r="B594" t="s">
        <v>6334</v>
      </c>
      <c r="C594">
        <v>7.2396140312177583E-4</v>
      </c>
      <c r="D594">
        <v>5.2080571422813207E-3</v>
      </c>
      <c r="E594">
        <v>0.47727081536286209</v>
      </c>
      <c r="F594">
        <v>-0.66726502780227237</v>
      </c>
      <c r="G594">
        <v>-2.016027710769924</v>
      </c>
      <c r="H594">
        <v>17</v>
      </c>
      <c r="I594" t="s">
        <v>15031</v>
      </c>
      <c r="J594" t="s">
        <v>16194</v>
      </c>
    </row>
    <row r="595" spans="1:10" x14ac:dyDescent="0.2">
      <c r="A595" t="s">
        <v>6342</v>
      </c>
      <c r="B595" t="s">
        <v>6343</v>
      </c>
      <c r="C595">
        <v>3.1751145783800038E-7</v>
      </c>
      <c r="D595">
        <v>9.5136919385221046E-6</v>
      </c>
      <c r="E595">
        <v>0.67496286001102501</v>
      </c>
      <c r="F595">
        <v>0.42025087195237942</v>
      </c>
      <c r="G595">
        <v>1.9178316268953861</v>
      </c>
      <c r="H595">
        <v>217</v>
      </c>
      <c r="I595" t="s">
        <v>15034</v>
      </c>
      <c r="J595" t="s">
        <v>16194</v>
      </c>
    </row>
    <row r="596" spans="1:10" x14ac:dyDescent="0.2">
      <c r="A596" t="s">
        <v>6351</v>
      </c>
      <c r="B596" t="s">
        <v>6352</v>
      </c>
      <c r="C596">
        <v>3.8669988717472857E-6</v>
      </c>
      <c r="D596">
        <v>7.5176299494801395E-5</v>
      </c>
      <c r="E596">
        <v>0.610526878385931</v>
      </c>
      <c r="F596">
        <v>0.52247876446491437</v>
      </c>
      <c r="G596">
        <v>2.0543155879098292</v>
      </c>
      <c r="H596">
        <v>74</v>
      </c>
      <c r="I596" t="s">
        <v>15037</v>
      </c>
      <c r="J596" t="s">
        <v>16194</v>
      </c>
    </row>
    <row r="597" spans="1:10" x14ac:dyDescent="0.2">
      <c r="A597" t="s">
        <v>6354</v>
      </c>
      <c r="B597" t="s">
        <v>6355</v>
      </c>
      <c r="C597">
        <v>8.4412513577941023E-6</v>
      </c>
      <c r="D597">
        <v>1.4664429220508259E-4</v>
      </c>
      <c r="E597">
        <v>0.59332547639640509</v>
      </c>
      <c r="F597">
        <v>0.33139449795370418</v>
      </c>
      <c r="G597">
        <v>1.6038262604067679</v>
      </c>
      <c r="H597">
        <v>421</v>
      </c>
      <c r="I597" t="s">
        <v>15038</v>
      </c>
      <c r="J597" t="s">
        <v>16195</v>
      </c>
    </row>
    <row r="598" spans="1:10" x14ac:dyDescent="0.2">
      <c r="A598" t="s">
        <v>6369</v>
      </c>
      <c r="B598" t="s">
        <v>6370</v>
      </c>
      <c r="C598">
        <v>2.402888771220552E-3</v>
      </c>
      <c r="D598">
        <v>1.3234122642169169E-2</v>
      </c>
      <c r="E598">
        <v>0.43170769580334639</v>
      </c>
      <c r="F598">
        <v>0.42470182304918269</v>
      </c>
      <c r="G598">
        <v>1.6881583743408</v>
      </c>
      <c r="H598">
        <v>79</v>
      </c>
      <c r="I598" t="s">
        <v>15043</v>
      </c>
      <c r="J598" t="s">
        <v>16195</v>
      </c>
    </row>
    <row r="599" spans="1:10" x14ac:dyDescent="0.2">
      <c r="A599" t="s">
        <v>6372</v>
      </c>
      <c r="B599" t="s">
        <v>6373</v>
      </c>
      <c r="C599">
        <v>1.011090624443543E-2</v>
      </c>
      <c r="D599">
        <v>3.8532345150905638E-2</v>
      </c>
      <c r="E599">
        <v>0.38073040072279241</v>
      </c>
      <c r="F599">
        <v>0.5749597705725773</v>
      </c>
      <c r="G599">
        <v>1.7140503025197069</v>
      </c>
      <c r="H599">
        <v>21</v>
      </c>
      <c r="I599" t="s">
        <v>15044</v>
      </c>
      <c r="J599" t="s">
        <v>16195</v>
      </c>
    </row>
    <row r="600" spans="1:10" x14ac:dyDescent="0.2">
      <c r="A600" t="s">
        <v>6375</v>
      </c>
      <c r="B600" t="s">
        <v>6376</v>
      </c>
      <c r="C600">
        <v>4.7877132693371974E-3</v>
      </c>
      <c r="D600">
        <v>2.2211181161442169E-2</v>
      </c>
      <c r="E600">
        <v>0.40701791892395389</v>
      </c>
      <c r="F600">
        <v>0.36981402464960939</v>
      </c>
      <c r="G600">
        <v>1.5501293543114529</v>
      </c>
      <c r="H600">
        <v>111</v>
      </c>
      <c r="I600" t="s">
        <v>15045</v>
      </c>
      <c r="J600" t="s">
        <v>16195</v>
      </c>
    </row>
    <row r="601" spans="1:10" x14ac:dyDescent="0.2">
      <c r="A601" t="s">
        <v>6396</v>
      </c>
      <c r="B601" t="s">
        <v>6397</v>
      </c>
      <c r="C601">
        <v>6.1885915782009136E-9</v>
      </c>
      <c r="D601">
        <v>3.4848172576558942E-7</v>
      </c>
      <c r="E601">
        <v>0.76146080144558481</v>
      </c>
      <c r="F601">
        <v>0.48447606982948238</v>
      </c>
      <c r="G601">
        <v>2.128072894217262</v>
      </c>
      <c r="H601">
        <v>159</v>
      </c>
      <c r="I601" t="s">
        <v>15052</v>
      </c>
      <c r="J601" t="s">
        <v>16194</v>
      </c>
    </row>
    <row r="602" spans="1:10" x14ac:dyDescent="0.2">
      <c r="A602" t="s">
        <v>6405</v>
      </c>
      <c r="B602" t="s">
        <v>6406</v>
      </c>
      <c r="C602">
        <v>1.2757547494708359E-10</v>
      </c>
      <c r="D602">
        <v>1.157393058825486E-8</v>
      </c>
      <c r="E602">
        <v>0.82665730117830205</v>
      </c>
      <c r="F602">
        <v>-0.42438404833117221</v>
      </c>
      <c r="G602">
        <v>-2.204070948670878</v>
      </c>
      <c r="H602">
        <v>208</v>
      </c>
      <c r="I602" t="s">
        <v>15055</v>
      </c>
      <c r="J602" t="s">
        <v>16195</v>
      </c>
    </row>
    <row r="603" spans="1:10" x14ac:dyDescent="0.2">
      <c r="A603" t="s">
        <v>6426</v>
      </c>
      <c r="B603" t="s">
        <v>6427</v>
      </c>
      <c r="C603">
        <v>1.289327709284235E-2</v>
      </c>
      <c r="D603">
        <v>4.6274113170574858E-2</v>
      </c>
      <c r="E603">
        <v>0.38073040072279241</v>
      </c>
      <c r="F603">
        <v>0.44271888134149268</v>
      </c>
      <c r="G603">
        <v>1.5801604825192921</v>
      </c>
      <c r="H603">
        <v>45</v>
      </c>
      <c r="I603" t="s">
        <v>15062</v>
      </c>
      <c r="J603" t="s">
        <v>16195</v>
      </c>
    </row>
    <row r="604" spans="1:10" x14ac:dyDescent="0.2">
      <c r="A604" t="s">
        <v>6444</v>
      </c>
      <c r="B604" t="s">
        <v>6445</v>
      </c>
      <c r="C604">
        <v>1.9173100139949109E-4</v>
      </c>
      <c r="D604">
        <v>1.863670983841482E-3</v>
      </c>
      <c r="E604">
        <v>0.51884807774379182</v>
      </c>
      <c r="F604">
        <v>0.68986618263875799</v>
      </c>
      <c r="G604">
        <v>2.0070840350613208</v>
      </c>
      <c r="H604">
        <v>19</v>
      </c>
      <c r="I604" t="s">
        <v>15068</v>
      </c>
      <c r="J604" t="s">
        <v>16195</v>
      </c>
    </row>
    <row r="605" spans="1:10" x14ac:dyDescent="0.2">
      <c r="A605" t="s">
        <v>6447</v>
      </c>
      <c r="B605" t="s">
        <v>6448</v>
      </c>
      <c r="C605">
        <v>5.1830200824297049E-5</v>
      </c>
      <c r="D605">
        <v>6.387827769515251E-4</v>
      </c>
      <c r="E605">
        <v>0.55733223875864601</v>
      </c>
      <c r="F605">
        <v>0.47454625361702008</v>
      </c>
      <c r="G605">
        <v>1.922950449610328</v>
      </c>
      <c r="H605">
        <v>92</v>
      </c>
      <c r="I605" t="s">
        <v>15069</v>
      </c>
      <c r="J605" t="s">
        <v>16195</v>
      </c>
    </row>
    <row r="606" spans="1:10" x14ac:dyDescent="0.2">
      <c r="A606" t="s">
        <v>6465</v>
      </c>
      <c r="B606" t="s">
        <v>6466</v>
      </c>
      <c r="C606">
        <v>8.3201068242820166E-3</v>
      </c>
      <c r="D606">
        <v>3.3588960306681168E-2</v>
      </c>
      <c r="E606">
        <v>0.38073040072279241</v>
      </c>
      <c r="F606">
        <v>0.58417960914588352</v>
      </c>
      <c r="G606">
        <v>1.699601454067843</v>
      </c>
      <c r="H606">
        <v>19</v>
      </c>
      <c r="I606" t="s">
        <v>15075</v>
      </c>
      <c r="J606" t="s">
        <v>16195</v>
      </c>
    </row>
    <row r="607" spans="1:10" x14ac:dyDescent="0.2">
      <c r="A607" t="s">
        <v>6489</v>
      </c>
      <c r="B607" t="s">
        <v>6490</v>
      </c>
      <c r="C607">
        <v>1.3392782887141021E-3</v>
      </c>
      <c r="D607">
        <v>8.3474864330920912E-3</v>
      </c>
      <c r="E607">
        <v>0.45505986738722948</v>
      </c>
      <c r="F607">
        <v>-0.6320634003215031</v>
      </c>
      <c r="G607">
        <v>-1.9503305673388589</v>
      </c>
      <c r="H607">
        <v>18</v>
      </c>
      <c r="I607" t="s">
        <v>13684</v>
      </c>
      <c r="J607" t="s">
        <v>16195</v>
      </c>
    </row>
    <row r="608" spans="1:10" x14ac:dyDescent="0.2">
      <c r="A608" t="s">
        <v>6512</v>
      </c>
      <c r="B608" t="s">
        <v>6513</v>
      </c>
      <c r="C608">
        <v>1.385664076469904E-2</v>
      </c>
      <c r="D608">
        <v>4.8493307941242771E-2</v>
      </c>
      <c r="E608">
        <v>0.38073040072279241</v>
      </c>
      <c r="F608">
        <v>-0.36624500028326168</v>
      </c>
      <c r="G608">
        <v>-1.5518804709437179</v>
      </c>
      <c r="H608">
        <v>62</v>
      </c>
      <c r="I608" t="s">
        <v>15090</v>
      </c>
      <c r="J608" t="s">
        <v>16195</v>
      </c>
    </row>
    <row r="609" spans="1:10" x14ac:dyDescent="0.2">
      <c r="A609" t="s">
        <v>6518</v>
      </c>
      <c r="B609" t="s">
        <v>6519</v>
      </c>
      <c r="C609">
        <v>6.887090149173763E-3</v>
      </c>
      <c r="D609">
        <v>2.9557472309069001E-2</v>
      </c>
      <c r="E609">
        <v>0.40701791892395389</v>
      </c>
      <c r="F609">
        <v>-0.55949732156356313</v>
      </c>
      <c r="G609">
        <v>-1.771512333039247</v>
      </c>
      <c r="H609">
        <v>20</v>
      </c>
      <c r="I609" t="s">
        <v>15092</v>
      </c>
      <c r="J609" t="s">
        <v>16195</v>
      </c>
    </row>
    <row r="610" spans="1:10" x14ac:dyDescent="0.2">
      <c r="A610" t="s">
        <v>6575</v>
      </c>
      <c r="B610" t="s">
        <v>6576</v>
      </c>
      <c r="C610">
        <v>5.3547889909082618E-3</v>
      </c>
      <c r="D610">
        <v>2.4290139251182959E-2</v>
      </c>
      <c r="E610">
        <v>0.40701791892395389</v>
      </c>
      <c r="F610">
        <v>0.40120859574030249</v>
      </c>
      <c r="G610">
        <v>1.6047208646311379</v>
      </c>
      <c r="H610">
        <v>81</v>
      </c>
      <c r="I610" t="s">
        <v>15108</v>
      </c>
      <c r="J610" t="s">
        <v>16195</v>
      </c>
    </row>
    <row r="611" spans="1:10" x14ac:dyDescent="0.2">
      <c r="A611" t="s">
        <v>6584</v>
      </c>
      <c r="B611" t="s">
        <v>6585</v>
      </c>
      <c r="C611">
        <v>1.9517645708884369E-3</v>
      </c>
      <c r="D611">
        <v>1.124243930956197E-2</v>
      </c>
      <c r="E611">
        <v>0.45505986738722948</v>
      </c>
      <c r="F611">
        <v>0.36511515977478859</v>
      </c>
      <c r="G611">
        <v>1.5882804695940349</v>
      </c>
      <c r="H611">
        <v>147</v>
      </c>
      <c r="I611" t="s">
        <v>15111</v>
      </c>
      <c r="J611" t="s">
        <v>16195</v>
      </c>
    </row>
    <row r="612" spans="1:10" x14ac:dyDescent="0.2">
      <c r="A612" t="s">
        <v>6593</v>
      </c>
      <c r="B612" t="s">
        <v>6594</v>
      </c>
      <c r="C612">
        <v>6.1650236036790273E-4</v>
      </c>
      <c r="D612">
        <v>4.6393933386211297E-3</v>
      </c>
      <c r="E612">
        <v>0.47727081536286209</v>
      </c>
      <c r="F612">
        <v>0.42796938727454659</v>
      </c>
      <c r="G612">
        <v>1.7481174218500359</v>
      </c>
      <c r="H612">
        <v>96</v>
      </c>
      <c r="I612" t="s">
        <v>15114</v>
      </c>
      <c r="J612" t="s">
        <v>16195</v>
      </c>
    </row>
    <row r="613" spans="1:10" x14ac:dyDescent="0.2">
      <c r="A613" t="s">
        <v>6599</v>
      </c>
      <c r="B613" t="s">
        <v>6600</v>
      </c>
      <c r="C613">
        <v>9.0994898187273028E-5</v>
      </c>
      <c r="D613">
        <v>1.0074214829818089E-3</v>
      </c>
      <c r="E613">
        <v>0.53843409630991623</v>
      </c>
      <c r="F613">
        <v>0.38422574735665183</v>
      </c>
      <c r="G613">
        <v>1.7256606366299101</v>
      </c>
      <c r="H613">
        <v>185</v>
      </c>
      <c r="I613" t="s">
        <v>15116</v>
      </c>
      <c r="J613" t="s">
        <v>16195</v>
      </c>
    </row>
    <row r="614" spans="1:10" x14ac:dyDescent="0.2">
      <c r="A614" t="s">
        <v>6608</v>
      </c>
      <c r="B614" t="s">
        <v>6609</v>
      </c>
      <c r="C614">
        <v>2.438981691719531E-12</v>
      </c>
      <c r="D614">
        <v>3.4633540022417339E-10</v>
      </c>
      <c r="E614">
        <v>0.89867123206169419</v>
      </c>
      <c r="F614">
        <v>-0.4823351139695351</v>
      </c>
      <c r="G614">
        <v>-2.409482265838399</v>
      </c>
      <c r="H614">
        <v>162</v>
      </c>
      <c r="I614" t="s">
        <v>15119</v>
      </c>
      <c r="J614" t="s">
        <v>16195</v>
      </c>
    </row>
    <row r="615" spans="1:10" x14ac:dyDescent="0.2">
      <c r="A615" t="s">
        <v>6620</v>
      </c>
      <c r="B615" t="s">
        <v>6621</v>
      </c>
      <c r="C615">
        <v>1.7824794850777469E-5</v>
      </c>
      <c r="D615">
        <v>2.6951749991962597E-4</v>
      </c>
      <c r="E615">
        <v>0.57561026107112856</v>
      </c>
      <c r="F615">
        <v>0.35946474971503578</v>
      </c>
      <c r="G615">
        <v>1.6929120893884539</v>
      </c>
      <c r="H615">
        <v>282</v>
      </c>
      <c r="I615" t="s">
        <v>15123</v>
      </c>
      <c r="J615" t="s">
        <v>16195</v>
      </c>
    </row>
    <row r="616" spans="1:10" x14ac:dyDescent="0.2">
      <c r="A616" t="s">
        <v>6626</v>
      </c>
      <c r="B616" t="s">
        <v>6627</v>
      </c>
      <c r="C616">
        <v>4.0516340436642618E-5</v>
      </c>
      <c r="D616">
        <v>5.1892693280813657E-4</v>
      </c>
      <c r="E616">
        <v>0.55733223875864601</v>
      </c>
      <c r="F616">
        <v>0.44730883979108799</v>
      </c>
      <c r="G616">
        <v>1.863833081620563</v>
      </c>
      <c r="H616">
        <v>108</v>
      </c>
      <c r="I616" t="s">
        <v>15125</v>
      </c>
      <c r="J616" t="s">
        <v>16195</v>
      </c>
    </row>
    <row r="617" spans="1:10" x14ac:dyDescent="0.2">
      <c r="A617" t="s">
        <v>6629</v>
      </c>
      <c r="B617" t="s">
        <v>6630</v>
      </c>
      <c r="C617">
        <v>7.4701815164264044E-6</v>
      </c>
      <c r="D617">
        <v>1.331731354477807E-4</v>
      </c>
      <c r="E617">
        <v>0.610526878385931</v>
      </c>
      <c r="F617">
        <v>0.40117624902349702</v>
      </c>
      <c r="G617">
        <v>1.805247950923073</v>
      </c>
      <c r="H617">
        <v>192</v>
      </c>
      <c r="I617" t="s">
        <v>15126</v>
      </c>
      <c r="J617" t="s">
        <v>16195</v>
      </c>
    </row>
    <row r="618" spans="1:10" x14ac:dyDescent="0.2">
      <c r="A618" t="s">
        <v>6632</v>
      </c>
      <c r="B618" t="s">
        <v>6633</v>
      </c>
      <c r="C618">
        <v>4.5293732189270031E-4</v>
      </c>
      <c r="D618">
        <v>3.5818239547253249E-3</v>
      </c>
      <c r="E618">
        <v>0.49849310876659031</v>
      </c>
      <c r="F618">
        <v>0.4430844374331559</v>
      </c>
      <c r="G618">
        <v>1.795461267859997</v>
      </c>
      <c r="H618">
        <v>92</v>
      </c>
      <c r="I618" t="s">
        <v>15127</v>
      </c>
      <c r="J618" t="s">
        <v>16195</v>
      </c>
    </row>
    <row r="619" spans="1:10" x14ac:dyDescent="0.2">
      <c r="A619" t="s">
        <v>6650</v>
      </c>
      <c r="B619" t="s">
        <v>6651</v>
      </c>
      <c r="C619">
        <v>2.804184330229231E-3</v>
      </c>
      <c r="D619">
        <v>1.4819524308298819E-2</v>
      </c>
      <c r="E619">
        <v>0.43170769580334639</v>
      </c>
      <c r="F619">
        <v>0.38260925295217452</v>
      </c>
      <c r="G619">
        <v>1.601000941119431</v>
      </c>
      <c r="H619">
        <v>110</v>
      </c>
      <c r="I619" t="s">
        <v>15133</v>
      </c>
      <c r="J619" t="s">
        <v>16195</v>
      </c>
    </row>
    <row r="620" spans="1:10" x14ac:dyDescent="0.2">
      <c r="A620" t="s">
        <v>6662</v>
      </c>
      <c r="B620" t="s">
        <v>6663</v>
      </c>
      <c r="C620">
        <v>7.5748602322011126E-3</v>
      </c>
      <c r="D620">
        <v>3.151527836734884E-2</v>
      </c>
      <c r="E620">
        <v>0.40701791892395389</v>
      </c>
      <c r="F620">
        <v>0.50017503455447643</v>
      </c>
      <c r="G620">
        <v>1.663549448650903</v>
      </c>
      <c r="H620">
        <v>33</v>
      </c>
      <c r="I620" t="s">
        <v>15137</v>
      </c>
      <c r="J620" t="s">
        <v>16195</v>
      </c>
    </row>
    <row r="621" spans="1:10" x14ac:dyDescent="0.2">
      <c r="A621" t="s">
        <v>6665</v>
      </c>
      <c r="B621" t="s">
        <v>6666</v>
      </c>
      <c r="C621">
        <v>1.330596219691794E-2</v>
      </c>
      <c r="D621">
        <v>4.7184877888310509E-2</v>
      </c>
      <c r="E621">
        <v>0.38073040072279241</v>
      </c>
      <c r="F621">
        <v>0.40644499472670148</v>
      </c>
      <c r="G621">
        <v>1.532084631803192</v>
      </c>
      <c r="H621">
        <v>60</v>
      </c>
      <c r="I621" t="s">
        <v>15138</v>
      </c>
      <c r="J621" t="s">
        <v>16195</v>
      </c>
    </row>
    <row r="622" spans="1:10" x14ac:dyDescent="0.2">
      <c r="A622" t="s">
        <v>6671</v>
      </c>
      <c r="B622" t="s">
        <v>6672</v>
      </c>
      <c r="C622">
        <v>6.4283751198292001E-5</v>
      </c>
      <c r="D622">
        <v>7.5521845832238015E-4</v>
      </c>
      <c r="E622">
        <v>0.53843409630991623</v>
      </c>
      <c r="F622">
        <v>-0.49442183960850961</v>
      </c>
      <c r="G622">
        <v>-2.0656194274746591</v>
      </c>
      <c r="H622">
        <v>55</v>
      </c>
      <c r="I622" t="s">
        <v>15140</v>
      </c>
      <c r="J622" t="s">
        <v>16195</v>
      </c>
    </row>
    <row r="623" spans="1:10" x14ac:dyDescent="0.2">
      <c r="A623" t="s">
        <v>6685</v>
      </c>
      <c r="B623" t="s">
        <v>6686</v>
      </c>
      <c r="C623">
        <v>2.7690870540575811E-5</v>
      </c>
      <c r="D623">
        <v>3.8982061717896812E-4</v>
      </c>
      <c r="E623">
        <v>0.57561026107112856</v>
      </c>
      <c r="F623">
        <v>0.35083685699538009</v>
      </c>
      <c r="G623">
        <v>1.6648015835172509</v>
      </c>
      <c r="H623">
        <v>315</v>
      </c>
      <c r="I623" t="s">
        <v>15145</v>
      </c>
      <c r="J623" t="s">
        <v>16194</v>
      </c>
    </row>
    <row r="624" spans="1:10" x14ac:dyDescent="0.2">
      <c r="A624" t="s">
        <v>6700</v>
      </c>
      <c r="B624" t="s">
        <v>6701</v>
      </c>
      <c r="C624">
        <v>1.023350473737872E-2</v>
      </c>
      <c r="D624">
        <v>3.8773348575729602E-2</v>
      </c>
      <c r="E624">
        <v>0.38073040072279241</v>
      </c>
      <c r="F624">
        <v>0.29443126223227939</v>
      </c>
      <c r="G624">
        <v>1.3755785961061839</v>
      </c>
      <c r="H624">
        <v>270</v>
      </c>
      <c r="I624" t="s">
        <v>15149</v>
      </c>
      <c r="J624" t="s">
        <v>16195</v>
      </c>
    </row>
    <row r="625" spans="1:10" x14ac:dyDescent="0.2">
      <c r="A625" t="s">
        <v>6715</v>
      </c>
      <c r="B625" t="s">
        <v>6716</v>
      </c>
      <c r="C625">
        <v>1.131948615542964E-2</v>
      </c>
      <c r="D625">
        <v>4.1679190285945002E-2</v>
      </c>
      <c r="E625">
        <v>0.38073040072279241</v>
      </c>
      <c r="F625">
        <v>0.46176123163561439</v>
      </c>
      <c r="G625">
        <v>1.5858576848150341</v>
      </c>
      <c r="H625">
        <v>39</v>
      </c>
      <c r="I625" t="s">
        <v>15154</v>
      </c>
      <c r="J625" t="s">
        <v>16195</v>
      </c>
    </row>
    <row r="626" spans="1:10" x14ac:dyDescent="0.2">
      <c r="A626" t="s">
        <v>6718</v>
      </c>
      <c r="B626" t="s">
        <v>6719</v>
      </c>
      <c r="C626">
        <v>9.4527903572494809E-6</v>
      </c>
      <c r="D626">
        <v>1.6248849108829901E-4</v>
      </c>
      <c r="E626">
        <v>0.59332547639640509</v>
      </c>
      <c r="F626">
        <v>0.35846815078436101</v>
      </c>
      <c r="G626">
        <v>1.699638318639374</v>
      </c>
      <c r="H626">
        <v>310</v>
      </c>
      <c r="I626" t="s">
        <v>15155</v>
      </c>
      <c r="J626" t="s">
        <v>16194</v>
      </c>
    </row>
    <row r="627" spans="1:10" x14ac:dyDescent="0.2">
      <c r="A627" t="s">
        <v>6739</v>
      </c>
      <c r="B627" t="s">
        <v>6740</v>
      </c>
      <c r="C627">
        <v>1.089644016866889E-3</v>
      </c>
      <c r="D627">
        <v>7.2480190612775122E-3</v>
      </c>
      <c r="E627">
        <v>0.45505986738722948</v>
      </c>
      <c r="F627">
        <v>0.61605070912100257</v>
      </c>
      <c r="G627">
        <v>1.8798812927338191</v>
      </c>
      <c r="H627">
        <v>23</v>
      </c>
      <c r="I627" t="s">
        <v>14062</v>
      </c>
      <c r="J627" t="s">
        <v>16195</v>
      </c>
    </row>
    <row r="628" spans="1:10" x14ac:dyDescent="0.2">
      <c r="A628" t="s">
        <v>6745</v>
      </c>
      <c r="B628" t="s">
        <v>6746</v>
      </c>
      <c r="C628">
        <v>1.003353160947376E-2</v>
      </c>
      <c r="D628">
        <v>3.8461871169649407E-2</v>
      </c>
      <c r="E628">
        <v>0.38073040072279241</v>
      </c>
      <c r="F628">
        <v>0.33806103485132061</v>
      </c>
      <c r="G628">
        <v>1.456413384747959</v>
      </c>
      <c r="H628">
        <v>134</v>
      </c>
      <c r="I628" t="s">
        <v>15163</v>
      </c>
      <c r="J628" t="s">
        <v>16195</v>
      </c>
    </row>
    <row r="629" spans="1:10" x14ac:dyDescent="0.2">
      <c r="A629" t="s">
        <v>6748</v>
      </c>
      <c r="B629" t="s">
        <v>6749</v>
      </c>
      <c r="C629">
        <v>1.0058332565476281E-6</v>
      </c>
      <c r="D629">
        <v>2.4154789822680541E-5</v>
      </c>
      <c r="E629">
        <v>0.6435518361507222</v>
      </c>
      <c r="F629">
        <v>0.50249530924708385</v>
      </c>
      <c r="G629">
        <v>2.066935576662364</v>
      </c>
      <c r="H629">
        <v>100</v>
      </c>
      <c r="I629" t="s">
        <v>15164</v>
      </c>
      <c r="J629" t="s">
        <v>16194</v>
      </c>
    </row>
    <row r="630" spans="1:10" x14ac:dyDescent="0.2">
      <c r="A630" t="s">
        <v>6754</v>
      </c>
      <c r="B630" t="s">
        <v>6755</v>
      </c>
      <c r="C630">
        <v>1.9828106430158351E-7</v>
      </c>
      <c r="D630">
        <v>6.4758595600897168E-6</v>
      </c>
      <c r="E630">
        <v>0.69013245879679563</v>
      </c>
      <c r="F630">
        <v>0.41567015822417008</v>
      </c>
      <c r="G630">
        <v>1.9081880636488999</v>
      </c>
      <c r="H630">
        <v>236</v>
      </c>
      <c r="I630" t="s">
        <v>15166</v>
      </c>
      <c r="J630" t="s">
        <v>16195</v>
      </c>
    </row>
    <row r="631" spans="1:10" x14ac:dyDescent="0.2">
      <c r="A631" t="s">
        <v>6790</v>
      </c>
      <c r="B631" t="s">
        <v>6791</v>
      </c>
      <c r="C631">
        <v>8.5989092817872819E-4</v>
      </c>
      <c r="D631">
        <v>6.0266175352612153E-3</v>
      </c>
      <c r="E631">
        <v>0.47727081536286209</v>
      </c>
      <c r="F631">
        <v>0.39085086895528531</v>
      </c>
      <c r="G631">
        <v>1.6624790439125601</v>
      </c>
      <c r="H631">
        <v>120</v>
      </c>
      <c r="I631" t="s">
        <v>15178</v>
      </c>
      <c r="J631" t="s">
        <v>16195</v>
      </c>
    </row>
    <row r="632" spans="1:10" x14ac:dyDescent="0.2">
      <c r="A632" t="s">
        <v>6829</v>
      </c>
      <c r="B632" t="s">
        <v>6830</v>
      </c>
      <c r="C632">
        <v>9.4789746041582194E-3</v>
      </c>
      <c r="D632">
        <v>3.6767614082162413E-2</v>
      </c>
      <c r="E632">
        <v>0.38073040072279241</v>
      </c>
      <c r="F632">
        <v>0.46757842302855762</v>
      </c>
      <c r="G632">
        <v>1.6391557494204549</v>
      </c>
      <c r="H632">
        <v>42</v>
      </c>
      <c r="I632" t="s">
        <v>15191</v>
      </c>
      <c r="J632" t="s">
        <v>16195</v>
      </c>
    </row>
    <row r="633" spans="1:10" x14ac:dyDescent="0.2">
      <c r="A633" t="s">
        <v>6841</v>
      </c>
      <c r="B633" t="s">
        <v>6842</v>
      </c>
      <c r="C633">
        <v>8.2859296881178136E-3</v>
      </c>
      <c r="D633">
        <v>3.3533886445344212E-2</v>
      </c>
      <c r="E633">
        <v>0.38073040072279241</v>
      </c>
      <c r="F633">
        <v>0.30074808512744639</v>
      </c>
      <c r="G633">
        <v>1.3872340270924159</v>
      </c>
      <c r="H633">
        <v>247</v>
      </c>
      <c r="I633" t="s">
        <v>15195</v>
      </c>
      <c r="J633" t="s">
        <v>16195</v>
      </c>
    </row>
    <row r="634" spans="1:10" x14ac:dyDescent="0.2">
      <c r="A634" t="s">
        <v>6847</v>
      </c>
      <c r="B634" t="s">
        <v>6848</v>
      </c>
      <c r="C634">
        <v>1.7889945803749541E-4</v>
      </c>
      <c r="D634">
        <v>1.787029085094488E-3</v>
      </c>
      <c r="E634">
        <v>0.51884807774379182</v>
      </c>
      <c r="F634">
        <v>0.31338975991427959</v>
      </c>
      <c r="G634">
        <v>1.5147017655313151</v>
      </c>
      <c r="H634">
        <v>406</v>
      </c>
      <c r="I634" t="s">
        <v>15197</v>
      </c>
      <c r="J634" t="s">
        <v>16195</v>
      </c>
    </row>
    <row r="635" spans="1:10" x14ac:dyDescent="0.2">
      <c r="A635" t="s">
        <v>6853</v>
      </c>
      <c r="B635" t="s">
        <v>6854</v>
      </c>
      <c r="C635">
        <v>3.6233620705771759E-4</v>
      </c>
      <c r="D635">
        <v>3.0188521741084328E-3</v>
      </c>
      <c r="E635">
        <v>0.49849310876659031</v>
      </c>
      <c r="F635">
        <v>0.34770623189378858</v>
      </c>
      <c r="G635">
        <v>1.5940106621436541</v>
      </c>
      <c r="H635">
        <v>232</v>
      </c>
      <c r="I635" t="s">
        <v>15199</v>
      </c>
      <c r="J635" t="s">
        <v>16195</v>
      </c>
    </row>
    <row r="636" spans="1:10" x14ac:dyDescent="0.2">
      <c r="A636" t="s">
        <v>6871</v>
      </c>
      <c r="B636" t="s">
        <v>6872</v>
      </c>
      <c r="C636">
        <v>5.2385131872965352E-3</v>
      </c>
      <c r="D636">
        <v>2.3895229147640341E-2</v>
      </c>
      <c r="E636">
        <v>0.40701791892395389</v>
      </c>
      <c r="F636">
        <v>0.3665565608801134</v>
      </c>
      <c r="G636">
        <v>1.560867086543211</v>
      </c>
      <c r="H636">
        <v>118</v>
      </c>
      <c r="I636" t="s">
        <v>15205</v>
      </c>
      <c r="J636" t="s">
        <v>16195</v>
      </c>
    </row>
    <row r="637" spans="1:10" x14ac:dyDescent="0.2">
      <c r="A637" t="s">
        <v>6874</v>
      </c>
      <c r="B637" t="s">
        <v>6875</v>
      </c>
      <c r="C637">
        <v>3.1916299551752948E-3</v>
      </c>
      <c r="D637">
        <v>1.6236547404365281E-2</v>
      </c>
      <c r="E637">
        <v>0.43170769580334639</v>
      </c>
      <c r="F637">
        <v>0.61227671843453202</v>
      </c>
      <c r="G637">
        <v>1.7813466691600131</v>
      </c>
      <c r="H637">
        <v>19</v>
      </c>
      <c r="I637" t="s">
        <v>15206</v>
      </c>
      <c r="J637" t="s">
        <v>16195</v>
      </c>
    </row>
    <row r="638" spans="1:10" x14ac:dyDescent="0.2">
      <c r="A638" t="s">
        <v>6880</v>
      </c>
      <c r="B638" t="s">
        <v>6881</v>
      </c>
      <c r="C638">
        <v>9.3850121959008603E-4</v>
      </c>
      <c r="D638">
        <v>6.4998303403539263E-3</v>
      </c>
      <c r="E638">
        <v>0.47727081536286209</v>
      </c>
      <c r="F638">
        <v>0.30797304759545902</v>
      </c>
      <c r="G638">
        <v>1.473211579293263</v>
      </c>
      <c r="H638">
        <v>370</v>
      </c>
      <c r="I638" t="s">
        <v>15208</v>
      </c>
      <c r="J638" t="s">
        <v>16195</v>
      </c>
    </row>
    <row r="639" spans="1:10" x14ac:dyDescent="0.2">
      <c r="A639" t="s">
        <v>6886</v>
      </c>
      <c r="B639" t="s">
        <v>6887</v>
      </c>
      <c r="C639">
        <v>4.5344534036400484E-3</v>
      </c>
      <c r="D639">
        <v>2.137016568006983E-2</v>
      </c>
      <c r="E639">
        <v>0.40701791892395389</v>
      </c>
      <c r="F639">
        <v>0.29781649540629329</v>
      </c>
      <c r="G639">
        <v>1.406805740589322</v>
      </c>
      <c r="H639">
        <v>295</v>
      </c>
      <c r="I639" t="s">
        <v>15210</v>
      </c>
      <c r="J639" t="s">
        <v>16195</v>
      </c>
    </row>
    <row r="640" spans="1:10" x14ac:dyDescent="0.2">
      <c r="A640" t="s">
        <v>6895</v>
      </c>
      <c r="B640" t="s">
        <v>6896</v>
      </c>
      <c r="C640">
        <v>1.2777584230989889E-4</v>
      </c>
      <c r="D640">
        <v>1.3290315317965921E-3</v>
      </c>
      <c r="E640">
        <v>0.51884807774379182</v>
      </c>
      <c r="F640">
        <v>-0.40127788908952328</v>
      </c>
      <c r="G640">
        <v>-1.8659560260150201</v>
      </c>
      <c r="H640">
        <v>96</v>
      </c>
      <c r="I640" t="s">
        <v>15213</v>
      </c>
      <c r="J640" t="s">
        <v>16194</v>
      </c>
    </row>
    <row r="641" spans="1:10" x14ac:dyDescent="0.2">
      <c r="A641" t="s">
        <v>6898</v>
      </c>
      <c r="B641" t="s">
        <v>6899</v>
      </c>
      <c r="C641">
        <v>1.6877623610376011E-3</v>
      </c>
      <c r="D641">
        <v>1.0095662767671799E-2</v>
      </c>
      <c r="E641">
        <v>0.45505986738722948</v>
      </c>
      <c r="F641">
        <v>-0.24943907608287291</v>
      </c>
      <c r="G641">
        <v>-1.3882929658109411</v>
      </c>
      <c r="H641">
        <v>377</v>
      </c>
      <c r="I641" t="s">
        <v>15214</v>
      </c>
      <c r="J641" t="s">
        <v>16195</v>
      </c>
    </row>
    <row r="642" spans="1:10" x14ac:dyDescent="0.2">
      <c r="A642" t="s">
        <v>6916</v>
      </c>
      <c r="B642" t="s">
        <v>6917</v>
      </c>
      <c r="C642">
        <v>2.849620436004291E-3</v>
      </c>
      <c r="D642">
        <v>1.497398863446478E-2</v>
      </c>
      <c r="E642">
        <v>0.43170769580334639</v>
      </c>
      <c r="F642">
        <v>0.53134462543590888</v>
      </c>
      <c r="G642">
        <v>1.76721746913031</v>
      </c>
      <c r="H642">
        <v>33</v>
      </c>
      <c r="I642" t="s">
        <v>15220</v>
      </c>
      <c r="J642" t="s">
        <v>16195</v>
      </c>
    </row>
    <row r="643" spans="1:10" x14ac:dyDescent="0.2">
      <c r="A643" t="s">
        <v>6919</v>
      </c>
      <c r="B643" t="s">
        <v>6920</v>
      </c>
      <c r="C643">
        <v>2.5128162477301409E-4</v>
      </c>
      <c r="D643">
        <v>2.2796827403018449E-3</v>
      </c>
      <c r="E643">
        <v>0.49849310876659031</v>
      </c>
      <c r="F643">
        <v>0.43804013945352122</v>
      </c>
      <c r="G643">
        <v>1.7837318865552529</v>
      </c>
      <c r="H643">
        <v>95</v>
      </c>
      <c r="I643" t="s">
        <v>15221</v>
      </c>
      <c r="J643" t="s">
        <v>16195</v>
      </c>
    </row>
    <row r="644" spans="1:10" x14ac:dyDescent="0.2">
      <c r="A644" t="s">
        <v>6922</v>
      </c>
      <c r="B644" t="s">
        <v>6923</v>
      </c>
      <c r="C644">
        <v>1.7609133073005222E-5</v>
      </c>
      <c r="D644">
        <v>2.6749501682062809E-4</v>
      </c>
      <c r="E644">
        <v>0.57561026107112856</v>
      </c>
      <c r="F644">
        <v>0.64044663900132881</v>
      </c>
      <c r="G644">
        <v>2.1041668818895229</v>
      </c>
      <c r="H644">
        <v>32</v>
      </c>
      <c r="I644" t="s">
        <v>15222</v>
      </c>
      <c r="J644" t="s">
        <v>16195</v>
      </c>
    </row>
    <row r="645" spans="1:10" x14ac:dyDescent="0.2">
      <c r="A645" t="s">
        <v>6925</v>
      </c>
      <c r="B645" t="s">
        <v>6926</v>
      </c>
      <c r="C645">
        <v>8.2970128068220426E-3</v>
      </c>
      <c r="D645">
        <v>3.3537182954307909E-2</v>
      </c>
      <c r="E645">
        <v>0.38073040072279241</v>
      </c>
      <c r="F645">
        <v>0.31702922807301581</v>
      </c>
      <c r="G645">
        <v>1.421320504470565</v>
      </c>
      <c r="H645">
        <v>184</v>
      </c>
      <c r="I645" t="s">
        <v>15223</v>
      </c>
      <c r="J645" t="s">
        <v>16195</v>
      </c>
    </row>
    <row r="646" spans="1:10" x14ac:dyDescent="0.2">
      <c r="A646" t="s">
        <v>6931</v>
      </c>
      <c r="B646" t="s">
        <v>6932</v>
      </c>
      <c r="C646">
        <v>1.054171706910031E-2</v>
      </c>
      <c r="D646">
        <v>3.9665032197789878E-2</v>
      </c>
      <c r="E646">
        <v>0.38073040072279241</v>
      </c>
      <c r="F646">
        <v>0.2656971429976368</v>
      </c>
      <c r="G646">
        <v>1.3034806488746</v>
      </c>
      <c r="H646">
        <v>496</v>
      </c>
      <c r="I646" t="s">
        <v>15225</v>
      </c>
      <c r="J646" t="s">
        <v>16195</v>
      </c>
    </row>
    <row r="647" spans="1:10" x14ac:dyDescent="0.2">
      <c r="A647" t="s">
        <v>6934</v>
      </c>
      <c r="B647" t="s">
        <v>6935</v>
      </c>
      <c r="C647">
        <v>5.3561995057856761E-5</v>
      </c>
      <c r="D647">
        <v>6.5273685022000064E-4</v>
      </c>
      <c r="E647">
        <v>0.55733223875864601</v>
      </c>
      <c r="F647">
        <v>0.4453625546898764</v>
      </c>
      <c r="G647">
        <v>1.8512248809045371</v>
      </c>
      <c r="H647">
        <v>104</v>
      </c>
      <c r="I647" t="s">
        <v>15226</v>
      </c>
      <c r="J647" t="s">
        <v>16194</v>
      </c>
    </row>
    <row r="648" spans="1:10" x14ac:dyDescent="0.2">
      <c r="A648" t="s">
        <v>6940</v>
      </c>
      <c r="B648" t="s">
        <v>6941</v>
      </c>
      <c r="C648">
        <v>3.7032212859884159E-6</v>
      </c>
      <c r="D648">
        <v>7.2859763373723908E-5</v>
      </c>
      <c r="E648">
        <v>0.62725673971852836</v>
      </c>
      <c r="F648">
        <v>0.43549937045658321</v>
      </c>
      <c r="G648">
        <v>1.91149270242909</v>
      </c>
      <c r="H648">
        <v>158</v>
      </c>
      <c r="I648" t="s">
        <v>15228</v>
      </c>
      <c r="J648" t="s">
        <v>16195</v>
      </c>
    </row>
    <row r="649" spans="1:10" x14ac:dyDescent="0.2">
      <c r="A649" t="s">
        <v>6943</v>
      </c>
      <c r="B649" t="s">
        <v>6944</v>
      </c>
      <c r="C649">
        <v>2.019171715346507E-3</v>
      </c>
      <c r="D649">
        <v>1.156949968828367E-2</v>
      </c>
      <c r="E649">
        <v>0.43170769580334639</v>
      </c>
      <c r="F649">
        <v>0.44666214743618882</v>
      </c>
      <c r="G649">
        <v>1.72229280154037</v>
      </c>
      <c r="H649">
        <v>66</v>
      </c>
      <c r="I649" t="s">
        <v>15229</v>
      </c>
      <c r="J649" t="s">
        <v>16195</v>
      </c>
    </row>
    <row r="650" spans="1:10" x14ac:dyDescent="0.2">
      <c r="A650" t="s">
        <v>6952</v>
      </c>
      <c r="B650" t="s">
        <v>6953</v>
      </c>
      <c r="C650">
        <v>2.2019206867870259E-7</v>
      </c>
      <c r="D650">
        <v>7.0504636892612016E-6</v>
      </c>
      <c r="E650">
        <v>0.69013245879679563</v>
      </c>
      <c r="F650">
        <v>0.50553272470803001</v>
      </c>
      <c r="G650">
        <v>2.115365380683552</v>
      </c>
      <c r="H650">
        <v>110</v>
      </c>
      <c r="I650" t="s">
        <v>15232</v>
      </c>
      <c r="J650" t="s">
        <v>16194</v>
      </c>
    </row>
    <row r="651" spans="1:10" x14ac:dyDescent="0.2">
      <c r="A651" t="s">
        <v>6970</v>
      </c>
      <c r="B651" t="s">
        <v>6971</v>
      </c>
      <c r="C651">
        <v>1.9261438555363229E-3</v>
      </c>
      <c r="D651">
        <v>1.1153875588974521E-2</v>
      </c>
      <c r="E651">
        <v>0.45505986738722948</v>
      </c>
      <c r="F651">
        <v>-0.64384047799796162</v>
      </c>
      <c r="G651">
        <v>-1.861088611869651</v>
      </c>
      <c r="H651">
        <v>15</v>
      </c>
      <c r="I651" t="s">
        <v>15238</v>
      </c>
      <c r="J651" t="s">
        <v>16195</v>
      </c>
    </row>
    <row r="652" spans="1:10" x14ac:dyDescent="0.2">
      <c r="A652" t="s">
        <v>6973</v>
      </c>
      <c r="B652" t="s">
        <v>6974</v>
      </c>
      <c r="C652">
        <v>5.5983797807051679E-9</v>
      </c>
      <c r="D652">
        <v>3.2077733971549262E-7</v>
      </c>
      <c r="E652">
        <v>0.76146080144558481</v>
      </c>
      <c r="F652">
        <v>-0.38884467468276318</v>
      </c>
      <c r="G652">
        <v>-2.028070652481536</v>
      </c>
      <c r="H652">
        <v>220</v>
      </c>
      <c r="I652" t="s">
        <v>15239</v>
      </c>
      <c r="J652" t="s">
        <v>16195</v>
      </c>
    </row>
    <row r="653" spans="1:10" x14ac:dyDescent="0.2">
      <c r="A653" t="s">
        <v>6976</v>
      </c>
      <c r="B653" t="s">
        <v>6977</v>
      </c>
      <c r="C653">
        <v>8.3021462190595871E-4</v>
      </c>
      <c r="D653">
        <v>5.8817374298153176E-3</v>
      </c>
      <c r="E653">
        <v>0.47727081536286209</v>
      </c>
      <c r="F653">
        <v>-0.33977411984346739</v>
      </c>
      <c r="G653">
        <v>-1.6484899748194171</v>
      </c>
      <c r="H653">
        <v>125</v>
      </c>
      <c r="I653" t="s">
        <v>15240</v>
      </c>
      <c r="J653" t="s">
        <v>16195</v>
      </c>
    </row>
    <row r="654" spans="1:10" x14ac:dyDescent="0.2">
      <c r="A654" t="s">
        <v>6985</v>
      </c>
      <c r="B654" t="s">
        <v>6986</v>
      </c>
      <c r="C654">
        <v>5.8030724219693314E-7</v>
      </c>
      <c r="D654">
        <v>1.516226762412147E-5</v>
      </c>
      <c r="E654">
        <v>0.65944439803793486</v>
      </c>
      <c r="F654">
        <v>0.62071393799414532</v>
      </c>
      <c r="G654">
        <v>2.2385313880195339</v>
      </c>
      <c r="H654">
        <v>47</v>
      </c>
      <c r="I654" t="s">
        <v>15243</v>
      </c>
      <c r="J654" t="s">
        <v>16195</v>
      </c>
    </row>
    <row r="655" spans="1:10" x14ac:dyDescent="0.2">
      <c r="A655" t="s">
        <v>6988</v>
      </c>
      <c r="B655" t="s">
        <v>6989</v>
      </c>
      <c r="C655">
        <v>1.665556534769105E-4</v>
      </c>
      <c r="D655">
        <v>1.6877624197927279E-3</v>
      </c>
      <c r="E655">
        <v>0.51884807774379182</v>
      </c>
      <c r="F655">
        <v>0.68740749537038925</v>
      </c>
      <c r="G655">
        <v>2.0492755940481899</v>
      </c>
      <c r="H655">
        <v>21</v>
      </c>
      <c r="I655" t="s">
        <v>15244</v>
      </c>
      <c r="J655" t="s">
        <v>16195</v>
      </c>
    </row>
    <row r="656" spans="1:10" x14ac:dyDescent="0.2">
      <c r="A656" t="s">
        <v>7003</v>
      </c>
      <c r="B656" t="s">
        <v>7004</v>
      </c>
      <c r="C656">
        <v>1.8759784595290881E-4</v>
      </c>
      <c r="D656">
        <v>1.839727627566553E-3</v>
      </c>
      <c r="E656">
        <v>0.51884807774379182</v>
      </c>
      <c r="F656">
        <v>0.31373182479724881</v>
      </c>
      <c r="G656">
        <v>1.5158844219898511</v>
      </c>
      <c r="H656">
        <v>408</v>
      </c>
      <c r="I656" t="s">
        <v>15249</v>
      </c>
      <c r="J656" t="s">
        <v>16195</v>
      </c>
    </row>
    <row r="657" spans="1:10" x14ac:dyDescent="0.2">
      <c r="A657" t="s">
        <v>7015</v>
      </c>
      <c r="B657" t="s">
        <v>7016</v>
      </c>
      <c r="C657">
        <v>1.3867957629247011E-2</v>
      </c>
      <c r="D657">
        <v>4.8493307941242771E-2</v>
      </c>
      <c r="E657">
        <v>0.38073040072279241</v>
      </c>
      <c r="F657">
        <v>-0.35238193794530992</v>
      </c>
      <c r="G657">
        <v>-1.541856428704004</v>
      </c>
      <c r="H657">
        <v>71</v>
      </c>
      <c r="I657" t="s">
        <v>15253</v>
      </c>
      <c r="J657" t="s">
        <v>16194</v>
      </c>
    </row>
    <row r="658" spans="1:10" x14ac:dyDescent="0.2">
      <c r="A658" t="s">
        <v>7039</v>
      </c>
      <c r="B658" t="s">
        <v>7040</v>
      </c>
      <c r="C658">
        <v>3.7555918159510949E-6</v>
      </c>
      <c r="D658">
        <v>7.3447681861654355E-5</v>
      </c>
      <c r="E658">
        <v>0.62725673971852836</v>
      </c>
      <c r="F658">
        <v>-0.48806633127898791</v>
      </c>
      <c r="G658">
        <v>-2.1476348609646569</v>
      </c>
      <c r="H658">
        <v>72</v>
      </c>
      <c r="I658" t="s">
        <v>15261</v>
      </c>
      <c r="J658" t="s">
        <v>16195</v>
      </c>
    </row>
    <row r="659" spans="1:10" x14ac:dyDescent="0.2">
      <c r="A659" t="s">
        <v>7042</v>
      </c>
      <c r="B659" t="s">
        <v>7043</v>
      </c>
      <c r="C659">
        <v>3.4607196812779682E-3</v>
      </c>
      <c r="D659">
        <v>1.7335445520021229E-2</v>
      </c>
      <c r="E659">
        <v>0.43170769580334639</v>
      </c>
      <c r="F659">
        <v>-0.57131522182364169</v>
      </c>
      <c r="G659">
        <v>-1.8416999547061299</v>
      </c>
      <c r="H659">
        <v>21</v>
      </c>
      <c r="I659" t="s">
        <v>15262</v>
      </c>
      <c r="J659" t="s">
        <v>16195</v>
      </c>
    </row>
    <row r="660" spans="1:10" x14ac:dyDescent="0.2">
      <c r="A660" t="s">
        <v>7048</v>
      </c>
      <c r="B660" t="s">
        <v>7049</v>
      </c>
      <c r="C660">
        <v>8.9026122009265157E-14</v>
      </c>
      <c r="D660">
        <v>2.0768522463018571E-11</v>
      </c>
      <c r="E660">
        <v>0.95454163072572429</v>
      </c>
      <c r="F660">
        <v>-0.38128586730313763</v>
      </c>
      <c r="G660">
        <v>-2.1391756874621031</v>
      </c>
      <c r="H660">
        <v>393</v>
      </c>
      <c r="I660" t="s">
        <v>15264</v>
      </c>
      <c r="J660" t="s">
        <v>16194</v>
      </c>
    </row>
    <row r="661" spans="1:10" x14ac:dyDescent="0.2">
      <c r="A661" t="s">
        <v>7051</v>
      </c>
      <c r="B661" t="s">
        <v>7052</v>
      </c>
      <c r="C661">
        <v>6.4085853224484543E-4</v>
      </c>
      <c r="D661">
        <v>4.7569181052537846E-3</v>
      </c>
      <c r="E661">
        <v>0.47727081536286209</v>
      </c>
      <c r="F661">
        <v>-0.36644453366550728</v>
      </c>
      <c r="G661">
        <v>-1.702690135645017</v>
      </c>
      <c r="H661">
        <v>98</v>
      </c>
      <c r="I661" t="s">
        <v>15265</v>
      </c>
      <c r="J661" t="s">
        <v>16195</v>
      </c>
    </row>
    <row r="662" spans="1:10" x14ac:dyDescent="0.2">
      <c r="A662" t="s">
        <v>7054</v>
      </c>
      <c r="B662" t="s">
        <v>7055</v>
      </c>
      <c r="C662">
        <v>1.883550811033695E-6</v>
      </c>
      <c r="D662">
        <v>3.9945954213221077E-5</v>
      </c>
      <c r="E662">
        <v>0.6435518361507222</v>
      </c>
      <c r="F662">
        <v>-0.36639847137726789</v>
      </c>
      <c r="G662">
        <v>-1.887416718255668</v>
      </c>
      <c r="H662">
        <v>193</v>
      </c>
      <c r="I662" t="s">
        <v>15266</v>
      </c>
      <c r="J662" t="s">
        <v>16195</v>
      </c>
    </row>
    <row r="663" spans="1:10" x14ac:dyDescent="0.2">
      <c r="A663" t="s">
        <v>7057</v>
      </c>
      <c r="B663" t="s">
        <v>7058</v>
      </c>
      <c r="C663">
        <v>4.6585512167050848E-7</v>
      </c>
      <c r="D663">
        <v>1.267902356146567E-5</v>
      </c>
      <c r="E663">
        <v>0.67496286001102501</v>
      </c>
      <c r="F663">
        <v>-0.45316622057901751</v>
      </c>
      <c r="G663">
        <v>-2.145605097976548</v>
      </c>
      <c r="H663">
        <v>105</v>
      </c>
      <c r="I663" t="s">
        <v>15267</v>
      </c>
      <c r="J663" t="s">
        <v>16195</v>
      </c>
    </row>
    <row r="664" spans="1:10" x14ac:dyDescent="0.2">
      <c r="A664" t="s">
        <v>7063</v>
      </c>
      <c r="B664" t="s">
        <v>7064</v>
      </c>
      <c r="C664">
        <v>6.0393202973026061E-6</v>
      </c>
      <c r="D664">
        <v>1.101922910111191E-4</v>
      </c>
      <c r="E664">
        <v>0.610526878385931</v>
      </c>
      <c r="F664">
        <v>-0.5825963188969</v>
      </c>
      <c r="G664">
        <v>-2.2601244910984639</v>
      </c>
      <c r="H664">
        <v>42</v>
      </c>
      <c r="I664" t="s">
        <v>15269</v>
      </c>
      <c r="J664" t="s">
        <v>16195</v>
      </c>
    </row>
    <row r="665" spans="1:10" x14ac:dyDescent="0.2">
      <c r="A665" t="s">
        <v>7066</v>
      </c>
      <c r="B665" t="s">
        <v>7067</v>
      </c>
      <c r="C665">
        <v>4.5356633328762383E-5</v>
      </c>
      <c r="D665">
        <v>5.7865142363960139E-4</v>
      </c>
      <c r="E665">
        <v>0.55733223875864601</v>
      </c>
      <c r="F665">
        <v>-0.70984349383628975</v>
      </c>
      <c r="G665">
        <v>-2.204826941951965</v>
      </c>
      <c r="H665">
        <v>19</v>
      </c>
      <c r="I665" t="s">
        <v>15270</v>
      </c>
      <c r="J665" t="s">
        <v>16195</v>
      </c>
    </row>
    <row r="666" spans="1:10" x14ac:dyDescent="0.2">
      <c r="A666" t="s">
        <v>7075</v>
      </c>
      <c r="B666" t="s">
        <v>7076</v>
      </c>
      <c r="C666">
        <v>1.259746815568473E-5</v>
      </c>
      <c r="D666">
        <v>2.0841199839829059E-4</v>
      </c>
      <c r="E666">
        <v>0.59332547639640509</v>
      </c>
      <c r="F666">
        <v>-0.40190306745310161</v>
      </c>
      <c r="G666">
        <v>-1.932966759065083</v>
      </c>
      <c r="H666">
        <v>120</v>
      </c>
      <c r="I666" t="s">
        <v>15273</v>
      </c>
      <c r="J666" t="s">
        <v>16195</v>
      </c>
    </row>
    <row r="667" spans="1:10" x14ac:dyDescent="0.2">
      <c r="A667" t="s">
        <v>7078</v>
      </c>
      <c r="B667" t="s">
        <v>7079</v>
      </c>
      <c r="C667">
        <v>7.8286142791917398E-5</v>
      </c>
      <c r="D667">
        <v>8.8471467944083821E-4</v>
      </c>
      <c r="E667">
        <v>0.53843409630991623</v>
      </c>
      <c r="F667">
        <v>-0.45545502428608831</v>
      </c>
      <c r="G667">
        <v>-1.9722819489493471</v>
      </c>
      <c r="H667">
        <v>68</v>
      </c>
      <c r="I667" t="s">
        <v>15274</v>
      </c>
      <c r="J667" t="s">
        <v>16195</v>
      </c>
    </row>
    <row r="668" spans="1:10" x14ac:dyDescent="0.2">
      <c r="A668" t="s">
        <v>7090</v>
      </c>
      <c r="B668" t="s">
        <v>7091</v>
      </c>
      <c r="C668">
        <v>3.3351009862109099E-3</v>
      </c>
      <c r="D668">
        <v>1.6823148866899711E-2</v>
      </c>
      <c r="E668">
        <v>0.43170769580334639</v>
      </c>
      <c r="F668">
        <v>0.64298579345326001</v>
      </c>
      <c r="G668">
        <v>1.7933455947700241</v>
      </c>
      <c r="H668">
        <v>17</v>
      </c>
      <c r="I668" t="s">
        <v>15278</v>
      </c>
      <c r="J668" t="s">
        <v>16194</v>
      </c>
    </row>
    <row r="669" spans="1:10" x14ac:dyDescent="0.2">
      <c r="A669" t="s">
        <v>7096</v>
      </c>
      <c r="B669" t="s">
        <v>7097</v>
      </c>
      <c r="C669">
        <v>1.372909389382098E-2</v>
      </c>
      <c r="D669">
        <v>4.8266114808632188E-2</v>
      </c>
      <c r="E669">
        <v>0.38073040072279241</v>
      </c>
      <c r="F669">
        <v>0.5986252719079671</v>
      </c>
      <c r="G669">
        <v>1.669620083716824</v>
      </c>
      <c r="H669">
        <v>17</v>
      </c>
      <c r="I669" t="s">
        <v>12081</v>
      </c>
      <c r="J669" t="s">
        <v>16195</v>
      </c>
    </row>
    <row r="670" spans="1:10" x14ac:dyDescent="0.2">
      <c r="A670" t="s">
        <v>7102</v>
      </c>
      <c r="B670" t="s">
        <v>7103</v>
      </c>
      <c r="C670">
        <v>2.9814262360871031E-5</v>
      </c>
      <c r="D670">
        <v>4.1435481221533961E-4</v>
      </c>
      <c r="E670">
        <v>0.57561026107112856</v>
      </c>
      <c r="F670">
        <v>0.38779367412447502</v>
      </c>
      <c r="G670">
        <v>1.7676359150959911</v>
      </c>
      <c r="H670">
        <v>210</v>
      </c>
      <c r="I670" t="s">
        <v>15281</v>
      </c>
      <c r="J670" t="s">
        <v>16195</v>
      </c>
    </row>
    <row r="671" spans="1:10" x14ac:dyDescent="0.2">
      <c r="A671" t="s">
        <v>7111</v>
      </c>
      <c r="B671" t="s">
        <v>7112</v>
      </c>
      <c r="C671">
        <v>8.4645531233146897E-3</v>
      </c>
      <c r="D671">
        <v>3.3920528221773959E-2</v>
      </c>
      <c r="E671">
        <v>0.38073040072279241</v>
      </c>
      <c r="F671">
        <v>0.62790850222670491</v>
      </c>
      <c r="G671">
        <v>1.695995544227151</v>
      </c>
      <c r="H671">
        <v>15</v>
      </c>
      <c r="I671" t="s">
        <v>15284</v>
      </c>
      <c r="J671" t="s">
        <v>16195</v>
      </c>
    </row>
    <row r="672" spans="1:10" x14ac:dyDescent="0.2">
      <c r="A672" t="s">
        <v>7114</v>
      </c>
      <c r="B672" t="s">
        <v>7115</v>
      </c>
      <c r="C672">
        <v>1.6691587923853369E-4</v>
      </c>
      <c r="D672">
        <v>1.6877624197927279E-3</v>
      </c>
      <c r="E672">
        <v>0.51884807774379182</v>
      </c>
      <c r="F672">
        <v>0.60372512479148788</v>
      </c>
      <c r="G672">
        <v>1.96798315043035</v>
      </c>
      <c r="H672">
        <v>31</v>
      </c>
      <c r="I672" t="s">
        <v>15285</v>
      </c>
      <c r="J672" t="s">
        <v>16195</v>
      </c>
    </row>
    <row r="673" spans="1:10" x14ac:dyDescent="0.2">
      <c r="A673" t="s">
        <v>7117</v>
      </c>
      <c r="B673" t="s">
        <v>7118</v>
      </c>
      <c r="C673">
        <v>2.5572308974530411E-11</v>
      </c>
      <c r="D673">
        <v>2.7839720370272111E-9</v>
      </c>
      <c r="E673">
        <v>0.86341539160669278</v>
      </c>
      <c r="F673">
        <v>0.54364322048334079</v>
      </c>
      <c r="G673">
        <v>2.3407220137995259</v>
      </c>
      <c r="H673">
        <v>135</v>
      </c>
      <c r="I673" t="s">
        <v>15286</v>
      </c>
      <c r="J673" t="s">
        <v>16195</v>
      </c>
    </row>
    <row r="674" spans="1:10" x14ac:dyDescent="0.2">
      <c r="A674" t="s">
        <v>7123</v>
      </c>
      <c r="B674" t="s">
        <v>7124</v>
      </c>
      <c r="C674">
        <v>1.2385654593333999E-2</v>
      </c>
      <c r="D674">
        <v>4.4896279580276179E-2</v>
      </c>
      <c r="E674">
        <v>0.38073040072279241</v>
      </c>
      <c r="F674">
        <v>0.53321036733848881</v>
      </c>
      <c r="G674">
        <v>1.6270936463681109</v>
      </c>
      <c r="H674">
        <v>23</v>
      </c>
      <c r="I674" t="s">
        <v>15288</v>
      </c>
      <c r="J674" t="s">
        <v>16195</v>
      </c>
    </row>
    <row r="675" spans="1:10" x14ac:dyDescent="0.2">
      <c r="A675" t="s">
        <v>7126</v>
      </c>
      <c r="B675" t="s">
        <v>7127</v>
      </c>
      <c r="C675">
        <v>2.0444919989975481E-4</v>
      </c>
      <c r="D675">
        <v>1.945416355269465E-3</v>
      </c>
      <c r="E675">
        <v>0.51884807774379182</v>
      </c>
      <c r="F675">
        <v>0.45145014706702857</v>
      </c>
      <c r="G675">
        <v>1.8320826480899861</v>
      </c>
      <c r="H675">
        <v>91</v>
      </c>
      <c r="I675" t="s">
        <v>15289</v>
      </c>
      <c r="J675" t="s">
        <v>16195</v>
      </c>
    </row>
    <row r="676" spans="1:10" x14ac:dyDescent="0.2">
      <c r="A676" t="s">
        <v>7129</v>
      </c>
      <c r="B676" t="s">
        <v>7130</v>
      </c>
      <c r="C676">
        <v>3.0628720509816871E-3</v>
      </c>
      <c r="D676">
        <v>1.5694473631431779E-2</v>
      </c>
      <c r="E676">
        <v>0.43170769580334639</v>
      </c>
      <c r="F676">
        <v>0.45483703511855889</v>
      </c>
      <c r="G676">
        <v>1.674979015172513</v>
      </c>
      <c r="H676">
        <v>54</v>
      </c>
      <c r="I676" t="s">
        <v>15290</v>
      </c>
      <c r="J676" t="s">
        <v>16195</v>
      </c>
    </row>
    <row r="677" spans="1:10" x14ac:dyDescent="0.2">
      <c r="A677" t="s">
        <v>7132</v>
      </c>
      <c r="B677" t="s">
        <v>7133</v>
      </c>
      <c r="C677">
        <v>2.157497700433745E-8</v>
      </c>
      <c r="D677">
        <v>9.3989445853301486E-7</v>
      </c>
      <c r="E677">
        <v>0.73376198835648032</v>
      </c>
      <c r="F677">
        <v>0.43349411441106578</v>
      </c>
      <c r="G677">
        <v>1.979440947633575</v>
      </c>
      <c r="H677">
        <v>216</v>
      </c>
      <c r="I677" t="s">
        <v>15291</v>
      </c>
      <c r="J677" t="s">
        <v>16195</v>
      </c>
    </row>
    <row r="678" spans="1:10" x14ac:dyDescent="0.2">
      <c r="A678" t="s">
        <v>7141</v>
      </c>
      <c r="B678" t="s">
        <v>7142</v>
      </c>
      <c r="C678">
        <v>2.329883767365404E-4</v>
      </c>
      <c r="D678">
        <v>2.1428590458868451E-3</v>
      </c>
      <c r="E678">
        <v>0.51884807774379182</v>
      </c>
      <c r="F678">
        <v>0.50304576768816744</v>
      </c>
      <c r="G678">
        <v>1.8904107916518369</v>
      </c>
      <c r="H678">
        <v>58</v>
      </c>
      <c r="I678" t="s">
        <v>15294</v>
      </c>
      <c r="J678" t="s">
        <v>16195</v>
      </c>
    </row>
    <row r="679" spans="1:10" x14ac:dyDescent="0.2">
      <c r="A679" t="s">
        <v>7174</v>
      </c>
      <c r="B679" t="s">
        <v>7175</v>
      </c>
      <c r="C679">
        <v>1.0490608851298939E-6</v>
      </c>
      <c r="D679">
        <v>2.447309179167309E-5</v>
      </c>
      <c r="E679">
        <v>0.6435518361507222</v>
      </c>
      <c r="F679">
        <v>0.61418105589258631</v>
      </c>
      <c r="G679">
        <v>2.2149713215486111</v>
      </c>
      <c r="H679">
        <v>47</v>
      </c>
      <c r="I679" t="s">
        <v>15304</v>
      </c>
      <c r="J679" t="s">
        <v>16194</v>
      </c>
    </row>
    <row r="680" spans="1:10" x14ac:dyDescent="0.2">
      <c r="A680" t="s">
        <v>7177</v>
      </c>
      <c r="B680" t="s">
        <v>7178</v>
      </c>
      <c r="C680">
        <v>2.2879654821110639E-4</v>
      </c>
      <c r="D680">
        <v>2.126301743717798E-3</v>
      </c>
      <c r="E680">
        <v>0.51884807774379182</v>
      </c>
      <c r="F680">
        <v>0.41134572482695658</v>
      </c>
      <c r="G680">
        <v>1.732472691059747</v>
      </c>
      <c r="H680">
        <v>113</v>
      </c>
      <c r="I680" t="s">
        <v>15305</v>
      </c>
      <c r="J680" t="s">
        <v>16195</v>
      </c>
    </row>
    <row r="681" spans="1:10" x14ac:dyDescent="0.2">
      <c r="A681" t="s">
        <v>7203</v>
      </c>
      <c r="B681" t="s">
        <v>7204</v>
      </c>
      <c r="C681">
        <v>8.3575484406277472E-3</v>
      </c>
      <c r="D681">
        <v>3.3656909009975623E-2</v>
      </c>
      <c r="E681">
        <v>0.38073040072279241</v>
      </c>
      <c r="F681">
        <v>0.50546100884468315</v>
      </c>
      <c r="G681">
        <v>1.647668297636977</v>
      </c>
      <c r="H681">
        <v>31</v>
      </c>
      <c r="I681" t="s">
        <v>15314</v>
      </c>
      <c r="J681" t="s">
        <v>16195</v>
      </c>
    </row>
    <row r="682" spans="1:10" x14ac:dyDescent="0.2">
      <c r="A682" t="s">
        <v>7278</v>
      </c>
      <c r="B682" t="s">
        <v>7279</v>
      </c>
      <c r="C682">
        <v>2.2318557920438221E-3</v>
      </c>
      <c r="D682">
        <v>1.250298630671548E-2</v>
      </c>
      <c r="E682">
        <v>0.43170769580334639</v>
      </c>
      <c r="F682">
        <v>0.30957946588341079</v>
      </c>
      <c r="G682">
        <v>1.4550667677999081</v>
      </c>
      <c r="H682">
        <v>278</v>
      </c>
      <c r="I682" t="s">
        <v>15338</v>
      </c>
      <c r="J682" t="s">
        <v>16195</v>
      </c>
    </row>
    <row r="683" spans="1:10" x14ac:dyDescent="0.2">
      <c r="A683" t="s">
        <v>7284</v>
      </c>
      <c r="B683" t="s">
        <v>7285</v>
      </c>
      <c r="C683">
        <v>4.6221308359102684E-3</v>
      </c>
      <c r="D683">
        <v>2.1658363429100339E-2</v>
      </c>
      <c r="E683">
        <v>0.40701791892395389</v>
      </c>
      <c r="F683">
        <v>0.54343577453463454</v>
      </c>
      <c r="G683">
        <v>1.7500789604232641</v>
      </c>
      <c r="H683">
        <v>29</v>
      </c>
      <c r="I683" t="s">
        <v>15340</v>
      </c>
      <c r="J683" t="s">
        <v>16195</v>
      </c>
    </row>
    <row r="684" spans="1:10" x14ac:dyDescent="0.2">
      <c r="A684" t="s">
        <v>7304</v>
      </c>
      <c r="B684" t="s">
        <v>7305</v>
      </c>
      <c r="C684">
        <v>9.5985009910110064E-4</v>
      </c>
      <c r="D684">
        <v>6.591424214946579E-3</v>
      </c>
      <c r="E684">
        <v>0.47727081536286209</v>
      </c>
      <c r="F684">
        <v>0.35632357985864921</v>
      </c>
      <c r="G684">
        <v>1.600344536760987</v>
      </c>
      <c r="H684">
        <v>185</v>
      </c>
      <c r="I684" t="s">
        <v>15347</v>
      </c>
      <c r="J684" t="s">
        <v>16195</v>
      </c>
    </row>
    <row r="685" spans="1:10" x14ac:dyDescent="0.2">
      <c r="A685" t="s">
        <v>7315</v>
      </c>
      <c r="B685" t="s">
        <v>7316</v>
      </c>
      <c r="C685">
        <v>2.161999037048796E-10</v>
      </c>
      <c r="D685">
        <v>1.810535603846504E-8</v>
      </c>
      <c r="E685">
        <v>0.82665730117830205</v>
      </c>
      <c r="F685">
        <v>0.45588883123707319</v>
      </c>
      <c r="G685">
        <v>2.1013321245681902</v>
      </c>
      <c r="H685">
        <v>239</v>
      </c>
      <c r="I685" t="s">
        <v>15351</v>
      </c>
      <c r="J685" t="s">
        <v>16195</v>
      </c>
    </row>
    <row r="686" spans="1:10" x14ac:dyDescent="0.2">
      <c r="A686" t="s">
        <v>7318</v>
      </c>
      <c r="B686" t="s">
        <v>7319</v>
      </c>
      <c r="C686">
        <v>3.6303212773257381E-3</v>
      </c>
      <c r="D686">
        <v>1.7964589835978571E-2</v>
      </c>
      <c r="E686">
        <v>0.43170769580334639</v>
      </c>
      <c r="F686">
        <v>0.56226260385380267</v>
      </c>
      <c r="G686">
        <v>1.7443427036436969</v>
      </c>
      <c r="H686">
        <v>25</v>
      </c>
      <c r="I686" t="s">
        <v>15352</v>
      </c>
      <c r="J686" t="s">
        <v>16195</v>
      </c>
    </row>
    <row r="687" spans="1:10" x14ac:dyDescent="0.2">
      <c r="A687" t="s">
        <v>7321</v>
      </c>
      <c r="B687" t="s">
        <v>7322</v>
      </c>
      <c r="C687">
        <v>3.8149708680540451E-4</v>
      </c>
      <c r="D687">
        <v>3.14430985788177E-3</v>
      </c>
      <c r="E687">
        <v>0.49849310876659031</v>
      </c>
      <c r="F687">
        <v>0.32666690151571282</v>
      </c>
      <c r="G687">
        <v>1.543216037541183</v>
      </c>
      <c r="H687">
        <v>300</v>
      </c>
      <c r="I687" t="s">
        <v>15353</v>
      </c>
      <c r="J687" t="s">
        <v>16195</v>
      </c>
    </row>
    <row r="688" spans="1:10" x14ac:dyDescent="0.2">
      <c r="A688" t="s">
        <v>7330</v>
      </c>
      <c r="B688" t="s">
        <v>7331</v>
      </c>
      <c r="C688">
        <v>1.533819061611518E-4</v>
      </c>
      <c r="D688">
        <v>1.5605772757704729E-3</v>
      </c>
      <c r="E688">
        <v>0.51884807774379182</v>
      </c>
      <c r="F688">
        <v>0.68810654872848709</v>
      </c>
      <c r="G688">
        <v>2.0513595878878488</v>
      </c>
      <c r="H688">
        <v>21</v>
      </c>
      <c r="I688" t="s">
        <v>15355</v>
      </c>
      <c r="J688" t="s">
        <v>16195</v>
      </c>
    </row>
    <row r="689" spans="1:10" x14ac:dyDescent="0.2">
      <c r="A689" t="s">
        <v>7342</v>
      </c>
      <c r="B689" t="s">
        <v>7343</v>
      </c>
      <c r="C689">
        <v>1.8063066770899079E-3</v>
      </c>
      <c r="D689">
        <v>1.0572397145834481E-2</v>
      </c>
      <c r="E689">
        <v>0.45505986738722948</v>
      </c>
      <c r="F689">
        <v>0.33460461255219048</v>
      </c>
      <c r="G689">
        <v>1.5304989510290561</v>
      </c>
      <c r="H689">
        <v>228</v>
      </c>
      <c r="I689" t="s">
        <v>15359</v>
      </c>
      <c r="J689" t="s">
        <v>16195</v>
      </c>
    </row>
    <row r="690" spans="1:10" x14ac:dyDescent="0.2">
      <c r="A690" t="s">
        <v>7357</v>
      </c>
      <c r="B690" t="s">
        <v>7358</v>
      </c>
      <c r="C690">
        <v>8.1286722508444216E-3</v>
      </c>
      <c r="D690">
        <v>3.3268475653205357E-2</v>
      </c>
      <c r="E690">
        <v>0.38073040072279241</v>
      </c>
      <c r="F690">
        <v>0.3653873565679101</v>
      </c>
      <c r="G690">
        <v>1.522485097981128</v>
      </c>
      <c r="H690">
        <v>108</v>
      </c>
      <c r="I690" t="s">
        <v>15364</v>
      </c>
      <c r="J690" t="s">
        <v>16195</v>
      </c>
    </row>
    <row r="691" spans="1:10" x14ac:dyDescent="0.2">
      <c r="A691" t="s">
        <v>7383</v>
      </c>
      <c r="B691" t="s">
        <v>7384</v>
      </c>
      <c r="C691">
        <v>8.5485354172419002E-3</v>
      </c>
      <c r="D691">
        <v>3.4089763947145357E-2</v>
      </c>
      <c r="E691">
        <v>0.38073040072279241</v>
      </c>
      <c r="F691">
        <v>0.4695054563901615</v>
      </c>
      <c r="G691">
        <v>1.6459112104478031</v>
      </c>
      <c r="H691">
        <v>42</v>
      </c>
      <c r="I691" t="s">
        <v>15373</v>
      </c>
      <c r="J691" t="s">
        <v>16195</v>
      </c>
    </row>
    <row r="692" spans="1:10" x14ac:dyDescent="0.2">
      <c r="A692" t="s">
        <v>7386</v>
      </c>
      <c r="B692" t="s">
        <v>7387</v>
      </c>
      <c r="C692">
        <v>7.5579751831592133E-3</v>
      </c>
      <c r="D692">
        <v>3.1485136413517842E-2</v>
      </c>
      <c r="E692">
        <v>0.40701791892395389</v>
      </c>
      <c r="F692">
        <v>0.58649017767649114</v>
      </c>
      <c r="G692">
        <v>1.7063237798266719</v>
      </c>
      <c r="H692">
        <v>19</v>
      </c>
      <c r="I692" t="s">
        <v>15374</v>
      </c>
      <c r="J692" t="s">
        <v>16195</v>
      </c>
    </row>
    <row r="693" spans="1:10" x14ac:dyDescent="0.2">
      <c r="A693" t="s">
        <v>7391</v>
      </c>
      <c r="B693" t="s">
        <v>7392</v>
      </c>
      <c r="C693">
        <v>1.9188739135149631E-3</v>
      </c>
      <c r="D693">
        <v>1.1131513679466911E-2</v>
      </c>
      <c r="E693">
        <v>0.45505986738722948</v>
      </c>
      <c r="F693">
        <v>0.44917258093121121</v>
      </c>
      <c r="G693">
        <v>1.7077227387434499</v>
      </c>
      <c r="H693">
        <v>62</v>
      </c>
      <c r="I693" t="s">
        <v>15376</v>
      </c>
      <c r="J693" t="s">
        <v>16195</v>
      </c>
    </row>
    <row r="694" spans="1:10" x14ac:dyDescent="0.2">
      <c r="A694" t="s">
        <v>7400</v>
      </c>
      <c r="B694" t="s">
        <v>7401</v>
      </c>
      <c r="C694">
        <v>7.7642033647013229E-3</v>
      </c>
      <c r="D694">
        <v>3.2180061153698633E-2</v>
      </c>
      <c r="E694">
        <v>0.40701791892395389</v>
      </c>
      <c r="F694">
        <v>0.35833214323458618</v>
      </c>
      <c r="G694">
        <v>1.520346735797552</v>
      </c>
      <c r="H694">
        <v>117</v>
      </c>
      <c r="I694" t="s">
        <v>15379</v>
      </c>
      <c r="J694" t="s">
        <v>16195</v>
      </c>
    </row>
    <row r="695" spans="1:10" x14ac:dyDescent="0.2">
      <c r="A695" t="s">
        <v>7403</v>
      </c>
      <c r="B695" t="s">
        <v>7404</v>
      </c>
      <c r="C695">
        <v>1.4605948682028949E-6</v>
      </c>
      <c r="D695">
        <v>3.2451039724834389E-5</v>
      </c>
      <c r="E695">
        <v>0.6435518361507222</v>
      </c>
      <c r="F695">
        <v>0.46993529292585262</v>
      </c>
      <c r="G695">
        <v>1.997051202360943</v>
      </c>
      <c r="H695">
        <v>124</v>
      </c>
      <c r="I695" t="s">
        <v>15380</v>
      </c>
      <c r="J695" t="s">
        <v>16195</v>
      </c>
    </row>
    <row r="696" spans="1:10" x14ac:dyDescent="0.2">
      <c r="A696" t="s">
        <v>7406</v>
      </c>
      <c r="B696" t="s">
        <v>7407</v>
      </c>
      <c r="C696">
        <v>4.1122162823953494E-3</v>
      </c>
      <c r="D696">
        <v>1.975073290926942E-2</v>
      </c>
      <c r="E696">
        <v>0.40701791892395389</v>
      </c>
      <c r="F696">
        <v>0.36874000708063409</v>
      </c>
      <c r="G696">
        <v>1.5676794590655609</v>
      </c>
      <c r="H696">
        <v>126</v>
      </c>
      <c r="I696" t="s">
        <v>15381</v>
      </c>
      <c r="J696" t="s">
        <v>16195</v>
      </c>
    </row>
    <row r="697" spans="1:10" x14ac:dyDescent="0.2">
      <c r="A697" t="s">
        <v>7415</v>
      </c>
      <c r="B697" t="s">
        <v>7416</v>
      </c>
      <c r="C697">
        <v>1.3363680363376399E-4</v>
      </c>
      <c r="D697">
        <v>1.381195571733776E-3</v>
      </c>
      <c r="E697">
        <v>0.51884807774379182</v>
      </c>
      <c r="F697">
        <v>0.44906908134429951</v>
      </c>
      <c r="G697">
        <v>1.834302891876141</v>
      </c>
      <c r="H697">
        <v>96</v>
      </c>
      <c r="I697" t="s">
        <v>15384</v>
      </c>
      <c r="J697" t="s">
        <v>16195</v>
      </c>
    </row>
    <row r="698" spans="1:10" x14ac:dyDescent="0.2">
      <c r="A698" t="s">
        <v>7421</v>
      </c>
      <c r="B698" t="s">
        <v>7422</v>
      </c>
      <c r="C698">
        <v>9.5415741507842555E-3</v>
      </c>
      <c r="D698">
        <v>3.6966525713477319E-2</v>
      </c>
      <c r="E698">
        <v>0.38073040072279241</v>
      </c>
      <c r="F698">
        <v>0.51421684210277241</v>
      </c>
      <c r="G698">
        <v>1.6734450801837959</v>
      </c>
      <c r="H698">
        <v>30</v>
      </c>
      <c r="I698" t="s">
        <v>15386</v>
      </c>
      <c r="J698" t="s">
        <v>16195</v>
      </c>
    </row>
    <row r="699" spans="1:10" x14ac:dyDescent="0.2">
      <c r="A699" t="s">
        <v>7433</v>
      </c>
      <c r="B699" t="s">
        <v>7434</v>
      </c>
      <c r="C699">
        <v>1.400311658416321E-2</v>
      </c>
      <c r="D699">
        <v>4.8835911049873192E-2</v>
      </c>
      <c r="E699">
        <v>0.38073040072279241</v>
      </c>
      <c r="F699">
        <v>0.28572368862553038</v>
      </c>
      <c r="G699">
        <v>1.3490571615648721</v>
      </c>
      <c r="H699">
        <v>298</v>
      </c>
      <c r="I699" t="s">
        <v>15390</v>
      </c>
      <c r="J699" t="s">
        <v>16195</v>
      </c>
    </row>
    <row r="700" spans="1:10" x14ac:dyDescent="0.2">
      <c r="A700" t="s">
        <v>7445</v>
      </c>
      <c r="B700" t="s">
        <v>7446</v>
      </c>
      <c r="C700">
        <v>1.3354977070299701E-3</v>
      </c>
      <c r="D700">
        <v>8.3398384534605768E-3</v>
      </c>
      <c r="E700">
        <v>0.45505986738722948</v>
      </c>
      <c r="F700">
        <v>0.51880479226597154</v>
      </c>
      <c r="G700">
        <v>1.794610103210114</v>
      </c>
      <c r="H700">
        <v>40</v>
      </c>
      <c r="I700" t="s">
        <v>15394</v>
      </c>
      <c r="J700" t="s">
        <v>16195</v>
      </c>
    </row>
    <row r="701" spans="1:10" x14ac:dyDescent="0.2">
      <c r="A701" t="s">
        <v>7448</v>
      </c>
      <c r="B701" t="s">
        <v>7449</v>
      </c>
      <c r="C701">
        <v>1.0178465014108139E-3</v>
      </c>
      <c r="D701">
        <v>6.8683608958837166E-3</v>
      </c>
      <c r="E701">
        <v>0.45505986738722948</v>
      </c>
      <c r="F701">
        <v>0.59160261085978971</v>
      </c>
      <c r="G701">
        <v>1.8694794886576791</v>
      </c>
      <c r="H701">
        <v>27</v>
      </c>
      <c r="I701" t="s">
        <v>15395</v>
      </c>
      <c r="J701" t="s">
        <v>16195</v>
      </c>
    </row>
    <row r="702" spans="1:10" x14ac:dyDescent="0.2">
      <c r="A702" t="s">
        <v>7450</v>
      </c>
      <c r="B702" t="s">
        <v>7451</v>
      </c>
      <c r="C702">
        <v>3.6455783579720309E-3</v>
      </c>
      <c r="D702">
        <v>1.801279715149267E-2</v>
      </c>
      <c r="E702">
        <v>0.43170769580334639</v>
      </c>
      <c r="F702">
        <v>0.33805539115755862</v>
      </c>
      <c r="G702">
        <v>1.4942318534464689</v>
      </c>
      <c r="H702">
        <v>167</v>
      </c>
      <c r="I702" t="s">
        <v>15396</v>
      </c>
      <c r="J702" t="s">
        <v>16195</v>
      </c>
    </row>
    <row r="703" spans="1:10" x14ac:dyDescent="0.2">
      <c r="A703" t="s">
        <v>7456</v>
      </c>
      <c r="B703" t="s">
        <v>7457</v>
      </c>
      <c r="C703">
        <v>6.5331738488571146E-4</v>
      </c>
      <c r="D703">
        <v>4.8057085113439946E-3</v>
      </c>
      <c r="E703">
        <v>0.47727081536286209</v>
      </c>
      <c r="F703">
        <v>0.69575032247704749</v>
      </c>
      <c r="G703">
        <v>1.940510643591282</v>
      </c>
      <c r="H703">
        <v>17</v>
      </c>
      <c r="I703" t="s">
        <v>15398</v>
      </c>
      <c r="J703" t="s">
        <v>16195</v>
      </c>
    </row>
    <row r="704" spans="1:10" x14ac:dyDescent="0.2">
      <c r="A704" t="s">
        <v>7459</v>
      </c>
      <c r="B704" t="s">
        <v>7460</v>
      </c>
      <c r="C704">
        <v>1.091987735015975E-2</v>
      </c>
      <c r="D704">
        <v>4.0426818968134111E-2</v>
      </c>
      <c r="E704">
        <v>0.38073040072279241</v>
      </c>
      <c r="F704">
        <v>0.61579901863641728</v>
      </c>
      <c r="G704">
        <v>1.6632875459452541</v>
      </c>
      <c r="H704">
        <v>15</v>
      </c>
      <c r="I704" t="s">
        <v>15399</v>
      </c>
      <c r="J704" t="s">
        <v>16195</v>
      </c>
    </row>
    <row r="705" spans="1:10" x14ac:dyDescent="0.2">
      <c r="A705" t="s">
        <v>7462</v>
      </c>
      <c r="B705" t="s">
        <v>7463</v>
      </c>
      <c r="C705">
        <v>1.135149352431313E-2</v>
      </c>
      <c r="D705">
        <v>4.1749975056764303E-2</v>
      </c>
      <c r="E705">
        <v>0.38073040072279241</v>
      </c>
      <c r="F705">
        <v>0.56787246552627413</v>
      </c>
      <c r="G705">
        <v>1.6929218723574231</v>
      </c>
      <c r="H705">
        <v>21</v>
      </c>
      <c r="I705" t="s">
        <v>13922</v>
      </c>
      <c r="J705" t="s">
        <v>16195</v>
      </c>
    </row>
    <row r="706" spans="1:10" x14ac:dyDescent="0.2">
      <c r="A706" t="s">
        <v>7490</v>
      </c>
      <c r="B706" t="s">
        <v>7491</v>
      </c>
      <c r="C706">
        <v>6.035585616817136E-3</v>
      </c>
      <c r="D706">
        <v>2.6825212018025631E-2</v>
      </c>
      <c r="E706">
        <v>0.40701791892395389</v>
      </c>
      <c r="F706">
        <v>0.59349297119833855</v>
      </c>
      <c r="G706">
        <v>1.7266975790246111</v>
      </c>
      <c r="H706">
        <v>19</v>
      </c>
      <c r="I706" t="s">
        <v>15409</v>
      </c>
      <c r="J706" t="s">
        <v>16195</v>
      </c>
    </row>
    <row r="707" spans="1:10" x14ac:dyDescent="0.2">
      <c r="A707" t="s">
        <v>7549</v>
      </c>
      <c r="B707" t="s">
        <v>7550</v>
      </c>
      <c r="C707">
        <v>1.2532776332630551E-2</v>
      </c>
      <c r="D707">
        <v>4.5228781770576112E-2</v>
      </c>
      <c r="E707">
        <v>0.38073040072279241</v>
      </c>
      <c r="F707">
        <v>-0.21947093897703029</v>
      </c>
      <c r="G707">
        <v>-1.241229491342255</v>
      </c>
      <c r="H707">
        <v>422</v>
      </c>
      <c r="I707" t="s">
        <v>15428</v>
      </c>
      <c r="J707" t="s">
        <v>16195</v>
      </c>
    </row>
    <row r="708" spans="1:10" x14ac:dyDescent="0.2">
      <c r="A708" t="s">
        <v>7575</v>
      </c>
      <c r="B708" t="s">
        <v>7576</v>
      </c>
      <c r="C708">
        <v>6.5097082311038489E-8</v>
      </c>
      <c r="D708">
        <v>2.3778255118977722E-6</v>
      </c>
      <c r="E708">
        <v>0.70497571516723834</v>
      </c>
      <c r="F708">
        <v>0.56524574410176998</v>
      </c>
      <c r="G708">
        <v>2.2370815296366402</v>
      </c>
      <c r="H708">
        <v>76</v>
      </c>
      <c r="I708" t="s">
        <v>15436</v>
      </c>
      <c r="J708" t="s">
        <v>16195</v>
      </c>
    </row>
    <row r="709" spans="1:10" x14ac:dyDescent="0.2">
      <c r="A709" t="s">
        <v>7584</v>
      </c>
      <c r="B709" t="s">
        <v>7585</v>
      </c>
      <c r="C709">
        <v>1.0920840172794139E-2</v>
      </c>
      <c r="D709">
        <v>4.0426818968134111E-2</v>
      </c>
      <c r="E709">
        <v>0.38073040072279241</v>
      </c>
      <c r="F709">
        <v>-0.57684964471560363</v>
      </c>
      <c r="G709">
        <v>-1.667444563099779</v>
      </c>
      <c r="H709">
        <v>15</v>
      </c>
      <c r="I709" t="s">
        <v>15439</v>
      </c>
      <c r="J709" t="s">
        <v>16195</v>
      </c>
    </row>
    <row r="710" spans="1:10" x14ac:dyDescent="0.2">
      <c r="A710" t="s">
        <v>7587</v>
      </c>
      <c r="B710" t="s">
        <v>7588</v>
      </c>
      <c r="C710">
        <v>3.9208536189338878E-6</v>
      </c>
      <c r="D710">
        <v>7.5772236209692762E-5</v>
      </c>
      <c r="E710">
        <v>0.610526878385931</v>
      </c>
      <c r="F710">
        <v>-0.37100375796513091</v>
      </c>
      <c r="G710">
        <v>-1.87719677290237</v>
      </c>
      <c r="H710">
        <v>171</v>
      </c>
      <c r="I710" t="s">
        <v>15440</v>
      </c>
      <c r="J710" t="s">
        <v>16195</v>
      </c>
    </row>
    <row r="711" spans="1:10" x14ac:dyDescent="0.2">
      <c r="A711" t="s">
        <v>7590</v>
      </c>
      <c r="B711" t="s">
        <v>7591</v>
      </c>
      <c r="C711">
        <v>4.9652649520707905E-13</v>
      </c>
      <c r="D711">
        <v>9.0091974074795569E-11</v>
      </c>
      <c r="E711">
        <v>0.92142600349489823</v>
      </c>
      <c r="F711">
        <v>-0.4077005815049089</v>
      </c>
      <c r="G711">
        <v>-2.185239526968545</v>
      </c>
      <c r="H711">
        <v>276</v>
      </c>
      <c r="I711" t="s">
        <v>15441</v>
      </c>
      <c r="J711" t="s">
        <v>16194</v>
      </c>
    </row>
    <row r="712" spans="1:10" x14ac:dyDescent="0.2">
      <c r="A712" t="s">
        <v>7593</v>
      </c>
      <c r="B712" t="s">
        <v>7594</v>
      </c>
      <c r="C712">
        <v>1.58520282019485E-10</v>
      </c>
      <c r="D712">
        <v>1.362440108093784E-8</v>
      </c>
      <c r="E712">
        <v>0.82665730117830205</v>
      </c>
      <c r="F712">
        <v>-0.49223916319025651</v>
      </c>
      <c r="G712">
        <v>-2.3895395932502579</v>
      </c>
      <c r="H712">
        <v>126</v>
      </c>
      <c r="I712" t="s">
        <v>15442</v>
      </c>
      <c r="J712" t="s">
        <v>16195</v>
      </c>
    </row>
    <row r="713" spans="1:10" x14ac:dyDescent="0.2">
      <c r="A713" t="s">
        <v>7596</v>
      </c>
      <c r="B713" t="s">
        <v>7597</v>
      </c>
      <c r="C713">
        <v>9.4375918674379463E-9</v>
      </c>
      <c r="D713">
        <v>5.0529795145987434E-7</v>
      </c>
      <c r="E713">
        <v>0.74773966314988538</v>
      </c>
      <c r="F713">
        <v>-0.49124463011340802</v>
      </c>
      <c r="G713">
        <v>-2.3244639862078098</v>
      </c>
      <c r="H713">
        <v>104</v>
      </c>
      <c r="I713" t="s">
        <v>15443</v>
      </c>
      <c r="J713" t="s">
        <v>16195</v>
      </c>
    </row>
    <row r="714" spans="1:10" x14ac:dyDescent="0.2">
      <c r="A714" t="s">
        <v>7608</v>
      </c>
      <c r="B714" t="s">
        <v>7609</v>
      </c>
      <c r="C714">
        <v>1.064206264974785E-2</v>
      </c>
      <c r="D714">
        <v>3.9904680383555088E-2</v>
      </c>
      <c r="E714">
        <v>0.38073040072279241</v>
      </c>
      <c r="F714">
        <v>0.36995670094377109</v>
      </c>
      <c r="G714">
        <v>1.522233072462474</v>
      </c>
      <c r="H714">
        <v>98</v>
      </c>
      <c r="I714" t="s">
        <v>15447</v>
      </c>
      <c r="J714" t="s">
        <v>16195</v>
      </c>
    </row>
    <row r="715" spans="1:10" x14ac:dyDescent="0.2">
      <c r="A715" t="s">
        <v>7611</v>
      </c>
      <c r="B715" t="s">
        <v>7612</v>
      </c>
      <c r="C715">
        <v>2.093934633987461E-3</v>
      </c>
      <c r="D715">
        <v>1.193506198011003E-2</v>
      </c>
      <c r="E715">
        <v>0.43170769580334639</v>
      </c>
      <c r="F715">
        <v>0.49381518636026522</v>
      </c>
      <c r="G715">
        <v>1.739193679313769</v>
      </c>
      <c r="H715">
        <v>43</v>
      </c>
      <c r="I715" t="s">
        <v>15448</v>
      </c>
      <c r="J715" t="s">
        <v>16195</v>
      </c>
    </row>
    <row r="716" spans="1:10" x14ac:dyDescent="0.2">
      <c r="A716" t="s">
        <v>7617</v>
      </c>
      <c r="B716" t="s">
        <v>7618</v>
      </c>
      <c r="C716">
        <v>4.1386955500690749E-4</v>
      </c>
      <c r="D716">
        <v>3.3457870461697028E-3</v>
      </c>
      <c r="E716">
        <v>0.49849310876659031</v>
      </c>
      <c r="F716">
        <v>0.38751891233193397</v>
      </c>
      <c r="G716">
        <v>1.68921427939391</v>
      </c>
      <c r="H716">
        <v>144</v>
      </c>
      <c r="I716" t="s">
        <v>15450</v>
      </c>
      <c r="J716" t="s">
        <v>16194</v>
      </c>
    </row>
    <row r="717" spans="1:10" x14ac:dyDescent="0.2">
      <c r="A717" t="s">
        <v>7623</v>
      </c>
      <c r="B717" t="s">
        <v>7624</v>
      </c>
      <c r="C717">
        <v>1.270386293345968E-3</v>
      </c>
      <c r="D717">
        <v>8.0408558799766137E-3</v>
      </c>
      <c r="E717">
        <v>0.45505986738722948</v>
      </c>
      <c r="F717">
        <v>0.36835380178730998</v>
      </c>
      <c r="G717">
        <v>1.5908432626765019</v>
      </c>
      <c r="H717">
        <v>140</v>
      </c>
      <c r="I717" t="s">
        <v>15452</v>
      </c>
      <c r="J717" t="s">
        <v>16195</v>
      </c>
    </row>
    <row r="718" spans="1:10" x14ac:dyDescent="0.2">
      <c r="A718" t="s">
        <v>7641</v>
      </c>
      <c r="B718" t="s">
        <v>7642</v>
      </c>
      <c r="C718">
        <v>2.5950775621456888E-3</v>
      </c>
      <c r="D718">
        <v>1.391711546464339E-2</v>
      </c>
      <c r="E718">
        <v>0.43170769580334639</v>
      </c>
      <c r="F718">
        <v>0.61955988751112601</v>
      </c>
      <c r="G718">
        <v>1.8470106379094391</v>
      </c>
      <c r="H718">
        <v>21</v>
      </c>
      <c r="I718" t="s">
        <v>15458</v>
      </c>
      <c r="J718" t="s">
        <v>16194</v>
      </c>
    </row>
    <row r="719" spans="1:10" x14ac:dyDescent="0.2">
      <c r="A719" t="s">
        <v>7665</v>
      </c>
      <c r="B719" t="s">
        <v>7666</v>
      </c>
      <c r="C719">
        <v>6.1885433105426206E-3</v>
      </c>
      <c r="D719">
        <v>2.723959899222668E-2</v>
      </c>
      <c r="E719">
        <v>0.40701791892395389</v>
      </c>
      <c r="F719">
        <v>-0.46135448402892831</v>
      </c>
      <c r="G719">
        <v>-1.7637141688145781</v>
      </c>
      <c r="H719">
        <v>38</v>
      </c>
      <c r="I719" t="s">
        <v>15466</v>
      </c>
      <c r="J719" t="s">
        <v>16195</v>
      </c>
    </row>
    <row r="720" spans="1:10" x14ac:dyDescent="0.2">
      <c r="A720" t="s">
        <v>7704</v>
      </c>
      <c r="B720" t="s">
        <v>7705</v>
      </c>
      <c r="C720">
        <v>8.2768623184293656E-3</v>
      </c>
      <c r="D720">
        <v>3.3533886445344212E-2</v>
      </c>
      <c r="E720">
        <v>0.38073040072279241</v>
      </c>
      <c r="F720">
        <v>0.4267716923528605</v>
      </c>
      <c r="G720">
        <v>1.613511900385687</v>
      </c>
      <c r="H720">
        <v>61</v>
      </c>
      <c r="I720" t="s">
        <v>15479</v>
      </c>
      <c r="J720" t="s">
        <v>16195</v>
      </c>
    </row>
    <row r="721" spans="1:10" x14ac:dyDescent="0.2">
      <c r="A721" t="s">
        <v>7710</v>
      </c>
      <c r="B721" t="s">
        <v>7711</v>
      </c>
      <c r="C721">
        <v>1.139027938995263E-4</v>
      </c>
      <c r="D721">
        <v>1.211747638032094E-3</v>
      </c>
      <c r="E721">
        <v>0.53843409630991623</v>
      </c>
      <c r="F721">
        <v>0.49301125693376252</v>
      </c>
      <c r="G721">
        <v>1.9010111865740651</v>
      </c>
      <c r="H721">
        <v>66</v>
      </c>
      <c r="I721" t="s">
        <v>15481</v>
      </c>
      <c r="J721" t="s">
        <v>16195</v>
      </c>
    </row>
    <row r="722" spans="1:10" x14ac:dyDescent="0.2">
      <c r="A722" t="s">
        <v>7716</v>
      </c>
      <c r="B722" t="s">
        <v>7717</v>
      </c>
      <c r="C722">
        <v>1.3341606420768891E-3</v>
      </c>
      <c r="D722">
        <v>8.3398384534605768E-3</v>
      </c>
      <c r="E722">
        <v>0.45505986738722948</v>
      </c>
      <c r="F722">
        <v>-0.60549441406151761</v>
      </c>
      <c r="G722">
        <v>-1.951880489710009</v>
      </c>
      <c r="H722">
        <v>21</v>
      </c>
      <c r="I722" t="s">
        <v>15483</v>
      </c>
      <c r="J722" t="s">
        <v>16195</v>
      </c>
    </row>
    <row r="723" spans="1:10" x14ac:dyDescent="0.2">
      <c r="A723" t="s">
        <v>7777</v>
      </c>
      <c r="B723" t="s">
        <v>7778</v>
      </c>
      <c r="C723">
        <v>6.3569907964723532E-3</v>
      </c>
      <c r="D723">
        <v>2.783100796418057E-2</v>
      </c>
      <c r="E723">
        <v>0.40701791892395389</v>
      </c>
      <c r="F723">
        <v>0.40664958216206959</v>
      </c>
      <c r="G723">
        <v>1.584448093338416</v>
      </c>
      <c r="H723">
        <v>72</v>
      </c>
      <c r="I723" t="s">
        <v>15502</v>
      </c>
      <c r="J723" t="s">
        <v>16195</v>
      </c>
    </row>
    <row r="724" spans="1:10" x14ac:dyDescent="0.2">
      <c r="A724" t="s">
        <v>7780</v>
      </c>
      <c r="B724" t="s">
        <v>7781</v>
      </c>
      <c r="C724">
        <v>7.3991293568455739E-3</v>
      </c>
      <c r="D724">
        <v>3.1038585404778201E-2</v>
      </c>
      <c r="E724">
        <v>0.40701791892395389</v>
      </c>
      <c r="F724">
        <v>0.4483172665559696</v>
      </c>
      <c r="G724">
        <v>1.6711077598351249</v>
      </c>
      <c r="H724">
        <v>56</v>
      </c>
      <c r="I724" t="s">
        <v>15503</v>
      </c>
      <c r="J724" t="s">
        <v>16195</v>
      </c>
    </row>
    <row r="725" spans="1:10" x14ac:dyDescent="0.2">
      <c r="A725" t="s">
        <v>7786</v>
      </c>
      <c r="B725" t="s">
        <v>7787</v>
      </c>
      <c r="C725">
        <v>4.4970435416837916E-3</v>
      </c>
      <c r="D725">
        <v>2.1255201457509788E-2</v>
      </c>
      <c r="E725">
        <v>0.40701791892395389</v>
      </c>
      <c r="F725">
        <v>0.28182085185151901</v>
      </c>
      <c r="G725">
        <v>1.3612103364482631</v>
      </c>
      <c r="H725">
        <v>403</v>
      </c>
      <c r="I725" t="s">
        <v>15505</v>
      </c>
      <c r="J725" t="s">
        <v>16195</v>
      </c>
    </row>
    <row r="726" spans="1:10" x14ac:dyDescent="0.2">
      <c r="A726" t="s">
        <v>7789</v>
      </c>
      <c r="B726" t="s">
        <v>7790</v>
      </c>
      <c r="C726">
        <v>2.502992302120392E-3</v>
      </c>
      <c r="D726">
        <v>1.355780036146755E-2</v>
      </c>
      <c r="E726">
        <v>0.43170769580334639</v>
      </c>
      <c r="F726">
        <v>0.30434086403918342</v>
      </c>
      <c r="G726">
        <v>1.440015297754939</v>
      </c>
      <c r="H726">
        <v>304</v>
      </c>
      <c r="I726" t="s">
        <v>15506</v>
      </c>
      <c r="J726" t="s">
        <v>16195</v>
      </c>
    </row>
    <row r="727" spans="1:10" x14ac:dyDescent="0.2">
      <c r="A727" t="s">
        <v>7792</v>
      </c>
      <c r="B727" t="s">
        <v>7793</v>
      </c>
      <c r="C727">
        <v>9.8301065808192242E-3</v>
      </c>
      <c r="D727">
        <v>3.7859820864334419E-2</v>
      </c>
      <c r="E727">
        <v>0.38073040072279241</v>
      </c>
      <c r="F727">
        <v>0.44438319678470078</v>
      </c>
      <c r="G727">
        <v>1.604020438555535</v>
      </c>
      <c r="H727">
        <v>48</v>
      </c>
      <c r="I727" t="s">
        <v>15507</v>
      </c>
      <c r="J727" t="s">
        <v>16195</v>
      </c>
    </row>
    <row r="728" spans="1:10" x14ac:dyDescent="0.2">
      <c r="A728" t="s">
        <v>7798</v>
      </c>
      <c r="B728" t="s">
        <v>7799</v>
      </c>
      <c r="C728">
        <v>8.4808565323747139E-3</v>
      </c>
      <c r="D728">
        <v>3.3940039090200783E-2</v>
      </c>
      <c r="E728">
        <v>0.38073040072279241</v>
      </c>
      <c r="F728">
        <v>0.55035655740533063</v>
      </c>
      <c r="G728">
        <v>1.6794153164369681</v>
      </c>
      <c r="H728">
        <v>23</v>
      </c>
      <c r="I728" t="s">
        <v>15509</v>
      </c>
      <c r="J728" t="s">
        <v>16195</v>
      </c>
    </row>
    <row r="729" spans="1:10" x14ac:dyDescent="0.2">
      <c r="A729" t="s">
        <v>7825</v>
      </c>
      <c r="B729" t="s">
        <v>7826</v>
      </c>
      <c r="C729">
        <v>1.008495338956132E-2</v>
      </c>
      <c r="D729">
        <v>3.8532345150905638E-2</v>
      </c>
      <c r="E729">
        <v>0.38073040072279241</v>
      </c>
      <c r="F729">
        <v>-0.37318499279846989</v>
      </c>
      <c r="G729">
        <v>-1.5812871218045279</v>
      </c>
      <c r="H729">
        <v>62</v>
      </c>
      <c r="I729" t="s">
        <v>15518</v>
      </c>
      <c r="J729" t="s">
        <v>16194</v>
      </c>
    </row>
    <row r="730" spans="1:10" x14ac:dyDescent="0.2">
      <c r="A730" t="s">
        <v>7857</v>
      </c>
      <c r="B730" t="s">
        <v>7858</v>
      </c>
      <c r="C730">
        <v>1.3066546789738729E-2</v>
      </c>
      <c r="D730">
        <v>4.6639717830914432E-2</v>
      </c>
      <c r="E730">
        <v>0.38073040072279241</v>
      </c>
      <c r="F730">
        <v>0.2816968473619923</v>
      </c>
      <c r="G730">
        <v>1.336716334698659</v>
      </c>
      <c r="H730">
        <v>315</v>
      </c>
      <c r="I730" t="s">
        <v>15529</v>
      </c>
      <c r="J730" t="s">
        <v>16195</v>
      </c>
    </row>
    <row r="731" spans="1:10" x14ac:dyDescent="0.2">
      <c r="A731" t="s">
        <v>7860</v>
      </c>
      <c r="B731" t="s">
        <v>7861</v>
      </c>
      <c r="C731">
        <v>5.405995751128844E-4</v>
      </c>
      <c r="D731">
        <v>4.1672058827671643E-3</v>
      </c>
      <c r="E731">
        <v>0.47727081536286209</v>
      </c>
      <c r="F731">
        <v>0.31391161006603568</v>
      </c>
      <c r="G731">
        <v>1.490889010978709</v>
      </c>
      <c r="H731">
        <v>330</v>
      </c>
      <c r="I731" t="s">
        <v>15530</v>
      </c>
      <c r="J731" t="s">
        <v>16195</v>
      </c>
    </row>
    <row r="732" spans="1:10" x14ac:dyDescent="0.2">
      <c r="A732" t="s">
        <v>7863</v>
      </c>
      <c r="B732" t="s">
        <v>7864</v>
      </c>
      <c r="C732">
        <v>2.4678427873411611E-3</v>
      </c>
      <c r="D732">
        <v>1.3518344633728519E-2</v>
      </c>
      <c r="E732">
        <v>0.43170769580334639</v>
      </c>
      <c r="F732">
        <v>0.38557733698926039</v>
      </c>
      <c r="G732">
        <v>1.6046136484933939</v>
      </c>
      <c r="H732">
        <v>105</v>
      </c>
      <c r="I732" t="s">
        <v>15531</v>
      </c>
      <c r="J732" t="s">
        <v>16195</v>
      </c>
    </row>
    <row r="733" spans="1:10" x14ac:dyDescent="0.2">
      <c r="A733" t="s">
        <v>7866</v>
      </c>
      <c r="B733" t="s">
        <v>7867</v>
      </c>
      <c r="C733">
        <v>2.978937846460908E-3</v>
      </c>
      <c r="D733">
        <v>1.537000159011268E-2</v>
      </c>
      <c r="E733">
        <v>0.43170769580334639</v>
      </c>
      <c r="F733">
        <v>0.42260271813342498</v>
      </c>
      <c r="G733">
        <v>1.6616165295132439</v>
      </c>
      <c r="H733">
        <v>74</v>
      </c>
      <c r="I733" t="s">
        <v>15532</v>
      </c>
      <c r="J733" t="s">
        <v>16195</v>
      </c>
    </row>
    <row r="734" spans="1:10" x14ac:dyDescent="0.2">
      <c r="A734" t="s">
        <v>7878</v>
      </c>
      <c r="B734" t="s">
        <v>7879</v>
      </c>
      <c r="C734">
        <v>3.592971470416663E-3</v>
      </c>
      <c r="D734">
        <v>1.78338067209435E-2</v>
      </c>
      <c r="E734">
        <v>0.43170769580334639</v>
      </c>
      <c r="F734">
        <v>0.3717796858317014</v>
      </c>
      <c r="G734">
        <v>1.5789709802616461</v>
      </c>
      <c r="H734">
        <v>121</v>
      </c>
      <c r="I734" t="s">
        <v>15536</v>
      </c>
      <c r="J734" t="s">
        <v>16195</v>
      </c>
    </row>
    <row r="735" spans="1:10" x14ac:dyDescent="0.2">
      <c r="A735" t="s">
        <v>7884</v>
      </c>
      <c r="B735" t="s">
        <v>7885</v>
      </c>
      <c r="C735">
        <v>2.2540523973665358E-3</v>
      </c>
      <c r="D735">
        <v>1.258416261504121E-2</v>
      </c>
      <c r="E735">
        <v>0.43170769580334639</v>
      </c>
      <c r="F735">
        <v>0.37011487849682362</v>
      </c>
      <c r="G735">
        <v>1.583345912864504</v>
      </c>
      <c r="H735">
        <v>130</v>
      </c>
      <c r="I735" t="s">
        <v>15538</v>
      </c>
      <c r="J735" t="s">
        <v>16195</v>
      </c>
    </row>
    <row r="736" spans="1:10" x14ac:dyDescent="0.2">
      <c r="A736" t="s">
        <v>7890</v>
      </c>
      <c r="B736" t="s">
        <v>7891</v>
      </c>
      <c r="C736">
        <v>3.8616682627588242E-5</v>
      </c>
      <c r="D736">
        <v>4.9850626664704821E-4</v>
      </c>
      <c r="E736">
        <v>0.55733223875864601</v>
      </c>
      <c r="F736">
        <v>0.46397251867845579</v>
      </c>
      <c r="G736">
        <v>1.8819382554599671</v>
      </c>
      <c r="H736">
        <v>88</v>
      </c>
      <c r="I736" t="s">
        <v>15540</v>
      </c>
      <c r="J736" t="s">
        <v>16195</v>
      </c>
    </row>
    <row r="737" spans="1:10" x14ac:dyDescent="0.2">
      <c r="A737" t="s">
        <v>7896</v>
      </c>
      <c r="B737" t="s">
        <v>7897</v>
      </c>
      <c r="C737">
        <v>4.707924363240001E-7</v>
      </c>
      <c r="D737">
        <v>1.2707504934166811E-5</v>
      </c>
      <c r="E737">
        <v>0.67496286001102501</v>
      </c>
      <c r="F737">
        <v>0.64817999043344454</v>
      </c>
      <c r="G737">
        <v>2.2421349549411072</v>
      </c>
      <c r="H737">
        <v>40</v>
      </c>
      <c r="I737" t="s">
        <v>15542</v>
      </c>
      <c r="J737" t="s">
        <v>16194</v>
      </c>
    </row>
    <row r="738" spans="1:10" x14ac:dyDescent="0.2">
      <c r="A738" t="s">
        <v>7905</v>
      </c>
      <c r="B738" t="s">
        <v>7906</v>
      </c>
      <c r="C738">
        <v>1.2581111934573581E-2</v>
      </c>
      <c r="D738">
        <v>4.5353103287325933E-2</v>
      </c>
      <c r="E738">
        <v>0.38073040072279241</v>
      </c>
      <c r="F738">
        <v>0.32758918501390633</v>
      </c>
      <c r="G738">
        <v>1.4276952153406059</v>
      </c>
      <c r="H738">
        <v>150</v>
      </c>
      <c r="I738" t="s">
        <v>15544</v>
      </c>
      <c r="J738" t="s">
        <v>16195</v>
      </c>
    </row>
    <row r="739" spans="1:10" x14ac:dyDescent="0.2">
      <c r="A739" t="s">
        <v>7935</v>
      </c>
      <c r="B739" t="s">
        <v>7936</v>
      </c>
      <c r="C739">
        <v>7.3557051228625875E-5</v>
      </c>
      <c r="D739">
        <v>8.3999066193248993E-4</v>
      </c>
      <c r="E739">
        <v>0.53843409630991623</v>
      </c>
      <c r="F739">
        <v>0.33802172196015862</v>
      </c>
      <c r="G739">
        <v>1.6044233105263059</v>
      </c>
      <c r="H739">
        <v>312</v>
      </c>
      <c r="I739" t="s">
        <v>15554</v>
      </c>
      <c r="J739" t="s">
        <v>16194</v>
      </c>
    </row>
    <row r="740" spans="1:10" x14ac:dyDescent="0.2">
      <c r="A740" t="s">
        <v>7950</v>
      </c>
      <c r="B740" t="s">
        <v>7951</v>
      </c>
      <c r="C740">
        <v>7.0766936641173273E-3</v>
      </c>
      <c r="D740">
        <v>2.9977278219205181E-2</v>
      </c>
      <c r="E740">
        <v>0.40701791892395389</v>
      </c>
      <c r="F740">
        <v>0.38712883839580481</v>
      </c>
      <c r="G740">
        <v>1.568718682691624</v>
      </c>
      <c r="H740">
        <v>92</v>
      </c>
      <c r="I740" t="s">
        <v>15559</v>
      </c>
      <c r="J740" t="s">
        <v>16195</v>
      </c>
    </row>
    <row r="741" spans="1:10" x14ac:dyDescent="0.2">
      <c r="A741" t="s">
        <v>7959</v>
      </c>
      <c r="B741" t="s">
        <v>7960</v>
      </c>
      <c r="C741">
        <v>1.038762778509E-2</v>
      </c>
      <c r="D741">
        <v>3.9220800400120159E-2</v>
      </c>
      <c r="E741">
        <v>0.38073040072279241</v>
      </c>
      <c r="F741">
        <v>0.36862202550906931</v>
      </c>
      <c r="G741">
        <v>1.4951831491800589</v>
      </c>
      <c r="H741">
        <v>88</v>
      </c>
      <c r="I741" t="s">
        <v>15561</v>
      </c>
      <c r="J741" t="s">
        <v>16195</v>
      </c>
    </row>
    <row r="742" spans="1:10" x14ac:dyDescent="0.2">
      <c r="A742" t="s">
        <v>7965</v>
      </c>
      <c r="B742" t="s">
        <v>7966</v>
      </c>
      <c r="C742">
        <v>7.6520024194694268E-4</v>
      </c>
      <c r="D742">
        <v>5.4447581485810781E-3</v>
      </c>
      <c r="E742">
        <v>0.47727081536286209</v>
      </c>
      <c r="F742">
        <v>0.51995276111596478</v>
      </c>
      <c r="G742">
        <v>1.8443702806168829</v>
      </c>
      <c r="H742">
        <v>44</v>
      </c>
      <c r="I742" t="s">
        <v>15563</v>
      </c>
      <c r="J742" t="s">
        <v>16195</v>
      </c>
    </row>
    <row r="743" spans="1:10" x14ac:dyDescent="0.2">
      <c r="A743" t="s">
        <v>7968</v>
      </c>
      <c r="B743" t="s">
        <v>7969</v>
      </c>
      <c r="C743">
        <v>1.923055999203232E-4</v>
      </c>
      <c r="D743">
        <v>1.8637094639162471E-3</v>
      </c>
      <c r="E743">
        <v>0.51884807774379182</v>
      </c>
      <c r="F743">
        <v>0.53303614563085211</v>
      </c>
      <c r="G743">
        <v>1.9240171056580051</v>
      </c>
      <c r="H743">
        <v>48</v>
      </c>
      <c r="I743" t="s">
        <v>15564</v>
      </c>
      <c r="J743" t="s">
        <v>16195</v>
      </c>
    </row>
    <row r="744" spans="1:10" x14ac:dyDescent="0.2">
      <c r="A744" t="s">
        <v>7989</v>
      </c>
      <c r="B744" t="s">
        <v>7990</v>
      </c>
      <c r="C744">
        <v>2.903570554254213E-5</v>
      </c>
      <c r="D744">
        <v>4.052590354783872E-4</v>
      </c>
      <c r="E744">
        <v>0.57561026107112856</v>
      </c>
      <c r="F744">
        <v>0.33727566687415911</v>
      </c>
      <c r="G744">
        <v>1.6131099587298769</v>
      </c>
      <c r="H744">
        <v>359</v>
      </c>
      <c r="I744" t="s">
        <v>15571</v>
      </c>
      <c r="J744" t="s">
        <v>16194</v>
      </c>
    </row>
    <row r="745" spans="1:10" x14ac:dyDescent="0.2">
      <c r="A745" t="s">
        <v>7992</v>
      </c>
      <c r="B745" t="s">
        <v>7993</v>
      </c>
      <c r="C745">
        <v>7.4137670499300461E-3</v>
      </c>
      <c r="D745">
        <v>3.1038585404778201E-2</v>
      </c>
      <c r="E745">
        <v>0.40701791892395389</v>
      </c>
      <c r="F745">
        <v>0.34841307559994572</v>
      </c>
      <c r="G745">
        <v>1.493924725394955</v>
      </c>
      <c r="H745">
        <v>132</v>
      </c>
      <c r="I745" t="s">
        <v>15572</v>
      </c>
      <c r="J745" t="s">
        <v>16195</v>
      </c>
    </row>
    <row r="746" spans="1:10" x14ac:dyDescent="0.2">
      <c r="A746" t="s">
        <v>8004</v>
      </c>
      <c r="B746" t="s">
        <v>8005</v>
      </c>
      <c r="C746">
        <v>1.1062138503132599E-3</v>
      </c>
      <c r="D746">
        <v>7.3283862781401751E-3</v>
      </c>
      <c r="E746">
        <v>0.45505986738722948</v>
      </c>
      <c r="F746">
        <v>0.68964865905134443</v>
      </c>
      <c r="G746">
        <v>1.862757151217892</v>
      </c>
      <c r="H746">
        <v>15</v>
      </c>
      <c r="I746" t="s">
        <v>15576</v>
      </c>
      <c r="J746" t="s">
        <v>16195</v>
      </c>
    </row>
    <row r="747" spans="1:10" x14ac:dyDescent="0.2">
      <c r="A747" t="s">
        <v>8006</v>
      </c>
      <c r="B747" t="s">
        <v>8007</v>
      </c>
      <c r="C747">
        <v>5.8346047043878003E-5</v>
      </c>
      <c r="D747">
        <v>6.9538997617474903E-4</v>
      </c>
      <c r="E747">
        <v>0.55733223875864601</v>
      </c>
      <c r="F747">
        <v>0.44155804941412719</v>
      </c>
      <c r="G747">
        <v>1.834609017506853</v>
      </c>
      <c r="H747">
        <v>106</v>
      </c>
      <c r="I747" t="s">
        <v>15577</v>
      </c>
      <c r="J747" t="s">
        <v>16195</v>
      </c>
    </row>
    <row r="748" spans="1:10" x14ac:dyDescent="0.2">
      <c r="A748" t="s">
        <v>8009</v>
      </c>
      <c r="B748" t="s">
        <v>8010</v>
      </c>
      <c r="C748">
        <v>2.0994025535859191E-3</v>
      </c>
      <c r="D748">
        <v>1.1945381080159599E-2</v>
      </c>
      <c r="E748">
        <v>0.43170769580334639</v>
      </c>
      <c r="F748">
        <v>0.43974763417737789</v>
      </c>
      <c r="G748">
        <v>1.70740198616846</v>
      </c>
      <c r="H748">
        <v>70</v>
      </c>
      <c r="I748" t="s">
        <v>15578</v>
      </c>
      <c r="J748" t="s">
        <v>16195</v>
      </c>
    </row>
    <row r="749" spans="1:10" x14ac:dyDescent="0.2">
      <c r="A749" t="s">
        <v>8012</v>
      </c>
      <c r="B749" t="s">
        <v>8013</v>
      </c>
      <c r="C749">
        <v>1.4617346151326711E-5</v>
      </c>
      <c r="D749">
        <v>2.2842226091020589E-4</v>
      </c>
      <c r="E749">
        <v>0.59332547639640509</v>
      </c>
      <c r="F749">
        <v>-0.35941830692212468</v>
      </c>
      <c r="G749">
        <v>-1.809765103849142</v>
      </c>
      <c r="H749">
        <v>166</v>
      </c>
      <c r="I749" t="s">
        <v>15579</v>
      </c>
      <c r="J749" t="s">
        <v>16195</v>
      </c>
    </row>
    <row r="750" spans="1:10" x14ac:dyDescent="0.2">
      <c r="A750" t="s">
        <v>8021</v>
      </c>
      <c r="B750" t="s">
        <v>8022</v>
      </c>
      <c r="C750">
        <v>1.8448418688239499E-3</v>
      </c>
      <c r="D750">
        <v>1.075938132781968E-2</v>
      </c>
      <c r="E750">
        <v>0.45505986738722948</v>
      </c>
      <c r="F750">
        <v>0.29981686620186748</v>
      </c>
      <c r="G750">
        <v>1.4263860801039661</v>
      </c>
      <c r="H750">
        <v>339</v>
      </c>
      <c r="I750" t="s">
        <v>15582</v>
      </c>
      <c r="J750" t="s">
        <v>16195</v>
      </c>
    </row>
    <row r="751" spans="1:10" x14ac:dyDescent="0.2">
      <c r="A751" t="s">
        <v>8033</v>
      </c>
      <c r="B751" t="s">
        <v>8034</v>
      </c>
      <c r="C751">
        <v>7.4202183140874046E-3</v>
      </c>
      <c r="D751">
        <v>3.1038585404778201E-2</v>
      </c>
      <c r="E751">
        <v>0.40701791892395389</v>
      </c>
      <c r="F751">
        <v>-0.32781625288337518</v>
      </c>
      <c r="G751">
        <v>-1.5529558793126681</v>
      </c>
      <c r="H751">
        <v>102</v>
      </c>
      <c r="I751" t="s">
        <v>15586</v>
      </c>
      <c r="J751" t="s">
        <v>16195</v>
      </c>
    </row>
    <row r="752" spans="1:10" x14ac:dyDescent="0.2">
      <c r="A752" t="s">
        <v>8036</v>
      </c>
      <c r="B752" t="s">
        <v>8037</v>
      </c>
      <c r="C752">
        <v>4.5685869585538312E-4</v>
      </c>
      <c r="D752">
        <v>3.6041074895258002E-3</v>
      </c>
      <c r="E752">
        <v>0.49849310876659031</v>
      </c>
      <c r="F752">
        <v>0.5287385244675038</v>
      </c>
      <c r="G752">
        <v>1.8871833959678119</v>
      </c>
      <c r="H752">
        <v>45</v>
      </c>
      <c r="I752" t="s">
        <v>15587</v>
      </c>
      <c r="J752" t="s">
        <v>16195</v>
      </c>
    </row>
    <row r="753" spans="1:10" x14ac:dyDescent="0.2">
      <c r="A753" t="s">
        <v>8039</v>
      </c>
      <c r="B753" t="s">
        <v>8040</v>
      </c>
      <c r="C753">
        <v>3.6625700785238051E-3</v>
      </c>
      <c r="D753">
        <v>1.806941673181079E-2</v>
      </c>
      <c r="E753">
        <v>0.43170769580334639</v>
      </c>
      <c r="F753">
        <v>0.30777806183326317</v>
      </c>
      <c r="G753">
        <v>1.423092886553849</v>
      </c>
      <c r="H753">
        <v>251</v>
      </c>
      <c r="I753" t="s">
        <v>15588</v>
      </c>
      <c r="J753" t="s">
        <v>16195</v>
      </c>
    </row>
    <row r="754" spans="1:10" x14ac:dyDescent="0.2">
      <c r="A754" t="s">
        <v>8051</v>
      </c>
      <c r="B754" t="s">
        <v>8052</v>
      </c>
      <c r="C754">
        <v>1.1168064353131891E-3</v>
      </c>
      <c r="D754">
        <v>7.3538101163969239E-3</v>
      </c>
      <c r="E754">
        <v>0.45505986738722948</v>
      </c>
      <c r="F754">
        <v>0.57880804295479038</v>
      </c>
      <c r="G754">
        <v>1.883647894325325</v>
      </c>
      <c r="H754">
        <v>30</v>
      </c>
      <c r="I754" t="s">
        <v>15592</v>
      </c>
      <c r="J754" t="s">
        <v>16195</v>
      </c>
    </row>
    <row r="755" spans="1:10" x14ac:dyDescent="0.2">
      <c r="A755" t="s">
        <v>8069</v>
      </c>
      <c r="B755" t="s">
        <v>8070</v>
      </c>
      <c r="C755">
        <v>4.1635824191985608E-4</v>
      </c>
      <c r="D755">
        <v>3.3575951064450621E-3</v>
      </c>
      <c r="E755">
        <v>0.49849310876659031</v>
      </c>
      <c r="F755">
        <v>0.58468782625250526</v>
      </c>
      <c r="G755">
        <v>1.905926626333611</v>
      </c>
      <c r="H755">
        <v>31</v>
      </c>
      <c r="I755" t="s">
        <v>15598</v>
      </c>
      <c r="J755" t="s">
        <v>16195</v>
      </c>
    </row>
    <row r="756" spans="1:10" x14ac:dyDescent="0.2">
      <c r="A756" t="s">
        <v>8081</v>
      </c>
      <c r="B756" t="s">
        <v>8082</v>
      </c>
      <c r="C756">
        <v>8.1891162311748464E-3</v>
      </c>
      <c r="D756">
        <v>3.3390329102393319E-2</v>
      </c>
      <c r="E756">
        <v>0.38073040072279241</v>
      </c>
      <c r="F756">
        <v>0.44580016495880681</v>
      </c>
      <c r="G756">
        <v>1.6375613601228209</v>
      </c>
      <c r="H756">
        <v>53</v>
      </c>
      <c r="I756" t="s">
        <v>15602</v>
      </c>
      <c r="J756" t="s">
        <v>16194</v>
      </c>
    </row>
    <row r="757" spans="1:10" x14ac:dyDescent="0.2">
      <c r="A757" t="s">
        <v>8084</v>
      </c>
      <c r="B757" t="s">
        <v>8085</v>
      </c>
      <c r="C757">
        <v>9.7683659335196169E-3</v>
      </c>
      <c r="D757">
        <v>3.7710972977393703E-2</v>
      </c>
      <c r="E757">
        <v>0.38073040072279241</v>
      </c>
      <c r="F757">
        <v>0.41058577366554899</v>
      </c>
      <c r="G757">
        <v>1.5839073090582141</v>
      </c>
      <c r="H757">
        <v>67</v>
      </c>
      <c r="I757" t="s">
        <v>15603</v>
      </c>
      <c r="J757" t="s">
        <v>16195</v>
      </c>
    </row>
    <row r="758" spans="1:10" x14ac:dyDescent="0.2">
      <c r="A758" t="s">
        <v>8087</v>
      </c>
      <c r="B758" t="s">
        <v>8088</v>
      </c>
      <c r="C758">
        <v>7.3854887263960856E-3</v>
      </c>
      <c r="D758">
        <v>3.1038585404778201E-2</v>
      </c>
      <c r="E758">
        <v>0.40701791892395389</v>
      </c>
      <c r="F758">
        <v>0.47387910329100458</v>
      </c>
      <c r="G758">
        <v>1.661243587029718</v>
      </c>
      <c r="H758">
        <v>42</v>
      </c>
      <c r="I758" t="s">
        <v>15604</v>
      </c>
      <c r="J758" t="s">
        <v>16195</v>
      </c>
    </row>
    <row r="759" spans="1:10" x14ac:dyDescent="0.2">
      <c r="A759" t="s">
        <v>8102</v>
      </c>
      <c r="B759" t="s">
        <v>8103</v>
      </c>
      <c r="C759">
        <v>2.9019469762997748E-3</v>
      </c>
      <c r="D759">
        <v>1.5165652388257881E-2</v>
      </c>
      <c r="E759">
        <v>0.43170769580334639</v>
      </c>
      <c r="F759">
        <v>0.63273881743128435</v>
      </c>
      <c r="G759">
        <v>1.788416910641168</v>
      </c>
      <c r="H759">
        <v>18</v>
      </c>
      <c r="I759" t="s">
        <v>15609</v>
      </c>
      <c r="J759" t="s">
        <v>16195</v>
      </c>
    </row>
    <row r="760" spans="1:10" x14ac:dyDescent="0.2">
      <c r="A760" t="s">
        <v>8105</v>
      </c>
      <c r="B760" t="s">
        <v>8106</v>
      </c>
      <c r="C760">
        <v>3.3816778670036317E-5</v>
      </c>
      <c r="D760">
        <v>4.5450863842114652E-4</v>
      </c>
      <c r="E760">
        <v>0.55733223875864601</v>
      </c>
      <c r="F760">
        <v>0.35021605913673531</v>
      </c>
      <c r="G760">
        <v>1.6530824184757711</v>
      </c>
      <c r="H760">
        <v>287</v>
      </c>
      <c r="I760" t="s">
        <v>15610</v>
      </c>
      <c r="J760" t="s">
        <v>16195</v>
      </c>
    </row>
    <row r="761" spans="1:10" x14ac:dyDescent="0.2">
      <c r="A761" t="s">
        <v>8117</v>
      </c>
      <c r="B761" t="s">
        <v>8118</v>
      </c>
      <c r="C761">
        <v>1.323716448281138E-2</v>
      </c>
      <c r="D761">
        <v>4.6991933913980412E-2</v>
      </c>
      <c r="E761">
        <v>0.38073040072279241</v>
      </c>
      <c r="F761">
        <v>-0.28953460941748121</v>
      </c>
      <c r="G761">
        <v>-1.418761845604779</v>
      </c>
      <c r="H761">
        <v>136</v>
      </c>
      <c r="I761" t="s">
        <v>15614</v>
      </c>
      <c r="J761" t="s">
        <v>16195</v>
      </c>
    </row>
    <row r="762" spans="1:10" x14ac:dyDescent="0.2">
      <c r="A762" t="s">
        <v>8135</v>
      </c>
      <c r="B762" t="s">
        <v>8136</v>
      </c>
      <c r="C762">
        <v>1.4200460273107691E-2</v>
      </c>
      <c r="D762">
        <v>4.9369592081006809E-2</v>
      </c>
      <c r="E762">
        <v>0.38073040072279241</v>
      </c>
      <c r="F762">
        <v>0.42932754245631921</v>
      </c>
      <c r="G762">
        <v>1.6003233451641541</v>
      </c>
      <c r="H762">
        <v>56</v>
      </c>
      <c r="I762" t="s">
        <v>15620</v>
      </c>
      <c r="J762" t="s">
        <v>16195</v>
      </c>
    </row>
    <row r="763" spans="1:10" x14ac:dyDescent="0.2">
      <c r="A763" t="s">
        <v>8138</v>
      </c>
      <c r="B763" t="s">
        <v>8139</v>
      </c>
      <c r="C763">
        <v>3.9168047378174917E-4</v>
      </c>
      <c r="D763">
        <v>3.186632006015547E-3</v>
      </c>
      <c r="E763">
        <v>0.49849310876659031</v>
      </c>
      <c r="F763">
        <v>0.51702684159515377</v>
      </c>
      <c r="G763">
        <v>1.8730490263312449</v>
      </c>
      <c r="H763">
        <v>49</v>
      </c>
      <c r="I763" t="s">
        <v>15621</v>
      </c>
      <c r="J763" t="s">
        <v>16195</v>
      </c>
    </row>
    <row r="764" spans="1:10" x14ac:dyDescent="0.2">
      <c r="A764" t="s">
        <v>8141</v>
      </c>
      <c r="B764" t="s">
        <v>8142</v>
      </c>
      <c r="C764">
        <v>2.0048406990536509E-4</v>
      </c>
      <c r="D764">
        <v>1.9258263891497719E-3</v>
      </c>
      <c r="E764">
        <v>0.51884807774379182</v>
      </c>
      <c r="F764">
        <v>0.72457810051301008</v>
      </c>
      <c r="G764">
        <v>2.0209139266407381</v>
      </c>
      <c r="H764">
        <v>17</v>
      </c>
      <c r="I764" t="s">
        <v>15622</v>
      </c>
      <c r="J764" t="s">
        <v>16195</v>
      </c>
    </row>
    <row r="765" spans="1:10" x14ac:dyDescent="0.2">
      <c r="A765" t="s">
        <v>8144</v>
      </c>
      <c r="B765" t="s">
        <v>8145</v>
      </c>
      <c r="C765">
        <v>6.7661353397559346E-5</v>
      </c>
      <c r="D765">
        <v>7.8641274091255809E-4</v>
      </c>
      <c r="E765">
        <v>0.53843409630991623</v>
      </c>
      <c r="F765">
        <v>0.69493342598303398</v>
      </c>
      <c r="G765">
        <v>2.1096446089364109</v>
      </c>
      <c r="H765">
        <v>22</v>
      </c>
      <c r="I765" t="s">
        <v>15623</v>
      </c>
      <c r="J765" t="s">
        <v>16195</v>
      </c>
    </row>
    <row r="766" spans="1:10" x14ac:dyDescent="0.2">
      <c r="A766" t="s">
        <v>8149</v>
      </c>
      <c r="B766" t="s">
        <v>8150</v>
      </c>
      <c r="C766">
        <v>2.0900934632902959E-5</v>
      </c>
      <c r="D766">
        <v>3.1028387505027758E-4</v>
      </c>
      <c r="E766">
        <v>0.57561026107112856</v>
      </c>
      <c r="F766">
        <v>-0.43315267711734001</v>
      </c>
      <c r="G766">
        <v>-2.013401064635564</v>
      </c>
      <c r="H766">
        <v>95</v>
      </c>
      <c r="I766" t="s">
        <v>15625</v>
      </c>
      <c r="J766" t="s">
        <v>16195</v>
      </c>
    </row>
    <row r="767" spans="1:10" x14ac:dyDescent="0.2">
      <c r="A767" t="s">
        <v>8155</v>
      </c>
      <c r="B767" t="s">
        <v>8156</v>
      </c>
      <c r="C767">
        <v>9.4168296321620797E-7</v>
      </c>
      <c r="D767">
        <v>2.3126568443004671E-5</v>
      </c>
      <c r="E767">
        <v>0.65944439803793486</v>
      </c>
      <c r="F767">
        <v>-0.61913453601474178</v>
      </c>
      <c r="G767">
        <v>-2.377643083653088</v>
      </c>
      <c r="H767">
        <v>40</v>
      </c>
      <c r="I767" t="s">
        <v>15627</v>
      </c>
      <c r="J767" t="s">
        <v>16195</v>
      </c>
    </row>
    <row r="768" spans="1:10" x14ac:dyDescent="0.2">
      <c r="A768" t="s">
        <v>8158</v>
      </c>
      <c r="B768" t="s">
        <v>8159</v>
      </c>
      <c r="C768">
        <v>8.2819629135130859E-8</v>
      </c>
      <c r="D768">
        <v>2.9084828898423368E-6</v>
      </c>
      <c r="E768">
        <v>0.70497571516723834</v>
      </c>
      <c r="F768">
        <v>-0.62067958686940627</v>
      </c>
      <c r="G768">
        <v>-2.4651608399594429</v>
      </c>
      <c r="H768">
        <v>46</v>
      </c>
      <c r="I768" t="s">
        <v>15628</v>
      </c>
      <c r="J768" t="s">
        <v>16194</v>
      </c>
    </row>
    <row r="769" spans="1:10" x14ac:dyDescent="0.2">
      <c r="A769" t="s">
        <v>8168</v>
      </c>
      <c r="B769" t="s">
        <v>8169</v>
      </c>
      <c r="C769">
        <v>2.6922128963911368E-4</v>
      </c>
      <c r="D769">
        <v>2.3828637722529689E-3</v>
      </c>
      <c r="E769">
        <v>0.49849310876659031</v>
      </c>
      <c r="F769">
        <v>-0.52441902311555022</v>
      </c>
      <c r="G769">
        <v>-2.013910048166184</v>
      </c>
      <c r="H769">
        <v>40</v>
      </c>
      <c r="I769" t="s">
        <v>14918</v>
      </c>
      <c r="J769" t="s">
        <v>16195</v>
      </c>
    </row>
    <row r="770" spans="1:10" x14ac:dyDescent="0.2">
      <c r="A770" t="s">
        <v>8177</v>
      </c>
      <c r="B770" t="s">
        <v>8178</v>
      </c>
      <c r="C770">
        <v>5.8025015120524728E-8</v>
      </c>
      <c r="D770">
        <v>2.2036011556236479E-6</v>
      </c>
      <c r="E770">
        <v>0.71951282633891067</v>
      </c>
      <c r="F770">
        <v>-0.33785663817760941</v>
      </c>
      <c r="G770">
        <v>-1.8442607326178291</v>
      </c>
      <c r="H770">
        <v>303</v>
      </c>
      <c r="I770" t="s">
        <v>15634</v>
      </c>
      <c r="J770" t="s">
        <v>16195</v>
      </c>
    </row>
    <row r="771" spans="1:10" x14ac:dyDescent="0.2">
      <c r="A771" t="s">
        <v>8186</v>
      </c>
      <c r="B771" t="s">
        <v>8187</v>
      </c>
      <c r="C771">
        <v>7.0107430510084378E-3</v>
      </c>
      <c r="D771">
        <v>2.9852785925154571E-2</v>
      </c>
      <c r="E771">
        <v>0.40701791892395389</v>
      </c>
      <c r="F771">
        <v>0.31733788088161202</v>
      </c>
      <c r="G771">
        <v>1.429843837279188</v>
      </c>
      <c r="H771">
        <v>196</v>
      </c>
      <c r="I771" t="s">
        <v>15637</v>
      </c>
      <c r="J771" t="s">
        <v>16195</v>
      </c>
    </row>
    <row r="772" spans="1:10" x14ac:dyDescent="0.2">
      <c r="A772" t="s">
        <v>8195</v>
      </c>
      <c r="B772" t="s">
        <v>8196</v>
      </c>
      <c r="C772">
        <v>1.7982869825015891E-3</v>
      </c>
      <c r="D772">
        <v>1.0544354191831581E-2</v>
      </c>
      <c r="E772">
        <v>0.45505986738722948</v>
      </c>
      <c r="F772">
        <v>-0.25793751109902008</v>
      </c>
      <c r="G772">
        <v>-1.4070588938018871</v>
      </c>
      <c r="H772">
        <v>310</v>
      </c>
      <c r="I772" t="s">
        <v>15640</v>
      </c>
      <c r="J772" t="s">
        <v>16194</v>
      </c>
    </row>
    <row r="773" spans="1:10" x14ac:dyDescent="0.2">
      <c r="A773" t="s">
        <v>8204</v>
      </c>
      <c r="B773" t="s">
        <v>8205</v>
      </c>
      <c r="C773">
        <v>3.424045795738413E-5</v>
      </c>
      <c r="D773">
        <v>4.5831694954433022E-4</v>
      </c>
      <c r="E773">
        <v>0.55733223875864601</v>
      </c>
      <c r="F773">
        <v>0.4919923838667622</v>
      </c>
      <c r="G773">
        <v>1.9523780532422541</v>
      </c>
      <c r="H773">
        <v>77</v>
      </c>
      <c r="I773" t="s">
        <v>15643</v>
      </c>
      <c r="J773" t="s">
        <v>16195</v>
      </c>
    </row>
    <row r="774" spans="1:10" x14ac:dyDescent="0.2">
      <c r="A774" t="s">
        <v>8216</v>
      </c>
      <c r="B774" t="s">
        <v>8217</v>
      </c>
      <c r="C774">
        <v>1.0091170860687129E-2</v>
      </c>
      <c r="D774">
        <v>3.8532345150905638E-2</v>
      </c>
      <c r="E774">
        <v>0.38073040072279241</v>
      </c>
      <c r="F774">
        <v>0.30627503568914471</v>
      </c>
      <c r="G774">
        <v>1.398871801662303</v>
      </c>
      <c r="H774">
        <v>222</v>
      </c>
      <c r="I774" t="s">
        <v>15647</v>
      </c>
      <c r="J774" t="s">
        <v>16195</v>
      </c>
    </row>
    <row r="775" spans="1:10" x14ac:dyDescent="0.2">
      <c r="A775" t="s">
        <v>8222</v>
      </c>
      <c r="B775" t="s">
        <v>8223</v>
      </c>
      <c r="C775">
        <v>8.017118684727105E-3</v>
      </c>
      <c r="D775">
        <v>3.2894358824521013E-2</v>
      </c>
      <c r="E775">
        <v>0.38073040072279241</v>
      </c>
      <c r="F775">
        <v>0.47320866384911858</v>
      </c>
      <c r="G775">
        <v>1.6434854709147959</v>
      </c>
      <c r="H775">
        <v>41</v>
      </c>
      <c r="I775" t="s">
        <v>15649</v>
      </c>
      <c r="J775" t="s">
        <v>16195</v>
      </c>
    </row>
    <row r="776" spans="1:10" x14ac:dyDescent="0.2">
      <c r="A776" t="s">
        <v>8225</v>
      </c>
      <c r="B776" t="s">
        <v>8226</v>
      </c>
      <c r="C776">
        <v>1.4209251854300799E-2</v>
      </c>
      <c r="D776">
        <v>4.9369592081006809E-2</v>
      </c>
      <c r="E776">
        <v>0.38073040072279241</v>
      </c>
      <c r="F776">
        <v>0.5032359856797699</v>
      </c>
      <c r="G776">
        <v>1.620619679335997</v>
      </c>
      <c r="H776">
        <v>29</v>
      </c>
      <c r="I776" t="s">
        <v>15650</v>
      </c>
      <c r="J776" t="s">
        <v>16195</v>
      </c>
    </row>
    <row r="777" spans="1:10" x14ac:dyDescent="0.2">
      <c r="A777" t="s">
        <v>8249</v>
      </c>
      <c r="B777" t="s">
        <v>8250</v>
      </c>
      <c r="C777">
        <v>3.5539907309457169E-4</v>
      </c>
      <c r="D777">
        <v>2.9838904183210049E-3</v>
      </c>
      <c r="E777">
        <v>0.49849310876659031</v>
      </c>
      <c r="F777">
        <v>0.50951341435574959</v>
      </c>
      <c r="G777">
        <v>1.8501860491956219</v>
      </c>
      <c r="H777">
        <v>50</v>
      </c>
      <c r="I777" t="s">
        <v>15658</v>
      </c>
      <c r="J777" t="s">
        <v>16195</v>
      </c>
    </row>
    <row r="778" spans="1:10" x14ac:dyDescent="0.2">
      <c r="A778" t="s">
        <v>8252</v>
      </c>
      <c r="B778" t="s">
        <v>8253</v>
      </c>
      <c r="C778">
        <v>4.4333701491476958E-3</v>
      </c>
      <c r="D778">
        <v>2.1015075336888789E-2</v>
      </c>
      <c r="E778">
        <v>0.40701791892395389</v>
      </c>
      <c r="F778">
        <v>0.5692334028471866</v>
      </c>
      <c r="G778">
        <v>1.7526247824905461</v>
      </c>
      <c r="H778">
        <v>24</v>
      </c>
      <c r="I778" t="s">
        <v>15659</v>
      </c>
      <c r="J778" t="s">
        <v>16195</v>
      </c>
    </row>
    <row r="779" spans="1:10" x14ac:dyDescent="0.2">
      <c r="A779" t="s">
        <v>8258</v>
      </c>
      <c r="B779" t="s">
        <v>8259</v>
      </c>
      <c r="C779">
        <v>2.290101438628925E-14</v>
      </c>
      <c r="D779">
        <v>5.7534394604323618E-12</v>
      </c>
      <c r="E779">
        <v>0.97599468306431969</v>
      </c>
      <c r="F779">
        <v>0.5140333236549306</v>
      </c>
      <c r="G779">
        <v>2.3404319131472029</v>
      </c>
      <c r="H779">
        <v>206</v>
      </c>
      <c r="I779" t="s">
        <v>15661</v>
      </c>
      <c r="J779" t="s">
        <v>16194</v>
      </c>
    </row>
    <row r="780" spans="1:10" x14ac:dyDescent="0.2">
      <c r="A780" t="s">
        <v>8261</v>
      </c>
      <c r="B780" t="s">
        <v>8262</v>
      </c>
      <c r="C780">
        <v>7.8792479651204408E-3</v>
      </c>
      <c r="D780">
        <v>3.2450975856347243E-2</v>
      </c>
      <c r="E780">
        <v>0.38073040072279241</v>
      </c>
      <c r="F780">
        <v>0.59129989023456719</v>
      </c>
      <c r="G780">
        <v>1.6712910506247081</v>
      </c>
      <c r="H780">
        <v>18</v>
      </c>
      <c r="I780" t="s">
        <v>15662</v>
      </c>
      <c r="J780" t="s">
        <v>16195</v>
      </c>
    </row>
    <row r="781" spans="1:10" x14ac:dyDescent="0.2">
      <c r="A781" t="s">
        <v>8264</v>
      </c>
      <c r="B781" t="s">
        <v>8265</v>
      </c>
      <c r="C781">
        <v>8.9014547282129973E-5</v>
      </c>
      <c r="D781">
        <v>9.8884867831100856E-4</v>
      </c>
      <c r="E781">
        <v>0.53843409630991623</v>
      </c>
      <c r="F781">
        <v>0.63348048551712244</v>
      </c>
      <c r="G781">
        <v>2.0615715299134409</v>
      </c>
      <c r="H781">
        <v>30</v>
      </c>
      <c r="I781" t="s">
        <v>15663</v>
      </c>
      <c r="J781" t="s">
        <v>16195</v>
      </c>
    </row>
    <row r="782" spans="1:10" x14ac:dyDescent="0.2">
      <c r="A782" t="s">
        <v>8270</v>
      </c>
      <c r="B782" t="s">
        <v>8271</v>
      </c>
      <c r="C782">
        <v>6.5806267327813093E-6</v>
      </c>
      <c r="D782">
        <v>1.1808970829265801E-4</v>
      </c>
      <c r="E782">
        <v>0.610526878385931</v>
      </c>
      <c r="F782">
        <v>0.33956214281120622</v>
      </c>
      <c r="G782">
        <v>1.632748107719173</v>
      </c>
      <c r="H782">
        <v>391</v>
      </c>
      <c r="I782" t="s">
        <v>15665</v>
      </c>
      <c r="J782" t="s">
        <v>16195</v>
      </c>
    </row>
    <row r="783" spans="1:10" x14ac:dyDescent="0.2">
      <c r="A783" t="s">
        <v>8288</v>
      </c>
      <c r="B783" t="s">
        <v>8289</v>
      </c>
      <c r="C783">
        <v>1.372751823075069E-5</v>
      </c>
      <c r="D783">
        <v>2.2305509722204861E-4</v>
      </c>
      <c r="E783">
        <v>0.59332547639640509</v>
      </c>
      <c r="F783">
        <v>0.5030743889983974</v>
      </c>
      <c r="G783">
        <v>1.99968353468941</v>
      </c>
      <c r="H783">
        <v>79</v>
      </c>
      <c r="I783" t="s">
        <v>15671</v>
      </c>
      <c r="J783" t="s">
        <v>16195</v>
      </c>
    </row>
    <row r="784" spans="1:10" x14ac:dyDescent="0.2">
      <c r="A784" t="s">
        <v>8299</v>
      </c>
      <c r="B784" t="s">
        <v>8300</v>
      </c>
      <c r="C784">
        <v>2.9636052534444631E-3</v>
      </c>
      <c r="D784">
        <v>1.5334829834424151E-2</v>
      </c>
      <c r="E784">
        <v>0.43170769580334639</v>
      </c>
      <c r="F784">
        <v>0.61242906372130657</v>
      </c>
      <c r="G784">
        <v>1.8257524711650379</v>
      </c>
      <c r="H784">
        <v>21</v>
      </c>
      <c r="I784" t="s">
        <v>15675</v>
      </c>
      <c r="J784" t="s">
        <v>16194</v>
      </c>
    </row>
    <row r="785" spans="1:10" x14ac:dyDescent="0.2">
      <c r="A785" t="s">
        <v>8311</v>
      </c>
      <c r="B785" t="s">
        <v>8312</v>
      </c>
      <c r="C785">
        <v>1.0314056788958241E-3</v>
      </c>
      <c r="D785">
        <v>6.9455071077809483E-3</v>
      </c>
      <c r="E785">
        <v>0.45505986738722948</v>
      </c>
      <c r="F785">
        <v>0.64185708542986453</v>
      </c>
      <c r="G785">
        <v>1.9134822778293861</v>
      </c>
      <c r="H785">
        <v>21</v>
      </c>
      <c r="I785" t="s">
        <v>15679</v>
      </c>
      <c r="J785" t="s">
        <v>16194</v>
      </c>
    </row>
    <row r="786" spans="1:10" x14ac:dyDescent="0.2">
      <c r="A786" t="s">
        <v>8314</v>
      </c>
      <c r="B786" t="s">
        <v>8315</v>
      </c>
      <c r="C786">
        <v>7.7748446893597242E-3</v>
      </c>
      <c r="D786">
        <v>3.2183324151392717E-2</v>
      </c>
      <c r="E786">
        <v>0.40701791892395389</v>
      </c>
      <c r="F786">
        <v>0.30869177955309168</v>
      </c>
      <c r="G786">
        <v>1.4088382059755691</v>
      </c>
      <c r="H786">
        <v>218</v>
      </c>
      <c r="I786" t="s">
        <v>15680</v>
      </c>
      <c r="J786" t="s">
        <v>16195</v>
      </c>
    </row>
    <row r="787" spans="1:10" x14ac:dyDescent="0.2">
      <c r="A787" t="s">
        <v>8317</v>
      </c>
      <c r="B787" t="s">
        <v>8318</v>
      </c>
      <c r="C787">
        <v>7.4222704228817443E-3</v>
      </c>
      <c r="D787">
        <v>3.1038585404778201E-2</v>
      </c>
      <c r="E787">
        <v>0.40701791892395389</v>
      </c>
      <c r="F787">
        <v>0.3907998895238019</v>
      </c>
      <c r="G787">
        <v>1.5518498618276171</v>
      </c>
      <c r="H787">
        <v>78</v>
      </c>
      <c r="I787" t="s">
        <v>15681</v>
      </c>
      <c r="J787" t="s">
        <v>16195</v>
      </c>
    </row>
    <row r="788" spans="1:10" x14ac:dyDescent="0.2">
      <c r="A788" t="s">
        <v>8320</v>
      </c>
      <c r="B788" t="s">
        <v>8321</v>
      </c>
      <c r="C788">
        <v>9.3935086363963662E-4</v>
      </c>
      <c r="D788">
        <v>6.4998303403539263E-3</v>
      </c>
      <c r="E788">
        <v>0.47727081536286209</v>
      </c>
      <c r="F788">
        <v>0.62017072425619135</v>
      </c>
      <c r="G788">
        <v>1.892453535998456</v>
      </c>
      <c r="H788">
        <v>23</v>
      </c>
      <c r="I788" t="s">
        <v>15682</v>
      </c>
      <c r="J788" t="s">
        <v>16195</v>
      </c>
    </row>
    <row r="789" spans="1:10" x14ac:dyDescent="0.2">
      <c r="A789" t="s">
        <v>8350</v>
      </c>
      <c r="B789" t="s">
        <v>8351</v>
      </c>
      <c r="C789">
        <v>6.966220604622108E-3</v>
      </c>
      <c r="D789">
        <v>2.981871100222255E-2</v>
      </c>
      <c r="E789">
        <v>0.40701791892395389</v>
      </c>
      <c r="F789">
        <v>0.33623777615737921</v>
      </c>
      <c r="G789">
        <v>1.4683997671929521</v>
      </c>
      <c r="H789">
        <v>153</v>
      </c>
      <c r="I789" t="s">
        <v>15692</v>
      </c>
      <c r="J789" t="s">
        <v>16195</v>
      </c>
    </row>
    <row r="790" spans="1:10" x14ac:dyDescent="0.2">
      <c r="A790" t="s">
        <v>8359</v>
      </c>
      <c r="B790" t="s">
        <v>8360</v>
      </c>
      <c r="C790">
        <v>1.368619808853185E-2</v>
      </c>
      <c r="D790">
        <v>4.8167158358992483E-2</v>
      </c>
      <c r="E790">
        <v>0.38073040072279241</v>
      </c>
      <c r="F790">
        <v>0.37517900050575897</v>
      </c>
      <c r="G790">
        <v>1.5225577867677389</v>
      </c>
      <c r="H790">
        <v>91</v>
      </c>
      <c r="I790" t="s">
        <v>15695</v>
      </c>
      <c r="J790" t="s">
        <v>16195</v>
      </c>
    </row>
    <row r="791" spans="1:10" x14ac:dyDescent="0.2">
      <c r="A791" t="s">
        <v>8362</v>
      </c>
      <c r="B791" t="s">
        <v>8363</v>
      </c>
      <c r="C791">
        <v>6.6192885007922185E-4</v>
      </c>
      <c r="D791">
        <v>4.836374998565411E-3</v>
      </c>
      <c r="E791">
        <v>0.47727081536286209</v>
      </c>
      <c r="F791">
        <v>0.49933160228277979</v>
      </c>
      <c r="G791">
        <v>1.8322487130125431</v>
      </c>
      <c r="H791">
        <v>52</v>
      </c>
      <c r="I791" t="s">
        <v>15696</v>
      </c>
      <c r="J791" t="s">
        <v>16194</v>
      </c>
    </row>
    <row r="792" spans="1:10" x14ac:dyDescent="0.2">
      <c r="A792" t="s">
        <v>8380</v>
      </c>
      <c r="B792" t="s">
        <v>8381</v>
      </c>
      <c r="C792">
        <v>2.0919124628818509E-3</v>
      </c>
      <c r="D792">
        <v>1.193506198011003E-2</v>
      </c>
      <c r="E792">
        <v>0.43170769580334639</v>
      </c>
      <c r="F792">
        <v>0.56884907229903725</v>
      </c>
      <c r="G792">
        <v>1.8120104434776301</v>
      </c>
      <c r="H792">
        <v>28</v>
      </c>
      <c r="I792" t="s">
        <v>15702</v>
      </c>
      <c r="J792" t="s">
        <v>16195</v>
      </c>
    </row>
    <row r="793" spans="1:10" x14ac:dyDescent="0.2">
      <c r="A793" t="s">
        <v>8398</v>
      </c>
      <c r="B793" t="s">
        <v>8399</v>
      </c>
      <c r="C793">
        <v>8.2964466503081901E-11</v>
      </c>
      <c r="D793">
        <v>7.969469047031338E-9</v>
      </c>
      <c r="E793">
        <v>0.83908893562127385</v>
      </c>
      <c r="F793">
        <v>0.4245597286037025</v>
      </c>
      <c r="G793">
        <v>2.0105009771173621</v>
      </c>
      <c r="H793">
        <v>306</v>
      </c>
      <c r="I793" t="s">
        <v>15708</v>
      </c>
      <c r="J793" t="s">
        <v>16194</v>
      </c>
    </row>
    <row r="794" spans="1:10" x14ac:dyDescent="0.2">
      <c r="A794" t="s">
        <v>8406</v>
      </c>
      <c r="B794" t="s">
        <v>8407</v>
      </c>
      <c r="C794">
        <v>5.4763947261118622E-5</v>
      </c>
      <c r="D794">
        <v>6.6244093242523493E-4</v>
      </c>
      <c r="E794">
        <v>0.55733223875864601</v>
      </c>
      <c r="F794">
        <v>0.45771040105467808</v>
      </c>
      <c r="G794">
        <v>1.8565382193760529</v>
      </c>
      <c r="H794">
        <v>88</v>
      </c>
      <c r="I794" t="s">
        <v>15711</v>
      </c>
      <c r="J794" t="s">
        <v>16194</v>
      </c>
    </row>
    <row r="795" spans="1:10" x14ac:dyDescent="0.2">
      <c r="A795" t="s">
        <v>8424</v>
      </c>
      <c r="B795" t="s">
        <v>8425</v>
      </c>
      <c r="C795">
        <v>3.8392900364496002E-4</v>
      </c>
      <c r="D795">
        <v>3.150532979659395E-3</v>
      </c>
      <c r="E795">
        <v>0.49849310876659031</v>
      </c>
      <c r="F795">
        <v>0.6693149903009411</v>
      </c>
      <c r="G795">
        <v>1.9953388399049501</v>
      </c>
      <c r="H795">
        <v>21</v>
      </c>
      <c r="I795" t="s">
        <v>15717</v>
      </c>
      <c r="J795" t="s">
        <v>16194</v>
      </c>
    </row>
    <row r="796" spans="1:10" x14ac:dyDescent="0.2">
      <c r="A796" t="s">
        <v>8441</v>
      </c>
      <c r="B796" t="s">
        <v>8442</v>
      </c>
      <c r="C796">
        <v>2.349433821006244E-5</v>
      </c>
      <c r="D796">
        <v>3.4103337152917301E-4</v>
      </c>
      <c r="E796">
        <v>0.57561026107112856</v>
      </c>
      <c r="F796">
        <v>0.37837495111182401</v>
      </c>
      <c r="G796">
        <v>1.7320891044400859</v>
      </c>
      <c r="H796">
        <v>226</v>
      </c>
      <c r="I796" t="s">
        <v>15723</v>
      </c>
      <c r="J796" t="s">
        <v>16194</v>
      </c>
    </row>
    <row r="797" spans="1:10" x14ac:dyDescent="0.2">
      <c r="A797" t="s">
        <v>8462</v>
      </c>
      <c r="B797" t="s">
        <v>8463</v>
      </c>
      <c r="C797">
        <v>3.323366328845279E-4</v>
      </c>
      <c r="D797">
        <v>2.8112888222532151E-3</v>
      </c>
      <c r="E797">
        <v>0.49849310876659031</v>
      </c>
      <c r="F797">
        <v>0.5020003713077793</v>
      </c>
      <c r="G797">
        <v>1.848662317768746</v>
      </c>
      <c r="H797">
        <v>54</v>
      </c>
      <c r="I797" t="s">
        <v>15730</v>
      </c>
      <c r="J797" t="s">
        <v>16194</v>
      </c>
    </row>
    <row r="798" spans="1:10" x14ac:dyDescent="0.2">
      <c r="A798" t="s">
        <v>8468</v>
      </c>
      <c r="B798" t="s">
        <v>8469</v>
      </c>
      <c r="C798">
        <v>6.986161572567871E-3</v>
      </c>
      <c r="D798">
        <v>2.9825887184322442E-2</v>
      </c>
      <c r="E798">
        <v>0.40701791892395389</v>
      </c>
      <c r="F798">
        <v>0.57192204812213632</v>
      </c>
      <c r="G798">
        <v>1.736212736991287</v>
      </c>
      <c r="H798">
        <v>22</v>
      </c>
      <c r="I798" t="s">
        <v>15732</v>
      </c>
      <c r="J798" t="s">
        <v>16195</v>
      </c>
    </row>
    <row r="799" spans="1:10" x14ac:dyDescent="0.2">
      <c r="A799" t="s">
        <v>8479</v>
      </c>
      <c r="B799" t="s">
        <v>8480</v>
      </c>
      <c r="C799">
        <v>2.335755726686211E-4</v>
      </c>
      <c r="D799">
        <v>2.1428590458868451E-3</v>
      </c>
      <c r="E799">
        <v>0.51884807774379182</v>
      </c>
      <c r="F799">
        <v>0.62976196854805044</v>
      </c>
      <c r="G799">
        <v>1.9900640418510429</v>
      </c>
      <c r="H799">
        <v>27</v>
      </c>
      <c r="I799" t="s">
        <v>15736</v>
      </c>
      <c r="J799" t="s">
        <v>16195</v>
      </c>
    </row>
    <row r="800" spans="1:10" x14ac:dyDescent="0.2">
      <c r="A800" t="s">
        <v>8485</v>
      </c>
      <c r="B800" t="s">
        <v>8486</v>
      </c>
      <c r="C800">
        <v>1.7258016059425339E-3</v>
      </c>
      <c r="D800">
        <v>1.026679061021551E-2</v>
      </c>
      <c r="E800">
        <v>0.45505986738722948</v>
      </c>
      <c r="F800">
        <v>0.44826106091566348</v>
      </c>
      <c r="G800">
        <v>1.710643257063895</v>
      </c>
      <c r="H800">
        <v>64</v>
      </c>
      <c r="I800" t="s">
        <v>15738</v>
      </c>
      <c r="J800" t="s">
        <v>16194</v>
      </c>
    </row>
    <row r="801" spans="1:10" x14ac:dyDescent="0.2">
      <c r="A801" t="s">
        <v>8491</v>
      </c>
      <c r="B801" t="s">
        <v>8492</v>
      </c>
      <c r="C801">
        <v>8.4471289073885479E-3</v>
      </c>
      <c r="D801">
        <v>3.3920528221773959E-2</v>
      </c>
      <c r="E801">
        <v>0.38073040072279241</v>
      </c>
      <c r="F801">
        <v>0.58356320849912424</v>
      </c>
      <c r="G801">
        <v>1.697808109317156</v>
      </c>
      <c r="H801">
        <v>19</v>
      </c>
      <c r="I801" t="s">
        <v>15740</v>
      </c>
      <c r="J801" t="s">
        <v>16195</v>
      </c>
    </row>
    <row r="802" spans="1:10" x14ac:dyDescent="0.2">
      <c r="A802" t="s">
        <v>8503</v>
      </c>
      <c r="B802" t="s">
        <v>8504</v>
      </c>
      <c r="C802">
        <v>5.3932021113595411E-3</v>
      </c>
      <c r="D802">
        <v>2.43963962544325E-2</v>
      </c>
      <c r="E802">
        <v>0.40701791892395389</v>
      </c>
      <c r="F802">
        <v>0.39733378687824572</v>
      </c>
      <c r="G802">
        <v>1.5777956923626379</v>
      </c>
      <c r="H802">
        <v>78</v>
      </c>
      <c r="I802" t="s">
        <v>15744</v>
      </c>
      <c r="J802" t="s">
        <v>16195</v>
      </c>
    </row>
    <row r="803" spans="1:10" x14ac:dyDescent="0.2">
      <c r="A803" t="s">
        <v>8512</v>
      </c>
      <c r="B803" t="s">
        <v>8513</v>
      </c>
      <c r="C803">
        <v>5.6236230728044486E-3</v>
      </c>
      <c r="D803">
        <v>2.526375922390554E-2</v>
      </c>
      <c r="E803">
        <v>0.40701791892395389</v>
      </c>
      <c r="F803">
        <v>0.60428484101784952</v>
      </c>
      <c r="G803">
        <v>1.788769767889608</v>
      </c>
      <c r="H803">
        <v>20</v>
      </c>
      <c r="I803" t="s">
        <v>15747</v>
      </c>
      <c r="J803" t="s">
        <v>16195</v>
      </c>
    </row>
    <row r="804" spans="1:10" x14ac:dyDescent="0.2">
      <c r="A804" t="s">
        <v>8530</v>
      </c>
      <c r="B804" t="s">
        <v>8531</v>
      </c>
      <c r="C804">
        <v>5.3548378018529472E-3</v>
      </c>
      <c r="D804">
        <v>2.4290139251182959E-2</v>
      </c>
      <c r="E804">
        <v>0.40701791892395389</v>
      </c>
      <c r="F804">
        <v>0.51658013408681736</v>
      </c>
      <c r="G804">
        <v>1.6839136851907961</v>
      </c>
      <c r="H804">
        <v>31</v>
      </c>
      <c r="I804" t="s">
        <v>15753</v>
      </c>
      <c r="J804" t="s">
        <v>16195</v>
      </c>
    </row>
    <row r="805" spans="1:10" x14ac:dyDescent="0.2">
      <c r="A805" t="s">
        <v>8533</v>
      </c>
      <c r="B805" t="s">
        <v>8534</v>
      </c>
      <c r="C805">
        <v>1.437725366132124E-5</v>
      </c>
      <c r="D805">
        <v>2.2794228377609311E-4</v>
      </c>
      <c r="E805">
        <v>0.59332547639640509</v>
      </c>
      <c r="F805">
        <v>-0.44391847520494448</v>
      </c>
      <c r="G805">
        <v>-2.019243477912648</v>
      </c>
      <c r="H805">
        <v>86</v>
      </c>
      <c r="I805" t="s">
        <v>15754</v>
      </c>
      <c r="J805" t="s">
        <v>16194</v>
      </c>
    </row>
    <row r="806" spans="1:10" x14ac:dyDescent="0.2">
      <c r="A806" t="s">
        <v>8539</v>
      </c>
      <c r="B806" t="s">
        <v>8540</v>
      </c>
      <c r="C806">
        <v>1.231859736305647E-3</v>
      </c>
      <c r="D806">
        <v>7.8426001925423847E-3</v>
      </c>
      <c r="E806">
        <v>0.45505986738722948</v>
      </c>
      <c r="F806">
        <v>0.6085522074521541</v>
      </c>
      <c r="G806">
        <v>1.8736842829061759</v>
      </c>
      <c r="H806">
        <v>24</v>
      </c>
      <c r="I806" t="s">
        <v>15756</v>
      </c>
      <c r="J806" t="s">
        <v>16195</v>
      </c>
    </row>
    <row r="807" spans="1:10" x14ac:dyDescent="0.2">
      <c r="A807" t="s">
        <v>8542</v>
      </c>
      <c r="B807" t="s">
        <v>8543</v>
      </c>
      <c r="C807">
        <v>1.7929179913286191E-6</v>
      </c>
      <c r="D807">
        <v>3.8779272580657409E-5</v>
      </c>
      <c r="E807">
        <v>0.6435518361507222</v>
      </c>
      <c r="F807">
        <v>0.44928073251381451</v>
      </c>
      <c r="G807">
        <v>1.935802099908676</v>
      </c>
      <c r="H807">
        <v>137</v>
      </c>
      <c r="I807" t="s">
        <v>15757</v>
      </c>
      <c r="J807" t="s">
        <v>16194</v>
      </c>
    </row>
    <row r="808" spans="1:10" x14ac:dyDescent="0.2">
      <c r="A808" t="s">
        <v>8545</v>
      </c>
      <c r="B808" t="s">
        <v>8546</v>
      </c>
      <c r="C808">
        <v>1.03236508926691E-4</v>
      </c>
      <c r="D808">
        <v>1.112773723282418E-3</v>
      </c>
      <c r="E808">
        <v>0.53843409630991623</v>
      </c>
      <c r="F808">
        <v>0.36982722051691341</v>
      </c>
      <c r="G808">
        <v>1.6703308176463101</v>
      </c>
      <c r="H808">
        <v>198</v>
      </c>
      <c r="I808" t="s">
        <v>15758</v>
      </c>
      <c r="J808" t="s">
        <v>16195</v>
      </c>
    </row>
    <row r="809" spans="1:10" x14ac:dyDescent="0.2">
      <c r="A809" t="s">
        <v>8554</v>
      </c>
      <c r="B809" t="s">
        <v>8555</v>
      </c>
      <c r="C809">
        <v>5.275914241327592E-8</v>
      </c>
      <c r="D809">
        <v>2.0513257038304662E-6</v>
      </c>
      <c r="E809">
        <v>0.71951282633891067</v>
      </c>
      <c r="F809">
        <v>0.44712017213222233</v>
      </c>
      <c r="G809">
        <v>2.0075746541979229</v>
      </c>
      <c r="H809">
        <v>187</v>
      </c>
      <c r="I809" t="s">
        <v>15761</v>
      </c>
      <c r="J809" t="s">
        <v>16195</v>
      </c>
    </row>
    <row r="810" spans="1:10" x14ac:dyDescent="0.2">
      <c r="A810" t="s">
        <v>8563</v>
      </c>
      <c r="B810" t="s">
        <v>8564</v>
      </c>
      <c r="C810">
        <v>4.3334858877905869E-6</v>
      </c>
      <c r="D810">
        <v>8.2507986498509916E-5</v>
      </c>
      <c r="E810">
        <v>0.610526878385931</v>
      </c>
      <c r="F810">
        <v>0.80629519290676088</v>
      </c>
      <c r="G810">
        <v>2.1778221662109538</v>
      </c>
      <c r="H810">
        <v>15</v>
      </c>
      <c r="I810" t="s">
        <v>15764</v>
      </c>
      <c r="J810" t="s">
        <v>16194</v>
      </c>
    </row>
    <row r="811" spans="1:10" x14ac:dyDescent="0.2">
      <c r="A811" t="s">
        <v>8569</v>
      </c>
      <c r="B811" t="s">
        <v>8570</v>
      </c>
      <c r="C811">
        <v>3.0658524730108609E-3</v>
      </c>
      <c r="D811">
        <v>1.5694473631431779E-2</v>
      </c>
      <c r="E811">
        <v>0.43170769580334639</v>
      </c>
      <c r="F811">
        <v>0.61621613867053093</v>
      </c>
      <c r="G811">
        <v>1.792807946233818</v>
      </c>
      <c r="H811">
        <v>19</v>
      </c>
      <c r="I811" t="s">
        <v>15766</v>
      </c>
      <c r="J811" t="s">
        <v>16195</v>
      </c>
    </row>
    <row r="812" spans="1:10" x14ac:dyDescent="0.2">
      <c r="A812" t="s">
        <v>8593</v>
      </c>
      <c r="B812" t="s">
        <v>8594</v>
      </c>
      <c r="C812">
        <v>2.708437611971531E-4</v>
      </c>
      <c r="D812">
        <v>2.390745200188925E-3</v>
      </c>
      <c r="E812">
        <v>0.49849310876659031</v>
      </c>
      <c r="F812">
        <v>0.35564483347758941</v>
      </c>
      <c r="G812">
        <v>1.6296645464822519</v>
      </c>
      <c r="H812">
        <v>225</v>
      </c>
      <c r="I812" t="s">
        <v>15774</v>
      </c>
      <c r="J812" t="s">
        <v>16194</v>
      </c>
    </row>
    <row r="813" spans="1:10" x14ac:dyDescent="0.2">
      <c r="A813" t="s">
        <v>8605</v>
      </c>
      <c r="B813" t="s">
        <v>8606</v>
      </c>
      <c r="C813">
        <v>6.4915794646565042E-3</v>
      </c>
      <c r="D813">
        <v>2.830640658420313E-2</v>
      </c>
      <c r="E813">
        <v>0.40701791892395389</v>
      </c>
      <c r="F813">
        <v>0.57447698853491014</v>
      </c>
      <c r="G813">
        <v>1.7439688990442741</v>
      </c>
      <c r="H813">
        <v>22</v>
      </c>
      <c r="I813" t="s">
        <v>15778</v>
      </c>
      <c r="J813" t="s">
        <v>16195</v>
      </c>
    </row>
    <row r="814" spans="1:10" x14ac:dyDescent="0.2">
      <c r="A814" t="s">
        <v>8649</v>
      </c>
      <c r="B814" t="s">
        <v>8650</v>
      </c>
      <c r="C814">
        <v>8.5168251460801484E-3</v>
      </c>
      <c r="D814">
        <v>3.4004829984227103E-2</v>
      </c>
      <c r="E814">
        <v>0.38073040072279241</v>
      </c>
      <c r="F814">
        <v>0.34778810583955538</v>
      </c>
      <c r="G814">
        <v>1.5082070656424831</v>
      </c>
      <c r="H814">
        <v>142</v>
      </c>
      <c r="I814" t="s">
        <v>15792</v>
      </c>
      <c r="J814" t="s">
        <v>16195</v>
      </c>
    </row>
    <row r="815" spans="1:10" x14ac:dyDescent="0.2">
      <c r="A815" t="s">
        <v>8655</v>
      </c>
      <c r="B815" t="s">
        <v>8656</v>
      </c>
      <c r="C815">
        <v>8.8041150573117566E-7</v>
      </c>
      <c r="D815">
        <v>2.21186459824463E-5</v>
      </c>
      <c r="E815">
        <v>0.65944439803793486</v>
      </c>
      <c r="F815">
        <v>0.40957341807217318</v>
      </c>
      <c r="G815">
        <v>1.8715154056577761</v>
      </c>
      <c r="H815">
        <v>213</v>
      </c>
      <c r="I815" t="s">
        <v>15794</v>
      </c>
      <c r="J815" t="s">
        <v>16194</v>
      </c>
    </row>
    <row r="816" spans="1:10" x14ac:dyDescent="0.2">
      <c r="A816" t="s">
        <v>8658</v>
      </c>
      <c r="B816" t="s">
        <v>8659</v>
      </c>
      <c r="C816">
        <v>1.2108926077100991E-5</v>
      </c>
      <c r="D816">
        <v>2.028089875272402E-4</v>
      </c>
      <c r="E816">
        <v>0.59332547639640509</v>
      </c>
      <c r="F816">
        <v>0.66852337723987287</v>
      </c>
      <c r="G816">
        <v>2.0829677587103501</v>
      </c>
      <c r="H816">
        <v>26</v>
      </c>
      <c r="I816" t="s">
        <v>15795</v>
      </c>
      <c r="J816" t="s">
        <v>16194</v>
      </c>
    </row>
    <row r="817" spans="1:10" x14ac:dyDescent="0.2">
      <c r="A817" t="s">
        <v>8661</v>
      </c>
      <c r="B817" t="s">
        <v>8662</v>
      </c>
      <c r="C817">
        <v>1.026304788713362E-7</v>
      </c>
      <c r="D817">
        <v>3.565863233976424E-6</v>
      </c>
      <c r="E817">
        <v>0.70497571516723834</v>
      </c>
      <c r="F817">
        <v>0.46121298920669729</v>
      </c>
      <c r="G817">
        <v>2.0178222503973471</v>
      </c>
      <c r="H817">
        <v>155</v>
      </c>
      <c r="I817" t="s">
        <v>15796</v>
      </c>
      <c r="J817" t="s">
        <v>16194</v>
      </c>
    </row>
    <row r="818" spans="1:10" x14ac:dyDescent="0.2">
      <c r="A818" t="s">
        <v>8664</v>
      </c>
      <c r="B818" t="s">
        <v>8665</v>
      </c>
      <c r="C818">
        <v>1.7732968203350029E-6</v>
      </c>
      <c r="D818">
        <v>3.8610582768094129E-5</v>
      </c>
      <c r="E818">
        <v>0.6435518361507222</v>
      </c>
      <c r="F818">
        <v>0.51413742563464582</v>
      </c>
      <c r="G818">
        <v>2.0833813063531879</v>
      </c>
      <c r="H818">
        <v>92</v>
      </c>
      <c r="I818" t="s">
        <v>15797</v>
      </c>
      <c r="J818" t="s">
        <v>16194</v>
      </c>
    </row>
    <row r="819" spans="1:10" x14ac:dyDescent="0.2">
      <c r="A819" t="s">
        <v>8676</v>
      </c>
      <c r="B819" t="s">
        <v>8677</v>
      </c>
      <c r="C819">
        <v>5.2851711901328157E-3</v>
      </c>
      <c r="D819">
        <v>2.4074433900939711E-2</v>
      </c>
      <c r="E819">
        <v>0.40701791892395389</v>
      </c>
      <c r="F819">
        <v>0.29794194809397651</v>
      </c>
      <c r="G819">
        <v>1.3967709222063249</v>
      </c>
      <c r="H819">
        <v>273</v>
      </c>
      <c r="I819" t="s">
        <v>15801</v>
      </c>
      <c r="J819" t="s">
        <v>16195</v>
      </c>
    </row>
    <row r="820" spans="1:10" x14ac:dyDescent="0.2">
      <c r="A820" t="s">
        <v>8685</v>
      </c>
      <c r="B820" t="s">
        <v>8686</v>
      </c>
      <c r="C820">
        <v>2.7873541223724728E-13</v>
      </c>
      <c r="D820">
        <v>6.0689990424456648E-11</v>
      </c>
      <c r="E820">
        <v>0.93259521133620904</v>
      </c>
      <c r="F820">
        <v>0.42978329282715499</v>
      </c>
      <c r="G820">
        <v>2.057913414442047</v>
      </c>
      <c r="H820">
        <v>374</v>
      </c>
      <c r="I820" t="s">
        <v>15804</v>
      </c>
      <c r="J820" t="s">
        <v>16194</v>
      </c>
    </row>
    <row r="821" spans="1:10" x14ac:dyDescent="0.2">
      <c r="A821" t="s">
        <v>8688</v>
      </c>
      <c r="B821" t="s">
        <v>8689</v>
      </c>
      <c r="C821">
        <v>1.192613365682865E-4</v>
      </c>
      <c r="D821">
        <v>1.256475887845238E-3</v>
      </c>
      <c r="E821">
        <v>0.53843409630991623</v>
      </c>
      <c r="F821">
        <v>0.35968154573038652</v>
      </c>
      <c r="G821">
        <v>1.646732026846996</v>
      </c>
      <c r="H821">
        <v>224</v>
      </c>
      <c r="I821" t="s">
        <v>15805</v>
      </c>
      <c r="J821" t="s">
        <v>16194</v>
      </c>
    </row>
    <row r="822" spans="1:10" x14ac:dyDescent="0.2">
      <c r="A822" t="s">
        <v>8691</v>
      </c>
      <c r="B822" t="s">
        <v>8692</v>
      </c>
      <c r="C822">
        <v>6.8496291290496558E-3</v>
      </c>
      <c r="D822">
        <v>2.9455578747673471E-2</v>
      </c>
      <c r="E822">
        <v>0.40701791892395389</v>
      </c>
      <c r="F822">
        <v>-0.52158878373967832</v>
      </c>
      <c r="G822">
        <v>-1.7209226555641839</v>
      </c>
      <c r="H822">
        <v>23</v>
      </c>
      <c r="I822" t="s">
        <v>15806</v>
      </c>
      <c r="J822" t="s">
        <v>16195</v>
      </c>
    </row>
    <row r="823" spans="1:10" x14ac:dyDescent="0.2">
      <c r="A823" t="s">
        <v>8709</v>
      </c>
      <c r="B823" t="s">
        <v>8710</v>
      </c>
      <c r="C823">
        <v>8.0523216096993096E-3</v>
      </c>
      <c r="D823">
        <v>3.2997343007876968E-2</v>
      </c>
      <c r="E823">
        <v>0.38073040072279241</v>
      </c>
      <c r="F823">
        <v>0.62042894776634661</v>
      </c>
      <c r="G823">
        <v>1.7150291610564261</v>
      </c>
      <c r="H823">
        <v>16</v>
      </c>
      <c r="I823" t="s">
        <v>15812</v>
      </c>
      <c r="J823" t="s">
        <v>16195</v>
      </c>
    </row>
    <row r="824" spans="1:10" x14ac:dyDescent="0.2">
      <c r="A824" t="s">
        <v>8721</v>
      </c>
      <c r="B824" t="s">
        <v>8722</v>
      </c>
      <c r="C824">
        <v>2.5412419533785391E-4</v>
      </c>
      <c r="D824">
        <v>2.2927337623575442E-3</v>
      </c>
      <c r="E824">
        <v>0.49849310876659031</v>
      </c>
      <c r="F824">
        <v>0.455012435351549</v>
      </c>
      <c r="G824">
        <v>1.8366460265615701</v>
      </c>
      <c r="H824">
        <v>87</v>
      </c>
      <c r="I824" t="s">
        <v>15816</v>
      </c>
      <c r="J824" t="s">
        <v>16195</v>
      </c>
    </row>
    <row r="825" spans="1:10" x14ac:dyDescent="0.2">
      <c r="A825" t="s">
        <v>8724</v>
      </c>
      <c r="B825" t="s">
        <v>8725</v>
      </c>
      <c r="C825">
        <v>1.112760538752839E-3</v>
      </c>
      <c r="D825">
        <v>7.3538101163969239E-3</v>
      </c>
      <c r="E825">
        <v>0.45505986738722948</v>
      </c>
      <c r="F825">
        <v>0.49769261817933358</v>
      </c>
      <c r="G825">
        <v>1.7964431091318691</v>
      </c>
      <c r="H825">
        <v>48</v>
      </c>
      <c r="I825" t="s">
        <v>15817</v>
      </c>
      <c r="J825" t="s">
        <v>16195</v>
      </c>
    </row>
    <row r="826" spans="1:10" x14ac:dyDescent="0.2">
      <c r="A826" t="s">
        <v>8727</v>
      </c>
      <c r="B826" t="s">
        <v>8728</v>
      </c>
      <c r="C826">
        <v>1.4950947660913531E-6</v>
      </c>
      <c r="D826">
        <v>3.299310477063756E-5</v>
      </c>
      <c r="E826">
        <v>0.6435518361507222</v>
      </c>
      <c r="F826">
        <v>0.4733184615594741</v>
      </c>
      <c r="G826">
        <v>1.993484456830469</v>
      </c>
      <c r="H826">
        <v>113</v>
      </c>
      <c r="I826" t="s">
        <v>15818</v>
      </c>
      <c r="J826" t="s">
        <v>16194</v>
      </c>
    </row>
    <row r="827" spans="1:10" x14ac:dyDescent="0.2">
      <c r="A827" t="s">
        <v>8736</v>
      </c>
      <c r="B827" t="s">
        <v>8737</v>
      </c>
      <c r="C827">
        <v>1.795373061451939E-34</v>
      </c>
      <c r="D827">
        <v>5.8636884187020312E-31</v>
      </c>
      <c r="E827">
        <v>1.5297052516230889</v>
      </c>
      <c r="F827">
        <v>-0.4999316082931145</v>
      </c>
      <c r="G827">
        <v>-2.8277363898295551</v>
      </c>
      <c r="H827">
        <v>426</v>
      </c>
      <c r="I827" t="s">
        <v>15821</v>
      </c>
      <c r="J827" t="s">
        <v>16194</v>
      </c>
    </row>
    <row r="828" spans="1:10" x14ac:dyDescent="0.2">
      <c r="A828" t="s">
        <v>8742</v>
      </c>
      <c r="B828" t="s">
        <v>8743</v>
      </c>
      <c r="C828">
        <v>5.3097391701342452E-4</v>
      </c>
      <c r="D828">
        <v>4.1093858127152711E-3</v>
      </c>
      <c r="E828">
        <v>0.47727081536286209</v>
      </c>
      <c r="F828">
        <v>-0.55705602214468231</v>
      </c>
      <c r="G828">
        <v>-1.966404974590656</v>
      </c>
      <c r="H828">
        <v>30</v>
      </c>
      <c r="I828" t="s">
        <v>14473</v>
      </c>
      <c r="J828" t="s">
        <v>16194</v>
      </c>
    </row>
    <row r="829" spans="1:10" x14ac:dyDescent="0.2">
      <c r="A829" t="s">
        <v>8754</v>
      </c>
      <c r="B829" t="s">
        <v>8755</v>
      </c>
      <c r="C829">
        <v>7.5083750031795671E-3</v>
      </c>
      <c r="D829">
        <v>3.1318458186953342E-2</v>
      </c>
      <c r="E829">
        <v>0.40701791892395389</v>
      </c>
      <c r="F829">
        <v>-0.54404960502312494</v>
      </c>
      <c r="G829">
        <v>-1.753806120779809</v>
      </c>
      <c r="H829">
        <v>21</v>
      </c>
      <c r="I829" t="s">
        <v>15826</v>
      </c>
      <c r="J829" t="s">
        <v>16195</v>
      </c>
    </row>
    <row r="830" spans="1:10" x14ac:dyDescent="0.2">
      <c r="A830" t="s">
        <v>8757</v>
      </c>
      <c r="B830" t="s">
        <v>8758</v>
      </c>
      <c r="C830">
        <v>2.1273234681206329E-8</v>
      </c>
      <c r="D830">
        <v>9.3989445853301486E-7</v>
      </c>
      <c r="E830">
        <v>0.73376198835648032</v>
      </c>
      <c r="F830">
        <v>-0.5723369770741239</v>
      </c>
      <c r="G830">
        <v>-2.4601711733804872</v>
      </c>
      <c r="H830">
        <v>66</v>
      </c>
      <c r="I830" t="s">
        <v>15827</v>
      </c>
      <c r="J830" t="s">
        <v>16195</v>
      </c>
    </row>
    <row r="831" spans="1:10" x14ac:dyDescent="0.2">
      <c r="A831" t="s">
        <v>8763</v>
      </c>
      <c r="B831" t="s">
        <v>8764</v>
      </c>
      <c r="C831">
        <v>1.55932364638082E-9</v>
      </c>
      <c r="D831">
        <v>1.0609897977249499E-7</v>
      </c>
      <c r="E831">
        <v>0.78818681080023711</v>
      </c>
      <c r="F831">
        <v>-0.5181452476895253</v>
      </c>
      <c r="G831">
        <v>-2.454596749428509</v>
      </c>
      <c r="H831">
        <v>102</v>
      </c>
      <c r="I831" t="s">
        <v>15829</v>
      </c>
      <c r="J831" t="s">
        <v>16195</v>
      </c>
    </row>
    <row r="832" spans="1:10" x14ac:dyDescent="0.2">
      <c r="A832" t="s">
        <v>8766</v>
      </c>
      <c r="B832" t="s">
        <v>8767</v>
      </c>
      <c r="C832">
        <v>7.7647237874209246E-5</v>
      </c>
      <c r="D832">
        <v>8.8054124617072019E-4</v>
      </c>
      <c r="E832">
        <v>0.53843409630991623</v>
      </c>
      <c r="F832">
        <v>-0.47026892192039182</v>
      </c>
      <c r="G832">
        <v>-1.98749631826368</v>
      </c>
      <c r="H832">
        <v>60</v>
      </c>
      <c r="I832" t="s">
        <v>15830</v>
      </c>
      <c r="J832" t="s">
        <v>16195</v>
      </c>
    </row>
    <row r="833" spans="1:10" x14ac:dyDescent="0.2">
      <c r="A833" t="s">
        <v>8772</v>
      </c>
      <c r="B833" t="s">
        <v>8773</v>
      </c>
      <c r="C833">
        <v>5.4503298589064188E-27</v>
      </c>
      <c r="D833">
        <v>8.9003886595941817E-24</v>
      </c>
      <c r="E833">
        <v>1.34992572002205</v>
      </c>
      <c r="F833">
        <v>-0.52303314575732862</v>
      </c>
      <c r="G833">
        <v>-2.8221399422708759</v>
      </c>
      <c r="H833">
        <v>284</v>
      </c>
      <c r="I833" t="s">
        <v>15832</v>
      </c>
      <c r="J833" t="s">
        <v>16194</v>
      </c>
    </row>
    <row r="834" spans="1:10" x14ac:dyDescent="0.2">
      <c r="A834" t="s">
        <v>8781</v>
      </c>
      <c r="B834" t="s">
        <v>8782</v>
      </c>
      <c r="C834">
        <v>7.636096369493985E-10</v>
      </c>
      <c r="D834">
        <v>5.6680660779016718E-8</v>
      </c>
      <c r="E834">
        <v>0.80121557461777859</v>
      </c>
      <c r="F834">
        <v>-0.56310339129492126</v>
      </c>
      <c r="G834">
        <v>-2.515583716661884</v>
      </c>
      <c r="H834">
        <v>80</v>
      </c>
      <c r="I834" t="s">
        <v>15835</v>
      </c>
      <c r="J834" t="s">
        <v>16194</v>
      </c>
    </row>
    <row r="835" spans="1:10" x14ac:dyDescent="0.2">
      <c r="A835" t="s">
        <v>8784</v>
      </c>
      <c r="B835" t="s">
        <v>8785</v>
      </c>
      <c r="C835">
        <v>1.09953103063411E-3</v>
      </c>
      <c r="D835">
        <v>7.2989194025426928E-3</v>
      </c>
      <c r="E835">
        <v>0.45505986738722948</v>
      </c>
      <c r="F835">
        <v>-0.52056787458045706</v>
      </c>
      <c r="G835">
        <v>-1.8953831357724971</v>
      </c>
      <c r="H835">
        <v>35</v>
      </c>
      <c r="I835" t="s">
        <v>15836</v>
      </c>
      <c r="J835" t="s">
        <v>16194</v>
      </c>
    </row>
    <row r="836" spans="1:10" x14ac:dyDescent="0.2">
      <c r="A836" t="s">
        <v>8787</v>
      </c>
      <c r="B836" t="s">
        <v>8788</v>
      </c>
      <c r="C836">
        <v>1.5387675054752299E-3</v>
      </c>
      <c r="D836">
        <v>9.3761467777651146E-3</v>
      </c>
      <c r="E836">
        <v>0.45505986738722948</v>
      </c>
      <c r="F836">
        <v>-0.64910750462931144</v>
      </c>
      <c r="G836">
        <v>-1.876313506260417</v>
      </c>
      <c r="H836">
        <v>15</v>
      </c>
      <c r="I836" t="s">
        <v>15837</v>
      </c>
      <c r="J836" t="s">
        <v>16195</v>
      </c>
    </row>
    <row r="837" spans="1:10" x14ac:dyDescent="0.2">
      <c r="A837" t="s">
        <v>8793</v>
      </c>
      <c r="B837" t="s">
        <v>8794</v>
      </c>
      <c r="C837">
        <v>4.5759333884326809E-7</v>
      </c>
      <c r="D837">
        <v>1.2558822224051379E-5</v>
      </c>
      <c r="E837">
        <v>0.67496286001102501</v>
      </c>
      <c r="F837">
        <v>-0.49998615212740782</v>
      </c>
      <c r="G837">
        <v>-2.2336164943986239</v>
      </c>
      <c r="H837">
        <v>80</v>
      </c>
      <c r="I837" t="s">
        <v>15838</v>
      </c>
      <c r="J837" t="s">
        <v>16195</v>
      </c>
    </row>
    <row r="838" spans="1:10" x14ac:dyDescent="0.2">
      <c r="A838" t="s">
        <v>8796</v>
      </c>
      <c r="B838" t="s">
        <v>8797</v>
      </c>
      <c r="C838">
        <v>1.7381128130722639E-12</v>
      </c>
      <c r="D838">
        <v>2.5803074761336428E-10</v>
      </c>
      <c r="E838">
        <v>0.91011973477445907</v>
      </c>
      <c r="F838">
        <v>-0.46807580331602699</v>
      </c>
      <c r="G838">
        <v>-2.3808062156661109</v>
      </c>
      <c r="H838">
        <v>179</v>
      </c>
      <c r="I838" t="s">
        <v>15839</v>
      </c>
      <c r="J838" t="s">
        <v>16194</v>
      </c>
    </row>
    <row r="839" spans="1:10" x14ac:dyDescent="0.2">
      <c r="A839" t="s">
        <v>8799</v>
      </c>
      <c r="B839" t="s">
        <v>8800</v>
      </c>
      <c r="C839">
        <v>1.824674820028683E-8</v>
      </c>
      <c r="D839">
        <v>8.7638058267848235E-7</v>
      </c>
      <c r="E839">
        <v>0.73376198835648032</v>
      </c>
      <c r="F839">
        <v>-0.54985034564186674</v>
      </c>
      <c r="G839">
        <v>-2.4259333097936948</v>
      </c>
      <c r="H839">
        <v>74</v>
      </c>
      <c r="I839" t="s">
        <v>15840</v>
      </c>
      <c r="J839" t="s">
        <v>16194</v>
      </c>
    </row>
    <row r="840" spans="1:10" x14ac:dyDescent="0.2">
      <c r="A840" t="s">
        <v>8802</v>
      </c>
      <c r="B840" t="s">
        <v>8803</v>
      </c>
      <c r="C840">
        <v>8.05308093366587E-12</v>
      </c>
      <c r="D840">
        <v>1.0115908588212591E-9</v>
      </c>
      <c r="E840">
        <v>0.87532513202465911</v>
      </c>
      <c r="F840">
        <v>-0.48790589879711072</v>
      </c>
      <c r="G840">
        <v>-2.4089963273891661</v>
      </c>
      <c r="H840">
        <v>147</v>
      </c>
      <c r="I840" t="s">
        <v>15841</v>
      </c>
      <c r="J840" t="s">
        <v>16194</v>
      </c>
    </row>
    <row r="841" spans="1:10" x14ac:dyDescent="0.2">
      <c r="A841" t="s">
        <v>8808</v>
      </c>
      <c r="B841" t="s">
        <v>8809</v>
      </c>
      <c r="C841">
        <v>1.243268785005402E-11</v>
      </c>
      <c r="D841">
        <v>1.503894759936164E-9</v>
      </c>
      <c r="E841">
        <v>0.87532513202465911</v>
      </c>
      <c r="F841">
        <v>-0.35957919801191152</v>
      </c>
      <c r="G841">
        <v>-2.0173920516509858</v>
      </c>
      <c r="H841">
        <v>393</v>
      </c>
      <c r="I841" t="s">
        <v>15843</v>
      </c>
      <c r="J841" t="s">
        <v>16195</v>
      </c>
    </row>
    <row r="842" spans="1:10" x14ac:dyDescent="0.2">
      <c r="A842" t="s">
        <v>8811</v>
      </c>
      <c r="B842" t="s">
        <v>8812</v>
      </c>
      <c r="C842">
        <v>1.184218299583324E-14</v>
      </c>
      <c r="D842">
        <v>3.223047472032615E-12</v>
      </c>
      <c r="E842">
        <v>0.98654628358758212</v>
      </c>
      <c r="F842">
        <v>-0.42097955810588378</v>
      </c>
      <c r="G842">
        <v>-2.2668938153260649</v>
      </c>
      <c r="H842">
        <v>285</v>
      </c>
      <c r="I842" t="s">
        <v>15844</v>
      </c>
      <c r="J842" t="s">
        <v>16195</v>
      </c>
    </row>
    <row r="843" spans="1:10" x14ac:dyDescent="0.2">
      <c r="A843" t="s">
        <v>8817</v>
      </c>
      <c r="B843" t="s">
        <v>8818</v>
      </c>
      <c r="C843">
        <v>1.044661447630372E-6</v>
      </c>
      <c r="D843">
        <v>2.447309179167309E-5</v>
      </c>
      <c r="E843">
        <v>0.6435518361507222</v>
      </c>
      <c r="F843">
        <v>-0.5606761834843087</v>
      </c>
      <c r="G843">
        <v>-2.3315151977707629</v>
      </c>
      <c r="H843">
        <v>54</v>
      </c>
      <c r="I843" t="s">
        <v>15846</v>
      </c>
      <c r="J843" t="s">
        <v>16195</v>
      </c>
    </row>
    <row r="844" spans="1:10" x14ac:dyDescent="0.2">
      <c r="A844" t="s">
        <v>8826</v>
      </c>
      <c r="B844" t="s">
        <v>8827</v>
      </c>
      <c r="C844">
        <v>1.8112259235244121E-20</v>
      </c>
      <c r="D844">
        <v>1.183092773246146E-17</v>
      </c>
      <c r="E844">
        <v>1.1690699667610951</v>
      </c>
      <c r="F844">
        <v>-0.50408452052827757</v>
      </c>
      <c r="G844">
        <v>-2.6599219251781512</v>
      </c>
      <c r="H844">
        <v>243</v>
      </c>
      <c r="I844" t="s">
        <v>15849</v>
      </c>
      <c r="J844" t="s">
        <v>16194</v>
      </c>
    </row>
    <row r="845" spans="1:10" x14ac:dyDescent="0.2">
      <c r="A845" t="s">
        <v>8829</v>
      </c>
      <c r="B845" t="s">
        <v>8830</v>
      </c>
      <c r="C845">
        <v>1.8117699788437671E-4</v>
      </c>
      <c r="D845">
        <v>1.8040368142999219E-3</v>
      </c>
      <c r="E845">
        <v>0.51884807774379182</v>
      </c>
      <c r="F845">
        <v>-0.65525568247046495</v>
      </c>
      <c r="G845">
        <v>-2.11229162925981</v>
      </c>
      <c r="H845">
        <v>21</v>
      </c>
      <c r="I845" t="s">
        <v>15850</v>
      </c>
      <c r="J845" t="s">
        <v>16195</v>
      </c>
    </row>
    <row r="846" spans="1:10" x14ac:dyDescent="0.2">
      <c r="A846" t="s">
        <v>8832</v>
      </c>
      <c r="B846" t="s">
        <v>8833</v>
      </c>
      <c r="C846">
        <v>8.066411109127447E-6</v>
      </c>
      <c r="D846">
        <v>1.4163924022801209E-4</v>
      </c>
      <c r="E846">
        <v>0.59332547639640509</v>
      </c>
      <c r="F846">
        <v>-0.63720623290545797</v>
      </c>
      <c r="G846">
        <v>-2.3101749062820098</v>
      </c>
      <c r="H846">
        <v>32</v>
      </c>
      <c r="I846" t="s">
        <v>15851</v>
      </c>
      <c r="J846" t="s">
        <v>16195</v>
      </c>
    </row>
    <row r="847" spans="1:10" x14ac:dyDescent="0.2">
      <c r="A847" t="s">
        <v>8835</v>
      </c>
      <c r="B847" t="s">
        <v>8836</v>
      </c>
      <c r="C847">
        <v>2.874575674275135E-19</v>
      </c>
      <c r="D847">
        <v>1.5647273586970991E-16</v>
      </c>
      <c r="E847">
        <v>1.1330899320090151</v>
      </c>
      <c r="F847">
        <v>-0.52328314193343628</v>
      </c>
      <c r="G847">
        <v>-2.7030350907268228</v>
      </c>
      <c r="H847">
        <v>204</v>
      </c>
      <c r="I847" t="s">
        <v>15852</v>
      </c>
      <c r="J847" t="s">
        <v>16195</v>
      </c>
    </row>
    <row r="848" spans="1:10" x14ac:dyDescent="0.2">
      <c r="A848" t="s">
        <v>8838</v>
      </c>
      <c r="B848" t="s">
        <v>8839</v>
      </c>
      <c r="C848">
        <v>5.1531596525491457E-5</v>
      </c>
      <c r="D848">
        <v>6.3750831156157229E-4</v>
      </c>
      <c r="E848">
        <v>0.55733223875864601</v>
      </c>
      <c r="F848">
        <v>-0.56685109284514867</v>
      </c>
      <c r="G848">
        <v>-2.1283701565488111</v>
      </c>
      <c r="H848">
        <v>37</v>
      </c>
      <c r="I848" t="s">
        <v>15853</v>
      </c>
      <c r="J848" t="s">
        <v>16195</v>
      </c>
    </row>
    <row r="849" spans="1:10" x14ac:dyDescent="0.2">
      <c r="A849" t="s">
        <v>8886</v>
      </c>
      <c r="B849" t="s">
        <v>8887</v>
      </c>
      <c r="C849">
        <v>5.785236072570617E-6</v>
      </c>
      <c r="D849">
        <v>1.069735682419619E-4</v>
      </c>
      <c r="E849">
        <v>0.610526878385931</v>
      </c>
      <c r="F849">
        <v>0.63740438565128732</v>
      </c>
      <c r="G849">
        <v>2.1647728348356612</v>
      </c>
      <c r="H849">
        <v>38</v>
      </c>
      <c r="I849" t="s">
        <v>15868</v>
      </c>
      <c r="J849" t="s">
        <v>16194</v>
      </c>
    </row>
    <row r="850" spans="1:10" x14ac:dyDescent="0.2">
      <c r="A850" t="s">
        <v>8889</v>
      </c>
      <c r="B850" t="s">
        <v>8890</v>
      </c>
      <c r="C850">
        <v>4.2431524384427934E-3</v>
      </c>
      <c r="D850">
        <v>2.0230855275845491E-2</v>
      </c>
      <c r="E850">
        <v>0.40701791892395389</v>
      </c>
      <c r="F850">
        <v>0.28424851398191853</v>
      </c>
      <c r="G850">
        <v>1.3579831321031479</v>
      </c>
      <c r="H850">
        <v>355</v>
      </c>
      <c r="I850" t="s">
        <v>15869</v>
      </c>
      <c r="J850" t="s">
        <v>16195</v>
      </c>
    </row>
    <row r="851" spans="1:10" x14ac:dyDescent="0.2">
      <c r="A851" t="s">
        <v>8919</v>
      </c>
      <c r="B851" t="s">
        <v>8920</v>
      </c>
      <c r="C851">
        <v>8.3032571486323893E-7</v>
      </c>
      <c r="D851">
        <v>2.118627956830733E-5</v>
      </c>
      <c r="E851">
        <v>0.65944439803793486</v>
      </c>
      <c r="F851">
        <v>0.71075793800735143</v>
      </c>
      <c r="G851">
        <v>2.2640465971910961</v>
      </c>
      <c r="H851">
        <v>28</v>
      </c>
      <c r="I851" t="s">
        <v>15879</v>
      </c>
      <c r="J851" t="s">
        <v>16194</v>
      </c>
    </row>
    <row r="852" spans="1:10" x14ac:dyDescent="0.2">
      <c r="A852" t="s">
        <v>8937</v>
      </c>
      <c r="B852" t="s">
        <v>8938</v>
      </c>
      <c r="C852">
        <v>2.8313554241693619E-4</v>
      </c>
      <c r="D852">
        <v>2.485808283692778E-3</v>
      </c>
      <c r="E852">
        <v>0.49849310876659031</v>
      </c>
      <c r="F852">
        <v>-0.48178038615856372</v>
      </c>
      <c r="G852">
        <v>-1.9591761306247051</v>
      </c>
      <c r="H852">
        <v>51</v>
      </c>
      <c r="I852" t="s">
        <v>15885</v>
      </c>
      <c r="J852" t="s">
        <v>16195</v>
      </c>
    </row>
    <row r="853" spans="1:10" x14ac:dyDescent="0.2">
      <c r="A853" t="s">
        <v>8940</v>
      </c>
      <c r="B853" t="s">
        <v>8941</v>
      </c>
      <c r="C853">
        <v>1.404331169213488E-5</v>
      </c>
      <c r="D853">
        <v>2.2483066660055159E-4</v>
      </c>
      <c r="E853">
        <v>0.59332547639640509</v>
      </c>
      <c r="F853">
        <v>-0.33361227814882749</v>
      </c>
      <c r="G853">
        <v>-1.724366739884641</v>
      </c>
      <c r="H853">
        <v>215</v>
      </c>
      <c r="I853" t="s">
        <v>15886</v>
      </c>
      <c r="J853" t="s">
        <v>16195</v>
      </c>
    </row>
    <row r="854" spans="1:10" x14ac:dyDescent="0.2">
      <c r="A854" t="s">
        <v>8958</v>
      </c>
      <c r="B854" t="s">
        <v>8959</v>
      </c>
      <c r="C854">
        <v>3.8663060947340592E-7</v>
      </c>
      <c r="D854">
        <v>1.1174651066726941E-5</v>
      </c>
      <c r="E854">
        <v>0.67496286001102501</v>
      </c>
      <c r="F854">
        <v>0.36638789050609261</v>
      </c>
      <c r="G854">
        <v>1.7472078216786759</v>
      </c>
      <c r="H854">
        <v>346</v>
      </c>
      <c r="I854" t="s">
        <v>15892</v>
      </c>
      <c r="J854" t="s">
        <v>16194</v>
      </c>
    </row>
    <row r="855" spans="1:10" x14ac:dyDescent="0.2">
      <c r="A855" t="s">
        <v>8970</v>
      </c>
      <c r="B855" t="s">
        <v>8971</v>
      </c>
      <c r="C855">
        <v>2.2738100867245412E-5</v>
      </c>
      <c r="D855">
        <v>3.315296313947478E-4</v>
      </c>
      <c r="E855">
        <v>0.57561026107112856</v>
      </c>
      <c r="F855">
        <v>0.54035206347061715</v>
      </c>
      <c r="G855">
        <v>2.0429295110954402</v>
      </c>
      <c r="H855">
        <v>61</v>
      </c>
      <c r="I855" t="s">
        <v>15896</v>
      </c>
      <c r="J855" t="s">
        <v>16194</v>
      </c>
    </row>
    <row r="856" spans="1:10" x14ac:dyDescent="0.2">
      <c r="A856" t="s">
        <v>8973</v>
      </c>
      <c r="B856" t="s">
        <v>8974</v>
      </c>
      <c r="C856">
        <v>8.8860925750547101E-7</v>
      </c>
      <c r="D856">
        <v>2.2154181946663121E-5</v>
      </c>
      <c r="E856">
        <v>0.65944439803793486</v>
      </c>
      <c r="F856">
        <v>0.347484035634952</v>
      </c>
      <c r="G856">
        <v>1.6793705675907451</v>
      </c>
      <c r="H856">
        <v>407</v>
      </c>
      <c r="I856" t="s">
        <v>15897</v>
      </c>
      <c r="J856" t="s">
        <v>16194</v>
      </c>
    </row>
    <row r="857" spans="1:10" x14ac:dyDescent="0.2">
      <c r="A857" t="s">
        <v>8991</v>
      </c>
      <c r="B857" t="s">
        <v>8992</v>
      </c>
      <c r="C857">
        <v>6.7720424789882543E-3</v>
      </c>
      <c r="D857">
        <v>2.9255940127481009E-2</v>
      </c>
      <c r="E857">
        <v>0.40701791892395389</v>
      </c>
      <c r="F857">
        <v>0.44136651625349888</v>
      </c>
      <c r="G857">
        <v>1.6195514717578929</v>
      </c>
      <c r="H857">
        <v>52</v>
      </c>
      <c r="I857" t="s">
        <v>15903</v>
      </c>
      <c r="J857" t="s">
        <v>16195</v>
      </c>
    </row>
    <row r="858" spans="1:10" x14ac:dyDescent="0.2">
      <c r="A858" t="s">
        <v>8994</v>
      </c>
      <c r="B858" t="s">
        <v>8995</v>
      </c>
      <c r="C858">
        <v>1.2677819526291589E-4</v>
      </c>
      <c r="D858">
        <v>1.327107646566293E-3</v>
      </c>
      <c r="E858">
        <v>0.51884807774379182</v>
      </c>
      <c r="F858">
        <v>0.45524048571395698</v>
      </c>
      <c r="G858">
        <v>1.8498269913768199</v>
      </c>
      <c r="H858">
        <v>89</v>
      </c>
      <c r="I858" t="s">
        <v>15904</v>
      </c>
      <c r="J858" t="s">
        <v>16195</v>
      </c>
    </row>
    <row r="859" spans="1:10" x14ac:dyDescent="0.2">
      <c r="A859" t="s">
        <v>8997</v>
      </c>
      <c r="B859" t="s">
        <v>8998</v>
      </c>
      <c r="C859">
        <v>8.4272321829586681E-6</v>
      </c>
      <c r="D859">
        <v>1.4664429220508259E-4</v>
      </c>
      <c r="E859">
        <v>0.59332547639640509</v>
      </c>
      <c r="F859">
        <v>0.57497566267429523</v>
      </c>
      <c r="G859">
        <v>2.0878978251281528</v>
      </c>
      <c r="H859">
        <v>50</v>
      </c>
      <c r="I859" t="s">
        <v>15905</v>
      </c>
      <c r="J859" t="s">
        <v>16194</v>
      </c>
    </row>
    <row r="860" spans="1:10" x14ac:dyDescent="0.2">
      <c r="A860" t="s">
        <v>9006</v>
      </c>
      <c r="B860" t="s">
        <v>9007</v>
      </c>
      <c r="C860">
        <v>9.9308524109234589E-3</v>
      </c>
      <c r="D860">
        <v>3.8113001144625173E-2</v>
      </c>
      <c r="E860">
        <v>0.38073040072279241</v>
      </c>
      <c r="F860">
        <v>-0.55560468525382978</v>
      </c>
      <c r="G860">
        <v>-1.725749675469884</v>
      </c>
      <c r="H860">
        <v>19</v>
      </c>
      <c r="I860" t="s">
        <v>15908</v>
      </c>
      <c r="J860" t="s">
        <v>16195</v>
      </c>
    </row>
    <row r="861" spans="1:10" x14ac:dyDescent="0.2">
      <c r="A861" t="s">
        <v>9009</v>
      </c>
      <c r="B861" t="s">
        <v>9010</v>
      </c>
      <c r="C861">
        <v>9.7462140436418813E-4</v>
      </c>
      <c r="D861">
        <v>6.6176995980320973E-3</v>
      </c>
      <c r="E861">
        <v>0.47727081536286209</v>
      </c>
      <c r="F861">
        <v>-0.45592303373024562</v>
      </c>
      <c r="G861">
        <v>-1.8373569339005871</v>
      </c>
      <c r="H861">
        <v>49</v>
      </c>
      <c r="I861" t="s">
        <v>15909</v>
      </c>
      <c r="J861" t="s">
        <v>16195</v>
      </c>
    </row>
    <row r="862" spans="1:10" x14ac:dyDescent="0.2">
      <c r="A862" t="s">
        <v>9012</v>
      </c>
      <c r="B862" t="s">
        <v>9013</v>
      </c>
      <c r="C862">
        <v>3.8220790372904561E-4</v>
      </c>
      <c r="D862">
        <v>3.14430985788177E-3</v>
      </c>
      <c r="E862">
        <v>0.49849310876659031</v>
      </c>
      <c r="F862">
        <v>-0.54647356578003858</v>
      </c>
      <c r="G862">
        <v>-1.9561851020010059</v>
      </c>
      <c r="H862">
        <v>31</v>
      </c>
      <c r="I862" t="s">
        <v>15910</v>
      </c>
      <c r="J862" t="s">
        <v>16195</v>
      </c>
    </row>
    <row r="863" spans="1:10" x14ac:dyDescent="0.2">
      <c r="A863" t="s">
        <v>9021</v>
      </c>
      <c r="B863" t="s">
        <v>9022</v>
      </c>
      <c r="C863">
        <v>3.391236598080881E-3</v>
      </c>
      <c r="D863">
        <v>1.7047034936629939E-2</v>
      </c>
      <c r="E863">
        <v>0.43170769580334639</v>
      </c>
      <c r="F863">
        <v>-0.37239441269149759</v>
      </c>
      <c r="G863">
        <v>-1.6439931415006259</v>
      </c>
      <c r="H863">
        <v>75</v>
      </c>
      <c r="I863" t="s">
        <v>15913</v>
      </c>
      <c r="J863" t="s">
        <v>16194</v>
      </c>
    </row>
    <row r="864" spans="1:10" x14ac:dyDescent="0.2">
      <c r="A864" t="s">
        <v>9030</v>
      </c>
      <c r="B864" t="s">
        <v>9031</v>
      </c>
      <c r="C864">
        <v>1.474204909320358E-3</v>
      </c>
      <c r="D864">
        <v>9.0333081310324352E-3</v>
      </c>
      <c r="E864">
        <v>0.45505986738722948</v>
      </c>
      <c r="F864">
        <v>-0.65150066488419289</v>
      </c>
      <c r="G864">
        <v>-1.883231187656573</v>
      </c>
      <c r="H864">
        <v>15</v>
      </c>
      <c r="I864" t="s">
        <v>15916</v>
      </c>
      <c r="J864" t="s">
        <v>16194</v>
      </c>
    </row>
    <row r="865" spans="1:10" x14ac:dyDescent="0.2">
      <c r="A865" t="s">
        <v>9066</v>
      </c>
      <c r="B865" t="s">
        <v>9067</v>
      </c>
      <c r="C865">
        <v>8.9871627633470053E-3</v>
      </c>
      <c r="D865">
        <v>3.5321388189038891E-2</v>
      </c>
      <c r="E865">
        <v>0.38073040072279241</v>
      </c>
      <c r="F865">
        <v>0.36060759312009433</v>
      </c>
      <c r="G865">
        <v>1.508936575645883</v>
      </c>
      <c r="H865">
        <v>110</v>
      </c>
      <c r="I865" t="s">
        <v>15928</v>
      </c>
      <c r="J865" t="s">
        <v>16195</v>
      </c>
    </row>
    <row r="866" spans="1:10" x14ac:dyDescent="0.2">
      <c r="A866" t="s">
        <v>9087</v>
      </c>
      <c r="B866" t="s">
        <v>9088</v>
      </c>
      <c r="C866">
        <v>3.1326039547064867E-5</v>
      </c>
      <c r="D866">
        <v>4.2987750067526828E-4</v>
      </c>
      <c r="E866">
        <v>0.55733223875864601</v>
      </c>
      <c r="F866">
        <v>-0.46436637776137207</v>
      </c>
      <c r="G866">
        <v>-2.0195370519302829</v>
      </c>
      <c r="H866">
        <v>70</v>
      </c>
      <c r="I866" t="s">
        <v>15935</v>
      </c>
      <c r="J866" t="s">
        <v>16195</v>
      </c>
    </row>
    <row r="867" spans="1:10" x14ac:dyDescent="0.2">
      <c r="A867" t="s">
        <v>9090</v>
      </c>
      <c r="B867" t="s">
        <v>9091</v>
      </c>
      <c r="C867">
        <v>2.851751662779269E-3</v>
      </c>
      <c r="D867">
        <v>1.497398863446478E-2</v>
      </c>
      <c r="E867">
        <v>0.43170769580334639</v>
      </c>
      <c r="F867">
        <v>-0.49708900163941488</v>
      </c>
      <c r="G867">
        <v>-1.8094065235463199</v>
      </c>
      <c r="H867">
        <v>33</v>
      </c>
      <c r="I867" t="s">
        <v>15936</v>
      </c>
      <c r="J867" t="s">
        <v>16195</v>
      </c>
    </row>
    <row r="868" spans="1:10" x14ac:dyDescent="0.2">
      <c r="A868" t="s">
        <v>9093</v>
      </c>
      <c r="B868" t="s">
        <v>9094</v>
      </c>
      <c r="C868">
        <v>2.608107308920452E-7</v>
      </c>
      <c r="D868">
        <v>7.9608210008730801E-6</v>
      </c>
      <c r="E868">
        <v>0.67496286001102501</v>
      </c>
      <c r="F868">
        <v>-0.54732484018469085</v>
      </c>
      <c r="G868">
        <v>-2.3389267251923171</v>
      </c>
      <c r="H868">
        <v>64</v>
      </c>
      <c r="I868" t="s">
        <v>15937</v>
      </c>
      <c r="J868" t="s">
        <v>16195</v>
      </c>
    </row>
    <row r="869" spans="1:10" x14ac:dyDescent="0.2">
      <c r="A869" t="s">
        <v>9096</v>
      </c>
      <c r="B869" t="s">
        <v>9097</v>
      </c>
      <c r="C869">
        <v>1.1765717547566239E-3</v>
      </c>
      <c r="D869">
        <v>7.6395295249207414E-3</v>
      </c>
      <c r="E869">
        <v>0.45505986738722948</v>
      </c>
      <c r="F869">
        <v>-0.51956014015623575</v>
      </c>
      <c r="G869">
        <v>-1.8912015833640841</v>
      </c>
      <c r="H869">
        <v>33</v>
      </c>
      <c r="I869" t="s">
        <v>15938</v>
      </c>
      <c r="J869" t="s">
        <v>16195</v>
      </c>
    </row>
    <row r="870" spans="1:10" x14ac:dyDescent="0.2">
      <c r="A870" t="s">
        <v>9099</v>
      </c>
      <c r="B870" t="s">
        <v>9100</v>
      </c>
      <c r="C870">
        <v>5.4128000655801249E-13</v>
      </c>
      <c r="D870">
        <v>9.3043184285182561E-11</v>
      </c>
      <c r="E870">
        <v>0.92142600349489823</v>
      </c>
      <c r="F870">
        <v>0.60547740333028899</v>
      </c>
      <c r="G870">
        <v>2.5201977239421161</v>
      </c>
      <c r="H870">
        <v>107</v>
      </c>
      <c r="I870" t="s">
        <v>15939</v>
      </c>
      <c r="J870" t="s">
        <v>16194</v>
      </c>
    </row>
    <row r="871" spans="1:10" x14ac:dyDescent="0.2">
      <c r="A871" t="s">
        <v>9119</v>
      </c>
      <c r="B871" t="s">
        <v>9120</v>
      </c>
      <c r="C871">
        <v>7.8386613348150821E-3</v>
      </c>
      <c r="D871">
        <v>3.2324580706447052E-2</v>
      </c>
      <c r="E871">
        <v>0.38073040072279241</v>
      </c>
      <c r="F871">
        <v>0.52250744869641108</v>
      </c>
      <c r="G871">
        <v>1.628015124638057</v>
      </c>
      <c r="H871">
        <v>26</v>
      </c>
      <c r="I871" t="s">
        <v>15946</v>
      </c>
      <c r="J871" t="s">
        <v>16195</v>
      </c>
    </row>
    <row r="872" spans="1:10" x14ac:dyDescent="0.2">
      <c r="A872" t="s">
        <v>9136</v>
      </c>
      <c r="B872" t="s">
        <v>9137</v>
      </c>
      <c r="C872">
        <v>2.505482536707699E-3</v>
      </c>
      <c r="D872">
        <v>1.355780036146755E-2</v>
      </c>
      <c r="E872">
        <v>0.43170769580334639</v>
      </c>
      <c r="F872">
        <v>0.41892235895160751</v>
      </c>
      <c r="G872">
        <v>1.6787161723607411</v>
      </c>
      <c r="H872">
        <v>83</v>
      </c>
      <c r="I872" t="s">
        <v>15952</v>
      </c>
      <c r="J872" t="s">
        <v>16195</v>
      </c>
    </row>
    <row r="873" spans="1:10" x14ac:dyDescent="0.2">
      <c r="A873" t="s">
        <v>9151</v>
      </c>
      <c r="B873" t="s">
        <v>9152</v>
      </c>
      <c r="C873">
        <v>7.4299585039825917E-4</v>
      </c>
      <c r="D873">
        <v>5.3332405437378338E-3</v>
      </c>
      <c r="E873">
        <v>0.47727081536286209</v>
      </c>
      <c r="F873">
        <v>0.59808734748342274</v>
      </c>
      <c r="G873">
        <v>1.889971423420459</v>
      </c>
      <c r="H873">
        <v>27</v>
      </c>
      <c r="I873" t="s">
        <v>15957</v>
      </c>
      <c r="J873" t="s">
        <v>16194</v>
      </c>
    </row>
    <row r="874" spans="1:10" x14ac:dyDescent="0.2">
      <c r="A874" t="s">
        <v>9154</v>
      </c>
      <c r="B874" t="s">
        <v>9155</v>
      </c>
      <c r="C874">
        <v>3.0022429396041328E-3</v>
      </c>
      <c r="D874">
        <v>1.541717836595456E-2</v>
      </c>
      <c r="E874">
        <v>0.43170769580334639</v>
      </c>
      <c r="F874">
        <v>0.32258323586020887</v>
      </c>
      <c r="G874">
        <v>1.4733574067454429</v>
      </c>
      <c r="H874">
        <v>222</v>
      </c>
      <c r="I874" t="s">
        <v>15958</v>
      </c>
      <c r="J874" t="s">
        <v>16195</v>
      </c>
    </row>
    <row r="875" spans="1:10" x14ac:dyDescent="0.2">
      <c r="A875" t="s">
        <v>9165</v>
      </c>
      <c r="B875" t="s">
        <v>9166</v>
      </c>
      <c r="C875">
        <v>5.9793946096553593E-5</v>
      </c>
      <c r="D875">
        <v>7.050073211239857E-4</v>
      </c>
      <c r="E875">
        <v>0.55733223875864601</v>
      </c>
      <c r="F875">
        <v>0.47630278975641971</v>
      </c>
      <c r="G875">
        <v>1.9024292439997481</v>
      </c>
      <c r="H875">
        <v>80</v>
      </c>
      <c r="I875" t="s">
        <v>15962</v>
      </c>
      <c r="J875" t="s">
        <v>16195</v>
      </c>
    </row>
    <row r="876" spans="1:10" x14ac:dyDescent="0.2">
      <c r="A876" t="s">
        <v>9186</v>
      </c>
      <c r="B876" t="s">
        <v>9187</v>
      </c>
      <c r="C876">
        <v>1.6988096373811859E-3</v>
      </c>
      <c r="D876">
        <v>1.014316686597249E-2</v>
      </c>
      <c r="E876">
        <v>0.45505986738722948</v>
      </c>
      <c r="F876">
        <v>0.61599456360242799</v>
      </c>
      <c r="G876">
        <v>1.870005905097629</v>
      </c>
      <c r="H876">
        <v>22</v>
      </c>
      <c r="I876" t="s">
        <v>15969</v>
      </c>
      <c r="J876" t="s">
        <v>16195</v>
      </c>
    </row>
    <row r="877" spans="1:10" x14ac:dyDescent="0.2">
      <c r="A877" t="s">
        <v>9189</v>
      </c>
      <c r="B877" t="s">
        <v>9190</v>
      </c>
      <c r="C877">
        <v>1.949527722997158E-3</v>
      </c>
      <c r="D877">
        <v>1.124243930956197E-2</v>
      </c>
      <c r="E877">
        <v>0.45505986738722948</v>
      </c>
      <c r="F877">
        <v>0.49626799015331052</v>
      </c>
      <c r="G877">
        <v>1.747832338008946</v>
      </c>
      <c r="H877">
        <v>43</v>
      </c>
      <c r="I877" t="s">
        <v>15970</v>
      </c>
      <c r="J877" t="s">
        <v>16195</v>
      </c>
    </row>
    <row r="878" spans="1:10" x14ac:dyDescent="0.2">
      <c r="A878" t="s">
        <v>9192</v>
      </c>
      <c r="B878" t="s">
        <v>9193</v>
      </c>
      <c r="C878">
        <v>1.297724575179739E-3</v>
      </c>
      <c r="D878">
        <v>8.1507085818019777E-3</v>
      </c>
      <c r="E878">
        <v>0.45505986738722948</v>
      </c>
      <c r="F878">
        <v>0.42756850771162541</v>
      </c>
      <c r="G878">
        <v>1.725869316438988</v>
      </c>
      <c r="H878">
        <v>87</v>
      </c>
      <c r="I878" t="s">
        <v>15971</v>
      </c>
      <c r="J878" t="s">
        <v>16194</v>
      </c>
    </row>
    <row r="879" spans="1:10" x14ac:dyDescent="0.2">
      <c r="A879" t="s">
        <v>9195</v>
      </c>
      <c r="B879" t="s">
        <v>9196</v>
      </c>
      <c r="C879">
        <v>1.296232986465088E-2</v>
      </c>
      <c r="D879">
        <v>4.6369079231051227E-2</v>
      </c>
      <c r="E879">
        <v>0.38073040072279241</v>
      </c>
      <c r="F879">
        <v>-0.26005111167003991</v>
      </c>
      <c r="G879">
        <v>-1.316397234171691</v>
      </c>
      <c r="H879">
        <v>186</v>
      </c>
      <c r="I879" t="s">
        <v>15972</v>
      </c>
      <c r="J879" t="s">
        <v>16195</v>
      </c>
    </row>
    <row r="880" spans="1:10" x14ac:dyDescent="0.2">
      <c r="A880" t="s">
        <v>9207</v>
      </c>
      <c r="B880" t="s">
        <v>9208</v>
      </c>
      <c r="C880">
        <v>1.066422544197786E-2</v>
      </c>
      <c r="D880">
        <v>3.9941926942086807E-2</v>
      </c>
      <c r="E880">
        <v>0.38073040072279241</v>
      </c>
      <c r="F880">
        <v>-0.2209033807252106</v>
      </c>
      <c r="G880">
        <v>-1.2565671040104001</v>
      </c>
      <c r="H880">
        <v>463</v>
      </c>
      <c r="I880" t="s">
        <v>15976</v>
      </c>
      <c r="J880" t="s">
        <v>16195</v>
      </c>
    </row>
    <row r="881" spans="1:10" x14ac:dyDescent="0.2">
      <c r="A881" t="s">
        <v>9243</v>
      </c>
      <c r="B881" t="s">
        <v>9244</v>
      </c>
      <c r="C881">
        <v>2.309922151764782E-3</v>
      </c>
      <c r="D881">
        <v>1.281302558525985E-2</v>
      </c>
      <c r="E881">
        <v>0.43170769580334639</v>
      </c>
      <c r="F881">
        <v>0.42497119928041832</v>
      </c>
      <c r="G881">
        <v>1.686417249417876</v>
      </c>
      <c r="H881">
        <v>77</v>
      </c>
      <c r="I881" t="s">
        <v>15988</v>
      </c>
      <c r="J881" t="s">
        <v>16195</v>
      </c>
    </row>
    <row r="882" spans="1:10" x14ac:dyDescent="0.2">
      <c r="A882" t="s">
        <v>9246</v>
      </c>
      <c r="B882" t="s">
        <v>9247</v>
      </c>
      <c r="C882">
        <v>8.8153238157818687E-9</v>
      </c>
      <c r="D882">
        <v>4.798474597057264E-7</v>
      </c>
      <c r="E882">
        <v>0.74773966314988538</v>
      </c>
      <c r="F882">
        <v>0.42274881293106059</v>
      </c>
      <c r="G882">
        <v>1.95469041847172</v>
      </c>
      <c r="H882">
        <v>251</v>
      </c>
      <c r="I882" t="s">
        <v>15989</v>
      </c>
      <c r="J882" t="s">
        <v>16194</v>
      </c>
    </row>
    <row r="883" spans="1:10" x14ac:dyDescent="0.2">
      <c r="A883" t="s">
        <v>9255</v>
      </c>
      <c r="B883" t="s">
        <v>9256</v>
      </c>
      <c r="C883">
        <v>5.8761095302246789E-5</v>
      </c>
      <c r="D883">
        <v>6.9538997617474903E-4</v>
      </c>
      <c r="E883">
        <v>0.55733223875864601</v>
      </c>
      <c r="F883">
        <v>-0.70242040022455321</v>
      </c>
      <c r="G883">
        <v>-2.1674281044963308</v>
      </c>
      <c r="H883">
        <v>18</v>
      </c>
      <c r="I883" t="s">
        <v>15992</v>
      </c>
      <c r="J883" t="s">
        <v>16195</v>
      </c>
    </row>
    <row r="884" spans="1:10" x14ac:dyDescent="0.2">
      <c r="A884" t="s">
        <v>9267</v>
      </c>
      <c r="B884" t="s">
        <v>9268</v>
      </c>
      <c r="C884">
        <v>2.5136436053885529E-7</v>
      </c>
      <c r="D884">
        <v>7.7448679388669947E-6</v>
      </c>
      <c r="E884">
        <v>0.67496286001102501</v>
      </c>
      <c r="F884">
        <v>-0.5633697552834136</v>
      </c>
      <c r="G884">
        <v>-2.391641590404169</v>
      </c>
      <c r="H884">
        <v>61</v>
      </c>
      <c r="I884" t="s">
        <v>15996</v>
      </c>
      <c r="J884" t="s">
        <v>16195</v>
      </c>
    </row>
    <row r="885" spans="1:10" x14ac:dyDescent="0.2">
      <c r="A885" t="s">
        <v>9269</v>
      </c>
      <c r="B885" t="s">
        <v>9270</v>
      </c>
      <c r="C885">
        <v>1.396765066454475E-8</v>
      </c>
      <c r="D885">
        <v>7.2410074714925625E-7</v>
      </c>
      <c r="E885">
        <v>0.74773966314988538</v>
      </c>
      <c r="F885">
        <v>-0.44329217569110702</v>
      </c>
      <c r="G885">
        <v>-2.1757660943156578</v>
      </c>
      <c r="H885">
        <v>141</v>
      </c>
      <c r="I885" t="s">
        <v>15997</v>
      </c>
      <c r="J885" t="s">
        <v>16194</v>
      </c>
    </row>
    <row r="886" spans="1:10" x14ac:dyDescent="0.2">
      <c r="A886" t="s">
        <v>9301</v>
      </c>
      <c r="B886" t="s">
        <v>9302</v>
      </c>
      <c r="C886">
        <v>8.4902057368934584E-3</v>
      </c>
      <c r="D886">
        <v>3.3940039090200783E-2</v>
      </c>
      <c r="E886">
        <v>0.38073040072279241</v>
      </c>
      <c r="F886">
        <v>0.38651290138607969</v>
      </c>
      <c r="G886">
        <v>1.5348264129282649</v>
      </c>
      <c r="H886">
        <v>78</v>
      </c>
      <c r="I886" t="s">
        <v>16007</v>
      </c>
      <c r="J886" t="s">
        <v>16195</v>
      </c>
    </row>
    <row r="887" spans="1:10" x14ac:dyDescent="0.2">
      <c r="A887" t="s">
        <v>9304</v>
      </c>
      <c r="B887" t="s">
        <v>9305</v>
      </c>
      <c r="C887">
        <v>1.4356985726347931E-5</v>
      </c>
      <c r="D887">
        <v>2.2794228377609311E-4</v>
      </c>
      <c r="E887">
        <v>0.59332547639640509</v>
      </c>
      <c r="F887">
        <v>0.33276477913567232</v>
      </c>
      <c r="G887">
        <v>1.6099523383558749</v>
      </c>
      <c r="H887">
        <v>413</v>
      </c>
      <c r="I887" t="s">
        <v>16008</v>
      </c>
      <c r="J887" t="s">
        <v>16195</v>
      </c>
    </row>
    <row r="888" spans="1:10" x14ac:dyDescent="0.2">
      <c r="A888" t="s">
        <v>9310</v>
      </c>
      <c r="B888" t="s">
        <v>9311</v>
      </c>
      <c r="C888">
        <v>3.370495748602536E-7</v>
      </c>
      <c r="D888">
        <v>1.0007308286305351E-5</v>
      </c>
      <c r="E888">
        <v>0.67496286001102501</v>
      </c>
      <c r="F888">
        <v>0.49340872022795812</v>
      </c>
      <c r="G888">
        <v>2.0831042410371512</v>
      </c>
      <c r="H888">
        <v>115</v>
      </c>
      <c r="I888" t="s">
        <v>16010</v>
      </c>
      <c r="J888" t="s">
        <v>16194</v>
      </c>
    </row>
    <row r="889" spans="1:10" x14ac:dyDescent="0.2">
      <c r="A889" t="s">
        <v>9343</v>
      </c>
      <c r="B889" t="s">
        <v>9344</v>
      </c>
      <c r="C889">
        <v>1.236418770696391E-5</v>
      </c>
      <c r="D889">
        <v>2.0602774005583729E-4</v>
      </c>
      <c r="E889">
        <v>0.59332547639640509</v>
      </c>
      <c r="F889">
        <v>-0.49956070649731471</v>
      </c>
      <c r="G889">
        <v>-2.1112921110289582</v>
      </c>
      <c r="H889">
        <v>60</v>
      </c>
      <c r="I889" t="s">
        <v>16021</v>
      </c>
      <c r="J889" t="s">
        <v>16195</v>
      </c>
    </row>
    <row r="890" spans="1:10" x14ac:dyDescent="0.2">
      <c r="A890" t="s">
        <v>9346</v>
      </c>
      <c r="B890" t="s">
        <v>9347</v>
      </c>
      <c r="C890">
        <v>1.5513080216696729E-3</v>
      </c>
      <c r="D890">
        <v>9.4349571671753282E-3</v>
      </c>
      <c r="E890">
        <v>0.45505986738722948</v>
      </c>
      <c r="F890">
        <v>-0.43127212481246668</v>
      </c>
      <c r="G890">
        <v>-1.8072218307113559</v>
      </c>
      <c r="H890">
        <v>59</v>
      </c>
      <c r="I890" t="s">
        <v>16022</v>
      </c>
      <c r="J890" t="s">
        <v>16194</v>
      </c>
    </row>
    <row r="891" spans="1:10" x14ac:dyDescent="0.2">
      <c r="A891" t="s">
        <v>9349</v>
      </c>
      <c r="B891" t="s">
        <v>9350</v>
      </c>
      <c r="C891">
        <v>8.6078320911590744E-3</v>
      </c>
      <c r="D891">
        <v>3.4183430786603602E-2</v>
      </c>
      <c r="E891">
        <v>0.38073040072279241</v>
      </c>
      <c r="F891">
        <v>-0.30866593952525417</v>
      </c>
      <c r="G891">
        <v>-1.471615389958387</v>
      </c>
      <c r="H891">
        <v>118</v>
      </c>
      <c r="I891" t="s">
        <v>16023</v>
      </c>
      <c r="J891" t="s">
        <v>16195</v>
      </c>
    </row>
    <row r="892" spans="1:10" x14ac:dyDescent="0.2">
      <c r="A892" t="s">
        <v>9367</v>
      </c>
      <c r="B892" t="s">
        <v>9368</v>
      </c>
      <c r="C892">
        <v>4.1717191403743987E-3</v>
      </c>
      <c r="D892">
        <v>1.994851348823248E-2</v>
      </c>
      <c r="E892">
        <v>0.40701791892395389</v>
      </c>
      <c r="F892">
        <v>0.55110999633877678</v>
      </c>
      <c r="G892">
        <v>1.7415217837734169</v>
      </c>
      <c r="H892">
        <v>27</v>
      </c>
      <c r="I892" t="s">
        <v>16029</v>
      </c>
      <c r="J892" t="s">
        <v>16195</v>
      </c>
    </row>
    <row r="893" spans="1:10" x14ac:dyDescent="0.2">
      <c r="A893" t="s">
        <v>9370</v>
      </c>
      <c r="B893" t="s">
        <v>9371</v>
      </c>
      <c r="C893">
        <v>1.155351203226715E-4</v>
      </c>
      <c r="D893">
        <v>1.225122412252744E-3</v>
      </c>
      <c r="E893">
        <v>0.53843409630991623</v>
      </c>
      <c r="F893">
        <v>0.38818366796055043</v>
      </c>
      <c r="G893">
        <v>1.7231244781791311</v>
      </c>
      <c r="H893">
        <v>171</v>
      </c>
      <c r="I893" t="s">
        <v>16030</v>
      </c>
      <c r="J893" t="s">
        <v>16195</v>
      </c>
    </row>
    <row r="894" spans="1:10" x14ac:dyDescent="0.2">
      <c r="A894" t="s">
        <v>9379</v>
      </c>
      <c r="B894" t="s">
        <v>9380</v>
      </c>
      <c r="C894">
        <v>8.9844899822227389E-3</v>
      </c>
      <c r="D894">
        <v>3.5321388189038891E-2</v>
      </c>
      <c r="E894">
        <v>0.38073040072279241</v>
      </c>
      <c r="F894">
        <v>-0.31417267721751208</v>
      </c>
      <c r="G894">
        <v>-1.489410156910296</v>
      </c>
      <c r="H894">
        <v>109</v>
      </c>
      <c r="I894" t="s">
        <v>16033</v>
      </c>
      <c r="J894" t="s">
        <v>16195</v>
      </c>
    </row>
    <row r="895" spans="1:10" x14ac:dyDescent="0.2">
      <c r="A895" t="s">
        <v>9399</v>
      </c>
      <c r="B895" t="s">
        <v>9400</v>
      </c>
      <c r="C895">
        <v>6.552489163221049E-8</v>
      </c>
      <c r="D895">
        <v>2.3778255118977722E-6</v>
      </c>
      <c r="E895">
        <v>0.70497571516723834</v>
      </c>
      <c r="F895">
        <v>-0.40743098230691732</v>
      </c>
      <c r="G895">
        <v>-2.0515214717924741</v>
      </c>
      <c r="H895">
        <v>166</v>
      </c>
      <c r="I895" t="s">
        <v>16039</v>
      </c>
      <c r="J895" t="s">
        <v>16194</v>
      </c>
    </row>
    <row r="896" spans="1:10" x14ac:dyDescent="0.2">
      <c r="A896" t="s">
        <v>9405</v>
      </c>
      <c r="B896" t="s">
        <v>9406</v>
      </c>
      <c r="C896">
        <v>3.5861891462951389E-4</v>
      </c>
      <c r="D896">
        <v>2.995522698670058E-3</v>
      </c>
      <c r="E896">
        <v>0.49849310876659031</v>
      </c>
      <c r="F896">
        <v>-0.4007982287341264</v>
      </c>
      <c r="G896">
        <v>-1.810331878200937</v>
      </c>
      <c r="H896">
        <v>83</v>
      </c>
      <c r="I896" t="s">
        <v>16041</v>
      </c>
      <c r="J896" t="s">
        <v>16195</v>
      </c>
    </row>
    <row r="897" spans="1:10" x14ac:dyDescent="0.2">
      <c r="A897" t="s">
        <v>9408</v>
      </c>
      <c r="B897" t="s">
        <v>9409</v>
      </c>
      <c r="C897">
        <v>5.876535009927456E-5</v>
      </c>
      <c r="D897">
        <v>6.9538997617474903E-4</v>
      </c>
      <c r="E897">
        <v>0.55733223875864601</v>
      </c>
      <c r="F897">
        <v>-0.38072588526561091</v>
      </c>
      <c r="G897">
        <v>-1.8331817822378389</v>
      </c>
      <c r="H897">
        <v>119</v>
      </c>
      <c r="I897" t="s">
        <v>16042</v>
      </c>
      <c r="J897" t="s">
        <v>16195</v>
      </c>
    </row>
    <row r="898" spans="1:10" x14ac:dyDescent="0.2">
      <c r="A898" t="s">
        <v>9411</v>
      </c>
      <c r="B898" t="s">
        <v>9412</v>
      </c>
      <c r="C898">
        <v>1.092563977979708E-2</v>
      </c>
      <c r="D898">
        <v>4.0426818968134111E-2</v>
      </c>
      <c r="E898">
        <v>0.38073040072279241</v>
      </c>
      <c r="F898">
        <v>-0.56012192893600465</v>
      </c>
      <c r="G898">
        <v>-1.692313073658499</v>
      </c>
      <c r="H898">
        <v>17</v>
      </c>
      <c r="I898" t="s">
        <v>16043</v>
      </c>
      <c r="J898" t="s">
        <v>16195</v>
      </c>
    </row>
    <row r="899" spans="1:10" x14ac:dyDescent="0.2">
      <c r="A899" t="s">
        <v>9423</v>
      </c>
      <c r="B899" t="s">
        <v>9424</v>
      </c>
      <c r="C899">
        <v>2.9902271267172741E-3</v>
      </c>
      <c r="D899">
        <v>1.537965637143089E-2</v>
      </c>
      <c r="E899">
        <v>0.43170769580334639</v>
      </c>
      <c r="F899">
        <v>-0.36124864517303712</v>
      </c>
      <c r="G899">
        <v>-1.6138265610045079</v>
      </c>
      <c r="H899">
        <v>80</v>
      </c>
      <c r="I899" t="s">
        <v>14406</v>
      </c>
      <c r="J899" t="s">
        <v>16194</v>
      </c>
    </row>
    <row r="900" spans="1:10" x14ac:dyDescent="0.2">
      <c r="A900" t="s">
        <v>9428</v>
      </c>
      <c r="B900" t="s">
        <v>9429</v>
      </c>
      <c r="C900">
        <v>4.5839272916833697E-5</v>
      </c>
      <c r="D900">
        <v>5.8253332819602677E-4</v>
      </c>
      <c r="E900">
        <v>0.55733223875864601</v>
      </c>
      <c r="F900">
        <v>0.46789952295724901</v>
      </c>
      <c r="G900">
        <v>1.9012658012198429</v>
      </c>
      <c r="H900">
        <v>89</v>
      </c>
      <c r="I900" t="s">
        <v>16048</v>
      </c>
      <c r="J900" t="s">
        <v>16195</v>
      </c>
    </row>
    <row r="901" spans="1:10" x14ac:dyDescent="0.2">
      <c r="A901" t="s">
        <v>9431</v>
      </c>
      <c r="B901" t="s">
        <v>9432</v>
      </c>
      <c r="C901">
        <v>6.394887835073018E-4</v>
      </c>
      <c r="D901">
        <v>4.7569181052537846E-3</v>
      </c>
      <c r="E901">
        <v>0.47727081536286209</v>
      </c>
      <c r="F901">
        <v>0.42184839372981631</v>
      </c>
      <c r="G901">
        <v>1.7357479263452971</v>
      </c>
      <c r="H901">
        <v>98</v>
      </c>
      <c r="I901" t="s">
        <v>16049</v>
      </c>
      <c r="J901" t="s">
        <v>16195</v>
      </c>
    </row>
    <row r="902" spans="1:10" x14ac:dyDescent="0.2">
      <c r="A902" t="s">
        <v>9442</v>
      </c>
      <c r="B902" t="s">
        <v>9443</v>
      </c>
      <c r="C902">
        <v>6.3515820483578686E-3</v>
      </c>
      <c r="D902">
        <v>2.783100796418057E-2</v>
      </c>
      <c r="E902">
        <v>0.40701791892395389</v>
      </c>
      <c r="F902">
        <v>0.59154407170476286</v>
      </c>
      <c r="G902">
        <v>1.7210274865372059</v>
      </c>
      <c r="H902">
        <v>19</v>
      </c>
      <c r="I902" t="s">
        <v>16053</v>
      </c>
      <c r="J902" t="s">
        <v>16195</v>
      </c>
    </row>
    <row r="903" spans="1:10" x14ac:dyDescent="0.2">
      <c r="A903" t="s">
        <v>9457</v>
      </c>
      <c r="B903" t="s">
        <v>9458</v>
      </c>
      <c r="C903">
        <v>1.971842415572054E-6</v>
      </c>
      <c r="D903">
        <v>4.1548627930698902E-5</v>
      </c>
      <c r="E903">
        <v>0.62725673971852836</v>
      </c>
      <c r="F903">
        <v>0.35308502292573019</v>
      </c>
      <c r="G903">
        <v>1.681829591839316</v>
      </c>
      <c r="H903">
        <v>344</v>
      </c>
      <c r="I903" t="s">
        <v>16058</v>
      </c>
      <c r="J903" t="s">
        <v>16194</v>
      </c>
    </row>
    <row r="904" spans="1:10" x14ac:dyDescent="0.2">
      <c r="A904" t="s">
        <v>9460</v>
      </c>
      <c r="B904" t="s">
        <v>9461</v>
      </c>
      <c r="C904">
        <v>6.8760789203904042E-4</v>
      </c>
      <c r="D904">
        <v>4.9794398567616542E-3</v>
      </c>
      <c r="E904">
        <v>0.47727081536286209</v>
      </c>
      <c r="F904">
        <v>0.43554538472765192</v>
      </c>
      <c r="G904">
        <v>1.7396376733773651</v>
      </c>
      <c r="H904">
        <v>80</v>
      </c>
      <c r="I904" t="s">
        <v>16059</v>
      </c>
      <c r="J904" t="s">
        <v>16195</v>
      </c>
    </row>
    <row r="905" spans="1:10" x14ac:dyDescent="0.2">
      <c r="A905" t="s">
        <v>9469</v>
      </c>
      <c r="B905" t="s">
        <v>9470</v>
      </c>
      <c r="C905">
        <v>1.2436610736031721E-2</v>
      </c>
      <c r="D905">
        <v>4.4943856115972632E-2</v>
      </c>
      <c r="E905">
        <v>0.38073040072279241</v>
      </c>
      <c r="F905">
        <v>0.30254826376978577</v>
      </c>
      <c r="G905">
        <v>1.3800100603532039</v>
      </c>
      <c r="H905">
        <v>212</v>
      </c>
      <c r="I905" t="s">
        <v>16062</v>
      </c>
      <c r="J905" t="s">
        <v>16195</v>
      </c>
    </row>
    <row r="906" spans="1:10" x14ac:dyDescent="0.2">
      <c r="A906" t="s">
        <v>9472</v>
      </c>
      <c r="B906" t="s">
        <v>9473</v>
      </c>
      <c r="C906">
        <v>5.6209623635826633E-3</v>
      </c>
      <c r="D906">
        <v>2.526375922390554E-2</v>
      </c>
      <c r="E906">
        <v>0.40701791892395389</v>
      </c>
      <c r="F906">
        <v>0.42344454521266978</v>
      </c>
      <c r="G906">
        <v>1.633512296725383</v>
      </c>
      <c r="H906">
        <v>67</v>
      </c>
      <c r="I906" t="s">
        <v>16063</v>
      </c>
      <c r="J906" t="s">
        <v>16195</v>
      </c>
    </row>
    <row r="907" spans="1:10" x14ac:dyDescent="0.2">
      <c r="A907" t="s">
        <v>9478</v>
      </c>
      <c r="B907" t="s">
        <v>9479</v>
      </c>
      <c r="C907">
        <v>1.354721172832123E-2</v>
      </c>
      <c r="D907">
        <v>4.7821737836598321E-2</v>
      </c>
      <c r="E907">
        <v>0.38073040072279241</v>
      </c>
      <c r="F907">
        <v>0.44933485716511468</v>
      </c>
      <c r="G907">
        <v>1.554304984098118</v>
      </c>
      <c r="H907">
        <v>40</v>
      </c>
      <c r="I907" t="s">
        <v>16065</v>
      </c>
      <c r="J907" t="s">
        <v>16195</v>
      </c>
    </row>
    <row r="908" spans="1:10" x14ac:dyDescent="0.2">
      <c r="A908" t="s">
        <v>9483</v>
      </c>
      <c r="B908" t="s">
        <v>9484</v>
      </c>
      <c r="C908">
        <v>9.929093115272087E-3</v>
      </c>
      <c r="D908">
        <v>3.8113001144625173E-2</v>
      </c>
      <c r="E908">
        <v>0.38073040072279241</v>
      </c>
      <c r="F908">
        <v>0.57939879984368958</v>
      </c>
      <c r="G908">
        <v>1.6376529827146</v>
      </c>
      <c r="H908">
        <v>18</v>
      </c>
      <c r="I908" t="s">
        <v>16067</v>
      </c>
      <c r="J908" t="s">
        <v>16195</v>
      </c>
    </row>
    <row r="909" spans="1:10" x14ac:dyDescent="0.2">
      <c r="A909" t="s">
        <v>9486</v>
      </c>
      <c r="B909" t="s">
        <v>9487</v>
      </c>
      <c r="C909">
        <v>1.749018667905887E-3</v>
      </c>
      <c r="D909">
        <v>1.0367141505228E-2</v>
      </c>
      <c r="E909">
        <v>0.45505986738722948</v>
      </c>
      <c r="F909">
        <v>0.47849909968710752</v>
      </c>
      <c r="G909">
        <v>1.7836108894579421</v>
      </c>
      <c r="H909">
        <v>56</v>
      </c>
      <c r="I909" t="s">
        <v>16068</v>
      </c>
      <c r="J909" t="s">
        <v>16194</v>
      </c>
    </row>
    <row r="910" spans="1:10" x14ac:dyDescent="0.2">
      <c r="A910" t="s">
        <v>9489</v>
      </c>
      <c r="B910" t="s">
        <v>9490</v>
      </c>
      <c r="C910">
        <v>4.1039132444011298E-4</v>
      </c>
      <c r="D910">
        <v>3.325900907249154E-3</v>
      </c>
      <c r="E910">
        <v>0.49849310876659031</v>
      </c>
      <c r="F910">
        <v>0.54800383290471588</v>
      </c>
      <c r="G910">
        <v>1.882046456437529</v>
      </c>
      <c r="H910">
        <v>39</v>
      </c>
      <c r="I910" t="s">
        <v>16069</v>
      </c>
      <c r="J910" t="s">
        <v>16195</v>
      </c>
    </row>
    <row r="911" spans="1:10" x14ac:dyDescent="0.2">
      <c r="A911" t="s">
        <v>9492</v>
      </c>
      <c r="B911" t="s">
        <v>9493</v>
      </c>
      <c r="C911">
        <v>1.2964187993571559E-3</v>
      </c>
      <c r="D911">
        <v>8.1507085818019777E-3</v>
      </c>
      <c r="E911">
        <v>0.45505986738722948</v>
      </c>
      <c r="F911">
        <v>0.39506500530000821</v>
      </c>
      <c r="G911">
        <v>1.649454660878187</v>
      </c>
      <c r="H911">
        <v>109</v>
      </c>
      <c r="I911" t="s">
        <v>16070</v>
      </c>
      <c r="J911" t="s">
        <v>16195</v>
      </c>
    </row>
    <row r="912" spans="1:10" x14ac:dyDescent="0.2">
      <c r="A912" t="s">
        <v>9498</v>
      </c>
      <c r="B912" t="s">
        <v>9499</v>
      </c>
      <c r="C912">
        <v>1.193686551090853E-2</v>
      </c>
      <c r="D912">
        <v>4.3510940578825069E-2</v>
      </c>
      <c r="E912">
        <v>0.38073040072279241</v>
      </c>
      <c r="F912">
        <v>0.43595854727399302</v>
      </c>
      <c r="G912">
        <v>1.579360425414305</v>
      </c>
      <c r="H912">
        <v>49</v>
      </c>
      <c r="I912" t="s">
        <v>16072</v>
      </c>
      <c r="J912" t="s">
        <v>16195</v>
      </c>
    </row>
    <row r="913" spans="1:10" x14ac:dyDescent="0.2">
      <c r="A913" t="s">
        <v>9501</v>
      </c>
      <c r="B913" t="s">
        <v>9502</v>
      </c>
      <c r="C913">
        <v>9.2608347396161798E-3</v>
      </c>
      <c r="D913">
        <v>3.6222618274953822E-2</v>
      </c>
      <c r="E913">
        <v>0.38073040072279241</v>
      </c>
      <c r="F913">
        <v>0.48954582162975868</v>
      </c>
      <c r="G913">
        <v>1.664289710150364</v>
      </c>
      <c r="H913">
        <v>35</v>
      </c>
      <c r="I913" t="s">
        <v>16073</v>
      </c>
      <c r="J913" t="s">
        <v>16195</v>
      </c>
    </row>
    <row r="914" spans="1:10" x14ac:dyDescent="0.2">
      <c r="A914" t="s">
        <v>9504</v>
      </c>
      <c r="B914" t="s">
        <v>9505</v>
      </c>
      <c r="C914">
        <v>2.0172013034932138E-3</v>
      </c>
      <c r="D914">
        <v>1.156949968828367E-2</v>
      </c>
      <c r="E914">
        <v>0.43170769580334639</v>
      </c>
      <c r="F914">
        <v>0.49194580564028978</v>
      </c>
      <c r="G914">
        <v>1.755862138200263</v>
      </c>
      <c r="H914">
        <v>45</v>
      </c>
      <c r="I914" t="s">
        <v>16074</v>
      </c>
      <c r="J914" t="s">
        <v>16195</v>
      </c>
    </row>
    <row r="915" spans="1:10" x14ac:dyDescent="0.2">
      <c r="A915" t="s">
        <v>9516</v>
      </c>
      <c r="B915" t="s">
        <v>9517</v>
      </c>
      <c r="C915">
        <v>9.722758714904623E-6</v>
      </c>
      <c r="D915">
        <v>1.6625408357528009E-4</v>
      </c>
      <c r="E915">
        <v>0.59332547639640509</v>
      </c>
      <c r="F915">
        <v>-0.67335552221213812</v>
      </c>
      <c r="G915">
        <v>-2.276188467012489</v>
      </c>
      <c r="H915">
        <v>25</v>
      </c>
      <c r="I915" t="s">
        <v>16078</v>
      </c>
      <c r="J915" t="s">
        <v>16195</v>
      </c>
    </row>
    <row r="916" spans="1:10" x14ac:dyDescent="0.2">
      <c r="A916" t="s">
        <v>9534</v>
      </c>
      <c r="B916" t="s">
        <v>9535</v>
      </c>
      <c r="C916">
        <v>9.6235199813769409E-4</v>
      </c>
      <c r="D916">
        <v>6.591424214946579E-3</v>
      </c>
      <c r="E916">
        <v>0.47727081536286209</v>
      </c>
      <c r="F916">
        <v>0.55865198001775607</v>
      </c>
      <c r="G916">
        <v>1.8580399443048461</v>
      </c>
      <c r="H916">
        <v>33</v>
      </c>
      <c r="I916" t="s">
        <v>16084</v>
      </c>
      <c r="J916" t="s">
        <v>16194</v>
      </c>
    </row>
    <row r="917" spans="1:10" x14ac:dyDescent="0.2">
      <c r="A917" t="s">
        <v>9537</v>
      </c>
      <c r="B917" t="s">
        <v>9538</v>
      </c>
      <c r="C917">
        <v>1.2120196195841561E-3</v>
      </c>
      <c r="D917">
        <v>7.7464893885750563E-3</v>
      </c>
      <c r="E917">
        <v>0.45505986738722948</v>
      </c>
      <c r="F917">
        <v>0.47398190636311538</v>
      </c>
      <c r="G917">
        <v>1.781190834691561</v>
      </c>
      <c r="H917">
        <v>58</v>
      </c>
      <c r="I917" t="s">
        <v>16085</v>
      </c>
      <c r="J917" t="s">
        <v>16195</v>
      </c>
    </row>
    <row r="918" spans="1:10" x14ac:dyDescent="0.2">
      <c r="A918" t="s">
        <v>9540</v>
      </c>
      <c r="B918" t="s">
        <v>9541</v>
      </c>
      <c r="C918">
        <v>2.0377324008127369E-7</v>
      </c>
      <c r="D918">
        <v>6.589340614905346E-6</v>
      </c>
      <c r="E918">
        <v>0.69013245879679563</v>
      </c>
      <c r="F918">
        <v>0.46626139837748398</v>
      </c>
      <c r="G918">
        <v>2.028052160788524</v>
      </c>
      <c r="H918">
        <v>148</v>
      </c>
      <c r="I918" t="s">
        <v>16086</v>
      </c>
      <c r="J918" t="s">
        <v>16194</v>
      </c>
    </row>
    <row r="919" spans="1:10" x14ac:dyDescent="0.2">
      <c r="A919" t="s">
        <v>9543</v>
      </c>
      <c r="B919" t="s">
        <v>9544</v>
      </c>
      <c r="C919">
        <v>1.5042412968628048E-11</v>
      </c>
      <c r="D919">
        <v>1.754590026983543E-9</v>
      </c>
      <c r="E919">
        <v>0.86341539160669278</v>
      </c>
      <c r="F919">
        <v>0.48275322591385972</v>
      </c>
      <c r="G919">
        <v>2.199641112167956</v>
      </c>
      <c r="H919">
        <v>211</v>
      </c>
      <c r="I919" t="s">
        <v>16087</v>
      </c>
      <c r="J919" t="s">
        <v>16194</v>
      </c>
    </row>
    <row r="920" spans="1:10" x14ac:dyDescent="0.2">
      <c r="A920" t="s">
        <v>9565</v>
      </c>
      <c r="B920" t="s">
        <v>9566</v>
      </c>
      <c r="C920">
        <v>2.9021839383530841E-3</v>
      </c>
      <c r="D920">
        <v>1.5165652388257881E-2</v>
      </c>
      <c r="E920">
        <v>0.43170769580334639</v>
      </c>
      <c r="F920">
        <v>0.61432146084943107</v>
      </c>
      <c r="G920">
        <v>1.8313940204280741</v>
      </c>
      <c r="H920">
        <v>21</v>
      </c>
      <c r="I920" t="s">
        <v>16095</v>
      </c>
      <c r="J920" t="s">
        <v>16195</v>
      </c>
    </row>
    <row r="921" spans="1:10" x14ac:dyDescent="0.2">
      <c r="A921" t="s">
        <v>9568</v>
      </c>
      <c r="B921" t="s">
        <v>9569</v>
      </c>
      <c r="C921">
        <v>5.6780023261848402E-5</v>
      </c>
      <c r="D921">
        <v>6.8177777931322382E-4</v>
      </c>
      <c r="E921">
        <v>0.55733223875864601</v>
      </c>
      <c r="F921">
        <v>0.55269435062038186</v>
      </c>
      <c r="G921">
        <v>2.0022628072739299</v>
      </c>
      <c r="H921">
        <v>49</v>
      </c>
      <c r="I921" t="s">
        <v>16096</v>
      </c>
      <c r="J921" t="s">
        <v>16195</v>
      </c>
    </row>
    <row r="922" spans="1:10" x14ac:dyDescent="0.2">
      <c r="A922" t="s">
        <v>9571</v>
      </c>
      <c r="B922" t="s">
        <v>9572</v>
      </c>
      <c r="C922">
        <v>1.81358279628981E-5</v>
      </c>
      <c r="D922">
        <v>2.7295674712822672E-4</v>
      </c>
      <c r="E922">
        <v>0.57561026107112856</v>
      </c>
      <c r="F922">
        <v>0.63395987593429082</v>
      </c>
      <c r="G922">
        <v>2.1288690150777829</v>
      </c>
      <c r="H922">
        <v>34</v>
      </c>
      <c r="I922" t="s">
        <v>16097</v>
      </c>
      <c r="J922" t="s">
        <v>16195</v>
      </c>
    </row>
    <row r="923" spans="1:10" x14ac:dyDescent="0.2">
      <c r="A923" t="s">
        <v>9577</v>
      </c>
      <c r="B923" t="s">
        <v>9578</v>
      </c>
      <c r="C923">
        <v>2.111505143395482E-6</v>
      </c>
      <c r="D923">
        <v>4.3924686613564617E-5</v>
      </c>
      <c r="E923">
        <v>0.62725673971852836</v>
      </c>
      <c r="F923">
        <v>-0.53571508721390293</v>
      </c>
      <c r="G923">
        <v>-2.230175714698488</v>
      </c>
      <c r="H923">
        <v>56</v>
      </c>
      <c r="I923" t="s">
        <v>16099</v>
      </c>
      <c r="J923" t="s">
        <v>16194</v>
      </c>
    </row>
    <row r="924" spans="1:10" x14ac:dyDescent="0.2">
      <c r="A924" t="s">
        <v>9580</v>
      </c>
      <c r="B924" t="s">
        <v>9581</v>
      </c>
      <c r="C924">
        <v>3.92522486846321E-7</v>
      </c>
      <c r="D924">
        <v>1.124542493017618E-5</v>
      </c>
      <c r="E924">
        <v>0.67496286001102501</v>
      </c>
      <c r="F924">
        <v>0.56360688707582896</v>
      </c>
      <c r="G924">
        <v>2.181541801266035</v>
      </c>
      <c r="H924">
        <v>68</v>
      </c>
      <c r="I924" t="s">
        <v>16100</v>
      </c>
      <c r="J924" t="s">
        <v>16195</v>
      </c>
    </row>
    <row r="925" spans="1:10" x14ac:dyDescent="0.2">
      <c r="A925" t="s">
        <v>9583</v>
      </c>
      <c r="B925" t="s">
        <v>9584</v>
      </c>
      <c r="C925">
        <v>4.6058891727533237E-5</v>
      </c>
      <c r="D925">
        <v>5.8305558287644781E-4</v>
      </c>
      <c r="E925">
        <v>0.55733223875864601</v>
      </c>
      <c r="F925">
        <v>0.60310655546330483</v>
      </c>
      <c r="G925">
        <v>2.048289464535523</v>
      </c>
      <c r="H925">
        <v>38</v>
      </c>
      <c r="I925" t="s">
        <v>16101</v>
      </c>
      <c r="J925" t="s">
        <v>16194</v>
      </c>
    </row>
    <row r="926" spans="1:10" x14ac:dyDescent="0.2">
      <c r="A926" t="s">
        <v>9613</v>
      </c>
      <c r="B926" t="s">
        <v>9614</v>
      </c>
      <c r="C926">
        <v>2.4789697427129681E-3</v>
      </c>
      <c r="D926">
        <v>1.3518344633728519E-2</v>
      </c>
      <c r="E926">
        <v>0.43170769580334639</v>
      </c>
      <c r="F926">
        <v>0.42486121056571252</v>
      </c>
      <c r="G926">
        <v>1.6763465590064031</v>
      </c>
      <c r="H926">
        <v>75</v>
      </c>
      <c r="I926" t="s">
        <v>16111</v>
      </c>
      <c r="J926" t="s">
        <v>16195</v>
      </c>
    </row>
    <row r="927" spans="1:10" x14ac:dyDescent="0.2">
      <c r="A927" t="s">
        <v>9616</v>
      </c>
      <c r="B927" t="s">
        <v>9617</v>
      </c>
      <c r="C927">
        <v>8.3846393593980158E-3</v>
      </c>
      <c r="D927">
        <v>3.3724423827332407E-2</v>
      </c>
      <c r="E927">
        <v>0.38073040072279241</v>
      </c>
      <c r="F927">
        <v>0.53321305633051719</v>
      </c>
      <c r="G927">
        <v>1.684966992362755</v>
      </c>
      <c r="H927">
        <v>27</v>
      </c>
      <c r="I927" t="s">
        <v>16112</v>
      </c>
      <c r="J927" t="s">
        <v>16195</v>
      </c>
    </row>
    <row r="928" spans="1:10" x14ac:dyDescent="0.2">
      <c r="A928" t="s">
        <v>9634</v>
      </c>
      <c r="B928" t="s">
        <v>9635</v>
      </c>
      <c r="C928">
        <v>8.1618484377886016E-3</v>
      </c>
      <c r="D928">
        <v>3.3320746247271972E-2</v>
      </c>
      <c r="E928">
        <v>0.38073040072279241</v>
      </c>
      <c r="F928">
        <v>0.31951905401511871</v>
      </c>
      <c r="G928">
        <v>1.4385014336373789</v>
      </c>
      <c r="H928">
        <v>190</v>
      </c>
      <c r="I928" t="s">
        <v>16118</v>
      </c>
      <c r="J928" t="s">
        <v>16195</v>
      </c>
    </row>
    <row r="929" spans="1:10" x14ac:dyDescent="0.2">
      <c r="A929" t="s">
        <v>9643</v>
      </c>
      <c r="B929" t="s">
        <v>9644</v>
      </c>
      <c r="C929">
        <v>3.7278858894232909E-3</v>
      </c>
      <c r="D929">
        <v>1.831433826938661E-2</v>
      </c>
      <c r="E929">
        <v>0.43170769580334639</v>
      </c>
      <c r="F929">
        <v>0.35811493008601331</v>
      </c>
      <c r="G929">
        <v>1.556821966336027</v>
      </c>
      <c r="H929">
        <v>143</v>
      </c>
      <c r="I929" t="s">
        <v>16121</v>
      </c>
      <c r="J929" t="s">
        <v>16195</v>
      </c>
    </row>
    <row r="930" spans="1:10" x14ac:dyDescent="0.2">
      <c r="A930" t="s">
        <v>9646</v>
      </c>
      <c r="B930" t="s">
        <v>9647</v>
      </c>
      <c r="C930">
        <v>1.2423190449916659E-6</v>
      </c>
      <c r="D930">
        <v>2.798216552374332E-5</v>
      </c>
      <c r="E930">
        <v>0.6435518361507222</v>
      </c>
      <c r="F930">
        <v>0.36904610278067362</v>
      </c>
      <c r="G930">
        <v>1.7501798570839131</v>
      </c>
      <c r="H930">
        <v>313</v>
      </c>
      <c r="I930" t="s">
        <v>16122</v>
      </c>
      <c r="J930" t="s">
        <v>16194</v>
      </c>
    </row>
    <row r="931" spans="1:10" x14ac:dyDescent="0.2">
      <c r="A931" t="s">
        <v>9649</v>
      </c>
      <c r="B931" t="s">
        <v>9650</v>
      </c>
      <c r="C931">
        <v>2.7081866297488412E-3</v>
      </c>
      <c r="D931">
        <v>1.4382012248389781E-2</v>
      </c>
      <c r="E931">
        <v>0.43170769580334639</v>
      </c>
      <c r="F931">
        <v>0.44225310060293632</v>
      </c>
      <c r="G931">
        <v>1.681415358465729</v>
      </c>
      <c r="H931">
        <v>62</v>
      </c>
      <c r="I931" t="s">
        <v>16123</v>
      </c>
      <c r="J931" t="s">
        <v>16195</v>
      </c>
    </row>
    <row r="932" spans="1:10" x14ac:dyDescent="0.2">
      <c r="A932" t="s">
        <v>9655</v>
      </c>
      <c r="B932" t="s">
        <v>9656</v>
      </c>
      <c r="C932">
        <v>2.1582072641098552E-3</v>
      </c>
      <c r="D932">
        <v>1.213202224540927E-2</v>
      </c>
      <c r="E932">
        <v>0.43170769580334639</v>
      </c>
      <c r="F932">
        <v>0.54052466784450792</v>
      </c>
      <c r="G932">
        <v>1.7619664894306739</v>
      </c>
      <c r="H932">
        <v>31</v>
      </c>
      <c r="I932" t="s">
        <v>16125</v>
      </c>
      <c r="J932" t="s">
        <v>16195</v>
      </c>
    </row>
    <row r="933" spans="1:10" x14ac:dyDescent="0.2">
      <c r="A933" t="s">
        <v>9673</v>
      </c>
      <c r="B933" t="s">
        <v>9674</v>
      </c>
      <c r="C933">
        <v>2.6913919454159959E-3</v>
      </c>
      <c r="D933">
        <v>1.433502607761988E-2</v>
      </c>
      <c r="E933">
        <v>0.43170769580334639</v>
      </c>
      <c r="F933">
        <v>0.33166430343904302</v>
      </c>
      <c r="G933">
        <v>1.5067469233316499</v>
      </c>
      <c r="H933">
        <v>202</v>
      </c>
      <c r="I933" t="s">
        <v>16131</v>
      </c>
      <c r="J933" t="s">
        <v>16195</v>
      </c>
    </row>
    <row r="934" spans="1:10" x14ac:dyDescent="0.2">
      <c r="A934" t="s">
        <v>9676</v>
      </c>
      <c r="B934" t="s">
        <v>9677</v>
      </c>
      <c r="C934">
        <v>4.7628850133673282E-4</v>
      </c>
      <c r="D934">
        <v>3.7393227052061758E-3</v>
      </c>
      <c r="E934">
        <v>0.49849310876659031</v>
      </c>
      <c r="F934">
        <v>0.32598107153893208</v>
      </c>
      <c r="G934">
        <v>1.5321566072690931</v>
      </c>
      <c r="H934">
        <v>278</v>
      </c>
      <c r="I934" t="s">
        <v>16132</v>
      </c>
      <c r="J934" t="s">
        <v>16195</v>
      </c>
    </row>
    <row r="935" spans="1:10" x14ac:dyDescent="0.2">
      <c r="A935" t="s">
        <v>9679</v>
      </c>
      <c r="B935" t="s">
        <v>9680</v>
      </c>
      <c r="C935">
        <v>2.1261485575057911E-3</v>
      </c>
      <c r="D935">
        <v>1.2020815887266761E-2</v>
      </c>
      <c r="E935">
        <v>0.43170769580334639</v>
      </c>
      <c r="F935">
        <v>0.56889631921935602</v>
      </c>
      <c r="G935">
        <v>1.832072023194673</v>
      </c>
      <c r="H935">
        <v>29</v>
      </c>
      <c r="I935" t="s">
        <v>16133</v>
      </c>
      <c r="J935" t="s">
        <v>16194</v>
      </c>
    </row>
    <row r="936" spans="1:10" x14ac:dyDescent="0.2">
      <c r="A936" t="s">
        <v>9682</v>
      </c>
      <c r="B936" t="s">
        <v>9683</v>
      </c>
      <c r="C936">
        <v>1.376689725256486E-2</v>
      </c>
      <c r="D936">
        <v>4.8328219694476281E-2</v>
      </c>
      <c r="E936">
        <v>0.38073040072279241</v>
      </c>
      <c r="F936">
        <v>0.51923142707525072</v>
      </c>
      <c r="G936">
        <v>1.5986726400599429</v>
      </c>
      <c r="H936">
        <v>24</v>
      </c>
      <c r="I936" t="s">
        <v>16134</v>
      </c>
      <c r="J936" t="s">
        <v>16195</v>
      </c>
    </row>
    <row r="937" spans="1:10" x14ac:dyDescent="0.2">
      <c r="A937" t="s">
        <v>9697</v>
      </c>
      <c r="B937" t="s">
        <v>9698</v>
      </c>
      <c r="C937">
        <v>3.7962633727701709E-3</v>
      </c>
      <c r="D937">
        <v>1.858859996321946E-2</v>
      </c>
      <c r="E937">
        <v>0.43170769580334639</v>
      </c>
      <c r="F937">
        <v>0.51757358465592351</v>
      </c>
      <c r="G937">
        <v>1.7595745957361251</v>
      </c>
      <c r="H937">
        <v>35</v>
      </c>
      <c r="I937" t="s">
        <v>16139</v>
      </c>
      <c r="J937" t="s">
        <v>16194</v>
      </c>
    </row>
    <row r="938" spans="1:10" x14ac:dyDescent="0.2">
      <c r="A938" t="s">
        <v>9718</v>
      </c>
      <c r="B938" t="s">
        <v>9719</v>
      </c>
      <c r="C938">
        <v>4.1912427573644922E-13</v>
      </c>
      <c r="D938">
        <v>8.5553742784702684E-11</v>
      </c>
      <c r="E938">
        <v>0.93259521133620904</v>
      </c>
      <c r="F938">
        <v>0.46211225387199978</v>
      </c>
      <c r="G938">
        <v>2.1782606482045752</v>
      </c>
      <c r="H938">
        <v>286</v>
      </c>
      <c r="I938" t="s">
        <v>16146</v>
      </c>
      <c r="J938" t="s">
        <v>16194</v>
      </c>
    </row>
    <row r="939" spans="1:10" x14ac:dyDescent="0.2">
      <c r="A939" t="s">
        <v>9724</v>
      </c>
      <c r="B939" t="s">
        <v>9725</v>
      </c>
      <c r="C939">
        <v>9.4479909517174686E-4</v>
      </c>
      <c r="D939">
        <v>6.5237079171901174E-3</v>
      </c>
      <c r="E939">
        <v>0.47727081536286209</v>
      </c>
      <c r="F939">
        <v>0.49977831661777339</v>
      </c>
      <c r="G939">
        <v>1.8039715281813</v>
      </c>
      <c r="H939">
        <v>48</v>
      </c>
      <c r="I939" t="s">
        <v>16148</v>
      </c>
      <c r="J939" t="s">
        <v>16195</v>
      </c>
    </row>
    <row r="940" spans="1:10" x14ac:dyDescent="0.2">
      <c r="A940" t="s">
        <v>9730</v>
      </c>
      <c r="B940" t="s">
        <v>9731</v>
      </c>
      <c r="C940">
        <v>1.3636210948225371E-2</v>
      </c>
      <c r="D940">
        <v>4.8043004268504913E-2</v>
      </c>
      <c r="E940">
        <v>0.38073040072279241</v>
      </c>
      <c r="F940">
        <v>0.60652819741060071</v>
      </c>
      <c r="G940">
        <v>1.638246841074158</v>
      </c>
      <c r="H940">
        <v>15</v>
      </c>
      <c r="I940" t="s">
        <v>16150</v>
      </c>
      <c r="J940" t="s">
        <v>16195</v>
      </c>
    </row>
    <row r="941" spans="1:10" x14ac:dyDescent="0.2">
      <c r="A941" t="s">
        <v>9736</v>
      </c>
      <c r="B941" t="s">
        <v>9737</v>
      </c>
      <c r="C941">
        <v>9.9719224211671502E-6</v>
      </c>
      <c r="D941">
        <v>1.6962655535172869E-4</v>
      </c>
      <c r="E941">
        <v>0.59332547639640509</v>
      </c>
      <c r="F941">
        <v>0.67245827272720404</v>
      </c>
      <c r="G941">
        <v>2.188419157028163</v>
      </c>
      <c r="H941">
        <v>30</v>
      </c>
      <c r="I941" t="s">
        <v>16152</v>
      </c>
      <c r="J941" t="s">
        <v>16194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28FF9-C7DC-B248-BE2E-048674E53E86}">
  <dimension ref="A1:B940"/>
  <sheetViews>
    <sheetView workbookViewId="0">
      <selection sqref="A1:B940"/>
    </sheetView>
  </sheetViews>
  <sheetFormatPr baseColWidth="10" defaultRowHeight="15" x14ac:dyDescent="0.2"/>
  <sheetData>
    <row r="1" spans="1:2" x14ac:dyDescent="0.2">
      <c r="A1" t="s">
        <v>9099</v>
      </c>
      <c r="B1" t="s">
        <v>16203</v>
      </c>
    </row>
    <row r="2" spans="1:2" x14ac:dyDescent="0.2">
      <c r="A2" t="s">
        <v>1746</v>
      </c>
      <c r="B2" t="s">
        <v>16202</v>
      </c>
    </row>
    <row r="3" spans="1:2" x14ac:dyDescent="0.2">
      <c r="A3" t="s">
        <v>1752</v>
      </c>
      <c r="B3" t="s">
        <v>16203</v>
      </c>
    </row>
    <row r="4" spans="1:2" x14ac:dyDescent="0.2">
      <c r="A4" t="s">
        <v>1238</v>
      </c>
      <c r="B4" t="s">
        <v>16202</v>
      </c>
    </row>
    <row r="5" spans="1:2" x14ac:dyDescent="0.2">
      <c r="A5" t="s">
        <v>1235</v>
      </c>
      <c r="B5" t="s">
        <v>16203</v>
      </c>
    </row>
    <row r="6" spans="1:2" x14ac:dyDescent="0.2">
      <c r="A6" t="s">
        <v>7117</v>
      </c>
      <c r="B6" t="s">
        <v>16203</v>
      </c>
    </row>
    <row r="7" spans="1:2" x14ac:dyDescent="0.2">
      <c r="A7" t="s">
        <v>8258</v>
      </c>
      <c r="B7" t="s">
        <v>16203</v>
      </c>
    </row>
    <row r="8" spans="1:2" x14ac:dyDescent="0.2">
      <c r="A8" t="s">
        <v>1743</v>
      </c>
      <c r="B8" t="s">
        <v>16203</v>
      </c>
    </row>
    <row r="9" spans="1:2" x14ac:dyDescent="0.2">
      <c r="A9" t="s">
        <v>3431</v>
      </c>
      <c r="B9" t="s">
        <v>16203</v>
      </c>
    </row>
    <row r="10" spans="1:2" x14ac:dyDescent="0.2">
      <c r="A10" t="s">
        <v>827</v>
      </c>
      <c r="B10" t="s">
        <v>16200</v>
      </c>
    </row>
    <row r="11" spans="1:2" x14ac:dyDescent="0.2">
      <c r="A11" t="s">
        <v>5487</v>
      </c>
      <c r="B11" t="s">
        <v>16203</v>
      </c>
    </row>
    <row r="12" spans="1:2" x14ac:dyDescent="0.2">
      <c r="A12" t="s">
        <v>476</v>
      </c>
      <c r="B12" t="s">
        <v>16202</v>
      </c>
    </row>
    <row r="13" spans="1:2" x14ac:dyDescent="0.2">
      <c r="A13" t="s">
        <v>8919</v>
      </c>
      <c r="B13" t="s">
        <v>16200</v>
      </c>
    </row>
    <row r="14" spans="1:2" x14ac:dyDescent="0.2">
      <c r="A14" t="s">
        <v>926</v>
      </c>
      <c r="B14" t="s">
        <v>16203</v>
      </c>
    </row>
    <row r="15" spans="1:2" x14ac:dyDescent="0.2">
      <c r="A15" t="s">
        <v>2553</v>
      </c>
      <c r="B15" t="s">
        <v>16203</v>
      </c>
    </row>
    <row r="16" spans="1:2" x14ac:dyDescent="0.2">
      <c r="A16" t="s">
        <v>470</v>
      </c>
      <c r="B16" t="s">
        <v>16203</v>
      </c>
    </row>
    <row r="17" spans="1:2" x14ac:dyDescent="0.2">
      <c r="A17" t="s">
        <v>5364</v>
      </c>
      <c r="B17" t="s">
        <v>16203</v>
      </c>
    </row>
    <row r="18" spans="1:2" x14ac:dyDescent="0.2">
      <c r="A18" t="s">
        <v>7896</v>
      </c>
      <c r="B18" t="s">
        <v>16200</v>
      </c>
    </row>
    <row r="19" spans="1:2" x14ac:dyDescent="0.2">
      <c r="A19" t="s">
        <v>1229</v>
      </c>
      <c r="B19" t="s">
        <v>16203</v>
      </c>
    </row>
    <row r="20" spans="1:2" x14ac:dyDescent="0.2">
      <c r="A20" t="s">
        <v>6985</v>
      </c>
      <c r="B20" t="s">
        <v>16203</v>
      </c>
    </row>
    <row r="21" spans="1:2" x14ac:dyDescent="0.2">
      <c r="A21" t="s">
        <v>7575</v>
      </c>
      <c r="B21" t="s">
        <v>16200</v>
      </c>
    </row>
    <row r="22" spans="1:2" x14ac:dyDescent="0.2">
      <c r="A22" t="s">
        <v>2212</v>
      </c>
      <c r="B22" t="s">
        <v>16200</v>
      </c>
    </row>
    <row r="23" spans="1:2" x14ac:dyDescent="0.2">
      <c r="A23" t="s">
        <v>7174</v>
      </c>
      <c r="B23" t="s">
        <v>16203</v>
      </c>
    </row>
    <row r="24" spans="1:2" x14ac:dyDescent="0.2">
      <c r="A24" t="s">
        <v>1749</v>
      </c>
      <c r="B24" t="s">
        <v>16203</v>
      </c>
    </row>
    <row r="25" spans="1:2" x14ac:dyDescent="0.2">
      <c r="A25" t="s">
        <v>1037</v>
      </c>
      <c r="B25" t="s">
        <v>16203</v>
      </c>
    </row>
    <row r="26" spans="1:2" x14ac:dyDescent="0.2">
      <c r="A26" t="s">
        <v>9543</v>
      </c>
      <c r="B26" t="s">
        <v>16200</v>
      </c>
    </row>
    <row r="27" spans="1:2" x14ac:dyDescent="0.2">
      <c r="A27" t="s">
        <v>1716</v>
      </c>
      <c r="B27" t="s">
        <v>16200</v>
      </c>
    </row>
    <row r="28" spans="1:2" x14ac:dyDescent="0.2">
      <c r="A28" t="s">
        <v>1740</v>
      </c>
      <c r="B28" t="s">
        <v>16203</v>
      </c>
    </row>
    <row r="29" spans="1:2" x14ac:dyDescent="0.2">
      <c r="A29" t="s">
        <v>9736</v>
      </c>
      <c r="B29" t="s">
        <v>16203</v>
      </c>
    </row>
    <row r="30" spans="1:2" x14ac:dyDescent="0.2">
      <c r="A30" t="s">
        <v>1949</v>
      </c>
      <c r="B30" t="s">
        <v>16203</v>
      </c>
    </row>
    <row r="31" spans="1:2" x14ac:dyDescent="0.2">
      <c r="A31" t="s">
        <v>9580</v>
      </c>
      <c r="B31" t="s">
        <v>16203</v>
      </c>
    </row>
    <row r="32" spans="1:2" x14ac:dyDescent="0.2">
      <c r="A32" t="s">
        <v>9718</v>
      </c>
      <c r="B32" t="s">
        <v>16203</v>
      </c>
    </row>
    <row r="33" spans="1:2" x14ac:dyDescent="0.2">
      <c r="A33" t="s">
        <v>8563</v>
      </c>
      <c r="B33" t="s">
        <v>16203</v>
      </c>
    </row>
    <row r="34" spans="1:2" x14ac:dyDescent="0.2">
      <c r="A34" t="s">
        <v>8886</v>
      </c>
      <c r="B34" t="s">
        <v>16203</v>
      </c>
    </row>
    <row r="35" spans="1:2" x14ac:dyDescent="0.2">
      <c r="A35" t="s">
        <v>3868</v>
      </c>
      <c r="B35" t="s">
        <v>16203</v>
      </c>
    </row>
    <row r="36" spans="1:2" x14ac:dyDescent="0.2">
      <c r="A36" t="s">
        <v>3865</v>
      </c>
      <c r="B36" t="s">
        <v>16203</v>
      </c>
    </row>
    <row r="37" spans="1:2" x14ac:dyDescent="0.2">
      <c r="A37" t="s">
        <v>2326</v>
      </c>
      <c r="B37" t="s">
        <v>16202</v>
      </c>
    </row>
    <row r="38" spans="1:2" x14ac:dyDescent="0.2">
      <c r="A38" t="s">
        <v>6047</v>
      </c>
      <c r="B38" t="s">
        <v>16203</v>
      </c>
    </row>
    <row r="39" spans="1:2" x14ac:dyDescent="0.2">
      <c r="A39" t="s">
        <v>1076</v>
      </c>
      <c r="B39" t="s">
        <v>16200</v>
      </c>
    </row>
    <row r="40" spans="1:2" x14ac:dyDescent="0.2">
      <c r="A40" t="s">
        <v>1079</v>
      </c>
      <c r="B40" t="s">
        <v>16203</v>
      </c>
    </row>
    <row r="41" spans="1:2" x14ac:dyDescent="0.2">
      <c r="A41" t="s">
        <v>389</v>
      </c>
      <c r="B41" t="s">
        <v>16200</v>
      </c>
    </row>
    <row r="42" spans="1:2" x14ac:dyDescent="0.2">
      <c r="A42" t="s">
        <v>1031</v>
      </c>
      <c r="B42" t="s">
        <v>16203</v>
      </c>
    </row>
    <row r="43" spans="1:2" x14ac:dyDescent="0.2">
      <c r="A43" t="s">
        <v>9571</v>
      </c>
      <c r="B43" t="s">
        <v>16203</v>
      </c>
    </row>
    <row r="44" spans="1:2" x14ac:dyDescent="0.2">
      <c r="A44" t="s">
        <v>6396</v>
      </c>
      <c r="B44" t="s">
        <v>16200</v>
      </c>
    </row>
    <row r="45" spans="1:2" x14ac:dyDescent="0.2">
      <c r="A45" t="s">
        <v>5648</v>
      </c>
      <c r="B45" t="s">
        <v>16200</v>
      </c>
    </row>
    <row r="46" spans="1:2" x14ac:dyDescent="0.2">
      <c r="A46" t="s">
        <v>866</v>
      </c>
      <c r="B46" t="s">
        <v>16203</v>
      </c>
    </row>
    <row r="47" spans="1:2" x14ac:dyDescent="0.2">
      <c r="A47" t="s">
        <v>2589</v>
      </c>
      <c r="B47" t="s">
        <v>16200</v>
      </c>
    </row>
    <row r="48" spans="1:2" x14ac:dyDescent="0.2">
      <c r="A48" t="s">
        <v>2485</v>
      </c>
      <c r="B48" t="s">
        <v>16202</v>
      </c>
    </row>
    <row r="49" spans="1:2" x14ac:dyDescent="0.2">
      <c r="A49" t="s">
        <v>1061</v>
      </c>
      <c r="B49" t="s">
        <v>16202</v>
      </c>
    </row>
    <row r="50" spans="1:2" x14ac:dyDescent="0.2">
      <c r="A50" t="s">
        <v>1675</v>
      </c>
      <c r="B50" t="s">
        <v>16200</v>
      </c>
    </row>
    <row r="51" spans="1:2" x14ac:dyDescent="0.2">
      <c r="A51" t="s">
        <v>302</v>
      </c>
      <c r="B51" t="s">
        <v>16203</v>
      </c>
    </row>
    <row r="52" spans="1:2" x14ac:dyDescent="0.2">
      <c r="A52" t="s">
        <v>2252</v>
      </c>
      <c r="B52" t="s">
        <v>16200</v>
      </c>
    </row>
    <row r="53" spans="1:2" x14ac:dyDescent="0.2">
      <c r="A53" t="s">
        <v>6952</v>
      </c>
      <c r="B53" t="s">
        <v>16203</v>
      </c>
    </row>
    <row r="54" spans="1:2" x14ac:dyDescent="0.2">
      <c r="A54" t="s">
        <v>3874</v>
      </c>
      <c r="B54" t="s">
        <v>16203</v>
      </c>
    </row>
    <row r="55" spans="1:2" x14ac:dyDescent="0.2">
      <c r="A55" t="s">
        <v>8144</v>
      </c>
      <c r="B55" t="s">
        <v>16203</v>
      </c>
    </row>
    <row r="56" spans="1:2" x14ac:dyDescent="0.2">
      <c r="A56" t="s">
        <v>6922</v>
      </c>
      <c r="B56" t="s">
        <v>16203</v>
      </c>
    </row>
    <row r="57" spans="1:2" x14ac:dyDescent="0.2">
      <c r="A57" t="s">
        <v>6035</v>
      </c>
      <c r="B57" t="s">
        <v>16200</v>
      </c>
    </row>
    <row r="58" spans="1:2" x14ac:dyDescent="0.2">
      <c r="A58" t="s">
        <v>7315</v>
      </c>
      <c r="B58" t="s">
        <v>16203</v>
      </c>
    </row>
    <row r="59" spans="1:2" x14ac:dyDescent="0.2">
      <c r="A59" t="s">
        <v>1734</v>
      </c>
      <c r="B59" t="s">
        <v>16203</v>
      </c>
    </row>
    <row r="60" spans="1:2" x14ac:dyDescent="0.2">
      <c r="A60" t="s">
        <v>2917</v>
      </c>
      <c r="B60" t="s">
        <v>16200</v>
      </c>
    </row>
    <row r="61" spans="1:2" x14ac:dyDescent="0.2">
      <c r="A61" t="s">
        <v>1693</v>
      </c>
      <c r="B61" t="s">
        <v>16203</v>
      </c>
    </row>
    <row r="62" spans="1:2" x14ac:dyDescent="0.2">
      <c r="A62" t="s">
        <v>515</v>
      </c>
      <c r="B62" t="s">
        <v>16203</v>
      </c>
    </row>
    <row r="63" spans="1:2" x14ac:dyDescent="0.2">
      <c r="A63" t="s">
        <v>2069</v>
      </c>
      <c r="B63" t="s">
        <v>16203</v>
      </c>
    </row>
    <row r="64" spans="1:2" x14ac:dyDescent="0.2">
      <c r="A64" t="s">
        <v>8997</v>
      </c>
      <c r="B64" t="s">
        <v>16200</v>
      </c>
    </row>
    <row r="65" spans="1:2" x14ac:dyDescent="0.2">
      <c r="A65" t="s">
        <v>1955</v>
      </c>
      <c r="B65" t="s">
        <v>16203</v>
      </c>
    </row>
    <row r="66" spans="1:2" x14ac:dyDescent="0.2">
      <c r="A66" t="s">
        <v>8664</v>
      </c>
      <c r="B66" t="s">
        <v>16203</v>
      </c>
    </row>
    <row r="67" spans="1:2" x14ac:dyDescent="0.2">
      <c r="A67" t="s">
        <v>9310</v>
      </c>
      <c r="B67" t="s">
        <v>16203</v>
      </c>
    </row>
    <row r="68" spans="1:2" x14ac:dyDescent="0.2">
      <c r="A68" t="s">
        <v>8658</v>
      </c>
      <c r="B68" t="s">
        <v>16203</v>
      </c>
    </row>
    <row r="69" spans="1:2" x14ac:dyDescent="0.2">
      <c r="A69" t="s">
        <v>1796</v>
      </c>
      <c r="B69" t="s">
        <v>16203</v>
      </c>
    </row>
    <row r="70" spans="1:2" x14ac:dyDescent="0.2">
      <c r="A70" t="s">
        <v>2093</v>
      </c>
      <c r="B70" t="s">
        <v>16203</v>
      </c>
    </row>
    <row r="71" spans="1:2" x14ac:dyDescent="0.2">
      <c r="A71" t="s">
        <v>6748</v>
      </c>
      <c r="B71" t="s">
        <v>16203</v>
      </c>
    </row>
    <row r="72" spans="1:2" x14ac:dyDescent="0.2">
      <c r="A72" t="s">
        <v>8264</v>
      </c>
      <c r="B72" t="s">
        <v>16203</v>
      </c>
    </row>
    <row r="73" spans="1:2" x14ac:dyDescent="0.2">
      <c r="A73" t="s">
        <v>5280</v>
      </c>
      <c r="B73" t="s">
        <v>16203</v>
      </c>
    </row>
    <row r="74" spans="1:2" x14ac:dyDescent="0.2">
      <c r="A74" t="s">
        <v>8685</v>
      </c>
      <c r="B74" t="s">
        <v>16203</v>
      </c>
    </row>
    <row r="75" spans="1:2" x14ac:dyDescent="0.2">
      <c r="A75" t="s">
        <v>2215</v>
      </c>
      <c r="B75" t="s">
        <v>16203</v>
      </c>
    </row>
    <row r="76" spans="1:2" x14ac:dyDescent="0.2">
      <c r="A76" t="s">
        <v>3697</v>
      </c>
      <c r="B76" t="s">
        <v>16203</v>
      </c>
    </row>
    <row r="77" spans="1:2" x14ac:dyDescent="0.2">
      <c r="A77" t="s">
        <v>6351</v>
      </c>
      <c r="B77" t="s">
        <v>16200</v>
      </c>
    </row>
    <row r="78" spans="1:2" x14ac:dyDescent="0.2">
      <c r="A78" t="s">
        <v>785</v>
      </c>
      <c r="B78" t="s">
        <v>16203</v>
      </c>
    </row>
    <row r="79" spans="1:2" x14ac:dyDescent="0.2">
      <c r="A79" t="s">
        <v>7330</v>
      </c>
      <c r="B79" t="s">
        <v>16203</v>
      </c>
    </row>
    <row r="80" spans="1:2" x14ac:dyDescent="0.2">
      <c r="A80" t="s">
        <v>6988</v>
      </c>
      <c r="B80" t="s">
        <v>16203</v>
      </c>
    </row>
    <row r="81" spans="1:2" x14ac:dyDescent="0.2">
      <c r="A81" t="s">
        <v>9583</v>
      </c>
      <c r="B81" t="s">
        <v>16203</v>
      </c>
    </row>
    <row r="82" spans="1:2" x14ac:dyDescent="0.2">
      <c r="A82" t="s">
        <v>4848</v>
      </c>
      <c r="B82" t="s">
        <v>16200</v>
      </c>
    </row>
    <row r="83" spans="1:2" x14ac:dyDescent="0.2">
      <c r="A83" t="s">
        <v>2773</v>
      </c>
      <c r="B83" t="s">
        <v>16202</v>
      </c>
    </row>
    <row r="84" spans="1:2" x14ac:dyDescent="0.2">
      <c r="A84" t="s">
        <v>8970</v>
      </c>
      <c r="B84" t="s">
        <v>16203</v>
      </c>
    </row>
    <row r="85" spans="1:2" x14ac:dyDescent="0.2">
      <c r="A85" t="s">
        <v>5580</v>
      </c>
      <c r="B85" t="s">
        <v>16203</v>
      </c>
    </row>
    <row r="86" spans="1:2" x14ac:dyDescent="0.2">
      <c r="A86" t="s">
        <v>1808</v>
      </c>
      <c r="B86" t="s">
        <v>16203</v>
      </c>
    </row>
    <row r="87" spans="1:2" x14ac:dyDescent="0.2">
      <c r="A87" t="s">
        <v>1690</v>
      </c>
      <c r="B87" t="s">
        <v>16203</v>
      </c>
    </row>
    <row r="88" spans="1:2" x14ac:dyDescent="0.2">
      <c r="A88" t="s">
        <v>1687</v>
      </c>
      <c r="B88" t="s">
        <v>16203</v>
      </c>
    </row>
    <row r="89" spans="1:2" x14ac:dyDescent="0.2">
      <c r="A89" t="s">
        <v>9540</v>
      </c>
      <c r="B89" t="s">
        <v>16200</v>
      </c>
    </row>
    <row r="90" spans="1:2" x14ac:dyDescent="0.2">
      <c r="A90" t="s">
        <v>917</v>
      </c>
      <c r="B90" t="s">
        <v>16203</v>
      </c>
    </row>
    <row r="91" spans="1:2" x14ac:dyDescent="0.2">
      <c r="A91" t="s">
        <v>4394</v>
      </c>
      <c r="B91" t="s">
        <v>16203</v>
      </c>
    </row>
    <row r="92" spans="1:2" x14ac:dyDescent="0.2">
      <c r="A92" t="s">
        <v>8141</v>
      </c>
      <c r="B92" t="s">
        <v>16203</v>
      </c>
    </row>
    <row r="93" spans="1:2" x14ac:dyDescent="0.2">
      <c r="A93" t="s">
        <v>3590</v>
      </c>
      <c r="B93" t="s">
        <v>16203</v>
      </c>
    </row>
    <row r="94" spans="1:2" x14ac:dyDescent="0.2">
      <c r="A94" t="s">
        <v>6141</v>
      </c>
      <c r="B94" t="s">
        <v>16203</v>
      </c>
    </row>
    <row r="95" spans="1:2" x14ac:dyDescent="0.2">
      <c r="A95" t="s">
        <v>8661</v>
      </c>
      <c r="B95" t="s">
        <v>16203</v>
      </c>
    </row>
    <row r="96" spans="1:2" x14ac:dyDescent="0.2">
      <c r="A96" t="s">
        <v>8398</v>
      </c>
      <c r="B96" t="s">
        <v>16203</v>
      </c>
    </row>
    <row r="97" spans="1:2" x14ac:dyDescent="0.2">
      <c r="A97" t="s">
        <v>3110</v>
      </c>
      <c r="B97" t="s">
        <v>16200</v>
      </c>
    </row>
    <row r="98" spans="1:2" x14ac:dyDescent="0.2">
      <c r="A98" t="s">
        <v>8554</v>
      </c>
      <c r="B98" t="s">
        <v>16203</v>
      </c>
    </row>
    <row r="99" spans="1:2" x14ac:dyDescent="0.2">
      <c r="A99" t="s">
        <v>6444</v>
      </c>
      <c r="B99" t="s">
        <v>16200</v>
      </c>
    </row>
    <row r="100" spans="1:2" x14ac:dyDescent="0.2">
      <c r="A100" t="s">
        <v>9568</v>
      </c>
      <c r="B100" t="s">
        <v>16203</v>
      </c>
    </row>
    <row r="101" spans="1:2" x14ac:dyDescent="0.2">
      <c r="A101" t="s">
        <v>1964</v>
      </c>
      <c r="B101" t="s">
        <v>16203</v>
      </c>
    </row>
    <row r="102" spans="1:2" x14ac:dyDescent="0.2">
      <c r="A102" t="s">
        <v>8288</v>
      </c>
      <c r="B102" t="s">
        <v>16203</v>
      </c>
    </row>
    <row r="103" spans="1:2" x14ac:dyDescent="0.2">
      <c r="A103" t="s">
        <v>2461</v>
      </c>
      <c r="B103" t="s">
        <v>16203</v>
      </c>
    </row>
    <row r="104" spans="1:2" x14ac:dyDescent="0.2">
      <c r="A104" t="s">
        <v>7403</v>
      </c>
      <c r="B104" t="s">
        <v>16203</v>
      </c>
    </row>
    <row r="105" spans="1:2" x14ac:dyDescent="0.2">
      <c r="A105" t="s">
        <v>8424</v>
      </c>
      <c r="B105" t="s">
        <v>16200</v>
      </c>
    </row>
    <row r="106" spans="1:2" x14ac:dyDescent="0.2">
      <c r="A106" t="s">
        <v>5872</v>
      </c>
      <c r="B106" t="s">
        <v>16200</v>
      </c>
    </row>
    <row r="107" spans="1:2" x14ac:dyDescent="0.2">
      <c r="A107" t="s">
        <v>8727</v>
      </c>
      <c r="B107" t="s">
        <v>16203</v>
      </c>
    </row>
    <row r="108" spans="1:2" x14ac:dyDescent="0.2">
      <c r="A108" t="s">
        <v>186</v>
      </c>
      <c r="B108" t="s">
        <v>16200</v>
      </c>
    </row>
    <row r="109" spans="1:2" x14ac:dyDescent="0.2">
      <c r="A109" t="s">
        <v>8479</v>
      </c>
      <c r="B109" t="s">
        <v>16200</v>
      </c>
    </row>
    <row r="110" spans="1:2" x14ac:dyDescent="0.2">
      <c r="A110" t="s">
        <v>4845</v>
      </c>
      <c r="B110" t="s">
        <v>16200</v>
      </c>
    </row>
    <row r="111" spans="1:2" x14ac:dyDescent="0.2">
      <c r="A111" t="s">
        <v>1232</v>
      </c>
      <c r="B111" t="s">
        <v>16203</v>
      </c>
    </row>
    <row r="112" spans="1:2" x14ac:dyDescent="0.2">
      <c r="A112" t="s">
        <v>3808</v>
      </c>
      <c r="B112" t="s">
        <v>16203</v>
      </c>
    </row>
    <row r="113" spans="1:2" x14ac:dyDescent="0.2">
      <c r="A113" t="s">
        <v>7132</v>
      </c>
      <c r="B113" t="s">
        <v>16203</v>
      </c>
    </row>
    <row r="114" spans="1:2" x14ac:dyDescent="0.2">
      <c r="A114" t="s">
        <v>659</v>
      </c>
      <c r="B114" t="s">
        <v>16203</v>
      </c>
    </row>
    <row r="115" spans="1:2" x14ac:dyDescent="0.2">
      <c r="A115" t="s">
        <v>2308</v>
      </c>
      <c r="B115" t="s">
        <v>16203</v>
      </c>
    </row>
    <row r="116" spans="1:2" x14ac:dyDescent="0.2">
      <c r="A116" t="s">
        <v>5134</v>
      </c>
      <c r="B116" t="s">
        <v>16203</v>
      </c>
    </row>
    <row r="117" spans="1:2" x14ac:dyDescent="0.2">
      <c r="A117" t="s">
        <v>7114</v>
      </c>
      <c r="B117" t="s">
        <v>16203</v>
      </c>
    </row>
    <row r="118" spans="1:2" x14ac:dyDescent="0.2">
      <c r="A118" t="s">
        <v>2902</v>
      </c>
      <c r="B118" t="s">
        <v>16203</v>
      </c>
    </row>
    <row r="119" spans="1:2" x14ac:dyDescent="0.2">
      <c r="A119" t="s">
        <v>1684</v>
      </c>
      <c r="B119" t="s">
        <v>16203</v>
      </c>
    </row>
    <row r="120" spans="1:2" x14ac:dyDescent="0.2">
      <c r="A120" t="s">
        <v>4262</v>
      </c>
      <c r="B120" t="s">
        <v>16203</v>
      </c>
    </row>
    <row r="121" spans="1:2" x14ac:dyDescent="0.2">
      <c r="A121" t="s">
        <v>2577</v>
      </c>
      <c r="B121" t="s">
        <v>16200</v>
      </c>
    </row>
    <row r="122" spans="1:2" x14ac:dyDescent="0.2">
      <c r="A122" t="s">
        <v>2220</v>
      </c>
      <c r="B122" t="s">
        <v>16200</v>
      </c>
    </row>
    <row r="123" spans="1:2" x14ac:dyDescent="0.2">
      <c r="A123" t="s">
        <v>9246</v>
      </c>
      <c r="B123" t="s">
        <v>16203</v>
      </c>
    </row>
    <row r="124" spans="1:2" x14ac:dyDescent="0.2">
      <c r="A124" t="s">
        <v>8204</v>
      </c>
      <c r="B124" t="s">
        <v>16203</v>
      </c>
    </row>
    <row r="125" spans="1:2" x14ac:dyDescent="0.2">
      <c r="A125" t="s">
        <v>1304</v>
      </c>
      <c r="B125" t="s">
        <v>16203</v>
      </c>
    </row>
    <row r="126" spans="1:2" x14ac:dyDescent="0.2">
      <c r="A126" t="s">
        <v>5517</v>
      </c>
      <c r="B126" t="s">
        <v>16200</v>
      </c>
    </row>
    <row r="127" spans="1:2" x14ac:dyDescent="0.2">
      <c r="A127" t="s">
        <v>1850</v>
      </c>
      <c r="B127" t="s">
        <v>16203</v>
      </c>
    </row>
    <row r="128" spans="1:2" x14ac:dyDescent="0.2">
      <c r="A128" t="s">
        <v>5259</v>
      </c>
      <c r="B128" t="s">
        <v>16203</v>
      </c>
    </row>
    <row r="129" spans="1:2" x14ac:dyDescent="0.2">
      <c r="A129" t="s">
        <v>707</v>
      </c>
      <c r="B129" t="s">
        <v>16203</v>
      </c>
    </row>
    <row r="130" spans="1:2" x14ac:dyDescent="0.2">
      <c r="A130" t="s">
        <v>6318</v>
      </c>
      <c r="B130" t="s">
        <v>16200</v>
      </c>
    </row>
    <row r="131" spans="1:2" x14ac:dyDescent="0.2">
      <c r="A131" t="s">
        <v>1775</v>
      </c>
      <c r="B131" t="s">
        <v>16203</v>
      </c>
    </row>
    <row r="132" spans="1:2" x14ac:dyDescent="0.2">
      <c r="A132" t="s">
        <v>1658</v>
      </c>
      <c r="B132" t="s">
        <v>16203</v>
      </c>
    </row>
    <row r="133" spans="1:2" x14ac:dyDescent="0.2">
      <c r="A133" t="s">
        <v>7456</v>
      </c>
      <c r="B133" t="s">
        <v>16200</v>
      </c>
    </row>
    <row r="134" spans="1:2" x14ac:dyDescent="0.2">
      <c r="A134" t="s">
        <v>5902</v>
      </c>
      <c r="B134" t="s">
        <v>16203</v>
      </c>
    </row>
    <row r="135" spans="1:2" x14ac:dyDescent="0.2">
      <c r="A135" t="s">
        <v>2860</v>
      </c>
      <c r="B135" t="s">
        <v>16203</v>
      </c>
    </row>
    <row r="136" spans="1:2" x14ac:dyDescent="0.2">
      <c r="A136" t="s">
        <v>6014</v>
      </c>
      <c r="B136" t="s">
        <v>16203</v>
      </c>
    </row>
    <row r="137" spans="1:2" x14ac:dyDescent="0.2">
      <c r="A137" t="s">
        <v>8542</v>
      </c>
      <c r="B137" t="s">
        <v>16203</v>
      </c>
    </row>
    <row r="138" spans="1:2" x14ac:dyDescent="0.2">
      <c r="A138" t="s">
        <v>1722</v>
      </c>
      <c r="B138" t="s">
        <v>16200</v>
      </c>
    </row>
    <row r="139" spans="1:2" x14ac:dyDescent="0.2">
      <c r="A139" t="s">
        <v>473</v>
      </c>
      <c r="B139" t="s">
        <v>16203</v>
      </c>
    </row>
    <row r="140" spans="1:2" x14ac:dyDescent="0.2">
      <c r="A140" t="s">
        <v>4546</v>
      </c>
      <c r="B140" t="s">
        <v>16200</v>
      </c>
    </row>
    <row r="141" spans="1:2" x14ac:dyDescent="0.2">
      <c r="A141" t="s">
        <v>3799</v>
      </c>
      <c r="B141" t="s">
        <v>16203</v>
      </c>
    </row>
    <row r="142" spans="1:2" x14ac:dyDescent="0.2">
      <c r="A142" t="s">
        <v>1250</v>
      </c>
      <c r="B142" t="s">
        <v>16203</v>
      </c>
    </row>
    <row r="143" spans="1:2" x14ac:dyDescent="0.2">
      <c r="A143" t="s">
        <v>4406</v>
      </c>
      <c r="B143" t="s">
        <v>16203</v>
      </c>
    </row>
    <row r="144" spans="1:2" x14ac:dyDescent="0.2">
      <c r="A144" t="s">
        <v>7968</v>
      </c>
      <c r="B144" t="s">
        <v>16203</v>
      </c>
    </row>
    <row r="145" spans="1:2" x14ac:dyDescent="0.2">
      <c r="A145" t="s">
        <v>2586</v>
      </c>
      <c r="B145" t="s">
        <v>16203</v>
      </c>
    </row>
    <row r="146" spans="1:2" x14ac:dyDescent="0.2">
      <c r="A146" t="s">
        <v>6447</v>
      </c>
      <c r="B146" t="s">
        <v>16200</v>
      </c>
    </row>
    <row r="147" spans="1:2" x14ac:dyDescent="0.2">
      <c r="A147" t="s">
        <v>2914</v>
      </c>
      <c r="B147" t="s">
        <v>16200</v>
      </c>
    </row>
    <row r="148" spans="1:2" x14ac:dyDescent="0.2">
      <c r="A148" t="s">
        <v>488</v>
      </c>
      <c r="B148" t="s">
        <v>16203</v>
      </c>
    </row>
    <row r="149" spans="1:2" x14ac:dyDescent="0.2">
      <c r="A149" t="s">
        <v>6342</v>
      </c>
      <c r="B149" t="s">
        <v>16203</v>
      </c>
    </row>
    <row r="150" spans="1:2" x14ac:dyDescent="0.2">
      <c r="A150" t="s">
        <v>3943</v>
      </c>
      <c r="B150" t="s">
        <v>16203</v>
      </c>
    </row>
    <row r="151" spans="1:2" x14ac:dyDescent="0.2">
      <c r="A151" t="s">
        <v>296</v>
      </c>
      <c r="B151" t="s">
        <v>16203</v>
      </c>
    </row>
    <row r="152" spans="1:2" x14ac:dyDescent="0.2">
      <c r="A152" t="s">
        <v>8311</v>
      </c>
      <c r="B152" t="s">
        <v>16200</v>
      </c>
    </row>
    <row r="153" spans="1:2" x14ac:dyDescent="0.2">
      <c r="A153" t="s">
        <v>5920</v>
      </c>
      <c r="B153" t="s">
        <v>16203</v>
      </c>
    </row>
    <row r="154" spans="1:2" x14ac:dyDescent="0.2">
      <c r="A154" t="s">
        <v>6940</v>
      </c>
      <c r="B154" t="s">
        <v>16203</v>
      </c>
    </row>
    <row r="155" spans="1:2" x14ac:dyDescent="0.2">
      <c r="A155" t="s">
        <v>4268</v>
      </c>
      <c r="B155" t="s">
        <v>16200</v>
      </c>
    </row>
    <row r="156" spans="1:2" x14ac:dyDescent="0.2">
      <c r="A156" t="s">
        <v>5015</v>
      </c>
      <c r="B156" t="s">
        <v>16200</v>
      </c>
    </row>
    <row r="157" spans="1:2" x14ac:dyDescent="0.2">
      <c r="A157" t="s">
        <v>6754</v>
      </c>
      <c r="B157" t="s">
        <v>16203</v>
      </c>
    </row>
    <row r="158" spans="1:2" x14ac:dyDescent="0.2">
      <c r="A158" t="s">
        <v>8069</v>
      </c>
      <c r="B158" t="s">
        <v>16203</v>
      </c>
    </row>
    <row r="159" spans="1:2" x14ac:dyDescent="0.2">
      <c r="A159" t="s">
        <v>5256</v>
      </c>
      <c r="B159" t="s">
        <v>16200</v>
      </c>
    </row>
    <row r="160" spans="1:2" x14ac:dyDescent="0.2">
      <c r="A160" t="s">
        <v>281</v>
      </c>
      <c r="B160" t="s">
        <v>16200</v>
      </c>
    </row>
    <row r="161" spans="1:2" x14ac:dyDescent="0.2">
      <c r="A161" t="s">
        <v>9165</v>
      </c>
      <c r="B161" t="s">
        <v>16203</v>
      </c>
    </row>
    <row r="162" spans="1:2" x14ac:dyDescent="0.2">
      <c r="A162" t="s">
        <v>9428</v>
      </c>
      <c r="B162" t="s">
        <v>16200</v>
      </c>
    </row>
    <row r="163" spans="1:2" x14ac:dyDescent="0.2">
      <c r="A163" t="s">
        <v>7710</v>
      </c>
      <c r="B163" t="s">
        <v>16203</v>
      </c>
    </row>
    <row r="164" spans="1:2" x14ac:dyDescent="0.2">
      <c r="A164" t="s">
        <v>1737</v>
      </c>
      <c r="B164" t="s">
        <v>16203</v>
      </c>
    </row>
    <row r="165" spans="1:2" x14ac:dyDescent="0.2">
      <c r="A165" t="s">
        <v>279</v>
      </c>
      <c r="B165" t="s">
        <v>16200</v>
      </c>
    </row>
    <row r="166" spans="1:2" x14ac:dyDescent="0.2">
      <c r="A166" t="s">
        <v>5514</v>
      </c>
      <c r="B166" t="s">
        <v>16200</v>
      </c>
    </row>
    <row r="167" spans="1:2" x14ac:dyDescent="0.2">
      <c r="A167" t="s">
        <v>8320</v>
      </c>
      <c r="B167" t="s">
        <v>16203</v>
      </c>
    </row>
    <row r="168" spans="1:2" x14ac:dyDescent="0.2">
      <c r="A168" t="s">
        <v>5905</v>
      </c>
      <c r="B168" t="s">
        <v>16203</v>
      </c>
    </row>
    <row r="169" spans="1:2" x14ac:dyDescent="0.2">
      <c r="A169" t="s">
        <v>7141</v>
      </c>
      <c r="B169" t="s">
        <v>16200</v>
      </c>
    </row>
    <row r="170" spans="1:2" x14ac:dyDescent="0.2">
      <c r="A170" t="s">
        <v>2755</v>
      </c>
      <c r="B170" t="s">
        <v>16203</v>
      </c>
    </row>
    <row r="171" spans="1:2" x14ac:dyDescent="0.2">
      <c r="A171" t="s">
        <v>5544</v>
      </c>
      <c r="B171" t="s">
        <v>16203</v>
      </c>
    </row>
    <row r="172" spans="1:2" x14ac:dyDescent="0.2">
      <c r="A172" t="s">
        <v>9151</v>
      </c>
      <c r="B172" t="s">
        <v>16203</v>
      </c>
    </row>
    <row r="173" spans="1:2" x14ac:dyDescent="0.2">
      <c r="A173" t="s">
        <v>8036</v>
      </c>
      <c r="B173" t="s">
        <v>16203</v>
      </c>
    </row>
    <row r="174" spans="1:2" x14ac:dyDescent="0.2">
      <c r="A174" t="s">
        <v>3784</v>
      </c>
      <c r="B174" t="s">
        <v>16203</v>
      </c>
    </row>
    <row r="175" spans="1:2" x14ac:dyDescent="0.2">
      <c r="A175" t="s">
        <v>8051</v>
      </c>
      <c r="B175" t="s">
        <v>16200</v>
      </c>
    </row>
    <row r="176" spans="1:2" x14ac:dyDescent="0.2">
      <c r="A176" t="s">
        <v>6309</v>
      </c>
      <c r="B176" t="s">
        <v>16200</v>
      </c>
    </row>
    <row r="177" spans="1:2" x14ac:dyDescent="0.2">
      <c r="A177" t="s">
        <v>2305</v>
      </c>
      <c r="B177" t="s">
        <v>16203</v>
      </c>
    </row>
    <row r="178" spans="1:2" x14ac:dyDescent="0.2">
      <c r="A178" t="s">
        <v>479</v>
      </c>
      <c r="B178" t="s">
        <v>16203</v>
      </c>
    </row>
    <row r="179" spans="1:2" x14ac:dyDescent="0.2">
      <c r="A179" t="s">
        <v>270</v>
      </c>
      <c r="B179" t="s">
        <v>16200</v>
      </c>
    </row>
    <row r="180" spans="1:2" x14ac:dyDescent="0.2">
      <c r="A180" t="s">
        <v>1799</v>
      </c>
      <c r="B180" t="s">
        <v>16203</v>
      </c>
    </row>
    <row r="181" spans="1:2" x14ac:dyDescent="0.2">
      <c r="A181" t="s">
        <v>3383</v>
      </c>
      <c r="B181" t="s">
        <v>16200</v>
      </c>
    </row>
    <row r="182" spans="1:2" x14ac:dyDescent="0.2">
      <c r="A182" t="s">
        <v>9489</v>
      </c>
      <c r="B182" t="s">
        <v>16200</v>
      </c>
    </row>
    <row r="183" spans="1:2" x14ac:dyDescent="0.2">
      <c r="A183" t="s">
        <v>7890</v>
      </c>
      <c r="B183" t="s">
        <v>16203</v>
      </c>
    </row>
    <row r="184" spans="1:2" x14ac:dyDescent="0.2">
      <c r="A184" t="s">
        <v>6739</v>
      </c>
      <c r="B184" t="s">
        <v>16200</v>
      </c>
    </row>
    <row r="185" spans="1:2" x14ac:dyDescent="0.2">
      <c r="A185" t="s">
        <v>1142</v>
      </c>
      <c r="B185" t="s">
        <v>16200</v>
      </c>
    </row>
    <row r="186" spans="1:2" x14ac:dyDescent="0.2">
      <c r="A186" t="s">
        <v>5409</v>
      </c>
      <c r="B186" t="s">
        <v>16203</v>
      </c>
    </row>
    <row r="187" spans="1:2" x14ac:dyDescent="0.2">
      <c r="A187" t="s">
        <v>392</v>
      </c>
      <c r="B187" t="s">
        <v>16200</v>
      </c>
    </row>
    <row r="188" spans="1:2" x14ac:dyDescent="0.2">
      <c r="A188" t="s">
        <v>8539</v>
      </c>
      <c r="B188" t="s">
        <v>16203</v>
      </c>
    </row>
    <row r="189" spans="1:2" x14ac:dyDescent="0.2">
      <c r="A189" t="s">
        <v>8138</v>
      </c>
      <c r="B189" t="s">
        <v>16203</v>
      </c>
    </row>
    <row r="190" spans="1:2" x14ac:dyDescent="0.2">
      <c r="A190" t="s">
        <v>3107</v>
      </c>
      <c r="B190" t="s">
        <v>16200</v>
      </c>
    </row>
    <row r="191" spans="1:2" x14ac:dyDescent="0.2">
      <c r="A191" t="s">
        <v>8655</v>
      </c>
      <c r="B191" t="s">
        <v>16202</v>
      </c>
    </row>
    <row r="192" spans="1:2" x14ac:dyDescent="0.2">
      <c r="A192" t="s">
        <v>5250</v>
      </c>
      <c r="B192" t="s">
        <v>16203</v>
      </c>
    </row>
    <row r="193" spans="1:2" x14ac:dyDescent="0.2">
      <c r="A193" t="s">
        <v>1340</v>
      </c>
      <c r="B193" t="s">
        <v>16200</v>
      </c>
    </row>
    <row r="194" spans="1:2" x14ac:dyDescent="0.2">
      <c r="A194" t="s">
        <v>9186</v>
      </c>
      <c r="B194" t="s">
        <v>16200</v>
      </c>
    </row>
    <row r="195" spans="1:2" x14ac:dyDescent="0.2">
      <c r="A195" t="s">
        <v>7448</v>
      </c>
      <c r="B195" t="s">
        <v>16200</v>
      </c>
    </row>
    <row r="196" spans="1:2" x14ac:dyDescent="0.2">
      <c r="A196" t="s">
        <v>1967</v>
      </c>
      <c r="B196" t="s">
        <v>16200</v>
      </c>
    </row>
    <row r="197" spans="1:2" x14ac:dyDescent="0.2">
      <c r="A197" t="s">
        <v>2938</v>
      </c>
      <c r="B197" t="s">
        <v>16200</v>
      </c>
    </row>
    <row r="198" spans="1:2" x14ac:dyDescent="0.2">
      <c r="A198" t="s">
        <v>5559</v>
      </c>
      <c r="B198" t="s">
        <v>16203</v>
      </c>
    </row>
    <row r="199" spans="1:2" x14ac:dyDescent="0.2">
      <c r="A199" t="s">
        <v>602</v>
      </c>
      <c r="B199" t="s">
        <v>16200</v>
      </c>
    </row>
    <row r="200" spans="1:2" x14ac:dyDescent="0.2">
      <c r="A200" t="s">
        <v>3946</v>
      </c>
      <c r="B200" t="s">
        <v>16203</v>
      </c>
    </row>
    <row r="201" spans="1:2" x14ac:dyDescent="0.2">
      <c r="A201" t="s">
        <v>6626</v>
      </c>
      <c r="B201" t="s">
        <v>16200</v>
      </c>
    </row>
    <row r="202" spans="1:2" x14ac:dyDescent="0.2">
      <c r="A202" t="s">
        <v>3602</v>
      </c>
      <c r="B202" t="s">
        <v>16203</v>
      </c>
    </row>
    <row r="203" spans="1:2" x14ac:dyDescent="0.2">
      <c r="A203" t="s">
        <v>8004</v>
      </c>
      <c r="B203" t="s">
        <v>16200</v>
      </c>
    </row>
    <row r="204" spans="1:2" x14ac:dyDescent="0.2">
      <c r="A204" t="s">
        <v>39</v>
      </c>
      <c r="B204" t="s">
        <v>16200</v>
      </c>
    </row>
    <row r="205" spans="1:2" x14ac:dyDescent="0.2">
      <c r="A205" t="s">
        <v>9534</v>
      </c>
      <c r="B205" t="s">
        <v>16200</v>
      </c>
    </row>
    <row r="206" spans="1:2" x14ac:dyDescent="0.2">
      <c r="A206" t="s">
        <v>1664</v>
      </c>
      <c r="B206" t="s">
        <v>16203</v>
      </c>
    </row>
    <row r="207" spans="1:2" x14ac:dyDescent="0.2">
      <c r="A207" t="s">
        <v>5966</v>
      </c>
      <c r="B207" t="s">
        <v>16203</v>
      </c>
    </row>
    <row r="208" spans="1:2" x14ac:dyDescent="0.2">
      <c r="A208" t="s">
        <v>8406</v>
      </c>
      <c r="B208" t="s">
        <v>16200</v>
      </c>
    </row>
    <row r="209" spans="1:2" x14ac:dyDescent="0.2">
      <c r="A209" t="s">
        <v>965</v>
      </c>
      <c r="B209" t="s">
        <v>16203</v>
      </c>
    </row>
    <row r="210" spans="1:2" x14ac:dyDescent="0.2">
      <c r="A210" t="s">
        <v>6934</v>
      </c>
      <c r="B210" t="s">
        <v>16203</v>
      </c>
    </row>
    <row r="211" spans="1:2" x14ac:dyDescent="0.2">
      <c r="A211" t="s">
        <v>6041</v>
      </c>
      <c r="B211" t="s">
        <v>16203</v>
      </c>
    </row>
    <row r="212" spans="1:2" x14ac:dyDescent="0.2">
      <c r="A212" t="s">
        <v>3952</v>
      </c>
      <c r="B212" t="s">
        <v>16200</v>
      </c>
    </row>
    <row r="213" spans="1:2" x14ac:dyDescent="0.2">
      <c r="A213" t="s">
        <v>8249</v>
      </c>
      <c r="B213" t="s">
        <v>16200</v>
      </c>
    </row>
    <row r="214" spans="1:2" x14ac:dyDescent="0.2">
      <c r="A214" t="s">
        <v>8994</v>
      </c>
      <c r="B214" t="s">
        <v>16203</v>
      </c>
    </row>
    <row r="215" spans="1:2" x14ac:dyDescent="0.2">
      <c r="A215" t="s">
        <v>8462</v>
      </c>
      <c r="B215" t="s">
        <v>16202</v>
      </c>
    </row>
    <row r="216" spans="1:2" x14ac:dyDescent="0.2">
      <c r="A216" t="s">
        <v>5935</v>
      </c>
      <c r="B216" t="s">
        <v>16200</v>
      </c>
    </row>
    <row r="217" spans="1:2" x14ac:dyDescent="0.2">
      <c r="A217" t="s">
        <v>3422</v>
      </c>
      <c r="B217" t="s">
        <v>16200</v>
      </c>
    </row>
    <row r="218" spans="1:2" x14ac:dyDescent="0.2">
      <c r="A218" t="s">
        <v>7641</v>
      </c>
      <c r="B218" t="s">
        <v>16200</v>
      </c>
    </row>
    <row r="219" spans="1:2" x14ac:dyDescent="0.2">
      <c r="A219" t="s">
        <v>1064</v>
      </c>
      <c r="B219" t="s">
        <v>16203</v>
      </c>
    </row>
    <row r="220" spans="1:2" x14ac:dyDescent="0.2">
      <c r="A220" t="s">
        <v>1163</v>
      </c>
      <c r="B220" t="s">
        <v>16200</v>
      </c>
    </row>
    <row r="221" spans="1:2" x14ac:dyDescent="0.2">
      <c r="A221" t="s">
        <v>2719</v>
      </c>
      <c r="B221" t="s">
        <v>16200</v>
      </c>
    </row>
    <row r="222" spans="1:2" x14ac:dyDescent="0.2">
      <c r="A222" t="s">
        <v>3892</v>
      </c>
      <c r="B222" t="s">
        <v>16203</v>
      </c>
    </row>
    <row r="223" spans="1:2" x14ac:dyDescent="0.2">
      <c r="A223" t="s">
        <v>860</v>
      </c>
      <c r="B223" t="s">
        <v>16203</v>
      </c>
    </row>
    <row r="224" spans="1:2" x14ac:dyDescent="0.2">
      <c r="A224" t="s">
        <v>7965</v>
      </c>
      <c r="B224" t="s">
        <v>16200</v>
      </c>
    </row>
    <row r="225" spans="1:2" x14ac:dyDescent="0.2">
      <c r="A225" t="s">
        <v>809</v>
      </c>
      <c r="B225" t="s">
        <v>16203</v>
      </c>
    </row>
    <row r="226" spans="1:2" x14ac:dyDescent="0.2">
      <c r="A226" t="s">
        <v>5833</v>
      </c>
      <c r="B226" t="s">
        <v>16200</v>
      </c>
    </row>
    <row r="227" spans="1:2" x14ac:dyDescent="0.2">
      <c r="A227" t="s">
        <v>2401</v>
      </c>
      <c r="B227" t="s">
        <v>16200</v>
      </c>
    </row>
    <row r="228" spans="1:2" x14ac:dyDescent="0.2">
      <c r="A228" t="s">
        <v>4558</v>
      </c>
      <c r="B228" t="s">
        <v>16202</v>
      </c>
    </row>
    <row r="229" spans="1:2" x14ac:dyDescent="0.2">
      <c r="A229" t="s">
        <v>3670</v>
      </c>
      <c r="B229" t="s">
        <v>16203</v>
      </c>
    </row>
    <row r="230" spans="1:2" x14ac:dyDescent="0.2">
      <c r="A230" t="s">
        <v>2896</v>
      </c>
      <c r="B230" t="s">
        <v>16200</v>
      </c>
    </row>
    <row r="231" spans="1:2" x14ac:dyDescent="0.2">
      <c r="A231" t="s">
        <v>5598</v>
      </c>
      <c r="B231" t="s">
        <v>16203</v>
      </c>
    </row>
    <row r="232" spans="1:2" x14ac:dyDescent="0.2">
      <c r="A232" t="s">
        <v>5160</v>
      </c>
      <c r="B232" t="s">
        <v>16200</v>
      </c>
    </row>
    <row r="233" spans="1:2" x14ac:dyDescent="0.2">
      <c r="A233" t="s">
        <v>2201</v>
      </c>
      <c r="B233" t="s">
        <v>16200</v>
      </c>
    </row>
    <row r="234" spans="1:2" x14ac:dyDescent="0.2">
      <c r="A234" t="s">
        <v>8721</v>
      </c>
      <c r="B234" t="s">
        <v>16200</v>
      </c>
    </row>
    <row r="235" spans="1:2" x14ac:dyDescent="0.2">
      <c r="A235" t="s">
        <v>6306</v>
      </c>
      <c r="B235" t="s">
        <v>16200</v>
      </c>
    </row>
    <row r="236" spans="1:2" x14ac:dyDescent="0.2">
      <c r="A236" t="s">
        <v>8006</v>
      </c>
      <c r="B236" t="s">
        <v>16203</v>
      </c>
    </row>
    <row r="237" spans="1:2" x14ac:dyDescent="0.2">
      <c r="A237" t="s">
        <v>7415</v>
      </c>
      <c r="B237" t="s">
        <v>16200</v>
      </c>
    </row>
    <row r="238" spans="1:2" x14ac:dyDescent="0.2">
      <c r="A238" t="s">
        <v>5027</v>
      </c>
      <c r="B238" t="s">
        <v>16200</v>
      </c>
    </row>
    <row r="239" spans="1:2" x14ac:dyDescent="0.2">
      <c r="A239" t="s">
        <v>944</v>
      </c>
      <c r="B239" t="s">
        <v>16203</v>
      </c>
    </row>
    <row r="240" spans="1:2" x14ac:dyDescent="0.2">
      <c r="A240" t="s">
        <v>8362</v>
      </c>
      <c r="B240" t="s">
        <v>16203</v>
      </c>
    </row>
    <row r="241" spans="1:2" x14ac:dyDescent="0.2">
      <c r="A241" t="s">
        <v>7126</v>
      </c>
      <c r="B241" t="s">
        <v>16203</v>
      </c>
    </row>
    <row r="242" spans="1:2" x14ac:dyDescent="0.2">
      <c r="A242" t="s">
        <v>9679</v>
      </c>
      <c r="B242" t="s">
        <v>16200</v>
      </c>
    </row>
    <row r="243" spans="1:2" x14ac:dyDescent="0.2">
      <c r="A243" t="s">
        <v>9565</v>
      </c>
      <c r="B243" t="s">
        <v>16203</v>
      </c>
    </row>
    <row r="244" spans="1:2" x14ac:dyDescent="0.2">
      <c r="A244" t="s">
        <v>5508</v>
      </c>
      <c r="B244" t="s">
        <v>16200</v>
      </c>
    </row>
    <row r="245" spans="1:2" x14ac:dyDescent="0.2">
      <c r="A245" t="s">
        <v>54</v>
      </c>
      <c r="B245" t="s">
        <v>16200</v>
      </c>
    </row>
    <row r="246" spans="1:2" x14ac:dyDescent="0.2">
      <c r="A246" t="s">
        <v>273</v>
      </c>
      <c r="B246" t="s">
        <v>16200</v>
      </c>
    </row>
    <row r="247" spans="1:2" x14ac:dyDescent="0.2">
      <c r="A247" t="s">
        <v>8299</v>
      </c>
      <c r="B247" t="s">
        <v>16200</v>
      </c>
    </row>
    <row r="248" spans="1:2" x14ac:dyDescent="0.2">
      <c r="A248" t="s">
        <v>1391</v>
      </c>
      <c r="B248" t="s">
        <v>16200</v>
      </c>
    </row>
    <row r="249" spans="1:2" x14ac:dyDescent="0.2">
      <c r="A249" t="s">
        <v>2209</v>
      </c>
      <c r="B249" t="s">
        <v>16203</v>
      </c>
    </row>
    <row r="250" spans="1:2" x14ac:dyDescent="0.2">
      <c r="A250" t="s">
        <v>3814</v>
      </c>
      <c r="B250" t="s">
        <v>16203</v>
      </c>
    </row>
    <row r="251" spans="1:2" x14ac:dyDescent="0.2">
      <c r="A251" t="s">
        <v>5021</v>
      </c>
      <c r="B251" t="s">
        <v>16200</v>
      </c>
    </row>
    <row r="252" spans="1:2" x14ac:dyDescent="0.2">
      <c r="A252" t="s">
        <v>2815</v>
      </c>
      <c r="B252" t="s">
        <v>16200</v>
      </c>
    </row>
    <row r="253" spans="1:2" x14ac:dyDescent="0.2">
      <c r="A253" t="s">
        <v>120</v>
      </c>
      <c r="B253" t="s">
        <v>16200</v>
      </c>
    </row>
    <row r="254" spans="1:2" x14ac:dyDescent="0.2">
      <c r="A254" t="s">
        <v>5361</v>
      </c>
      <c r="B254" t="s">
        <v>16203</v>
      </c>
    </row>
    <row r="255" spans="1:2" x14ac:dyDescent="0.2">
      <c r="A255" t="s">
        <v>2222</v>
      </c>
      <c r="B255" t="s">
        <v>16200</v>
      </c>
    </row>
    <row r="256" spans="1:2" x14ac:dyDescent="0.2">
      <c r="A256" t="s">
        <v>276</v>
      </c>
      <c r="B256" t="s">
        <v>16200</v>
      </c>
    </row>
    <row r="257" spans="1:2" x14ac:dyDescent="0.2">
      <c r="A257" t="s">
        <v>8380</v>
      </c>
      <c r="B257" t="s">
        <v>16200</v>
      </c>
    </row>
    <row r="258" spans="1:2" x14ac:dyDescent="0.2">
      <c r="A258" t="s">
        <v>5307</v>
      </c>
      <c r="B258" t="s">
        <v>16203</v>
      </c>
    </row>
    <row r="259" spans="1:2" x14ac:dyDescent="0.2">
      <c r="A259" t="s">
        <v>4224</v>
      </c>
      <c r="B259" t="s">
        <v>16200</v>
      </c>
    </row>
    <row r="260" spans="1:2" x14ac:dyDescent="0.2">
      <c r="A260" t="s">
        <v>189</v>
      </c>
      <c r="B260" t="s">
        <v>16200</v>
      </c>
    </row>
    <row r="261" spans="1:2" x14ac:dyDescent="0.2">
      <c r="A261" t="s">
        <v>3817</v>
      </c>
      <c r="B261" t="s">
        <v>16203</v>
      </c>
    </row>
    <row r="262" spans="1:2" x14ac:dyDescent="0.2">
      <c r="A262" t="s">
        <v>5107</v>
      </c>
      <c r="B262" t="s">
        <v>16200</v>
      </c>
    </row>
    <row r="263" spans="1:2" x14ac:dyDescent="0.2">
      <c r="A263" t="s">
        <v>6629</v>
      </c>
      <c r="B263" t="s">
        <v>16203</v>
      </c>
    </row>
    <row r="264" spans="1:2" x14ac:dyDescent="0.2">
      <c r="A264" t="s">
        <v>9724</v>
      </c>
      <c r="B264" t="s">
        <v>16200</v>
      </c>
    </row>
    <row r="265" spans="1:2" x14ac:dyDescent="0.2">
      <c r="A265" t="s">
        <v>1256</v>
      </c>
      <c r="B265" t="s">
        <v>16200</v>
      </c>
    </row>
    <row r="266" spans="1:2" x14ac:dyDescent="0.2">
      <c r="A266" t="s">
        <v>3521</v>
      </c>
      <c r="B266" t="s">
        <v>16200</v>
      </c>
    </row>
    <row r="267" spans="1:2" x14ac:dyDescent="0.2">
      <c r="A267" t="s">
        <v>2072</v>
      </c>
      <c r="B267" t="s">
        <v>16203</v>
      </c>
    </row>
    <row r="268" spans="1:2" x14ac:dyDescent="0.2">
      <c r="A268" t="s">
        <v>4113</v>
      </c>
      <c r="B268" t="s">
        <v>16203</v>
      </c>
    </row>
    <row r="269" spans="1:2" x14ac:dyDescent="0.2">
      <c r="A269" t="s">
        <v>8724</v>
      </c>
      <c r="B269" t="s">
        <v>16200</v>
      </c>
    </row>
    <row r="270" spans="1:2" x14ac:dyDescent="0.2">
      <c r="A270" t="s">
        <v>344</v>
      </c>
      <c r="B270" t="s">
        <v>16203</v>
      </c>
    </row>
    <row r="271" spans="1:2" x14ac:dyDescent="0.2">
      <c r="A271" t="s">
        <v>6632</v>
      </c>
      <c r="B271" t="s">
        <v>16200</v>
      </c>
    </row>
    <row r="272" spans="1:2" x14ac:dyDescent="0.2">
      <c r="A272" t="s">
        <v>7445</v>
      </c>
      <c r="B272" t="s">
        <v>16200</v>
      </c>
    </row>
    <row r="273" spans="1:2" x14ac:dyDescent="0.2">
      <c r="A273" t="s">
        <v>5379</v>
      </c>
      <c r="B273" t="s">
        <v>16203</v>
      </c>
    </row>
    <row r="274" spans="1:2" x14ac:dyDescent="0.2">
      <c r="A274" t="s">
        <v>7090</v>
      </c>
      <c r="B274" t="s">
        <v>16200</v>
      </c>
    </row>
    <row r="275" spans="1:2" x14ac:dyDescent="0.2">
      <c r="A275" t="s">
        <v>1307</v>
      </c>
      <c r="B275" t="s">
        <v>16203</v>
      </c>
    </row>
    <row r="276" spans="1:2" x14ac:dyDescent="0.2">
      <c r="A276" t="s">
        <v>162</v>
      </c>
      <c r="B276" t="s">
        <v>16203</v>
      </c>
    </row>
    <row r="277" spans="1:2" x14ac:dyDescent="0.2">
      <c r="A277" t="s">
        <v>8569</v>
      </c>
      <c r="B277" t="s">
        <v>16200</v>
      </c>
    </row>
    <row r="278" spans="1:2" x14ac:dyDescent="0.2">
      <c r="A278" t="s">
        <v>111</v>
      </c>
      <c r="B278" t="s">
        <v>16203</v>
      </c>
    </row>
    <row r="279" spans="1:2" x14ac:dyDescent="0.2">
      <c r="A279" t="s">
        <v>2105</v>
      </c>
      <c r="B279" t="s">
        <v>16202</v>
      </c>
    </row>
    <row r="280" spans="1:2" x14ac:dyDescent="0.2">
      <c r="A280" t="s">
        <v>3754</v>
      </c>
      <c r="B280" t="s">
        <v>16203</v>
      </c>
    </row>
    <row r="281" spans="1:2" x14ac:dyDescent="0.2">
      <c r="A281" t="s">
        <v>8512</v>
      </c>
      <c r="B281" t="s">
        <v>16200</v>
      </c>
    </row>
    <row r="282" spans="1:2" x14ac:dyDescent="0.2">
      <c r="A282" t="s">
        <v>8102</v>
      </c>
      <c r="B282" t="s">
        <v>16200</v>
      </c>
    </row>
    <row r="283" spans="1:2" x14ac:dyDescent="0.2">
      <c r="A283" t="s">
        <v>1334</v>
      </c>
      <c r="B283" t="s">
        <v>16200</v>
      </c>
    </row>
    <row r="284" spans="1:2" x14ac:dyDescent="0.2">
      <c r="A284" t="s">
        <v>6919</v>
      </c>
      <c r="B284" t="s">
        <v>16203</v>
      </c>
    </row>
    <row r="285" spans="1:2" x14ac:dyDescent="0.2">
      <c r="A285" t="s">
        <v>1898</v>
      </c>
      <c r="B285" t="s">
        <v>16200</v>
      </c>
    </row>
    <row r="286" spans="1:2" x14ac:dyDescent="0.2">
      <c r="A286" t="s">
        <v>9486</v>
      </c>
      <c r="B286" t="s">
        <v>16200</v>
      </c>
    </row>
    <row r="287" spans="1:2" x14ac:dyDescent="0.2">
      <c r="A287" t="s">
        <v>2550</v>
      </c>
      <c r="B287" t="s">
        <v>16203</v>
      </c>
    </row>
    <row r="288" spans="1:2" x14ac:dyDescent="0.2">
      <c r="A288" t="s">
        <v>2803</v>
      </c>
      <c r="B288" t="s">
        <v>16200</v>
      </c>
    </row>
    <row r="289" spans="1:2" x14ac:dyDescent="0.2">
      <c r="A289" t="s">
        <v>6874</v>
      </c>
      <c r="B289" t="s">
        <v>16203</v>
      </c>
    </row>
    <row r="290" spans="1:2" x14ac:dyDescent="0.2">
      <c r="A290" t="s">
        <v>9537</v>
      </c>
      <c r="B290" t="s">
        <v>16200</v>
      </c>
    </row>
    <row r="291" spans="1:2" x14ac:dyDescent="0.2">
      <c r="A291" t="s">
        <v>4265</v>
      </c>
      <c r="B291" t="s">
        <v>16203</v>
      </c>
    </row>
    <row r="292" spans="1:2" x14ac:dyDescent="0.2">
      <c r="A292" t="s">
        <v>617</v>
      </c>
      <c r="B292" t="s">
        <v>16200</v>
      </c>
    </row>
    <row r="293" spans="1:2" x14ac:dyDescent="0.2">
      <c r="A293" t="s">
        <v>5030</v>
      </c>
      <c r="B293" t="s">
        <v>16203</v>
      </c>
    </row>
    <row r="294" spans="1:2" x14ac:dyDescent="0.2">
      <c r="A294" t="s">
        <v>5839</v>
      </c>
      <c r="B294" t="s">
        <v>16200</v>
      </c>
    </row>
    <row r="295" spans="1:2" x14ac:dyDescent="0.2">
      <c r="A295" t="s">
        <v>1728</v>
      </c>
      <c r="B295" t="s">
        <v>16200</v>
      </c>
    </row>
    <row r="296" spans="1:2" x14ac:dyDescent="0.2">
      <c r="A296" t="s">
        <v>150</v>
      </c>
      <c r="B296" t="s">
        <v>16200</v>
      </c>
    </row>
    <row r="297" spans="1:2" x14ac:dyDescent="0.2">
      <c r="A297" t="s">
        <v>5367</v>
      </c>
      <c r="B297" t="s">
        <v>16203</v>
      </c>
    </row>
    <row r="298" spans="1:2" x14ac:dyDescent="0.2">
      <c r="A298" t="s">
        <v>299</v>
      </c>
      <c r="B298" t="s">
        <v>16203</v>
      </c>
    </row>
    <row r="299" spans="1:2" x14ac:dyDescent="0.2">
      <c r="A299" t="s">
        <v>2147</v>
      </c>
      <c r="B299" t="s">
        <v>16203</v>
      </c>
    </row>
    <row r="300" spans="1:2" x14ac:dyDescent="0.2">
      <c r="A300" t="s">
        <v>6002</v>
      </c>
      <c r="B300" t="s">
        <v>16203</v>
      </c>
    </row>
    <row r="301" spans="1:2" x14ac:dyDescent="0.2">
      <c r="A301" t="s">
        <v>2737</v>
      </c>
      <c r="B301" t="s">
        <v>16200</v>
      </c>
    </row>
    <row r="302" spans="1:2" x14ac:dyDescent="0.2">
      <c r="A302" t="s">
        <v>5830</v>
      </c>
      <c r="B302" t="s">
        <v>16200</v>
      </c>
    </row>
    <row r="303" spans="1:2" x14ac:dyDescent="0.2">
      <c r="A303" t="s">
        <v>6225</v>
      </c>
      <c r="B303" t="s">
        <v>16200</v>
      </c>
    </row>
    <row r="304" spans="1:2" x14ac:dyDescent="0.2">
      <c r="A304" t="s">
        <v>2908</v>
      </c>
      <c r="B304" t="s">
        <v>16200</v>
      </c>
    </row>
    <row r="305" spans="1:2" x14ac:dyDescent="0.2">
      <c r="A305" t="s">
        <v>5668</v>
      </c>
      <c r="B305" t="s">
        <v>16203</v>
      </c>
    </row>
    <row r="306" spans="1:2" x14ac:dyDescent="0.2">
      <c r="A306" t="s">
        <v>1698</v>
      </c>
      <c r="B306" t="s">
        <v>16200</v>
      </c>
    </row>
    <row r="307" spans="1:2" x14ac:dyDescent="0.2">
      <c r="A307" t="s">
        <v>5728</v>
      </c>
      <c r="B307" t="s">
        <v>16203</v>
      </c>
    </row>
    <row r="308" spans="1:2" x14ac:dyDescent="0.2">
      <c r="A308" t="s">
        <v>7102</v>
      </c>
      <c r="B308" t="s">
        <v>16203</v>
      </c>
    </row>
    <row r="309" spans="1:2" x14ac:dyDescent="0.2">
      <c r="A309" t="s">
        <v>6916</v>
      </c>
      <c r="B309" t="s">
        <v>16200</v>
      </c>
    </row>
    <row r="310" spans="1:2" x14ac:dyDescent="0.2">
      <c r="A310" t="s">
        <v>1829</v>
      </c>
      <c r="B310" t="s">
        <v>16200</v>
      </c>
    </row>
    <row r="311" spans="1:2" x14ac:dyDescent="0.2">
      <c r="A311" t="s">
        <v>1073</v>
      </c>
      <c r="B311" t="s">
        <v>16203</v>
      </c>
    </row>
    <row r="312" spans="1:2" x14ac:dyDescent="0.2">
      <c r="A312" t="s">
        <v>1661</v>
      </c>
      <c r="B312" t="s">
        <v>16203</v>
      </c>
    </row>
    <row r="313" spans="1:2" x14ac:dyDescent="0.2">
      <c r="A313" t="s">
        <v>3862</v>
      </c>
      <c r="B313" t="s">
        <v>16203</v>
      </c>
    </row>
    <row r="314" spans="1:2" x14ac:dyDescent="0.2">
      <c r="A314" t="s">
        <v>4236</v>
      </c>
      <c r="B314" t="s">
        <v>16200</v>
      </c>
    </row>
    <row r="315" spans="1:2" x14ac:dyDescent="0.2">
      <c r="A315" t="s">
        <v>1725</v>
      </c>
      <c r="B315" t="s">
        <v>16200</v>
      </c>
    </row>
    <row r="316" spans="1:2" x14ac:dyDescent="0.2">
      <c r="A316" t="s">
        <v>9655</v>
      </c>
      <c r="B316" t="s">
        <v>16200</v>
      </c>
    </row>
    <row r="317" spans="1:2" x14ac:dyDescent="0.2">
      <c r="A317" t="s">
        <v>4810</v>
      </c>
      <c r="B317" t="s">
        <v>16203</v>
      </c>
    </row>
    <row r="318" spans="1:2" x14ac:dyDescent="0.2">
      <c r="A318" t="s">
        <v>2123</v>
      </c>
      <c r="B318" t="s">
        <v>16203</v>
      </c>
    </row>
    <row r="319" spans="1:2" x14ac:dyDescent="0.2">
      <c r="A319" t="s">
        <v>9697</v>
      </c>
      <c r="B319" t="s">
        <v>16200</v>
      </c>
    </row>
    <row r="320" spans="1:2" x14ac:dyDescent="0.2">
      <c r="A320" t="s">
        <v>5199</v>
      </c>
      <c r="B320" t="s">
        <v>16203</v>
      </c>
    </row>
    <row r="321" spans="1:2" x14ac:dyDescent="0.2">
      <c r="A321" t="s">
        <v>950</v>
      </c>
      <c r="B321" t="s">
        <v>16203</v>
      </c>
    </row>
    <row r="322" spans="1:2" x14ac:dyDescent="0.2">
      <c r="A322" t="s">
        <v>4804</v>
      </c>
      <c r="B322" t="s">
        <v>16200</v>
      </c>
    </row>
    <row r="323" spans="1:2" x14ac:dyDescent="0.2">
      <c r="A323" t="s">
        <v>9504</v>
      </c>
      <c r="B323" t="s">
        <v>16203</v>
      </c>
    </row>
    <row r="324" spans="1:2" x14ac:dyDescent="0.2">
      <c r="A324" t="s">
        <v>428</v>
      </c>
      <c r="B324" t="s">
        <v>16203</v>
      </c>
    </row>
    <row r="325" spans="1:2" x14ac:dyDescent="0.2">
      <c r="A325" t="s">
        <v>8252</v>
      </c>
      <c r="B325" t="s">
        <v>16203</v>
      </c>
    </row>
    <row r="326" spans="1:2" x14ac:dyDescent="0.2">
      <c r="A326" t="s">
        <v>9646</v>
      </c>
      <c r="B326" t="s">
        <v>16200</v>
      </c>
    </row>
    <row r="327" spans="1:2" x14ac:dyDescent="0.2">
      <c r="A327" t="s">
        <v>7284</v>
      </c>
      <c r="B327" t="s">
        <v>16200</v>
      </c>
    </row>
    <row r="328" spans="1:2" x14ac:dyDescent="0.2">
      <c r="A328" t="s">
        <v>3134</v>
      </c>
      <c r="B328" t="s">
        <v>16203</v>
      </c>
    </row>
    <row r="329" spans="1:2" x14ac:dyDescent="0.2">
      <c r="A329" t="s">
        <v>6593</v>
      </c>
      <c r="B329" t="s">
        <v>16203</v>
      </c>
    </row>
    <row r="330" spans="1:2" x14ac:dyDescent="0.2">
      <c r="A330" t="s">
        <v>9189</v>
      </c>
      <c r="B330" t="s">
        <v>16203</v>
      </c>
    </row>
    <row r="331" spans="1:2" x14ac:dyDescent="0.2">
      <c r="A331" t="s">
        <v>8958</v>
      </c>
      <c r="B331" t="s">
        <v>16203</v>
      </c>
    </row>
    <row r="332" spans="1:2" x14ac:dyDescent="0.2">
      <c r="A332" t="s">
        <v>3143</v>
      </c>
      <c r="B332" t="s">
        <v>16203</v>
      </c>
    </row>
    <row r="333" spans="1:2" x14ac:dyDescent="0.2">
      <c r="A333" t="s">
        <v>1364</v>
      </c>
      <c r="B333" t="s">
        <v>16200</v>
      </c>
    </row>
    <row r="334" spans="1:2" x14ac:dyDescent="0.2">
      <c r="A334" t="s">
        <v>4036</v>
      </c>
      <c r="B334" t="s">
        <v>16200</v>
      </c>
    </row>
    <row r="335" spans="1:2" x14ac:dyDescent="0.2">
      <c r="A335" t="s">
        <v>1826</v>
      </c>
      <c r="B335" t="s">
        <v>16200</v>
      </c>
    </row>
    <row r="336" spans="1:2" x14ac:dyDescent="0.2">
      <c r="A336" t="s">
        <v>7318</v>
      </c>
      <c r="B336" t="s">
        <v>16203</v>
      </c>
    </row>
    <row r="337" spans="1:2" x14ac:dyDescent="0.2">
      <c r="A337" t="s">
        <v>8605</v>
      </c>
      <c r="B337" t="s">
        <v>16200</v>
      </c>
    </row>
    <row r="338" spans="1:2" x14ac:dyDescent="0.2">
      <c r="A338" t="s">
        <v>153</v>
      </c>
      <c r="B338" t="s">
        <v>16200</v>
      </c>
    </row>
    <row r="339" spans="1:2" x14ac:dyDescent="0.2">
      <c r="A339" t="s">
        <v>9367</v>
      </c>
      <c r="B339" t="s">
        <v>16203</v>
      </c>
    </row>
    <row r="340" spans="1:2" x14ac:dyDescent="0.2">
      <c r="A340" t="s">
        <v>2488</v>
      </c>
      <c r="B340" t="s">
        <v>16203</v>
      </c>
    </row>
    <row r="341" spans="1:2" x14ac:dyDescent="0.2">
      <c r="A341" t="s">
        <v>9460</v>
      </c>
      <c r="B341" t="s">
        <v>16203</v>
      </c>
    </row>
    <row r="342" spans="1:2" x14ac:dyDescent="0.2">
      <c r="A342" t="s">
        <v>6026</v>
      </c>
      <c r="B342" t="s">
        <v>16200</v>
      </c>
    </row>
    <row r="343" spans="1:2" x14ac:dyDescent="0.2">
      <c r="A343" t="s">
        <v>7611</v>
      </c>
      <c r="B343" t="s">
        <v>16200</v>
      </c>
    </row>
    <row r="344" spans="1:2" x14ac:dyDescent="0.2">
      <c r="A344" t="s">
        <v>45</v>
      </c>
      <c r="B344" t="s">
        <v>16200</v>
      </c>
    </row>
    <row r="345" spans="1:2" x14ac:dyDescent="0.2">
      <c r="A345" t="s">
        <v>3958</v>
      </c>
      <c r="B345" t="s">
        <v>16203</v>
      </c>
    </row>
    <row r="346" spans="1:2" x14ac:dyDescent="0.2">
      <c r="A346" t="s">
        <v>3113</v>
      </c>
      <c r="B346" t="s">
        <v>16200</v>
      </c>
    </row>
    <row r="347" spans="1:2" x14ac:dyDescent="0.2">
      <c r="A347" t="s">
        <v>4896</v>
      </c>
      <c r="B347" t="s">
        <v>16200</v>
      </c>
    </row>
    <row r="348" spans="1:2" x14ac:dyDescent="0.2">
      <c r="A348" t="s">
        <v>8468</v>
      </c>
      <c r="B348" t="s">
        <v>16200</v>
      </c>
    </row>
    <row r="349" spans="1:2" x14ac:dyDescent="0.2">
      <c r="A349" t="s">
        <v>9431</v>
      </c>
      <c r="B349" t="s">
        <v>16203</v>
      </c>
    </row>
    <row r="350" spans="1:2" x14ac:dyDescent="0.2">
      <c r="A350" t="s">
        <v>3955</v>
      </c>
      <c r="B350" t="s">
        <v>16203</v>
      </c>
    </row>
    <row r="351" spans="1:2" x14ac:dyDescent="0.2">
      <c r="A351" t="s">
        <v>42</v>
      </c>
      <c r="B351" t="s">
        <v>16203</v>
      </c>
    </row>
    <row r="352" spans="1:2" x14ac:dyDescent="0.2">
      <c r="A352" t="s">
        <v>7177</v>
      </c>
      <c r="B352" t="s">
        <v>16203</v>
      </c>
    </row>
    <row r="353" spans="1:2" x14ac:dyDescent="0.2">
      <c r="A353" t="s">
        <v>8441</v>
      </c>
      <c r="B353" t="s">
        <v>16200</v>
      </c>
    </row>
    <row r="354" spans="1:2" x14ac:dyDescent="0.2">
      <c r="A354" t="s">
        <v>2332</v>
      </c>
      <c r="B354" t="s">
        <v>16200</v>
      </c>
    </row>
    <row r="355" spans="1:2" x14ac:dyDescent="0.2">
      <c r="A355" t="s">
        <v>3826</v>
      </c>
      <c r="B355" t="s">
        <v>16203</v>
      </c>
    </row>
    <row r="356" spans="1:2" x14ac:dyDescent="0.2">
      <c r="A356" t="s">
        <v>2482</v>
      </c>
      <c r="B356" t="s">
        <v>16200</v>
      </c>
    </row>
    <row r="357" spans="1:2" x14ac:dyDescent="0.2">
      <c r="A357" t="s">
        <v>3089</v>
      </c>
      <c r="B357" t="s">
        <v>16200</v>
      </c>
    </row>
    <row r="358" spans="1:2" x14ac:dyDescent="0.2">
      <c r="A358" t="s">
        <v>4893</v>
      </c>
      <c r="B358" t="s">
        <v>16203</v>
      </c>
    </row>
    <row r="359" spans="1:2" x14ac:dyDescent="0.2">
      <c r="A359" t="s">
        <v>3548</v>
      </c>
      <c r="B359" t="s">
        <v>16203</v>
      </c>
    </row>
    <row r="360" spans="1:2" x14ac:dyDescent="0.2">
      <c r="A360" t="s">
        <v>7490</v>
      </c>
      <c r="B360" t="s">
        <v>16200</v>
      </c>
    </row>
    <row r="361" spans="1:2" x14ac:dyDescent="0.2">
      <c r="A361" t="s">
        <v>9192</v>
      </c>
      <c r="B361" t="s">
        <v>16203</v>
      </c>
    </row>
    <row r="362" spans="1:2" x14ac:dyDescent="0.2">
      <c r="A362" t="s">
        <v>6599</v>
      </c>
      <c r="B362" t="s">
        <v>16203</v>
      </c>
    </row>
    <row r="363" spans="1:2" x14ac:dyDescent="0.2">
      <c r="A363" t="s">
        <v>9370</v>
      </c>
      <c r="B363" t="s">
        <v>16203</v>
      </c>
    </row>
    <row r="364" spans="1:2" x14ac:dyDescent="0.2">
      <c r="A364" t="s">
        <v>6943</v>
      </c>
      <c r="B364" t="s">
        <v>16203</v>
      </c>
    </row>
    <row r="365" spans="1:2" x14ac:dyDescent="0.2">
      <c r="A365" t="s">
        <v>9442</v>
      </c>
      <c r="B365" t="s">
        <v>16203</v>
      </c>
    </row>
    <row r="366" spans="1:2" x14ac:dyDescent="0.2">
      <c r="A366" t="s">
        <v>5800</v>
      </c>
      <c r="B366" t="s">
        <v>16203</v>
      </c>
    </row>
    <row r="367" spans="1:2" x14ac:dyDescent="0.2">
      <c r="A367" t="s">
        <v>1577</v>
      </c>
      <c r="B367" t="s">
        <v>16200</v>
      </c>
    </row>
    <row r="368" spans="1:2" x14ac:dyDescent="0.2">
      <c r="A368" t="s">
        <v>8709</v>
      </c>
      <c r="B368" t="s">
        <v>16203</v>
      </c>
    </row>
    <row r="369" spans="1:2" x14ac:dyDescent="0.2">
      <c r="A369" t="s">
        <v>6372</v>
      </c>
      <c r="B369" t="s">
        <v>16200</v>
      </c>
    </row>
    <row r="370" spans="1:2" x14ac:dyDescent="0.2">
      <c r="A370" t="s">
        <v>4926</v>
      </c>
      <c r="B370" t="s">
        <v>16203</v>
      </c>
    </row>
    <row r="371" spans="1:2" x14ac:dyDescent="0.2">
      <c r="A371" t="s">
        <v>1793</v>
      </c>
      <c r="B371" t="s">
        <v>16200</v>
      </c>
    </row>
    <row r="372" spans="1:2" x14ac:dyDescent="0.2">
      <c r="A372" t="s">
        <v>4361</v>
      </c>
      <c r="B372" t="s">
        <v>16203</v>
      </c>
    </row>
    <row r="373" spans="1:2" x14ac:dyDescent="0.2">
      <c r="A373" t="s">
        <v>5253</v>
      </c>
      <c r="B373" t="s">
        <v>16203</v>
      </c>
    </row>
    <row r="374" spans="1:2" x14ac:dyDescent="0.2">
      <c r="A374" t="s">
        <v>8485</v>
      </c>
      <c r="B374" t="s">
        <v>16200</v>
      </c>
    </row>
    <row r="375" spans="1:2" x14ac:dyDescent="0.2">
      <c r="A375" t="s">
        <v>3638</v>
      </c>
      <c r="B375" t="s">
        <v>16200</v>
      </c>
    </row>
    <row r="376" spans="1:2" x14ac:dyDescent="0.2">
      <c r="A376" t="s">
        <v>3007</v>
      </c>
      <c r="B376" t="s">
        <v>16203</v>
      </c>
    </row>
    <row r="377" spans="1:2" x14ac:dyDescent="0.2">
      <c r="A377" t="s">
        <v>3446</v>
      </c>
      <c r="B377" t="s">
        <v>16203</v>
      </c>
    </row>
    <row r="378" spans="1:2" x14ac:dyDescent="0.2">
      <c r="A378" t="s">
        <v>2449</v>
      </c>
      <c r="B378" t="s">
        <v>16203</v>
      </c>
    </row>
    <row r="379" spans="1:2" x14ac:dyDescent="0.2">
      <c r="A379" t="s">
        <v>7391</v>
      </c>
      <c r="B379" t="s">
        <v>16203</v>
      </c>
    </row>
    <row r="380" spans="1:2" x14ac:dyDescent="0.2">
      <c r="A380" t="s">
        <v>8009</v>
      </c>
      <c r="B380" t="s">
        <v>16203</v>
      </c>
    </row>
    <row r="381" spans="1:2" x14ac:dyDescent="0.2">
      <c r="A381" t="s">
        <v>7386</v>
      </c>
      <c r="B381" t="s">
        <v>16203</v>
      </c>
    </row>
    <row r="382" spans="1:2" x14ac:dyDescent="0.2">
      <c r="A382" t="s">
        <v>93</v>
      </c>
      <c r="B382" t="s">
        <v>16203</v>
      </c>
    </row>
    <row r="383" spans="1:2" x14ac:dyDescent="0.2">
      <c r="A383" t="s">
        <v>3793</v>
      </c>
      <c r="B383" t="s">
        <v>16203</v>
      </c>
    </row>
    <row r="384" spans="1:2" x14ac:dyDescent="0.2">
      <c r="A384" t="s">
        <v>5782</v>
      </c>
      <c r="B384" t="s">
        <v>16203</v>
      </c>
    </row>
    <row r="385" spans="1:2" x14ac:dyDescent="0.2">
      <c r="A385" t="s">
        <v>6103</v>
      </c>
      <c r="B385" t="s">
        <v>16200</v>
      </c>
    </row>
    <row r="386" spans="1:2" x14ac:dyDescent="0.2">
      <c r="A386" t="s">
        <v>5376</v>
      </c>
      <c r="B386" t="s">
        <v>16203</v>
      </c>
    </row>
    <row r="387" spans="1:2" x14ac:dyDescent="0.2">
      <c r="A387" t="s">
        <v>3889</v>
      </c>
      <c r="B387" t="s">
        <v>16200</v>
      </c>
    </row>
    <row r="388" spans="1:2" x14ac:dyDescent="0.2">
      <c r="A388" t="s">
        <v>3949</v>
      </c>
      <c r="B388" t="s">
        <v>16203</v>
      </c>
    </row>
    <row r="389" spans="1:2" x14ac:dyDescent="0.2">
      <c r="A389" t="s">
        <v>722</v>
      </c>
      <c r="B389" t="s">
        <v>16200</v>
      </c>
    </row>
    <row r="390" spans="1:2" x14ac:dyDescent="0.2">
      <c r="A390" t="s">
        <v>2827</v>
      </c>
      <c r="B390" t="s">
        <v>16200</v>
      </c>
    </row>
    <row r="391" spans="1:2" x14ac:dyDescent="0.2">
      <c r="A391" t="s">
        <v>6718</v>
      </c>
      <c r="B391" t="s">
        <v>16200</v>
      </c>
    </row>
    <row r="392" spans="1:2" x14ac:dyDescent="0.2">
      <c r="A392" t="s">
        <v>6465</v>
      </c>
      <c r="B392" t="s">
        <v>16203</v>
      </c>
    </row>
    <row r="393" spans="1:2" x14ac:dyDescent="0.2">
      <c r="A393" t="s">
        <v>5595</v>
      </c>
      <c r="B393" t="s">
        <v>16200</v>
      </c>
    </row>
    <row r="394" spans="1:2" x14ac:dyDescent="0.2">
      <c r="A394" t="s">
        <v>8491</v>
      </c>
      <c r="B394" t="s">
        <v>16200</v>
      </c>
    </row>
    <row r="395" spans="1:2" x14ac:dyDescent="0.2">
      <c r="A395" t="s">
        <v>5589</v>
      </c>
      <c r="B395" t="s">
        <v>16200</v>
      </c>
    </row>
    <row r="396" spans="1:2" x14ac:dyDescent="0.2">
      <c r="A396" t="s">
        <v>3500</v>
      </c>
      <c r="B396" t="s">
        <v>16203</v>
      </c>
    </row>
    <row r="397" spans="1:2" x14ac:dyDescent="0.2">
      <c r="A397" t="s">
        <v>4024</v>
      </c>
      <c r="B397" t="s">
        <v>16203</v>
      </c>
    </row>
    <row r="398" spans="1:2" x14ac:dyDescent="0.2">
      <c r="A398" t="s">
        <v>7111</v>
      </c>
      <c r="B398" t="s">
        <v>16203</v>
      </c>
    </row>
    <row r="399" spans="1:2" x14ac:dyDescent="0.2">
      <c r="A399" t="s">
        <v>1817</v>
      </c>
      <c r="B399" t="s">
        <v>16203</v>
      </c>
    </row>
    <row r="400" spans="1:2" x14ac:dyDescent="0.2">
      <c r="A400" t="s">
        <v>3781</v>
      </c>
      <c r="B400" t="s">
        <v>16200</v>
      </c>
    </row>
    <row r="401" spans="1:2" x14ac:dyDescent="0.2">
      <c r="A401" t="s">
        <v>449</v>
      </c>
      <c r="B401" t="s">
        <v>16203</v>
      </c>
    </row>
    <row r="402" spans="1:2" x14ac:dyDescent="0.2">
      <c r="A402" t="s">
        <v>1952</v>
      </c>
      <c r="B402" t="s">
        <v>16203</v>
      </c>
    </row>
    <row r="403" spans="1:2" x14ac:dyDescent="0.2">
      <c r="A403" t="s">
        <v>5085</v>
      </c>
      <c r="B403" t="s">
        <v>16200</v>
      </c>
    </row>
    <row r="404" spans="1:2" x14ac:dyDescent="0.2">
      <c r="A404" t="s">
        <v>2728</v>
      </c>
      <c r="B404" t="s">
        <v>16200</v>
      </c>
    </row>
    <row r="405" spans="1:2" x14ac:dyDescent="0.2">
      <c r="A405" t="s">
        <v>3575</v>
      </c>
      <c r="B405" t="s">
        <v>16203</v>
      </c>
    </row>
    <row r="406" spans="1:2" x14ac:dyDescent="0.2">
      <c r="A406" t="s">
        <v>3856</v>
      </c>
      <c r="B406" t="s">
        <v>16200</v>
      </c>
    </row>
    <row r="407" spans="1:2" x14ac:dyDescent="0.2">
      <c r="A407" t="s">
        <v>7462</v>
      </c>
      <c r="B407" t="s">
        <v>16200</v>
      </c>
    </row>
    <row r="408" spans="1:2" x14ac:dyDescent="0.2">
      <c r="A408" t="s">
        <v>6620</v>
      </c>
      <c r="B408" t="s">
        <v>16203</v>
      </c>
    </row>
    <row r="409" spans="1:2" x14ac:dyDescent="0.2">
      <c r="A409" t="s">
        <v>2335</v>
      </c>
      <c r="B409" t="s">
        <v>16200</v>
      </c>
    </row>
    <row r="410" spans="1:2" x14ac:dyDescent="0.2">
      <c r="A410" t="s">
        <v>1313</v>
      </c>
      <c r="B410" t="s">
        <v>16203</v>
      </c>
    </row>
    <row r="411" spans="1:2" x14ac:dyDescent="0.2">
      <c r="A411" t="s">
        <v>7617</v>
      </c>
      <c r="B411" t="s">
        <v>16203</v>
      </c>
    </row>
    <row r="412" spans="1:2" x14ac:dyDescent="0.2">
      <c r="A412" t="s">
        <v>6369</v>
      </c>
      <c r="B412" t="s">
        <v>16200</v>
      </c>
    </row>
    <row r="413" spans="1:2" x14ac:dyDescent="0.2">
      <c r="A413" t="s">
        <v>5785</v>
      </c>
      <c r="B413" t="s">
        <v>16203</v>
      </c>
    </row>
    <row r="414" spans="1:2" x14ac:dyDescent="0.2">
      <c r="A414" t="s">
        <v>9243</v>
      </c>
      <c r="B414" t="s">
        <v>16200</v>
      </c>
    </row>
    <row r="415" spans="1:2" x14ac:dyDescent="0.2">
      <c r="A415" t="s">
        <v>3679</v>
      </c>
      <c r="B415" t="s">
        <v>16200</v>
      </c>
    </row>
    <row r="416" spans="1:2" x14ac:dyDescent="0.2">
      <c r="A416" t="s">
        <v>2060</v>
      </c>
      <c r="B416" t="s">
        <v>16203</v>
      </c>
    </row>
    <row r="417" spans="1:2" x14ac:dyDescent="0.2">
      <c r="A417" t="s">
        <v>3904</v>
      </c>
      <c r="B417" t="s">
        <v>16203</v>
      </c>
    </row>
    <row r="418" spans="1:2" x14ac:dyDescent="0.2">
      <c r="A418" t="s">
        <v>9616</v>
      </c>
      <c r="B418" t="s">
        <v>16200</v>
      </c>
    </row>
    <row r="419" spans="1:2" x14ac:dyDescent="0.2">
      <c r="A419" t="s">
        <v>2618</v>
      </c>
      <c r="B419" t="s">
        <v>16200</v>
      </c>
    </row>
    <row r="420" spans="1:2" x14ac:dyDescent="0.2">
      <c r="A420" t="s">
        <v>3095</v>
      </c>
      <c r="B420" t="s">
        <v>16200</v>
      </c>
    </row>
    <row r="421" spans="1:2" x14ac:dyDescent="0.2">
      <c r="A421" t="s">
        <v>3787</v>
      </c>
      <c r="B421" t="s">
        <v>16203</v>
      </c>
    </row>
    <row r="422" spans="1:2" x14ac:dyDescent="0.2">
      <c r="A422" t="s">
        <v>8530</v>
      </c>
      <c r="B422" t="s">
        <v>16203</v>
      </c>
    </row>
    <row r="423" spans="1:2" x14ac:dyDescent="0.2">
      <c r="A423" t="s">
        <v>3503</v>
      </c>
      <c r="B423" t="s">
        <v>16200</v>
      </c>
    </row>
    <row r="424" spans="1:2" x14ac:dyDescent="0.2">
      <c r="A424" t="s">
        <v>3542</v>
      </c>
      <c r="B424" t="s">
        <v>16203</v>
      </c>
    </row>
    <row r="425" spans="1:2" x14ac:dyDescent="0.2">
      <c r="A425" t="s">
        <v>347</v>
      </c>
      <c r="B425" t="s">
        <v>16203</v>
      </c>
    </row>
    <row r="426" spans="1:2" x14ac:dyDescent="0.2">
      <c r="A426" t="s">
        <v>9457</v>
      </c>
      <c r="B426" t="s">
        <v>16203</v>
      </c>
    </row>
    <row r="427" spans="1:2" x14ac:dyDescent="0.2">
      <c r="A427" t="s">
        <v>956</v>
      </c>
      <c r="B427" t="s">
        <v>16203</v>
      </c>
    </row>
    <row r="428" spans="1:2" x14ac:dyDescent="0.2">
      <c r="A428" t="s">
        <v>9649</v>
      </c>
      <c r="B428" t="s">
        <v>16200</v>
      </c>
    </row>
    <row r="429" spans="1:2" x14ac:dyDescent="0.2">
      <c r="A429" t="s">
        <v>7798</v>
      </c>
      <c r="B429" t="s">
        <v>16203</v>
      </c>
    </row>
    <row r="430" spans="1:2" x14ac:dyDescent="0.2">
      <c r="A430" t="s">
        <v>8973</v>
      </c>
      <c r="B430" t="s">
        <v>16203</v>
      </c>
    </row>
    <row r="431" spans="1:2" x14ac:dyDescent="0.2">
      <c r="A431" t="s">
        <v>9136</v>
      </c>
      <c r="B431" t="s">
        <v>16200</v>
      </c>
    </row>
    <row r="432" spans="1:2" x14ac:dyDescent="0.2">
      <c r="A432" t="s">
        <v>6282</v>
      </c>
      <c r="B432" t="s">
        <v>16203</v>
      </c>
    </row>
    <row r="433" spans="1:2" x14ac:dyDescent="0.2">
      <c r="A433" t="s">
        <v>5571</v>
      </c>
      <c r="B433" t="s">
        <v>16200</v>
      </c>
    </row>
    <row r="434" spans="1:2" x14ac:dyDescent="0.2">
      <c r="A434" t="s">
        <v>9613</v>
      </c>
      <c r="B434" t="s">
        <v>16200</v>
      </c>
    </row>
    <row r="435" spans="1:2" x14ac:dyDescent="0.2">
      <c r="A435" t="s">
        <v>4447</v>
      </c>
      <c r="B435" t="s">
        <v>16203</v>
      </c>
    </row>
    <row r="436" spans="1:2" x14ac:dyDescent="0.2">
      <c r="A436" t="s">
        <v>7129</v>
      </c>
      <c r="B436" t="s">
        <v>16200</v>
      </c>
    </row>
    <row r="437" spans="1:2" x14ac:dyDescent="0.2">
      <c r="A437" t="s">
        <v>4699</v>
      </c>
      <c r="B437" t="s">
        <v>16200</v>
      </c>
    </row>
    <row r="438" spans="1:2" x14ac:dyDescent="0.2">
      <c r="A438" t="s">
        <v>779</v>
      </c>
      <c r="B438" t="s">
        <v>16200</v>
      </c>
    </row>
    <row r="439" spans="1:2" x14ac:dyDescent="0.2">
      <c r="A439" t="s">
        <v>455</v>
      </c>
      <c r="B439" t="s">
        <v>16203</v>
      </c>
    </row>
    <row r="440" spans="1:2" x14ac:dyDescent="0.2">
      <c r="A440" t="s">
        <v>7421</v>
      </c>
      <c r="B440" t="s">
        <v>16200</v>
      </c>
    </row>
    <row r="441" spans="1:2" x14ac:dyDescent="0.2">
      <c r="A441" t="s">
        <v>2950</v>
      </c>
      <c r="B441" t="s">
        <v>16200</v>
      </c>
    </row>
    <row r="442" spans="1:2" x14ac:dyDescent="0.2">
      <c r="A442" t="s">
        <v>8261</v>
      </c>
      <c r="B442" t="s">
        <v>16203</v>
      </c>
    </row>
    <row r="443" spans="1:2" x14ac:dyDescent="0.2">
      <c r="A443" t="s">
        <v>7780</v>
      </c>
      <c r="B443" t="s">
        <v>16203</v>
      </c>
    </row>
    <row r="444" spans="1:2" x14ac:dyDescent="0.2">
      <c r="A444" t="s">
        <v>8545</v>
      </c>
      <c r="B444" t="s">
        <v>16200</v>
      </c>
    </row>
    <row r="445" spans="1:2" x14ac:dyDescent="0.2">
      <c r="A445" t="s">
        <v>3004</v>
      </c>
      <c r="B445" t="s">
        <v>16200</v>
      </c>
    </row>
    <row r="446" spans="1:2" x14ac:dyDescent="0.2">
      <c r="A446" t="s">
        <v>7096</v>
      </c>
      <c r="B446" t="s">
        <v>16200</v>
      </c>
    </row>
    <row r="447" spans="1:2" x14ac:dyDescent="0.2">
      <c r="A447" t="s">
        <v>2228</v>
      </c>
      <c r="B447" t="s">
        <v>16200</v>
      </c>
    </row>
    <row r="448" spans="1:2" x14ac:dyDescent="0.2">
      <c r="A448" t="s">
        <v>3596</v>
      </c>
      <c r="B448" t="s">
        <v>16203</v>
      </c>
    </row>
    <row r="449" spans="1:2" x14ac:dyDescent="0.2">
      <c r="A449" t="s">
        <v>5388</v>
      </c>
      <c r="B449" t="s">
        <v>16203</v>
      </c>
    </row>
    <row r="450" spans="1:2" x14ac:dyDescent="0.2">
      <c r="A450" t="s">
        <v>96</v>
      </c>
      <c r="B450" t="s">
        <v>16203</v>
      </c>
    </row>
    <row r="451" spans="1:2" x14ac:dyDescent="0.2">
      <c r="A451" t="s">
        <v>2287</v>
      </c>
      <c r="B451" t="s">
        <v>16203</v>
      </c>
    </row>
    <row r="452" spans="1:2" x14ac:dyDescent="0.2">
      <c r="A452" t="s">
        <v>2302</v>
      </c>
      <c r="B452" t="s">
        <v>16203</v>
      </c>
    </row>
    <row r="453" spans="1:2" x14ac:dyDescent="0.2">
      <c r="A453" t="s">
        <v>3584</v>
      </c>
      <c r="B453" t="s">
        <v>16203</v>
      </c>
    </row>
    <row r="454" spans="1:2" x14ac:dyDescent="0.2">
      <c r="A454" t="s">
        <v>6685</v>
      </c>
      <c r="B454" t="s">
        <v>16203</v>
      </c>
    </row>
    <row r="455" spans="1:2" x14ac:dyDescent="0.2">
      <c r="A455" t="s">
        <v>5373</v>
      </c>
      <c r="B455" t="s">
        <v>16200</v>
      </c>
    </row>
    <row r="456" spans="1:2" x14ac:dyDescent="0.2">
      <c r="A456" t="s">
        <v>3742</v>
      </c>
      <c r="B456" t="s">
        <v>16203</v>
      </c>
    </row>
    <row r="457" spans="1:2" x14ac:dyDescent="0.2">
      <c r="A457" t="s">
        <v>9501</v>
      </c>
      <c r="B457" t="s">
        <v>16200</v>
      </c>
    </row>
    <row r="458" spans="1:2" x14ac:dyDescent="0.2">
      <c r="A458" t="s">
        <v>815</v>
      </c>
      <c r="B458" t="s">
        <v>16203</v>
      </c>
    </row>
    <row r="459" spans="1:2" x14ac:dyDescent="0.2">
      <c r="A459" t="s">
        <v>6662</v>
      </c>
      <c r="B459" t="s">
        <v>16200</v>
      </c>
    </row>
    <row r="460" spans="1:2" x14ac:dyDescent="0.2">
      <c r="A460" t="s">
        <v>7459</v>
      </c>
      <c r="B460" t="s">
        <v>16203</v>
      </c>
    </row>
    <row r="461" spans="1:2" x14ac:dyDescent="0.2">
      <c r="A461" t="s">
        <v>4388</v>
      </c>
      <c r="B461" t="s">
        <v>16203</v>
      </c>
    </row>
    <row r="462" spans="1:2" x14ac:dyDescent="0.2">
      <c r="A462" t="s">
        <v>6790</v>
      </c>
      <c r="B462" t="s">
        <v>16203</v>
      </c>
    </row>
    <row r="463" spans="1:2" x14ac:dyDescent="0.2">
      <c r="A463" t="s">
        <v>7866</v>
      </c>
      <c r="B463" t="s">
        <v>16200</v>
      </c>
    </row>
    <row r="464" spans="1:2" x14ac:dyDescent="0.2">
      <c r="A464" t="s">
        <v>8087</v>
      </c>
      <c r="B464" t="s">
        <v>16200</v>
      </c>
    </row>
    <row r="465" spans="1:2" x14ac:dyDescent="0.2">
      <c r="A465" t="s">
        <v>863</v>
      </c>
      <c r="B465" t="s">
        <v>16200</v>
      </c>
    </row>
    <row r="466" spans="1:2" x14ac:dyDescent="0.2">
      <c r="A466" t="s">
        <v>2639</v>
      </c>
      <c r="B466" t="s">
        <v>16200</v>
      </c>
    </row>
    <row r="467" spans="1:2" x14ac:dyDescent="0.2">
      <c r="A467" t="s">
        <v>5523</v>
      </c>
      <c r="B467" t="s">
        <v>16200</v>
      </c>
    </row>
    <row r="468" spans="1:2" x14ac:dyDescent="0.2">
      <c r="A468" t="s">
        <v>359</v>
      </c>
      <c r="B468" t="s">
        <v>16203</v>
      </c>
    </row>
    <row r="469" spans="1:2" x14ac:dyDescent="0.2">
      <c r="A469" t="s">
        <v>3092</v>
      </c>
      <c r="B469" t="s">
        <v>16200</v>
      </c>
    </row>
    <row r="470" spans="1:2" x14ac:dyDescent="0.2">
      <c r="A470" t="s">
        <v>941</v>
      </c>
      <c r="B470" t="s">
        <v>16203</v>
      </c>
    </row>
    <row r="471" spans="1:2" x14ac:dyDescent="0.2">
      <c r="A471" t="s">
        <v>3608</v>
      </c>
      <c r="B471" t="s">
        <v>16200</v>
      </c>
    </row>
    <row r="472" spans="1:2" x14ac:dyDescent="0.2">
      <c r="A472" t="s">
        <v>2974</v>
      </c>
      <c r="B472" t="s">
        <v>16200</v>
      </c>
    </row>
    <row r="473" spans="1:2" x14ac:dyDescent="0.2">
      <c r="A473" t="s">
        <v>5289</v>
      </c>
      <c r="B473" t="s">
        <v>16203</v>
      </c>
    </row>
    <row r="474" spans="1:2" x14ac:dyDescent="0.2">
      <c r="A474" t="s">
        <v>5033</v>
      </c>
      <c r="B474" t="s">
        <v>16203</v>
      </c>
    </row>
    <row r="475" spans="1:2" x14ac:dyDescent="0.2">
      <c r="A475" t="s">
        <v>8105</v>
      </c>
      <c r="B475" t="s">
        <v>16203</v>
      </c>
    </row>
    <row r="476" spans="1:2" x14ac:dyDescent="0.2">
      <c r="A476" t="s">
        <v>9492</v>
      </c>
      <c r="B476" t="s">
        <v>16200</v>
      </c>
    </row>
    <row r="477" spans="1:2" x14ac:dyDescent="0.2">
      <c r="A477" t="s">
        <v>1859</v>
      </c>
      <c r="B477" t="s">
        <v>16200</v>
      </c>
    </row>
    <row r="478" spans="1:2" x14ac:dyDescent="0.2">
      <c r="A478" t="s">
        <v>7203</v>
      </c>
      <c r="B478" t="s">
        <v>16203</v>
      </c>
    </row>
    <row r="479" spans="1:2" x14ac:dyDescent="0.2">
      <c r="A479" t="s">
        <v>8688</v>
      </c>
      <c r="B479" t="s">
        <v>16203</v>
      </c>
    </row>
    <row r="480" spans="1:2" x14ac:dyDescent="0.2">
      <c r="A480" t="s">
        <v>719</v>
      </c>
      <c r="B480" t="s">
        <v>16200</v>
      </c>
    </row>
    <row r="481" spans="1:2" x14ac:dyDescent="0.2">
      <c r="A481" t="s">
        <v>3010</v>
      </c>
      <c r="B481" t="s">
        <v>16200</v>
      </c>
    </row>
    <row r="482" spans="1:2" x14ac:dyDescent="0.2">
      <c r="A482" t="s">
        <v>7383</v>
      </c>
      <c r="B482" t="s">
        <v>16200</v>
      </c>
    </row>
    <row r="483" spans="1:2" x14ac:dyDescent="0.2">
      <c r="A483" t="s">
        <v>2791</v>
      </c>
      <c r="B483" t="s">
        <v>16200</v>
      </c>
    </row>
    <row r="484" spans="1:2" x14ac:dyDescent="0.2">
      <c r="A484" t="s">
        <v>8222</v>
      </c>
      <c r="B484" t="s">
        <v>16200</v>
      </c>
    </row>
    <row r="485" spans="1:2" x14ac:dyDescent="0.2">
      <c r="A485" t="s">
        <v>3101</v>
      </c>
      <c r="B485" t="s">
        <v>16200</v>
      </c>
    </row>
    <row r="486" spans="1:2" x14ac:dyDescent="0.2">
      <c r="A486" t="s">
        <v>2296</v>
      </c>
      <c r="B486" t="s">
        <v>16203</v>
      </c>
    </row>
    <row r="487" spans="1:2" x14ac:dyDescent="0.2">
      <c r="A487" t="s">
        <v>5193</v>
      </c>
      <c r="B487" t="s">
        <v>16203</v>
      </c>
    </row>
    <row r="488" spans="1:2" x14ac:dyDescent="0.2">
      <c r="A488" t="s">
        <v>1151</v>
      </c>
      <c r="B488" t="s">
        <v>16200</v>
      </c>
    </row>
    <row r="489" spans="1:2" x14ac:dyDescent="0.2">
      <c r="A489" t="s">
        <v>6829</v>
      </c>
      <c r="B489" t="s">
        <v>16203</v>
      </c>
    </row>
    <row r="490" spans="1:2" x14ac:dyDescent="0.2">
      <c r="A490" t="s">
        <v>3650</v>
      </c>
      <c r="B490" t="s">
        <v>16200</v>
      </c>
    </row>
    <row r="491" spans="1:2" x14ac:dyDescent="0.2">
      <c r="A491" t="s">
        <v>4911</v>
      </c>
      <c r="B491" t="s">
        <v>16200</v>
      </c>
    </row>
    <row r="492" spans="1:2" x14ac:dyDescent="0.2">
      <c r="A492" t="s">
        <v>920</v>
      </c>
      <c r="B492" t="s">
        <v>16200</v>
      </c>
    </row>
    <row r="493" spans="1:2" x14ac:dyDescent="0.2">
      <c r="A493" t="s">
        <v>9730</v>
      </c>
      <c r="B493" t="s">
        <v>16200</v>
      </c>
    </row>
    <row r="494" spans="1:2" x14ac:dyDescent="0.2">
      <c r="A494" t="s">
        <v>2574</v>
      </c>
      <c r="B494" t="s">
        <v>16200</v>
      </c>
    </row>
    <row r="495" spans="1:2" x14ac:dyDescent="0.2">
      <c r="A495" t="s">
        <v>9483</v>
      </c>
      <c r="B495" t="s">
        <v>16200</v>
      </c>
    </row>
    <row r="496" spans="1:2" x14ac:dyDescent="0.2">
      <c r="A496" t="s">
        <v>8081</v>
      </c>
      <c r="B496" t="s">
        <v>16200</v>
      </c>
    </row>
    <row r="497" spans="1:2" x14ac:dyDescent="0.2">
      <c r="A497" t="s">
        <v>2956</v>
      </c>
      <c r="B497" t="s">
        <v>16200</v>
      </c>
    </row>
    <row r="498" spans="1:2" x14ac:dyDescent="0.2">
      <c r="A498" t="s">
        <v>5358</v>
      </c>
      <c r="B498" t="s">
        <v>16200</v>
      </c>
    </row>
    <row r="499" spans="1:2" x14ac:dyDescent="0.2">
      <c r="A499" t="s">
        <v>5073</v>
      </c>
      <c r="B499" t="s">
        <v>16203</v>
      </c>
    </row>
    <row r="500" spans="1:2" x14ac:dyDescent="0.2">
      <c r="A500" t="s">
        <v>2535</v>
      </c>
      <c r="B500" t="s">
        <v>16200</v>
      </c>
    </row>
    <row r="501" spans="1:2" x14ac:dyDescent="0.2">
      <c r="A501" t="s">
        <v>9472</v>
      </c>
      <c r="B501" t="s">
        <v>16203</v>
      </c>
    </row>
    <row r="502" spans="1:2" x14ac:dyDescent="0.2">
      <c r="A502" t="s">
        <v>1681</v>
      </c>
      <c r="B502" t="s">
        <v>16200</v>
      </c>
    </row>
    <row r="503" spans="1:2" x14ac:dyDescent="0.2">
      <c r="A503" t="s">
        <v>2261</v>
      </c>
      <c r="B503" t="s">
        <v>16200</v>
      </c>
    </row>
    <row r="504" spans="1:2" x14ac:dyDescent="0.2">
      <c r="A504" t="s">
        <v>8270</v>
      </c>
      <c r="B504" t="s">
        <v>16203</v>
      </c>
    </row>
    <row r="505" spans="1:2" x14ac:dyDescent="0.2">
      <c r="A505" t="s">
        <v>2758</v>
      </c>
      <c r="B505" t="s">
        <v>16203</v>
      </c>
    </row>
    <row r="506" spans="1:2" x14ac:dyDescent="0.2">
      <c r="A506" t="s">
        <v>2135</v>
      </c>
      <c r="B506" t="s">
        <v>16200</v>
      </c>
    </row>
    <row r="507" spans="1:2" x14ac:dyDescent="0.2">
      <c r="A507" t="s">
        <v>2776</v>
      </c>
      <c r="B507" t="s">
        <v>16203</v>
      </c>
    </row>
    <row r="508" spans="1:2" x14ac:dyDescent="0.2">
      <c r="A508" t="s">
        <v>2767</v>
      </c>
      <c r="B508" t="s">
        <v>16203</v>
      </c>
    </row>
    <row r="509" spans="1:2" x14ac:dyDescent="0.2">
      <c r="A509" t="s">
        <v>8593</v>
      </c>
      <c r="B509" t="s">
        <v>16203</v>
      </c>
    </row>
    <row r="510" spans="1:2" x14ac:dyDescent="0.2">
      <c r="A510" t="s">
        <v>935</v>
      </c>
      <c r="B510" t="s">
        <v>16200</v>
      </c>
    </row>
    <row r="511" spans="1:2" x14ac:dyDescent="0.2">
      <c r="A511" t="s">
        <v>2764</v>
      </c>
      <c r="B511" t="s">
        <v>16203</v>
      </c>
    </row>
    <row r="512" spans="1:2" x14ac:dyDescent="0.2">
      <c r="A512" t="s">
        <v>9119</v>
      </c>
      <c r="B512" t="s">
        <v>16200</v>
      </c>
    </row>
    <row r="513" spans="1:2" x14ac:dyDescent="0.2">
      <c r="A513" t="s">
        <v>7123</v>
      </c>
      <c r="B513" t="s">
        <v>16200</v>
      </c>
    </row>
    <row r="514" spans="1:2" x14ac:dyDescent="0.2">
      <c r="A514" t="s">
        <v>3656</v>
      </c>
      <c r="B514" t="s">
        <v>16203</v>
      </c>
    </row>
    <row r="515" spans="1:2" x14ac:dyDescent="0.2">
      <c r="A515" t="s">
        <v>4696</v>
      </c>
      <c r="B515" t="s">
        <v>16200</v>
      </c>
    </row>
    <row r="516" spans="1:2" x14ac:dyDescent="0.2">
      <c r="A516" t="s">
        <v>4003</v>
      </c>
      <c r="B516" t="s">
        <v>16203</v>
      </c>
    </row>
    <row r="517" spans="1:2" x14ac:dyDescent="0.2">
      <c r="A517" t="s">
        <v>8225</v>
      </c>
      <c r="B517" t="s">
        <v>16200</v>
      </c>
    </row>
    <row r="518" spans="1:2" x14ac:dyDescent="0.2">
      <c r="A518" t="s">
        <v>8991</v>
      </c>
      <c r="B518" t="s">
        <v>16200</v>
      </c>
    </row>
    <row r="519" spans="1:2" x14ac:dyDescent="0.2">
      <c r="A519" t="s">
        <v>4288</v>
      </c>
      <c r="B519" t="s">
        <v>16200</v>
      </c>
    </row>
    <row r="520" spans="1:2" x14ac:dyDescent="0.2">
      <c r="A520" t="s">
        <v>1319</v>
      </c>
      <c r="B520" t="s">
        <v>16200</v>
      </c>
    </row>
    <row r="521" spans="1:2" x14ac:dyDescent="0.2">
      <c r="A521" t="s">
        <v>5779</v>
      </c>
      <c r="B521" t="s">
        <v>16203</v>
      </c>
    </row>
    <row r="522" spans="1:2" x14ac:dyDescent="0.2">
      <c r="A522" t="s">
        <v>716</v>
      </c>
      <c r="B522" t="s">
        <v>16200</v>
      </c>
    </row>
    <row r="523" spans="1:2" x14ac:dyDescent="0.2">
      <c r="A523" t="s">
        <v>2905</v>
      </c>
      <c r="B523" t="s">
        <v>16203</v>
      </c>
    </row>
    <row r="524" spans="1:2" x14ac:dyDescent="0.2">
      <c r="A524" t="s">
        <v>7704</v>
      </c>
      <c r="B524" t="s">
        <v>16200</v>
      </c>
    </row>
    <row r="525" spans="1:2" x14ac:dyDescent="0.2">
      <c r="A525" t="s">
        <v>7989</v>
      </c>
      <c r="B525" t="s">
        <v>16200</v>
      </c>
    </row>
    <row r="526" spans="1:2" x14ac:dyDescent="0.2">
      <c r="A526" t="s">
        <v>1160</v>
      </c>
      <c r="B526" t="s">
        <v>16203</v>
      </c>
    </row>
    <row r="527" spans="1:2" x14ac:dyDescent="0.2">
      <c r="A527" t="s">
        <v>2267</v>
      </c>
      <c r="B527" t="s">
        <v>16200</v>
      </c>
    </row>
    <row r="528" spans="1:2" x14ac:dyDescent="0.2">
      <c r="A528" t="s">
        <v>9304</v>
      </c>
      <c r="B528" t="s">
        <v>16203</v>
      </c>
    </row>
    <row r="529" spans="1:2" x14ac:dyDescent="0.2">
      <c r="A529" t="s">
        <v>6213</v>
      </c>
      <c r="B529" t="s">
        <v>16200</v>
      </c>
    </row>
    <row r="530" spans="1:2" x14ac:dyDescent="0.2">
      <c r="A530" t="s">
        <v>590</v>
      </c>
      <c r="B530" t="s">
        <v>16200</v>
      </c>
    </row>
    <row r="531" spans="1:2" x14ac:dyDescent="0.2">
      <c r="A531" t="s">
        <v>2725</v>
      </c>
      <c r="B531" t="s">
        <v>16200</v>
      </c>
    </row>
    <row r="532" spans="1:2" x14ac:dyDescent="0.2">
      <c r="A532" t="s">
        <v>2947</v>
      </c>
      <c r="B532" t="s">
        <v>16200</v>
      </c>
    </row>
    <row r="533" spans="1:2" x14ac:dyDescent="0.2">
      <c r="A533" t="s">
        <v>6321</v>
      </c>
      <c r="B533" t="s">
        <v>16203</v>
      </c>
    </row>
    <row r="534" spans="1:2" x14ac:dyDescent="0.2">
      <c r="A534" t="s">
        <v>1169</v>
      </c>
      <c r="B534" t="s">
        <v>16200</v>
      </c>
    </row>
    <row r="535" spans="1:2" x14ac:dyDescent="0.2">
      <c r="A535" t="s">
        <v>6575</v>
      </c>
      <c r="B535" t="s">
        <v>16200</v>
      </c>
    </row>
    <row r="536" spans="1:2" x14ac:dyDescent="0.2">
      <c r="A536" t="s">
        <v>7863</v>
      </c>
      <c r="B536" t="s">
        <v>16200</v>
      </c>
    </row>
    <row r="537" spans="1:2" x14ac:dyDescent="0.2">
      <c r="A537" t="s">
        <v>7935</v>
      </c>
      <c r="B537" t="s">
        <v>16200</v>
      </c>
    </row>
    <row r="538" spans="1:2" x14ac:dyDescent="0.2">
      <c r="A538" t="s">
        <v>7792</v>
      </c>
      <c r="B538" t="s">
        <v>16200</v>
      </c>
    </row>
    <row r="539" spans="1:2" x14ac:dyDescent="0.2">
      <c r="A539" t="s">
        <v>6354</v>
      </c>
      <c r="B539" t="s">
        <v>16200</v>
      </c>
    </row>
    <row r="540" spans="1:2" x14ac:dyDescent="0.2">
      <c r="A540" t="s">
        <v>4300</v>
      </c>
      <c r="B540" t="s">
        <v>16203</v>
      </c>
    </row>
    <row r="541" spans="1:2" x14ac:dyDescent="0.2">
      <c r="A541" t="s">
        <v>5385</v>
      </c>
      <c r="B541" t="s">
        <v>16200</v>
      </c>
    </row>
    <row r="542" spans="1:2" x14ac:dyDescent="0.2">
      <c r="A542" t="s">
        <v>2568</v>
      </c>
      <c r="B542" t="s">
        <v>16200</v>
      </c>
    </row>
    <row r="543" spans="1:2" x14ac:dyDescent="0.2">
      <c r="A543" t="s">
        <v>4663</v>
      </c>
      <c r="B543" t="s">
        <v>16200</v>
      </c>
    </row>
    <row r="544" spans="1:2" x14ac:dyDescent="0.2">
      <c r="A544" t="s">
        <v>4807</v>
      </c>
      <c r="B544" t="s">
        <v>16203</v>
      </c>
    </row>
    <row r="545" spans="1:2" x14ac:dyDescent="0.2">
      <c r="A545" t="s">
        <v>4080</v>
      </c>
      <c r="B545" t="s">
        <v>16200</v>
      </c>
    </row>
    <row r="546" spans="1:2" x14ac:dyDescent="0.2">
      <c r="A546" t="s">
        <v>6650</v>
      </c>
      <c r="B546" t="s">
        <v>16203</v>
      </c>
    </row>
    <row r="547" spans="1:2" x14ac:dyDescent="0.2">
      <c r="A547" t="s">
        <v>7304</v>
      </c>
      <c r="B547" t="s">
        <v>16203</v>
      </c>
    </row>
    <row r="548" spans="1:2" x14ac:dyDescent="0.2">
      <c r="A548" t="s">
        <v>8135</v>
      </c>
      <c r="B548" t="s">
        <v>16200</v>
      </c>
    </row>
    <row r="549" spans="1:2" x14ac:dyDescent="0.2">
      <c r="A549" t="s">
        <v>1067</v>
      </c>
      <c r="B549" t="s">
        <v>16200</v>
      </c>
    </row>
    <row r="550" spans="1:2" x14ac:dyDescent="0.2">
      <c r="A550" t="s">
        <v>9682</v>
      </c>
      <c r="B550" t="s">
        <v>16200</v>
      </c>
    </row>
    <row r="551" spans="1:2" x14ac:dyDescent="0.2">
      <c r="A551" t="s">
        <v>3823</v>
      </c>
      <c r="B551" t="s">
        <v>16203</v>
      </c>
    </row>
    <row r="552" spans="1:2" x14ac:dyDescent="0.2">
      <c r="A552" t="s">
        <v>3979</v>
      </c>
      <c r="B552" t="s">
        <v>16200</v>
      </c>
    </row>
    <row r="553" spans="1:2" x14ac:dyDescent="0.2">
      <c r="A553" t="s">
        <v>6853</v>
      </c>
      <c r="B553" t="s">
        <v>16203</v>
      </c>
    </row>
    <row r="554" spans="1:2" x14ac:dyDescent="0.2">
      <c r="A554" t="s">
        <v>6126</v>
      </c>
      <c r="B554" t="s">
        <v>16200</v>
      </c>
    </row>
    <row r="555" spans="1:2" x14ac:dyDescent="0.2">
      <c r="A555" t="s">
        <v>7623</v>
      </c>
      <c r="B555" t="s">
        <v>16203</v>
      </c>
    </row>
    <row r="556" spans="1:2" x14ac:dyDescent="0.2">
      <c r="A556" t="s">
        <v>6584</v>
      </c>
      <c r="B556" t="s">
        <v>16203</v>
      </c>
    </row>
    <row r="557" spans="1:2" x14ac:dyDescent="0.2">
      <c r="A557" t="s">
        <v>4319</v>
      </c>
      <c r="B557" t="s">
        <v>16200</v>
      </c>
    </row>
    <row r="558" spans="1:2" x14ac:dyDescent="0.2">
      <c r="A558" t="s">
        <v>6715</v>
      </c>
      <c r="B558" t="s">
        <v>16200</v>
      </c>
    </row>
    <row r="559" spans="1:2" x14ac:dyDescent="0.2">
      <c r="A559" t="s">
        <v>7777</v>
      </c>
      <c r="B559" t="s">
        <v>16200</v>
      </c>
    </row>
    <row r="560" spans="1:2" x14ac:dyDescent="0.2">
      <c r="A560" t="s">
        <v>8084</v>
      </c>
      <c r="B560" t="s">
        <v>16200</v>
      </c>
    </row>
    <row r="561" spans="1:2" x14ac:dyDescent="0.2">
      <c r="A561" t="s">
        <v>1109</v>
      </c>
      <c r="B561" t="s">
        <v>16200</v>
      </c>
    </row>
    <row r="562" spans="1:2" x14ac:dyDescent="0.2">
      <c r="A562" t="s">
        <v>7884</v>
      </c>
      <c r="B562" t="s">
        <v>16203</v>
      </c>
    </row>
    <row r="563" spans="1:2" x14ac:dyDescent="0.2">
      <c r="A563" t="s">
        <v>776</v>
      </c>
      <c r="B563" t="s">
        <v>16200</v>
      </c>
    </row>
    <row r="564" spans="1:2" x14ac:dyDescent="0.2">
      <c r="A564" t="s">
        <v>845</v>
      </c>
      <c r="B564" t="s">
        <v>16203</v>
      </c>
    </row>
    <row r="565" spans="1:2" x14ac:dyDescent="0.2">
      <c r="A565" t="s">
        <v>6426</v>
      </c>
      <c r="B565" t="s">
        <v>16200</v>
      </c>
    </row>
    <row r="566" spans="1:2" x14ac:dyDescent="0.2">
      <c r="A566" t="s">
        <v>9498</v>
      </c>
      <c r="B566" t="s">
        <v>16200</v>
      </c>
    </row>
    <row r="567" spans="1:2" x14ac:dyDescent="0.2">
      <c r="A567" t="s">
        <v>7878</v>
      </c>
      <c r="B567" t="s">
        <v>16203</v>
      </c>
    </row>
    <row r="568" spans="1:2" x14ac:dyDescent="0.2">
      <c r="A568" t="s">
        <v>8503</v>
      </c>
      <c r="B568" t="s">
        <v>16203</v>
      </c>
    </row>
    <row r="569" spans="1:2" x14ac:dyDescent="0.2">
      <c r="A569" t="s">
        <v>4450</v>
      </c>
      <c r="B569" t="s">
        <v>16200</v>
      </c>
    </row>
    <row r="570" spans="1:2" x14ac:dyDescent="0.2">
      <c r="A570" t="s">
        <v>5616</v>
      </c>
      <c r="B570" t="s">
        <v>16203</v>
      </c>
    </row>
    <row r="571" spans="1:2" x14ac:dyDescent="0.2">
      <c r="A571" t="s">
        <v>2677</v>
      </c>
      <c r="B571" t="s">
        <v>16200</v>
      </c>
    </row>
    <row r="572" spans="1:2" x14ac:dyDescent="0.2">
      <c r="A572" t="s">
        <v>2713</v>
      </c>
      <c r="B572" t="s">
        <v>16200</v>
      </c>
    </row>
    <row r="573" spans="1:2" x14ac:dyDescent="0.2">
      <c r="A573" t="s">
        <v>7950</v>
      </c>
      <c r="B573" t="s">
        <v>16200</v>
      </c>
    </row>
    <row r="574" spans="1:2" x14ac:dyDescent="0.2">
      <c r="A574" t="s">
        <v>2458</v>
      </c>
      <c r="B574" t="s">
        <v>16203</v>
      </c>
    </row>
    <row r="575" spans="1:2" x14ac:dyDescent="0.2">
      <c r="A575" t="s">
        <v>7406</v>
      </c>
      <c r="B575" t="s">
        <v>16203</v>
      </c>
    </row>
    <row r="576" spans="1:2" x14ac:dyDescent="0.2">
      <c r="A576" t="s">
        <v>1931</v>
      </c>
      <c r="B576" t="s">
        <v>16200</v>
      </c>
    </row>
    <row r="577" spans="1:2" x14ac:dyDescent="0.2">
      <c r="A577" t="s">
        <v>4188</v>
      </c>
      <c r="B577" t="s">
        <v>16200</v>
      </c>
    </row>
    <row r="578" spans="1:2" x14ac:dyDescent="0.2">
      <c r="A578" t="s">
        <v>231</v>
      </c>
      <c r="B578" t="s">
        <v>16200</v>
      </c>
    </row>
    <row r="579" spans="1:2" x14ac:dyDescent="0.2">
      <c r="A579" t="s">
        <v>6871</v>
      </c>
      <c r="B579" t="s">
        <v>16203</v>
      </c>
    </row>
    <row r="580" spans="1:2" x14ac:dyDescent="0.2">
      <c r="A580" t="s">
        <v>2452</v>
      </c>
      <c r="B580" t="s">
        <v>16203</v>
      </c>
    </row>
    <row r="581" spans="1:2" x14ac:dyDescent="0.2">
      <c r="A581" t="s">
        <v>3104</v>
      </c>
      <c r="B581" t="s">
        <v>16200</v>
      </c>
    </row>
    <row r="582" spans="1:2" x14ac:dyDescent="0.2">
      <c r="A582" t="s">
        <v>4932</v>
      </c>
      <c r="B582" t="s">
        <v>16200</v>
      </c>
    </row>
    <row r="583" spans="1:2" x14ac:dyDescent="0.2">
      <c r="A583" t="s">
        <v>2237</v>
      </c>
      <c r="B583" t="s">
        <v>16200</v>
      </c>
    </row>
    <row r="584" spans="1:2" x14ac:dyDescent="0.2">
      <c r="A584" t="s">
        <v>9643</v>
      </c>
      <c r="B584" t="s">
        <v>16200</v>
      </c>
    </row>
    <row r="585" spans="1:2" x14ac:dyDescent="0.2">
      <c r="A585" t="s">
        <v>1004</v>
      </c>
      <c r="B585" t="s">
        <v>16203</v>
      </c>
    </row>
    <row r="586" spans="1:2" x14ac:dyDescent="0.2">
      <c r="A586" t="s">
        <v>2770</v>
      </c>
      <c r="B586" t="s">
        <v>16203</v>
      </c>
    </row>
    <row r="587" spans="1:2" x14ac:dyDescent="0.2">
      <c r="A587" t="s">
        <v>911</v>
      </c>
      <c r="B587" t="s">
        <v>16200</v>
      </c>
    </row>
    <row r="588" spans="1:2" x14ac:dyDescent="0.2">
      <c r="A588" t="s">
        <v>1082</v>
      </c>
      <c r="B588" t="s">
        <v>16200</v>
      </c>
    </row>
    <row r="589" spans="1:2" x14ac:dyDescent="0.2">
      <c r="A589" t="s">
        <v>9478</v>
      </c>
      <c r="B589" t="s">
        <v>16200</v>
      </c>
    </row>
    <row r="590" spans="1:2" x14ac:dyDescent="0.2">
      <c r="A590" t="s">
        <v>3778</v>
      </c>
      <c r="B590" t="s">
        <v>16203</v>
      </c>
    </row>
    <row r="591" spans="1:2" x14ac:dyDescent="0.2">
      <c r="A591" t="s">
        <v>3554</v>
      </c>
      <c r="B591" t="s">
        <v>16203</v>
      </c>
    </row>
    <row r="592" spans="1:2" x14ac:dyDescent="0.2">
      <c r="A592" t="s">
        <v>8317</v>
      </c>
      <c r="B592" t="s">
        <v>16200</v>
      </c>
    </row>
    <row r="593" spans="1:2" x14ac:dyDescent="0.2">
      <c r="A593" t="s">
        <v>5893</v>
      </c>
      <c r="B593" t="s">
        <v>16200</v>
      </c>
    </row>
    <row r="594" spans="1:2" x14ac:dyDescent="0.2">
      <c r="A594" t="s">
        <v>734</v>
      </c>
      <c r="B594" t="s">
        <v>16203</v>
      </c>
    </row>
    <row r="595" spans="1:2" x14ac:dyDescent="0.2">
      <c r="A595" t="s">
        <v>6375</v>
      </c>
      <c r="B595" t="s">
        <v>16200</v>
      </c>
    </row>
    <row r="596" spans="1:2" x14ac:dyDescent="0.2">
      <c r="A596" t="s">
        <v>4756</v>
      </c>
      <c r="B596" t="s">
        <v>16200</v>
      </c>
    </row>
    <row r="597" spans="1:2" x14ac:dyDescent="0.2">
      <c r="A597" t="s">
        <v>4777</v>
      </c>
      <c r="B597" t="s">
        <v>16200</v>
      </c>
    </row>
    <row r="598" spans="1:2" x14ac:dyDescent="0.2">
      <c r="A598" t="s">
        <v>7321</v>
      </c>
      <c r="B598" t="s">
        <v>16203</v>
      </c>
    </row>
    <row r="599" spans="1:2" x14ac:dyDescent="0.2">
      <c r="A599" t="s">
        <v>3772</v>
      </c>
      <c r="B599" t="s">
        <v>16203</v>
      </c>
    </row>
    <row r="600" spans="1:2" x14ac:dyDescent="0.2">
      <c r="A600" t="s">
        <v>3925</v>
      </c>
      <c r="B600" t="s">
        <v>16203</v>
      </c>
    </row>
    <row r="601" spans="1:2" x14ac:dyDescent="0.2">
      <c r="A601" t="s">
        <v>1070</v>
      </c>
      <c r="B601" t="s">
        <v>16203</v>
      </c>
    </row>
    <row r="602" spans="1:2" x14ac:dyDescent="0.2">
      <c r="A602" t="s">
        <v>5677</v>
      </c>
      <c r="B602" t="s">
        <v>16203</v>
      </c>
    </row>
    <row r="603" spans="1:2" x14ac:dyDescent="0.2">
      <c r="A603" t="s">
        <v>9301</v>
      </c>
      <c r="B603" t="s">
        <v>16200</v>
      </c>
    </row>
    <row r="604" spans="1:2" x14ac:dyDescent="0.2">
      <c r="A604" t="s">
        <v>4409</v>
      </c>
      <c r="B604" t="s">
        <v>16203</v>
      </c>
    </row>
    <row r="605" spans="1:2" x14ac:dyDescent="0.2">
      <c r="A605" t="s">
        <v>9676</v>
      </c>
      <c r="B605" t="s">
        <v>16203</v>
      </c>
    </row>
    <row r="606" spans="1:2" x14ac:dyDescent="0.2">
      <c r="A606" t="s">
        <v>6665</v>
      </c>
      <c r="B606" t="s">
        <v>16200</v>
      </c>
    </row>
    <row r="607" spans="1:2" x14ac:dyDescent="0.2">
      <c r="A607" t="s">
        <v>1832</v>
      </c>
      <c r="B607" t="s">
        <v>16203</v>
      </c>
    </row>
    <row r="608" spans="1:2" x14ac:dyDescent="0.2">
      <c r="A608" t="s">
        <v>4462</v>
      </c>
      <c r="B608" t="s">
        <v>16203</v>
      </c>
    </row>
    <row r="609" spans="1:2" x14ac:dyDescent="0.2">
      <c r="A609" t="s">
        <v>7342</v>
      </c>
      <c r="B609" t="s">
        <v>16200</v>
      </c>
    </row>
    <row r="610" spans="1:2" x14ac:dyDescent="0.2">
      <c r="A610" t="s">
        <v>5301</v>
      </c>
      <c r="B610" t="s">
        <v>16203</v>
      </c>
    </row>
    <row r="611" spans="1:2" x14ac:dyDescent="0.2">
      <c r="A611" t="s">
        <v>3605</v>
      </c>
      <c r="B611" t="s">
        <v>16203</v>
      </c>
    </row>
    <row r="612" spans="1:2" x14ac:dyDescent="0.2">
      <c r="A612" t="s">
        <v>8359</v>
      </c>
      <c r="B612" t="s">
        <v>16200</v>
      </c>
    </row>
    <row r="613" spans="1:2" x14ac:dyDescent="0.2">
      <c r="A613" t="s">
        <v>7357</v>
      </c>
      <c r="B613" t="s">
        <v>16200</v>
      </c>
    </row>
    <row r="614" spans="1:2" x14ac:dyDescent="0.2">
      <c r="A614" t="s">
        <v>2752</v>
      </c>
      <c r="B614" t="s">
        <v>16203</v>
      </c>
    </row>
    <row r="615" spans="1:2" x14ac:dyDescent="0.2">
      <c r="A615" t="s">
        <v>7608</v>
      </c>
      <c r="B615" t="s">
        <v>16200</v>
      </c>
    </row>
    <row r="616" spans="1:2" x14ac:dyDescent="0.2">
      <c r="A616" t="s">
        <v>5863</v>
      </c>
      <c r="B616" t="s">
        <v>16200</v>
      </c>
    </row>
    <row r="617" spans="1:2" x14ac:dyDescent="0.2">
      <c r="A617" t="s">
        <v>7400</v>
      </c>
      <c r="B617" t="s">
        <v>16203</v>
      </c>
    </row>
    <row r="618" spans="1:2" x14ac:dyDescent="0.2">
      <c r="A618" t="s">
        <v>5202</v>
      </c>
      <c r="B618" t="s">
        <v>16203</v>
      </c>
    </row>
    <row r="619" spans="1:2" x14ac:dyDescent="0.2">
      <c r="A619" t="s">
        <v>7003</v>
      </c>
      <c r="B619" t="s">
        <v>16203</v>
      </c>
    </row>
    <row r="620" spans="1:2" x14ac:dyDescent="0.2">
      <c r="A620" t="s">
        <v>3563</v>
      </c>
      <c r="B620" t="s">
        <v>16203</v>
      </c>
    </row>
    <row r="621" spans="1:2" x14ac:dyDescent="0.2">
      <c r="A621" t="s">
        <v>6847</v>
      </c>
      <c r="B621" t="s">
        <v>16203</v>
      </c>
    </row>
    <row r="622" spans="1:2" x14ac:dyDescent="0.2">
      <c r="A622" t="s">
        <v>9066</v>
      </c>
      <c r="B622" t="s">
        <v>16200</v>
      </c>
    </row>
    <row r="623" spans="1:2" x14ac:dyDescent="0.2">
      <c r="A623" t="s">
        <v>8649</v>
      </c>
      <c r="B623" t="s">
        <v>16200</v>
      </c>
    </row>
    <row r="624" spans="1:2" x14ac:dyDescent="0.2">
      <c r="A624" t="s">
        <v>9673</v>
      </c>
      <c r="B624" t="s">
        <v>16203</v>
      </c>
    </row>
    <row r="625" spans="1:2" x14ac:dyDescent="0.2">
      <c r="A625" t="s">
        <v>66</v>
      </c>
      <c r="B625" t="s">
        <v>16203</v>
      </c>
    </row>
    <row r="626" spans="1:2" x14ac:dyDescent="0.2">
      <c r="A626" t="s">
        <v>7959</v>
      </c>
      <c r="B626" t="s">
        <v>16200</v>
      </c>
    </row>
    <row r="627" spans="1:2" x14ac:dyDescent="0.2">
      <c r="A627" t="s">
        <v>2788</v>
      </c>
      <c r="B627" t="s">
        <v>16200</v>
      </c>
    </row>
    <row r="628" spans="1:2" x14ac:dyDescent="0.2">
      <c r="A628" t="s">
        <v>7450</v>
      </c>
      <c r="B628" t="s">
        <v>16200</v>
      </c>
    </row>
    <row r="629" spans="1:2" x14ac:dyDescent="0.2">
      <c r="A629" t="s">
        <v>7992</v>
      </c>
      <c r="B629" t="s">
        <v>16203</v>
      </c>
    </row>
    <row r="630" spans="1:2" x14ac:dyDescent="0.2">
      <c r="A630" t="s">
        <v>4759</v>
      </c>
      <c r="B630" t="s">
        <v>16200</v>
      </c>
    </row>
    <row r="631" spans="1:2" x14ac:dyDescent="0.2">
      <c r="A631" t="s">
        <v>650</v>
      </c>
      <c r="B631" t="s">
        <v>16203</v>
      </c>
    </row>
    <row r="632" spans="1:2" x14ac:dyDescent="0.2">
      <c r="A632" t="s">
        <v>7860</v>
      </c>
      <c r="B632" t="s">
        <v>16203</v>
      </c>
    </row>
    <row r="633" spans="1:2" x14ac:dyDescent="0.2">
      <c r="A633" t="s">
        <v>3560</v>
      </c>
      <c r="B633" t="s">
        <v>16203</v>
      </c>
    </row>
    <row r="634" spans="1:2" x14ac:dyDescent="0.2">
      <c r="A634" t="s">
        <v>5535</v>
      </c>
      <c r="B634" t="s">
        <v>16200</v>
      </c>
    </row>
    <row r="635" spans="1:2" x14ac:dyDescent="0.2">
      <c r="A635" t="s">
        <v>2279</v>
      </c>
      <c r="B635" t="s">
        <v>16200</v>
      </c>
    </row>
    <row r="636" spans="1:2" x14ac:dyDescent="0.2">
      <c r="A636" t="s">
        <v>857</v>
      </c>
      <c r="B636" t="s">
        <v>16203</v>
      </c>
    </row>
    <row r="637" spans="1:2" x14ac:dyDescent="0.2">
      <c r="A637" t="s">
        <v>5550</v>
      </c>
      <c r="B637" t="s">
        <v>16203</v>
      </c>
    </row>
    <row r="638" spans="1:2" x14ac:dyDescent="0.2">
      <c r="A638" t="s">
        <v>2761</v>
      </c>
      <c r="B638" t="s">
        <v>16203</v>
      </c>
    </row>
    <row r="639" spans="1:2" x14ac:dyDescent="0.2">
      <c r="A639" t="s">
        <v>5478</v>
      </c>
      <c r="B639" t="s">
        <v>16203</v>
      </c>
    </row>
    <row r="640" spans="1:2" x14ac:dyDescent="0.2">
      <c r="A640" t="s">
        <v>1868</v>
      </c>
      <c r="B640" t="s">
        <v>16203</v>
      </c>
    </row>
    <row r="641" spans="1:2" x14ac:dyDescent="0.2">
      <c r="A641" t="s">
        <v>284</v>
      </c>
      <c r="B641" t="s">
        <v>16200</v>
      </c>
    </row>
    <row r="642" spans="1:2" x14ac:dyDescent="0.2">
      <c r="A642" t="s">
        <v>4092</v>
      </c>
      <c r="B642" t="s">
        <v>16203</v>
      </c>
    </row>
    <row r="643" spans="1:2" x14ac:dyDescent="0.2">
      <c r="A643" t="s">
        <v>2872</v>
      </c>
      <c r="B643" t="s">
        <v>16203</v>
      </c>
    </row>
    <row r="644" spans="1:2" x14ac:dyDescent="0.2">
      <c r="A644" t="s">
        <v>9154</v>
      </c>
      <c r="B644" t="s">
        <v>16203</v>
      </c>
    </row>
    <row r="645" spans="1:2" x14ac:dyDescent="0.2">
      <c r="A645" t="s">
        <v>6880</v>
      </c>
      <c r="B645" t="s">
        <v>16203</v>
      </c>
    </row>
    <row r="646" spans="1:2" x14ac:dyDescent="0.2">
      <c r="A646" t="s">
        <v>614</v>
      </c>
      <c r="B646" t="s">
        <v>16203</v>
      </c>
    </row>
    <row r="647" spans="1:2" x14ac:dyDescent="0.2">
      <c r="A647" t="s">
        <v>320</v>
      </c>
      <c r="B647" t="s">
        <v>16203</v>
      </c>
    </row>
    <row r="648" spans="1:2" x14ac:dyDescent="0.2">
      <c r="A648" t="s">
        <v>8350</v>
      </c>
      <c r="B648" t="s">
        <v>16203</v>
      </c>
    </row>
    <row r="649" spans="1:2" x14ac:dyDescent="0.2">
      <c r="A649" t="s">
        <v>1211</v>
      </c>
      <c r="B649" t="s">
        <v>16203</v>
      </c>
    </row>
    <row r="650" spans="1:2" x14ac:dyDescent="0.2">
      <c r="A650" t="s">
        <v>6745</v>
      </c>
      <c r="B650" t="s">
        <v>16203</v>
      </c>
    </row>
    <row r="651" spans="1:2" x14ac:dyDescent="0.2">
      <c r="A651" t="s">
        <v>7278</v>
      </c>
      <c r="B651" t="s">
        <v>16203</v>
      </c>
    </row>
    <row r="652" spans="1:2" x14ac:dyDescent="0.2">
      <c r="A652" t="s">
        <v>36</v>
      </c>
      <c r="B652" t="s">
        <v>16203</v>
      </c>
    </row>
    <row r="653" spans="1:2" x14ac:dyDescent="0.2">
      <c r="A653" t="s">
        <v>6312</v>
      </c>
      <c r="B653" t="s">
        <v>16203</v>
      </c>
    </row>
    <row r="654" spans="1:2" x14ac:dyDescent="0.2">
      <c r="A654" t="s">
        <v>69</v>
      </c>
      <c r="B654" t="s">
        <v>16203</v>
      </c>
    </row>
    <row r="655" spans="1:2" x14ac:dyDescent="0.2">
      <c r="A655" t="s">
        <v>3775</v>
      </c>
      <c r="B655" t="s">
        <v>16203</v>
      </c>
    </row>
    <row r="656" spans="1:2" x14ac:dyDescent="0.2">
      <c r="A656" t="s">
        <v>4197</v>
      </c>
      <c r="B656" t="s">
        <v>16200</v>
      </c>
    </row>
    <row r="657" spans="1:2" x14ac:dyDescent="0.2">
      <c r="A657" t="s">
        <v>2893</v>
      </c>
      <c r="B657" t="s">
        <v>16203</v>
      </c>
    </row>
    <row r="658" spans="1:2" x14ac:dyDescent="0.2">
      <c r="A658" t="s">
        <v>647</v>
      </c>
      <c r="B658" t="s">
        <v>16203</v>
      </c>
    </row>
    <row r="659" spans="1:2" x14ac:dyDescent="0.2">
      <c r="A659" t="s">
        <v>7789</v>
      </c>
      <c r="B659" t="s">
        <v>16203</v>
      </c>
    </row>
    <row r="660" spans="1:2" x14ac:dyDescent="0.2">
      <c r="A660" t="s">
        <v>2968</v>
      </c>
      <c r="B660" t="s">
        <v>16200</v>
      </c>
    </row>
    <row r="661" spans="1:2" x14ac:dyDescent="0.2">
      <c r="A661" t="s">
        <v>9634</v>
      </c>
      <c r="B661" t="s">
        <v>16200</v>
      </c>
    </row>
    <row r="662" spans="1:2" x14ac:dyDescent="0.2">
      <c r="A662" t="s">
        <v>3536</v>
      </c>
      <c r="B662" t="s">
        <v>16203</v>
      </c>
    </row>
    <row r="663" spans="1:2" x14ac:dyDescent="0.2">
      <c r="A663" t="s">
        <v>5812</v>
      </c>
      <c r="B663" t="s">
        <v>16203</v>
      </c>
    </row>
    <row r="664" spans="1:2" x14ac:dyDescent="0.2">
      <c r="A664" t="s">
        <v>584</v>
      </c>
      <c r="B664" t="s">
        <v>16203</v>
      </c>
    </row>
    <row r="665" spans="1:2" x14ac:dyDescent="0.2">
      <c r="A665" t="s">
        <v>8186</v>
      </c>
      <c r="B665" t="s">
        <v>16203</v>
      </c>
    </row>
    <row r="666" spans="1:2" x14ac:dyDescent="0.2">
      <c r="A666" t="s">
        <v>7905</v>
      </c>
      <c r="B666" t="s">
        <v>16203</v>
      </c>
    </row>
    <row r="667" spans="1:2" x14ac:dyDescent="0.2">
      <c r="A667" t="s">
        <v>8021</v>
      </c>
      <c r="B667" t="s">
        <v>16203</v>
      </c>
    </row>
    <row r="668" spans="1:2" x14ac:dyDescent="0.2">
      <c r="A668" t="s">
        <v>5827</v>
      </c>
      <c r="B668" t="s">
        <v>16203</v>
      </c>
    </row>
    <row r="669" spans="1:2" x14ac:dyDescent="0.2">
      <c r="A669" t="s">
        <v>8039</v>
      </c>
      <c r="B669" t="s">
        <v>16203</v>
      </c>
    </row>
    <row r="670" spans="1:2" x14ac:dyDescent="0.2">
      <c r="A670" t="s">
        <v>3449</v>
      </c>
      <c r="B670" t="s">
        <v>16203</v>
      </c>
    </row>
    <row r="671" spans="1:2" x14ac:dyDescent="0.2">
      <c r="A671" t="s">
        <v>6925</v>
      </c>
      <c r="B671" t="s">
        <v>16203</v>
      </c>
    </row>
    <row r="672" spans="1:2" x14ac:dyDescent="0.2">
      <c r="A672" t="s">
        <v>8314</v>
      </c>
      <c r="B672" t="s">
        <v>16203</v>
      </c>
    </row>
    <row r="673" spans="1:2" x14ac:dyDescent="0.2">
      <c r="A673" t="s">
        <v>6886</v>
      </c>
      <c r="B673" t="s">
        <v>16203</v>
      </c>
    </row>
    <row r="674" spans="1:2" x14ac:dyDescent="0.2">
      <c r="A674" t="s">
        <v>2374</v>
      </c>
      <c r="B674" t="s">
        <v>16203</v>
      </c>
    </row>
    <row r="675" spans="1:2" x14ac:dyDescent="0.2">
      <c r="A675" t="s">
        <v>8216</v>
      </c>
      <c r="B675" t="s">
        <v>16203</v>
      </c>
    </row>
    <row r="676" spans="1:2" x14ac:dyDescent="0.2">
      <c r="A676" t="s">
        <v>8676</v>
      </c>
      <c r="B676" t="s">
        <v>16203</v>
      </c>
    </row>
    <row r="677" spans="1:2" x14ac:dyDescent="0.2">
      <c r="A677" t="s">
        <v>5196</v>
      </c>
      <c r="B677" t="s">
        <v>16203</v>
      </c>
    </row>
    <row r="678" spans="1:2" x14ac:dyDescent="0.2">
      <c r="A678" t="s">
        <v>2624</v>
      </c>
      <c r="B678" t="s">
        <v>16203</v>
      </c>
    </row>
    <row r="679" spans="1:2" x14ac:dyDescent="0.2">
      <c r="A679" t="s">
        <v>3428</v>
      </c>
      <c r="B679" t="s">
        <v>16203</v>
      </c>
    </row>
    <row r="680" spans="1:2" x14ac:dyDescent="0.2">
      <c r="A680" t="s">
        <v>6841</v>
      </c>
      <c r="B680" t="s">
        <v>16203</v>
      </c>
    </row>
    <row r="681" spans="1:2" x14ac:dyDescent="0.2">
      <c r="A681" t="s">
        <v>869</v>
      </c>
      <c r="B681" t="s">
        <v>16200</v>
      </c>
    </row>
    <row r="682" spans="1:2" x14ac:dyDescent="0.2">
      <c r="A682" t="s">
        <v>9469</v>
      </c>
      <c r="B682" t="s">
        <v>16203</v>
      </c>
    </row>
    <row r="683" spans="1:2" x14ac:dyDescent="0.2">
      <c r="A683" t="s">
        <v>1631</v>
      </c>
      <c r="B683" t="s">
        <v>16203</v>
      </c>
    </row>
    <row r="684" spans="1:2" x14ac:dyDescent="0.2">
      <c r="A684" t="s">
        <v>6700</v>
      </c>
      <c r="B684" t="s">
        <v>16203</v>
      </c>
    </row>
    <row r="685" spans="1:2" x14ac:dyDescent="0.2">
      <c r="A685" t="s">
        <v>1043</v>
      </c>
      <c r="B685" t="s">
        <v>16203</v>
      </c>
    </row>
    <row r="686" spans="1:2" x14ac:dyDescent="0.2">
      <c r="A686" t="s">
        <v>3566</v>
      </c>
      <c r="B686" t="s">
        <v>16203</v>
      </c>
    </row>
    <row r="687" spans="1:2" x14ac:dyDescent="0.2">
      <c r="A687" t="s">
        <v>7786</v>
      </c>
      <c r="B687" t="s">
        <v>16203</v>
      </c>
    </row>
    <row r="688" spans="1:2" x14ac:dyDescent="0.2">
      <c r="A688" t="s">
        <v>8889</v>
      </c>
      <c r="B688" t="s">
        <v>16203</v>
      </c>
    </row>
    <row r="689" spans="1:2" x14ac:dyDescent="0.2">
      <c r="A689" t="s">
        <v>7433</v>
      </c>
      <c r="B689" t="s">
        <v>16203</v>
      </c>
    </row>
    <row r="690" spans="1:2" x14ac:dyDescent="0.2">
      <c r="A690" t="s">
        <v>5842</v>
      </c>
      <c r="B690" t="s">
        <v>16203</v>
      </c>
    </row>
    <row r="691" spans="1:2" x14ac:dyDescent="0.2">
      <c r="A691" t="s">
        <v>7857</v>
      </c>
      <c r="B691" t="s">
        <v>16200</v>
      </c>
    </row>
    <row r="692" spans="1:2" x14ac:dyDescent="0.2">
      <c r="A692" t="s">
        <v>3404</v>
      </c>
      <c r="B692" t="s">
        <v>16203</v>
      </c>
    </row>
    <row r="693" spans="1:2" x14ac:dyDescent="0.2">
      <c r="A693" t="s">
        <v>626</v>
      </c>
      <c r="B693" t="s">
        <v>16200</v>
      </c>
    </row>
    <row r="694" spans="1:2" x14ac:dyDescent="0.2">
      <c r="A694" t="s">
        <v>6931</v>
      </c>
      <c r="B694" t="s">
        <v>16203</v>
      </c>
    </row>
    <row r="695" spans="1:2" x14ac:dyDescent="0.2">
      <c r="A695" t="s">
        <v>7549</v>
      </c>
      <c r="B695" t="s">
        <v>16200</v>
      </c>
    </row>
    <row r="696" spans="1:2" x14ac:dyDescent="0.2">
      <c r="A696" t="s">
        <v>9207</v>
      </c>
      <c r="B696" t="s">
        <v>16200</v>
      </c>
    </row>
    <row r="697" spans="1:2" x14ac:dyDescent="0.2">
      <c r="A697" t="s">
        <v>3308</v>
      </c>
      <c r="B697" t="s">
        <v>16200</v>
      </c>
    </row>
    <row r="698" spans="1:2" x14ac:dyDescent="0.2">
      <c r="A698" t="s">
        <v>9195</v>
      </c>
      <c r="B698" t="s">
        <v>16200</v>
      </c>
    </row>
    <row r="699" spans="1:2" x14ac:dyDescent="0.2">
      <c r="A699" t="s">
        <v>989</v>
      </c>
      <c r="B699" t="s">
        <v>16200</v>
      </c>
    </row>
    <row r="700" spans="1:2" x14ac:dyDescent="0.2">
      <c r="A700" t="s">
        <v>5220</v>
      </c>
      <c r="B700" t="s">
        <v>16200</v>
      </c>
    </row>
    <row r="701" spans="1:2" x14ac:dyDescent="0.2">
      <c r="A701" t="s">
        <v>4597</v>
      </c>
      <c r="B701" t="s">
        <v>16200</v>
      </c>
    </row>
    <row r="702" spans="1:2" x14ac:dyDescent="0.2">
      <c r="A702" t="s">
        <v>4762</v>
      </c>
      <c r="B702" t="s">
        <v>16200</v>
      </c>
    </row>
    <row r="703" spans="1:2" x14ac:dyDescent="0.2">
      <c r="A703" t="s">
        <v>6898</v>
      </c>
      <c r="B703" t="s">
        <v>16200</v>
      </c>
    </row>
    <row r="704" spans="1:2" x14ac:dyDescent="0.2">
      <c r="A704" t="s">
        <v>8195</v>
      </c>
      <c r="B704" t="s">
        <v>16200</v>
      </c>
    </row>
    <row r="705" spans="1:2" x14ac:dyDescent="0.2">
      <c r="A705" t="s">
        <v>8117</v>
      </c>
      <c r="B705" t="s">
        <v>16200</v>
      </c>
    </row>
    <row r="706" spans="1:2" x14ac:dyDescent="0.2">
      <c r="A706" t="s">
        <v>4051</v>
      </c>
      <c r="B706" t="s">
        <v>16200</v>
      </c>
    </row>
    <row r="707" spans="1:2" x14ac:dyDescent="0.2">
      <c r="A707" t="s">
        <v>3074</v>
      </c>
      <c r="B707" t="s">
        <v>16200</v>
      </c>
    </row>
    <row r="708" spans="1:2" x14ac:dyDescent="0.2">
      <c r="A708" t="s">
        <v>3769</v>
      </c>
      <c r="B708" t="s">
        <v>16200</v>
      </c>
    </row>
    <row r="709" spans="1:2" x14ac:dyDescent="0.2">
      <c r="A709" t="s">
        <v>9349</v>
      </c>
      <c r="B709" t="s">
        <v>16200</v>
      </c>
    </row>
    <row r="710" spans="1:2" x14ac:dyDescent="0.2">
      <c r="A710" t="s">
        <v>9379</v>
      </c>
      <c r="B710" t="s">
        <v>16200</v>
      </c>
    </row>
    <row r="711" spans="1:2" x14ac:dyDescent="0.2">
      <c r="A711" t="s">
        <v>2965</v>
      </c>
      <c r="B711" t="s">
        <v>16203</v>
      </c>
    </row>
    <row r="712" spans="1:2" x14ac:dyDescent="0.2">
      <c r="A712" t="s">
        <v>3458</v>
      </c>
      <c r="B712" t="s">
        <v>16200</v>
      </c>
    </row>
    <row r="713" spans="1:2" x14ac:dyDescent="0.2">
      <c r="A713" t="s">
        <v>2473</v>
      </c>
      <c r="B713" t="s">
        <v>16200</v>
      </c>
    </row>
    <row r="714" spans="1:2" x14ac:dyDescent="0.2">
      <c r="A714" t="s">
        <v>7015</v>
      </c>
      <c r="B714" t="s">
        <v>16200</v>
      </c>
    </row>
    <row r="715" spans="1:2" x14ac:dyDescent="0.2">
      <c r="A715" t="s">
        <v>4435</v>
      </c>
      <c r="B715" t="s">
        <v>16200</v>
      </c>
    </row>
    <row r="716" spans="1:2" x14ac:dyDescent="0.2">
      <c r="A716" t="s">
        <v>6512</v>
      </c>
      <c r="B716" t="s">
        <v>16200</v>
      </c>
    </row>
    <row r="717" spans="1:2" x14ac:dyDescent="0.2">
      <c r="A717" t="s">
        <v>8033</v>
      </c>
      <c r="B717" t="s">
        <v>16200</v>
      </c>
    </row>
    <row r="718" spans="1:2" x14ac:dyDescent="0.2">
      <c r="A718" t="s">
        <v>1790</v>
      </c>
      <c r="B718" t="s">
        <v>16200</v>
      </c>
    </row>
    <row r="719" spans="1:2" x14ac:dyDescent="0.2">
      <c r="A719" t="s">
        <v>1613</v>
      </c>
      <c r="B719" t="s">
        <v>16200</v>
      </c>
    </row>
    <row r="720" spans="1:2" x14ac:dyDescent="0.2">
      <c r="A720" t="s">
        <v>207</v>
      </c>
      <c r="B720" t="s">
        <v>16200</v>
      </c>
    </row>
    <row r="721" spans="1:2" x14ac:dyDescent="0.2">
      <c r="A721" t="s">
        <v>210</v>
      </c>
      <c r="B721" t="s">
        <v>16200</v>
      </c>
    </row>
    <row r="722" spans="1:2" x14ac:dyDescent="0.2">
      <c r="A722" t="s">
        <v>3434</v>
      </c>
      <c r="B722" t="s">
        <v>16200</v>
      </c>
    </row>
    <row r="723" spans="1:2" x14ac:dyDescent="0.2">
      <c r="A723" t="s">
        <v>6291</v>
      </c>
      <c r="B723" t="s">
        <v>16200</v>
      </c>
    </row>
    <row r="724" spans="1:2" x14ac:dyDescent="0.2">
      <c r="A724" t="s">
        <v>7825</v>
      </c>
      <c r="B724" t="s">
        <v>16200</v>
      </c>
    </row>
    <row r="725" spans="1:2" x14ac:dyDescent="0.2">
      <c r="A725" t="s">
        <v>1193</v>
      </c>
      <c r="B725" t="s">
        <v>16200</v>
      </c>
    </row>
    <row r="726" spans="1:2" x14ac:dyDescent="0.2">
      <c r="A726" t="s">
        <v>3056</v>
      </c>
      <c r="B726" t="s">
        <v>16200</v>
      </c>
    </row>
    <row r="727" spans="1:2" x14ac:dyDescent="0.2">
      <c r="A727" t="s">
        <v>3916</v>
      </c>
      <c r="B727" t="s">
        <v>16200</v>
      </c>
    </row>
    <row r="728" spans="1:2" x14ac:dyDescent="0.2">
      <c r="A728" t="s">
        <v>3059</v>
      </c>
      <c r="B728" t="s">
        <v>16200</v>
      </c>
    </row>
    <row r="729" spans="1:2" x14ac:dyDescent="0.2">
      <c r="A729" t="s">
        <v>9423</v>
      </c>
      <c r="B729" t="s">
        <v>16200</v>
      </c>
    </row>
    <row r="730" spans="1:2" x14ac:dyDescent="0.2">
      <c r="A730" t="s">
        <v>6198</v>
      </c>
      <c r="B730" t="s">
        <v>16200</v>
      </c>
    </row>
    <row r="731" spans="1:2" x14ac:dyDescent="0.2">
      <c r="A731" t="s">
        <v>1541</v>
      </c>
      <c r="B731" t="s">
        <v>16200</v>
      </c>
    </row>
    <row r="732" spans="1:2" x14ac:dyDescent="0.2">
      <c r="A732" t="s">
        <v>1187</v>
      </c>
      <c r="B732" t="s">
        <v>16200</v>
      </c>
    </row>
    <row r="733" spans="1:2" x14ac:dyDescent="0.2">
      <c r="A733" t="s">
        <v>3934</v>
      </c>
      <c r="B733" t="s">
        <v>16200</v>
      </c>
    </row>
    <row r="734" spans="1:2" x14ac:dyDescent="0.2">
      <c r="A734" t="s">
        <v>6288</v>
      </c>
      <c r="B734" t="s">
        <v>16200</v>
      </c>
    </row>
    <row r="735" spans="1:2" x14ac:dyDescent="0.2">
      <c r="A735" t="s">
        <v>9021</v>
      </c>
      <c r="B735" t="s">
        <v>16200</v>
      </c>
    </row>
    <row r="736" spans="1:2" x14ac:dyDescent="0.2">
      <c r="A736" t="s">
        <v>3305</v>
      </c>
      <c r="B736" t="s">
        <v>16200</v>
      </c>
    </row>
    <row r="737" spans="1:2" x14ac:dyDescent="0.2">
      <c r="A737" t="s">
        <v>6976</v>
      </c>
      <c r="B737" t="s">
        <v>16200</v>
      </c>
    </row>
    <row r="738" spans="1:2" x14ac:dyDescent="0.2">
      <c r="A738" t="s">
        <v>3320</v>
      </c>
      <c r="B738" t="s">
        <v>16200</v>
      </c>
    </row>
    <row r="739" spans="1:2" x14ac:dyDescent="0.2">
      <c r="A739" t="s">
        <v>7584</v>
      </c>
      <c r="B739" t="s">
        <v>16200</v>
      </c>
    </row>
    <row r="740" spans="1:2" x14ac:dyDescent="0.2">
      <c r="A740" t="s">
        <v>2386</v>
      </c>
      <c r="B740" t="s">
        <v>16200</v>
      </c>
    </row>
    <row r="741" spans="1:2" x14ac:dyDescent="0.2">
      <c r="A741" t="s">
        <v>1502</v>
      </c>
      <c r="B741" t="s">
        <v>16200</v>
      </c>
    </row>
    <row r="742" spans="1:2" x14ac:dyDescent="0.2">
      <c r="A742" t="s">
        <v>3850</v>
      </c>
      <c r="B742" t="s">
        <v>16200</v>
      </c>
    </row>
    <row r="743" spans="1:2" x14ac:dyDescent="0.2">
      <c r="A743" t="s">
        <v>5349</v>
      </c>
      <c r="B743" t="s">
        <v>16200</v>
      </c>
    </row>
    <row r="744" spans="1:2" x14ac:dyDescent="0.2">
      <c r="A744" t="s">
        <v>2494</v>
      </c>
      <c r="B744" t="s">
        <v>16200</v>
      </c>
    </row>
    <row r="745" spans="1:2" x14ac:dyDescent="0.2">
      <c r="A745" t="s">
        <v>9411</v>
      </c>
      <c r="B745" t="s">
        <v>16200</v>
      </c>
    </row>
    <row r="746" spans="1:2" x14ac:dyDescent="0.2">
      <c r="A746" t="s">
        <v>4525</v>
      </c>
      <c r="B746" t="s">
        <v>16200</v>
      </c>
    </row>
    <row r="747" spans="1:2" x14ac:dyDescent="0.2">
      <c r="A747" t="s">
        <v>3350</v>
      </c>
      <c r="B747" t="s">
        <v>16200</v>
      </c>
    </row>
    <row r="748" spans="1:2" x14ac:dyDescent="0.2">
      <c r="A748" t="s">
        <v>2923</v>
      </c>
      <c r="B748" t="s">
        <v>16200</v>
      </c>
    </row>
    <row r="749" spans="1:2" x14ac:dyDescent="0.2">
      <c r="A749" t="s">
        <v>192</v>
      </c>
      <c r="B749" t="s">
        <v>16200</v>
      </c>
    </row>
    <row r="750" spans="1:2" x14ac:dyDescent="0.2">
      <c r="A750" t="s">
        <v>986</v>
      </c>
      <c r="B750" t="s">
        <v>16200</v>
      </c>
    </row>
    <row r="751" spans="1:2" x14ac:dyDescent="0.2">
      <c r="A751" t="s">
        <v>4606</v>
      </c>
      <c r="B751" t="s">
        <v>16203</v>
      </c>
    </row>
    <row r="752" spans="1:2" x14ac:dyDescent="0.2">
      <c r="A752" t="s">
        <v>7051</v>
      </c>
      <c r="B752" t="s">
        <v>16200</v>
      </c>
    </row>
    <row r="753" spans="1:2" x14ac:dyDescent="0.2">
      <c r="A753" t="s">
        <v>4588</v>
      </c>
      <c r="B753" t="s">
        <v>16200</v>
      </c>
    </row>
    <row r="754" spans="1:2" x14ac:dyDescent="0.2">
      <c r="A754" t="s">
        <v>2174</v>
      </c>
      <c r="B754" t="s">
        <v>16200</v>
      </c>
    </row>
    <row r="755" spans="1:2" x14ac:dyDescent="0.2">
      <c r="A755" t="s">
        <v>977</v>
      </c>
      <c r="B755" t="s">
        <v>16200</v>
      </c>
    </row>
    <row r="756" spans="1:2" x14ac:dyDescent="0.2">
      <c r="A756" t="s">
        <v>6222</v>
      </c>
      <c r="B756" t="s">
        <v>16200</v>
      </c>
    </row>
    <row r="757" spans="1:2" x14ac:dyDescent="0.2">
      <c r="A757" t="s">
        <v>1505</v>
      </c>
      <c r="B757" t="s">
        <v>16200</v>
      </c>
    </row>
    <row r="758" spans="1:2" x14ac:dyDescent="0.2">
      <c r="A758" t="s">
        <v>8691</v>
      </c>
      <c r="B758" t="s">
        <v>16200</v>
      </c>
    </row>
    <row r="759" spans="1:2" x14ac:dyDescent="0.2">
      <c r="A759" t="s">
        <v>4729</v>
      </c>
      <c r="B759" t="s">
        <v>16200</v>
      </c>
    </row>
    <row r="760" spans="1:2" x14ac:dyDescent="0.2">
      <c r="A760" t="s">
        <v>8940</v>
      </c>
      <c r="B760" t="s">
        <v>16200</v>
      </c>
    </row>
    <row r="761" spans="1:2" x14ac:dyDescent="0.2">
      <c r="A761" t="s">
        <v>9006</v>
      </c>
      <c r="B761" t="s">
        <v>16200</v>
      </c>
    </row>
    <row r="762" spans="1:2" x14ac:dyDescent="0.2">
      <c r="A762" t="s">
        <v>4331</v>
      </c>
      <c r="B762" t="s">
        <v>16200</v>
      </c>
    </row>
    <row r="763" spans="1:2" x14ac:dyDescent="0.2">
      <c r="A763" t="s">
        <v>6106</v>
      </c>
      <c r="B763" t="s">
        <v>16203</v>
      </c>
    </row>
    <row r="764" spans="1:2" x14ac:dyDescent="0.2">
      <c r="A764" t="s">
        <v>2368</v>
      </c>
      <c r="B764" t="s">
        <v>16200</v>
      </c>
    </row>
    <row r="765" spans="1:2" x14ac:dyDescent="0.2">
      <c r="A765" t="s">
        <v>4504</v>
      </c>
      <c r="B765" t="s">
        <v>16200</v>
      </c>
    </row>
    <row r="766" spans="1:2" x14ac:dyDescent="0.2">
      <c r="A766" t="s">
        <v>2234</v>
      </c>
      <c r="B766" t="s">
        <v>16200</v>
      </c>
    </row>
    <row r="767" spans="1:2" x14ac:dyDescent="0.2">
      <c r="A767" t="s">
        <v>4570</v>
      </c>
      <c r="B767" t="s">
        <v>16200</v>
      </c>
    </row>
    <row r="768" spans="1:2" x14ac:dyDescent="0.2">
      <c r="A768" t="s">
        <v>1175</v>
      </c>
      <c r="B768" t="s">
        <v>16200</v>
      </c>
    </row>
    <row r="769" spans="1:2" x14ac:dyDescent="0.2">
      <c r="A769" t="s">
        <v>3275</v>
      </c>
      <c r="B769" t="s">
        <v>16200</v>
      </c>
    </row>
    <row r="770" spans="1:2" x14ac:dyDescent="0.2">
      <c r="A770" t="s">
        <v>2371</v>
      </c>
      <c r="B770" t="s">
        <v>16200</v>
      </c>
    </row>
    <row r="771" spans="1:2" x14ac:dyDescent="0.2">
      <c r="A771" t="s">
        <v>8754</v>
      </c>
      <c r="B771" t="s">
        <v>16200</v>
      </c>
    </row>
    <row r="772" spans="1:2" x14ac:dyDescent="0.2">
      <c r="A772" t="s">
        <v>2075</v>
      </c>
      <c r="B772" t="s">
        <v>16200</v>
      </c>
    </row>
    <row r="773" spans="1:2" x14ac:dyDescent="0.2">
      <c r="A773" t="s">
        <v>4564</v>
      </c>
      <c r="B773" t="s">
        <v>16200</v>
      </c>
    </row>
    <row r="774" spans="1:2" x14ac:dyDescent="0.2">
      <c r="A774" t="s">
        <v>1820</v>
      </c>
      <c r="B774" t="s">
        <v>16203</v>
      </c>
    </row>
    <row r="775" spans="1:2" x14ac:dyDescent="0.2">
      <c r="A775" t="s">
        <v>7665</v>
      </c>
      <c r="B775" t="s">
        <v>16200</v>
      </c>
    </row>
    <row r="776" spans="1:2" x14ac:dyDescent="0.2">
      <c r="A776" t="s">
        <v>4639</v>
      </c>
      <c r="B776" t="s">
        <v>16200</v>
      </c>
    </row>
    <row r="777" spans="1:2" x14ac:dyDescent="0.2">
      <c r="A777" t="s">
        <v>1547</v>
      </c>
      <c r="B777" t="s">
        <v>16200</v>
      </c>
    </row>
    <row r="778" spans="1:2" x14ac:dyDescent="0.2">
      <c r="A778" t="s">
        <v>6518</v>
      </c>
      <c r="B778" t="s">
        <v>16200</v>
      </c>
    </row>
    <row r="779" spans="1:2" x14ac:dyDescent="0.2">
      <c r="A779" t="s">
        <v>1190</v>
      </c>
      <c r="B779" t="s">
        <v>16200</v>
      </c>
    </row>
    <row r="780" spans="1:2" x14ac:dyDescent="0.2">
      <c r="A780" t="s">
        <v>5660</v>
      </c>
      <c r="B780" t="s">
        <v>16200</v>
      </c>
    </row>
    <row r="781" spans="1:2" x14ac:dyDescent="0.2">
      <c r="A781" t="s">
        <v>198</v>
      </c>
      <c r="B781" t="s">
        <v>16200</v>
      </c>
    </row>
    <row r="782" spans="1:2" x14ac:dyDescent="0.2">
      <c r="A782" t="s">
        <v>1451</v>
      </c>
      <c r="B782" t="s">
        <v>16200</v>
      </c>
    </row>
    <row r="783" spans="1:2" x14ac:dyDescent="0.2">
      <c r="A783" t="s">
        <v>3293</v>
      </c>
      <c r="B783" t="s">
        <v>16200</v>
      </c>
    </row>
    <row r="784" spans="1:2" x14ac:dyDescent="0.2">
      <c r="A784" t="s">
        <v>4352</v>
      </c>
      <c r="B784" t="s">
        <v>16200</v>
      </c>
    </row>
    <row r="785" spans="1:2" x14ac:dyDescent="0.2">
      <c r="A785" t="s">
        <v>144</v>
      </c>
      <c r="B785" t="s">
        <v>16200</v>
      </c>
    </row>
    <row r="786" spans="1:2" x14ac:dyDescent="0.2">
      <c r="A786" t="s">
        <v>1322</v>
      </c>
      <c r="B786" t="s">
        <v>16200</v>
      </c>
    </row>
    <row r="787" spans="1:2" x14ac:dyDescent="0.2">
      <c r="A787" t="s">
        <v>4349</v>
      </c>
      <c r="B787" t="s">
        <v>16200</v>
      </c>
    </row>
    <row r="788" spans="1:2" x14ac:dyDescent="0.2">
      <c r="A788" t="s">
        <v>1499</v>
      </c>
      <c r="B788" t="s">
        <v>16200</v>
      </c>
    </row>
    <row r="789" spans="1:2" x14ac:dyDescent="0.2">
      <c r="A789" t="s">
        <v>1874</v>
      </c>
      <c r="B789" t="s">
        <v>16200</v>
      </c>
    </row>
    <row r="790" spans="1:2" x14ac:dyDescent="0.2">
      <c r="A790" t="s">
        <v>216</v>
      </c>
      <c r="B790" t="s">
        <v>16200</v>
      </c>
    </row>
    <row r="791" spans="1:2" x14ac:dyDescent="0.2">
      <c r="A791" t="s">
        <v>3853</v>
      </c>
      <c r="B791" t="s">
        <v>16200</v>
      </c>
    </row>
    <row r="792" spans="1:2" x14ac:dyDescent="0.2">
      <c r="A792" t="s">
        <v>9346</v>
      </c>
      <c r="B792" t="s">
        <v>16200</v>
      </c>
    </row>
    <row r="793" spans="1:2" x14ac:dyDescent="0.2">
      <c r="A793" t="s">
        <v>3841</v>
      </c>
      <c r="B793" t="s">
        <v>16200</v>
      </c>
    </row>
    <row r="794" spans="1:2" x14ac:dyDescent="0.2">
      <c r="A794" t="s">
        <v>9090</v>
      </c>
      <c r="B794" t="s">
        <v>16200</v>
      </c>
    </row>
    <row r="795" spans="1:2" x14ac:dyDescent="0.2">
      <c r="A795" t="s">
        <v>8012</v>
      </c>
      <c r="B795" t="s">
        <v>16200</v>
      </c>
    </row>
    <row r="796" spans="1:2" x14ac:dyDescent="0.2">
      <c r="A796" t="s">
        <v>9405</v>
      </c>
      <c r="B796" t="s">
        <v>16200</v>
      </c>
    </row>
    <row r="797" spans="1:2" x14ac:dyDescent="0.2">
      <c r="A797" t="s">
        <v>4609</v>
      </c>
      <c r="B797" t="s">
        <v>16200</v>
      </c>
    </row>
    <row r="798" spans="1:2" x14ac:dyDescent="0.2">
      <c r="A798" t="s">
        <v>3284</v>
      </c>
      <c r="B798" t="s">
        <v>16200</v>
      </c>
    </row>
    <row r="799" spans="1:2" x14ac:dyDescent="0.2">
      <c r="A799" t="s">
        <v>431</v>
      </c>
      <c r="B799" t="s">
        <v>16200</v>
      </c>
    </row>
    <row r="800" spans="1:2" x14ac:dyDescent="0.2">
      <c r="A800" t="s">
        <v>1358</v>
      </c>
      <c r="B800" t="s">
        <v>16200</v>
      </c>
    </row>
    <row r="801" spans="1:2" x14ac:dyDescent="0.2">
      <c r="A801" t="s">
        <v>9408</v>
      </c>
      <c r="B801" t="s">
        <v>16200</v>
      </c>
    </row>
    <row r="802" spans="1:2" x14ac:dyDescent="0.2">
      <c r="A802" t="s">
        <v>2926</v>
      </c>
      <c r="B802" t="s">
        <v>16200</v>
      </c>
    </row>
    <row r="803" spans="1:2" x14ac:dyDescent="0.2">
      <c r="A803" t="s">
        <v>4334</v>
      </c>
      <c r="B803" t="s">
        <v>16200</v>
      </c>
    </row>
    <row r="804" spans="1:2" x14ac:dyDescent="0.2">
      <c r="A804" t="s">
        <v>4343</v>
      </c>
      <c r="B804" t="s">
        <v>16200</v>
      </c>
    </row>
    <row r="805" spans="1:2" x14ac:dyDescent="0.2">
      <c r="A805" t="s">
        <v>9009</v>
      </c>
      <c r="B805" t="s">
        <v>16200</v>
      </c>
    </row>
    <row r="806" spans="1:2" x14ac:dyDescent="0.2">
      <c r="A806" t="s">
        <v>7042</v>
      </c>
      <c r="B806" t="s">
        <v>16200</v>
      </c>
    </row>
    <row r="807" spans="1:2" x14ac:dyDescent="0.2">
      <c r="A807" t="s">
        <v>8177</v>
      </c>
      <c r="B807" t="s">
        <v>16200</v>
      </c>
    </row>
    <row r="808" spans="1:2" x14ac:dyDescent="0.2">
      <c r="A808" t="s">
        <v>5654</v>
      </c>
      <c r="B808" t="s">
        <v>16200</v>
      </c>
    </row>
    <row r="809" spans="1:2" x14ac:dyDescent="0.2">
      <c r="A809" t="s">
        <v>3479</v>
      </c>
      <c r="B809" t="s">
        <v>16200</v>
      </c>
    </row>
    <row r="810" spans="1:2" x14ac:dyDescent="0.2">
      <c r="A810" t="s">
        <v>5346</v>
      </c>
      <c r="B810" t="s">
        <v>16200</v>
      </c>
    </row>
    <row r="811" spans="1:2" x14ac:dyDescent="0.2">
      <c r="A811" t="s">
        <v>6970</v>
      </c>
      <c r="B811" t="s">
        <v>16200</v>
      </c>
    </row>
    <row r="812" spans="1:2" x14ac:dyDescent="0.2">
      <c r="A812" t="s">
        <v>4603</v>
      </c>
      <c r="B812" t="s">
        <v>16200</v>
      </c>
    </row>
    <row r="813" spans="1:2" x14ac:dyDescent="0.2">
      <c r="A813" t="s">
        <v>6895</v>
      </c>
      <c r="B813" t="s">
        <v>16200</v>
      </c>
    </row>
    <row r="814" spans="1:2" x14ac:dyDescent="0.2">
      <c r="A814" t="s">
        <v>4273</v>
      </c>
      <c r="B814" t="s">
        <v>16200</v>
      </c>
    </row>
    <row r="815" spans="1:2" x14ac:dyDescent="0.2">
      <c r="A815" t="s">
        <v>201</v>
      </c>
      <c r="B815" t="s">
        <v>16200</v>
      </c>
    </row>
    <row r="816" spans="1:2" x14ac:dyDescent="0.2">
      <c r="A816" t="s">
        <v>8787</v>
      </c>
      <c r="B816" t="s">
        <v>16200</v>
      </c>
    </row>
    <row r="817" spans="1:2" x14ac:dyDescent="0.2">
      <c r="A817" t="s">
        <v>7587</v>
      </c>
      <c r="B817" t="s">
        <v>16200</v>
      </c>
    </row>
    <row r="818" spans="1:2" x14ac:dyDescent="0.2">
      <c r="A818" t="s">
        <v>3838</v>
      </c>
      <c r="B818" t="s">
        <v>16200</v>
      </c>
    </row>
    <row r="819" spans="1:2" x14ac:dyDescent="0.2">
      <c r="A819" t="s">
        <v>3802</v>
      </c>
      <c r="B819" t="s">
        <v>16200</v>
      </c>
    </row>
    <row r="820" spans="1:2" x14ac:dyDescent="0.2">
      <c r="A820" t="s">
        <v>9030</v>
      </c>
      <c r="B820" t="s">
        <v>16203</v>
      </c>
    </row>
    <row r="821" spans="1:2" x14ac:dyDescent="0.2">
      <c r="A821" t="s">
        <v>7054</v>
      </c>
      <c r="B821" t="s">
        <v>16200</v>
      </c>
    </row>
    <row r="822" spans="1:2" x14ac:dyDescent="0.2">
      <c r="A822" t="s">
        <v>9096</v>
      </c>
      <c r="B822" t="s">
        <v>16200</v>
      </c>
    </row>
    <row r="823" spans="1:2" x14ac:dyDescent="0.2">
      <c r="A823" t="s">
        <v>8784</v>
      </c>
      <c r="B823" t="s">
        <v>16200</v>
      </c>
    </row>
    <row r="824" spans="1:2" x14ac:dyDescent="0.2">
      <c r="A824" t="s">
        <v>5334</v>
      </c>
      <c r="B824" t="s">
        <v>16200</v>
      </c>
    </row>
    <row r="825" spans="1:2" x14ac:dyDescent="0.2">
      <c r="A825" t="s">
        <v>1178</v>
      </c>
      <c r="B825" t="s">
        <v>16200</v>
      </c>
    </row>
    <row r="826" spans="1:2" x14ac:dyDescent="0.2">
      <c r="A826" t="s">
        <v>1490</v>
      </c>
      <c r="B826" t="s">
        <v>16200</v>
      </c>
    </row>
    <row r="827" spans="1:2" x14ac:dyDescent="0.2">
      <c r="A827" t="s">
        <v>4618</v>
      </c>
      <c r="B827" t="s">
        <v>16200</v>
      </c>
    </row>
    <row r="828" spans="1:2" x14ac:dyDescent="0.2">
      <c r="A828" t="s">
        <v>5657</v>
      </c>
      <c r="B828" t="s">
        <v>16200</v>
      </c>
    </row>
    <row r="829" spans="1:2" x14ac:dyDescent="0.2">
      <c r="A829" t="s">
        <v>7075</v>
      </c>
      <c r="B829" t="s">
        <v>16200</v>
      </c>
    </row>
    <row r="830" spans="1:2" x14ac:dyDescent="0.2">
      <c r="A830" t="s">
        <v>4071</v>
      </c>
      <c r="B830" t="s">
        <v>16200</v>
      </c>
    </row>
    <row r="831" spans="1:2" x14ac:dyDescent="0.2">
      <c r="A831" t="s">
        <v>6489</v>
      </c>
      <c r="B831" t="s">
        <v>16200</v>
      </c>
    </row>
    <row r="832" spans="1:2" x14ac:dyDescent="0.2">
      <c r="A832" t="s">
        <v>7716</v>
      </c>
      <c r="B832" t="s">
        <v>16200</v>
      </c>
    </row>
    <row r="833" spans="1:2" x14ac:dyDescent="0.2">
      <c r="A833" t="s">
        <v>9012</v>
      </c>
      <c r="B833" t="s">
        <v>16200</v>
      </c>
    </row>
    <row r="834" spans="1:2" x14ac:dyDescent="0.2">
      <c r="A834" t="s">
        <v>8937</v>
      </c>
      <c r="B834" t="s">
        <v>16200</v>
      </c>
    </row>
    <row r="835" spans="1:2" x14ac:dyDescent="0.2">
      <c r="A835" t="s">
        <v>6294</v>
      </c>
      <c r="B835" t="s">
        <v>16200</v>
      </c>
    </row>
    <row r="836" spans="1:2" x14ac:dyDescent="0.2">
      <c r="A836" t="s">
        <v>8742</v>
      </c>
      <c r="B836" t="s">
        <v>16200</v>
      </c>
    </row>
    <row r="837" spans="1:2" x14ac:dyDescent="0.2">
      <c r="A837" t="s">
        <v>195</v>
      </c>
      <c r="B837" t="s">
        <v>16200</v>
      </c>
    </row>
    <row r="838" spans="1:2" x14ac:dyDescent="0.2">
      <c r="A838" t="s">
        <v>7078</v>
      </c>
      <c r="B838" t="s">
        <v>16200</v>
      </c>
    </row>
    <row r="839" spans="1:2" x14ac:dyDescent="0.2">
      <c r="A839" t="s">
        <v>3233</v>
      </c>
      <c r="B839" t="s">
        <v>16200</v>
      </c>
    </row>
    <row r="840" spans="1:2" x14ac:dyDescent="0.2">
      <c r="A840" t="s">
        <v>204</v>
      </c>
      <c r="B840" t="s">
        <v>16200</v>
      </c>
    </row>
    <row r="841" spans="1:2" x14ac:dyDescent="0.2">
      <c r="A841" t="s">
        <v>8766</v>
      </c>
      <c r="B841" t="s">
        <v>16200</v>
      </c>
    </row>
    <row r="842" spans="1:2" x14ac:dyDescent="0.2">
      <c r="A842" t="s">
        <v>5328</v>
      </c>
      <c r="B842" t="s">
        <v>16200</v>
      </c>
    </row>
    <row r="843" spans="1:2" x14ac:dyDescent="0.2">
      <c r="A843" t="s">
        <v>5978</v>
      </c>
      <c r="B843" t="s">
        <v>16200</v>
      </c>
    </row>
    <row r="844" spans="1:2" x14ac:dyDescent="0.2">
      <c r="A844" t="s">
        <v>6219</v>
      </c>
      <c r="B844" t="s">
        <v>16200</v>
      </c>
    </row>
    <row r="845" spans="1:2" x14ac:dyDescent="0.2">
      <c r="A845" t="s">
        <v>147</v>
      </c>
      <c r="B845" t="s">
        <v>16200</v>
      </c>
    </row>
    <row r="846" spans="1:2" x14ac:dyDescent="0.2">
      <c r="A846" t="s">
        <v>4600</v>
      </c>
      <c r="B846" t="s">
        <v>16203</v>
      </c>
    </row>
    <row r="847" spans="1:2" x14ac:dyDescent="0.2">
      <c r="A847" t="s">
        <v>8149</v>
      </c>
      <c r="B847" t="s">
        <v>16200</v>
      </c>
    </row>
    <row r="848" spans="1:2" x14ac:dyDescent="0.2">
      <c r="A848" t="s">
        <v>8168</v>
      </c>
      <c r="B848" t="s">
        <v>16200</v>
      </c>
    </row>
    <row r="849" spans="1:2" x14ac:dyDescent="0.2">
      <c r="A849" t="s">
        <v>6333</v>
      </c>
      <c r="B849" t="s">
        <v>16200</v>
      </c>
    </row>
    <row r="850" spans="1:2" x14ac:dyDescent="0.2">
      <c r="A850" t="s">
        <v>8808</v>
      </c>
      <c r="B850" t="s">
        <v>16200</v>
      </c>
    </row>
    <row r="851" spans="1:2" x14ac:dyDescent="0.2">
      <c r="A851" t="s">
        <v>8533</v>
      </c>
      <c r="B851" t="s">
        <v>16200</v>
      </c>
    </row>
    <row r="852" spans="1:2" x14ac:dyDescent="0.2">
      <c r="A852" t="s">
        <v>1701</v>
      </c>
      <c r="B852" t="s">
        <v>16200</v>
      </c>
    </row>
    <row r="853" spans="1:2" x14ac:dyDescent="0.2">
      <c r="A853" t="s">
        <v>9087</v>
      </c>
      <c r="B853" t="s">
        <v>16200</v>
      </c>
    </row>
    <row r="854" spans="1:2" x14ac:dyDescent="0.2">
      <c r="A854" t="s">
        <v>3038</v>
      </c>
      <c r="B854" t="s">
        <v>16200</v>
      </c>
    </row>
    <row r="855" spans="1:2" x14ac:dyDescent="0.2">
      <c r="A855" t="s">
        <v>1484</v>
      </c>
      <c r="B855" t="s">
        <v>16200</v>
      </c>
    </row>
    <row r="856" spans="1:2" x14ac:dyDescent="0.2">
      <c r="A856" t="s">
        <v>3278</v>
      </c>
      <c r="B856" t="s">
        <v>16200</v>
      </c>
    </row>
    <row r="857" spans="1:2" x14ac:dyDescent="0.2">
      <c r="A857" t="s">
        <v>6973</v>
      </c>
      <c r="B857" t="s">
        <v>16200</v>
      </c>
    </row>
    <row r="858" spans="1:2" x14ac:dyDescent="0.2">
      <c r="A858" t="s">
        <v>3245</v>
      </c>
      <c r="B858" t="s">
        <v>16200</v>
      </c>
    </row>
    <row r="859" spans="1:2" x14ac:dyDescent="0.2">
      <c r="A859" t="s">
        <v>3257</v>
      </c>
      <c r="B859" t="s">
        <v>16200</v>
      </c>
    </row>
    <row r="860" spans="1:2" x14ac:dyDescent="0.2">
      <c r="A860" t="s">
        <v>5298</v>
      </c>
      <c r="B860" t="s">
        <v>16200</v>
      </c>
    </row>
    <row r="861" spans="1:2" x14ac:dyDescent="0.2">
      <c r="A861" t="s">
        <v>5268</v>
      </c>
      <c r="B861" t="s">
        <v>16200</v>
      </c>
    </row>
    <row r="862" spans="1:2" x14ac:dyDescent="0.2">
      <c r="A862" t="s">
        <v>9399</v>
      </c>
      <c r="B862" t="s">
        <v>16200</v>
      </c>
    </row>
    <row r="863" spans="1:2" x14ac:dyDescent="0.2">
      <c r="A863" t="s">
        <v>5214</v>
      </c>
      <c r="B863" t="s">
        <v>16200</v>
      </c>
    </row>
    <row r="864" spans="1:2" x14ac:dyDescent="0.2">
      <c r="A864" t="s">
        <v>3053</v>
      </c>
      <c r="B864" t="s">
        <v>16200</v>
      </c>
    </row>
    <row r="865" spans="1:2" x14ac:dyDescent="0.2">
      <c r="A865" t="s">
        <v>3173</v>
      </c>
      <c r="B865" t="s">
        <v>16200</v>
      </c>
    </row>
    <row r="866" spans="1:2" x14ac:dyDescent="0.2">
      <c r="A866" t="s">
        <v>6671</v>
      </c>
      <c r="B866" t="s">
        <v>16200</v>
      </c>
    </row>
    <row r="867" spans="1:2" x14ac:dyDescent="0.2">
      <c r="A867" t="s">
        <v>3323</v>
      </c>
      <c r="B867" t="s">
        <v>16200</v>
      </c>
    </row>
    <row r="868" spans="1:2" x14ac:dyDescent="0.2">
      <c r="A868" t="s">
        <v>1646</v>
      </c>
      <c r="B868" t="s">
        <v>16200</v>
      </c>
    </row>
    <row r="869" spans="1:2" x14ac:dyDescent="0.2">
      <c r="A869" t="s">
        <v>4579</v>
      </c>
      <c r="B869" t="s">
        <v>16200</v>
      </c>
    </row>
    <row r="870" spans="1:2" x14ac:dyDescent="0.2">
      <c r="A870" t="s">
        <v>1568</v>
      </c>
      <c r="B870" t="s">
        <v>16200</v>
      </c>
    </row>
    <row r="871" spans="1:2" x14ac:dyDescent="0.2">
      <c r="A871" t="s">
        <v>4615</v>
      </c>
      <c r="B871" t="s">
        <v>16200</v>
      </c>
    </row>
    <row r="872" spans="1:2" x14ac:dyDescent="0.2">
      <c r="A872" t="s">
        <v>2701</v>
      </c>
      <c r="B872" t="s">
        <v>16200</v>
      </c>
    </row>
    <row r="873" spans="1:2" x14ac:dyDescent="0.2">
      <c r="A873" t="s">
        <v>1136</v>
      </c>
      <c r="B873" t="s">
        <v>16200</v>
      </c>
    </row>
    <row r="874" spans="1:2" x14ac:dyDescent="0.2">
      <c r="A874" t="s">
        <v>4585</v>
      </c>
      <c r="B874" t="s">
        <v>16200</v>
      </c>
    </row>
    <row r="875" spans="1:2" x14ac:dyDescent="0.2">
      <c r="A875" t="s">
        <v>9343</v>
      </c>
      <c r="B875" t="s">
        <v>16200</v>
      </c>
    </row>
    <row r="876" spans="1:2" x14ac:dyDescent="0.2">
      <c r="A876" t="s">
        <v>8829</v>
      </c>
      <c r="B876" t="s">
        <v>16200</v>
      </c>
    </row>
    <row r="877" spans="1:2" x14ac:dyDescent="0.2">
      <c r="A877" t="s">
        <v>3473</v>
      </c>
      <c r="B877" t="s">
        <v>16200</v>
      </c>
    </row>
    <row r="878" spans="1:2" x14ac:dyDescent="0.2">
      <c r="A878" t="s">
        <v>3470</v>
      </c>
      <c r="B878" t="s">
        <v>16200</v>
      </c>
    </row>
    <row r="879" spans="1:2" x14ac:dyDescent="0.2">
      <c r="A879" t="s">
        <v>8838</v>
      </c>
      <c r="B879" t="s">
        <v>16200</v>
      </c>
    </row>
    <row r="880" spans="1:2" x14ac:dyDescent="0.2">
      <c r="A880" t="s">
        <v>7048</v>
      </c>
      <c r="B880" t="s">
        <v>16203</v>
      </c>
    </row>
    <row r="881" spans="1:2" x14ac:dyDescent="0.2">
      <c r="A881" t="s">
        <v>7057</v>
      </c>
      <c r="B881" t="s">
        <v>16200</v>
      </c>
    </row>
    <row r="882" spans="1:2" x14ac:dyDescent="0.2">
      <c r="A882" t="s">
        <v>7039</v>
      </c>
      <c r="B882" t="s">
        <v>16200</v>
      </c>
    </row>
    <row r="883" spans="1:2" x14ac:dyDescent="0.2">
      <c r="A883" t="s">
        <v>1901</v>
      </c>
      <c r="B883" t="s">
        <v>16200</v>
      </c>
    </row>
    <row r="884" spans="1:2" x14ac:dyDescent="0.2">
      <c r="A884" t="s">
        <v>1538</v>
      </c>
      <c r="B884" t="s">
        <v>16200</v>
      </c>
    </row>
    <row r="885" spans="1:2" x14ac:dyDescent="0.2">
      <c r="A885" t="s">
        <v>9255</v>
      </c>
      <c r="B885" t="s">
        <v>16200</v>
      </c>
    </row>
    <row r="886" spans="1:2" x14ac:dyDescent="0.2">
      <c r="A886" t="s">
        <v>1529</v>
      </c>
      <c r="B886" t="s">
        <v>16200</v>
      </c>
    </row>
    <row r="887" spans="1:2" x14ac:dyDescent="0.2">
      <c r="A887" t="s">
        <v>3497</v>
      </c>
      <c r="B887" t="s">
        <v>16200</v>
      </c>
    </row>
    <row r="888" spans="1:2" x14ac:dyDescent="0.2">
      <c r="A888" t="s">
        <v>9269</v>
      </c>
      <c r="B888" t="s">
        <v>16200</v>
      </c>
    </row>
    <row r="889" spans="1:2" x14ac:dyDescent="0.2">
      <c r="A889" t="s">
        <v>7590</v>
      </c>
      <c r="B889" t="s">
        <v>16200</v>
      </c>
    </row>
    <row r="890" spans="1:2" x14ac:dyDescent="0.2">
      <c r="A890" t="s">
        <v>3027</v>
      </c>
      <c r="B890" t="s">
        <v>16200</v>
      </c>
    </row>
    <row r="891" spans="1:2" x14ac:dyDescent="0.2">
      <c r="A891" t="s">
        <v>3485</v>
      </c>
      <c r="B891" t="s">
        <v>16200</v>
      </c>
    </row>
    <row r="892" spans="1:2" x14ac:dyDescent="0.2">
      <c r="A892" t="s">
        <v>159</v>
      </c>
      <c r="B892" t="s">
        <v>16200</v>
      </c>
    </row>
    <row r="893" spans="1:2" x14ac:dyDescent="0.2">
      <c r="A893" t="s">
        <v>3032</v>
      </c>
      <c r="B893" t="s">
        <v>16200</v>
      </c>
    </row>
    <row r="894" spans="1:2" x14ac:dyDescent="0.2">
      <c r="A894" t="s">
        <v>5990</v>
      </c>
      <c r="B894" t="s">
        <v>16200</v>
      </c>
    </row>
    <row r="895" spans="1:2" x14ac:dyDescent="0.2">
      <c r="A895" t="s">
        <v>3029</v>
      </c>
      <c r="B895" t="s">
        <v>16200</v>
      </c>
    </row>
    <row r="896" spans="1:2" x14ac:dyDescent="0.2">
      <c r="A896" t="s">
        <v>3272</v>
      </c>
      <c r="B896" t="s">
        <v>16200</v>
      </c>
    </row>
    <row r="897" spans="1:2" x14ac:dyDescent="0.2">
      <c r="A897" t="s">
        <v>6405</v>
      </c>
      <c r="B897" t="s">
        <v>16200</v>
      </c>
    </row>
    <row r="898" spans="1:2" x14ac:dyDescent="0.2">
      <c r="A898" t="s">
        <v>7066</v>
      </c>
      <c r="B898" t="s">
        <v>16200</v>
      </c>
    </row>
    <row r="899" spans="1:2" x14ac:dyDescent="0.2">
      <c r="A899" t="s">
        <v>4660</v>
      </c>
      <c r="B899" t="s">
        <v>16200</v>
      </c>
    </row>
    <row r="900" spans="1:2" x14ac:dyDescent="0.2">
      <c r="A900" t="s">
        <v>1520</v>
      </c>
      <c r="B900" t="s">
        <v>16200</v>
      </c>
    </row>
    <row r="901" spans="1:2" x14ac:dyDescent="0.2">
      <c r="A901" t="s">
        <v>9577</v>
      </c>
      <c r="B901" t="s">
        <v>16203</v>
      </c>
    </row>
    <row r="902" spans="1:2" x14ac:dyDescent="0.2">
      <c r="A902" t="s">
        <v>8793</v>
      </c>
      <c r="B902" t="s">
        <v>16200</v>
      </c>
    </row>
    <row r="903" spans="1:2" x14ac:dyDescent="0.2">
      <c r="A903" t="s">
        <v>2944</v>
      </c>
      <c r="B903" t="s">
        <v>16200</v>
      </c>
    </row>
    <row r="904" spans="1:2" x14ac:dyDescent="0.2">
      <c r="A904" t="s">
        <v>3024</v>
      </c>
      <c r="B904" t="s">
        <v>16200</v>
      </c>
    </row>
    <row r="905" spans="1:2" x14ac:dyDescent="0.2">
      <c r="A905" t="s">
        <v>7063</v>
      </c>
      <c r="B905" t="s">
        <v>16200</v>
      </c>
    </row>
    <row r="906" spans="1:2" x14ac:dyDescent="0.2">
      <c r="A906" t="s">
        <v>1184</v>
      </c>
      <c r="B906" t="s">
        <v>16200</v>
      </c>
    </row>
    <row r="907" spans="1:2" x14ac:dyDescent="0.2">
      <c r="A907" t="s">
        <v>8811</v>
      </c>
      <c r="B907" t="s">
        <v>16200</v>
      </c>
    </row>
    <row r="908" spans="1:2" x14ac:dyDescent="0.2">
      <c r="A908" t="s">
        <v>9516</v>
      </c>
      <c r="B908" t="s">
        <v>16200</v>
      </c>
    </row>
    <row r="909" spans="1:2" x14ac:dyDescent="0.2">
      <c r="A909" t="s">
        <v>1511</v>
      </c>
      <c r="B909" t="s">
        <v>16200</v>
      </c>
    </row>
    <row r="910" spans="1:2" x14ac:dyDescent="0.2">
      <c r="A910" t="s">
        <v>4065</v>
      </c>
      <c r="B910" t="s">
        <v>16200</v>
      </c>
    </row>
    <row r="911" spans="1:2" x14ac:dyDescent="0.2">
      <c r="A911" t="s">
        <v>8832</v>
      </c>
      <c r="B911" t="s">
        <v>16200</v>
      </c>
    </row>
    <row r="912" spans="1:2" x14ac:dyDescent="0.2">
      <c r="A912" t="s">
        <v>7596</v>
      </c>
      <c r="B912" t="s">
        <v>16200</v>
      </c>
    </row>
    <row r="913" spans="1:2" x14ac:dyDescent="0.2">
      <c r="A913" t="s">
        <v>8817</v>
      </c>
      <c r="B913" t="s">
        <v>16200</v>
      </c>
    </row>
    <row r="914" spans="1:2" x14ac:dyDescent="0.2">
      <c r="A914" t="s">
        <v>9093</v>
      </c>
      <c r="B914" t="s">
        <v>16200</v>
      </c>
    </row>
    <row r="915" spans="1:2" x14ac:dyDescent="0.2">
      <c r="A915" t="s">
        <v>5325</v>
      </c>
      <c r="B915" t="s">
        <v>16200</v>
      </c>
    </row>
    <row r="916" spans="1:2" x14ac:dyDescent="0.2">
      <c r="A916" t="s">
        <v>8155</v>
      </c>
      <c r="B916" t="s">
        <v>16200</v>
      </c>
    </row>
    <row r="917" spans="1:2" x14ac:dyDescent="0.2">
      <c r="A917" t="s">
        <v>8796</v>
      </c>
      <c r="B917" t="s">
        <v>16200</v>
      </c>
    </row>
    <row r="918" spans="1:2" x14ac:dyDescent="0.2">
      <c r="A918" t="s">
        <v>1526</v>
      </c>
      <c r="B918" t="s">
        <v>16200</v>
      </c>
    </row>
    <row r="919" spans="1:2" x14ac:dyDescent="0.2">
      <c r="A919" t="s">
        <v>7593</v>
      </c>
      <c r="B919" t="s">
        <v>16200</v>
      </c>
    </row>
    <row r="920" spans="1:2" x14ac:dyDescent="0.2">
      <c r="A920" t="s">
        <v>9267</v>
      </c>
      <c r="B920" t="s">
        <v>16200</v>
      </c>
    </row>
    <row r="921" spans="1:2" x14ac:dyDescent="0.2">
      <c r="A921" t="s">
        <v>5981</v>
      </c>
      <c r="B921" t="s">
        <v>16200</v>
      </c>
    </row>
    <row r="922" spans="1:2" x14ac:dyDescent="0.2">
      <c r="A922" t="s">
        <v>3035</v>
      </c>
      <c r="B922" t="s">
        <v>16200</v>
      </c>
    </row>
    <row r="923" spans="1:2" x14ac:dyDescent="0.2">
      <c r="A923" t="s">
        <v>8802</v>
      </c>
      <c r="B923" t="s">
        <v>16200</v>
      </c>
    </row>
    <row r="924" spans="1:2" x14ac:dyDescent="0.2">
      <c r="A924" t="s">
        <v>6608</v>
      </c>
      <c r="B924" t="s">
        <v>16200</v>
      </c>
    </row>
    <row r="925" spans="1:2" x14ac:dyDescent="0.2">
      <c r="A925" t="s">
        <v>980</v>
      </c>
      <c r="B925" t="s">
        <v>16200</v>
      </c>
    </row>
    <row r="926" spans="1:2" x14ac:dyDescent="0.2">
      <c r="A926" t="s">
        <v>3488</v>
      </c>
      <c r="B926" t="s">
        <v>16200</v>
      </c>
    </row>
    <row r="927" spans="1:2" x14ac:dyDescent="0.2">
      <c r="A927" t="s">
        <v>1523</v>
      </c>
      <c r="B927" t="s">
        <v>16200</v>
      </c>
    </row>
    <row r="928" spans="1:2" x14ac:dyDescent="0.2">
      <c r="A928" t="s">
        <v>8799</v>
      </c>
      <c r="B928" t="s">
        <v>16200</v>
      </c>
    </row>
    <row r="929" spans="1:2" x14ac:dyDescent="0.2">
      <c r="A929" t="s">
        <v>4271</v>
      </c>
      <c r="B929" t="s">
        <v>16200</v>
      </c>
    </row>
    <row r="930" spans="1:2" x14ac:dyDescent="0.2">
      <c r="A930" t="s">
        <v>8763</v>
      </c>
      <c r="B930" t="s">
        <v>16200</v>
      </c>
    </row>
    <row r="931" spans="1:2" x14ac:dyDescent="0.2">
      <c r="A931" t="s">
        <v>8757</v>
      </c>
      <c r="B931" t="s">
        <v>16200</v>
      </c>
    </row>
    <row r="932" spans="1:2" x14ac:dyDescent="0.2">
      <c r="A932" t="s">
        <v>8158</v>
      </c>
      <c r="B932" t="s">
        <v>16200</v>
      </c>
    </row>
    <row r="933" spans="1:2" x14ac:dyDescent="0.2">
      <c r="A933" t="s">
        <v>4068</v>
      </c>
      <c r="B933" t="s">
        <v>16200</v>
      </c>
    </row>
    <row r="934" spans="1:2" x14ac:dyDescent="0.2">
      <c r="A934" t="s">
        <v>1517</v>
      </c>
      <c r="B934" t="s">
        <v>16200</v>
      </c>
    </row>
    <row r="935" spans="1:2" x14ac:dyDescent="0.2">
      <c r="A935" t="s">
        <v>8781</v>
      </c>
      <c r="B935" t="s">
        <v>16200</v>
      </c>
    </row>
    <row r="936" spans="1:2" x14ac:dyDescent="0.2">
      <c r="A936" t="s">
        <v>8826</v>
      </c>
      <c r="B936" t="s">
        <v>16200</v>
      </c>
    </row>
    <row r="937" spans="1:2" x14ac:dyDescent="0.2">
      <c r="A937" t="s">
        <v>8835</v>
      </c>
      <c r="B937" t="s">
        <v>16200</v>
      </c>
    </row>
    <row r="938" spans="1:2" x14ac:dyDescent="0.2">
      <c r="A938" t="s">
        <v>1535</v>
      </c>
      <c r="B938" t="s">
        <v>16200</v>
      </c>
    </row>
    <row r="939" spans="1:2" x14ac:dyDescent="0.2">
      <c r="A939" t="s">
        <v>8772</v>
      </c>
      <c r="B939" t="s">
        <v>16200</v>
      </c>
    </row>
    <row r="940" spans="1:2" x14ac:dyDescent="0.2">
      <c r="A940" t="s">
        <v>8736</v>
      </c>
      <c r="B940" t="s">
        <v>16200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eMPC_vs_iPSC</vt:lpstr>
      <vt:lpstr>collapsed1</vt:lpstr>
      <vt:lpstr>decisions1</vt:lpstr>
      <vt:lpstr>EC_vs_eMPC</vt:lpstr>
      <vt:lpstr>collapsed2</vt:lpstr>
      <vt:lpstr>decisions2</vt:lpstr>
      <vt:lpstr>EC_vs_iPSC</vt:lpstr>
      <vt:lpstr>collapsed3</vt:lpstr>
      <vt:lpstr>decisions3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Mafalda Costa</cp:lastModifiedBy>
  <dcterms:created xsi:type="dcterms:W3CDTF">2026-07-12T15:11:31Z</dcterms:created>
  <dcterms:modified xsi:type="dcterms:W3CDTF">2026-10-03T14:41:52Z</dcterms:modified>
</cp:coreProperties>
</file>